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ocuments\NetBeansProjects\tipo\presupower\src\main\resources\"/>
    </mc:Choice>
  </mc:AlternateContent>
  <xr:revisionPtr revIDLastSave="0" documentId="13_ncr:1_{EFD750DD-6FE6-4413-A1B8-35464C34C672}" xr6:coauthVersionLast="47" xr6:coauthVersionMax="47" xr10:uidLastSave="{00000000-0000-0000-0000-000000000000}"/>
  <bookViews>
    <workbookView xWindow="-120" yWindow="-120" windowWidth="20730" windowHeight="11760" xr2:uid="{7F6E6A39-1BF1-4C08-AB9C-BEFFDC132DE0}"/>
  </bookViews>
  <sheets>
    <sheet name="Cantidades" sheetId="1" r:id="rId1"/>
    <sheet name="APU" sheetId="2" r:id="rId2"/>
  </sheets>
  <externalReferences>
    <externalReference r:id="rId3"/>
  </externalReferences>
  <definedNames>
    <definedName name="_xlnm._FilterDatabase" localSheetId="1" hidden="1">APU!$B$1:$B$7701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M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G8489" i="2"/>
  <c r="G8483" i="2"/>
  <c r="G8482" i="2"/>
  <c r="G8445" i="2"/>
  <c r="G8439" i="2"/>
  <c r="G8438" i="2"/>
  <c r="G8401" i="2"/>
  <c r="G8395" i="2"/>
  <c r="G8394" i="2"/>
  <c r="G8357" i="2"/>
  <c r="G8351" i="2"/>
  <c r="G8350" i="2"/>
  <c r="G8313" i="2"/>
  <c r="G8307" i="2"/>
  <c r="G8306" i="2"/>
  <c r="G8269" i="2"/>
  <c r="G8263" i="2"/>
  <c r="G8262" i="2"/>
  <c r="G8225" i="2"/>
  <c r="G8219" i="2"/>
  <c r="G8218" i="2"/>
  <c r="G8181" i="2"/>
  <c r="G8175" i="2"/>
  <c r="G8174" i="2"/>
  <c r="G8137" i="2"/>
  <c r="G8131" i="2"/>
  <c r="G8130" i="2"/>
  <c r="G8093" i="2"/>
  <c r="G8087" i="2"/>
  <c r="G8086" i="2"/>
  <c r="G8049" i="2"/>
  <c r="G8043" i="2"/>
  <c r="G8042" i="2"/>
  <c r="G8005" i="2"/>
  <c r="G7999" i="2"/>
  <c r="G7998" i="2"/>
  <c r="G7961" i="2"/>
  <c r="G7955" i="2"/>
  <c r="G7954" i="2"/>
  <c r="G7917" i="2"/>
  <c r="G7911" i="2"/>
  <c r="G7910" i="2"/>
  <c r="G7873" i="2"/>
  <c r="G7867" i="2"/>
  <c r="G7866" i="2"/>
  <c r="G7829" i="2"/>
  <c r="G7823" i="2"/>
  <c r="G7822" i="2"/>
  <c r="G7785" i="2"/>
  <c r="G7779" i="2"/>
  <c r="G7778" i="2"/>
  <c r="G7741" i="2"/>
  <c r="G7735" i="2"/>
  <c r="G7734" i="2"/>
  <c r="G7697" i="2"/>
  <c r="G7691" i="2"/>
  <c r="G7690" i="2"/>
  <c r="G7653" i="2"/>
  <c r="G7647" i="2"/>
  <c r="G7646" i="2"/>
  <c r="G7609" i="2"/>
  <c r="G7603" i="2"/>
  <c r="G7602" i="2"/>
  <c r="G7565" i="2"/>
  <c r="G7559" i="2"/>
  <c r="G7558" i="2"/>
  <c r="G7521" i="2"/>
  <c r="G7515" i="2"/>
  <c r="G7514" i="2"/>
  <c r="G7477" i="2"/>
  <c r="G7471" i="2"/>
  <c r="G7470" i="2"/>
  <c r="G7433" i="2"/>
  <c r="G7427" i="2"/>
  <c r="G7426" i="2"/>
  <c r="G7389" i="2"/>
  <c r="G7383" i="2"/>
  <c r="G7382" i="2"/>
  <c r="G7345" i="2"/>
  <c r="G7339" i="2"/>
  <c r="G7338" i="2"/>
  <c r="G7301" i="2"/>
  <c r="G7295" i="2"/>
  <c r="G7294" i="2"/>
  <c r="G7257" i="2"/>
  <c r="G7251" i="2"/>
  <c r="G7250" i="2"/>
  <c r="G7213" i="2"/>
  <c r="G7207" i="2"/>
  <c r="G7206" i="2"/>
  <c r="G7169" i="2"/>
  <c r="G7163" i="2"/>
  <c r="G7162" i="2"/>
  <c r="G7125" i="2"/>
  <c r="G7119" i="2"/>
  <c r="G7118" i="2"/>
  <c r="G7081" i="2"/>
  <c r="G7075" i="2"/>
  <c r="G7074" i="2"/>
  <c r="G7037" i="2"/>
  <c r="G7031" i="2"/>
  <c r="G7030" i="2"/>
  <c r="G6993" i="2"/>
  <c r="G6987" i="2"/>
  <c r="G6986" i="2"/>
  <c r="G6949" i="2"/>
  <c r="G6943" i="2"/>
  <c r="G6942" i="2"/>
  <c r="G6905" i="2"/>
  <c r="G6899" i="2"/>
  <c r="G6898" i="2"/>
  <c r="G6861" i="2"/>
  <c r="G6855" i="2"/>
  <c r="G6854" i="2"/>
  <c r="G6817" i="2"/>
  <c r="G6811" i="2"/>
  <c r="G6810" i="2"/>
  <c r="G6773" i="2"/>
  <c r="G6767" i="2"/>
  <c r="G6766" i="2"/>
  <c r="G6729" i="2"/>
  <c r="G6723" i="2"/>
  <c r="G6722" i="2"/>
  <c r="G6685" i="2"/>
  <c r="G6679" i="2"/>
  <c r="G6678" i="2"/>
  <c r="G6641" i="2"/>
  <c r="G6635" i="2"/>
  <c r="G6634" i="2"/>
  <c r="G6597" i="2"/>
  <c r="G6591" i="2"/>
  <c r="G6590" i="2"/>
  <c r="G6553" i="2"/>
  <c r="G6547" i="2"/>
  <c r="G6546" i="2"/>
  <c r="G6509" i="2"/>
  <c r="G6503" i="2"/>
  <c r="G6502" i="2"/>
  <c r="G6465" i="2"/>
  <c r="G6459" i="2"/>
  <c r="G6458" i="2"/>
  <c r="G6421" i="2"/>
  <c r="G6415" i="2"/>
  <c r="G6414" i="2"/>
  <c r="B6382" i="2"/>
  <c r="B6426" i="2" s="1"/>
  <c r="G6377" i="2"/>
  <c r="G6371" i="2"/>
  <c r="G6370" i="2"/>
  <c r="G6333" i="2"/>
  <c r="G6327" i="2"/>
  <c r="G6326" i="2"/>
  <c r="G6289" i="2"/>
  <c r="G6283" i="2"/>
  <c r="G6282" i="2"/>
  <c r="G6245" i="2"/>
  <c r="G6239" i="2"/>
  <c r="G6238" i="2"/>
  <c r="G6201" i="2"/>
  <c r="G6195" i="2"/>
  <c r="G6194" i="2"/>
  <c r="G6157" i="2"/>
  <c r="G6151" i="2"/>
  <c r="G6150" i="2"/>
  <c r="G6113" i="2"/>
  <c r="G6107" i="2"/>
  <c r="G6106" i="2"/>
  <c r="G6069" i="2"/>
  <c r="G6063" i="2"/>
  <c r="G6062" i="2"/>
  <c r="G6025" i="2"/>
  <c r="G6019" i="2"/>
  <c r="G6018" i="2"/>
  <c r="G5981" i="2"/>
  <c r="G5975" i="2"/>
  <c r="G5974" i="2"/>
  <c r="G5937" i="2"/>
  <c r="G5931" i="2"/>
  <c r="G5930" i="2"/>
  <c r="G5893" i="2"/>
  <c r="G5887" i="2"/>
  <c r="G5886" i="2"/>
  <c r="G5849" i="2"/>
  <c r="G5843" i="2"/>
  <c r="G5842" i="2"/>
  <c r="G5805" i="2"/>
  <c r="G5799" i="2"/>
  <c r="G5798" i="2"/>
  <c r="G5761" i="2"/>
  <c r="G5755" i="2"/>
  <c r="G5754" i="2"/>
  <c r="G5717" i="2"/>
  <c r="G5711" i="2"/>
  <c r="G5710" i="2"/>
  <c r="G5673" i="2"/>
  <c r="G5667" i="2"/>
  <c r="G5666" i="2"/>
  <c r="G5629" i="2"/>
  <c r="G5623" i="2"/>
  <c r="G5622" i="2"/>
  <c r="G5585" i="2"/>
  <c r="G5579" i="2"/>
  <c r="G5578" i="2"/>
  <c r="G5541" i="2"/>
  <c r="G5535" i="2"/>
  <c r="G5534" i="2"/>
  <c r="G5497" i="2"/>
  <c r="G5491" i="2"/>
  <c r="G5490" i="2"/>
  <c r="G5453" i="2"/>
  <c r="G5447" i="2"/>
  <c r="G5446" i="2"/>
  <c r="G5409" i="2"/>
  <c r="G5403" i="2"/>
  <c r="G5402" i="2"/>
  <c r="G5365" i="2"/>
  <c r="G5359" i="2"/>
  <c r="G5358" i="2"/>
  <c r="G5321" i="2"/>
  <c r="G5315" i="2"/>
  <c r="G5314" i="2"/>
  <c r="G5277" i="2"/>
  <c r="G5271" i="2"/>
  <c r="G5270" i="2"/>
  <c r="G5233" i="2"/>
  <c r="G5227" i="2"/>
  <c r="G5226" i="2"/>
  <c r="G5189" i="2"/>
  <c r="G5183" i="2"/>
  <c r="G5182" i="2"/>
  <c r="G5145" i="2"/>
  <c r="G5139" i="2"/>
  <c r="G5138" i="2"/>
  <c r="G5101" i="2"/>
  <c r="G5095" i="2"/>
  <c r="G5094" i="2"/>
  <c r="G5057" i="2"/>
  <c r="G5051" i="2"/>
  <c r="G5050" i="2"/>
  <c r="G5013" i="2"/>
  <c r="G5007" i="2"/>
  <c r="G5006" i="2"/>
  <c r="G4969" i="2"/>
  <c r="G4963" i="2"/>
  <c r="G4962" i="2"/>
  <c r="G4925" i="2"/>
  <c r="G4919" i="2"/>
  <c r="G4918" i="2"/>
  <c r="G4881" i="2"/>
  <c r="G4875" i="2"/>
  <c r="G4874" i="2"/>
  <c r="G4837" i="2"/>
  <c r="G4831" i="2"/>
  <c r="G4830" i="2"/>
  <c r="G4793" i="2"/>
  <c r="G4787" i="2"/>
  <c r="G4786" i="2"/>
  <c r="G4749" i="2"/>
  <c r="G4743" i="2"/>
  <c r="G4742" i="2"/>
  <c r="G4705" i="2"/>
  <c r="G4699" i="2"/>
  <c r="G4698" i="2"/>
  <c r="G4661" i="2"/>
  <c r="G4655" i="2"/>
  <c r="G4654" i="2"/>
  <c r="G4617" i="2"/>
  <c r="G4611" i="2"/>
  <c r="G4610" i="2"/>
  <c r="G4573" i="2"/>
  <c r="G4567" i="2"/>
  <c r="G4566" i="2"/>
  <c r="G4529" i="2"/>
  <c r="G4523" i="2"/>
  <c r="G4522" i="2"/>
  <c r="G4485" i="2"/>
  <c r="G4479" i="2"/>
  <c r="G4478" i="2"/>
  <c r="G4441" i="2"/>
  <c r="G4435" i="2"/>
  <c r="G4434" i="2"/>
  <c r="G4397" i="2"/>
  <c r="G4391" i="2"/>
  <c r="G4390" i="2"/>
  <c r="G4353" i="2"/>
  <c r="G4347" i="2"/>
  <c r="G4346" i="2"/>
  <c r="G4309" i="2"/>
  <c r="G4303" i="2"/>
  <c r="G4302" i="2"/>
  <c r="B4270" i="2"/>
  <c r="G4265" i="2"/>
  <c r="G4259" i="2"/>
  <c r="G4258" i="2"/>
  <c r="G4221" i="2"/>
  <c r="G4215" i="2"/>
  <c r="G4214" i="2"/>
  <c r="G4177" i="2"/>
  <c r="G4171" i="2"/>
  <c r="G4170" i="2"/>
  <c r="G4133" i="2"/>
  <c r="G4127" i="2"/>
  <c r="G4126" i="2"/>
  <c r="G4089" i="2"/>
  <c r="G4083" i="2"/>
  <c r="G4082" i="2"/>
  <c r="G4045" i="2"/>
  <c r="G4039" i="2"/>
  <c r="G4038" i="2"/>
  <c r="G4001" i="2"/>
  <c r="G3995" i="2"/>
  <c r="G3994" i="2"/>
  <c r="G3957" i="2"/>
  <c r="G3951" i="2"/>
  <c r="G3950" i="2"/>
  <c r="G3913" i="2"/>
  <c r="G3907" i="2"/>
  <c r="G3906" i="2"/>
  <c r="G3869" i="2"/>
  <c r="G3863" i="2"/>
  <c r="G3862" i="2"/>
  <c r="G3825" i="2"/>
  <c r="G3819" i="2"/>
  <c r="G3818" i="2"/>
  <c r="G3781" i="2"/>
  <c r="G3775" i="2"/>
  <c r="G3774" i="2"/>
  <c r="G3737" i="2"/>
  <c r="G3731" i="2"/>
  <c r="G3730" i="2"/>
  <c r="G3693" i="2"/>
  <c r="G3687" i="2"/>
  <c r="G3686" i="2"/>
  <c r="G3649" i="2"/>
  <c r="G3643" i="2"/>
  <c r="G3642" i="2"/>
  <c r="G3605" i="2"/>
  <c r="G3599" i="2"/>
  <c r="G3598" i="2"/>
  <c r="G3561" i="2"/>
  <c r="G3555" i="2"/>
  <c r="G3554" i="2"/>
  <c r="G3517" i="2"/>
  <c r="G3511" i="2"/>
  <c r="G3510" i="2"/>
  <c r="G3473" i="2"/>
  <c r="G3467" i="2"/>
  <c r="G3466" i="2"/>
  <c r="G3429" i="2"/>
  <c r="G3423" i="2"/>
  <c r="G3422" i="2"/>
  <c r="G3385" i="2"/>
  <c r="G3379" i="2"/>
  <c r="G3378" i="2"/>
  <c r="G3341" i="2"/>
  <c r="G3335" i="2"/>
  <c r="G3334" i="2"/>
  <c r="G3297" i="2"/>
  <c r="G3291" i="2"/>
  <c r="G3290" i="2"/>
  <c r="G3253" i="2"/>
  <c r="G3247" i="2"/>
  <c r="G3246" i="2"/>
  <c r="G3209" i="2"/>
  <c r="G3203" i="2"/>
  <c r="G3202" i="2"/>
  <c r="G3165" i="2"/>
  <c r="G3159" i="2"/>
  <c r="G3158" i="2"/>
  <c r="G3121" i="2"/>
  <c r="G3115" i="2"/>
  <c r="G3114" i="2"/>
  <c r="G3077" i="2"/>
  <c r="G3071" i="2"/>
  <c r="G3070" i="2"/>
  <c r="G3033" i="2"/>
  <c r="G3027" i="2"/>
  <c r="G3026" i="2"/>
  <c r="G2989" i="2"/>
  <c r="G2983" i="2"/>
  <c r="G2982" i="2"/>
  <c r="G2945" i="2"/>
  <c r="G2939" i="2"/>
  <c r="G2938" i="2"/>
  <c r="G2901" i="2"/>
  <c r="G2895" i="2"/>
  <c r="G2894" i="2"/>
  <c r="G2857" i="2"/>
  <c r="G2851" i="2"/>
  <c r="G2850" i="2"/>
  <c r="G2813" i="2"/>
  <c r="G2807" i="2"/>
  <c r="G2806" i="2"/>
  <c r="G2769" i="2"/>
  <c r="G2763" i="2"/>
  <c r="G2762" i="2"/>
  <c r="G2725" i="2"/>
  <c r="G2719" i="2"/>
  <c r="G2718" i="2"/>
  <c r="G2681" i="2"/>
  <c r="G2675" i="2"/>
  <c r="G2674" i="2"/>
  <c r="G2637" i="2"/>
  <c r="G2631" i="2"/>
  <c r="G2630" i="2"/>
  <c r="G2593" i="2"/>
  <c r="G2587" i="2"/>
  <c r="G2586" i="2"/>
  <c r="G2549" i="2"/>
  <c r="G2543" i="2"/>
  <c r="G2542" i="2"/>
  <c r="G2505" i="2"/>
  <c r="G2499" i="2"/>
  <c r="G2498" i="2"/>
  <c r="G2461" i="2"/>
  <c r="G2455" i="2"/>
  <c r="G2454" i="2"/>
  <c r="G2417" i="2"/>
  <c r="G2411" i="2"/>
  <c r="G2410" i="2"/>
  <c r="G2373" i="2"/>
  <c r="G2367" i="2"/>
  <c r="G2366" i="2"/>
  <c r="G2329" i="2"/>
  <c r="G2323" i="2"/>
  <c r="G2322" i="2"/>
  <c r="G2285" i="2"/>
  <c r="G2279" i="2"/>
  <c r="G2278" i="2"/>
  <c r="G2241" i="2"/>
  <c r="G2235" i="2"/>
  <c r="G2234" i="2"/>
  <c r="B2202" i="2"/>
  <c r="G2197" i="2"/>
  <c r="G2191" i="2"/>
  <c r="G2190" i="2"/>
  <c r="B2158" i="2"/>
  <c r="G2153" i="2"/>
  <c r="G2147" i="2"/>
  <c r="G2146" i="2"/>
  <c r="G2109" i="2"/>
  <c r="G2103" i="2"/>
  <c r="G2102" i="2"/>
  <c r="G2065" i="2"/>
  <c r="G2059" i="2"/>
  <c r="G2058" i="2"/>
  <c r="G2021" i="2"/>
  <c r="G2015" i="2"/>
  <c r="G2014" i="2"/>
  <c r="G1977" i="2"/>
  <c r="G1971" i="2"/>
  <c r="G1970" i="2"/>
  <c r="G1933" i="2"/>
  <c r="G1927" i="2"/>
  <c r="G1926" i="2"/>
  <c r="G1889" i="2"/>
  <c r="G1883" i="2"/>
  <c r="G1882" i="2"/>
  <c r="G1845" i="2"/>
  <c r="G1839" i="2"/>
  <c r="G1838" i="2"/>
  <c r="G1801" i="2"/>
  <c r="G1795" i="2"/>
  <c r="G1794" i="2"/>
  <c r="G1757" i="2"/>
  <c r="G1751" i="2"/>
  <c r="G1750" i="2"/>
  <c r="G1713" i="2"/>
  <c r="G1707" i="2"/>
  <c r="G1706" i="2"/>
  <c r="G1669" i="2"/>
  <c r="G1663" i="2"/>
  <c r="G1662" i="2"/>
  <c r="G1625" i="2"/>
  <c r="G1619" i="2"/>
  <c r="G1618" i="2"/>
  <c r="G1581" i="2"/>
  <c r="G1575" i="2"/>
  <c r="G1574" i="2"/>
  <c r="G1537" i="2"/>
  <c r="G1531" i="2"/>
  <c r="G1530" i="2"/>
  <c r="G1493" i="2"/>
  <c r="G1487" i="2"/>
  <c r="G1486" i="2"/>
  <c r="G1449" i="2"/>
  <c r="G1443" i="2"/>
  <c r="G1442" i="2"/>
  <c r="G1405" i="2"/>
  <c r="G1399" i="2"/>
  <c r="G1398" i="2"/>
  <c r="G1361" i="2"/>
  <c r="G1355" i="2"/>
  <c r="G1354" i="2"/>
  <c r="G1317" i="2"/>
  <c r="G1311" i="2"/>
  <c r="G1310" i="2"/>
  <c r="G1273" i="2"/>
  <c r="G1267" i="2"/>
  <c r="G1266" i="2"/>
  <c r="G1229" i="2"/>
  <c r="G1223" i="2"/>
  <c r="G1222" i="2"/>
  <c r="G1185" i="2"/>
  <c r="G1179" i="2"/>
  <c r="G1178" i="2"/>
  <c r="B1146" i="2"/>
  <c r="G1141" i="2"/>
  <c r="G1135" i="2"/>
  <c r="G1134" i="2"/>
  <c r="B1102" i="2"/>
  <c r="G1097" i="2"/>
  <c r="G1091" i="2"/>
  <c r="G1090" i="2"/>
  <c r="G1053" i="2"/>
  <c r="G1047" i="2"/>
  <c r="G1046" i="2"/>
  <c r="G1009" i="2"/>
  <c r="G1003" i="2"/>
  <c r="G1002" i="2"/>
  <c r="G965" i="2"/>
  <c r="G959" i="2"/>
  <c r="G958" i="2"/>
  <c r="G921" i="2"/>
  <c r="G915" i="2"/>
  <c r="G914" i="2"/>
  <c r="G877" i="2"/>
  <c r="G871" i="2"/>
  <c r="G870" i="2"/>
  <c r="G833" i="2"/>
  <c r="G827" i="2"/>
  <c r="G826" i="2"/>
  <c r="G789" i="2"/>
  <c r="G783" i="2"/>
  <c r="G782" i="2"/>
  <c r="G745" i="2"/>
  <c r="G739" i="2"/>
  <c r="G738" i="2"/>
  <c r="G701" i="2"/>
  <c r="G695" i="2"/>
  <c r="G694" i="2"/>
  <c r="G657" i="2"/>
  <c r="G651" i="2"/>
  <c r="G650" i="2"/>
  <c r="G613" i="2"/>
  <c r="G607" i="2"/>
  <c r="G606" i="2"/>
  <c r="B574" i="2"/>
  <c r="G569" i="2"/>
  <c r="G563" i="2"/>
  <c r="G562" i="2"/>
  <c r="G525" i="2"/>
  <c r="G519" i="2"/>
  <c r="G518" i="2"/>
  <c r="G481" i="2"/>
  <c r="G475" i="2"/>
  <c r="G474" i="2"/>
  <c r="G437" i="2"/>
  <c r="G431" i="2"/>
  <c r="G430" i="2"/>
  <c r="B398" i="2"/>
  <c r="G393" i="2"/>
  <c r="G387" i="2"/>
  <c r="G386" i="2"/>
  <c r="B354" i="2"/>
  <c r="G349" i="2"/>
  <c r="G343" i="2"/>
  <c r="G342" i="2"/>
  <c r="B310" i="2"/>
  <c r="G305" i="2"/>
  <c r="G299" i="2"/>
  <c r="G298" i="2"/>
  <c r="G261" i="2"/>
  <c r="G255" i="2"/>
  <c r="G254" i="2"/>
  <c r="G217" i="2"/>
  <c r="G211" i="2"/>
  <c r="G210" i="2"/>
  <c r="B178" i="2"/>
  <c r="G173" i="2"/>
  <c r="G167" i="2"/>
  <c r="G166" i="2"/>
  <c r="B134" i="2"/>
  <c r="G129" i="2"/>
  <c r="G123" i="2"/>
  <c r="G122" i="2"/>
  <c r="B90" i="2"/>
  <c r="B46" i="2"/>
  <c r="G85" i="2"/>
  <c r="G79" i="2"/>
  <c r="G78" i="2"/>
  <c r="G41" i="2"/>
  <c r="G35" i="2"/>
  <c r="G34" i="2"/>
  <c r="G3" i="2"/>
  <c r="D40" i="2" s="1"/>
  <c r="E3" i="2"/>
  <c r="D3" i="2"/>
  <c r="C2" i="2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47" i="2" l="1"/>
  <c r="E311" i="2"/>
  <c r="C574" i="2"/>
  <c r="G2159" i="2"/>
  <c r="D91" i="2"/>
  <c r="D575" i="2"/>
  <c r="G1147" i="2"/>
  <c r="E1174" i="2" s="1"/>
  <c r="C6426" i="2"/>
  <c r="C6382" i="2"/>
  <c r="C90" i="2"/>
  <c r="D135" i="2"/>
  <c r="C178" i="2"/>
  <c r="D6383" i="2"/>
  <c r="E47" i="2"/>
  <c r="E91" i="2"/>
  <c r="G47" i="2"/>
  <c r="F83" i="2" s="1"/>
  <c r="G91" i="2"/>
  <c r="G135" i="2"/>
  <c r="F165" i="2" s="1"/>
  <c r="C1102" i="2"/>
  <c r="E6383" i="2"/>
  <c r="G311" i="2"/>
  <c r="G6383" i="2"/>
  <c r="F6406" i="2" s="1"/>
  <c r="F6393" i="2"/>
  <c r="C6400" i="2"/>
  <c r="E6410" i="2"/>
  <c r="E145" i="2"/>
  <c r="C147" i="2"/>
  <c r="F6389" i="2"/>
  <c r="E6396" i="2"/>
  <c r="E6404" i="2"/>
  <c r="F317" i="2"/>
  <c r="C324" i="2"/>
  <c r="C330" i="2"/>
  <c r="C6390" i="2"/>
  <c r="C6398" i="2"/>
  <c r="F6404" i="2"/>
  <c r="D6420" i="2"/>
  <c r="D6387" i="2"/>
  <c r="E6394" i="2"/>
  <c r="D6400" i="2"/>
  <c r="E6413" i="2"/>
  <c r="C6388" i="2"/>
  <c r="D6396" i="2"/>
  <c r="E163" i="2"/>
  <c r="E318" i="2"/>
  <c r="D324" i="2"/>
  <c r="C332" i="2"/>
  <c r="F6391" i="2"/>
  <c r="D6398" i="2"/>
  <c r="E6406" i="2"/>
  <c r="G6406" i="2" s="1"/>
  <c r="E6420" i="2"/>
  <c r="E6387" i="2"/>
  <c r="C6396" i="2"/>
  <c r="E6402" i="2"/>
  <c r="F6413" i="2"/>
  <c r="F6402" i="2"/>
  <c r="E319" i="2"/>
  <c r="C326" i="2"/>
  <c r="C6392" i="2"/>
  <c r="E6398" i="2"/>
  <c r="G6427" i="2"/>
  <c r="B6470" i="2"/>
  <c r="E6427" i="2"/>
  <c r="D6427" i="2"/>
  <c r="D6419" i="2"/>
  <c r="F6412" i="2"/>
  <c r="E6405" i="2"/>
  <c r="D6402" i="2"/>
  <c r="F6400" i="2"/>
  <c r="C6399" i="2"/>
  <c r="E6397" i="2"/>
  <c r="D6394" i="2"/>
  <c r="F6392" i="2"/>
  <c r="C6391" i="2"/>
  <c r="E6389" i="2"/>
  <c r="D6386" i="2"/>
  <c r="D6405" i="2"/>
  <c r="E6400" i="2"/>
  <c r="D6397" i="2"/>
  <c r="C6394" i="2"/>
  <c r="F6387" i="2"/>
  <c r="E6412" i="2"/>
  <c r="F6403" i="2"/>
  <c r="C6402" i="2"/>
  <c r="F6395" i="2"/>
  <c r="E6392" i="2"/>
  <c r="D6389" i="2"/>
  <c r="C6386" i="2"/>
  <c r="D6392" i="2"/>
  <c r="C6401" i="2"/>
  <c r="F6410" i="2"/>
  <c r="G6410" i="2" s="1"/>
  <c r="E6388" i="2"/>
  <c r="D6399" i="2"/>
  <c r="F6405" i="2"/>
  <c r="F6390" i="2"/>
  <c r="C6397" i="2"/>
  <c r="E6403" i="2"/>
  <c r="D6390" i="2"/>
  <c r="F6396" i="2"/>
  <c r="C6403" i="2"/>
  <c r="F6420" i="2"/>
  <c r="E6386" i="2"/>
  <c r="D6403" i="2"/>
  <c r="F6388" i="2"/>
  <c r="C6395" i="2"/>
  <c r="E6401" i="2"/>
  <c r="D6391" i="2"/>
  <c r="D6395" i="2"/>
  <c r="F6399" i="2"/>
  <c r="C6404" i="2"/>
  <c r="E6419" i="2"/>
  <c r="D6388" i="2"/>
  <c r="F6394" i="2"/>
  <c r="G6394" i="2" s="1"/>
  <c r="F6398" i="2"/>
  <c r="C6405" i="2"/>
  <c r="E6390" i="2"/>
  <c r="D6401" i="2"/>
  <c r="F6386" i="2"/>
  <c r="C6393" i="2"/>
  <c r="E6399" i="2"/>
  <c r="E6411" i="2"/>
  <c r="D6393" i="2"/>
  <c r="F6397" i="2"/>
  <c r="F6401" i="2"/>
  <c r="C6406" i="2"/>
  <c r="F6411" i="2"/>
  <c r="C6387" i="2"/>
  <c r="C6389" i="2"/>
  <c r="E6391" i="2"/>
  <c r="E6393" i="2"/>
  <c r="G6393" i="2" s="1"/>
  <c r="E6395" i="2"/>
  <c r="D6404" i="2"/>
  <c r="D6406" i="2"/>
  <c r="F6419" i="2"/>
  <c r="E4271" i="2"/>
  <c r="D4271" i="2"/>
  <c r="B4314" i="2"/>
  <c r="G4271" i="2"/>
  <c r="C4270" i="2"/>
  <c r="F2196" i="2"/>
  <c r="F2182" i="2"/>
  <c r="C2181" i="2"/>
  <c r="E2179" i="2"/>
  <c r="D2176" i="2"/>
  <c r="F2174" i="2"/>
  <c r="C2173" i="2"/>
  <c r="E2171" i="2"/>
  <c r="D2168" i="2"/>
  <c r="F2166" i="2"/>
  <c r="C2165" i="2"/>
  <c r="E2163" i="2"/>
  <c r="E2195" i="2"/>
  <c r="E2178" i="2"/>
  <c r="E2170" i="2"/>
  <c r="E2162" i="2"/>
  <c r="D2195" i="2"/>
  <c r="D2178" i="2"/>
  <c r="F2168" i="2"/>
  <c r="D2162" i="2"/>
  <c r="F2179" i="2"/>
  <c r="D2173" i="2"/>
  <c r="D2165" i="2"/>
  <c r="E2196" i="2"/>
  <c r="F2187" i="2"/>
  <c r="E2182" i="2"/>
  <c r="D2179" i="2"/>
  <c r="F2177" i="2"/>
  <c r="C2176" i="2"/>
  <c r="E2174" i="2"/>
  <c r="D2171" i="2"/>
  <c r="F2169" i="2"/>
  <c r="C2168" i="2"/>
  <c r="E2166" i="2"/>
  <c r="D2163" i="2"/>
  <c r="D2196" i="2"/>
  <c r="E2187" i="2"/>
  <c r="D2182" i="2"/>
  <c r="F2180" i="2"/>
  <c r="C2179" i="2"/>
  <c r="E2177" i="2"/>
  <c r="D2174" i="2"/>
  <c r="F2172" i="2"/>
  <c r="C2171" i="2"/>
  <c r="E2169" i="2"/>
  <c r="D2166" i="2"/>
  <c r="F2164" i="2"/>
  <c r="C2163" i="2"/>
  <c r="F2162" i="2"/>
  <c r="G2162" i="2" s="1"/>
  <c r="C2180" i="2"/>
  <c r="F2173" i="2"/>
  <c r="D2167" i="2"/>
  <c r="E2181" i="2"/>
  <c r="E2173" i="2"/>
  <c r="E2165" i="2"/>
  <c r="C2178" i="2"/>
  <c r="C2170" i="2"/>
  <c r="C2162" i="2"/>
  <c r="F2189" i="2"/>
  <c r="C2182" i="2"/>
  <c r="E2180" i="2"/>
  <c r="D2177" i="2"/>
  <c r="F2175" i="2"/>
  <c r="C2174" i="2"/>
  <c r="E2172" i="2"/>
  <c r="D2169" i="2"/>
  <c r="F2167" i="2"/>
  <c r="C2166" i="2"/>
  <c r="E2164" i="2"/>
  <c r="E2186" i="2"/>
  <c r="D2175" i="2"/>
  <c r="F2165" i="2"/>
  <c r="F2188" i="2"/>
  <c r="C2175" i="2"/>
  <c r="C2167" i="2"/>
  <c r="E2188" i="2"/>
  <c r="E2176" i="2"/>
  <c r="F2171" i="2"/>
  <c r="F2163" i="2"/>
  <c r="F2195" i="2"/>
  <c r="E2189" i="2"/>
  <c r="F2186" i="2"/>
  <c r="D2180" i="2"/>
  <c r="F2178" i="2"/>
  <c r="C2177" i="2"/>
  <c r="E2175" i="2"/>
  <c r="D2172" i="2"/>
  <c r="F2170" i="2"/>
  <c r="C2169" i="2"/>
  <c r="E2167" i="2"/>
  <c r="D2164" i="2"/>
  <c r="F2181" i="2"/>
  <c r="C2172" i="2"/>
  <c r="C2164" i="2"/>
  <c r="F2176" i="2"/>
  <c r="D2170" i="2"/>
  <c r="D2181" i="2"/>
  <c r="E2168" i="2"/>
  <c r="G2203" i="2"/>
  <c r="E2203" i="2"/>
  <c r="C2202" i="2"/>
  <c r="C2158" i="2"/>
  <c r="D2203" i="2"/>
  <c r="D2159" i="2"/>
  <c r="E2159" i="2"/>
  <c r="B2246" i="2"/>
  <c r="C1154" i="2"/>
  <c r="F1169" i="2"/>
  <c r="C1146" i="2"/>
  <c r="C1157" i="2"/>
  <c r="C1167" i="2"/>
  <c r="F1183" i="2"/>
  <c r="D1147" i="2"/>
  <c r="C1160" i="2"/>
  <c r="C1170" i="2"/>
  <c r="D1103" i="2"/>
  <c r="E1157" i="2"/>
  <c r="D1165" i="2"/>
  <c r="E1177" i="2"/>
  <c r="F1152" i="2"/>
  <c r="E1160" i="2"/>
  <c r="D1168" i="2"/>
  <c r="F1177" i="2"/>
  <c r="G1103" i="2"/>
  <c r="F1150" i="2"/>
  <c r="F1155" i="2"/>
  <c r="E1158" i="2"/>
  <c r="F1160" i="2"/>
  <c r="E1163" i="2"/>
  <c r="F1165" i="2"/>
  <c r="E1168" i="2"/>
  <c r="D1183" i="2"/>
  <c r="F1176" i="2"/>
  <c r="E1169" i="2"/>
  <c r="D1166" i="2"/>
  <c r="F1164" i="2"/>
  <c r="C1163" i="2"/>
  <c r="E1161" i="2"/>
  <c r="D1158" i="2"/>
  <c r="F1156" i="2"/>
  <c r="C1155" i="2"/>
  <c r="E1153" i="2"/>
  <c r="D1150" i="2"/>
  <c r="E1176" i="2"/>
  <c r="D1169" i="2"/>
  <c r="F1167" i="2"/>
  <c r="C1166" i="2"/>
  <c r="E1164" i="2"/>
  <c r="D1161" i="2"/>
  <c r="F1159" i="2"/>
  <c r="C1158" i="2"/>
  <c r="E1156" i="2"/>
  <c r="D1153" i="2"/>
  <c r="F1151" i="2"/>
  <c r="C1150" i="2"/>
  <c r="E1151" i="2"/>
  <c r="F1184" i="2"/>
  <c r="F1170" i="2"/>
  <c r="C1169" i="2"/>
  <c r="E1167" i="2"/>
  <c r="D1164" i="2"/>
  <c r="F1162" i="2"/>
  <c r="C1161" i="2"/>
  <c r="E1159" i="2"/>
  <c r="D1156" i="2"/>
  <c r="F1154" i="2"/>
  <c r="C1153" i="2"/>
  <c r="C1159" i="2"/>
  <c r="E1175" i="2"/>
  <c r="B1190" i="2"/>
  <c r="C1152" i="2"/>
  <c r="D1159" i="2"/>
  <c r="F1175" i="2"/>
  <c r="D1152" i="2"/>
  <c r="D1157" i="2"/>
  <c r="C1165" i="2"/>
  <c r="E1147" i="2"/>
  <c r="D1155" i="2"/>
  <c r="E1162" i="2"/>
  <c r="D1170" i="2"/>
  <c r="E1103" i="2"/>
  <c r="E1150" i="2"/>
  <c r="F1157" i="2"/>
  <c r="E1165" i="2"/>
  <c r="E1170" i="2"/>
  <c r="F1153" i="2"/>
  <c r="F1158" i="2"/>
  <c r="F1163" i="2"/>
  <c r="E1166" i="2"/>
  <c r="F1168" i="2"/>
  <c r="F1174" i="2"/>
  <c r="G1174" i="2" s="1"/>
  <c r="D1151" i="2"/>
  <c r="C1164" i="2"/>
  <c r="E1183" i="2"/>
  <c r="D1154" i="2"/>
  <c r="C1162" i="2"/>
  <c r="E1154" i="2"/>
  <c r="D1162" i="2"/>
  <c r="D1167" i="2"/>
  <c r="E1152" i="2"/>
  <c r="D1160" i="2"/>
  <c r="C1168" i="2"/>
  <c r="D1184" i="2"/>
  <c r="E1155" i="2"/>
  <c r="D1163" i="2"/>
  <c r="E1184" i="2"/>
  <c r="C1151" i="2"/>
  <c r="C1156" i="2"/>
  <c r="F1161" i="2"/>
  <c r="F1166" i="2"/>
  <c r="G575" i="2"/>
  <c r="E575" i="2"/>
  <c r="B618" i="2"/>
  <c r="E399" i="2"/>
  <c r="D399" i="2"/>
  <c r="G399" i="2"/>
  <c r="B442" i="2"/>
  <c r="C398" i="2"/>
  <c r="E355" i="2"/>
  <c r="G355" i="2"/>
  <c r="C354" i="2"/>
  <c r="F348" i="2"/>
  <c r="F334" i="2"/>
  <c r="C333" i="2"/>
  <c r="E331" i="2"/>
  <c r="D328" i="2"/>
  <c r="F326" i="2"/>
  <c r="C325" i="2"/>
  <c r="E323" i="2"/>
  <c r="D320" i="2"/>
  <c r="F318" i="2"/>
  <c r="G318" i="2" s="1"/>
  <c r="C317" i="2"/>
  <c r="E315" i="2"/>
  <c r="D347" i="2"/>
  <c r="F340" i="2"/>
  <c r="C331" i="2"/>
  <c r="D329" i="2"/>
  <c r="E327" i="2"/>
  <c r="F325" i="2"/>
  <c r="C322" i="2"/>
  <c r="C320" i="2"/>
  <c r="D318" i="2"/>
  <c r="E316" i="2"/>
  <c r="F314" i="2"/>
  <c r="E334" i="2"/>
  <c r="C329" i="2"/>
  <c r="E325" i="2"/>
  <c r="F323" i="2"/>
  <c r="C318" i="2"/>
  <c r="E314" i="2"/>
  <c r="F339" i="2"/>
  <c r="E332" i="2"/>
  <c r="C327" i="2"/>
  <c r="D323" i="2"/>
  <c r="F319" i="2"/>
  <c r="C316" i="2"/>
  <c r="E340" i="2"/>
  <c r="F332" i="2"/>
  <c r="D327" i="2"/>
  <c r="F321" i="2"/>
  <c r="D316" i="2"/>
  <c r="D334" i="2"/>
  <c r="F330" i="2"/>
  <c r="D325" i="2"/>
  <c r="E321" i="2"/>
  <c r="D314" i="2"/>
  <c r="F315" i="2"/>
  <c r="D321" i="2"/>
  <c r="E324" i="2"/>
  <c r="F327" i="2"/>
  <c r="G327" i="2" s="1"/>
  <c r="D330" i="2"/>
  <c r="E333" i="2"/>
  <c r="E339" i="2"/>
  <c r="F347" i="2"/>
  <c r="D355" i="2"/>
  <c r="C310" i="2"/>
  <c r="C319" i="2"/>
  <c r="D322" i="2"/>
  <c r="F324" i="2"/>
  <c r="E330" i="2"/>
  <c r="F333" i="2"/>
  <c r="D311" i="2"/>
  <c r="F316" i="2"/>
  <c r="D319" i="2"/>
  <c r="E322" i="2"/>
  <c r="C328" i="2"/>
  <c r="D331" i="2"/>
  <c r="E341" i="2"/>
  <c r="D348" i="2"/>
  <c r="E328" i="2"/>
  <c r="F331" i="2"/>
  <c r="C334" i="2"/>
  <c r="F341" i="2"/>
  <c r="E348" i="2"/>
  <c r="D179" i="2"/>
  <c r="B222" i="2"/>
  <c r="E179" i="2"/>
  <c r="G179" i="2"/>
  <c r="C13" i="2"/>
  <c r="C21" i="2"/>
  <c r="D8" i="2"/>
  <c r="D16" i="2"/>
  <c r="D24" i="2"/>
  <c r="E11" i="2"/>
  <c r="E19" i="2"/>
  <c r="F6" i="2"/>
  <c r="F14" i="2"/>
  <c r="F22" i="2"/>
  <c r="E33" i="2"/>
  <c r="E39" i="2"/>
  <c r="C14" i="2"/>
  <c r="C22" i="2"/>
  <c r="D17" i="2"/>
  <c r="D25" i="2"/>
  <c r="E12" i="2"/>
  <c r="E20" i="2"/>
  <c r="F15" i="2"/>
  <c r="F30" i="2"/>
  <c r="E40" i="2"/>
  <c r="C7" i="2"/>
  <c r="C15" i="2"/>
  <c r="C23" i="2"/>
  <c r="D10" i="2"/>
  <c r="D18" i="2"/>
  <c r="D26" i="2"/>
  <c r="E13" i="2"/>
  <c r="E21" i="2"/>
  <c r="F8" i="2"/>
  <c r="F16" i="2"/>
  <c r="F24" i="2"/>
  <c r="F31" i="2"/>
  <c r="F39" i="2"/>
  <c r="F107" i="2"/>
  <c r="F148" i="2"/>
  <c r="D109" i="2"/>
  <c r="D150" i="2"/>
  <c r="D172" i="2"/>
  <c r="C6" i="2"/>
  <c r="D9" i="2"/>
  <c r="F7" i="2"/>
  <c r="E153" i="2"/>
  <c r="C10" i="2"/>
  <c r="C18" i="2"/>
  <c r="C26" i="2"/>
  <c r="D13" i="2"/>
  <c r="D21" i="2"/>
  <c r="E8" i="2"/>
  <c r="E16" i="2"/>
  <c r="E24" i="2"/>
  <c r="F11" i="2"/>
  <c r="F19" i="2"/>
  <c r="G19" i="2" s="1"/>
  <c r="E30" i="2"/>
  <c r="C98" i="2"/>
  <c r="C114" i="2"/>
  <c r="C139" i="2"/>
  <c r="C155" i="2"/>
  <c r="F23" i="2"/>
  <c r="G23" i="2" s="1"/>
  <c r="C11" i="2"/>
  <c r="C19" i="2"/>
  <c r="D6" i="2"/>
  <c r="D14" i="2"/>
  <c r="D22" i="2"/>
  <c r="E9" i="2"/>
  <c r="E17" i="2"/>
  <c r="E25" i="2"/>
  <c r="F12" i="2"/>
  <c r="F20" i="2"/>
  <c r="G20" i="2" s="1"/>
  <c r="E31" i="2"/>
  <c r="D39" i="2"/>
  <c r="F99" i="2"/>
  <c r="F121" i="2"/>
  <c r="F140" i="2"/>
  <c r="F156" i="2"/>
  <c r="C8" i="2"/>
  <c r="C16" i="2"/>
  <c r="C24" i="2"/>
  <c r="D11" i="2"/>
  <c r="D19" i="2"/>
  <c r="E6" i="2"/>
  <c r="E14" i="2"/>
  <c r="E22" i="2"/>
  <c r="F9" i="2"/>
  <c r="F17" i="2"/>
  <c r="F25" i="2"/>
  <c r="F32" i="2"/>
  <c r="F40" i="2"/>
  <c r="C9" i="2"/>
  <c r="C17" i="2"/>
  <c r="C25" i="2"/>
  <c r="D12" i="2"/>
  <c r="D20" i="2"/>
  <c r="E7" i="2"/>
  <c r="E15" i="2"/>
  <c r="E23" i="2"/>
  <c r="F10" i="2"/>
  <c r="F18" i="2"/>
  <c r="F26" i="2"/>
  <c r="F33" i="2"/>
  <c r="C12" i="2"/>
  <c r="C20" i="2"/>
  <c r="D7" i="2"/>
  <c r="D15" i="2"/>
  <c r="D23" i="2"/>
  <c r="E10" i="2"/>
  <c r="E18" i="2"/>
  <c r="E26" i="2"/>
  <c r="F13" i="2"/>
  <c r="F21" i="2"/>
  <c r="E32" i="2"/>
  <c r="D101" i="2"/>
  <c r="D142" i="2"/>
  <c r="D158" i="2"/>
  <c r="E135" i="2"/>
  <c r="D139" i="2"/>
  <c r="E142" i="2"/>
  <c r="C144" i="2"/>
  <c r="F145" i="2"/>
  <c r="G145" i="2" s="1"/>
  <c r="D147" i="2"/>
  <c r="E150" i="2"/>
  <c r="C152" i="2"/>
  <c r="F153" i="2"/>
  <c r="G153" i="2" s="1"/>
  <c r="D155" i="2"/>
  <c r="E158" i="2"/>
  <c r="F163" i="2"/>
  <c r="G163" i="2" s="1"/>
  <c r="E172" i="2"/>
  <c r="E139" i="2"/>
  <c r="C141" i="2"/>
  <c r="F142" i="2"/>
  <c r="D144" i="2"/>
  <c r="E147" i="2"/>
  <c r="C149" i="2"/>
  <c r="F150" i="2"/>
  <c r="D152" i="2"/>
  <c r="E155" i="2"/>
  <c r="C157" i="2"/>
  <c r="F158" i="2"/>
  <c r="F172" i="2"/>
  <c r="C138" i="2"/>
  <c r="F139" i="2"/>
  <c r="D141" i="2"/>
  <c r="E144" i="2"/>
  <c r="C146" i="2"/>
  <c r="F147" i="2"/>
  <c r="D149" i="2"/>
  <c r="E152" i="2"/>
  <c r="C154" i="2"/>
  <c r="F155" i="2"/>
  <c r="D157" i="2"/>
  <c r="E164" i="2"/>
  <c r="D138" i="2"/>
  <c r="E141" i="2"/>
  <c r="C143" i="2"/>
  <c r="F144" i="2"/>
  <c r="D146" i="2"/>
  <c r="E149" i="2"/>
  <c r="C151" i="2"/>
  <c r="F152" i="2"/>
  <c r="D154" i="2"/>
  <c r="E157" i="2"/>
  <c r="F164" i="2"/>
  <c r="D171" i="2"/>
  <c r="E138" i="2"/>
  <c r="C140" i="2"/>
  <c r="F141" i="2"/>
  <c r="D143" i="2"/>
  <c r="E146" i="2"/>
  <c r="C148" i="2"/>
  <c r="F149" i="2"/>
  <c r="D151" i="2"/>
  <c r="E154" i="2"/>
  <c r="C156" i="2"/>
  <c r="F157" i="2"/>
  <c r="E162" i="2"/>
  <c r="E171" i="2"/>
  <c r="F138" i="2"/>
  <c r="D140" i="2"/>
  <c r="E143" i="2"/>
  <c r="C145" i="2"/>
  <c r="F146" i="2"/>
  <c r="D148" i="2"/>
  <c r="E151" i="2"/>
  <c r="C153" i="2"/>
  <c r="F154" i="2"/>
  <c r="D156" i="2"/>
  <c r="F162" i="2"/>
  <c r="E165" i="2"/>
  <c r="G165" i="2" s="1"/>
  <c r="F171" i="2"/>
  <c r="C134" i="2"/>
  <c r="E140" i="2"/>
  <c r="C142" i="2"/>
  <c r="F143" i="2"/>
  <c r="D145" i="2"/>
  <c r="E148" i="2"/>
  <c r="C150" i="2"/>
  <c r="F151" i="2"/>
  <c r="D153" i="2"/>
  <c r="E156" i="2"/>
  <c r="C158" i="2"/>
  <c r="C95" i="2"/>
  <c r="F96" i="2"/>
  <c r="D98" i="2"/>
  <c r="E101" i="2"/>
  <c r="C103" i="2"/>
  <c r="F104" i="2"/>
  <c r="D106" i="2"/>
  <c r="E109" i="2"/>
  <c r="C111" i="2"/>
  <c r="F112" i="2"/>
  <c r="D114" i="2"/>
  <c r="E119" i="2"/>
  <c r="D128" i="2"/>
  <c r="D95" i="2"/>
  <c r="E98" i="2"/>
  <c r="C100" i="2"/>
  <c r="F101" i="2"/>
  <c r="D103" i="2"/>
  <c r="E106" i="2"/>
  <c r="C108" i="2"/>
  <c r="F109" i="2"/>
  <c r="D111" i="2"/>
  <c r="E114" i="2"/>
  <c r="F119" i="2"/>
  <c r="E128" i="2"/>
  <c r="E95" i="2"/>
  <c r="C97" i="2"/>
  <c r="F98" i="2"/>
  <c r="D100" i="2"/>
  <c r="E103" i="2"/>
  <c r="C105" i="2"/>
  <c r="F106" i="2"/>
  <c r="D108" i="2"/>
  <c r="E111" i="2"/>
  <c r="C113" i="2"/>
  <c r="F114" i="2"/>
  <c r="F128" i="2"/>
  <c r="C94" i="2"/>
  <c r="F95" i="2"/>
  <c r="D97" i="2"/>
  <c r="E100" i="2"/>
  <c r="C102" i="2"/>
  <c r="F103" i="2"/>
  <c r="D105" i="2"/>
  <c r="E108" i="2"/>
  <c r="C110" i="2"/>
  <c r="F111" i="2"/>
  <c r="D113" i="2"/>
  <c r="E120" i="2"/>
  <c r="D94" i="2"/>
  <c r="E97" i="2"/>
  <c r="C99" i="2"/>
  <c r="F100" i="2"/>
  <c r="D102" i="2"/>
  <c r="E105" i="2"/>
  <c r="C107" i="2"/>
  <c r="F108" i="2"/>
  <c r="D110" i="2"/>
  <c r="E113" i="2"/>
  <c r="F120" i="2"/>
  <c r="D127" i="2"/>
  <c r="E94" i="2"/>
  <c r="C96" i="2"/>
  <c r="F97" i="2"/>
  <c r="D99" i="2"/>
  <c r="E102" i="2"/>
  <c r="C104" i="2"/>
  <c r="F105" i="2"/>
  <c r="D107" i="2"/>
  <c r="E110" i="2"/>
  <c r="C112" i="2"/>
  <c r="F113" i="2"/>
  <c r="E118" i="2"/>
  <c r="E127" i="2"/>
  <c r="F94" i="2"/>
  <c r="D96" i="2"/>
  <c r="E99" i="2"/>
  <c r="C101" i="2"/>
  <c r="F102" i="2"/>
  <c r="D104" i="2"/>
  <c r="E107" i="2"/>
  <c r="C109" i="2"/>
  <c r="F110" i="2"/>
  <c r="D112" i="2"/>
  <c r="F118" i="2"/>
  <c r="E121" i="2"/>
  <c r="C46" i="2"/>
  <c r="D54" i="2"/>
  <c r="D62" i="2"/>
  <c r="D70" i="2"/>
  <c r="F55" i="2"/>
  <c r="F63" i="2"/>
  <c r="E75" i="2"/>
  <c r="D57" i="2"/>
  <c r="D65" i="2"/>
  <c r="F77" i="2"/>
  <c r="E57" i="2"/>
  <c r="E65" i="2"/>
  <c r="C51" i="2"/>
  <c r="C59" i="2"/>
  <c r="C67" i="2"/>
  <c r="E52" i="2"/>
  <c r="E60" i="2"/>
  <c r="E68" i="2"/>
  <c r="D84" i="2"/>
  <c r="F52" i="2"/>
  <c r="F60" i="2"/>
  <c r="G60" i="2" s="1"/>
  <c r="F68" i="2"/>
  <c r="G68" i="2" s="1"/>
  <c r="C54" i="2"/>
  <c r="C62" i="2"/>
  <c r="C70" i="2"/>
  <c r="D51" i="2"/>
  <c r="E54" i="2"/>
  <c r="C56" i="2"/>
  <c r="F57" i="2"/>
  <c r="D59" i="2"/>
  <c r="E62" i="2"/>
  <c r="C64" i="2"/>
  <c r="F65" i="2"/>
  <c r="D67" i="2"/>
  <c r="E70" i="2"/>
  <c r="F75" i="2"/>
  <c r="E84" i="2"/>
  <c r="E51" i="2"/>
  <c r="C53" i="2"/>
  <c r="F54" i="2"/>
  <c r="D56" i="2"/>
  <c r="E59" i="2"/>
  <c r="C61" i="2"/>
  <c r="F62" i="2"/>
  <c r="D64" i="2"/>
  <c r="E67" i="2"/>
  <c r="C69" i="2"/>
  <c r="F70" i="2"/>
  <c r="F84" i="2"/>
  <c r="C50" i="2"/>
  <c r="F51" i="2"/>
  <c r="D53" i="2"/>
  <c r="E56" i="2"/>
  <c r="C58" i="2"/>
  <c r="F59" i="2"/>
  <c r="D61" i="2"/>
  <c r="E64" i="2"/>
  <c r="C66" i="2"/>
  <c r="F67" i="2"/>
  <c r="D69" i="2"/>
  <c r="E76" i="2"/>
  <c r="D50" i="2"/>
  <c r="E53" i="2"/>
  <c r="C55" i="2"/>
  <c r="F56" i="2"/>
  <c r="D58" i="2"/>
  <c r="E61" i="2"/>
  <c r="C63" i="2"/>
  <c r="F64" i="2"/>
  <c r="G64" i="2" s="1"/>
  <c r="D66" i="2"/>
  <c r="E69" i="2"/>
  <c r="F76" i="2"/>
  <c r="D83" i="2"/>
  <c r="E50" i="2"/>
  <c r="C52" i="2"/>
  <c r="F53" i="2"/>
  <c r="D55" i="2"/>
  <c r="E58" i="2"/>
  <c r="C60" i="2"/>
  <c r="F61" i="2"/>
  <c r="D63" i="2"/>
  <c r="E66" i="2"/>
  <c r="C68" i="2"/>
  <c r="F69" i="2"/>
  <c r="E74" i="2"/>
  <c r="E83" i="2"/>
  <c r="G83" i="2" s="1"/>
  <c r="F50" i="2"/>
  <c r="D52" i="2"/>
  <c r="E55" i="2"/>
  <c r="C57" i="2"/>
  <c r="F58" i="2"/>
  <c r="D60" i="2"/>
  <c r="E63" i="2"/>
  <c r="C65" i="2"/>
  <c r="F66" i="2"/>
  <c r="G66" i="2" s="1"/>
  <c r="D68" i="2"/>
  <c r="F74" i="2"/>
  <c r="E77" i="2"/>
  <c r="G77" i="2" s="1"/>
  <c r="G6402" i="2" l="1"/>
  <c r="G26" i="2"/>
  <c r="G18" i="2"/>
  <c r="G22" i="2"/>
  <c r="G67" i="2"/>
  <c r="G24" i="2"/>
  <c r="G65" i="2"/>
  <c r="G70" i="2"/>
  <c r="G21" i="2"/>
  <c r="G25" i="2"/>
  <c r="G6404" i="2"/>
  <c r="D332" i="2"/>
  <c r="F329" i="2"/>
  <c r="F320" i="2"/>
  <c r="G320" i="2" s="1"/>
  <c r="E329" i="2"/>
  <c r="E320" i="2"/>
  <c r="F328" i="2"/>
  <c r="G328" i="2" s="1"/>
  <c r="E317" i="2"/>
  <c r="G317" i="2" s="1"/>
  <c r="E326" i="2"/>
  <c r="G326" i="2" s="1"/>
  <c r="D317" i="2"/>
  <c r="D326" i="2"/>
  <c r="D315" i="2"/>
  <c r="F338" i="2"/>
  <c r="C323" i="2"/>
  <c r="C315" i="2"/>
  <c r="E338" i="2"/>
  <c r="F322" i="2"/>
  <c r="G322" i="2" s="1"/>
  <c r="C314" i="2"/>
  <c r="D333" i="2"/>
  <c r="C321" i="2"/>
  <c r="E347" i="2"/>
  <c r="F127" i="2"/>
  <c r="G127" i="2" s="1"/>
  <c r="C106" i="2"/>
  <c r="E104" i="2"/>
  <c r="G104" i="2" s="1"/>
  <c r="E96" i="2"/>
  <c r="G96" i="2" s="1"/>
  <c r="E112" i="2"/>
  <c r="G112" i="2" s="1"/>
  <c r="G6389" i="2"/>
  <c r="G99" i="2"/>
  <c r="G6413" i="2"/>
  <c r="G13" i="2"/>
  <c r="G33" i="2"/>
  <c r="G2195" i="2"/>
  <c r="G1154" i="2"/>
  <c r="G1159" i="2"/>
  <c r="G1155" i="2"/>
  <c r="G6387" i="2"/>
  <c r="G6420" i="2"/>
  <c r="G17" i="2"/>
  <c r="G1151" i="2"/>
  <c r="G9" i="2"/>
  <c r="G12" i="2"/>
  <c r="G2188" i="2"/>
  <c r="G323" i="2"/>
  <c r="G1166" i="2"/>
  <c r="G1153" i="2"/>
  <c r="G162" i="2"/>
  <c r="G144" i="2"/>
  <c r="G172" i="2"/>
  <c r="G1164" i="2"/>
  <c r="G316" i="2"/>
  <c r="G164" i="2"/>
  <c r="G1157" i="2"/>
  <c r="G2176" i="2"/>
  <c r="G2163" i="2"/>
  <c r="G2175" i="2"/>
  <c r="G2164" i="2"/>
  <c r="G2180" i="2"/>
  <c r="G2179" i="2"/>
  <c r="G319" i="2"/>
  <c r="G6396" i="2"/>
  <c r="G39" i="2"/>
  <c r="G6398" i="2"/>
  <c r="G107" i="2"/>
  <c r="G2171" i="2"/>
  <c r="G6391" i="2"/>
  <c r="G84" i="2"/>
  <c r="G347" i="2"/>
  <c r="G121" i="2"/>
  <c r="G150" i="2"/>
  <c r="G333" i="2"/>
  <c r="G6405" i="2"/>
  <c r="G1162" i="2"/>
  <c r="G11" i="2"/>
  <c r="G324" i="2"/>
  <c r="G1161" i="2"/>
  <c r="G6401" i="2"/>
  <c r="G57" i="2"/>
  <c r="G110" i="2"/>
  <c r="G94" i="2"/>
  <c r="G103" i="2"/>
  <c r="G148" i="2"/>
  <c r="G1160" i="2"/>
  <c r="G1183" i="2"/>
  <c r="G6392" i="2"/>
  <c r="G331" i="2"/>
  <c r="G315" i="2"/>
  <c r="G339" i="2"/>
  <c r="G340" i="2"/>
  <c r="G6388" i="2"/>
  <c r="G6386" i="2"/>
  <c r="G52" i="2"/>
  <c r="G149" i="2"/>
  <c r="G158" i="2"/>
  <c r="G142" i="2"/>
  <c r="G341" i="2"/>
  <c r="G101" i="2"/>
  <c r="G147" i="2"/>
  <c r="G1168" i="2"/>
  <c r="G119" i="2"/>
  <c r="G40" i="2"/>
  <c r="G156" i="2"/>
  <c r="G140" i="2"/>
  <c r="G332" i="2"/>
  <c r="G2181" i="2"/>
  <c r="G6390" i="2"/>
  <c r="G6411" i="2"/>
  <c r="G6419" i="2"/>
  <c r="G6399" i="2"/>
  <c r="G6395" i="2"/>
  <c r="G6400" i="2"/>
  <c r="G6471" i="2"/>
  <c r="E6471" i="2"/>
  <c r="D6471" i="2"/>
  <c r="B6514" i="2"/>
  <c r="C6470" i="2"/>
  <c r="G6397" i="2"/>
  <c r="G6403" i="2"/>
  <c r="E6456" i="2"/>
  <c r="D6449" i="2"/>
  <c r="F6447" i="2"/>
  <c r="C6446" i="2"/>
  <c r="E6444" i="2"/>
  <c r="D6441" i="2"/>
  <c r="F6439" i="2"/>
  <c r="C6438" i="2"/>
  <c r="E6436" i="2"/>
  <c r="D6433" i="2"/>
  <c r="F6431" i="2"/>
  <c r="C6430" i="2"/>
  <c r="F6450" i="2"/>
  <c r="F6442" i="2"/>
  <c r="E6439" i="2"/>
  <c r="C6433" i="2"/>
  <c r="F6464" i="2"/>
  <c r="C6449" i="2"/>
  <c r="E6447" i="2"/>
  <c r="D6444" i="2"/>
  <c r="C6441" i="2"/>
  <c r="D6436" i="2"/>
  <c r="F6434" i="2"/>
  <c r="E6431" i="2"/>
  <c r="E6463" i="2"/>
  <c r="F6456" i="2"/>
  <c r="D6450" i="2"/>
  <c r="D6448" i="2"/>
  <c r="D6446" i="2"/>
  <c r="E6437" i="2"/>
  <c r="E6435" i="2"/>
  <c r="E6433" i="2"/>
  <c r="C6431" i="2"/>
  <c r="F6455" i="2"/>
  <c r="C6448" i="2"/>
  <c r="F6443" i="2"/>
  <c r="D6439" i="2"/>
  <c r="D6435" i="2"/>
  <c r="E6445" i="2"/>
  <c r="C6439" i="2"/>
  <c r="F6432" i="2"/>
  <c r="D6443" i="2"/>
  <c r="E6430" i="2"/>
  <c r="E6464" i="2"/>
  <c r="F6457" i="2"/>
  <c r="E6440" i="2"/>
  <c r="C6434" i="2"/>
  <c r="F6448" i="2"/>
  <c r="D6442" i="2"/>
  <c r="D6438" i="2"/>
  <c r="D6463" i="2"/>
  <c r="C6450" i="2"/>
  <c r="F6445" i="2"/>
  <c r="F6441" i="2"/>
  <c r="D6437" i="2"/>
  <c r="E6455" i="2"/>
  <c r="E6441" i="2"/>
  <c r="C6435" i="2"/>
  <c r="D6447" i="2"/>
  <c r="E6434" i="2"/>
  <c r="E6449" i="2"/>
  <c r="C6445" i="2"/>
  <c r="F6440" i="2"/>
  <c r="F6436" i="2"/>
  <c r="D6432" i="2"/>
  <c r="D6464" i="2"/>
  <c r="E6442" i="2"/>
  <c r="C6436" i="2"/>
  <c r="E6457" i="2"/>
  <c r="F6446" i="2"/>
  <c r="F6444" i="2"/>
  <c r="D6440" i="2"/>
  <c r="E6443" i="2"/>
  <c r="C6437" i="2"/>
  <c r="F6430" i="2"/>
  <c r="G6430" i="2" s="1"/>
  <c r="F6449" i="2"/>
  <c r="D6445" i="2"/>
  <c r="E6432" i="2"/>
  <c r="F6454" i="2"/>
  <c r="C6447" i="2"/>
  <c r="C6443" i="2"/>
  <c r="F6438" i="2"/>
  <c r="D6434" i="2"/>
  <c r="D6430" i="2"/>
  <c r="E6454" i="2"/>
  <c r="E6438" i="2"/>
  <c r="C6432" i="2"/>
  <c r="E6450" i="2"/>
  <c r="F6433" i="2"/>
  <c r="F6435" i="2"/>
  <c r="E6448" i="2"/>
  <c r="D6431" i="2"/>
  <c r="E6446" i="2"/>
  <c r="C6444" i="2"/>
  <c r="C6440" i="2"/>
  <c r="F6437" i="2"/>
  <c r="F6463" i="2"/>
  <c r="G6463" i="2" s="1"/>
  <c r="C6442" i="2"/>
  <c r="G6412" i="2"/>
  <c r="D4307" i="2"/>
  <c r="F4300" i="2"/>
  <c r="E4293" i="2"/>
  <c r="D4290" i="2"/>
  <c r="F4288" i="2"/>
  <c r="C4287" i="2"/>
  <c r="E4285" i="2"/>
  <c r="D4282" i="2"/>
  <c r="F4280" i="2"/>
  <c r="C4279" i="2"/>
  <c r="E4277" i="2"/>
  <c r="D4274" i="2"/>
  <c r="E4308" i="2"/>
  <c r="E4294" i="2"/>
  <c r="C4288" i="2"/>
  <c r="F4281" i="2"/>
  <c r="D4275" i="2"/>
  <c r="D4294" i="2"/>
  <c r="C4291" i="2"/>
  <c r="D4286" i="2"/>
  <c r="E4281" i="2"/>
  <c r="C4275" i="2"/>
  <c r="C4294" i="2"/>
  <c r="C4286" i="2"/>
  <c r="D4281" i="2"/>
  <c r="E4276" i="2"/>
  <c r="E4300" i="2"/>
  <c r="D4293" i="2"/>
  <c r="F4291" i="2"/>
  <c r="C4290" i="2"/>
  <c r="E4288" i="2"/>
  <c r="D4285" i="2"/>
  <c r="F4283" i="2"/>
  <c r="C4282" i="2"/>
  <c r="E4280" i="2"/>
  <c r="D4277" i="2"/>
  <c r="F4275" i="2"/>
  <c r="C4274" i="2"/>
  <c r="D4291" i="2"/>
  <c r="E4286" i="2"/>
  <c r="C4280" i="2"/>
  <c r="E4299" i="2"/>
  <c r="E4289" i="2"/>
  <c r="C4283" i="2"/>
  <c r="D4278" i="2"/>
  <c r="E4292" i="2"/>
  <c r="D4289" i="2"/>
  <c r="F4279" i="2"/>
  <c r="F4308" i="2"/>
  <c r="F4294" i="2"/>
  <c r="C4293" i="2"/>
  <c r="E4291" i="2"/>
  <c r="D4288" i="2"/>
  <c r="F4286" i="2"/>
  <c r="C4285" i="2"/>
  <c r="E4283" i="2"/>
  <c r="D4280" i="2"/>
  <c r="F4278" i="2"/>
  <c r="C4277" i="2"/>
  <c r="E4275" i="2"/>
  <c r="F4299" i="2"/>
  <c r="F4289" i="2"/>
  <c r="D4283" i="2"/>
  <c r="E4278" i="2"/>
  <c r="D4308" i="2"/>
  <c r="F4292" i="2"/>
  <c r="F4284" i="2"/>
  <c r="F4276" i="2"/>
  <c r="F4301" i="2"/>
  <c r="F4287" i="2"/>
  <c r="E4284" i="2"/>
  <c r="C4278" i="2"/>
  <c r="F4307" i="2"/>
  <c r="E4287" i="2"/>
  <c r="C4281" i="2"/>
  <c r="F4274" i="2"/>
  <c r="F4293" i="2"/>
  <c r="D4279" i="2"/>
  <c r="D4284" i="2"/>
  <c r="F4277" i="2"/>
  <c r="F4298" i="2"/>
  <c r="D4276" i="2"/>
  <c r="E4282" i="2"/>
  <c r="E4307" i="2"/>
  <c r="D4287" i="2"/>
  <c r="E4274" i="2"/>
  <c r="F4285" i="2"/>
  <c r="G4285" i="2" s="1"/>
  <c r="E4301" i="2"/>
  <c r="E4290" i="2"/>
  <c r="F4282" i="2"/>
  <c r="E4298" i="2"/>
  <c r="D4292" i="2"/>
  <c r="E4279" i="2"/>
  <c r="C4292" i="2"/>
  <c r="F4290" i="2"/>
  <c r="C4284" i="2"/>
  <c r="C4289" i="2"/>
  <c r="C4276" i="2"/>
  <c r="G4315" i="2"/>
  <c r="D4315" i="2"/>
  <c r="C4314" i="2"/>
  <c r="E4315" i="2"/>
  <c r="B4358" i="2"/>
  <c r="G2170" i="2"/>
  <c r="G2165" i="2"/>
  <c r="G2169" i="2"/>
  <c r="G2174" i="2"/>
  <c r="G2178" i="2"/>
  <c r="G2177" i="2"/>
  <c r="D2239" i="2"/>
  <c r="F2232" i="2"/>
  <c r="E2225" i="2"/>
  <c r="D2222" i="2"/>
  <c r="F2220" i="2"/>
  <c r="C2219" i="2"/>
  <c r="E2217" i="2"/>
  <c r="D2214" i="2"/>
  <c r="F2212" i="2"/>
  <c r="C2211" i="2"/>
  <c r="E2209" i="2"/>
  <c r="D2206" i="2"/>
  <c r="E2232" i="2"/>
  <c r="D2225" i="2"/>
  <c r="F2223" i="2"/>
  <c r="C2222" i="2"/>
  <c r="E2220" i="2"/>
  <c r="D2217" i="2"/>
  <c r="F2215" i="2"/>
  <c r="C2214" i="2"/>
  <c r="E2212" i="2"/>
  <c r="D2209" i="2"/>
  <c r="F2207" i="2"/>
  <c r="C2206" i="2"/>
  <c r="F2240" i="2"/>
  <c r="F2226" i="2"/>
  <c r="C2225" i="2"/>
  <c r="E2223" i="2"/>
  <c r="D2220" i="2"/>
  <c r="F2218" i="2"/>
  <c r="C2217" i="2"/>
  <c r="E2215" i="2"/>
  <c r="D2212" i="2"/>
  <c r="F2210" i="2"/>
  <c r="C2209" i="2"/>
  <c r="E2207" i="2"/>
  <c r="E2240" i="2"/>
  <c r="F2231" i="2"/>
  <c r="E2226" i="2"/>
  <c r="D2223" i="2"/>
  <c r="F2221" i="2"/>
  <c r="C2220" i="2"/>
  <c r="E2218" i="2"/>
  <c r="D2215" i="2"/>
  <c r="F2213" i="2"/>
  <c r="C2212" i="2"/>
  <c r="E2210" i="2"/>
  <c r="D2207" i="2"/>
  <c r="D2240" i="2"/>
  <c r="E2231" i="2"/>
  <c r="D2226" i="2"/>
  <c r="F2224" i="2"/>
  <c r="C2223" i="2"/>
  <c r="E2221" i="2"/>
  <c r="D2218" i="2"/>
  <c r="F2216" i="2"/>
  <c r="C2215" i="2"/>
  <c r="E2213" i="2"/>
  <c r="C2226" i="2"/>
  <c r="E2222" i="2"/>
  <c r="D2213" i="2"/>
  <c r="C2210" i="2"/>
  <c r="E2219" i="2"/>
  <c r="D2219" i="2"/>
  <c r="C2218" i="2"/>
  <c r="D2221" i="2"/>
  <c r="F2217" i="2"/>
  <c r="C2213" i="2"/>
  <c r="F2206" i="2"/>
  <c r="F2233" i="2"/>
  <c r="F2225" i="2"/>
  <c r="C2221" i="2"/>
  <c r="E2216" i="2"/>
  <c r="F2209" i="2"/>
  <c r="E2206" i="2"/>
  <c r="E2211" i="2"/>
  <c r="C2208" i="2"/>
  <c r="E2239" i="2"/>
  <c r="E2214" i="2"/>
  <c r="E2233" i="2"/>
  <c r="E2224" i="2"/>
  <c r="D2216" i="2"/>
  <c r="F2208" i="2"/>
  <c r="C2224" i="2"/>
  <c r="D2208" i="2"/>
  <c r="F2239" i="2"/>
  <c r="G2239" i="2" s="1"/>
  <c r="F2214" i="2"/>
  <c r="G2214" i="2" s="1"/>
  <c r="E2230" i="2"/>
  <c r="D2210" i="2"/>
  <c r="D2224" i="2"/>
  <c r="F2219" i="2"/>
  <c r="C2216" i="2"/>
  <c r="F2211" i="2"/>
  <c r="E2208" i="2"/>
  <c r="F2230" i="2"/>
  <c r="D2211" i="2"/>
  <c r="F2222" i="2"/>
  <c r="C2207" i="2"/>
  <c r="G2167" i="2"/>
  <c r="G2189" i="2"/>
  <c r="G2173" i="2"/>
  <c r="G2172" i="2"/>
  <c r="G2168" i="2"/>
  <c r="G2247" i="2"/>
  <c r="E2247" i="2"/>
  <c r="D2247" i="2"/>
  <c r="B2290" i="2"/>
  <c r="C2246" i="2"/>
  <c r="G2186" i="2"/>
  <c r="G2166" i="2"/>
  <c r="G2182" i="2"/>
  <c r="G2187" i="2"/>
  <c r="G2196" i="2"/>
  <c r="B1234" i="2"/>
  <c r="G1191" i="2"/>
  <c r="E1191" i="2"/>
  <c r="C1190" i="2"/>
  <c r="D1191" i="2"/>
  <c r="G1167" i="2"/>
  <c r="G1165" i="2"/>
  <c r="G1152" i="2"/>
  <c r="G1175" i="2"/>
  <c r="G1184" i="2"/>
  <c r="G1176" i="2"/>
  <c r="G1150" i="2"/>
  <c r="G1163" i="2"/>
  <c r="G1156" i="2"/>
  <c r="E1139" i="2"/>
  <c r="E1130" i="2"/>
  <c r="F1125" i="2"/>
  <c r="C1124" i="2"/>
  <c r="E1122" i="2"/>
  <c r="D1119" i="2"/>
  <c r="F1117" i="2"/>
  <c r="C1116" i="2"/>
  <c r="E1114" i="2"/>
  <c r="D1111" i="2"/>
  <c r="F1109" i="2"/>
  <c r="C1108" i="2"/>
  <c r="E1106" i="2"/>
  <c r="E1132" i="2"/>
  <c r="C1122" i="2"/>
  <c r="D1117" i="2"/>
  <c r="E1112" i="2"/>
  <c r="C1106" i="2"/>
  <c r="D1139" i="2"/>
  <c r="F1132" i="2"/>
  <c r="E1125" i="2"/>
  <c r="D1122" i="2"/>
  <c r="F1120" i="2"/>
  <c r="C1119" i="2"/>
  <c r="E1117" i="2"/>
  <c r="D1114" i="2"/>
  <c r="F1112" i="2"/>
  <c r="C1111" i="2"/>
  <c r="E1109" i="2"/>
  <c r="D1106" i="2"/>
  <c r="D1125" i="2"/>
  <c r="E1120" i="2"/>
  <c r="C1114" i="2"/>
  <c r="D1109" i="2"/>
  <c r="F1123" i="2"/>
  <c r="F1115" i="2"/>
  <c r="F1107" i="2"/>
  <c r="F1130" i="2"/>
  <c r="F1124" i="2"/>
  <c r="F1119" i="2"/>
  <c r="F1114" i="2"/>
  <c r="G1114" i="2" s="1"/>
  <c r="C1109" i="2"/>
  <c r="E1140" i="2"/>
  <c r="E1123" i="2"/>
  <c r="E1113" i="2"/>
  <c r="E1108" i="2"/>
  <c r="C1126" i="2"/>
  <c r="D1118" i="2"/>
  <c r="D1108" i="2"/>
  <c r="D1120" i="2"/>
  <c r="D1115" i="2"/>
  <c r="C1125" i="2"/>
  <c r="C1115" i="2"/>
  <c r="D1107" i="2"/>
  <c r="F1122" i="2"/>
  <c r="C1112" i="2"/>
  <c r="F1126" i="2"/>
  <c r="E1124" i="2"/>
  <c r="F1121" i="2"/>
  <c r="E1119" i="2"/>
  <c r="F1116" i="2"/>
  <c r="F1111" i="2"/>
  <c r="F1106" i="2"/>
  <c r="D1126" i="2"/>
  <c r="E1118" i="2"/>
  <c r="D1116" i="2"/>
  <c r="D1123" i="2"/>
  <c r="E1115" i="2"/>
  <c r="E1110" i="2"/>
  <c r="C1123" i="2"/>
  <c r="C1113" i="2"/>
  <c r="E1107" i="2"/>
  <c r="E1131" i="2"/>
  <c r="C1120" i="2"/>
  <c r="C1110" i="2"/>
  <c r="F1140" i="2"/>
  <c r="F1133" i="2"/>
  <c r="E1126" i="2"/>
  <c r="D1124" i="2"/>
  <c r="E1121" i="2"/>
  <c r="F1118" i="2"/>
  <c r="G1118" i="2" s="1"/>
  <c r="E1116" i="2"/>
  <c r="F1113" i="2"/>
  <c r="E1111" i="2"/>
  <c r="F1108" i="2"/>
  <c r="E1133" i="2"/>
  <c r="D1121" i="2"/>
  <c r="F1110" i="2"/>
  <c r="G1110" i="2" s="1"/>
  <c r="D1140" i="2"/>
  <c r="C1121" i="2"/>
  <c r="D1113" i="2"/>
  <c r="F1131" i="2"/>
  <c r="C1118" i="2"/>
  <c r="D1110" i="2"/>
  <c r="F1139" i="2"/>
  <c r="D1112" i="2"/>
  <c r="C1117" i="2"/>
  <c r="C1107" i="2"/>
  <c r="G1169" i="2"/>
  <c r="G1170" i="2"/>
  <c r="G1158" i="2"/>
  <c r="G1177" i="2"/>
  <c r="E619" i="2"/>
  <c r="D619" i="2"/>
  <c r="G619" i="2"/>
  <c r="C618" i="2"/>
  <c r="B662" i="2"/>
  <c r="F612" i="2"/>
  <c r="F598" i="2"/>
  <c r="C597" i="2"/>
  <c r="E595" i="2"/>
  <c r="D592" i="2"/>
  <c r="F590" i="2"/>
  <c r="C589" i="2"/>
  <c r="E587" i="2"/>
  <c r="D584" i="2"/>
  <c r="F582" i="2"/>
  <c r="C581" i="2"/>
  <c r="E579" i="2"/>
  <c r="E612" i="2"/>
  <c r="F603" i="2"/>
  <c r="E598" i="2"/>
  <c r="D595" i="2"/>
  <c r="F593" i="2"/>
  <c r="C592" i="2"/>
  <c r="E590" i="2"/>
  <c r="D587" i="2"/>
  <c r="F585" i="2"/>
  <c r="C584" i="2"/>
  <c r="E582" i="2"/>
  <c r="D579" i="2"/>
  <c r="E603" i="2"/>
  <c r="E593" i="2"/>
  <c r="E591" i="2"/>
  <c r="E589" i="2"/>
  <c r="C587" i="2"/>
  <c r="C585" i="2"/>
  <c r="C583" i="2"/>
  <c r="F580" i="2"/>
  <c r="F578" i="2"/>
  <c r="D612" i="2"/>
  <c r="E597" i="2"/>
  <c r="C593" i="2"/>
  <c r="F588" i="2"/>
  <c r="F584" i="2"/>
  <c r="D580" i="2"/>
  <c r="F605" i="2"/>
  <c r="D597" i="2"/>
  <c r="E588" i="2"/>
  <c r="E584" i="2"/>
  <c r="C580" i="2"/>
  <c r="F597" i="2"/>
  <c r="F595" i="2"/>
  <c r="D593" i="2"/>
  <c r="D591" i="2"/>
  <c r="D589" i="2"/>
  <c r="E580" i="2"/>
  <c r="E578" i="2"/>
  <c r="F602" i="2"/>
  <c r="C595" i="2"/>
  <c r="C591" i="2"/>
  <c r="F586" i="2"/>
  <c r="D582" i="2"/>
  <c r="D578" i="2"/>
  <c r="E602" i="2"/>
  <c r="E586" i="2"/>
  <c r="C582" i="2"/>
  <c r="C578" i="2"/>
  <c r="D598" i="2"/>
  <c r="D594" i="2"/>
  <c r="E585" i="2"/>
  <c r="E581" i="2"/>
  <c r="F589" i="2"/>
  <c r="D581" i="2"/>
  <c r="F596" i="2"/>
  <c r="F592" i="2"/>
  <c r="D588" i="2"/>
  <c r="E592" i="2"/>
  <c r="C588" i="2"/>
  <c r="F583" i="2"/>
  <c r="F604" i="2"/>
  <c r="C579" i="2"/>
  <c r="E604" i="2"/>
  <c r="F591" i="2"/>
  <c r="D583" i="2"/>
  <c r="D611" i="2"/>
  <c r="D590" i="2"/>
  <c r="E594" i="2"/>
  <c r="C586" i="2"/>
  <c r="C598" i="2"/>
  <c r="C594" i="2"/>
  <c r="D585" i="2"/>
  <c r="E605" i="2"/>
  <c r="E596" i="2"/>
  <c r="F579" i="2"/>
  <c r="F611" i="2"/>
  <c r="D596" i="2"/>
  <c r="E583" i="2"/>
  <c r="E611" i="2"/>
  <c r="C596" i="2"/>
  <c r="F587" i="2"/>
  <c r="F594" i="2"/>
  <c r="D586" i="2"/>
  <c r="C590" i="2"/>
  <c r="F581" i="2"/>
  <c r="E392" i="2"/>
  <c r="F383" i="2"/>
  <c r="E378" i="2"/>
  <c r="D375" i="2"/>
  <c r="F373" i="2"/>
  <c r="C372" i="2"/>
  <c r="E370" i="2"/>
  <c r="D367" i="2"/>
  <c r="F365" i="2"/>
  <c r="C364" i="2"/>
  <c r="E362" i="2"/>
  <c r="D359" i="2"/>
  <c r="D392" i="2"/>
  <c r="C376" i="2"/>
  <c r="D374" i="2"/>
  <c r="E372" i="2"/>
  <c r="F370" i="2"/>
  <c r="F368" i="2"/>
  <c r="C365" i="2"/>
  <c r="D363" i="2"/>
  <c r="E361" i="2"/>
  <c r="F359" i="2"/>
  <c r="F382" i="2"/>
  <c r="E377" i="2"/>
  <c r="E375" i="2"/>
  <c r="D373" i="2"/>
  <c r="D371" i="2"/>
  <c r="D369" i="2"/>
  <c r="C367" i="2"/>
  <c r="F360" i="2"/>
  <c r="F358" i="2"/>
  <c r="F392" i="2"/>
  <c r="F385" i="2"/>
  <c r="D377" i="2"/>
  <c r="C375" i="2"/>
  <c r="C371" i="2"/>
  <c r="F366" i="2"/>
  <c r="F362" i="2"/>
  <c r="E360" i="2"/>
  <c r="E385" i="2"/>
  <c r="C377" i="2"/>
  <c r="E368" i="2"/>
  <c r="E364" i="2"/>
  <c r="D362" i="2"/>
  <c r="D358" i="2"/>
  <c r="F391" i="2"/>
  <c r="F374" i="2"/>
  <c r="E382" i="2"/>
  <c r="C373" i="2"/>
  <c r="C369" i="2"/>
  <c r="F364" i="2"/>
  <c r="G364" i="2" s="1"/>
  <c r="E358" i="2"/>
  <c r="E366" i="2"/>
  <c r="D360" i="2"/>
  <c r="F376" i="2"/>
  <c r="E384" i="2"/>
  <c r="D376" i="2"/>
  <c r="D372" i="2"/>
  <c r="E369" i="2"/>
  <c r="C362" i="2"/>
  <c r="C359" i="2"/>
  <c r="F384" i="2"/>
  <c r="E376" i="2"/>
  <c r="F372" i="2"/>
  <c r="G372" i="2" s="1"/>
  <c r="F369" i="2"/>
  <c r="C366" i="2"/>
  <c r="C363" i="2"/>
  <c r="E359" i="2"/>
  <c r="D368" i="2"/>
  <c r="E365" i="2"/>
  <c r="E391" i="2"/>
  <c r="E383" i="2"/>
  <c r="F375" i="2"/>
  <c r="G375" i="2" s="1"/>
  <c r="F371" i="2"/>
  <c r="C368" i="2"/>
  <c r="D365" i="2"/>
  <c r="F361" i="2"/>
  <c r="G361" i="2" s="1"/>
  <c r="C358" i="2"/>
  <c r="D391" i="2"/>
  <c r="F378" i="2"/>
  <c r="E374" i="2"/>
  <c r="E371" i="2"/>
  <c r="D364" i="2"/>
  <c r="D361" i="2"/>
  <c r="D378" i="2"/>
  <c r="C374" i="2"/>
  <c r="D370" i="2"/>
  <c r="F367" i="2"/>
  <c r="C361" i="2"/>
  <c r="C378" i="2"/>
  <c r="C370" i="2"/>
  <c r="E367" i="2"/>
  <c r="F363" i="2"/>
  <c r="C360" i="2"/>
  <c r="F377" i="2"/>
  <c r="E373" i="2"/>
  <c r="D366" i="2"/>
  <c r="E363" i="2"/>
  <c r="G330" i="2"/>
  <c r="G325" i="2"/>
  <c r="G334" i="2"/>
  <c r="D443" i="2"/>
  <c r="B486" i="2"/>
  <c r="C442" i="2"/>
  <c r="G443" i="2"/>
  <c r="E443" i="2"/>
  <c r="G348" i="2"/>
  <c r="E436" i="2"/>
  <c r="F427" i="2"/>
  <c r="E422" i="2"/>
  <c r="D419" i="2"/>
  <c r="F417" i="2"/>
  <c r="C416" i="2"/>
  <c r="E414" i="2"/>
  <c r="D411" i="2"/>
  <c r="F409" i="2"/>
  <c r="C408" i="2"/>
  <c r="E406" i="2"/>
  <c r="D403" i="2"/>
  <c r="D436" i="2"/>
  <c r="E427" i="2"/>
  <c r="D422" i="2"/>
  <c r="F420" i="2"/>
  <c r="C419" i="2"/>
  <c r="E417" i="2"/>
  <c r="D414" i="2"/>
  <c r="F412" i="2"/>
  <c r="C411" i="2"/>
  <c r="E409" i="2"/>
  <c r="D406" i="2"/>
  <c r="F404" i="2"/>
  <c r="C403" i="2"/>
  <c r="E429" i="2"/>
  <c r="C421" i="2"/>
  <c r="F418" i="2"/>
  <c r="F416" i="2"/>
  <c r="F414" i="2"/>
  <c r="D412" i="2"/>
  <c r="D410" i="2"/>
  <c r="D408" i="2"/>
  <c r="E435" i="2"/>
  <c r="E428" i="2"/>
  <c r="F419" i="2"/>
  <c r="C417" i="2"/>
  <c r="C412" i="2"/>
  <c r="D407" i="2"/>
  <c r="C405" i="2"/>
  <c r="E402" i="2"/>
  <c r="F421" i="2"/>
  <c r="C414" i="2"/>
  <c r="D409" i="2"/>
  <c r="E404" i="2"/>
  <c r="E421" i="2"/>
  <c r="E416" i="2"/>
  <c r="C409" i="2"/>
  <c r="C402" i="2"/>
  <c r="D421" i="2"/>
  <c r="E418" i="2"/>
  <c r="F413" i="2"/>
  <c r="F406" i="2"/>
  <c r="D435" i="2"/>
  <c r="E419" i="2"/>
  <c r="C407" i="2"/>
  <c r="D402" i="2"/>
  <c r="F411" i="2"/>
  <c r="D404" i="2"/>
  <c r="F426" i="2"/>
  <c r="D416" i="2"/>
  <c r="E411" i="2"/>
  <c r="C404" i="2"/>
  <c r="C420" i="2"/>
  <c r="D415" i="2"/>
  <c r="E410" i="2"/>
  <c r="E405" i="2"/>
  <c r="F429" i="2"/>
  <c r="D420" i="2"/>
  <c r="E415" i="2"/>
  <c r="F410" i="2"/>
  <c r="F405" i="2"/>
  <c r="F428" i="2"/>
  <c r="C415" i="2"/>
  <c r="C410" i="2"/>
  <c r="D405" i="2"/>
  <c r="E426" i="2"/>
  <c r="D418" i="2"/>
  <c r="E413" i="2"/>
  <c r="F408" i="2"/>
  <c r="F403" i="2"/>
  <c r="F436" i="2"/>
  <c r="C418" i="2"/>
  <c r="D413" i="2"/>
  <c r="E408" i="2"/>
  <c r="E403" i="2"/>
  <c r="F435" i="2"/>
  <c r="F422" i="2"/>
  <c r="C413" i="2"/>
  <c r="F407" i="2"/>
  <c r="C422" i="2"/>
  <c r="D417" i="2"/>
  <c r="E412" i="2"/>
  <c r="E407" i="2"/>
  <c r="F402" i="2"/>
  <c r="E420" i="2"/>
  <c r="F415" i="2"/>
  <c r="C406" i="2"/>
  <c r="G321" i="2"/>
  <c r="G314" i="2"/>
  <c r="D216" i="2"/>
  <c r="E207" i="2"/>
  <c r="D202" i="2"/>
  <c r="F200" i="2"/>
  <c r="C199" i="2"/>
  <c r="E197" i="2"/>
  <c r="D194" i="2"/>
  <c r="F192" i="2"/>
  <c r="C191" i="2"/>
  <c r="E189" i="2"/>
  <c r="D186" i="2"/>
  <c r="F184" i="2"/>
  <c r="C183" i="2"/>
  <c r="F207" i="2"/>
  <c r="C202" i="2"/>
  <c r="D200" i="2"/>
  <c r="E198" i="2"/>
  <c r="F196" i="2"/>
  <c r="C193" i="2"/>
  <c r="D191" i="2"/>
  <c r="D189" i="2"/>
  <c r="E187" i="2"/>
  <c r="F185" i="2"/>
  <c r="C182" i="2"/>
  <c r="F216" i="2"/>
  <c r="C200" i="2"/>
  <c r="D198" i="2"/>
  <c r="E196" i="2"/>
  <c r="F194" i="2"/>
  <c r="C189" i="2"/>
  <c r="D187" i="2"/>
  <c r="E185" i="2"/>
  <c r="F183" i="2"/>
  <c r="E216" i="2"/>
  <c r="F209" i="2"/>
  <c r="F206" i="2"/>
  <c r="F201" i="2"/>
  <c r="C198" i="2"/>
  <c r="D196" i="2"/>
  <c r="E194" i="2"/>
  <c r="E192" i="2"/>
  <c r="F190" i="2"/>
  <c r="C187" i="2"/>
  <c r="D185" i="2"/>
  <c r="E183" i="2"/>
  <c r="E209" i="2"/>
  <c r="E206" i="2"/>
  <c r="E201" i="2"/>
  <c r="F199" i="2"/>
  <c r="C194" i="2"/>
  <c r="D192" i="2"/>
  <c r="E190" i="2"/>
  <c r="F188" i="2"/>
  <c r="D183" i="2"/>
  <c r="E199" i="2"/>
  <c r="F195" i="2"/>
  <c r="C192" i="2"/>
  <c r="E188" i="2"/>
  <c r="C196" i="2"/>
  <c r="C185" i="2"/>
  <c r="F215" i="2"/>
  <c r="D201" i="2"/>
  <c r="F197" i="2"/>
  <c r="D190" i="2"/>
  <c r="F186" i="2"/>
  <c r="E202" i="2"/>
  <c r="C197" i="2"/>
  <c r="F187" i="2"/>
  <c r="E182" i="2"/>
  <c r="C201" i="2"/>
  <c r="F191" i="2"/>
  <c r="E186" i="2"/>
  <c r="D182" i="2"/>
  <c r="E195" i="2"/>
  <c r="E191" i="2"/>
  <c r="C186" i="2"/>
  <c r="F208" i="2"/>
  <c r="E200" i="2"/>
  <c r="D195" i="2"/>
  <c r="C190" i="2"/>
  <c r="E208" i="2"/>
  <c r="D199" i="2"/>
  <c r="C195" i="2"/>
  <c r="E184" i="2"/>
  <c r="F193" i="2"/>
  <c r="F189" i="2"/>
  <c r="D184" i="2"/>
  <c r="E215" i="2"/>
  <c r="F198" i="2"/>
  <c r="G198" i="2" s="1"/>
  <c r="E193" i="2"/>
  <c r="D188" i="2"/>
  <c r="C184" i="2"/>
  <c r="D215" i="2"/>
  <c r="F202" i="2"/>
  <c r="D197" i="2"/>
  <c r="D193" i="2"/>
  <c r="C188" i="2"/>
  <c r="F182" i="2"/>
  <c r="B266" i="2"/>
  <c r="C222" i="2"/>
  <c r="G223" i="2"/>
  <c r="E223" i="2"/>
  <c r="D223" i="2"/>
  <c r="G32" i="2"/>
  <c r="G16" i="2"/>
  <c r="G6" i="2"/>
  <c r="G8" i="2"/>
  <c r="G30" i="2"/>
  <c r="G7" i="2"/>
  <c r="G15" i="2"/>
  <c r="G74" i="2"/>
  <c r="G56" i="2"/>
  <c r="G10" i="2"/>
  <c r="G31" i="2"/>
  <c r="G143" i="2"/>
  <c r="G55" i="2"/>
  <c r="G152" i="2"/>
  <c r="G61" i="2"/>
  <c r="G76" i="2"/>
  <c r="G54" i="2"/>
  <c r="G157" i="2"/>
  <c r="G141" i="2"/>
  <c r="G50" i="2"/>
  <c r="G59" i="2"/>
  <c r="G118" i="2"/>
  <c r="G100" i="2"/>
  <c r="G128" i="2"/>
  <c r="G109" i="2"/>
  <c r="G151" i="2"/>
  <c r="G171" i="2"/>
  <c r="G174" i="2" s="1"/>
  <c r="I13" i="1" s="1"/>
  <c r="G146" i="2"/>
  <c r="G155" i="2"/>
  <c r="G139" i="2"/>
  <c r="G86" i="2"/>
  <c r="I11" i="1" s="1"/>
  <c r="M11" i="1" s="1"/>
  <c r="G105" i="2"/>
  <c r="G120" i="2"/>
  <c r="G114" i="2"/>
  <c r="G98" i="2"/>
  <c r="G14" i="2"/>
  <c r="G154" i="2"/>
  <c r="G138" i="2"/>
  <c r="G108" i="2"/>
  <c r="G113" i="2"/>
  <c r="G97" i="2"/>
  <c r="G106" i="2"/>
  <c r="G102" i="2"/>
  <c r="G111" i="2"/>
  <c r="G95" i="2"/>
  <c r="G63" i="2"/>
  <c r="G69" i="2"/>
  <c r="G53" i="2"/>
  <c r="G62" i="2"/>
  <c r="G75" i="2"/>
  <c r="G58" i="2"/>
  <c r="G51" i="2"/>
  <c r="G329" i="2" l="1"/>
  <c r="G6416" i="2"/>
  <c r="H155" i="1" s="1"/>
  <c r="G338" i="2"/>
  <c r="G344" i="2" s="1"/>
  <c r="G6456" i="2"/>
  <c r="G130" i="2"/>
  <c r="I12" i="1" s="1"/>
  <c r="G159" i="2"/>
  <c r="G13" i="1" s="1"/>
  <c r="G335" i="2"/>
  <c r="G17" i="1" s="1"/>
  <c r="G1180" i="2"/>
  <c r="H36" i="1" s="1"/>
  <c r="G6422" i="2"/>
  <c r="I155" i="1" s="1"/>
  <c r="G2183" i="2"/>
  <c r="G59" i="1" s="1"/>
  <c r="G168" i="2"/>
  <c r="H13" i="1" s="1"/>
  <c r="G1186" i="2"/>
  <c r="I36" i="1" s="1"/>
  <c r="G350" i="2"/>
  <c r="I17" i="1" s="1"/>
  <c r="G6407" i="2"/>
  <c r="G1171" i="2"/>
  <c r="G36" i="1" s="1"/>
  <c r="G42" i="2"/>
  <c r="I10" i="1" s="1"/>
  <c r="M186" i="1" s="1"/>
  <c r="G115" i="2"/>
  <c r="G2198" i="2"/>
  <c r="I59" i="1" s="1"/>
  <c r="G124" i="2"/>
  <c r="H12" i="1" s="1"/>
  <c r="G2192" i="2"/>
  <c r="H59" i="1" s="1"/>
  <c r="G581" i="2"/>
  <c r="G1119" i="2"/>
  <c r="G4299" i="2"/>
  <c r="G4275" i="2"/>
  <c r="G4291" i="2"/>
  <c r="G2207" i="2"/>
  <c r="G2223" i="2"/>
  <c r="G6434" i="2"/>
  <c r="G186" i="2"/>
  <c r="G2211" i="2"/>
  <c r="G190" i="2"/>
  <c r="G196" i="2"/>
  <c r="G378" i="2"/>
  <c r="G197" i="2"/>
  <c r="G185" i="2"/>
  <c r="G362" i="2"/>
  <c r="G579" i="2"/>
  <c r="G2219" i="2"/>
  <c r="G2208" i="2"/>
  <c r="G2215" i="2"/>
  <c r="G4277" i="2"/>
  <c r="G4279" i="2"/>
  <c r="G6431" i="2"/>
  <c r="G369" i="2"/>
  <c r="G416" i="2"/>
  <c r="G589" i="2"/>
  <c r="G594" i="2"/>
  <c r="G2210" i="2"/>
  <c r="G2226" i="2"/>
  <c r="G2232" i="2"/>
  <c r="G4290" i="2"/>
  <c r="G6438" i="2"/>
  <c r="G6455" i="2"/>
  <c r="G604" i="2"/>
  <c r="G189" i="2"/>
  <c r="G176" i="2"/>
  <c r="G201" i="2"/>
  <c r="G194" i="2"/>
  <c r="G415" i="2"/>
  <c r="G403" i="2"/>
  <c r="G409" i="2"/>
  <c r="G595" i="2"/>
  <c r="G1126" i="2"/>
  <c r="G2222" i="2"/>
  <c r="G2221" i="2"/>
  <c r="G2240" i="2"/>
  <c r="G2242" i="2" s="1"/>
  <c r="I60" i="1" s="1"/>
  <c r="G2212" i="2"/>
  <c r="G4287" i="2"/>
  <c r="G4289" i="2"/>
  <c r="G6433" i="2"/>
  <c r="G6464" i="2"/>
  <c r="G6466" i="2" s="1"/>
  <c r="I156" i="1" s="1"/>
  <c r="G428" i="2"/>
  <c r="G587" i="2"/>
  <c r="G6432" i="2"/>
  <c r="G71" i="2"/>
  <c r="G11" i="1" s="1"/>
  <c r="G36" i="2"/>
  <c r="H10" i="1" s="1"/>
  <c r="L10" i="1" s="1"/>
  <c r="L186" i="1" s="1"/>
  <c r="G422" i="2"/>
  <c r="G4293" i="2"/>
  <c r="G6437" i="2"/>
  <c r="G402" i="2"/>
  <c r="G435" i="2"/>
  <c r="G410" i="2"/>
  <c r="G1106" i="2"/>
  <c r="G4274" i="2"/>
  <c r="G4276" i="2"/>
  <c r="G6454" i="2"/>
  <c r="G6440" i="2"/>
  <c r="G6439" i="2"/>
  <c r="G208" i="2"/>
  <c r="G80" i="2"/>
  <c r="H11" i="1" s="1"/>
  <c r="L11" i="1" s="1"/>
  <c r="G182" i="2"/>
  <c r="G406" i="2"/>
  <c r="G417" i="2"/>
  <c r="G367" i="2"/>
  <c r="G392" i="2"/>
  <c r="G1108" i="2"/>
  <c r="G1133" i="2"/>
  <c r="G6450" i="2"/>
  <c r="G429" i="2"/>
  <c r="G413" i="2"/>
  <c r="G419" i="2"/>
  <c r="G418" i="2"/>
  <c r="G374" i="2"/>
  <c r="G358" i="2"/>
  <c r="G611" i="2"/>
  <c r="G612" i="2"/>
  <c r="G1140" i="2"/>
  <c r="G6447" i="2"/>
  <c r="G6435" i="2"/>
  <c r="F6508" i="2"/>
  <c r="F6494" i="2"/>
  <c r="C6493" i="2"/>
  <c r="E6491" i="2"/>
  <c r="D6488" i="2"/>
  <c r="F6486" i="2"/>
  <c r="C6485" i="2"/>
  <c r="E6483" i="2"/>
  <c r="D6480" i="2"/>
  <c r="F6478" i="2"/>
  <c r="C6477" i="2"/>
  <c r="E6475" i="2"/>
  <c r="E6508" i="2"/>
  <c r="F6499" i="2"/>
  <c r="E6494" i="2"/>
  <c r="D6491" i="2"/>
  <c r="F6489" i="2"/>
  <c r="C6488" i="2"/>
  <c r="E6486" i="2"/>
  <c r="D6483" i="2"/>
  <c r="C6480" i="2"/>
  <c r="F6481" i="2"/>
  <c r="E6478" i="2"/>
  <c r="D6475" i="2"/>
  <c r="D6507" i="2"/>
  <c r="F6500" i="2"/>
  <c r="D6494" i="2"/>
  <c r="D6492" i="2"/>
  <c r="D6490" i="2"/>
  <c r="E6481" i="2"/>
  <c r="E6479" i="2"/>
  <c r="E6477" i="2"/>
  <c r="C6475" i="2"/>
  <c r="C6494" i="2"/>
  <c r="D6481" i="2"/>
  <c r="E6499" i="2"/>
  <c r="E6489" i="2"/>
  <c r="C6483" i="2"/>
  <c r="F6493" i="2"/>
  <c r="D6487" i="2"/>
  <c r="E6493" i="2"/>
  <c r="C6487" i="2"/>
  <c r="F6480" i="2"/>
  <c r="D6476" i="2"/>
  <c r="D6493" i="2"/>
  <c r="E6484" i="2"/>
  <c r="C6478" i="2"/>
  <c r="D6486" i="2"/>
  <c r="E6500" i="2"/>
  <c r="C6492" i="2"/>
  <c r="C6490" i="2"/>
  <c r="F6487" i="2"/>
  <c r="F6485" i="2"/>
  <c r="F6483" i="2"/>
  <c r="D6479" i="2"/>
  <c r="D6477" i="2"/>
  <c r="E6485" i="2"/>
  <c r="C6479" i="2"/>
  <c r="F6474" i="2"/>
  <c r="D6489" i="2"/>
  <c r="E6476" i="2"/>
  <c r="F6498" i="2"/>
  <c r="C6489" i="2"/>
  <c r="F6482" i="2"/>
  <c r="D6474" i="2"/>
  <c r="E6498" i="2"/>
  <c r="E6482" i="2"/>
  <c r="C6476" i="2"/>
  <c r="F6507" i="2"/>
  <c r="F6490" i="2"/>
  <c r="F6488" i="2"/>
  <c r="D6484" i="2"/>
  <c r="D6482" i="2"/>
  <c r="E6487" i="2"/>
  <c r="C6481" i="2"/>
  <c r="F6476" i="2"/>
  <c r="F6491" i="2"/>
  <c r="G6491" i="2" s="1"/>
  <c r="D6485" i="2"/>
  <c r="E6474" i="2"/>
  <c r="D6508" i="2"/>
  <c r="C6491" i="2"/>
  <c r="F6484" i="2"/>
  <c r="D6478" i="2"/>
  <c r="F6501" i="2"/>
  <c r="E6480" i="2"/>
  <c r="C6474" i="2"/>
  <c r="E6501" i="2"/>
  <c r="F6492" i="2"/>
  <c r="F6477" i="2"/>
  <c r="G6477" i="2" s="1"/>
  <c r="F6479" i="2"/>
  <c r="E6492" i="2"/>
  <c r="F6475" i="2"/>
  <c r="G6475" i="2" s="1"/>
  <c r="E6490" i="2"/>
  <c r="E6488" i="2"/>
  <c r="C6484" i="2"/>
  <c r="C6482" i="2"/>
  <c r="E6507" i="2"/>
  <c r="C6486" i="2"/>
  <c r="G6436" i="2"/>
  <c r="G6448" i="2"/>
  <c r="G6446" i="2"/>
  <c r="G6441" i="2"/>
  <c r="G6442" i="2"/>
  <c r="E6515" i="2"/>
  <c r="D6515" i="2"/>
  <c r="G6515" i="2"/>
  <c r="C6514" i="2"/>
  <c r="B6558" i="2"/>
  <c r="G6444" i="2"/>
  <c r="G6445" i="2"/>
  <c r="G6457" i="2"/>
  <c r="G6449" i="2"/>
  <c r="G6443" i="2"/>
  <c r="G4281" i="2"/>
  <c r="G4286" i="2"/>
  <c r="G4301" i="2"/>
  <c r="G4284" i="2"/>
  <c r="G4359" i="2"/>
  <c r="E4359" i="2"/>
  <c r="B4402" i="2"/>
  <c r="C4358" i="2"/>
  <c r="D4359" i="2"/>
  <c r="E4344" i="2"/>
  <c r="D4337" i="2"/>
  <c r="F4335" i="2"/>
  <c r="C4334" i="2"/>
  <c r="E4332" i="2"/>
  <c r="D4329" i="2"/>
  <c r="F4327" i="2"/>
  <c r="C4326" i="2"/>
  <c r="E4324" i="2"/>
  <c r="D4321" i="2"/>
  <c r="F4319" i="2"/>
  <c r="C4318" i="2"/>
  <c r="D4352" i="2"/>
  <c r="F4336" i="2"/>
  <c r="F4328" i="2"/>
  <c r="F4320" i="2"/>
  <c r="F4345" i="2"/>
  <c r="C4330" i="2"/>
  <c r="D4325" i="2"/>
  <c r="E4320" i="2"/>
  <c r="E4345" i="2"/>
  <c r="C4333" i="2"/>
  <c r="D4328" i="2"/>
  <c r="C4325" i="2"/>
  <c r="D4320" i="2"/>
  <c r="F4352" i="2"/>
  <c r="F4338" i="2"/>
  <c r="C4337" i="2"/>
  <c r="E4335" i="2"/>
  <c r="D4332" i="2"/>
  <c r="F4330" i="2"/>
  <c r="C4329" i="2"/>
  <c r="E4327" i="2"/>
  <c r="D4324" i="2"/>
  <c r="F4322" i="2"/>
  <c r="C4321" i="2"/>
  <c r="E4319" i="2"/>
  <c r="E4343" i="2"/>
  <c r="C4335" i="2"/>
  <c r="D4330" i="2"/>
  <c r="E4325" i="2"/>
  <c r="C4338" i="2"/>
  <c r="D4333" i="2"/>
  <c r="E4328" i="2"/>
  <c r="C4322" i="2"/>
  <c r="F4351" i="2"/>
  <c r="D4336" i="2"/>
  <c r="E4331" i="2"/>
  <c r="E4323" i="2"/>
  <c r="E4352" i="2"/>
  <c r="F4343" i="2"/>
  <c r="E4338" i="2"/>
  <c r="D4335" i="2"/>
  <c r="F4333" i="2"/>
  <c r="C4332" i="2"/>
  <c r="E4330" i="2"/>
  <c r="D4327" i="2"/>
  <c r="F4325" i="2"/>
  <c r="C4324" i="2"/>
  <c r="E4322" i="2"/>
  <c r="D4319" i="2"/>
  <c r="D4338" i="2"/>
  <c r="E4333" i="2"/>
  <c r="C4327" i="2"/>
  <c r="D4322" i="2"/>
  <c r="C4319" i="2"/>
  <c r="E4336" i="2"/>
  <c r="F4331" i="2"/>
  <c r="G4331" i="2" s="1"/>
  <c r="F4323" i="2"/>
  <c r="F4342" i="2"/>
  <c r="F4334" i="2"/>
  <c r="F4326" i="2"/>
  <c r="F4318" i="2"/>
  <c r="F4344" i="2"/>
  <c r="D4334" i="2"/>
  <c r="E4321" i="2"/>
  <c r="F4337" i="2"/>
  <c r="E4318" i="2"/>
  <c r="E4337" i="2"/>
  <c r="D4318" i="2"/>
  <c r="F4329" i="2"/>
  <c r="E4329" i="2"/>
  <c r="F4321" i="2"/>
  <c r="E4342" i="2"/>
  <c r="E4326" i="2"/>
  <c r="C4320" i="2"/>
  <c r="D4331" i="2"/>
  <c r="D4351" i="2"/>
  <c r="F4324" i="2"/>
  <c r="G4324" i="2" s="1"/>
  <c r="C4336" i="2"/>
  <c r="E4334" i="2"/>
  <c r="F4332" i="2"/>
  <c r="D4326" i="2"/>
  <c r="E4351" i="2"/>
  <c r="C4331" i="2"/>
  <c r="D4323" i="2"/>
  <c r="C4323" i="2"/>
  <c r="C4328" i="2"/>
  <c r="G4282" i="2"/>
  <c r="G4292" i="2"/>
  <c r="G4278" i="2"/>
  <c r="G4294" i="2"/>
  <c r="G4300" i="2"/>
  <c r="G4288" i="2"/>
  <c r="G4298" i="2"/>
  <c r="G4307" i="2"/>
  <c r="G4308" i="2"/>
  <c r="G4283" i="2"/>
  <c r="G4280" i="2"/>
  <c r="G2291" i="2"/>
  <c r="E2291" i="2"/>
  <c r="D2291" i="2"/>
  <c r="B2334" i="2"/>
  <c r="C2290" i="2"/>
  <c r="G2217" i="2"/>
  <c r="G2230" i="2"/>
  <c r="G2225" i="2"/>
  <c r="G2233" i="2"/>
  <c r="G2231" i="2"/>
  <c r="G2218" i="2"/>
  <c r="E2276" i="2"/>
  <c r="D2269" i="2"/>
  <c r="F2267" i="2"/>
  <c r="C2266" i="2"/>
  <c r="E2264" i="2"/>
  <c r="D2261" i="2"/>
  <c r="F2259" i="2"/>
  <c r="C2258" i="2"/>
  <c r="E2256" i="2"/>
  <c r="D2253" i="2"/>
  <c r="F2251" i="2"/>
  <c r="C2250" i="2"/>
  <c r="F2284" i="2"/>
  <c r="F2270" i="2"/>
  <c r="C2269" i="2"/>
  <c r="E2267" i="2"/>
  <c r="D2264" i="2"/>
  <c r="F2262" i="2"/>
  <c r="C2261" i="2"/>
  <c r="E2259" i="2"/>
  <c r="D2256" i="2"/>
  <c r="F2254" i="2"/>
  <c r="C2253" i="2"/>
  <c r="E2251" i="2"/>
  <c r="E2284" i="2"/>
  <c r="F2275" i="2"/>
  <c r="E2270" i="2"/>
  <c r="D2267" i="2"/>
  <c r="F2265" i="2"/>
  <c r="C2264" i="2"/>
  <c r="E2262" i="2"/>
  <c r="D2259" i="2"/>
  <c r="F2257" i="2"/>
  <c r="C2256" i="2"/>
  <c r="E2254" i="2"/>
  <c r="D2251" i="2"/>
  <c r="D2284" i="2"/>
  <c r="E2275" i="2"/>
  <c r="D2270" i="2"/>
  <c r="F2268" i="2"/>
  <c r="C2267" i="2"/>
  <c r="E2265" i="2"/>
  <c r="D2262" i="2"/>
  <c r="F2260" i="2"/>
  <c r="C2259" i="2"/>
  <c r="E2257" i="2"/>
  <c r="D2254" i="2"/>
  <c r="F2252" i="2"/>
  <c r="C2251" i="2"/>
  <c r="F2277" i="2"/>
  <c r="C2270" i="2"/>
  <c r="E2268" i="2"/>
  <c r="D2265" i="2"/>
  <c r="F2263" i="2"/>
  <c r="C2262" i="2"/>
  <c r="E2260" i="2"/>
  <c r="D2257" i="2"/>
  <c r="F2255" i="2"/>
  <c r="C2254" i="2"/>
  <c r="E2252" i="2"/>
  <c r="E2283" i="2"/>
  <c r="E2274" i="2"/>
  <c r="F2266" i="2"/>
  <c r="C2263" i="2"/>
  <c r="E2258" i="2"/>
  <c r="D2250" i="2"/>
  <c r="E2255" i="2"/>
  <c r="F2276" i="2"/>
  <c r="G2276" i="2" s="1"/>
  <c r="D2255" i="2"/>
  <c r="F2274" i="2"/>
  <c r="G2274" i="2" s="1"/>
  <c r="E2250" i="2"/>
  <c r="D2283" i="2"/>
  <c r="E2266" i="2"/>
  <c r="D2258" i="2"/>
  <c r="F2253" i="2"/>
  <c r="D2266" i="2"/>
  <c r="F2261" i="2"/>
  <c r="C2257" i="2"/>
  <c r="E2253" i="2"/>
  <c r="F2264" i="2"/>
  <c r="C2268" i="2"/>
  <c r="F2250" i="2"/>
  <c r="D2263" i="2"/>
  <c r="F2269" i="2"/>
  <c r="G2269" i="2" s="1"/>
  <c r="C2265" i="2"/>
  <c r="E2261" i="2"/>
  <c r="D2252" i="2"/>
  <c r="C2260" i="2"/>
  <c r="C2255" i="2"/>
  <c r="E2277" i="2"/>
  <c r="E2269" i="2"/>
  <c r="D2260" i="2"/>
  <c r="F2256" i="2"/>
  <c r="C2252" i="2"/>
  <c r="D2268" i="2"/>
  <c r="E2263" i="2"/>
  <c r="F2283" i="2"/>
  <c r="F2258" i="2"/>
  <c r="G2206" i="2"/>
  <c r="G2213" i="2"/>
  <c r="G2220" i="2"/>
  <c r="G2209" i="2"/>
  <c r="G2216" i="2"/>
  <c r="G2224" i="2"/>
  <c r="G1122" i="2"/>
  <c r="G1124" i="2"/>
  <c r="G1120" i="2"/>
  <c r="G1117" i="2"/>
  <c r="G1111" i="2"/>
  <c r="G1130" i="2"/>
  <c r="G1116" i="2"/>
  <c r="G1131" i="2"/>
  <c r="G1115" i="2"/>
  <c r="G1132" i="2"/>
  <c r="E1220" i="2"/>
  <c r="F1228" i="2"/>
  <c r="F1214" i="2"/>
  <c r="C1213" i="2"/>
  <c r="E1211" i="2"/>
  <c r="E1228" i="2"/>
  <c r="F1219" i="2"/>
  <c r="E1214" i="2"/>
  <c r="E1227" i="2"/>
  <c r="F1220" i="2"/>
  <c r="C1212" i="2"/>
  <c r="D1210" i="2"/>
  <c r="E1208" i="2"/>
  <c r="D1205" i="2"/>
  <c r="F1203" i="2"/>
  <c r="C1202" i="2"/>
  <c r="E1200" i="2"/>
  <c r="D1197" i="2"/>
  <c r="F1195" i="2"/>
  <c r="C1194" i="2"/>
  <c r="D1227" i="2"/>
  <c r="E1219" i="2"/>
  <c r="F1213" i="2"/>
  <c r="C1210" i="2"/>
  <c r="D1208" i="2"/>
  <c r="F1206" i="2"/>
  <c r="C1205" i="2"/>
  <c r="E1203" i="2"/>
  <c r="D1200" i="2"/>
  <c r="F1198" i="2"/>
  <c r="C1197" i="2"/>
  <c r="E1195" i="2"/>
  <c r="E1213" i="2"/>
  <c r="F1211" i="2"/>
  <c r="F1209" i="2"/>
  <c r="C1208" i="2"/>
  <c r="E1206" i="2"/>
  <c r="D1203" i="2"/>
  <c r="F1201" i="2"/>
  <c r="C1200" i="2"/>
  <c r="E1198" i="2"/>
  <c r="D1195" i="2"/>
  <c r="C1214" i="2"/>
  <c r="F1205" i="2"/>
  <c r="F1200" i="2"/>
  <c r="C1195" i="2"/>
  <c r="F1218" i="2"/>
  <c r="C1207" i="2"/>
  <c r="D1199" i="2"/>
  <c r="E1218" i="2"/>
  <c r="D1206" i="2"/>
  <c r="C1199" i="2"/>
  <c r="D1211" i="2"/>
  <c r="C1201" i="2"/>
  <c r="C1196" i="2"/>
  <c r="D1214" i="2"/>
  <c r="C1203" i="2"/>
  <c r="F1221" i="2"/>
  <c r="D1213" i="2"/>
  <c r="F1210" i="2"/>
  <c r="F1207" i="2"/>
  <c r="E1205" i="2"/>
  <c r="F1202" i="2"/>
  <c r="F1197" i="2"/>
  <c r="D1228" i="2"/>
  <c r="E1209" i="2"/>
  <c r="E1204" i="2"/>
  <c r="D1202" i="2"/>
  <c r="F1196" i="2"/>
  <c r="D1209" i="2"/>
  <c r="E1201" i="2"/>
  <c r="D1194" i="2"/>
  <c r="F1227" i="2"/>
  <c r="G1227" i="2" s="1"/>
  <c r="C1209" i="2"/>
  <c r="D1201" i="2"/>
  <c r="C1206" i="2"/>
  <c r="C1211" i="2"/>
  <c r="E1221" i="2"/>
  <c r="E1210" i="2"/>
  <c r="E1207" i="2"/>
  <c r="F1204" i="2"/>
  <c r="E1202" i="2"/>
  <c r="F1199" i="2"/>
  <c r="E1197" i="2"/>
  <c r="F1194" i="2"/>
  <c r="F1212" i="2"/>
  <c r="D1207" i="2"/>
  <c r="E1199" i="2"/>
  <c r="E1194" i="2"/>
  <c r="E1212" i="2"/>
  <c r="D1204" i="2"/>
  <c r="E1196" i="2"/>
  <c r="D1212" i="2"/>
  <c r="C1204" i="2"/>
  <c r="D1196" i="2"/>
  <c r="D1198" i="2"/>
  <c r="F1208" i="2"/>
  <c r="C1198" i="2"/>
  <c r="G1139" i="2"/>
  <c r="G1142" i="2" s="1"/>
  <c r="I35" i="1" s="1"/>
  <c r="G1107" i="2"/>
  <c r="G1113" i="2"/>
  <c r="G1121" i="2"/>
  <c r="G1123" i="2"/>
  <c r="G1112" i="2"/>
  <c r="G1109" i="2"/>
  <c r="G1125" i="2"/>
  <c r="G1235" i="2"/>
  <c r="E1235" i="2"/>
  <c r="D1235" i="2"/>
  <c r="C1234" i="2"/>
  <c r="B1278" i="2"/>
  <c r="G582" i="2"/>
  <c r="G598" i="2"/>
  <c r="G578" i="2"/>
  <c r="G593" i="2"/>
  <c r="G583" i="2"/>
  <c r="G605" i="2"/>
  <c r="G580" i="2"/>
  <c r="D663" i="2"/>
  <c r="B706" i="2"/>
  <c r="C662" i="2"/>
  <c r="G663" i="2"/>
  <c r="E663" i="2"/>
  <c r="G586" i="2"/>
  <c r="G584" i="2"/>
  <c r="G603" i="2"/>
  <c r="G590" i="2"/>
  <c r="E656" i="2"/>
  <c r="F647" i="2"/>
  <c r="E642" i="2"/>
  <c r="D639" i="2"/>
  <c r="F637" i="2"/>
  <c r="C636" i="2"/>
  <c r="E634" i="2"/>
  <c r="D631" i="2"/>
  <c r="F629" i="2"/>
  <c r="C628" i="2"/>
  <c r="E626" i="2"/>
  <c r="D623" i="2"/>
  <c r="D656" i="2"/>
  <c r="E647" i="2"/>
  <c r="D642" i="2"/>
  <c r="F640" i="2"/>
  <c r="C639" i="2"/>
  <c r="E637" i="2"/>
  <c r="D634" i="2"/>
  <c r="F632" i="2"/>
  <c r="C631" i="2"/>
  <c r="E629" i="2"/>
  <c r="D626" i="2"/>
  <c r="F624" i="2"/>
  <c r="C623" i="2"/>
  <c r="F641" i="2"/>
  <c r="F639" i="2"/>
  <c r="D637" i="2"/>
  <c r="D635" i="2"/>
  <c r="D633" i="2"/>
  <c r="E624" i="2"/>
  <c r="E622" i="2"/>
  <c r="F656" i="2"/>
  <c r="E646" i="2"/>
  <c r="E632" i="2"/>
  <c r="E628" i="2"/>
  <c r="C624" i="2"/>
  <c r="F638" i="2"/>
  <c r="F636" i="2"/>
  <c r="D632" i="2"/>
  <c r="D628" i="2"/>
  <c r="F646" i="2"/>
  <c r="E641" i="2"/>
  <c r="E639" i="2"/>
  <c r="C637" i="2"/>
  <c r="C635" i="2"/>
  <c r="C633" i="2"/>
  <c r="F630" i="2"/>
  <c r="F628" i="2"/>
  <c r="F626" i="2"/>
  <c r="D624" i="2"/>
  <c r="D622" i="2"/>
  <c r="F649" i="2"/>
  <c r="D641" i="2"/>
  <c r="E630" i="2"/>
  <c r="C626" i="2"/>
  <c r="C622" i="2"/>
  <c r="E649" i="2"/>
  <c r="C641" i="2"/>
  <c r="F634" i="2"/>
  <c r="D630" i="2"/>
  <c r="F642" i="2"/>
  <c r="D638" i="2"/>
  <c r="E625" i="2"/>
  <c r="E633" i="2"/>
  <c r="C625" i="2"/>
  <c r="E640" i="2"/>
  <c r="C632" i="2"/>
  <c r="F623" i="2"/>
  <c r="D640" i="2"/>
  <c r="D636" i="2"/>
  <c r="E623" i="2"/>
  <c r="F655" i="2"/>
  <c r="F635" i="2"/>
  <c r="D627" i="2"/>
  <c r="E655" i="2"/>
  <c r="E635" i="2"/>
  <c r="C627" i="2"/>
  <c r="C642" i="2"/>
  <c r="C638" i="2"/>
  <c r="F633" i="2"/>
  <c r="D629" i="2"/>
  <c r="D625" i="2"/>
  <c r="C629" i="2"/>
  <c r="E636" i="2"/>
  <c r="F627" i="2"/>
  <c r="F648" i="2"/>
  <c r="E627" i="2"/>
  <c r="E648" i="2"/>
  <c r="C640" i="2"/>
  <c r="F631" i="2"/>
  <c r="E631" i="2"/>
  <c r="F622" i="2"/>
  <c r="D655" i="2"/>
  <c r="E638" i="2"/>
  <c r="C634" i="2"/>
  <c r="C630" i="2"/>
  <c r="F625" i="2"/>
  <c r="G591" i="2"/>
  <c r="G592" i="2"/>
  <c r="G597" i="2"/>
  <c r="G588" i="2"/>
  <c r="G585" i="2"/>
  <c r="G596" i="2"/>
  <c r="G602" i="2"/>
  <c r="G608" i="2" s="1"/>
  <c r="H23" i="1" s="1"/>
  <c r="G377" i="2"/>
  <c r="G384" i="2"/>
  <c r="G391" i="2"/>
  <c r="G394" i="2" s="1"/>
  <c r="I18" i="1" s="1"/>
  <c r="G360" i="2"/>
  <c r="G359" i="2"/>
  <c r="G412" i="2"/>
  <c r="B530" i="2"/>
  <c r="C486" i="2"/>
  <c r="E487" i="2"/>
  <c r="G487" i="2"/>
  <c r="D487" i="2"/>
  <c r="G376" i="2"/>
  <c r="G382" i="2"/>
  <c r="G407" i="2"/>
  <c r="G436" i="2"/>
  <c r="G411" i="2"/>
  <c r="G421" i="2"/>
  <c r="G427" i="2"/>
  <c r="G363" i="2"/>
  <c r="G366" i="2"/>
  <c r="G373" i="2"/>
  <c r="G426" i="2"/>
  <c r="G408" i="2"/>
  <c r="G405" i="2"/>
  <c r="G404" i="2"/>
  <c r="G420" i="2"/>
  <c r="G371" i="2"/>
  <c r="G368" i="2"/>
  <c r="G383" i="2"/>
  <c r="G414" i="2"/>
  <c r="D480" i="2"/>
  <c r="E471" i="2"/>
  <c r="D466" i="2"/>
  <c r="F464" i="2"/>
  <c r="C463" i="2"/>
  <c r="E461" i="2"/>
  <c r="D458" i="2"/>
  <c r="F456" i="2"/>
  <c r="C455" i="2"/>
  <c r="E453" i="2"/>
  <c r="D450" i="2"/>
  <c r="F448" i="2"/>
  <c r="C447" i="2"/>
  <c r="F473" i="2"/>
  <c r="C466" i="2"/>
  <c r="E464" i="2"/>
  <c r="D461" i="2"/>
  <c r="F459" i="2"/>
  <c r="C458" i="2"/>
  <c r="E456" i="2"/>
  <c r="D453" i="2"/>
  <c r="F451" i="2"/>
  <c r="C450" i="2"/>
  <c r="E448" i="2"/>
  <c r="F480" i="2"/>
  <c r="E473" i="2"/>
  <c r="C465" i="2"/>
  <c r="F462" i="2"/>
  <c r="F460" i="2"/>
  <c r="F458" i="2"/>
  <c r="D456" i="2"/>
  <c r="D454" i="2"/>
  <c r="D452" i="2"/>
  <c r="F470" i="2"/>
  <c r="D465" i="2"/>
  <c r="E462" i="2"/>
  <c r="D460" i="2"/>
  <c r="F457" i="2"/>
  <c r="E455" i="2"/>
  <c r="F450" i="2"/>
  <c r="C448" i="2"/>
  <c r="E450" i="2"/>
  <c r="D464" i="2"/>
  <c r="C462" i="2"/>
  <c r="D457" i="2"/>
  <c r="F454" i="2"/>
  <c r="E452" i="2"/>
  <c r="E447" i="2"/>
  <c r="F466" i="2"/>
  <c r="C457" i="2"/>
  <c r="E454" i="2"/>
  <c r="E449" i="2"/>
  <c r="D447" i="2"/>
  <c r="E470" i="2"/>
  <c r="D462" i="2"/>
  <c r="C460" i="2"/>
  <c r="E457" i="2"/>
  <c r="D455" i="2"/>
  <c r="F452" i="2"/>
  <c r="F447" i="2"/>
  <c r="E459" i="2"/>
  <c r="F449" i="2"/>
  <c r="C464" i="2"/>
  <c r="D459" i="2"/>
  <c r="C452" i="2"/>
  <c r="E465" i="2"/>
  <c r="E460" i="2"/>
  <c r="F455" i="2"/>
  <c r="C446" i="2"/>
  <c r="F465" i="2"/>
  <c r="C451" i="2"/>
  <c r="D446" i="2"/>
  <c r="F472" i="2"/>
  <c r="C459" i="2"/>
  <c r="C454" i="2"/>
  <c r="D449" i="2"/>
  <c r="E472" i="2"/>
  <c r="F463" i="2"/>
  <c r="C449" i="2"/>
  <c r="E480" i="2"/>
  <c r="E463" i="2"/>
  <c r="E458" i="2"/>
  <c r="F453" i="2"/>
  <c r="F479" i="2"/>
  <c r="F471" i="2"/>
  <c r="D463" i="2"/>
  <c r="C453" i="2"/>
  <c r="D448" i="2"/>
  <c r="E479" i="2"/>
  <c r="E466" i="2"/>
  <c r="F461" i="2"/>
  <c r="E451" i="2"/>
  <c r="F446" i="2"/>
  <c r="D479" i="2"/>
  <c r="C461" i="2"/>
  <c r="C456" i="2"/>
  <c r="D451" i="2"/>
  <c r="E446" i="2"/>
  <c r="G385" i="2"/>
  <c r="G370" i="2"/>
  <c r="G365" i="2"/>
  <c r="G195" i="2"/>
  <c r="G192" i="2"/>
  <c r="G191" i="2"/>
  <c r="G202" i="2"/>
  <c r="G215" i="2"/>
  <c r="G188" i="2"/>
  <c r="G207" i="2"/>
  <c r="F253" i="2"/>
  <c r="C246" i="2"/>
  <c r="E244" i="2"/>
  <c r="D241" i="2"/>
  <c r="F239" i="2"/>
  <c r="C238" i="2"/>
  <c r="E236" i="2"/>
  <c r="D233" i="2"/>
  <c r="F231" i="2"/>
  <c r="C230" i="2"/>
  <c r="E228" i="2"/>
  <c r="F259" i="2"/>
  <c r="E253" i="2"/>
  <c r="F250" i="2"/>
  <c r="D244" i="2"/>
  <c r="F242" i="2"/>
  <c r="C241" i="2"/>
  <c r="E239" i="2"/>
  <c r="D236" i="2"/>
  <c r="F234" i="2"/>
  <c r="C233" i="2"/>
  <c r="E231" i="2"/>
  <c r="D228" i="2"/>
  <c r="F226" i="2"/>
  <c r="E251" i="2"/>
  <c r="E245" i="2"/>
  <c r="E243" i="2"/>
  <c r="E241" i="2"/>
  <c r="C239" i="2"/>
  <c r="C237" i="2"/>
  <c r="C235" i="2"/>
  <c r="F232" i="2"/>
  <c r="F230" i="2"/>
  <c r="F228" i="2"/>
  <c r="D226" i="2"/>
  <c r="E250" i="2"/>
  <c r="D245" i="2"/>
  <c r="D243" i="2"/>
  <c r="E234" i="2"/>
  <c r="E232" i="2"/>
  <c r="E230" i="2"/>
  <c r="C228" i="2"/>
  <c r="C226" i="2"/>
  <c r="F260" i="2"/>
  <c r="C245" i="2"/>
  <c r="C243" i="2"/>
  <c r="F240" i="2"/>
  <c r="F238" i="2"/>
  <c r="F236" i="2"/>
  <c r="D234" i="2"/>
  <c r="D232" i="2"/>
  <c r="D230" i="2"/>
  <c r="E260" i="2"/>
  <c r="E242" i="2"/>
  <c r="E240" i="2"/>
  <c r="E238" i="2"/>
  <c r="C236" i="2"/>
  <c r="C234" i="2"/>
  <c r="C232" i="2"/>
  <c r="F229" i="2"/>
  <c r="F227" i="2"/>
  <c r="D260" i="2"/>
  <c r="F246" i="2"/>
  <c r="D242" i="2"/>
  <c r="D238" i="2"/>
  <c r="E229" i="2"/>
  <c r="F252" i="2"/>
  <c r="F244" i="2"/>
  <c r="D240" i="2"/>
  <c r="E227" i="2"/>
  <c r="C244" i="2"/>
  <c r="D239" i="2"/>
  <c r="E233" i="2"/>
  <c r="D227" i="2"/>
  <c r="F237" i="2"/>
  <c r="C227" i="2"/>
  <c r="E252" i="2"/>
  <c r="F243" i="2"/>
  <c r="E237" i="2"/>
  <c r="D231" i="2"/>
  <c r="E226" i="2"/>
  <c r="C242" i="2"/>
  <c r="D237" i="2"/>
  <c r="C231" i="2"/>
  <c r="F251" i="2"/>
  <c r="F235" i="2"/>
  <c r="E259" i="2"/>
  <c r="E246" i="2"/>
  <c r="F241" i="2"/>
  <c r="E235" i="2"/>
  <c r="D229" i="2"/>
  <c r="D259" i="2"/>
  <c r="D246" i="2"/>
  <c r="C240" i="2"/>
  <c r="D235" i="2"/>
  <c r="C229" i="2"/>
  <c r="F245" i="2"/>
  <c r="F233" i="2"/>
  <c r="G193" i="2"/>
  <c r="G187" i="2"/>
  <c r="G206" i="2"/>
  <c r="G184" i="2"/>
  <c r="G200" i="2"/>
  <c r="G267" i="2"/>
  <c r="E267" i="2"/>
  <c r="D267" i="2"/>
  <c r="C266" i="2"/>
  <c r="G209" i="2"/>
  <c r="G199" i="2"/>
  <c r="G183" i="2"/>
  <c r="G216" i="2"/>
  <c r="G27" i="2"/>
  <c r="G88" i="2"/>
  <c r="H17" i="1" l="1"/>
  <c r="G352" i="2"/>
  <c r="G2256" i="2"/>
  <c r="G4323" i="2"/>
  <c r="G453" i="2"/>
  <c r="G4344" i="2"/>
  <c r="G44" i="2"/>
  <c r="G10" i="1"/>
  <c r="K11" i="1"/>
  <c r="N11" i="1" s="1"/>
  <c r="J11" i="1"/>
  <c r="G132" i="2"/>
  <c r="G12" i="1"/>
  <c r="G6424" i="2"/>
  <c r="G155" i="1"/>
  <c r="G1188" i="2"/>
  <c r="G2236" i="2"/>
  <c r="H60" i="1" s="1"/>
  <c r="G6451" i="2"/>
  <c r="G156" i="1" s="1"/>
  <c r="G2200" i="2"/>
  <c r="G203" i="2"/>
  <c r="G14" i="1" s="1"/>
  <c r="G1127" i="2"/>
  <c r="G218" i="2"/>
  <c r="I14" i="1" s="1"/>
  <c r="G4310" i="2"/>
  <c r="G614" i="2"/>
  <c r="I23" i="1" s="1"/>
  <c r="G438" i="2"/>
  <c r="I19" i="1" s="1"/>
  <c r="G2227" i="2"/>
  <c r="G60" i="1" s="1"/>
  <c r="G4304" i="2"/>
  <c r="H107" i="1" s="1"/>
  <c r="G379" i="2"/>
  <c r="G18" i="1" s="1"/>
  <c r="G423" i="2"/>
  <c r="G19" i="1" s="1"/>
  <c r="G212" i="2"/>
  <c r="G432" i="2"/>
  <c r="H19" i="1" s="1"/>
  <c r="G599" i="2"/>
  <c r="G23" i="1" s="1"/>
  <c r="G388" i="2"/>
  <c r="H18" i="1" s="1"/>
  <c r="G6460" i="2"/>
  <c r="G1136" i="2"/>
  <c r="H35" i="1" s="1"/>
  <c r="G4295" i="2"/>
  <c r="G107" i="1" s="1"/>
  <c r="G4325" i="2"/>
  <c r="G1210" i="2"/>
  <c r="G253" i="2"/>
  <c r="G2265" i="2"/>
  <c r="G479" i="2"/>
  <c r="G455" i="2"/>
  <c r="G2260" i="2"/>
  <c r="G6498" i="2"/>
  <c r="G646" i="2"/>
  <c r="G656" i="2"/>
  <c r="G2258" i="2"/>
  <c r="G1205" i="2"/>
  <c r="G236" i="2"/>
  <c r="G231" i="2"/>
  <c r="G471" i="2"/>
  <c r="G632" i="2"/>
  <c r="G1199" i="2"/>
  <c r="G1209" i="2"/>
  <c r="G1195" i="2"/>
  <c r="G4342" i="2"/>
  <c r="G4336" i="2"/>
  <c r="G633" i="2"/>
  <c r="G242" i="2"/>
  <c r="G1221" i="2"/>
  <c r="G1220" i="2"/>
  <c r="G1228" i="2"/>
  <c r="G1230" i="2" s="1"/>
  <c r="I37" i="1" s="1"/>
  <c r="G2284" i="2"/>
  <c r="G6488" i="2"/>
  <c r="G2251" i="2"/>
  <c r="G2267" i="2"/>
  <c r="G6493" i="2"/>
  <c r="G6483" i="2"/>
  <c r="G470" i="2"/>
  <c r="G472" i="2"/>
  <c r="G630" i="2"/>
  <c r="G624" i="2"/>
  <c r="G640" i="2"/>
  <c r="G2250" i="2"/>
  <c r="G6501" i="2"/>
  <c r="G6487" i="2"/>
  <c r="G245" i="2"/>
  <c r="G4333" i="2"/>
  <c r="G2261" i="2"/>
  <c r="G461" i="2"/>
  <c r="G235" i="2"/>
  <c r="G6485" i="2"/>
  <c r="G229" i="2"/>
  <c r="G260" i="2"/>
  <c r="G234" i="2"/>
  <c r="G259" i="2"/>
  <c r="G450" i="2"/>
  <c r="G456" i="2"/>
  <c r="G648" i="2"/>
  <c r="G636" i="2"/>
  <c r="G1198" i="2"/>
  <c r="G4337" i="2"/>
  <c r="G635" i="2"/>
  <c r="G626" i="2"/>
  <c r="G2253" i="2"/>
  <c r="G4335" i="2"/>
  <c r="G6507" i="2"/>
  <c r="G237" i="2"/>
  <c r="G252" i="2"/>
  <c r="G642" i="2"/>
  <c r="G1194" i="2"/>
  <c r="G1196" i="2"/>
  <c r="G1207" i="2"/>
  <c r="G1200" i="2"/>
  <c r="G6484" i="2"/>
  <c r="B6602" i="2"/>
  <c r="D6559" i="2"/>
  <c r="C6558" i="2"/>
  <c r="G6559" i="2"/>
  <c r="E6559" i="2"/>
  <c r="G6474" i="2"/>
  <c r="E6552" i="2"/>
  <c r="F6543" i="2"/>
  <c r="E6538" i="2"/>
  <c r="D6535" i="2"/>
  <c r="F6533" i="2"/>
  <c r="C6532" i="2"/>
  <c r="E6530" i="2"/>
  <c r="D6527" i="2"/>
  <c r="F6525" i="2"/>
  <c r="C6524" i="2"/>
  <c r="E6522" i="2"/>
  <c r="D6519" i="2"/>
  <c r="D6552" i="2"/>
  <c r="E6543" i="2"/>
  <c r="D6538" i="2"/>
  <c r="F6536" i="2"/>
  <c r="C6535" i="2"/>
  <c r="E6533" i="2"/>
  <c r="D6530" i="2"/>
  <c r="F6528" i="2"/>
  <c r="C6527" i="2"/>
  <c r="E6525" i="2"/>
  <c r="D6522" i="2"/>
  <c r="F6520" i="2"/>
  <c r="C6519" i="2"/>
  <c r="D6551" i="2"/>
  <c r="E6544" i="2"/>
  <c r="C6538" i="2"/>
  <c r="C6536" i="2"/>
  <c r="C6534" i="2"/>
  <c r="F6531" i="2"/>
  <c r="F6529" i="2"/>
  <c r="F6527" i="2"/>
  <c r="D6525" i="2"/>
  <c r="D6523" i="2"/>
  <c r="D6521" i="2"/>
  <c r="D6529" i="2"/>
  <c r="E6520" i="2"/>
  <c r="E6537" i="2"/>
  <c r="C6533" i="2"/>
  <c r="F6526" i="2"/>
  <c r="D6520" i="2"/>
  <c r="F6552" i="2"/>
  <c r="F6545" i="2"/>
  <c r="E6524" i="2"/>
  <c r="C6520" i="2"/>
  <c r="C6537" i="2"/>
  <c r="F6530" i="2"/>
  <c r="D6524" i="2"/>
  <c r="E6534" i="2"/>
  <c r="E6531" i="2"/>
  <c r="E6529" i="2"/>
  <c r="E6527" i="2"/>
  <c r="C6525" i="2"/>
  <c r="C6523" i="2"/>
  <c r="C6521" i="2"/>
  <c r="F6518" i="2"/>
  <c r="F6535" i="2"/>
  <c r="D6533" i="2"/>
  <c r="F6542" i="2"/>
  <c r="C6531" i="2"/>
  <c r="F6524" i="2"/>
  <c r="D6518" i="2"/>
  <c r="E6542" i="2"/>
  <c r="E6526" i="2"/>
  <c r="C6518" i="2"/>
  <c r="F6534" i="2"/>
  <c r="D6528" i="2"/>
  <c r="F6551" i="2"/>
  <c r="E6536" i="2"/>
  <c r="C6530" i="2"/>
  <c r="C6526" i="2"/>
  <c r="F6521" i="2"/>
  <c r="F6537" i="2"/>
  <c r="D6531" i="2"/>
  <c r="E6518" i="2"/>
  <c r="E6535" i="2"/>
  <c r="C6529" i="2"/>
  <c r="F6522" i="2"/>
  <c r="D6537" i="2"/>
  <c r="E6528" i="2"/>
  <c r="C6522" i="2"/>
  <c r="E6545" i="2"/>
  <c r="F6532" i="2"/>
  <c r="D6526" i="2"/>
  <c r="E6532" i="2"/>
  <c r="C6528" i="2"/>
  <c r="F6523" i="2"/>
  <c r="F6519" i="2"/>
  <c r="F6538" i="2"/>
  <c r="E6521" i="2"/>
  <c r="F6544" i="2"/>
  <c r="E6523" i="2"/>
  <c r="D6536" i="2"/>
  <c r="E6519" i="2"/>
  <c r="D6534" i="2"/>
  <c r="D6532" i="2"/>
  <c r="E6551" i="2"/>
  <c r="G6479" i="2"/>
  <c r="G6500" i="2"/>
  <c r="G6478" i="2"/>
  <c r="G6494" i="2"/>
  <c r="G6480" i="2"/>
  <c r="G6489" i="2"/>
  <c r="G6508" i="2"/>
  <c r="G6476" i="2"/>
  <c r="G6492" i="2"/>
  <c r="G6482" i="2"/>
  <c r="G6490" i="2"/>
  <c r="G6481" i="2"/>
  <c r="G6499" i="2"/>
  <c r="G6486" i="2"/>
  <c r="E4403" i="2"/>
  <c r="D4403" i="2"/>
  <c r="B4446" i="2"/>
  <c r="C4402" i="2"/>
  <c r="G4403" i="2"/>
  <c r="F4396" i="2"/>
  <c r="F4382" i="2"/>
  <c r="C4381" i="2"/>
  <c r="E4379" i="2"/>
  <c r="D4376" i="2"/>
  <c r="F4374" i="2"/>
  <c r="C4373" i="2"/>
  <c r="E4371" i="2"/>
  <c r="D4368" i="2"/>
  <c r="F4366" i="2"/>
  <c r="C4365" i="2"/>
  <c r="E4363" i="2"/>
  <c r="E4380" i="2"/>
  <c r="F4375" i="2"/>
  <c r="F4367" i="2"/>
  <c r="F4395" i="2"/>
  <c r="C4377" i="2"/>
  <c r="F4370" i="2"/>
  <c r="D4364" i="2"/>
  <c r="F4381" i="2"/>
  <c r="F4373" i="2"/>
  <c r="F4365" i="2"/>
  <c r="E4396" i="2"/>
  <c r="F4387" i="2"/>
  <c r="E4382" i="2"/>
  <c r="D4379" i="2"/>
  <c r="F4377" i="2"/>
  <c r="C4376" i="2"/>
  <c r="E4374" i="2"/>
  <c r="D4371" i="2"/>
  <c r="F4369" i="2"/>
  <c r="C4368" i="2"/>
  <c r="E4366" i="2"/>
  <c r="D4363" i="2"/>
  <c r="F4389" i="2"/>
  <c r="C4374" i="2"/>
  <c r="D4369" i="2"/>
  <c r="E4364" i="2"/>
  <c r="F4386" i="2"/>
  <c r="F4378" i="2"/>
  <c r="E4375" i="2"/>
  <c r="C4369" i="2"/>
  <c r="F4362" i="2"/>
  <c r="E4395" i="2"/>
  <c r="C4380" i="2"/>
  <c r="D4375" i="2"/>
  <c r="E4370" i="2"/>
  <c r="C4364" i="2"/>
  <c r="D4396" i="2"/>
  <c r="E4387" i="2"/>
  <c r="D4382" i="2"/>
  <c r="F4380" i="2"/>
  <c r="C4379" i="2"/>
  <c r="E4377" i="2"/>
  <c r="D4374" i="2"/>
  <c r="F4372" i="2"/>
  <c r="C4371" i="2"/>
  <c r="E4369" i="2"/>
  <c r="D4366" i="2"/>
  <c r="F4364" i="2"/>
  <c r="C4363" i="2"/>
  <c r="C4382" i="2"/>
  <c r="D4377" i="2"/>
  <c r="E4372" i="2"/>
  <c r="C4366" i="2"/>
  <c r="E4389" i="2"/>
  <c r="D4380" i="2"/>
  <c r="D4372" i="2"/>
  <c r="E4367" i="2"/>
  <c r="E4386" i="2"/>
  <c r="E4378" i="2"/>
  <c r="C4372" i="2"/>
  <c r="D4367" i="2"/>
  <c r="E4362" i="2"/>
  <c r="D4381" i="2"/>
  <c r="E4368" i="2"/>
  <c r="C4362" i="2"/>
  <c r="D4378" i="2"/>
  <c r="F4371" i="2"/>
  <c r="E4376" i="2"/>
  <c r="E4381" i="2"/>
  <c r="D4362" i="2"/>
  <c r="E4373" i="2"/>
  <c r="C4367" i="2"/>
  <c r="E4365" i="2"/>
  <c r="C4378" i="2"/>
  <c r="D4370" i="2"/>
  <c r="C4370" i="2"/>
  <c r="C4375" i="2"/>
  <c r="F4379" i="2"/>
  <c r="D4373" i="2"/>
  <c r="F4388" i="2"/>
  <c r="E4388" i="2"/>
  <c r="D4365" i="2"/>
  <c r="F4376" i="2"/>
  <c r="F4363" i="2"/>
  <c r="D4395" i="2"/>
  <c r="F4368" i="2"/>
  <c r="G4332" i="2"/>
  <c r="G4321" i="2"/>
  <c r="G4343" i="2"/>
  <c r="G4322" i="2"/>
  <c r="G4319" i="2"/>
  <c r="G4352" i="2"/>
  <c r="G4329" i="2"/>
  <c r="G4318" i="2"/>
  <c r="G4345" i="2"/>
  <c r="G4351" i="2"/>
  <c r="G4338" i="2"/>
  <c r="G4326" i="2"/>
  <c r="G4320" i="2"/>
  <c r="G4334" i="2"/>
  <c r="G4330" i="2"/>
  <c r="G4328" i="2"/>
  <c r="G4327" i="2"/>
  <c r="G2255" i="2"/>
  <c r="G2277" i="2"/>
  <c r="G2275" i="2"/>
  <c r="G2262" i="2"/>
  <c r="G2283" i="2"/>
  <c r="G2286" i="2" s="1"/>
  <c r="I61" i="1" s="1"/>
  <c r="G2257" i="2"/>
  <c r="E2335" i="2"/>
  <c r="D2335" i="2"/>
  <c r="B2378" i="2"/>
  <c r="C2334" i="2"/>
  <c r="G2335" i="2"/>
  <c r="G2264" i="2"/>
  <c r="G2252" i="2"/>
  <c r="G2268" i="2"/>
  <c r="G2266" i="2"/>
  <c r="G2259" i="2"/>
  <c r="G2263" i="2"/>
  <c r="G2254" i="2"/>
  <c r="G2270" i="2"/>
  <c r="F2328" i="2"/>
  <c r="F2314" i="2"/>
  <c r="C2313" i="2"/>
  <c r="E2311" i="2"/>
  <c r="D2308" i="2"/>
  <c r="F2306" i="2"/>
  <c r="C2305" i="2"/>
  <c r="E2303" i="2"/>
  <c r="D2300" i="2"/>
  <c r="F2298" i="2"/>
  <c r="C2297" i="2"/>
  <c r="E2295" i="2"/>
  <c r="E2328" i="2"/>
  <c r="F2319" i="2"/>
  <c r="E2314" i="2"/>
  <c r="D2311" i="2"/>
  <c r="F2309" i="2"/>
  <c r="C2308" i="2"/>
  <c r="E2306" i="2"/>
  <c r="D2303" i="2"/>
  <c r="F2301" i="2"/>
  <c r="C2300" i="2"/>
  <c r="E2298" i="2"/>
  <c r="D2295" i="2"/>
  <c r="D2328" i="2"/>
  <c r="E2319" i="2"/>
  <c r="D2314" i="2"/>
  <c r="F2312" i="2"/>
  <c r="C2311" i="2"/>
  <c r="E2309" i="2"/>
  <c r="D2306" i="2"/>
  <c r="F2304" i="2"/>
  <c r="C2303" i="2"/>
  <c r="E2301" i="2"/>
  <c r="D2298" i="2"/>
  <c r="F2296" i="2"/>
  <c r="C2295" i="2"/>
  <c r="F2321" i="2"/>
  <c r="C2314" i="2"/>
  <c r="E2312" i="2"/>
  <c r="D2309" i="2"/>
  <c r="F2307" i="2"/>
  <c r="C2306" i="2"/>
  <c r="E2304" i="2"/>
  <c r="D2301" i="2"/>
  <c r="F2299" i="2"/>
  <c r="C2298" i="2"/>
  <c r="E2296" i="2"/>
  <c r="F2327" i="2"/>
  <c r="E2321" i="2"/>
  <c r="F2318" i="2"/>
  <c r="D2312" i="2"/>
  <c r="F2310" i="2"/>
  <c r="C2309" i="2"/>
  <c r="E2307" i="2"/>
  <c r="D2304" i="2"/>
  <c r="F2302" i="2"/>
  <c r="C2301" i="2"/>
  <c r="E2299" i="2"/>
  <c r="D2296" i="2"/>
  <c r="F2294" i="2"/>
  <c r="F2320" i="2"/>
  <c r="C2312" i="2"/>
  <c r="E2308" i="2"/>
  <c r="D2299" i="2"/>
  <c r="F2295" i="2"/>
  <c r="C2296" i="2"/>
  <c r="D2313" i="2"/>
  <c r="E2320" i="2"/>
  <c r="D2307" i="2"/>
  <c r="F2303" i="2"/>
  <c r="C2299" i="2"/>
  <c r="E2294" i="2"/>
  <c r="E2327" i="2"/>
  <c r="E2318" i="2"/>
  <c r="F2311" i="2"/>
  <c r="G2311" i="2" s="1"/>
  <c r="C2307" i="2"/>
  <c r="E2302" i="2"/>
  <c r="D2294" i="2"/>
  <c r="C2310" i="2"/>
  <c r="D2305" i="2"/>
  <c r="E2300" i="2"/>
  <c r="D2327" i="2"/>
  <c r="E2310" i="2"/>
  <c r="D2302" i="2"/>
  <c r="F2297" i="2"/>
  <c r="C2294" i="2"/>
  <c r="F2313" i="2"/>
  <c r="D2297" i="2"/>
  <c r="E2313" i="2"/>
  <c r="C2304" i="2"/>
  <c r="D2310" i="2"/>
  <c r="F2305" i="2"/>
  <c r="C2302" i="2"/>
  <c r="E2297" i="2"/>
  <c r="E2305" i="2"/>
  <c r="F2300" i="2"/>
  <c r="F2308" i="2"/>
  <c r="G1211" i="2"/>
  <c r="G1206" i="2"/>
  <c r="G1208" i="2"/>
  <c r="G1204" i="2"/>
  <c r="G1197" i="2"/>
  <c r="E1279" i="2"/>
  <c r="D1279" i="2"/>
  <c r="B1322" i="2"/>
  <c r="C1278" i="2"/>
  <c r="G1279" i="2"/>
  <c r="G1202" i="2"/>
  <c r="G1218" i="2"/>
  <c r="G1201" i="2"/>
  <c r="G1213" i="2"/>
  <c r="G1203" i="2"/>
  <c r="G1219" i="2"/>
  <c r="F1272" i="2"/>
  <c r="F1258" i="2"/>
  <c r="C1257" i="2"/>
  <c r="E1255" i="2"/>
  <c r="D1252" i="2"/>
  <c r="F1250" i="2"/>
  <c r="C1249" i="2"/>
  <c r="E1247" i="2"/>
  <c r="D1244" i="2"/>
  <c r="F1242" i="2"/>
  <c r="C1241" i="2"/>
  <c r="E1239" i="2"/>
  <c r="E1272" i="2"/>
  <c r="F1263" i="2"/>
  <c r="E1258" i="2"/>
  <c r="D1255" i="2"/>
  <c r="F1253" i="2"/>
  <c r="C1252" i="2"/>
  <c r="E1250" i="2"/>
  <c r="D1247" i="2"/>
  <c r="F1245" i="2"/>
  <c r="C1244" i="2"/>
  <c r="E1242" i="2"/>
  <c r="D1239" i="2"/>
  <c r="D1272" i="2"/>
  <c r="E1263" i="2"/>
  <c r="D1258" i="2"/>
  <c r="F1256" i="2"/>
  <c r="C1255" i="2"/>
  <c r="E1253" i="2"/>
  <c r="D1250" i="2"/>
  <c r="F1248" i="2"/>
  <c r="C1247" i="2"/>
  <c r="E1245" i="2"/>
  <c r="D1242" i="2"/>
  <c r="F1240" i="2"/>
  <c r="C1239" i="2"/>
  <c r="E1271" i="2"/>
  <c r="F1264" i="2"/>
  <c r="F1255" i="2"/>
  <c r="C1250" i="2"/>
  <c r="C1245" i="2"/>
  <c r="C1240" i="2"/>
  <c r="D1257" i="2"/>
  <c r="D1271" i="2"/>
  <c r="E1264" i="2"/>
  <c r="F1257" i="2"/>
  <c r="F1252" i="2"/>
  <c r="F1247" i="2"/>
  <c r="C1242" i="2"/>
  <c r="F1262" i="2"/>
  <c r="E1257" i="2"/>
  <c r="F1254" i="2"/>
  <c r="E1252" i="2"/>
  <c r="F1249" i="2"/>
  <c r="F1244" i="2"/>
  <c r="F1239" i="2"/>
  <c r="F1271" i="2"/>
  <c r="C1254" i="2"/>
  <c r="E1249" i="2"/>
  <c r="C1246" i="2"/>
  <c r="E1241" i="2"/>
  <c r="C1238" i="2"/>
  <c r="E1251" i="2"/>
  <c r="D1243" i="2"/>
  <c r="E1262" i="2"/>
  <c r="E1246" i="2"/>
  <c r="F1241" i="2"/>
  <c r="C1258" i="2"/>
  <c r="D1253" i="2"/>
  <c r="D1249" i="2"/>
  <c r="D1245" i="2"/>
  <c r="D1241" i="2"/>
  <c r="D1256" i="2"/>
  <c r="D1248" i="2"/>
  <c r="C1256" i="2"/>
  <c r="E1243" i="2"/>
  <c r="F1246" i="2"/>
  <c r="C1251" i="2"/>
  <c r="C1243" i="2"/>
  <c r="D1246" i="2"/>
  <c r="E1256" i="2"/>
  <c r="C1253" i="2"/>
  <c r="E1248" i="2"/>
  <c r="E1244" i="2"/>
  <c r="E1240" i="2"/>
  <c r="F1265" i="2"/>
  <c r="F1251" i="2"/>
  <c r="G1251" i="2" s="1"/>
  <c r="F1243" i="2"/>
  <c r="D1240" i="2"/>
  <c r="E1265" i="2"/>
  <c r="C1248" i="2"/>
  <c r="D1251" i="2"/>
  <c r="F1238" i="2"/>
  <c r="E1254" i="2"/>
  <c r="E1238" i="2"/>
  <c r="D1254" i="2"/>
  <c r="D1238" i="2"/>
  <c r="G1214" i="2"/>
  <c r="G1212" i="2"/>
  <c r="G627" i="2"/>
  <c r="G638" i="2"/>
  <c r="G622" i="2"/>
  <c r="G623" i="2"/>
  <c r="G649" i="2"/>
  <c r="G637" i="2"/>
  <c r="G634" i="2"/>
  <c r="G631" i="2"/>
  <c r="G639" i="2"/>
  <c r="D700" i="2"/>
  <c r="E691" i="2"/>
  <c r="D686" i="2"/>
  <c r="F684" i="2"/>
  <c r="C683" i="2"/>
  <c r="E681" i="2"/>
  <c r="D678" i="2"/>
  <c r="F676" i="2"/>
  <c r="C675" i="2"/>
  <c r="E673" i="2"/>
  <c r="D670" i="2"/>
  <c r="F668" i="2"/>
  <c r="C667" i="2"/>
  <c r="F690" i="2"/>
  <c r="F693" i="2"/>
  <c r="C686" i="2"/>
  <c r="E684" i="2"/>
  <c r="D681" i="2"/>
  <c r="F679" i="2"/>
  <c r="C678" i="2"/>
  <c r="E676" i="2"/>
  <c r="D673" i="2"/>
  <c r="F671" i="2"/>
  <c r="C670" i="2"/>
  <c r="E668" i="2"/>
  <c r="F699" i="2"/>
  <c r="E693" i="2"/>
  <c r="E699" i="2"/>
  <c r="F685" i="2"/>
  <c r="F683" i="2"/>
  <c r="F681" i="2"/>
  <c r="D679" i="2"/>
  <c r="D677" i="2"/>
  <c r="D675" i="2"/>
  <c r="E666" i="2"/>
  <c r="D685" i="2"/>
  <c r="E672" i="2"/>
  <c r="C668" i="2"/>
  <c r="C685" i="2"/>
  <c r="F680" i="2"/>
  <c r="D676" i="2"/>
  <c r="D672" i="2"/>
  <c r="D699" i="2"/>
  <c r="F691" i="2"/>
  <c r="E685" i="2"/>
  <c r="E683" i="2"/>
  <c r="C681" i="2"/>
  <c r="C679" i="2"/>
  <c r="C677" i="2"/>
  <c r="F674" i="2"/>
  <c r="F672" i="2"/>
  <c r="F670" i="2"/>
  <c r="D668" i="2"/>
  <c r="D666" i="2"/>
  <c r="E690" i="2"/>
  <c r="D683" i="2"/>
  <c r="E674" i="2"/>
  <c r="E670" i="2"/>
  <c r="C666" i="2"/>
  <c r="F682" i="2"/>
  <c r="F678" i="2"/>
  <c r="D674" i="2"/>
  <c r="E682" i="2"/>
  <c r="E678" i="2"/>
  <c r="C674" i="2"/>
  <c r="F669" i="2"/>
  <c r="E700" i="2"/>
  <c r="C682" i="2"/>
  <c r="F673" i="2"/>
  <c r="D669" i="2"/>
  <c r="E677" i="2"/>
  <c r="C669" i="2"/>
  <c r="E680" i="2"/>
  <c r="C672" i="2"/>
  <c r="F667" i="2"/>
  <c r="D680" i="2"/>
  <c r="E671" i="2"/>
  <c r="F692" i="2"/>
  <c r="C680" i="2"/>
  <c r="D671" i="2"/>
  <c r="F700" i="2"/>
  <c r="F686" i="2"/>
  <c r="D682" i="2"/>
  <c r="E669" i="2"/>
  <c r="E686" i="2"/>
  <c r="F677" i="2"/>
  <c r="C673" i="2"/>
  <c r="C676" i="2"/>
  <c r="D684" i="2"/>
  <c r="E667" i="2"/>
  <c r="C684" i="2"/>
  <c r="F675" i="2"/>
  <c r="D667" i="2"/>
  <c r="E692" i="2"/>
  <c r="E679" i="2"/>
  <c r="E675" i="2"/>
  <c r="C671" i="2"/>
  <c r="F666" i="2"/>
  <c r="G616" i="2"/>
  <c r="G625" i="2"/>
  <c r="G641" i="2"/>
  <c r="G647" i="2"/>
  <c r="G655" i="2"/>
  <c r="G658" i="2" s="1"/>
  <c r="I24" i="1" s="1"/>
  <c r="G628" i="2"/>
  <c r="G629" i="2"/>
  <c r="C706" i="2"/>
  <c r="G707" i="2"/>
  <c r="E707" i="2"/>
  <c r="D707" i="2"/>
  <c r="B750" i="2"/>
  <c r="G463" i="2"/>
  <c r="G465" i="2"/>
  <c r="G449" i="2"/>
  <c r="G454" i="2"/>
  <c r="G457" i="2"/>
  <c r="G458" i="2"/>
  <c r="G451" i="2"/>
  <c r="G473" i="2"/>
  <c r="G446" i="2"/>
  <c r="G460" i="2"/>
  <c r="G462" i="2"/>
  <c r="G448" i="2"/>
  <c r="G464" i="2"/>
  <c r="G447" i="2"/>
  <c r="G452" i="2"/>
  <c r="F517" i="2"/>
  <c r="C510" i="2"/>
  <c r="E508" i="2"/>
  <c r="D505" i="2"/>
  <c r="F503" i="2"/>
  <c r="C502" i="2"/>
  <c r="E500" i="2"/>
  <c r="D497" i="2"/>
  <c r="F495" i="2"/>
  <c r="C494" i="2"/>
  <c r="E492" i="2"/>
  <c r="F523" i="2"/>
  <c r="E517" i="2"/>
  <c r="F514" i="2"/>
  <c r="D508" i="2"/>
  <c r="F506" i="2"/>
  <c r="C505" i="2"/>
  <c r="E503" i="2"/>
  <c r="D500" i="2"/>
  <c r="F498" i="2"/>
  <c r="C497" i="2"/>
  <c r="E495" i="2"/>
  <c r="D492" i="2"/>
  <c r="F490" i="2"/>
  <c r="E514" i="2"/>
  <c r="D509" i="2"/>
  <c r="D507" i="2"/>
  <c r="E498" i="2"/>
  <c r="E496" i="2"/>
  <c r="E494" i="2"/>
  <c r="C492" i="2"/>
  <c r="C490" i="2"/>
  <c r="F524" i="2"/>
  <c r="F508" i="2"/>
  <c r="C506" i="2"/>
  <c r="D501" i="2"/>
  <c r="C499" i="2"/>
  <c r="D496" i="2"/>
  <c r="F493" i="2"/>
  <c r="E491" i="2"/>
  <c r="D524" i="2"/>
  <c r="E510" i="2"/>
  <c r="F505" i="2"/>
  <c r="F500" i="2"/>
  <c r="C498" i="2"/>
  <c r="D493" i="2"/>
  <c r="E516" i="2"/>
  <c r="D510" i="2"/>
  <c r="E505" i="2"/>
  <c r="C500" i="2"/>
  <c r="C493" i="2"/>
  <c r="E490" i="2"/>
  <c r="E524" i="2"/>
  <c r="F510" i="2"/>
  <c r="C508" i="2"/>
  <c r="D503" i="2"/>
  <c r="C501" i="2"/>
  <c r="D498" i="2"/>
  <c r="C496" i="2"/>
  <c r="E493" i="2"/>
  <c r="D491" i="2"/>
  <c r="F516" i="2"/>
  <c r="C503" i="2"/>
  <c r="C491" i="2"/>
  <c r="E523" i="2"/>
  <c r="F507" i="2"/>
  <c r="F502" i="2"/>
  <c r="D495" i="2"/>
  <c r="C509" i="2"/>
  <c r="D504" i="2"/>
  <c r="E499" i="2"/>
  <c r="F494" i="2"/>
  <c r="E509" i="2"/>
  <c r="E504" i="2"/>
  <c r="F499" i="2"/>
  <c r="C504" i="2"/>
  <c r="D499" i="2"/>
  <c r="D494" i="2"/>
  <c r="E507" i="2"/>
  <c r="E502" i="2"/>
  <c r="F497" i="2"/>
  <c r="F515" i="2"/>
  <c r="C507" i="2"/>
  <c r="D502" i="2"/>
  <c r="E497" i="2"/>
  <c r="F492" i="2"/>
  <c r="E515" i="2"/>
  <c r="E506" i="2"/>
  <c r="F501" i="2"/>
  <c r="D506" i="2"/>
  <c r="E501" i="2"/>
  <c r="F496" i="2"/>
  <c r="F491" i="2"/>
  <c r="D523" i="2"/>
  <c r="F509" i="2"/>
  <c r="F504" i="2"/>
  <c r="C495" i="2"/>
  <c r="D490" i="2"/>
  <c r="G459" i="2"/>
  <c r="E531" i="2"/>
  <c r="G531" i="2"/>
  <c r="D531" i="2"/>
  <c r="C530" i="2"/>
  <c r="G466" i="2"/>
  <c r="G480" i="2"/>
  <c r="G241" i="2"/>
  <c r="G230" i="2"/>
  <c r="G232" i="2"/>
  <c r="G226" i="2"/>
  <c r="G246" i="2"/>
  <c r="G240" i="2"/>
  <c r="F303" i="2"/>
  <c r="E297" i="2"/>
  <c r="F294" i="2"/>
  <c r="D288" i="2"/>
  <c r="F286" i="2"/>
  <c r="C285" i="2"/>
  <c r="E283" i="2"/>
  <c r="D280" i="2"/>
  <c r="F278" i="2"/>
  <c r="C277" i="2"/>
  <c r="E275" i="2"/>
  <c r="D272" i="2"/>
  <c r="F270" i="2"/>
  <c r="E294" i="2"/>
  <c r="F289" i="2"/>
  <c r="C288" i="2"/>
  <c r="E286" i="2"/>
  <c r="D283" i="2"/>
  <c r="F281" i="2"/>
  <c r="C280" i="2"/>
  <c r="E278" i="2"/>
  <c r="D275" i="2"/>
  <c r="F273" i="2"/>
  <c r="C272" i="2"/>
  <c r="E270" i="2"/>
  <c r="E303" i="2"/>
  <c r="D303" i="2"/>
  <c r="E296" i="2"/>
  <c r="F304" i="2"/>
  <c r="E304" i="2"/>
  <c r="D304" i="2"/>
  <c r="F295" i="2"/>
  <c r="C290" i="2"/>
  <c r="F287" i="2"/>
  <c r="F285" i="2"/>
  <c r="F283" i="2"/>
  <c r="D281" i="2"/>
  <c r="D279" i="2"/>
  <c r="D277" i="2"/>
  <c r="E295" i="2"/>
  <c r="E289" i="2"/>
  <c r="E287" i="2"/>
  <c r="E285" i="2"/>
  <c r="C283" i="2"/>
  <c r="C281" i="2"/>
  <c r="C279" i="2"/>
  <c r="F276" i="2"/>
  <c r="F274" i="2"/>
  <c r="F272" i="2"/>
  <c r="D270" i="2"/>
  <c r="D289" i="2"/>
  <c r="D287" i="2"/>
  <c r="D285" i="2"/>
  <c r="E276" i="2"/>
  <c r="E274" i="2"/>
  <c r="E272" i="2"/>
  <c r="C270" i="2"/>
  <c r="C289" i="2"/>
  <c r="C287" i="2"/>
  <c r="F284" i="2"/>
  <c r="F282" i="2"/>
  <c r="F280" i="2"/>
  <c r="D278" i="2"/>
  <c r="D276" i="2"/>
  <c r="D274" i="2"/>
  <c r="E282" i="2"/>
  <c r="C278" i="2"/>
  <c r="C274" i="2"/>
  <c r="F297" i="2"/>
  <c r="F288" i="2"/>
  <c r="E284" i="2"/>
  <c r="E280" i="2"/>
  <c r="C276" i="2"/>
  <c r="F271" i="2"/>
  <c r="F290" i="2"/>
  <c r="C282" i="2"/>
  <c r="C271" i="2"/>
  <c r="D286" i="2"/>
  <c r="E281" i="2"/>
  <c r="F275" i="2"/>
  <c r="C286" i="2"/>
  <c r="C275" i="2"/>
  <c r="F296" i="2"/>
  <c r="F279" i="2"/>
  <c r="E273" i="2"/>
  <c r="D284" i="2"/>
  <c r="E279" i="2"/>
  <c r="D273" i="2"/>
  <c r="E290" i="2"/>
  <c r="C284" i="2"/>
  <c r="C273" i="2"/>
  <c r="D290" i="2"/>
  <c r="F277" i="2"/>
  <c r="E271" i="2"/>
  <c r="E288" i="2"/>
  <c r="D282" i="2"/>
  <c r="E277" i="2"/>
  <c r="D271" i="2"/>
  <c r="G238" i="2"/>
  <c r="G243" i="2"/>
  <c r="G250" i="2"/>
  <c r="G251" i="2"/>
  <c r="G227" i="2"/>
  <c r="G239" i="2"/>
  <c r="G244" i="2"/>
  <c r="G233" i="2"/>
  <c r="G228" i="2"/>
  <c r="G2244" i="2" l="1"/>
  <c r="G6544" i="2"/>
  <c r="G396" i="2"/>
  <c r="G220" i="2"/>
  <c r="H14" i="1"/>
  <c r="G1144" i="2"/>
  <c r="G35" i="1"/>
  <c r="G6468" i="2"/>
  <c r="H156" i="1"/>
  <c r="K10" i="1"/>
  <c r="J10" i="1"/>
  <c r="G4312" i="2"/>
  <c r="I107" i="1"/>
  <c r="G2280" i="2"/>
  <c r="H61" i="1" s="1"/>
  <c r="G4348" i="2"/>
  <c r="H108" i="1" s="1"/>
  <c r="G643" i="2"/>
  <c r="G24" i="1" s="1"/>
  <c r="G476" i="2"/>
  <c r="H20" i="1" s="1"/>
  <c r="G256" i="2"/>
  <c r="H15" i="1" s="1"/>
  <c r="G652" i="2"/>
  <c r="H24" i="1" s="1"/>
  <c r="G440" i="2"/>
  <c r="G467" i="2"/>
  <c r="G1224" i="2"/>
  <c r="H37" i="1" s="1"/>
  <c r="G4354" i="2"/>
  <c r="I108" i="1" s="1"/>
  <c r="G6510" i="2"/>
  <c r="I157" i="1" s="1"/>
  <c r="G2271" i="2"/>
  <c r="G61" i="1" s="1"/>
  <c r="G6504" i="2"/>
  <c r="H157" i="1" s="1"/>
  <c r="G6495" i="2"/>
  <c r="G157" i="1" s="1"/>
  <c r="G4339" i="2"/>
  <c r="G247" i="2"/>
  <c r="G15" i="1" s="1"/>
  <c r="G1215" i="2"/>
  <c r="G37" i="1" s="1"/>
  <c r="G262" i="2"/>
  <c r="I15" i="1" s="1"/>
  <c r="G482" i="2"/>
  <c r="I20" i="1" s="1"/>
  <c r="G492" i="2"/>
  <c r="G667" i="2"/>
  <c r="G2308" i="2"/>
  <c r="G6530" i="2"/>
  <c r="G504" i="2"/>
  <c r="G4368" i="2"/>
  <c r="G4379" i="2"/>
  <c r="G275" i="2"/>
  <c r="G510" i="2"/>
  <c r="G2307" i="2"/>
  <c r="G2298" i="2"/>
  <c r="G2314" i="2"/>
  <c r="G1249" i="2"/>
  <c r="G1257" i="2"/>
  <c r="G4386" i="2"/>
  <c r="G4367" i="2"/>
  <c r="G6545" i="2"/>
  <c r="G1246" i="2"/>
  <c r="G1250" i="2"/>
  <c r="G6538" i="2"/>
  <c r="G508" i="2"/>
  <c r="G4388" i="2"/>
  <c r="G4364" i="2"/>
  <c r="G4380" i="2"/>
  <c r="G271" i="2"/>
  <c r="G501" i="2"/>
  <c r="G497" i="2"/>
  <c r="G524" i="2"/>
  <c r="G517" i="2"/>
  <c r="G4362" i="2"/>
  <c r="G4389" i="2"/>
  <c r="G4377" i="2"/>
  <c r="G6523" i="2"/>
  <c r="G6520" i="2"/>
  <c r="G6536" i="2"/>
  <c r="G272" i="2"/>
  <c r="G494" i="2"/>
  <c r="G490" i="2"/>
  <c r="G673" i="2"/>
  <c r="G678" i="2"/>
  <c r="G1258" i="2"/>
  <c r="G2296" i="2"/>
  <c r="G2312" i="2"/>
  <c r="G4370" i="2"/>
  <c r="G4366" i="2"/>
  <c r="G4382" i="2"/>
  <c r="G6522" i="2"/>
  <c r="G304" i="2"/>
  <c r="G496" i="2"/>
  <c r="G675" i="2"/>
  <c r="G691" i="2"/>
  <c r="G1247" i="2"/>
  <c r="G4396" i="2"/>
  <c r="G6524" i="2"/>
  <c r="G516" i="2"/>
  <c r="G2295" i="2"/>
  <c r="G280" i="2"/>
  <c r="G1265" i="2"/>
  <c r="G1264" i="2"/>
  <c r="G2302" i="2"/>
  <c r="G2309" i="2"/>
  <c r="G4363" i="2"/>
  <c r="G4378" i="2"/>
  <c r="G4395" i="2"/>
  <c r="G277" i="2"/>
  <c r="G282" i="2"/>
  <c r="G270" i="2"/>
  <c r="G500" i="2"/>
  <c r="G1238" i="2"/>
  <c r="G1263" i="2"/>
  <c r="G6532" i="2"/>
  <c r="G279" i="2"/>
  <c r="G283" i="2"/>
  <c r="G499" i="2"/>
  <c r="G1245" i="2"/>
  <c r="G2303" i="2"/>
  <c r="G672" i="2"/>
  <c r="G297" i="2"/>
  <c r="G286" i="2"/>
  <c r="G6542" i="2"/>
  <c r="G284" i="2"/>
  <c r="G681" i="2"/>
  <c r="G671" i="2"/>
  <c r="G693" i="2"/>
  <c r="G6537" i="2"/>
  <c r="G6535" i="2"/>
  <c r="G6543" i="2"/>
  <c r="G495" i="2"/>
  <c r="G2305" i="2"/>
  <c r="G6519" i="2"/>
  <c r="G6521" i="2"/>
  <c r="G6527" i="2"/>
  <c r="G6525" i="2"/>
  <c r="G6526" i="2"/>
  <c r="G6531" i="2"/>
  <c r="G6518" i="2"/>
  <c r="G6529" i="2"/>
  <c r="F6589" i="2"/>
  <c r="C6582" i="2"/>
  <c r="E6580" i="2"/>
  <c r="D6577" i="2"/>
  <c r="F6595" i="2"/>
  <c r="E6589" i="2"/>
  <c r="F6586" i="2"/>
  <c r="D6580" i="2"/>
  <c r="E6587" i="2"/>
  <c r="E6581" i="2"/>
  <c r="E6579" i="2"/>
  <c r="F6577" i="2"/>
  <c r="D6574" i="2"/>
  <c r="F6572" i="2"/>
  <c r="C6571" i="2"/>
  <c r="E6569" i="2"/>
  <c r="D6566" i="2"/>
  <c r="F6564" i="2"/>
  <c r="C6563" i="2"/>
  <c r="E6586" i="2"/>
  <c r="D6581" i="2"/>
  <c r="D6579" i="2"/>
  <c r="E6577" i="2"/>
  <c r="F6575" i="2"/>
  <c r="C6574" i="2"/>
  <c r="E6572" i="2"/>
  <c r="D6569" i="2"/>
  <c r="F6567" i="2"/>
  <c r="C6566" i="2"/>
  <c r="E6564" i="2"/>
  <c r="F6587" i="2"/>
  <c r="D6578" i="2"/>
  <c r="C6576" i="2"/>
  <c r="F6573" i="2"/>
  <c r="F6571" i="2"/>
  <c r="F6569" i="2"/>
  <c r="D6567" i="2"/>
  <c r="D6565" i="2"/>
  <c r="D6563" i="2"/>
  <c r="D6573" i="2"/>
  <c r="F6596" i="2"/>
  <c r="C6575" i="2"/>
  <c r="F6568" i="2"/>
  <c r="D6562" i="2"/>
  <c r="F6579" i="2"/>
  <c r="E6568" i="2"/>
  <c r="D6582" i="2"/>
  <c r="C6579" i="2"/>
  <c r="D6570" i="2"/>
  <c r="F6580" i="2"/>
  <c r="C6578" i="2"/>
  <c r="E6575" i="2"/>
  <c r="E6573" i="2"/>
  <c r="E6571" i="2"/>
  <c r="C6569" i="2"/>
  <c r="C6567" i="2"/>
  <c r="C6565" i="2"/>
  <c r="F6562" i="2"/>
  <c r="C6580" i="2"/>
  <c r="D6571" i="2"/>
  <c r="C6577" i="2"/>
  <c r="F6570" i="2"/>
  <c r="D6564" i="2"/>
  <c r="E6582" i="2"/>
  <c r="E6570" i="2"/>
  <c r="C6564" i="2"/>
  <c r="D6596" i="2"/>
  <c r="F6576" i="2"/>
  <c r="D6572" i="2"/>
  <c r="E6595" i="2"/>
  <c r="F6581" i="2"/>
  <c r="E6574" i="2"/>
  <c r="C6570" i="2"/>
  <c r="F6565" i="2"/>
  <c r="D6575" i="2"/>
  <c r="E6562" i="2"/>
  <c r="F6582" i="2"/>
  <c r="C6573" i="2"/>
  <c r="F6566" i="2"/>
  <c r="E6596" i="2"/>
  <c r="E6566" i="2"/>
  <c r="C6562" i="2"/>
  <c r="F6588" i="2"/>
  <c r="F6574" i="2"/>
  <c r="D6568" i="2"/>
  <c r="E6588" i="2"/>
  <c r="F6578" i="2"/>
  <c r="E6576" i="2"/>
  <c r="C6572" i="2"/>
  <c r="C6568" i="2"/>
  <c r="F6563" i="2"/>
  <c r="E6565" i="2"/>
  <c r="E6567" i="2"/>
  <c r="C6581" i="2"/>
  <c r="E6563" i="2"/>
  <c r="E6578" i="2"/>
  <c r="D6576" i="2"/>
  <c r="D6595" i="2"/>
  <c r="G6551" i="2"/>
  <c r="G6554" i="2" s="1"/>
  <c r="I158" i="1" s="1"/>
  <c r="G6533" i="2"/>
  <c r="G6528" i="2"/>
  <c r="G6534" i="2"/>
  <c r="G6552" i="2"/>
  <c r="B6646" i="2"/>
  <c r="C6602" i="2"/>
  <c r="E6603" i="2"/>
  <c r="G6603" i="2"/>
  <c r="D6603" i="2"/>
  <c r="E4440" i="2"/>
  <c r="F4431" i="2"/>
  <c r="E4426" i="2"/>
  <c r="D4423" i="2"/>
  <c r="F4421" i="2"/>
  <c r="C4420" i="2"/>
  <c r="E4418" i="2"/>
  <c r="D4415" i="2"/>
  <c r="F4413" i="2"/>
  <c r="C4412" i="2"/>
  <c r="E4410" i="2"/>
  <c r="D4407" i="2"/>
  <c r="F4439" i="2"/>
  <c r="F4422" i="2"/>
  <c r="F4414" i="2"/>
  <c r="D4408" i="2"/>
  <c r="F4425" i="2"/>
  <c r="E4422" i="2"/>
  <c r="F4417" i="2"/>
  <c r="F4409" i="2"/>
  <c r="D4439" i="2"/>
  <c r="D4422" i="2"/>
  <c r="E4417" i="2"/>
  <c r="C4411" i="2"/>
  <c r="D4440" i="2"/>
  <c r="E4431" i="2"/>
  <c r="D4426" i="2"/>
  <c r="F4424" i="2"/>
  <c r="C4423" i="2"/>
  <c r="E4421" i="2"/>
  <c r="D4418" i="2"/>
  <c r="F4416" i="2"/>
  <c r="C4415" i="2"/>
  <c r="E4413" i="2"/>
  <c r="D4410" i="2"/>
  <c r="F4408" i="2"/>
  <c r="C4407" i="2"/>
  <c r="F4430" i="2"/>
  <c r="C4421" i="2"/>
  <c r="D4416" i="2"/>
  <c r="E4411" i="2"/>
  <c r="E4439" i="2"/>
  <c r="E4430" i="2"/>
  <c r="C4424" i="2"/>
  <c r="D4419" i="2"/>
  <c r="D4411" i="2"/>
  <c r="E4406" i="2"/>
  <c r="F4420" i="2"/>
  <c r="D4414" i="2"/>
  <c r="E4409" i="2"/>
  <c r="F4433" i="2"/>
  <c r="C4426" i="2"/>
  <c r="E4424" i="2"/>
  <c r="D4421" i="2"/>
  <c r="F4419" i="2"/>
  <c r="C4418" i="2"/>
  <c r="E4416" i="2"/>
  <c r="D4413" i="2"/>
  <c r="F4411" i="2"/>
  <c r="C4410" i="2"/>
  <c r="E4408" i="2"/>
  <c r="E4433" i="2"/>
  <c r="D4424" i="2"/>
  <c r="E4419" i="2"/>
  <c r="C4413" i="2"/>
  <c r="F4406" i="2"/>
  <c r="C4416" i="2"/>
  <c r="E4414" i="2"/>
  <c r="C4408" i="2"/>
  <c r="F4432" i="2"/>
  <c r="E4425" i="2"/>
  <c r="C4419" i="2"/>
  <c r="F4412" i="2"/>
  <c r="D4406" i="2"/>
  <c r="E4415" i="2"/>
  <c r="C4409" i="2"/>
  <c r="F4440" i="2"/>
  <c r="E4412" i="2"/>
  <c r="D4412" i="2"/>
  <c r="F4410" i="2"/>
  <c r="F4415" i="2"/>
  <c r="E4420" i="2"/>
  <c r="C4414" i="2"/>
  <c r="F4407" i="2"/>
  <c r="C4406" i="2"/>
  <c r="F4418" i="2"/>
  <c r="F4423" i="2"/>
  <c r="C4417" i="2"/>
  <c r="E4432" i="2"/>
  <c r="D4409" i="2"/>
  <c r="F4426" i="2"/>
  <c r="G4426" i="2" s="1"/>
  <c r="D4420" i="2"/>
  <c r="E4407" i="2"/>
  <c r="D4425" i="2"/>
  <c r="C4425" i="2"/>
  <c r="D4417" i="2"/>
  <c r="E4423" i="2"/>
  <c r="C4422" i="2"/>
  <c r="G4387" i="2"/>
  <c r="G4376" i="2"/>
  <c r="G4371" i="2"/>
  <c r="G4365" i="2"/>
  <c r="G4375" i="2"/>
  <c r="G4374" i="2"/>
  <c r="D4447" i="2"/>
  <c r="B4490" i="2"/>
  <c r="C4446" i="2"/>
  <c r="E4447" i="2"/>
  <c r="G4447" i="2"/>
  <c r="G4372" i="2"/>
  <c r="G4369" i="2"/>
  <c r="G4373" i="2"/>
  <c r="G4381" i="2"/>
  <c r="G2318" i="2"/>
  <c r="G2327" i="2"/>
  <c r="G2328" i="2"/>
  <c r="G2300" i="2"/>
  <c r="G2313" i="2"/>
  <c r="G2304" i="2"/>
  <c r="E2372" i="2"/>
  <c r="F2363" i="2"/>
  <c r="E2358" i="2"/>
  <c r="D2355" i="2"/>
  <c r="F2353" i="2"/>
  <c r="C2352" i="2"/>
  <c r="E2350" i="2"/>
  <c r="D2347" i="2"/>
  <c r="F2345" i="2"/>
  <c r="C2344" i="2"/>
  <c r="E2342" i="2"/>
  <c r="D2339" i="2"/>
  <c r="D2372" i="2"/>
  <c r="E2363" i="2"/>
  <c r="D2358" i="2"/>
  <c r="F2356" i="2"/>
  <c r="C2355" i="2"/>
  <c r="E2353" i="2"/>
  <c r="D2350" i="2"/>
  <c r="F2348" i="2"/>
  <c r="C2347" i="2"/>
  <c r="E2345" i="2"/>
  <c r="D2342" i="2"/>
  <c r="F2340" i="2"/>
  <c r="C2339" i="2"/>
  <c r="F2365" i="2"/>
  <c r="C2358" i="2"/>
  <c r="E2356" i="2"/>
  <c r="D2353" i="2"/>
  <c r="F2351" i="2"/>
  <c r="C2350" i="2"/>
  <c r="E2348" i="2"/>
  <c r="D2345" i="2"/>
  <c r="F2343" i="2"/>
  <c r="C2342" i="2"/>
  <c r="E2340" i="2"/>
  <c r="F2371" i="2"/>
  <c r="E2365" i="2"/>
  <c r="F2362" i="2"/>
  <c r="D2356" i="2"/>
  <c r="F2354" i="2"/>
  <c r="C2353" i="2"/>
  <c r="E2351" i="2"/>
  <c r="D2348" i="2"/>
  <c r="F2346" i="2"/>
  <c r="C2345" i="2"/>
  <c r="E2343" i="2"/>
  <c r="D2340" i="2"/>
  <c r="F2338" i="2"/>
  <c r="E2371" i="2"/>
  <c r="E2362" i="2"/>
  <c r="F2357" i="2"/>
  <c r="C2356" i="2"/>
  <c r="E2354" i="2"/>
  <c r="D2351" i="2"/>
  <c r="F2349" i="2"/>
  <c r="C2348" i="2"/>
  <c r="E2346" i="2"/>
  <c r="D2343" i="2"/>
  <c r="F2341" i="2"/>
  <c r="C2340" i="2"/>
  <c r="E2338" i="2"/>
  <c r="E2357" i="2"/>
  <c r="D2349" i="2"/>
  <c r="F2344" i="2"/>
  <c r="C2341" i="2"/>
  <c r="F2372" i="2"/>
  <c r="C2338" i="2"/>
  <c r="D2354" i="2"/>
  <c r="E2349" i="2"/>
  <c r="D2357" i="2"/>
  <c r="F2352" i="2"/>
  <c r="C2349" i="2"/>
  <c r="E2344" i="2"/>
  <c r="F2364" i="2"/>
  <c r="C2357" i="2"/>
  <c r="E2352" i="2"/>
  <c r="D2344" i="2"/>
  <c r="F2339" i="2"/>
  <c r="E2341" i="2"/>
  <c r="D2341" i="2"/>
  <c r="E2364" i="2"/>
  <c r="D2352" i="2"/>
  <c r="F2347" i="2"/>
  <c r="C2343" i="2"/>
  <c r="E2339" i="2"/>
  <c r="E2355" i="2"/>
  <c r="F2342" i="2"/>
  <c r="F2350" i="2"/>
  <c r="C2354" i="2"/>
  <c r="F2355" i="2"/>
  <c r="C2351" i="2"/>
  <c r="E2347" i="2"/>
  <c r="D2338" i="2"/>
  <c r="D2346" i="2"/>
  <c r="D2371" i="2"/>
  <c r="C2346" i="2"/>
  <c r="F2358" i="2"/>
  <c r="G2297" i="2"/>
  <c r="G2320" i="2"/>
  <c r="G2299" i="2"/>
  <c r="G2321" i="2"/>
  <c r="G2319" i="2"/>
  <c r="G2306" i="2"/>
  <c r="D2379" i="2"/>
  <c r="B2422" i="2"/>
  <c r="C2378" i="2"/>
  <c r="G2379" i="2"/>
  <c r="E2379" i="2"/>
  <c r="G2294" i="2"/>
  <c r="G2310" i="2"/>
  <c r="G2301" i="2"/>
  <c r="D1323" i="2"/>
  <c r="B1366" i="2"/>
  <c r="C1322" i="2"/>
  <c r="G1323" i="2"/>
  <c r="E1323" i="2"/>
  <c r="G1241" i="2"/>
  <c r="G1240" i="2"/>
  <c r="G1256" i="2"/>
  <c r="G1262" i="2"/>
  <c r="G1268" i="2" s="1"/>
  <c r="H38" i="1" s="1"/>
  <c r="G1243" i="2"/>
  <c r="G1239" i="2"/>
  <c r="G1253" i="2"/>
  <c r="G1272" i="2"/>
  <c r="E1316" i="2"/>
  <c r="F1307" i="2"/>
  <c r="E1302" i="2"/>
  <c r="D1299" i="2"/>
  <c r="F1297" i="2"/>
  <c r="C1296" i="2"/>
  <c r="E1294" i="2"/>
  <c r="D1291" i="2"/>
  <c r="F1289" i="2"/>
  <c r="C1288" i="2"/>
  <c r="E1286" i="2"/>
  <c r="D1283" i="2"/>
  <c r="D1316" i="2"/>
  <c r="E1307" i="2"/>
  <c r="D1302" i="2"/>
  <c r="F1300" i="2"/>
  <c r="C1299" i="2"/>
  <c r="E1297" i="2"/>
  <c r="D1294" i="2"/>
  <c r="F1292" i="2"/>
  <c r="C1291" i="2"/>
  <c r="E1289" i="2"/>
  <c r="D1286" i="2"/>
  <c r="F1284" i="2"/>
  <c r="C1283" i="2"/>
  <c r="F1309" i="2"/>
  <c r="C1302" i="2"/>
  <c r="E1300" i="2"/>
  <c r="D1297" i="2"/>
  <c r="F1295" i="2"/>
  <c r="C1294" i="2"/>
  <c r="E1292" i="2"/>
  <c r="D1289" i="2"/>
  <c r="F1287" i="2"/>
  <c r="C1286" i="2"/>
  <c r="E1284" i="2"/>
  <c r="F1315" i="2"/>
  <c r="F1308" i="2"/>
  <c r="F1299" i="2"/>
  <c r="F1294" i="2"/>
  <c r="C1289" i="2"/>
  <c r="C1284" i="2"/>
  <c r="E1298" i="2"/>
  <c r="F1290" i="2"/>
  <c r="E1283" i="2"/>
  <c r="E1315" i="2"/>
  <c r="E1308" i="2"/>
  <c r="F1301" i="2"/>
  <c r="E1299" i="2"/>
  <c r="F1296" i="2"/>
  <c r="F1291" i="2"/>
  <c r="F1286" i="2"/>
  <c r="D1301" i="2"/>
  <c r="E1293" i="2"/>
  <c r="F1285" i="2"/>
  <c r="D1315" i="2"/>
  <c r="E1301" i="2"/>
  <c r="F1298" i="2"/>
  <c r="E1296" i="2"/>
  <c r="F1293" i="2"/>
  <c r="E1291" i="2"/>
  <c r="F1288" i="2"/>
  <c r="F1283" i="2"/>
  <c r="F1306" i="2"/>
  <c r="D1296" i="2"/>
  <c r="E1288" i="2"/>
  <c r="D1284" i="2"/>
  <c r="C1297" i="2"/>
  <c r="C1282" i="2"/>
  <c r="C1301" i="2"/>
  <c r="E1290" i="2"/>
  <c r="D1300" i="2"/>
  <c r="D1290" i="2"/>
  <c r="E1309" i="2"/>
  <c r="C1290" i="2"/>
  <c r="E1306" i="2"/>
  <c r="D1298" i="2"/>
  <c r="D1293" i="2"/>
  <c r="D1288" i="2"/>
  <c r="F1282" i="2"/>
  <c r="D1292" i="2"/>
  <c r="D1287" i="2"/>
  <c r="D1282" i="2"/>
  <c r="F1316" i="2"/>
  <c r="F1302" i="2"/>
  <c r="C1287" i="2"/>
  <c r="D1285" i="2"/>
  <c r="C1295" i="2"/>
  <c r="C1298" i="2"/>
  <c r="C1293" i="2"/>
  <c r="E1287" i="2"/>
  <c r="E1282" i="2"/>
  <c r="C1292" i="2"/>
  <c r="E1295" i="2"/>
  <c r="E1285" i="2"/>
  <c r="D1295" i="2"/>
  <c r="C1300" i="2"/>
  <c r="C1285" i="2"/>
  <c r="G1254" i="2"/>
  <c r="G1271" i="2"/>
  <c r="G1242" i="2"/>
  <c r="G1244" i="2"/>
  <c r="G1252" i="2"/>
  <c r="G1255" i="2"/>
  <c r="G1248" i="2"/>
  <c r="G685" i="2"/>
  <c r="G692" i="2"/>
  <c r="G683" i="2"/>
  <c r="G690" i="2"/>
  <c r="G682" i="2"/>
  <c r="G670" i="2"/>
  <c r="G668" i="2"/>
  <c r="G684" i="2"/>
  <c r="E751" i="2"/>
  <c r="C750" i="2"/>
  <c r="D751" i="2"/>
  <c r="B794" i="2"/>
  <c r="G751" i="2"/>
  <c r="G666" i="2"/>
  <c r="G686" i="2"/>
  <c r="G669" i="2"/>
  <c r="G674" i="2"/>
  <c r="G699" i="2"/>
  <c r="G660" i="2"/>
  <c r="G700" i="2"/>
  <c r="G677" i="2"/>
  <c r="F743" i="2"/>
  <c r="E737" i="2"/>
  <c r="E744" i="2"/>
  <c r="C730" i="2"/>
  <c r="E728" i="2"/>
  <c r="D725" i="2"/>
  <c r="F723" i="2"/>
  <c r="C722" i="2"/>
  <c r="E720" i="2"/>
  <c r="D717" i="2"/>
  <c r="F715" i="2"/>
  <c r="C714" i="2"/>
  <c r="E712" i="2"/>
  <c r="F729" i="2"/>
  <c r="E726" i="2"/>
  <c r="D723" i="2"/>
  <c r="C720" i="2"/>
  <c r="D715" i="2"/>
  <c r="C712" i="2"/>
  <c r="D744" i="2"/>
  <c r="F737" i="2"/>
  <c r="F734" i="2"/>
  <c r="D728" i="2"/>
  <c r="F726" i="2"/>
  <c r="C725" i="2"/>
  <c r="E723" i="2"/>
  <c r="D720" i="2"/>
  <c r="F718" i="2"/>
  <c r="C717" i="2"/>
  <c r="E715" i="2"/>
  <c r="D712" i="2"/>
  <c r="F710" i="2"/>
  <c r="E734" i="2"/>
  <c r="C728" i="2"/>
  <c r="F721" i="2"/>
  <c r="E718" i="2"/>
  <c r="F713" i="2"/>
  <c r="E710" i="2"/>
  <c r="F736" i="2"/>
  <c r="E730" i="2"/>
  <c r="F727" i="2"/>
  <c r="E725" i="2"/>
  <c r="F722" i="2"/>
  <c r="F717" i="2"/>
  <c r="F712" i="2"/>
  <c r="G712" i="2" s="1"/>
  <c r="F744" i="2"/>
  <c r="E729" i="2"/>
  <c r="E724" i="2"/>
  <c r="F716" i="2"/>
  <c r="F711" i="2"/>
  <c r="F735" i="2"/>
  <c r="C727" i="2"/>
  <c r="E721" i="2"/>
  <c r="E716" i="2"/>
  <c r="D714" i="2"/>
  <c r="E736" i="2"/>
  <c r="D730" i="2"/>
  <c r="E727" i="2"/>
  <c r="F724" i="2"/>
  <c r="E722" i="2"/>
  <c r="F719" i="2"/>
  <c r="E717" i="2"/>
  <c r="F714" i="2"/>
  <c r="D727" i="2"/>
  <c r="D722" i="2"/>
  <c r="E719" i="2"/>
  <c r="E714" i="2"/>
  <c r="E743" i="2"/>
  <c r="D729" i="2"/>
  <c r="D724" i="2"/>
  <c r="D719" i="2"/>
  <c r="E711" i="2"/>
  <c r="D718" i="2"/>
  <c r="D713" i="2"/>
  <c r="E735" i="2"/>
  <c r="D721" i="2"/>
  <c r="D711" i="2"/>
  <c r="C726" i="2"/>
  <c r="C716" i="2"/>
  <c r="C711" i="2"/>
  <c r="D710" i="2"/>
  <c r="F730" i="2"/>
  <c r="F720" i="2"/>
  <c r="C715" i="2"/>
  <c r="F728" i="2"/>
  <c r="G728" i="2" s="1"/>
  <c r="C723" i="2"/>
  <c r="C718" i="2"/>
  <c r="C713" i="2"/>
  <c r="D726" i="2"/>
  <c r="D716" i="2"/>
  <c r="C721" i="2"/>
  <c r="F725" i="2"/>
  <c r="C710" i="2"/>
  <c r="D743" i="2"/>
  <c r="C729" i="2"/>
  <c r="C724" i="2"/>
  <c r="C719" i="2"/>
  <c r="E713" i="2"/>
  <c r="G679" i="2"/>
  <c r="G680" i="2"/>
  <c r="G676" i="2"/>
  <c r="G506" i="2"/>
  <c r="G509" i="2"/>
  <c r="G493" i="2"/>
  <c r="G514" i="2"/>
  <c r="F567" i="2"/>
  <c r="E561" i="2"/>
  <c r="F558" i="2"/>
  <c r="D552" i="2"/>
  <c r="F550" i="2"/>
  <c r="C549" i="2"/>
  <c r="E547" i="2"/>
  <c r="D544" i="2"/>
  <c r="F542" i="2"/>
  <c r="C541" i="2"/>
  <c r="E539" i="2"/>
  <c r="D536" i="2"/>
  <c r="F534" i="2"/>
  <c r="E567" i="2"/>
  <c r="E558" i="2"/>
  <c r="F553" i="2"/>
  <c r="C552" i="2"/>
  <c r="E550" i="2"/>
  <c r="D547" i="2"/>
  <c r="F545" i="2"/>
  <c r="C544" i="2"/>
  <c r="E542" i="2"/>
  <c r="D539" i="2"/>
  <c r="F537" i="2"/>
  <c r="C536" i="2"/>
  <c r="E534" i="2"/>
  <c r="E559" i="2"/>
  <c r="E553" i="2"/>
  <c r="E551" i="2"/>
  <c r="E549" i="2"/>
  <c r="C547" i="2"/>
  <c r="C545" i="2"/>
  <c r="C543" i="2"/>
  <c r="F540" i="2"/>
  <c r="F538" i="2"/>
  <c r="F536" i="2"/>
  <c r="D534" i="2"/>
  <c r="D553" i="2"/>
  <c r="D551" i="2"/>
  <c r="D549" i="2"/>
  <c r="E552" i="2"/>
  <c r="F549" i="2"/>
  <c r="F546" i="2"/>
  <c r="E544" i="2"/>
  <c r="F539" i="2"/>
  <c r="C537" i="2"/>
  <c r="F561" i="2"/>
  <c r="F551" i="2"/>
  <c r="D546" i="2"/>
  <c r="F543" i="2"/>
  <c r="E536" i="2"/>
  <c r="D568" i="2"/>
  <c r="D554" i="2"/>
  <c r="C551" i="2"/>
  <c r="D548" i="2"/>
  <c r="C546" i="2"/>
  <c r="D541" i="2"/>
  <c r="E538" i="2"/>
  <c r="F568" i="2"/>
  <c r="F554" i="2"/>
  <c r="F548" i="2"/>
  <c r="E546" i="2"/>
  <c r="F541" i="2"/>
  <c r="C539" i="2"/>
  <c r="C534" i="2"/>
  <c r="E568" i="2"/>
  <c r="E554" i="2"/>
  <c r="E548" i="2"/>
  <c r="E541" i="2"/>
  <c r="F560" i="2"/>
  <c r="E543" i="2"/>
  <c r="F559" i="2"/>
  <c r="C550" i="2"/>
  <c r="C540" i="2"/>
  <c r="D535" i="2"/>
  <c r="D550" i="2"/>
  <c r="D545" i="2"/>
  <c r="D540" i="2"/>
  <c r="E535" i="2"/>
  <c r="F544" i="2"/>
  <c r="C535" i="2"/>
  <c r="D567" i="2"/>
  <c r="C554" i="2"/>
  <c r="C548" i="2"/>
  <c r="D543" i="2"/>
  <c r="D538" i="2"/>
  <c r="C553" i="2"/>
  <c r="C538" i="2"/>
  <c r="F547" i="2"/>
  <c r="D542" i="2"/>
  <c r="E537" i="2"/>
  <c r="F552" i="2"/>
  <c r="C542" i="2"/>
  <c r="D537" i="2"/>
  <c r="E560" i="2"/>
  <c r="E545" i="2"/>
  <c r="E540" i="2"/>
  <c r="F535" i="2"/>
  <c r="G491" i="2"/>
  <c r="G503" i="2"/>
  <c r="G498" i="2"/>
  <c r="G523" i="2"/>
  <c r="G526" i="2" s="1"/>
  <c r="I21" i="1" s="1"/>
  <c r="G502" i="2"/>
  <c r="G505" i="2"/>
  <c r="G515" i="2"/>
  <c r="G507" i="2"/>
  <c r="G278" i="2"/>
  <c r="G274" i="2"/>
  <c r="G295" i="2"/>
  <c r="G287" i="2"/>
  <c r="G303" i="2"/>
  <c r="G306" i="2" s="1"/>
  <c r="I16" i="1" s="1"/>
  <c r="G276" i="2"/>
  <c r="G273" i="2"/>
  <c r="G289" i="2"/>
  <c r="G288" i="2"/>
  <c r="G264" i="2"/>
  <c r="G296" i="2"/>
  <c r="G290" i="2"/>
  <c r="G285" i="2"/>
  <c r="G281" i="2"/>
  <c r="G294" i="2"/>
  <c r="G2350" i="2" l="1"/>
  <c r="G1294" i="2"/>
  <c r="N10" i="1"/>
  <c r="N186" i="1" s="1"/>
  <c r="K186" i="1"/>
  <c r="G2288" i="2"/>
  <c r="G484" i="2"/>
  <c r="G20" i="1"/>
  <c r="G4356" i="2"/>
  <c r="G108" i="1"/>
  <c r="G300" i="2"/>
  <c r="H16" i="1" s="1"/>
  <c r="G2315" i="2"/>
  <c r="G62" i="1" s="1"/>
  <c r="G702" i="2"/>
  <c r="I25" i="1" s="1"/>
  <c r="G1232" i="2"/>
  <c r="G291" i="2"/>
  <c r="G16" i="1" s="1"/>
  <c r="G520" i="2"/>
  <c r="H21" i="1" s="1"/>
  <c r="G687" i="2"/>
  <c r="G25" i="1" s="1"/>
  <c r="G2330" i="2"/>
  <c r="I62" i="1" s="1"/>
  <c r="G6539" i="2"/>
  <c r="G158" i="1" s="1"/>
  <c r="G2324" i="2"/>
  <c r="H62" i="1" s="1"/>
  <c r="G6548" i="2"/>
  <c r="H158" i="1" s="1"/>
  <c r="G4398" i="2"/>
  <c r="I109" i="1" s="1"/>
  <c r="G6512" i="2"/>
  <c r="G696" i="2"/>
  <c r="H25" i="1" s="1"/>
  <c r="G511" i="2"/>
  <c r="G21" i="1" s="1"/>
  <c r="G4383" i="2"/>
  <c r="G109" i="1" s="1"/>
  <c r="G4392" i="2"/>
  <c r="H109" i="1" s="1"/>
  <c r="G1274" i="2"/>
  <c r="I38" i="1" s="1"/>
  <c r="G1259" i="2"/>
  <c r="G38" i="1" s="1"/>
  <c r="G730" i="2"/>
  <c r="G308" i="2"/>
  <c r="G547" i="2"/>
  <c r="G1283" i="2"/>
  <c r="G4411" i="2"/>
  <c r="G6587" i="2"/>
  <c r="G1286" i="2"/>
  <c r="G711" i="2"/>
  <c r="G4409" i="2"/>
  <c r="G548" i="2"/>
  <c r="G1293" i="2"/>
  <c r="G2344" i="2"/>
  <c r="G2338" i="2"/>
  <c r="G2354" i="2"/>
  <c r="G2345" i="2"/>
  <c r="G4410" i="2"/>
  <c r="G4420" i="2"/>
  <c r="G4416" i="2"/>
  <c r="G6574" i="2"/>
  <c r="G6576" i="2"/>
  <c r="G6569" i="2"/>
  <c r="G6567" i="2"/>
  <c r="G6577" i="2"/>
  <c r="G552" i="2"/>
  <c r="G2342" i="2"/>
  <c r="G2352" i="2"/>
  <c r="G2349" i="2"/>
  <c r="G2340" i="2"/>
  <c r="G2356" i="2"/>
  <c r="G4423" i="2"/>
  <c r="G4414" i="2"/>
  <c r="G6563" i="2"/>
  <c r="G6588" i="2"/>
  <c r="G6568" i="2"/>
  <c r="G6571" i="2"/>
  <c r="G528" i="2"/>
  <c r="G2358" i="2"/>
  <c r="G568" i="2"/>
  <c r="G546" i="2"/>
  <c r="G538" i="2"/>
  <c r="G558" i="2"/>
  <c r="G1307" i="2"/>
  <c r="G2339" i="2"/>
  <c r="G4432" i="2"/>
  <c r="G4430" i="2"/>
  <c r="G4422" i="2"/>
  <c r="G6573" i="2"/>
  <c r="G535" i="2"/>
  <c r="G720" i="2"/>
  <c r="G724" i="2"/>
  <c r="G4440" i="2"/>
  <c r="G543" i="2"/>
  <c r="G549" i="2"/>
  <c r="G540" i="2"/>
  <c r="G735" i="2"/>
  <c r="G722" i="2"/>
  <c r="G721" i="2"/>
  <c r="G715" i="2"/>
  <c r="G1289" i="2"/>
  <c r="G4439" i="2"/>
  <c r="G4421" i="2"/>
  <c r="G1296" i="2"/>
  <c r="G1306" i="2"/>
  <c r="G1284" i="2"/>
  <c r="G544" i="2"/>
  <c r="G551" i="2"/>
  <c r="G553" i="2"/>
  <c r="G716" i="2"/>
  <c r="G1287" i="2"/>
  <c r="G1282" i="2"/>
  <c r="G2355" i="2"/>
  <c r="G2364" i="2"/>
  <c r="G6570" i="2"/>
  <c r="G1298" i="2"/>
  <c r="G1300" i="2"/>
  <c r="G736" i="2"/>
  <c r="G723" i="2"/>
  <c r="G1302" i="2"/>
  <c r="G1315" i="2"/>
  <c r="G1297" i="2"/>
  <c r="G6582" i="2"/>
  <c r="G6565" i="2"/>
  <c r="G6580" i="2"/>
  <c r="G6564" i="2"/>
  <c r="G6596" i="2"/>
  <c r="G6589" i="2"/>
  <c r="G6562" i="2"/>
  <c r="B6690" i="2"/>
  <c r="D6647" i="2"/>
  <c r="C6646" i="2"/>
  <c r="G6647" i="2"/>
  <c r="E6647" i="2"/>
  <c r="G6575" i="2"/>
  <c r="F6639" i="2"/>
  <c r="E6633" i="2"/>
  <c r="F6630" i="2"/>
  <c r="D6624" i="2"/>
  <c r="F6622" i="2"/>
  <c r="C6621" i="2"/>
  <c r="E6619" i="2"/>
  <c r="D6616" i="2"/>
  <c r="F6614" i="2"/>
  <c r="C6613" i="2"/>
  <c r="E6611" i="2"/>
  <c r="D6608" i="2"/>
  <c r="F6606" i="2"/>
  <c r="E6639" i="2"/>
  <c r="E6630" i="2"/>
  <c r="F6625" i="2"/>
  <c r="C6624" i="2"/>
  <c r="E6622" i="2"/>
  <c r="D6619" i="2"/>
  <c r="F6617" i="2"/>
  <c r="C6616" i="2"/>
  <c r="E6614" i="2"/>
  <c r="D6611" i="2"/>
  <c r="F6609" i="2"/>
  <c r="C6608" i="2"/>
  <c r="E6606" i="2"/>
  <c r="F6631" i="2"/>
  <c r="C6626" i="2"/>
  <c r="F6623" i="2"/>
  <c r="F6621" i="2"/>
  <c r="F6619" i="2"/>
  <c r="G6619" i="2" s="1"/>
  <c r="D6617" i="2"/>
  <c r="D6615" i="2"/>
  <c r="D6613" i="2"/>
  <c r="E6631" i="2"/>
  <c r="E6625" i="2"/>
  <c r="E6623" i="2"/>
  <c r="E6621" i="2"/>
  <c r="C6619" i="2"/>
  <c r="C6617" i="2"/>
  <c r="C6615" i="2"/>
  <c r="F6612" i="2"/>
  <c r="F6610" i="2"/>
  <c r="F6608" i="2"/>
  <c r="D6606" i="2"/>
  <c r="D6639" i="2"/>
  <c r="C6622" i="2"/>
  <c r="E6616" i="2"/>
  <c r="F6613" i="2"/>
  <c r="E6610" i="2"/>
  <c r="F6607" i="2"/>
  <c r="D6621" i="2"/>
  <c r="E6612" i="2"/>
  <c r="F6620" i="2"/>
  <c r="D6612" i="2"/>
  <c r="F6640" i="2"/>
  <c r="E6620" i="2"/>
  <c r="D6609" i="2"/>
  <c r="D6626" i="2"/>
  <c r="E6617" i="2"/>
  <c r="C6609" i="2"/>
  <c r="F6624" i="2"/>
  <c r="F6618" i="2"/>
  <c r="E6613" i="2"/>
  <c r="D6610" i="2"/>
  <c r="E6607" i="2"/>
  <c r="E6618" i="2"/>
  <c r="C6610" i="2"/>
  <c r="D6618" i="2"/>
  <c r="E6609" i="2"/>
  <c r="E6626" i="2"/>
  <c r="C6618" i="2"/>
  <c r="C6606" i="2"/>
  <c r="E6640" i="2"/>
  <c r="C6623" i="2"/>
  <c r="D6614" i="2"/>
  <c r="E6632" i="2"/>
  <c r="C6620" i="2"/>
  <c r="F6611" i="2"/>
  <c r="E6624" i="2"/>
  <c r="F6615" i="2"/>
  <c r="D6607" i="2"/>
  <c r="F6626" i="2"/>
  <c r="E6615" i="2"/>
  <c r="C6607" i="2"/>
  <c r="F6633" i="2"/>
  <c r="D6623" i="2"/>
  <c r="C6612" i="2"/>
  <c r="F6632" i="2"/>
  <c r="D6620" i="2"/>
  <c r="D6640" i="2"/>
  <c r="D6625" i="2"/>
  <c r="C6614" i="2"/>
  <c r="E6608" i="2"/>
  <c r="F6616" i="2"/>
  <c r="C6611" i="2"/>
  <c r="D6622" i="2"/>
  <c r="C6625" i="2"/>
  <c r="G6578" i="2"/>
  <c r="G6566" i="2"/>
  <c r="G6581" i="2"/>
  <c r="G6586" i="2"/>
  <c r="G6592" i="2" s="1"/>
  <c r="H159" i="1" s="1"/>
  <c r="G6556" i="2"/>
  <c r="G6572" i="2"/>
  <c r="G6579" i="2"/>
  <c r="G6595" i="2"/>
  <c r="G6598" i="2" s="1"/>
  <c r="I159" i="1" s="1"/>
  <c r="G4419" i="2"/>
  <c r="G4424" i="2"/>
  <c r="G4433" i="2"/>
  <c r="G4417" i="2"/>
  <c r="G4418" i="2"/>
  <c r="G4407" i="2"/>
  <c r="C4490" i="2"/>
  <c r="B4534" i="2"/>
  <c r="G4491" i="2"/>
  <c r="E4491" i="2"/>
  <c r="D4491" i="2"/>
  <c r="G4406" i="2"/>
  <c r="G4431" i="2"/>
  <c r="D4484" i="2"/>
  <c r="E4475" i="2"/>
  <c r="D4470" i="2"/>
  <c r="F4468" i="2"/>
  <c r="C4467" i="2"/>
  <c r="E4465" i="2"/>
  <c r="D4462" i="2"/>
  <c r="F4460" i="2"/>
  <c r="C4459" i="2"/>
  <c r="E4457" i="2"/>
  <c r="D4454" i="2"/>
  <c r="F4452" i="2"/>
  <c r="C4451" i="2"/>
  <c r="E4483" i="2"/>
  <c r="C4468" i="2"/>
  <c r="D4463" i="2"/>
  <c r="C4460" i="2"/>
  <c r="F4453" i="2"/>
  <c r="E4450" i="2"/>
  <c r="F4476" i="2"/>
  <c r="F4464" i="2"/>
  <c r="D4458" i="2"/>
  <c r="F4467" i="2"/>
  <c r="F4459" i="2"/>
  <c r="F4451" i="2"/>
  <c r="F4477" i="2"/>
  <c r="C4470" i="2"/>
  <c r="E4468" i="2"/>
  <c r="D4465" i="2"/>
  <c r="F4463" i="2"/>
  <c r="C4462" i="2"/>
  <c r="E4460" i="2"/>
  <c r="D4457" i="2"/>
  <c r="F4455" i="2"/>
  <c r="C4454" i="2"/>
  <c r="E4452" i="2"/>
  <c r="F4469" i="2"/>
  <c r="D4483" i="2"/>
  <c r="E4469" i="2"/>
  <c r="C4463" i="2"/>
  <c r="F4456" i="2"/>
  <c r="E4453" i="2"/>
  <c r="D4469" i="2"/>
  <c r="E4464" i="2"/>
  <c r="C4458" i="2"/>
  <c r="D4453" i="2"/>
  <c r="F4483" i="2"/>
  <c r="G4483" i="2" s="1"/>
  <c r="E4477" i="2"/>
  <c r="F4474" i="2"/>
  <c r="D4468" i="2"/>
  <c r="F4466" i="2"/>
  <c r="C4465" i="2"/>
  <c r="E4463" i="2"/>
  <c r="D4460" i="2"/>
  <c r="F4458" i="2"/>
  <c r="C4457" i="2"/>
  <c r="E4455" i="2"/>
  <c r="D4452" i="2"/>
  <c r="F4450" i="2"/>
  <c r="E4474" i="2"/>
  <c r="E4466" i="2"/>
  <c r="F4461" i="2"/>
  <c r="E4458" i="2"/>
  <c r="D4455" i="2"/>
  <c r="C4452" i="2"/>
  <c r="D4466" i="2"/>
  <c r="E4461" i="2"/>
  <c r="C4455" i="2"/>
  <c r="D4450" i="2"/>
  <c r="E4476" i="2"/>
  <c r="C4466" i="2"/>
  <c r="D4461" i="2"/>
  <c r="E4456" i="2"/>
  <c r="C4450" i="2"/>
  <c r="E4484" i="2"/>
  <c r="E4462" i="2"/>
  <c r="C4456" i="2"/>
  <c r="F4465" i="2"/>
  <c r="G4465" i="2" s="1"/>
  <c r="F4470" i="2"/>
  <c r="D4451" i="2"/>
  <c r="F4484" i="2"/>
  <c r="D4456" i="2"/>
  <c r="E4467" i="2"/>
  <c r="C4461" i="2"/>
  <c r="F4454" i="2"/>
  <c r="C4453" i="2"/>
  <c r="F4475" i="2"/>
  <c r="D4464" i="2"/>
  <c r="E4470" i="2"/>
  <c r="F4457" i="2"/>
  <c r="G4457" i="2" s="1"/>
  <c r="F4462" i="2"/>
  <c r="D4467" i="2"/>
  <c r="E4454" i="2"/>
  <c r="E4459" i="2"/>
  <c r="D4459" i="2"/>
  <c r="E4451" i="2"/>
  <c r="C4464" i="2"/>
  <c r="C4469" i="2"/>
  <c r="G4408" i="2"/>
  <c r="G4415" i="2"/>
  <c r="G4412" i="2"/>
  <c r="G4425" i="2"/>
  <c r="G4413" i="2"/>
  <c r="B2466" i="2"/>
  <c r="C2422" i="2"/>
  <c r="E2423" i="2"/>
  <c r="G2423" i="2"/>
  <c r="D2423" i="2"/>
  <c r="G2343" i="2"/>
  <c r="G2365" i="2"/>
  <c r="G2363" i="2"/>
  <c r="G2362" i="2"/>
  <c r="G2351" i="2"/>
  <c r="G2346" i="2"/>
  <c r="G2371" i="2"/>
  <c r="G2353" i="2"/>
  <c r="D2416" i="2"/>
  <c r="E2407" i="2"/>
  <c r="D2402" i="2"/>
  <c r="F2400" i="2"/>
  <c r="C2399" i="2"/>
  <c r="E2397" i="2"/>
  <c r="D2394" i="2"/>
  <c r="F2392" i="2"/>
  <c r="C2391" i="2"/>
  <c r="E2389" i="2"/>
  <c r="D2386" i="2"/>
  <c r="F2384" i="2"/>
  <c r="C2383" i="2"/>
  <c r="F2409" i="2"/>
  <c r="C2402" i="2"/>
  <c r="E2400" i="2"/>
  <c r="D2397" i="2"/>
  <c r="F2395" i="2"/>
  <c r="C2394" i="2"/>
  <c r="E2392" i="2"/>
  <c r="D2389" i="2"/>
  <c r="F2387" i="2"/>
  <c r="C2386" i="2"/>
  <c r="E2384" i="2"/>
  <c r="F2415" i="2"/>
  <c r="E2409" i="2"/>
  <c r="F2406" i="2"/>
  <c r="D2400" i="2"/>
  <c r="F2398" i="2"/>
  <c r="C2397" i="2"/>
  <c r="E2395" i="2"/>
  <c r="D2392" i="2"/>
  <c r="F2390" i="2"/>
  <c r="C2389" i="2"/>
  <c r="E2387" i="2"/>
  <c r="D2384" i="2"/>
  <c r="F2382" i="2"/>
  <c r="E2415" i="2"/>
  <c r="E2406" i="2"/>
  <c r="F2401" i="2"/>
  <c r="C2400" i="2"/>
  <c r="E2398" i="2"/>
  <c r="D2395" i="2"/>
  <c r="F2393" i="2"/>
  <c r="C2392" i="2"/>
  <c r="E2390" i="2"/>
  <c r="D2387" i="2"/>
  <c r="F2385" i="2"/>
  <c r="C2384" i="2"/>
  <c r="E2382" i="2"/>
  <c r="D2415" i="2"/>
  <c r="F2408" i="2"/>
  <c r="E2401" i="2"/>
  <c r="D2398" i="2"/>
  <c r="F2396" i="2"/>
  <c r="C2395" i="2"/>
  <c r="E2393" i="2"/>
  <c r="D2390" i="2"/>
  <c r="F2388" i="2"/>
  <c r="C2387" i="2"/>
  <c r="E2385" i="2"/>
  <c r="D2382" i="2"/>
  <c r="F2407" i="2"/>
  <c r="E2399" i="2"/>
  <c r="D2391" i="2"/>
  <c r="F2386" i="2"/>
  <c r="C2382" i="2"/>
  <c r="E2396" i="2"/>
  <c r="C2388" i="2"/>
  <c r="F2399" i="2"/>
  <c r="F2416" i="2"/>
  <c r="D2399" i="2"/>
  <c r="F2394" i="2"/>
  <c r="C2390" i="2"/>
  <c r="E2386" i="2"/>
  <c r="E2416" i="2"/>
  <c r="F2402" i="2"/>
  <c r="C2398" i="2"/>
  <c r="E2394" i="2"/>
  <c r="D2385" i="2"/>
  <c r="E2383" i="2"/>
  <c r="C2396" i="2"/>
  <c r="E2402" i="2"/>
  <c r="D2393" i="2"/>
  <c r="F2389" i="2"/>
  <c r="C2385" i="2"/>
  <c r="C2401" i="2"/>
  <c r="D2388" i="2"/>
  <c r="E2408" i="2"/>
  <c r="F2391" i="2"/>
  <c r="D2383" i="2"/>
  <c r="D2401" i="2"/>
  <c r="F2397" i="2"/>
  <c r="C2393" i="2"/>
  <c r="E2388" i="2"/>
  <c r="F2383" i="2"/>
  <c r="D2396" i="2"/>
  <c r="E2391" i="2"/>
  <c r="G2347" i="2"/>
  <c r="G2341" i="2"/>
  <c r="G2357" i="2"/>
  <c r="G2348" i="2"/>
  <c r="G2372" i="2"/>
  <c r="G1309" i="2"/>
  <c r="G1301" i="2"/>
  <c r="G1299" i="2"/>
  <c r="G1288" i="2"/>
  <c r="G1308" i="2"/>
  <c r="G1295" i="2"/>
  <c r="D1360" i="2"/>
  <c r="E1351" i="2"/>
  <c r="D1346" i="2"/>
  <c r="F1344" i="2"/>
  <c r="C1343" i="2"/>
  <c r="E1341" i="2"/>
  <c r="D1338" i="2"/>
  <c r="F1336" i="2"/>
  <c r="C1335" i="2"/>
  <c r="E1333" i="2"/>
  <c r="D1330" i="2"/>
  <c r="F1328" i="2"/>
  <c r="C1327" i="2"/>
  <c r="F1353" i="2"/>
  <c r="C1346" i="2"/>
  <c r="E1344" i="2"/>
  <c r="D1341" i="2"/>
  <c r="F1339" i="2"/>
  <c r="C1338" i="2"/>
  <c r="E1336" i="2"/>
  <c r="D1333" i="2"/>
  <c r="F1331" i="2"/>
  <c r="C1330" i="2"/>
  <c r="E1328" i="2"/>
  <c r="F1359" i="2"/>
  <c r="E1353" i="2"/>
  <c r="F1350" i="2"/>
  <c r="D1344" i="2"/>
  <c r="F1342" i="2"/>
  <c r="C1341" i="2"/>
  <c r="E1339" i="2"/>
  <c r="D1336" i="2"/>
  <c r="F1334" i="2"/>
  <c r="C1333" i="2"/>
  <c r="E1331" i="2"/>
  <c r="D1328" i="2"/>
  <c r="F1326" i="2"/>
  <c r="F1346" i="2"/>
  <c r="F1341" i="2"/>
  <c r="C1336" i="2"/>
  <c r="C1331" i="2"/>
  <c r="C1326" i="2"/>
  <c r="D1343" i="2"/>
  <c r="F1337" i="2"/>
  <c r="F1327" i="2"/>
  <c r="F1360" i="2"/>
  <c r="F1352" i="2"/>
  <c r="E1346" i="2"/>
  <c r="F1343" i="2"/>
  <c r="F1338" i="2"/>
  <c r="F1333" i="2"/>
  <c r="C1328" i="2"/>
  <c r="E1359" i="2"/>
  <c r="E1340" i="2"/>
  <c r="F1332" i="2"/>
  <c r="E1360" i="2"/>
  <c r="E1352" i="2"/>
  <c r="F1345" i="2"/>
  <c r="G1345" i="2" s="1"/>
  <c r="E1343" i="2"/>
  <c r="F1340" i="2"/>
  <c r="E1338" i="2"/>
  <c r="F1335" i="2"/>
  <c r="F1330" i="2"/>
  <c r="E1345" i="2"/>
  <c r="E1335" i="2"/>
  <c r="E1330" i="2"/>
  <c r="D1331" i="2"/>
  <c r="D1326" i="2"/>
  <c r="C1334" i="2"/>
  <c r="F1351" i="2"/>
  <c r="E1332" i="2"/>
  <c r="D1337" i="2"/>
  <c r="C1342" i="2"/>
  <c r="D1359" i="2"/>
  <c r="D1345" i="2"/>
  <c r="D1340" i="2"/>
  <c r="D1335" i="2"/>
  <c r="F1329" i="2"/>
  <c r="D1339" i="2"/>
  <c r="D1329" i="2"/>
  <c r="C1339" i="2"/>
  <c r="E1337" i="2"/>
  <c r="D1342" i="2"/>
  <c r="D1327" i="2"/>
  <c r="C1337" i="2"/>
  <c r="E1326" i="2"/>
  <c r="C1345" i="2"/>
  <c r="C1340" i="2"/>
  <c r="E1334" i="2"/>
  <c r="E1329" i="2"/>
  <c r="D1334" i="2"/>
  <c r="C1344" i="2"/>
  <c r="C1329" i="2"/>
  <c r="E1342" i="2"/>
  <c r="E1327" i="2"/>
  <c r="E1350" i="2"/>
  <c r="D1332" i="2"/>
  <c r="C1332" i="2"/>
  <c r="G1285" i="2"/>
  <c r="G1316" i="2"/>
  <c r="G1290" i="2"/>
  <c r="G1292" i="2"/>
  <c r="B1410" i="2"/>
  <c r="C1366" i="2"/>
  <c r="G1367" i="2"/>
  <c r="E1367" i="2"/>
  <c r="D1367" i="2"/>
  <c r="G1291" i="2"/>
  <c r="G727" i="2"/>
  <c r="G743" i="2"/>
  <c r="G704" i="2"/>
  <c r="G710" i="2"/>
  <c r="G726" i="2"/>
  <c r="E787" i="2"/>
  <c r="E778" i="2"/>
  <c r="F773" i="2"/>
  <c r="C772" i="2"/>
  <c r="E770" i="2"/>
  <c r="D767" i="2"/>
  <c r="F765" i="2"/>
  <c r="C764" i="2"/>
  <c r="E762" i="2"/>
  <c r="D759" i="2"/>
  <c r="F757" i="2"/>
  <c r="C756" i="2"/>
  <c r="E754" i="2"/>
  <c r="E788" i="2"/>
  <c r="C770" i="2"/>
  <c r="D768" i="2"/>
  <c r="E766" i="2"/>
  <c r="F764" i="2"/>
  <c r="C761" i="2"/>
  <c r="C759" i="2"/>
  <c r="D757" i="2"/>
  <c r="E755" i="2"/>
  <c r="E781" i="2"/>
  <c r="D773" i="2"/>
  <c r="F769" i="2"/>
  <c r="C766" i="2"/>
  <c r="D762" i="2"/>
  <c r="F758" i="2"/>
  <c r="D788" i="2"/>
  <c r="F781" i="2"/>
  <c r="F778" i="2"/>
  <c r="E773" i="2"/>
  <c r="F771" i="2"/>
  <c r="C768" i="2"/>
  <c r="D766" i="2"/>
  <c r="E764" i="2"/>
  <c r="F762" i="2"/>
  <c r="F760" i="2"/>
  <c r="C757" i="2"/>
  <c r="D755" i="2"/>
  <c r="E771" i="2"/>
  <c r="D764" i="2"/>
  <c r="E760" i="2"/>
  <c r="C755" i="2"/>
  <c r="F787" i="2"/>
  <c r="F779" i="2"/>
  <c r="D770" i="2"/>
  <c r="C767" i="2"/>
  <c r="E761" i="2"/>
  <c r="D758" i="2"/>
  <c r="F755" i="2"/>
  <c r="D769" i="2"/>
  <c r="E763" i="2"/>
  <c r="D760" i="2"/>
  <c r="F774" i="2"/>
  <c r="D772" i="2"/>
  <c r="C769" i="2"/>
  <c r="C760" i="2"/>
  <c r="D754" i="2"/>
  <c r="E774" i="2"/>
  <c r="D787" i="2"/>
  <c r="E779" i="2"/>
  <c r="F772" i="2"/>
  <c r="E769" i="2"/>
  <c r="F763" i="2"/>
  <c r="D761" i="2"/>
  <c r="C758" i="2"/>
  <c r="E772" i="2"/>
  <c r="F766" i="2"/>
  <c r="F754" i="2"/>
  <c r="D763" i="2"/>
  <c r="E757" i="2"/>
  <c r="C774" i="2"/>
  <c r="F767" i="2"/>
  <c r="D756" i="2"/>
  <c r="D771" i="2"/>
  <c r="C754" i="2"/>
  <c r="D765" i="2"/>
  <c r="F780" i="2"/>
  <c r="C765" i="2"/>
  <c r="F768" i="2"/>
  <c r="F756" i="2"/>
  <c r="F788" i="2"/>
  <c r="C773" i="2"/>
  <c r="E767" i="2"/>
  <c r="F761" i="2"/>
  <c r="E765" i="2"/>
  <c r="C771" i="2"/>
  <c r="F759" i="2"/>
  <c r="E759" i="2"/>
  <c r="E780" i="2"/>
  <c r="F770" i="2"/>
  <c r="E758" i="2"/>
  <c r="C763" i="2"/>
  <c r="D774" i="2"/>
  <c r="E768" i="2"/>
  <c r="C762" i="2"/>
  <c r="E756" i="2"/>
  <c r="B838" i="2"/>
  <c r="E795" i="2"/>
  <c r="C794" i="2"/>
  <c r="D795" i="2"/>
  <c r="G795" i="2"/>
  <c r="G714" i="2"/>
  <c r="G744" i="2"/>
  <c r="G734" i="2"/>
  <c r="G729" i="2"/>
  <c r="G719" i="2"/>
  <c r="G713" i="2"/>
  <c r="G737" i="2"/>
  <c r="G725" i="2"/>
  <c r="G717" i="2"/>
  <c r="G718" i="2"/>
  <c r="G542" i="2"/>
  <c r="G567" i="2"/>
  <c r="G570" i="2" s="1"/>
  <c r="I22" i="1" s="1"/>
  <c r="G537" i="2"/>
  <c r="G541" i="2"/>
  <c r="G561" i="2"/>
  <c r="G559" i="2"/>
  <c r="G560" i="2"/>
  <c r="G539" i="2"/>
  <c r="G534" i="2"/>
  <c r="G550" i="2"/>
  <c r="G554" i="2"/>
  <c r="G536" i="2"/>
  <c r="G545" i="2"/>
  <c r="G2332" i="2" l="1"/>
  <c r="G788" i="2"/>
  <c r="G755" i="2"/>
  <c r="G1339" i="2"/>
  <c r="N188" i="1"/>
  <c r="N187" i="1"/>
  <c r="N190" i="1" s="1"/>
  <c r="N189" i="1"/>
  <c r="N191" i="1" s="1"/>
  <c r="G4442" i="2"/>
  <c r="I110" i="1" s="1"/>
  <c r="G740" i="2"/>
  <c r="H26" i="1" s="1"/>
  <c r="G555" i="2"/>
  <c r="G22" i="1" s="1"/>
  <c r="G564" i="2"/>
  <c r="H22" i="1" s="1"/>
  <c r="G6583" i="2"/>
  <c r="G159" i="1" s="1"/>
  <c r="G1318" i="2"/>
  <c r="I39" i="1" s="1"/>
  <c r="G1312" i="2"/>
  <c r="H39" i="1" s="1"/>
  <c r="G1303" i="2"/>
  <c r="G39" i="1" s="1"/>
  <c r="G1276" i="2"/>
  <c r="G731" i="2"/>
  <c r="G26" i="1" s="1"/>
  <c r="G2368" i="2"/>
  <c r="H63" i="1" s="1"/>
  <c r="G4436" i="2"/>
  <c r="H110" i="1" s="1"/>
  <c r="G2359" i="2"/>
  <c r="G63" i="1" s="1"/>
  <c r="G4400" i="2"/>
  <c r="G746" i="2"/>
  <c r="I26" i="1" s="1"/>
  <c r="G4427" i="2"/>
  <c r="G2374" i="2"/>
  <c r="I63" i="1" s="1"/>
  <c r="G2392" i="2"/>
  <c r="G6626" i="2"/>
  <c r="G6630" i="2"/>
  <c r="G4450" i="2"/>
  <c r="G6616" i="2"/>
  <c r="G766" i="2"/>
  <c r="G787" i="2"/>
  <c r="G790" i="2" s="1"/>
  <c r="I27" i="1" s="1"/>
  <c r="G762" i="2"/>
  <c r="G1331" i="2"/>
  <c r="G6624" i="2"/>
  <c r="G6620" i="2"/>
  <c r="G4462" i="2"/>
  <c r="G2397" i="2"/>
  <c r="G778" i="2"/>
  <c r="G757" i="2"/>
  <c r="G773" i="2"/>
  <c r="G2394" i="2"/>
  <c r="G2390" i="2"/>
  <c r="G2415" i="2"/>
  <c r="G6633" i="2"/>
  <c r="G1326" i="2"/>
  <c r="G767" i="2"/>
  <c r="G764" i="2"/>
  <c r="G2385" i="2"/>
  <c r="G2401" i="2"/>
  <c r="G6607" i="2"/>
  <c r="G6610" i="2"/>
  <c r="G6631" i="2"/>
  <c r="G770" i="2"/>
  <c r="G1342" i="2"/>
  <c r="G1340" i="2"/>
  <c r="G1338" i="2"/>
  <c r="G6612" i="2"/>
  <c r="G1343" i="2"/>
  <c r="G1359" i="2"/>
  <c r="G4455" i="2"/>
  <c r="G4477" i="2"/>
  <c r="G1320" i="2"/>
  <c r="G2407" i="2"/>
  <c r="G772" i="2"/>
  <c r="G774" i="2"/>
  <c r="G765" i="2"/>
  <c r="G1336" i="2"/>
  <c r="G2389" i="2"/>
  <c r="G4474" i="2"/>
  <c r="G4451" i="2"/>
  <c r="G4466" i="2"/>
  <c r="G761" i="2"/>
  <c r="G754" i="2"/>
  <c r="G1341" i="2"/>
  <c r="G4459" i="2"/>
  <c r="G4460" i="2"/>
  <c r="G6608" i="2"/>
  <c r="G6600" i="2"/>
  <c r="G6632" i="2"/>
  <c r="G6615" i="2"/>
  <c r="G6613" i="2"/>
  <c r="G6614" i="2"/>
  <c r="G6639" i="2"/>
  <c r="G6640" i="2"/>
  <c r="G6609" i="2"/>
  <c r="G6625" i="2"/>
  <c r="G6617" i="2"/>
  <c r="B6734" i="2"/>
  <c r="G6691" i="2"/>
  <c r="E6691" i="2"/>
  <c r="D6691" i="2"/>
  <c r="C6690" i="2"/>
  <c r="G6611" i="2"/>
  <c r="G6618" i="2"/>
  <c r="E6683" i="2"/>
  <c r="E6674" i="2"/>
  <c r="F6669" i="2"/>
  <c r="C6668" i="2"/>
  <c r="E6666" i="2"/>
  <c r="D6663" i="2"/>
  <c r="F6661" i="2"/>
  <c r="C6660" i="2"/>
  <c r="E6658" i="2"/>
  <c r="D6655" i="2"/>
  <c r="F6653" i="2"/>
  <c r="C6652" i="2"/>
  <c r="E6650" i="2"/>
  <c r="D6683" i="2"/>
  <c r="F6676" i="2"/>
  <c r="E6669" i="2"/>
  <c r="D6666" i="2"/>
  <c r="F6664" i="2"/>
  <c r="C6663" i="2"/>
  <c r="E6661" i="2"/>
  <c r="D6658" i="2"/>
  <c r="F6656" i="2"/>
  <c r="C6655" i="2"/>
  <c r="E6653" i="2"/>
  <c r="D6650" i="2"/>
  <c r="F6683" i="2"/>
  <c r="D6670" i="2"/>
  <c r="D6668" i="2"/>
  <c r="E6659" i="2"/>
  <c r="E6657" i="2"/>
  <c r="E6655" i="2"/>
  <c r="C6653" i="2"/>
  <c r="C6651" i="2"/>
  <c r="F6675" i="2"/>
  <c r="C6670" i="2"/>
  <c r="F6667" i="2"/>
  <c r="F6665" i="2"/>
  <c r="F6663" i="2"/>
  <c r="D6661" i="2"/>
  <c r="D6659" i="2"/>
  <c r="D6657" i="2"/>
  <c r="D6684" i="2"/>
  <c r="E6675" i="2"/>
  <c r="C6669" i="2"/>
  <c r="F6666" i="2"/>
  <c r="G6666" i="2" s="1"/>
  <c r="E6663" i="2"/>
  <c r="F6660" i="2"/>
  <c r="F6654" i="2"/>
  <c r="D6652" i="2"/>
  <c r="F6668" i="2"/>
  <c r="E6665" i="2"/>
  <c r="D6660" i="2"/>
  <c r="E6651" i="2"/>
  <c r="E6668" i="2"/>
  <c r="F6659" i="2"/>
  <c r="D6651" i="2"/>
  <c r="C6665" i="2"/>
  <c r="D6656" i="2"/>
  <c r="E6670" i="2"/>
  <c r="C6662" i="2"/>
  <c r="C6650" i="2"/>
  <c r="C6666" i="2"/>
  <c r="E6660" i="2"/>
  <c r="F6657" i="2"/>
  <c r="E6654" i="2"/>
  <c r="F6651" i="2"/>
  <c r="C6657" i="2"/>
  <c r="D6665" i="2"/>
  <c r="E6656" i="2"/>
  <c r="E6667" i="2"/>
  <c r="C6659" i="2"/>
  <c r="F6650" i="2"/>
  <c r="D6667" i="2"/>
  <c r="D6653" i="2"/>
  <c r="F6684" i="2"/>
  <c r="D6664" i="2"/>
  <c r="F6658" i="2"/>
  <c r="F6652" i="2"/>
  <c r="F6674" i="2"/>
  <c r="F6662" i="2"/>
  <c r="D6654" i="2"/>
  <c r="E6662" i="2"/>
  <c r="C6654" i="2"/>
  <c r="F6670" i="2"/>
  <c r="D6662" i="2"/>
  <c r="F6677" i="2"/>
  <c r="E6664" i="2"/>
  <c r="C6656" i="2"/>
  <c r="E6677" i="2"/>
  <c r="C6667" i="2"/>
  <c r="C6661" i="2"/>
  <c r="D6669" i="2"/>
  <c r="C6664" i="2"/>
  <c r="E6684" i="2"/>
  <c r="C6658" i="2"/>
  <c r="E6652" i="2"/>
  <c r="E6676" i="2"/>
  <c r="F6655" i="2"/>
  <c r="G6655" i="2" s="1"/>
  <c r="G6621" i="2"/>
  <c r="G6623" i="2"/>
  <c r="G6606" i="2"/>
  <c r="G6622" i="2"/>
  <c r="D4535" i="2"/>
  <c r="G4535" i="2"/>
  <c r="E4535" i="2"/>
  <c r="C4534" i="2"/>
  <c r="B4578" i="2"/>
  <c r="G4453" i="2"/>
  <c r="G4456" i="2"/>
  <c r="G4475" i="2"/>
  <c r="G4461" i="2"/>
  <c r="G4463" i="2"/>
  <c r="G4458" i="2"/>
  <c r="G4467" i="2"/>
  <c r="G4454" i="2"/>
  <c r="G4469" i="2"/>
  <c r="G4464" i="2"/>
  <c r="G4484" i="2"/>
  <c r="G4486" i="2" s="1"/>
  <c r="I111" i="1" s="1"/>
  <c r="G4470" i="2"/>
  <c r="G4476" i="2"/>
  <c r="G4452" i="2"/>
  <c r="G4468" i="2"/>
  <c r="E4527" i="2"/>
  <c r="E4518" i="2"/>
  <c r="F4513" i="2"/>
  <c r="F4519" i="2"/>
  <c r="D4514" i="2"/>
  <c r="E4512" i="2"/>
  <c r="D4509" i="2"/>
  <c r="F4507" i="2"/>
  <c r="C4506" i="2"/>
  <c r="E4504" i="2"/>
  <c r="D4501" i="2"/>
  <c r="F4499" i="2"/>
  <c r="C4498" i="2"/>
  <c r="E4496" i="2"/>
  <c r="F4521" i="2"/>
  <c r="F4508" i="2"/>
  <c r="E4505" i="2"/>
  <c r="D4502" i="2"/>
  <c r="C4499" i="2"/>
  <c r="F4511" i="2"/>
  <c r="F4503" i="2"/>
  <c r="E4500" i="2"/>
  <c r="C4494" i="2"/>
  <c r="F4520" i="2"/>
  <c r="D4508" i="2"/>
  <c r="E4503" i="2"/>
  <c r="C4497" i="2"/>
  <c r="F4528" i="2"/>
  <c r="E4519" i="2"/>
  <c r="C4514" i="2"/>
  <c r="D4512" i="2"/>
  <c r="F4510" i="2"/>
  <c r="C4509" i="2"/>
  <c r="E4507" i="2"/>
  <c r="D4504" i="2"/>
  <c r="F4502" i="2"/>
  <c r="C4501" i="2"/>
  <c r="E4499" i="2"/>
  <c r="D4496" i="2"/>
  <c r="F4494" i="2"/>
  <c r="D4528" i="2"/>
  <c r="E4513" i="2"/>
  <c r="D4513" i="2"/>
  <c r="E4508" i="2"/>
  <c r="C4502" i="2"/>
  <c r="D4497" i="2"/>
  <c r="F4527" i="2"/>
  <c r="C4513" i="2"/>
  <c r="F4506" i="2"/>
  <c r="F4498" i="2"/>
  <c r="E4495" i="2"/>
  <c r="E4528" i="2"/>
  <c r="C4512" i="2"/>
  <c r="E4510" i="2"/>
  <c r="D4507" i="2"/>
  <c r="F4505" i="2"/>
  <c r="C4504" i="2"/>
  <c r="E4502" i="2"/>
  <c r="D4499" i="2"/>
  <c r="F4497" i="2"/>
  <c r="C4496" i="2"/>
  <c r="E4494" i="2"/>
  <c r="F4518" i="2"/>
  <c r="D4510" i="2"/>
  <c r="C4507" i="2"/>
  <c r="F4500" i="2"/>
  <c r="G4500" i="2" s="1"/>
  <c r="E4497" i="2"/>
  <c r="D4494" i="2"/>
  <c r="E4521" i="2"/>
  <c r="C4510" i="2"/>
  <c r="D4505" i="2"/>
  <c r="F4495" i="2"/>
  <c r="E4511" i="2"/>
  <c r="C4505" i="2"/>
  <c r="D4500" i="2"/>
  <c r="E4520" i="2"/>
  <c r="F4509" i="2"/>
  <c r="D4503" i="2"/>
  <c r="E4514" i="2"/>
  <c r="C4495" i="2"/>
  <c r="D4527" i="2"/>
  <c r="E4498" i="2"/>
  <c r="C4511" i="2"/>
  <c r="E4509" i="2"/>
  <c r="C4503" i="2"/>
  <c r="F4496" i="2"/>
  <c r="G4496" i="2" s="1"/>
  <c r="E4506" i="2"/>
  <c r="F4512" i="2"/>
  <c r="G4512" i="2" s="1"/>
  <c r="D4498" i="2"/>
  <c r="F4514" i="2"/>
  <c r="C4508" i="2"/>
  <c r="F4501" i="2"/>
  <c r="D4495" i="2"/>
  <c r="E4501" i="2"/>
  <c r="C4500" i="2"/>
  <c r="D4506" i="2"/>
  <c r="D4511" i="2"/>
  <c r="F4504" i="2"/>
  <c r="G4504" i="2" s="1"/>
  <c r="G2383" i="2"/>
  <c r="G2391" i="2"/>
  <c r="G2386" i="2"/>
  <c r="G2395" i="2"/>
  <c r="G2416" i="2"/>
  <c r="G2396" i="2"/>
  <c r="G2399" i="2"/>
  <c r="G2387" i="2"/>
  <c r="G2409" i="2"/>
  <c r="F2453" i="2"/>
  <c r="C2446" i="2"/>
  <c r="E2444" i="2"/>
  <c r="D2441" i="2"/>
  <c r="F2439" i="2"/>
  <c r="C2438" i="2"/>
  <c r="E2436" i="2"/>
  <c r="D2433" i="2"/>
  <c r="F2431" i="2"/>
  <c r="C2430" i="2"/>
  <c r="E2428" i="2"/>
  <c r="F2459" i="2"/>
  <c r="E2453" i="2"/>
  <c r="F2450" i="2"/>
  <c r="D2444" i="2"/>
  <c r="F2442" i="2"/>
  <c r="C2441" i="2"/>
  <c r="E2439" i="2"/>
  <c r="D2436" i="2"/>
  <c r="F2434" i="2"/>
  <c r="C2433" i="2"/>
  <c r="E2431" i="2"/>
  <c r="D2428" i="2"/>
  <c r="F2426" i="2"/>
  <c r="E2459" i="2"/>
  <c r="E2450" i="2"/>
  <c r="F2445" i="2"/>
  <c r="C2444" i="2"/>
  <c r="E2442" i="2"/>
  <c r="D2439" i="2"/>
  <c r="F2437" i="2"/>
  <c r="C2436" i="2"/>
  <c r="E2434" i="2"/>
  <c r="D2431" i="2"/>
  <c r="F2429" i="2"/>
  <c r="C2428" i="2"/>
  <c r="E2426" i="2"/>
  <c r="D2459" i="2"/>
  <c r="F2452" i="2"/>
  <c r="E2445" i="2"/>
  <c r="D2442" i="2"/>
  <c r="F2440" i="2"/>
  <c r="C2439" i="2"/>
  <c r="E2437" i="2"/>
  <c r="D2434" i="2"/>
  <c r="F2432" i="2"/>
  <c r="C2431" i="2"/>
  <c r="E2429" i="2"/>
  <c r="D2426" i="2"/>
  <c r="E2452" i="2"/>
  <c r="D2445" i="2"/>
  <c r="F2443" i="2"/>
  <c r="C2442" i="2"/>
  <c r="E2440" i="2"/>
  <c r="D2437" i="2"/>
  <c r="F2435" i="2"/>
  <c r="C2434" i="2"/>
  <c r="E2432" i="2"/>
  <c r="D2429" i="2"/>
  <c r="F2427" i="2"/>
  <c r="C2426" i="2"/>
  <c r="C2445" i="2"/>
  <c r="E2441" i="2"/>
  <c r="D2432" i="2"/>
  <c r="F2428" i="2"/>
  <c r="F2446" i="2"/>
  <c r="D2438" i="2"/>
  <c r="D2446" i="2"/>
  <c r="E2433" i="2"/>
  <c r="D2440" i="2"/>
  <c r="F2436" i="2"/>
  <c r="G2436" i="2" s="1"/>
  <c r="C2432" i="2"/>
  <c r="E2427" i="2"/>
  <c r="F2444" i="2"/>
  <c r="C2440" i="2"/>
  <c r="E2435" i="2"/>
  <c r="D2427" i="2"/>
  <c r="E2438" i="2"/>
  <c r="E2446" i="2"/>
  <c r="C2429" i="2"/>
  <c r="F2451" i="2"/>
  <c r="E2443" i="2"/>
  <c r="D2435" i="2"/>
  <c r="F2430" i="2"/>
  <c r="C2427" i="2"/>
  <c r="E2460" i="2"/>
  <c r="C2443" i="2"/>
  <c r="F2433" i="2"/>
  <c r="C2437" i="2"/>
  <c r="F2460" i="2"/>
  <c r="E2451" i="2"/>
  <c r="D2443" i="2"/>
  <c r="F2438" i="2"/>
  <c r="C2435" i="2"/>
  <c r="E2430" i="2"/>
  <c r="D2430" i="2"/>
  <c r="D2460" i="2"/>
  <c r="F2441" i="2"/>
  <c r="G2402" i="2"/>
  <c r="G2382" i="2"/>
  <c r="G2398" i="2"/>
  <c r="G2408" i="2"/>
  <c r="G2393" i="2"/>
  <c r="G2384" i="2"/>
  <c r="G2400" i="2"/>
  <c r="G2388" i="2"/>
  <c r="G2406" i="2"/>
  <c r="B2510" i="2"/>
  <c r="G2467" i="2"/>
  <c r="E2467" i="2"/>
  <c r="D2467" i="2"/>
  <c r="C2466" i="2"/>
  <c r="F1397" i="2"/>
  <c r="C1390" i="2"/>
  <c r="E1388" i="2"/>
  <c r="D1385" i="2"/>
  <c r="F1383" i="2"/>
  <c r="C1382" i="2"/>
  <c r="E1380" i="2"/>
  <c r="D1377" i="2"/>
  <c r="F1375" i="2"/>
  <c r="C1374" i="2"/>
  <c r="E1372" i="2"/>
  <c r="F1403" i="2"/>
  <c r="E1397" i="2"/>
  <c r="F1394" i="2"/>
  <c r="D1388" i="2"/>
  <c r="F1386" i="2"/>
  <c r="C1385" i="2"/>
  <c r="E1383" i="2"/>
  <c r="D1380" i="2"/>
  <c r="F1378" i="2"/>
  <c r="C1377" i="2"/>
  <c r="E1375" i="2"/>
  <c r="D1372" i="2"/>
  <c r="F1370" i="2"/>
  <c r="E1403" i="2"/>
  <c r="E1394" i="2"/>
  <c r="F1389" i="2"/>
  <c r="C1388" i="2"/>
  <c r="E1386" i="2"/>
  <c r="D1383" i="2"/>
  <c r="F1381" i="2"/>
  <c r="C1380" i="2"/>
  <c r="E1378" i="2"/>
  <c r="D1375" i="2"/>
  <c r="F1373" i="2"/>
  <c r="C1372" i="2"/>
  <c r="E1370" i="2"/>
  <c r="C1386" i="2"/>
  <c r="C1381" i="2"/>
  <c r="D1378" i="2"/>
  <c r="C1376" i="2"/>
  <c r="D1373" i="2"/>
  <c r="C1371" i="2"/>
  <c r="F1404" i="2"/>
  <c r="F1387" i="2"/>
  <c r="F1388" i="2"/>
  <c r="C1383" i="2"/>
  <c r="C1378" i="2"/>
  <c r="C1373" i="2"/>
  <c r="D1370" i="2"/>
  <c r="F1396" i="2"/>
  <c r="E1385" i="2"/>
  <c r="F1377" i="2"/>
  <c r="F1390" i="2"/>
  <c r="F1385" i="2"/>
  <c r="F1380" i="2"/>
  <c r="C1375" i="2"/>
  <c r="C1370" i="2"/>
  <c r="E1390" i="2"/>
  <c r="F1382" i="2"/>
  <c r="F1372" i="2"/>
  <c r="C1389" i="2"/>
  <c r="C1384" i="2"/>
  <c r="C1379" i="2"/>
  <c r="E1373" i="2"/>
  <c r="D1404" i="2"/>
  <c r="D1381" i="2"/>
  <c r="D1403" i="2"/>
  <c r="F1379" i="2"/>
  <c r="E1384" i="2"/>
  <c r="E1374" i="2"/>
  <c r="D1379" i="2"/>
  <c r="E1396" i="2"/>
  <c r="E1387" i="2"/>
  <c r="E1382" i="2"/>
  <c r="E1377" i="2"/>
  <c r="F1395" i="2"/>
  <c r="E1381" i="2"/>
  <c r="E1371" i="2"/>
  <c r="E1395" i="2"/>
  <c r="D1371" i="2"/>
  <c r="D1390" i="2"/>
  <c r="F1374" i="2"/>
  <c r="E1379" i="2"/>
  <c r="D1384" i="2"/>
  <c r="D1387" i="2"/>
  <c r="D1382" i="2"/>
  <c r="F1376" i="2"/>
  <c r="F1371" i="2"/>
  <c r="E1404" i="2"/>
  <c r="C1387" i="2"/>
  <c r="E1376" i="2"/>
  <c r="D1386" i="2"/>
  <c r="D1376" i="2"/>
  <c r="F1384" i="2"/>
  <c r="E1389" i="2"/>
  <c r="D1389" i="2"/>
  <c r="D1374" i="2"/>
  <c r="G1334" i="2"/>
  <c r="C1410" i="2"/>
  <c r="B1454" i="2"/>
  <c r="E1411" i="2"/>
  <c r="G1411" i="2"/>
  <c r="D1411" i="2"/>
  <c r="G1332" i="2"/>
  <c r="G1352" i="2"/>
  <c r="G1329" i="2"/>
  <c r="G1351" i="2"/>
  <c r="G1335" i="2"/>
  <c r="G1360" i="2"/>
  <c r="G1346" i="2"/>
  <c r="G1353" i="2"/>
  <c r="G1330" i="2"/>
  <c r="G1337" i="2"/>
  <c r="G1328" i="2"/>
  <c r="G1344" i="2"/>
  <c r="G1327" i="2"/>
  <c r="G1333" i="2"/>
  <c r="G1350" i="2"/>
  <c r="G756" i="2"/>
  <c r="G759" i="2"/>
  <c r="G768" i="2"/>
  <c r="G763" i="2"/>
  <c r="G771" i="2"/>
  <c r="G769" i="2"/>
  <c r="G748" i="2"/>
  <c r="G780" i="2"/>
  <c r="G779" i="2"/>
  <c r="G760" i="2"/>
  <c r="G781" i="2"/>
  <c r="G839" i="2"/>
  <c r="E839" i="2"/>
  <c r="D839" i="2"/>
  <c r="B882" i="2"/>
  <c r="C838" i="2"/>
  <c r="E824" i="2"/>
  <c r="D817" i="2"/>
  <c r="F815" i="2"/>
  <c r="F832" i="2"/>
  <c r="F818" i="2"/>
  <c r="C817" i="2"/>
  <c r="E815" i="2"/>
  <c r="E832" i="2"/>
  <c r="F823" i="2"/>
  <c r="E818" i="2"/>
  <c r="D832" i="2"/>
  <c r="F825" i="2"/>
  <c r="D816" i="2"/>
  <c r="D814" i="2"/>
  <c r="F812" i="2"/>
  <c r="C811" i="2"/>
  <c r="E809" i="2"/>
  <c r="D806" i="2"/>
  <c r="F804" i="2"/>
  <c r="C803" i="2"/>
  <c r="E801" i="2"/>
  <c r="D798" i="2"/>
  <c r="E825" i="2"/>
  <c r="D818" i="2"/>
  <c r="F831" i="2"/>
  <c r="C818" i="2"/>
  <c r="E817" i="2"/>
  <c r="E814" i="2"/>
  <c r="E812" i="2"/>
  <c r="F810" i="2"/>
  <c r="C807" i="2"/>
  <c r="F824" i="2"/>
  <c r="F816" i="2"/>
  <c r="C814" i="2"/>
  <c r="D812" i="2"/>
  <c r="E810" i="2"/>
  <c r="F808" i="2"/>
  <c r="C805" i="2"/>
  <c r="D803" i="2"/>
  <c r="D801" i="2"/>
  <c r="E799" i="2"/>
  <c r="F813" i="2"/>
  <c r="C810" i="2"/>
  <c r="E806" i="2"/>
  <c r="F802" i="2"/>
  <c r="E823" i="2"/>
  <c r="E816" i="2"/>
  <c r="C812" i="2"/>
  <c r="D810" i="2"/>
  <c r="E808" i="2"/>
  <c r="F806" i="2"/>
  <c r="C801" i="2"/>
  <c r="D799" i="2"/>
  <c r="C816" i="2"/>
  <c r="D808" i="2"/>
  <c r="E804" i="2"/>
  <c r="C799" i="2"/>
  <c r="D811" i="2"/>
  <c r="E807" i="2"/>
  <c r="C804" i="2"/>
  <c r="F801" i="2"/>
  <c r="E798" i="2"/>
  <c r="F822" i="2"/>
  <c r="F803" i="2"/>
  <c r="D813" i="2"/>
  <c r="E803" i="2"/>
  <c r="C813" i="2"/>
  <c r="F805" i="2"/>
  <c r="E802" i="2"/>
  <c r="F814" i="2"/>
  <c r="D807" i="2"/>
  <c r="F800" i="2"/>
  <c r="C798" i="2"/>
  <c r="E813" i="2"/>
  <c r="C806" i="2"/>
  <c r="E800" i="2"/>
  <c r="E822" i="2"/>
  <c r="F809" i="2"/>
  <c r="D800" i="2"/>
  <c r="D809" i="2"/>
  <c r="C800" i="2"/>
  <c r="D804" i="2"/>
  <c r="D831" i="2"/>
  <c r="E811" i="2"/>
  <c r="C809" i="2"/>
  <c r="C808" i="2"/>
  <c r="F807" i="2"/>
  <c r="E805" i="2"/>
  <c r="F798" i="2"/>
  <c r="E831" i="2"/>
  <c r="F811" i="2"/>
  <c r="D802" i="2"/>
  <c r="C802" i="2"/>
  <c r="F799" i="2"/>
  <c r="F817" i="2"/>
  <c r="D815" i="2"/>
  <c r="C815" i="2"/>
  <c r="D805" i="2"/>
  <c r="G758" i="2"/>
  <c r="G572" i="2"/>
  <c r="G807" i="2" l="1"/>
  <c r="G799" i="2"/>
  <c r="G2434" i="2"/>
  <c r="G817" i="2"/>
  <c r="G809" i="2"/>
  <c r="G6650" i="2"/>
  <c r="N193" i="1"/>
  <c r="G824" i="2"/>
  <c r="G4444" i="2"/>
  <c r="G110" i="1"/>
  <c r="G1388" i="2"/>
  <c r="G2432" i="2"/>
  <c r="G1356" i="2"/>
  <c r="H40" i="1" s="1"/>
  <c r="G2376" i="2"/>
  <c r="G775" i="2"/>
  <c r="G27" i="1" s="1"/>
  <c r="G2403" i="2"/>
  <c r="G64" i="1" s="1"/>
  <c r="G2427" i="2"/>
  <c r="G2459" i="2"/>
  <c r="G2412" i="2"/>
  <c r="H64" i="1" s="1"/>
  <c r="G784" i="2"/>
  <c r="G4480" i="2"/>
  <c r="H111" i="1" s="1"/>
  <c r="G1347" i="2"/>
  <c r="G40" i="1" s="1"/>
  <c r="G6627" i="2"/>
  <c r="G160" i="1" s="1"/>
  <c r="G6642" i="2"/>
  <c r="I160" i="1" s="1"/>
  <c r="G4471" i="2"/>
  <c r="G111" i="1" s="1"/>
  <c r="G1362" i="2"/>
  <c r="G2418" i="2"/>
  <c r="I64" i="1" s="1"/>
  <c r="G6636" i="2"/>
  <c r="H160" i="1" s="1"/>
  <c r="G1394" i="2"/>
  <c r="G2450" i="2"/>
  <c r="G1390" i="2"/>
  <c r="G814" i="2"/>
  <c r="G801" i="2"/>
  <c r="G810" i="2"/>
  <c r="G1372" i="2"/>
  <c r="G2439" i="2"/>
  <c r="G4494" i="2"/>
  <c r="G4510" i="2"/>
  <c r="G2444" i="2"/>
  <c r="G2428" i="2"/>
  <c r="G832" i="2"/>
  <c r="G4507" i="2"/>
  <c r="G2430" i="2"/>
  <c r="G815" i="2"/>
  <c r="G2441" i="2"/>
  <c r="G1380" i="2"/>
  <c r="G4513" i="2"/>
  <c r="G4527" i="2"/>
  <c r="G811" i="2"/>
  <c r="G806" i="2"/>
  <c r="G804" i="2"/>
  <c r="G6662" i="2"/>
  <c r="G6654" i="2"/>
  <c r="G6675" i="2"/>
  <c r="G4501" i="2"/>
  <c r="G4497" i="2"/>
  <c r="G4502" i="2"/>
  <c r="G4511" i="2"/>
  <c r="G4499" i="2"/>
  <c r="G4519" i="2"/>
  <c r="G6677" i="2"/>
  <c r="G6652" i="2"/>
  <c r="G6656" i="2"/>
  <c r="G4505" i="2"/>
  <c r="G6683" i="2"/>
  <c r="G6674" i="2"/>
  <c r="G803" i="2"/>
  <c r="G1376" i="2"/>
  <c r="G1370" i="2"/>
  <c r="G1386" i="2"/>
  <c r="G6658" i="2"/>
  <c r="G6665" i="2"/>
  <c r="G822" i="2"/>
  <c r="G812" i="2"/>
  <c r="G1384" i="2"/>
  <c r="G1385" i="2"/>
  <c r="G1381" i="2"/>
  <c r="G4514" i="2"/>
  <c r="G6670" i="2"/>
  <c r="G6684" i="2"/>
  <c r="G6653" i="2"/>
  <c r="G6669" i="2"/>
  <c r="D6727" i="2"/>
  <c r="F6720" i="2"/>
  <c r="E6713" i="2"/>
  <c r="D6710" i="2"/>
  <c r="F6708" i="2"/>
  <c r="C6707" i="2"/>
  <c r="E6705" i="2"/>
  <c r="D6702" i="2"/>
  <c r="F6700" i="2"/>
  <c r="C6699" i="2"/>
  <c r="E6697" i="2"/>
  <c r="D6694" i="2"/>
  <c r="E6720" i="2"/>
  <c r="D6713" i="2"/>
  <c r="F6711" i="2"/>
  <c r="C6710" i="2"/>
  <c r="E6708" i="2"/>
  <c r="D6705" i="2"/>
  <c r="F6703" i="2"/>
  <c r="C6702" i="2"/>
  <c r="E6700" i="2"/>
  <c r="D6697" i="2"/>
  <c r="F6695" i="2"/>
  <c r="C6694" i="2"/>
  <c r="F6727" i="2"/>
  <c r="D6714" i="2"/>
  <c r="D6712" i="2"/>
  <c r="E6703" i="2"/>
  <c r="E6701" i="2"/>
  <c r="E6699" i="2"/>
  <c r="C6697" i="2"/>
  <c r="C6695" i="2"/>
  <c r="E6727" i="2"/>
  <c r="F6719" i="2"/>
  <c r="C6714" i="2"/>
  <c r="C6712" i="2"/>
  <c r="F6709" i="2"/>
  <c r="F6707" i="2"/>
  <c r="F6705" i="2"/>
  <c r="G6705" i="2" s="1"/>
  <c r="D6703" i="2"/>
  <c r="D6701" i="2"/>
  <c r="D6699" i="2"/>
  <c r="F6728" i="2"/>
  <c r="E6721" i="2"/>
  <c r="C6711" i="2"/>
  <c r="D6708" i="2"/>
  <c r="C6705" i="2"/>
  <c r="F6702" i="2"/>
  <c r="F6696" i="2"/>
  <c r="C6713" i="2"/>
  <c r="F6704" i="2"/>
  <c r="D6696" i="2"/>
  <c r="E6704" i="2"/>
  <c r="C6696" i="2"/>
  <c r="D6704" i="2"/>
  <c r="E6695" i="2"/>
  <c r="E6718" i="2"/>
  <c r="D6709" i="2"/>
  <c r="C6704" i="2"/>
  <c r="C6698" i="2"/>
  <c r="E6728" i="2"/>
  <c r="F6713" i="2"/>
  <c r="C6708" i="2"/>
  <c r="E6702" i="2"/>
  <c r="F6699" i="2"/>
  <c r="E6696" i="2"/>
  <c r="E6719" i="2"/>
  <c r="F6710" i="2"/>
  <c r="E6710" i="2"/>
  <c r="F6701" i="2"/>
  <c r="F6712" i="2"/>
  <c r="F6706" i="2"/>
  <c r="D6698" i="2"/>
  <c r="E6712" i="2"/>
  <c r="D6695" i="2"/>
  <c r="F6714" i="2"/>
  <c r="C6709" i="2"/>
  <c r="C6703" i="2"/>
  <c r="D6728" i="2"/>
  <c r="E6707" i="2"/>
  <c r="F6698" i="2"/>
  <c r="D6707" i="2"/>
  <c r="E6698" i="2"/>
  <c r="F6718" i="2"/>
  <c r="E6709" i="2"/>
  <c r="C6701" i="2"/>
  <c r="E6706" i="2"/>
  <c r="E6711" i="2"/>
  <c r="D6706" i="2"/>
  <c r="D6700" i="2"/>
  <c r="F6694" i="2"/>
  <c r="F6697" i="2"/>
  <c r="C6700" i="2"/>
  <c r="F6721" i="2"/>
  <c r="E6694" i="2"/>
  <c r="E6714" i="2"/>
  <c r="D6711" i="2"/>
  <c r="C6706" i="2"/>
  <c r="G6667" i="2"/>
  <c r="G6651" i="2"/>
  <c r="G6668" i="2"/>
  <c r="G6664" i="2"/>
  <c r="G6735" i="2"/>
  <c r="B6778" i="2"/>
  <c r="E6735" i="2"/>
  <c r="D6735" i="2"/>
  <c r="C6734" i="2"/>
  <c r="G6663" i="2"/>
  <c r="G6657" i="2"/>
  <c r="G6659" i="2"/>
  <c r="G6660" i="2"/>
  <c r="G6676" i="2"/>
  <c r="G6661" i="2"/>
  <c r="G4498" i="2"/>
  <c r="G4506" i="2"/>
  <c r="G4579" i="2"/>
  <c r="E4579" i="2"/>
  <c r="D4579" i="2"/>
  <c r="B4622" i="2"/>
  <c r="C4578" i="2"/>
  <c r="G4495" i="2"/>
  <c r="G4520" i="2"/>
  <c r="G4518" i="2"/>
  <c r="G4521" i="2"/>
  <c r="E4571" i="2"/>
  <c r="E4562" i="2"/>
  <c r="F4557" i="2"/>
  <c r="C4556" i="2"/>
  <c r="E4554" i="2"/>
  <c r="D4551" i="2"/>
  <c r="F4549" i="2"/>
  <c r="C4548" i="2"/>
  <c r="D4571" i="2"/>
  <c r="F4564" i="2"/>
  <c r="E4557" i="2"/>
  <c r="D4554" i="2"/>
  <c r="F4552" i="2"/>
  <c r="C4551" i="2"/>
  <c r="E4549" i="2"/>
  <c r="D4546" i="2"/>
  <c r="F4544" i="2"/>
  <c r="C4543" i="2"/>
  <c r="E4541" i="2"/>
  <c r="D4538" i="2"/>
  <c r="E4564" i="2"/>
  <c r="D4557" i="2"/>
  <c r="F4555" i="2"/>
  <c r="C4554" i="2"/>
  <c r="E4552" i="2"/>
  <c r="D4549" i="2"/>
  <c r="F4547" i="2"/>
  <c r="C4546" i="2"/>
  <c r="E4544" i="2"/>
  <c r="D4541" i="2"/>
  <c r="F4539" i="2"/>
  <c r="F4562" i="2"/>
  <c r="F4556" i="2"/>
  <c r="F4551" i="2"/>
  <c r="F4546" i="2"/>
  <c r="D4544" i="2"/>
  <c r="D4542" i="2"/>
  <c r="D4540" i="2"/>
  <c r="C4538" i="2"/>
  <c r="D4558" i="2"/>
  <c r="E4550" i="2"/>
  <c r="F4543" i="2"/>
  <c r="D4572" i="2"/>
  <c r="D4555" i="2"/>
  <c r="E4547" i="2"/>
  <c r="E4543" i="2"/>
  <c r="D4552" i="2"/>
  <c r="D4545" i="2"/>
  <c r="F4558" i="2"/>
  <c r="E4556" i="2"/>
  <c r="F4553" i="2"/>
  <c r="E4551" i="2"/>
  <c r="F4548" i="2"/>
  <c r="E4546" i="2"/>
  <c r="C4544" i="2"/>
  <c r="C4542" i="2"/>
  <c r="C4540" i="2"/>
  <c r="E4565" i="2"/>
  <c r="D4553" i="2"/>
  <c r="D4548" i="2"/>
  <c r="F4541" i="2"/>
  <c r="D4550" i="2"/>
  <c r="C4541" i="2"/>
  <c r="C4539" i="2"/>
  <c r="F4563" i="2"/>
  <c r="C4550" i="2"/>
  <c r="D4543" i="2"/>
  <c r="F4572" i="2"/>
  <c r="F4565" i="2"/>
  <c r="E4558" i="2"/>
  <c r="D4556" i="2"/>
  <c r="E4553" i="2"/>
  <c r="F4550" i="2"/>
  <c r="G4550" i="2" s="1"/>
  <c r="E4548" i="2"/>
  <c r="E4539" i="2"/>
  <c r="E4572" i="2"/>
  <c r="E4555" i="2"/>
  <c r="F4545" i="2"/>
  <c r="D4539" i="2"/>
  <c r="C4558" i="2"/>
  <c r="C4553" i="2"/>
  <c r="E4545" i="2"/>
  <c r="C4555" i="2"/>
  <c r="D4547" i="2"/>
  <c r="C4557" i="2"/>
  <c r="C4547" i="2"/>
  <c r="F4538" i="2"/>
  <c r="F4571" i="2"/>
  <c r="E4542" i="2"/>
  <c r="F4540" i="2"/>
  <c r="E4538" i="2"/>
  <c r="C4552" i="2"/>
  <c r="E4540" i="2"/>
  <c r="C4545" i="2"/>
  <c r="F4554" i="2"/>
  <c r="F4542" i="2"/>
  <c r="E4563" i="2"/>
  <c r="C4549" i="2"/>
  <c r="G4528" i="2"/>
  <c r="G4508" i="2"/>
  <c r="G4509" i="2"/>
  <c r="G4503" i="2"/>
  <c r="G2452" i="2"/>
  <c r="G2437" i="2"/>
  <c r="G2443" i="2"/>
  <c r="F2497" i="2"/>
  <c r="C2490" i="2"/>
  <c r="E2488" i="2"/>
  <c r="D2485" i="2"/>
  <c r="F2483" i="2"/>
  <c r="C2482" i="2"/>
  <c r="F2503" i="2"/>
  <c r="E2497" i="2"/>
  <c r="F2494" i="2"/>
  <c r="D2488" i="2"/>
  <c r="F2486" i="2"/>
  <c r="C2485" i="2"/>
  <c r="E2503" i="2"/>
  <c r="E2494" i="2"/>
  <c r="F2489" i="2"/>
  <c r="C2488" i="2"/>
  <c r="E2486" i="2"/>
  <c r="D2483" i="2"/>
  <c r="F2481" i="2"/>
  <c r="D2503" i="2"/>
  <c r="F2496" i="2"/>
  <c r="E2489" i="2"/>
  <c r="D2486" i="2"/>
  <c r="E2490" i="2"/>
  <c r="D2487" i="2"/>
  <c r="D2484" i="2"/>
  <c r="D2482" i="2"/>
  <c r="D2480" i="2"/>
  <c r="F2478" i="2"/>
  <c r="C2477" i="2"/>
  <c r="E2475" i="2"/>
  <c r="D2472" i="2"/>
  <c r="F2470" i="2"/>
  <c r="D2490" i="2"/>
  <c r="C2487" i="2"/>
  <c r="C2484" i="2"/>
  <c r="C2480" i="2"/>
  <c r="E2478" i="2"/>
  <c r="D2475" i="2"/>
  <c r="F2473" i="2"/>
  <c r="C2472" i="2"/>
  <c r="E2470" i="2"/>
  <c r="E2496" i="2"/>
  <c r="D2489" i="2"/>
  <c r="C2486" i="2"/>
  <c r="E2481" i="2"/>
  <c r="D2478" i="2"/>
  <c r="F2476" i="2"/>
  <c r="C2475" i="2"/>
  <c r="E2473" i="2"/>
  <c r="D2470" i="2"/>
  <c r="F2504" i="2"/>
  <c r="C2489" i="2"/>
  <c r="E2483" i="2"/>
  <c r="D2481" i="2"/>
  <c r="F2479" i="2"/>
  <c r="C2478" i="2"/>
  <c r="E2476" i="2"/>
  <c r="D2473" i="2"/>
  <c r="F2471" i="2"/>
  <c r="C2470" i="2"/>
  <c r="E2504" i="2"/>
  <c r="F2495" i="2"/>
  <c r="F2485" i="2"/>
  <c r="C2483" i="2"/>
  <c r="C2481" i="2"/>
  <c r="E2479" i="2"/>
  <c r="D2476" i="2"/>
  <c r="F2474" i="2"/>
  <c r="C2473" i="2"/>
  <c r="E2471" i="2"/>
  <c r="D2474" i="2"/>
  <c r="D2479" i="2"/>
  <c r="C2479" i="2"/>
  <c r="F2490" i="2"/>
  <c r="F2482" i="2"/>
  <c r="F2477" i="2"/>
  <c r="C2474" i="2"/>
  <c r="F2488" i="2"/>
  <c r="E2482" i="2"/>
  <c r="E2477" i="2"/>
  <c r="D2471" i="2"/>
  <c r="F2475" i="2"/>
  <c r="E2484" i="2"/>
  <c r="D2504" i="2"/>
  <c r="F2487" i="2"/>
  <c r="D2477" i="2"/>
  <c r="F2472" i="2"/>
  <c r="E2485" i="2"/>
  <c r="E2480" i="2"/>
  <c r="F2484" i="2"/>
  <c r="C2471" i="2"/>
  <c r="E2487" i="2"/>
  <c r="F2480" i="2"/>
  <c r="C2476" i="2"/>
  <c r="E2472" i="2"/>
  <c r="E2495" i="2"/>
  <c r="E2474" i="2"/>
  <c r="G2429" i="2"/>
  <c r="G2445" i="2"/>
  <c r="G2460" i="2"/>
  <c r="G2446" i="2"/>
  <c r="G2440" i="2"/>
  <c r="G2438" i="2"/>
  <c r="C2510" i="2"/>
  <c r="E2511" i="2"/>
  <c r="D2511" i="2"/>
  <c r="B2554" i="2"/>
  <c r="G2511" i="2"/>
  <c r="G2451" i="2"/>
  <c r="G2431" i="2"/>
  <c r="G2453" i="2"/>
  <c r="G2433" i="2"/>
  <c r="G2435" i="2"/>
  <c r="G2426" i="2"/>
  <c r="G2442" i="2"/>
  <c r="G1395" i="2"/>
  <c r="G1379" i="2"/>
  <c r="G1377" i="2"/>
  <c r="G1387" i="2"/>
  <c r="G1383" i="2"/>
  <c r="F1447" i="2"/>
  <c r="E1441" i="2"/>
  <c r="F1438" i="2"/>
  <c r="D1432" i="2"/>
  <c r="F1430" i="2"/>
  <c r="C1429" i="2"/>
  <c r="E1427" i="2"/>
  <c r="D1424" i="2"/>
  <c r="F1422" i="2"/>
  <c r="C1421" i="2"/>
  <c r="E1419" i="2"/>
  <c r="D1416" i="2"/>
  <c r="F1414" i="2"/>
  <c r="E1447" i="2"/>
  <c r="E1438" i="2"/>
  <c r="F1433" i="2"/>
  <c r="C1432" i="2"/>
  <c r="E1430" i="2"/>
  <c r="D1427" i="2"/>
  <c r="F1425" i="2"/>
  <c r="C1424" i="2"/>
  <c r="E1422" i="2"/>
  <c r="D1419" i="2"/>
  <c r="F1417" i="2"/>
  <c r="C1416" i="2"/>
  <c r="E1414" i="2"/>
  <c r="D1447" i="2"/>
  <c r="F1440" i="2"/>
  <c r="E1433" i="2"/>
  <c r="D1430" i="2"/>
  <c r="F1428" i="2"/>
  <c r="C1427" i="2"/>
  <c r="E1425" i="2"/>
  <c r="D1422" i="2"/>
  <c r="F1420" i="2"/>
  <c r="C1419" i="2"/>
  <c r="E1417" i="2"/>
  <c r="D1414" i="2"/>
  <c r="F1439" i="2"/>
  <c r="D1433" i="2"/>
  <c r="C1431" i="2"/>
  <c r="D1428" i="2"/>
  <c r="C1426" i="2"/>
  <c r="D1423" i="2"/>
  <c r="E1420" i="2"/>
  <c r="D1418" i="2"/>
  <c r="E1415" i="2"/>
  <c r="C1422" i="2"/>
  <c r="E1439" i="2"/>
  <c r="C1433" i="2"/>
  <c r="C1428" i="2"/>
  <c r="D1425" i="2"/>
  <c r="C1423" i="2"/>
  <c r="D1420" i="2"/>
  <c r="C1418" i="2"/>
  <c r="D1415" i="2"/>
  <c r="F1427" i="2"/>
  <c r="C1430" i="2"/>
  <c r="C1425" i="2"/>
  <c r="C1420" i="2"/>
  <c r="D1417" i="2"/>
  <c r="C1415" i="2"/>
  <c r="F1432" i="2"/>
  <c r="C1417" i="2"/>
  <c r="D1434" i="2"/>
  <c r="D1429" i="2"/>
  <c r="F1423" i="2"/>
  <c r="F1418" i="2"/>
  <c r="E1431" i="2"/>
  <c r="E1421" i="2"/>
  <c r="D1426" i="2"/>
  <c r="F1424" i="2"/>
  <c r="E1429" i="2"/>
  <c r="C1434" i="2"/>
  <c r="E1428" i="2"/>
  <c r="E1423" i="2"/>
  <c r="E1418" i="2"/>
  <c r="F1431" i="2"/>
  <c r="F1426" i="2"/>
  <c r="F1416" i="2"/>
  <c r="E1440" i="2"/>
  <c r="F1448" i="2"/>
  <c r="D1421" i="2"/>
  <c r="F1434" i="2"/>
  <c r="C1414" i="2"/>
  <c r="D1448" i="2"/>
  <c r="E1424" i="2"/>
  <c r="E1432" i="2"/>
  <c r="F1441" i="2"/>
  <c r="F1421" i="2"/>
  <c r="E1426" i="2"/>
  <c r="E1416" i="2"/>
  <c r="D1431" i="2"/>
  <c r="F1415" i="2"/>
  <c r="E1448" i="2"/>
  <c r="F1429" i="2"/>
  <c r="F1419" i="2"/>
  <c r="E1434" i="2"/>
  <c r="G1382" i="2"/>
  <c r="G1404" i="2"/>
  <c r="G1378" i="2"/>
  <c r="G1403" i="2"/>
  <c r="G1374" i="2"/>
  <c r="G1396" i="2"/>
  <c r="G1373" i="2"/>
  <c r="G1389" i="2"/>
  <c r="D1455" i="2"/>
  <c r="C1454" i="2"/>
  <c r="B1498" i="2"/>
  <c r="G1455" i="2"/>
  <c r="E1455" i="2"/>
  <c r="G1371" i="2"/>
  <c r="G1375" i="2"/>
  <c r="G1397" i="2"/>
  <c r="G802" i="2"/>
  <c r="G808" i="2"/>
  <c r="G818" i="2"/>
  <c r="D883" i="2"/>
  <c r="G883" i="2"/>
  <c r="E883" i="2"/>
  <c r="B926" i="2"/>
  <c r="C882" i="2"/>
  <c r="G805" i="2"/>
  <c r="G825" i="2"/>
  <c r="F876" i="2"/>
  <c r="F862" i="2"/>
  <c r="C861" i="2"/>
  <c r="E859" i="2"/>
  <c r="D856" i="2"/>
  <c r="F854" i="2"/>
  <c r="C853" i="2"/>
  <c r="E851" i="2"/>
  <c r="D848" i="2"/>
  <c r="F846" i="2"/>
  <c r="C845" i="2"/>
  <c r="E843" i="2"/>
  <c r="E876" i="2"/>
  <c r="F867" i="2"/>
  <c r="E862" i="2"/>
  <c r="D859" i="2"/>
  <c r="F857" i="2"/>
  <c r="C856" i="2"/>
  <c r="E854" i="2"/>
  <c r="D851" i="2"/>
  <c r="F849" i="2"/>
  <c r="C848" i="2"/>
  <c r="E846" i="2"/>
  <c r="D843" i="2"/>
  <c r="D876" i="2"/>
  <c r="E867" i="2"/>
  <c r="D862" i="2"/>
  <c r="F860" i="2"/>
  <c r="C859" i="2"/>
  <c r="E857" i="2"/>
  <c r="D854" i="2"/>
  <c r="F852" i="2"/>
  <c r="C851" i="2"/>
  <c r="E849" i="2"/>
  <c r="D846" i="2"/>
  <c r="F844" i="2"/>
  <c r="C843" i="2"/>
  <c r="F869" i="2"/>
  <c r="D860" i="2"/>
  <c r="C858" i="2"/>
  <c r="D855" i="2"/>
  <c r="E852" i="2"/>
  <c r="D850" i="2"/>
  <c r="E847" i="2"/>
  <c r="D845" i="2"/>
  <c r="E842" i="2"/>
  <c r="E869" i="2"/>
  <c r="C860" i="2"/>
  <c r="D857" i="2"/>
  <c r="C855" i="2"/>
  <c r="D852" i="2"/>
  <c r="C850" i="2"/>
  <c r="D847" i="2"/>
  <c r="E844" i="2"/>
  <c r="D842" i="2"/>
  <c r="F875" i="2"/>
  <c r="C862" i="2"/>
  <c r="C857" i="2"/>
  <c r="C852" i="2"/>
  <c r="D849" i="2"/>
  <c r="C847" i="2"/>
  <c r="D844" i="2"/>
  <c r="C842" i="2"/>
  <c r="F861" i="2"/>
  <c r="D858" i="2"/>
  <c r="F853" i="2"/>
  <c r="C849" i="2"/>
  <c r="F845" i="2"/>
  <c r="E861" i="2"/>
  <c r="E853" i="2"/>
  <c r="E845" i="2"/>
  <c r="E868" i="2"/>
  <c r="E856" i="2"/>
  <c r="E848" i="2"/>
  <c r="F868" i="2"/>
  <c r="D861" i="2"/>
  <c r="F856" i="2"/>
  <c r="D853" i="2"/>
  <c r="F848" i="2"/>
  <c r="C844" i="2"/>
  <c r="E860" i="2"/>
  <c r="E875" i="2"/>
  <c r="F850" i="2"/>
  <c r="E850" i="2"/>
  <c r="D875" i="2"/>
  <c r="F859" i="2"/>
  <c r="F851" i="2"/>
  <c r="F843" i="2"/>
  <c r="F858" i="2"/>
  <c r="F842" i="2"/>
  <c r="E858" i="2"/>
  <c r="F866" i="2"/>
  <c r="C854" i="2"/>
  <c r="F847" i="2"/>
  <c r="E866" i="2"/>
  <c r="F855" i="2"/>
  <c r="E855" i="2"/>
  <c r="C846" i="2"/>
  <c r="G813" i="2"/>
  <c r="G798" i="2"/>
  <c r="G816" i="2"/>
  <c r="G831" i="2"/>
  <c r="G834" i="2" s="1"/>
  <c r="I28" i="1" s="1"/>
  <c r="G823" i="2"/>
  <c r="G800" i="2"/>
  <c r="G6697" i="2" l="1"/>
  <c r="G4541" i="2"/>
  <c r="G843" i="2"/>
  <c r="G2477" i="2"/>
  <c r="G792" i="2"/>
  <c r="H27" i="1"/>
  <c r="G2482" i="2"/>
  <c r="G4565" i="2"/>
  <c r="G6699" i="2"/>
  <c r="G847" i="2"/>
  <c r="G859" i="2"/>
  <c r="G2490" i="2"/>
  <c r="G1364" i="2"/>
  <c r="I40" i="1"/>
  <c r="G1427" i="2"/>
  <c r="G2447" i="2"/>
  <c r="G65" i="1" s="1"/>
  <c r="G2420" i="2"/>
  <c r="G6671" i="2"/>
  <c r="G161" i="1" s="1"/>
  <c r="G6680" i="2"/>
  <c r="H161" i="1" s="1"/>
  <c r="G4488" i="2"/>
  <c r="G828" i="2"/>
  <c r="H28" i="1" s="1"/>
  <c r="G6686" i="2"/>
  <c r="I161" i="1" s="1"/>
  <c r="G4530" i="2"/>
  <c r="I112" i="1" s="1"/>
  <c r="G2462" i="2"/>
  <c r="I65" i="1" s="1"/>
  <c r="G819" i="2"/>
  <c r="G28" i="1" s="1"/>
  <c r="G1406" i="2"/>
  <c r="I41" i="1" s="1"/>
  <c r="G1415" i="2"/>
  <c r="G4524" i="2"/>
  <c r="H112" i="1" s="1"/>
  <c r="G1391" i="2"/>
  <c r="G2456" i="2"/>
  <c r="G6644" i="2"/>
  <c r="G4515" i="2"/>
  <c r="G112" i="1" s="1"/>
  <c r="G1400" i="2"/>
  <c r="H41" i="1" s="1"/>
  <c r="G1438" i="2"/>
  <c r="G4562" i="2"/>
  <c r="G6718" i="2"/>
  <c r="G6714" i="2"/>
  <c r="G2480" i="2"/>
  <c r="G2487" i="2"/>
  <c r="G6694" i="2"/>
  <c r="G867" i="2"/>
  <c r="G854" i="2"/>
  <c r="G1421" i="2"/>
  <c r="G1448" i="2"/>
  <c r="G2475" i="2"/>
  <c r="G2486" i="2"/>
  <c r="G855" i="2"/>
  <c r="G2471" i="2"/>
  <c r="G856" i="2"/>
  <c r="G1423" i="2"/>
  <c r="G2504" i="2"/>
  <c r="G2481" i="2"/>
  <c r="G4548" i="2"/>
  <c r="G4552" i="2"/>
  <c r="G6696" i="2"/>
  <c r="G851" i="2"/>
  <c r="G866" i="2"/>
  <c r="G845" i="2"/>
  <c r="G1422" i="2"/>
  <c r="G1447" i="2"/>
  <c r="G1450" i="2" s="1"/>
  <c r="I42" i="1" s="1"/>
  <c r="G6706" i="2"/>
  <c r="G1424" i="2"/>
  <c r="G4553" i="2"/>
  <c r="G4546" i="2"/>
  <c r="G4557" i="2"/>
  <c r="G869" i="2"/>
  <c r="G1420" i="2"/>
  <c r="G846" i="2"/>
  <c r="G862" i="2"/>
  <c r="G4543" i="2"/>
  <c r="G6721" i="2"/>
  <c r="G6713" i="2"/>
  <c r="G6707" i="2"/>
  <c r="G4558" i="2"/>
  <c r="G4556" i="2"/>
  <c r="G6708" i="2"/>
  <c r="G6710" i="2"/>
  <c r="G6704" i="2"/>
  <c r="G6728" i="2"/>
  <c r="G6703" i="2"/>
  <c r="G6719" i="2"/>
  <c r="G6720" i="2"/>
  <c r="G6700" i="2"/>
  <c r="G6702" i="2"/>
  <c r="G6709" i="2"/>
  <c r="G6698" i="2"/>
  <c r="G6727" i="2"/>
  <c r="G6730" i="2" s="1"/>
  <c r="I162" i="1" s="1"/>
  <c r="G6779" i="2"/>
  <c r="E6779" i="2"/>
  <c r="B6822" i="2"/>
  <c r="D6779" i="2"/>
  <c r="C6778" i="2"/>
  <c r="E6764" i="2"/>
  <c r="D6757" i="2"/>
  <c r="F6755" i="2"/>
  <c r="C6754" i="2"/>
  <c r="E6752" i="2"/>
  <c r="D6749" i="2"/>
  <c r="F6747" i="2"/>
  <c r="C6746" i="2"/>
  <c r="E6744" i="2"/>
  <c r="D6741" i="2"/>
  <c r="F6739" i="2"/>
  <c r="C6738" i="2"/>
  <c r="F6772" i="2"/>
  <c r="F6758" i="2"/>
  <c r="C6757" i="2"/>
  <c r="E6755" i="2"/>
  <c r="D6752" i="2"/>
  <c r="F6750" i="2"/>
  <c r="C6749" i="2"/>
  <c r="E6747" i="2"/>
  <c r="D6744" i="2"/>
  <c r="F6742" i="2"/>
  <c r="C6741" i="2"/>
  <c r="E6739" i="2"/>
  <c r="E6771" i="2"/>
  <c r="F6764" i="2"/>
  <c r="D6758" i="2"/>
  <c r="D6756" i="2"/>
  <c r="D6754" i="2"/>
  <c r="E6745" i="2"/>
  <c r="E6743" i="2"/>
  <c r="E6741" i="2"/>
  <c r="C6739" i="2"/>
  <c r="D6747" i="2"/>
  <c r="D6745" i="2"/>
  <c r="D6743" i="2"/>
  <c r="E6753" i="2"/>
  <c r="E6749" i="2"/>
  <c r="D6771" i="2"/>
  <c r="F6763" i="2"/>
  <c r="C6758" i="2"/>
  <c r="C6756" i="2"/>
  <c r="F6753" i="2"/>
  <c r="F6751" i="2"/>
  <c r="F6749" i="2"/>
  <c r="E6763" i="2"/>
  <c r="E6751" i="2"/>
  <c r="E6772" i="2"/>
  <c r="E6765" i="2"/>
  <c r="E6757" i="2"/>
  <c r="E6754" i="2"/>
  <c r="E6750" i="2"/>
  <c r="C6747" i="2"/>
  <c r="F6744" i="2"/>
  <c r="F6738" i="2"/>
  <c r="C6753" i="2"/>
  <c r="D6738" i="2"/>
  <c r="F6771" i="2"/>
  <c r="G6771" i="2" s="1"/>
  <c r="E6756" i="2"/>
  <c r="F6743" i="2"/>
  <c r="G6743" i="2" s="1"/>
  <c r="E6762" i="2"/>
  <c r="F6748" i="2"/>
  <c r="C6743" i="2"/>
  <c r="E6748" i="2"/>
  <c r="C6740" i="2"/>
  <c r="D6772" i="2"/>
  <c r="D6753" i="2"/>
  <c r="D6750" i="2"/>
  <c r="C6744" i="2"/>
  <c r="F6741" i="2"/>
  <c r="E6738" i="2"/>
  <c r="C6750" i="2"/>
  <c r="F6740" i="2"/>
  <c r="E6746" i="2"/>
  <c r="D6755" i="2"/>
  <c r="D6746" i="2"/>
  <c r="C6755" i="2"/>
  <c r="F6745" i="2"/>
  <c r="G6745" i="2" s="1"/>
  <c r="E6742" i="2"/>
  <c r="E6758" i="2"/>
  <c r="D6748" i="2"/>
  <c r="D6742" i="2"/>
  <c r="F6756" i="2"/>
  <c r="G6756" i="2" s="1"/>
  <c r="F6746" i="2"/>
  <c r="F6762" i="2"/>
  <c r="G6762" i="2" s="1"/>
  <c r="E6740" i="2"/>
  <c r="F6752" i="2"/>
  <c r="D6740" i="2"/>
  <c r="C6752" i="2"/>
  <c r="D6751" i="2"/>
  <c r="C6745" i="2"/>
  <c r="F6754" i="2"/>
  <c r="F6757" i="2"/>
  <c r="C6751" i="2"/>
  <c r="C6748" i="2"/>
  <c r="D6739" i="2"/>
  <c r="F6765" i="2"/>
  <c r="G6765" i="2" s="1"/>
  <c r="C6742" i="2"/>
  <c r="G6712" i="2"/>
  <c r="G6695" i="2"/>
  <c r="G6711" i="2"/>
  <c r="G6701" i="2"/>
  <c r="G4623" i="2"/>
  <c r="E4623" i="2"/>
  <c r="D4623" i="2"/>
  <c r="B4666" i="2"/>
  <c r="C4622" i="2"/>
  <c r="G4572" i="2"/>
  <c r="G4547" i="2"/>
  <c r="G4540" i="2"/>
  <c r="G4551" i="2"/>
  <c r="G4564" i="2"/>
  <c r="G4563" i="2"/>
  <c r="G4571" i="2"/>
  <c r="D4615" i="2"/>
  <c r="F4608" i="2"/>
  <c r="E4601" i="2"/>
  <c r="D4598" i="2"/>
  <c r="F4596" i="2"/>
  <c r="C4595" i="2"/>
  <c r="E4593" i="2"/>
  <c r="D4590" i="2"/>
  <c r="F4588" i="2"/>
  <c r="C4587" i="2"/>
  <c r="E4585" i="2"/>
  <c r="D4582" i="2"/>
  <c r="E4608" i="2"/>
  <c r="D4601" i="2"/>
  <c r="F4599" i="2"/>
  <c r="C4598" i="2"/>
  <c r="E4596" i="2"/>
  <c r="D4593" i="2"/>
  <c r="F4591" i="2"/>
  <c r="C4590" i="2"/>
  <c r="E4588" i="2"/>
  <c r="D4585" i="2"/>
  <c r="F4583" i="2"/>
  <c r="C4582" i="2"/>
  <c r="F4616" i="2"/>
  <c r="F4602" i="2"/>
  <c r="C4601" i="2"/>
  <c r="E4599" i="2"/>
  <c r="D4596" i="2"/>
  <c r="F4594" i="2"/>
  <c r="C4593" i="2"/>
  <c r="E4591" i="2"/>
  <c r="D4588" i="2"/>
  <c r="F4586" i="2"/>
  <c r="C4585" i="2"/>
  <c r="E4583" i="2"/>
  <c r="F4598" i="2"/>
  <c r="F4593" i="2"/>
  <c r="C4588" i="2"/>
  <c r="C4583" i="2"/>
  <c r="E4616" i="2"/>
  <c r="D4600" i="2"/>
  <c r="E4592" i="2"/>
  <c r="E4582" i="2"/>
  <c r="D4616" i="2"/>
  <c r="C4600" i="2"/>
  <c r="E4589" i="2"/>
  <c r="C4597" i="2"/>
  <c r="D4589" i="2"/>
  <c r="F4606" i="2"/>
  <c r="F4600" i="2"/>
  <c r="E4598" i="2"/>
  <c r="F4595" i="2"/>
  <c r="F4590" i="2"/>
  <c r="F4585" i="2"/>
  <c r="F4609" i="2"/>
  <c r="E4597" i="2"/>
  <c r="F4589" i="2"/>
  <c r="F4584" i="2"/>
  <c r="E4609" i="2"/>
  <c r="D4597" i="2"/>
  <c r="D4592" i="2"/>
  <c r="D4587" i="2"/>
  <c r="D4599" i="2"/>
  <c r="C4592" i="2"/>
  <c r="E4586" i="2"/>
  <c r="E4606" i="2"/>
  <c r="E4600" i="2"/>
  <c r="F4597" i="2"/>
  <c r="E4595" i="2"/>
  <c r="F4592" i="2"/>
  <c r="E4590" i="2"/>
  <c r="F4587" i="2"/>
  <c r="F4582" i="2"/>
  <c r="E4602" i="2"/>
  <c r="D4595" i="2"/>
  <c r="E4587" i="2"/>
  <c r="D4602" i="2"/>
  <c r="E4594" i="2"/>
  <c r="E4584" i="2"/>
  <c r="C4602" i="2"/>
  <c r="D4594" i="2"/>
  <c r="D4584" i="2"/>
  <c r="D4591" i="2"/>
  <c r="E4615" i="2"/>
  <c r="C4586" i="2"/>
  <c r="C4594" i="2"/>
  <c r="D4583" i="2"/>
  <c r="F4601" i="2"/>
  <c r="C4591" i="2"/>
  <c r="C4584" i="2"/>
  <c r="F4615" i="2"/>
  <c r="C4599" i="2"/>
  <c r="C4589" i="2"/>
  <c r="D4586" i="2"/>
  <c r="C4596" i="2"/>
  <c r="F4607" i="2"/>
  <c r="E4607" i="2"/>
  <c r="G4538" i="2"/>
  <c r="G4539" i="2"/>
  <c r="G4555" i="2"/>
  <c r="G4549" i="2"/>
  <c r="G4544" i="2"/>
  <c r="G4542" i="2"/>
  <c r="G4554" i="2"/>
  <c r="G4545" i="2"/>
  <c r="F2547" i="2"/>
  <c r="E2541" i="2"/>
  <c r="F2538" i="2"/>
  <c r="D2532" i="2"/>
  <c r="F2530" i="2"/>
  <c r="C2529" i="2"/>
  <c r="E2527" i="2"/>
  <c r="D2524" i="2"/>
  <c r="F2522" i="2"/>
  <c r="C2521" i="2"/>
  <c r="E2519" i="2"/>
  <c r="D2516" i="2"/>
  <c r="F2514" i="2"/>
  <c r="E2547" i="2"/>
  <c r="E2538" i="2"/>
  <c r="F2533" i="2"/>
  <c r="C2532" i="2"/>
  <c r="E2530" i="2"/>
  <c r="D2527" i="2"/>
  <c r="F2525" i="2"/>
  <c r="C2524" i="2"/>
  <c r="E2522" i="2"/>
  <c r="D2519" i="2"/>
  <c r="F2517" i="2"/>
  <c r="C2516" i="2"/>
  <c r="E2514" i="2"/>
  <c r="D2547" i="2"/>
  <c r="F2540" i="2"/>
  <c r="E2533" i="2"/>
  <c r="D2530" i="2"/>
  <c r="F2528" i="2"/>
  <c r="C2527" i="2"/>
  <c r="E2525" i="2"/>
  <c r="D2522" i="2"/>
  <c r="F2520" i="2"/>
  <c r="C2519" i="2"/>
  <c r="E2517" i="2"/>
  <c r="D2514" i="2"/>
  <c r="E2540" i="2"/>
  <c r="D2533" i="2"/>
  <c r="F2531" i="2"/>
  <c r="C2530" i="2"/>
  <c r="E2528" i="2"/>
  <c r="D2525" i="2"/>
  <c r="F2523" i="2"/>
  <c r="C2522" i="2"/>
  <c r="E2520" i="2"/>
  <c r="D2517" i="2"/>
  <c r="F2515" i="2"/>
  <c r="C2514" i="2"/>
  <c r="F2548" i="2"/>
  <c r="F2534" i="2"/>
  <c r="C2533" i="2"/>
  <c r="E2531" i="2"/>
  <c r="D2528" i="2"/>
  <c r="F2526" i="2"/>
  <c r="C2525" i="2"/>
  <c r="E2523" i="2"/>
  <c r="D2520" i="2"/>
  <c r="F2539" i="2"/>
  <c r="E2532" i="2"/>
  <c r="D2523" i="2"/>
  <c r="F2519" i="2"/>
  <c r="G2519" i="2" s="1"/>
  <c r="E2516" i="2"/>
  <c r="E2548" i="2"/>
  <c r="E2539" i="2"/>
  <c r="D2531" i="2"/>
  <c r="F2527" i="2"/>
  <c r="C2523" i="2"/>
  <c r="F2518" i="2"/>
  <c r="G2518" i="2" s="1"/>
  <c r="E2515" i="2"/>
  <c r="D2548" i="2"/>
  <c r="C2531" i="2"/>
  <c r="E2526" i="2"/>
  <c r="E2518" i="2"/>
  <c r="D2515" i="2"/>
  <c r="E2534" i="2"/>
  <c r="D2526" i="2"/>
  <c r="F2521" i="2"/>
  <c r="D2518" i="2"/>
  <c r="C2515" i="2"/>
  <c r="D2534" i="2"/>
  <c r="F2529" i="2"/>
  <c r="C2526" i="2"/>
  <c r="E2521" i="2"/>
  <c r="C2518" i="2"/>
  <c r="C2534" i="2"/>
  <c r="E2524" i="2"/>
  <c r="F2524" i="2"/>
  <c r="D2521" i="2"/>
  <c r="F2532" i="2"/>
  <c r="C2520" i="2"/>
  <c r="C2528" i="2"/>
  <c r="E2529" i="2"/>
  <c r="F2541" i="2"/>
  <c r="D2529" i="2"/>
  <c r="C2517" i="2"/>
  <c r="F2516" i="2"/>
  <c r="G2474" i="2"/>
  <c r="G2478" i="2"/>
  <c r="G2496" i="2"/>
  <c r="G2483" i="2"/>
  <c r="G2484" i="2"/>
  <c r="G2470" i="2"/>
  <c r="G2494" i="2"/>
  <c r="G2497" i="2"/>
  <c r="G2555" i="2"/>
  <c r="E2555" i="2"/>
  <c r="B2598" i="2"/>
  <c r="D2555" i="2"/>
  <c r="C2554" i="2"/>
  <c r="G2472" i="2"/>
  <c r="G2485" i="2"/>
  <c r="G2479" i="2"/>
  <c r="G2476" i="2"/>
  <c r="G2473" i="2"/>
  <c r="G2488" i="2"/>
  <c r="G2495" i="2"/>
  <c r="G2489" i="2"/>
  <c r="G2503" i="2"/>
  <c r="G2506" i="2" s="1"/>
  <c r="I66" i="1" s="1"/>
  <c r="G1441" i="2"/>
  <c r="G1417" i="2"/>
  <c r="G1433" i="2"/>
  <c r="G1432" i="2"/>
  <c r="G1439" i="2"/>
  <c r="G1428" i="2"/>
  <c r="G1429" i="2"/>
  <c r="G1416" i="2"/>
  <c r="G1426" i="2"/>
  <c r="E1491" i="2"/>
  <c r="E1482" i="2"/>
  <c r="F1477" i="2"/>
  <c r="C1476" i="2"/>
  <c r="E1474" i="2"/>
  <c r="D1471" i="2"/>
  <c r="F1469" i="2"/>
  <c r="C1468" i="2"/>
  <c r="E1466" i="2"/>
  <c r="E1492" i="2"/>
  <c r="C1474" i="2"/>
  <c r="D1472" i="2"/>
  <c r="E1470" i="2"/>
  <c r="F1468" i="2"/>
  <c r="C1465" i="2"/>
  <c r="E1463" i="2"/>
  <c r="D1492" i="2"/>
  <c r="F1485" i="2"/>
  <c r="F1482" i="2"/>
  <c r="E1477" i="2"/>
  <c r="F1475" i="2"/>
  <c r="C1472" i="2"/>
  <c r="D1470" i="2"/>
  <c r="E1468" i="2"/>
  <c r="F1466" i="2"/>
  <c r="G1466" i="2" s="1"/>
  <c r="D1463" i="2"/>
  <c r="F1461" i="2"/>
  <c r="F1492" i="2"/>
  <c r="G1492" i="2" s="1"/>
  <c r="F1484" i="2"/>
  <c r="E1478" i="2"/>
  <c r="D1476" i="2"/>
  <c r="E1473" i="2"/>
  <c r="C1471" i="2"/>
  <c r="C1466" i="2"/>
  <c r="C1464" i="2"/>
  <c r="C1462" i="2"/>
  <c r="C1460" i="2"/>
  <c r="E1458" i="2"/>
  <c r="E1484" i="2"/>
  <c r="D1478" i="2"/>
  <c r="E1475" i="2"/>
  <c r="D1473" i="2"/>
  <c r="D1468" i="2"/>
  <c r="E1461" i="2"/>
  <c r="D1458" i="2"/>
  <c r="F1491" i="2"/>
  <c r="C1478" i="2"/>
  <c r="D1475" i="2"/>
  <c r="C1473" i="2"/>
  <c r="F1470" i="2"/>
  <c r="F1465" i="2"/>
  <c r="F1463" i="2"/>
  <c r="D1461" i="2"/>
  <c r="F1459" i="2"/>
  <c r="C1458" i="2"/>
  <c r="F1478" i="2"/>
  <c r="F1474" i="2"/>
  <c r="C1470" i="2"/>
  <c r="C1467" i="2"/>
  <c r="D1460" i="2"/>
  <c r="D1465" i="2"/>
  <c r="D1477" i="2"/>
  <c r="D1474" i="2"/>
  <c r="D1466" i="2"/>
  <c r="F1462" i="2"/>
  <c r="E1459" i="2"/>
  <c r="E1485" i="2"/>
  <c r="D1469" i="2"/>
  <c r="C1459" i="2"/>
  <c r="C1477" i="2"/>
  <c r="F1473" i="2"/>
  <c r="E1469" i="2"/>
  <c r="E1465" i="2"/>
  <c r="E1462" i="2"/>
  <c r="D1459" i="2"/>
  <c r="F1472" i="2"/>
  <c r="D1462" i="2"/>
  <c r="E1483" i="2"/>
  <c r="E1464" i="2"/>
  <c r="F1458" i="2"/>
  <c r="D1491" i="2"/>
  <c r="E1467" i="2"/>
  <c r="E1460" i="2"/>
  <c r="F1464" i="2"/>
  <c r="F1471" i="2"/>
  <c r="D1464" i="2"/>
  <c r="F1476" i="2"/>
  <c r="C1461" i="2"/>
  <c r="E1476" i="2"/>
  <c r="C1475" i="2"/>
  <c r="D1467" i="2"/>
  <c r="E1472" i="2"/>
  <c r="E1471" i="2"/>
  <c r="C1463" i="2"/>
  <c r="C1469" i="2"/>
  <c r="F1467" i="2"/>
  <c r="F1460" i="2"/>
  <c r="F1483" i="2"/>
  <c r="G1431" i="2"/>
  <c r="G1419" i="2"/>
  <c r="E1499" i="2"/>
  <c r="D1499" i="2"/>
  <c r="B1542" i="2"/>
  <c r="G1499" i="2"/>
  <c r="C1498" i="2"/>
  <c r="G1414" i="2"/>
  <c r="G1430" i="2"/>
  <c r="G1434" i="2"/>
  <c r="G1418" i="2"/>
  <c r="G1440" i="2"/>
  <c r="G1425" i="2"/>
  <c r="E927" i="2"/>
  <c r="B970" i="2"/>
  <c r="C926" i="2"/>
  <c r="G927" i="2"/>
  <c r="D927" i="2"/>
  <c r="G844" i="2"/>
  <c r="G860" i="2"/>
  <c r="G849" i="2"/>
  <c r="G836" i="2"/>
  <c r="G850" i="2"/>
  <c r="G868" i="2"/>
  <c r="F920" i="2"/>
  <c r="F906" i="2"/>
  <c r="C905" i="2"/>
  <c r="E903" i="2"/>
  <c r="D900" i="2"/>
  <c r="F898" i="2"/>
  <c r="C897" i="2"/>
  <c r="E895" i="2"/>
  <c r="D892" i="2"/>
  <c r="F890" i="2"/>
  <c r="C889" i="2"/>
  <c r="E887" i="2"/>
  <c r="D920" i="2"/>
  <c r="E911" i="2"/>
  <c r="D906" i="2"/>
  <c r="F904" i="2"/>
  <c r="C903" i="2"/>
  <c r="E901" i="2"/>
  <c r="D898" i="2"/>
  <c r="F896" i="2"/>
  <c r="C895" i="2"/>
  <c r="E893" i="2"/>
  <c r="D890" i="2"/>
  <c r="F888" i="2"/>
  <c r="C887" i="2"/>
  <c r="E913" i="2"/>
  <c r="F902" i="2"/>
  <c r="F900" i="2"/>
  <c r="E898" i="2"/>
  <c r="D896" i="2"/>
  <c r="D894" i="2"/>
  <c r="C892" i="2"/>
  <c r="F919" i="2"/>
  <c r="E904" i="2"/>
  <c r="E902" i="2"/>
  <c r="E900" i="2"/>
  <c r="C898" i="2"/>
  <c r="C896" i="2"/>
  <c r="C894" i="2"/>
  <c r="F891" i="2"/>
  <c r="F889" i="2"/>
  <c r="F887" i="2"/>
  <c r="E919" i="2"/>
  <c r="F912" i="2"/>
  <c r="E906" i="2"/>
  <c r="D904" i="2"/>
  <c r="D902" i="2"/>
  <c r="C900" i="2"/>
  <c r="F893" i="2"/>
  <c r="E891" i="2"/>
  <c r="E889" i="2"/>
  <c r="D887" i="2"/>
  <c r="D919" i="2"/>
  <c r="F910" i="2"/>
  <c r="D897" i="2"/>
  <c r="D893" i="2"/>
  <c r="E890" i="2"/>
  <c r="F886" i="2"/>
  <c r="E910" i="2"/>
  <c r="F903" i="2"/>
  <c r="G903" i="2" s="1"/>
  <c r="F899" i="2"/>
  <c r="C893" i="2"/>
  <c r="C890" i="2"/>
  <c r="E886" i="2"/>
  <c r="C906" i="2"/>
  <c r="D903" i="2"/>
  <c r="E899" i="2"/>
  <c r="E896" i="2"/>
  <c r="D889" i="2"/>
  <c r="D886" i="2"/>
  <c r="F911" i="2"/>
  <c r="C902" i="2"/>
  <c r="E897" i="2"/>
  <c r="D891" i="2"/>
  <c r="C886" i="2"/>
  <c r="F901" i="2"/>
  <c r="G901" i="2" s="1"/>
  <c r="F895" i="2"/>
  <c r="G895" i="2" s="1"/>
  <c r="C891" i="2"/>
  <c r="F905" i="2"/>
  <c r="D901" i="2"/>
  <c r="D895" i="2"/>
  <c r="E920" i="2"/>
  <c r="C901" i="2"/>
  <c r="D905" i="2"/>
  <c r="E894" i="2"/>
  <c r="E892" i="2"/>
  <c r="E888" i="2"/>
  <c r="D888" i="2"/>
  <c r="C904" i="2"/>
  <c r="F892" i="2"/>
  <c r="D899" i="2"/>
  <c r="C899" i="2"/>
  <c r="F897" i="2"/>
  <c r="C888" i="2"/>
  <c r="F913" i="2"/>
  <c r="E905" i="2"/>
  <c r="F894" i="2"/>
  <c r="E912" i="2"/>
  <c r="G858" i="2"/>
  <c r="G857" i="2"/>
  <c r="G876" i="2"/>
  <c r="G842" i="2"/>
  <c r="G853" i="2"/>
  <c r="G875" i="2"/>
  <c r="G852" i="2"/>
  <c r="G861" i="2"/>
  <c r="G848" i="2"/>
  <c r="G2464" i="2" l="1"/>
  <c r="H65" i="1"/>
  <c r="G1408" i="2"/>
  <c r="G41" i="1"/>
  <c r="G6764" i="2"/>
  <c r="G4615" i="2"/>
  <c r="G6715" i="2"/>
  <c r="G2491" i="2"/>
  <c r="G66" i="1" s="1"/>
  <c r="G4574" i="2"/>
  <c r="I113" i="1" s="1"/>
  <c r="G2500" i="2"/>
  <c r="H66" i="1" s="1"/>
  <c r="G863" i="2"/>
  <c r="G29" i="1" s="1"/>
  <c r="G878" i="2"/>
  <c r="I29" i="1" s="1"/>
  <c r="G1435" i="2"/>
  <c r="G42" i="1" s="1"/>
  <c r="G6724" i="2"/>
  <c r="H162" i="1" s="1"/>
  <c r="G4532" i="2"/>
  <c r="G4568" i="2"/>
  <c r="H113" i="1" s="1"/>
  <c r="G4559" i="2"/>
  <c r="G113" i="1" s="1"/>
  <c r="G872" i="2"/>
  <c r="H29" i="1" s="1"/>
  <c r="G1444" i="2"/>
  <c r="H42" i="1" s="1"/>
  <c r="G6688" i="2"/>
  <c r="G1482" i="2"/>
  <c r="G1467" i="2"/>
  <c r="G2541" i="2"/>
  <c r="G912" i="2"/>
  <c r="G1459" i="2"/>
  <c r="G1491" i="2"/>
  <c r="G1494" i="2" s="1"/>
  <c r="I43" i="1" s="1"/>
  <c r="G1468" i="2"/>
  <c r="G2521" i="2"/>
  <c r="G2528" i="2"/>
  <c r="G1475" i="2"/>
  <c r="G892" i="2"/>
  <c r="G1463" i="2"/>
  <c r="G893" i="2"/>
  <c r="G6752" i="2"/>
  <c r="G1473" i="2"/>
  <c r="G911" i="2"/>
  <c r="G4593" i="2"/>
  <c r="G913" i="2"/>
  <c r="G6741" i="2"/>
  <c r="G6744" i="2"/>
  <c r="G897" i="2"/>
  <c r="G899" i="2"/>
  <c r="G4589" i="2"/>
  <c r="G4608" i="2"/>
  <c r="G6754" i="2"/>
  <c r="G6746" i="2"/>
  <c r="G1464" i="2"/>
  <c r="G2523" i="2"/>
  <c r="G2514" i="2"/>
  <c r="G2530" i="2"/>
  <c r="G889" i="2"/>
  <c r="G919" i="2"/>
  <c r="G920" i="2"/>
  <c r="G1465" i="2"/>
  <c r="G1461" i="2"/>
  <c r="G4597" i="2"/>
  <c r="G6747" i="2"/>
  <c r="G1462" i="2"/>
  <c r="G2516" i="2"/>
  <c r="G6748" i="2"/>
  <c r="G6758" i="2"/>
  <c r="G1484" i="2"/>
  <c r="G2524" i="2"/>
  <c r="G4576" i="2"/>
  <c r="G4584" i="2"/>
  <c r="G4591" i="2"/>
  <c r="G6757" i="2"/>
  <c r="G6772" i="2"/>
  <c r="G6774" i="2" s="1"/>
  <c r="I163" i="1" s="1"/>
  <c r="G6751" i="2"/>
  <c r="F6816" i="2"/>
  <c r="F6802" i="2"/>
  <c r="C6801" i="2"/>
  <c r="E6799" i="2"/>
  <c r="D6796" i="2"/>
  <c r="F6794" i="2"/>
  <c r="C6793" i="2"/>
  <c r="E6791" i="2"/>
  <c r="D6788" i="2"/>
  <c r="F6786" i="2"/>
  <c r="C6785" i="2"/>
  <c r="E6783" i="2"/>
  <c r="E6816" i="2"/>
  <c r="F6807" i="2"/>
  <c r="E6802" i="2"/>
  <c r="D6799" i="2"/>
  <c r="F6797" i="2"/>
  <c r="C6796" i="2"/>
  <c r="E6794" i="2"/>
  <c r="D6791" i="2"/>
  <c r="F6789" i="2"/>
  <c r="C6788" i="2"/>
  <c r="E6786" i="2"/>
  <c r="D6783" i="2"/>
  <c r="D6815" i="2"/>
  <c r="F6808" i="2"/>
  <c r="D6802" i="2"/>
  <c r="D6800" i="2"/>
  <c r="D6798" i="2"/>
  <c r="E6789" i="2"/>
  <c r="E6787" i="2"/>
  <c r="E6785" i="2"/>
  <c r="C6783" i="2"/>
  <c r="E6807" i="2"/>
  <c r="E6795" i="2"/>
  <c r="E6793" i="2"/>
  <c r="C6789" i="2"/>
  <c r="F6784" i="2"/>
  <c r="E6808" i="2"/>
  <c r="C6802" i="2"/>
  <c r="C6800" i="2"/>
  <c r="C6798" i="2"/>
  <c r="F6795" i="2"/>
  <c r="G6795" i="2" s="1"/>
  <c r="F6793" i="2"/>
  <c r="G6793" i="2" s="1"/>
  <c r="F6791" i="2"/>
  <c r="D6789" i="2"/>
  <c r="D6787" i="2"/>
  <c r="D6785" i="2"/>
  <c r="E6797" i="2"/>
  <c r="C6791" i="2"/>
  <c r="C6787" i="2"/>
  <c r="F6782" i="2"/>
  <c r="F6815" i="2"/>
  <c r="F6800" i="2"/>
  <c r="C6797" i="2"/>
  <c r="C6794" i="2"/>
  <c r="E6790" i="2"/>
  <c r="E6806" i="2"/>
  <c r="F6792" i="2"/>
  <c r="E6782" i="2"/>
  <c r="E6796" i="2"/>
  <c r="F6788" i="2"/>
  <c r="F6798" i="2"/>
  <c r="E6788" i="2"/>
  <c r="E6815" i="2"/>
  <c r="F6806" i="2"/>
  <c r="E6800" i="2"/>
  <c r="D6793" i="2"/>
  <c r="D6790" i="2"/>
  <c r="D6786" i="2"/>
  <c r="F6783" i="2"/>
  <c r="G6783" i="2" s="1"/>
  <c r="F6799" i="2"/>
  <c r="C6790" i="2"/>
  <c r="E6792" i="2"/>
  <c r="D6782" i="2"/>
  <c r="D6792" i="2"/>
  <c r="C6782" i="2"/>
  <c r="F6809" i="2"/>
  <c r="C6795" i="2"/>
  <c r="E6784" i="2"/>
  <c r="D6816" i="2"/>
  <c r="E6801" i="2"/>
  <c r="D6784" i="2"/>
  <c r="F6796" i="2"/>
  <c r="C6786" i="2"/>
  <c r="C6799" i="2"/>
  <c r="D6795" i="2"/>
  <c r="F6785" i="2"/>
  <c r="G6785" i="2" s="1"/>
  <c r="F6801" i="2"/>
  <c r="C6792" i="2"/>
  <c r="E6809" i="2"/>
  <c r="E6798" i="2"/>
  <c r="F6790" i="2"/>
  <c r="D6794" i="2"/>
  <c r="F6787" i="2"/>
  <c r="G6787" i="2" s="1"/>
  <c r="C6784" i="2"/>
  <c r="D6801" i="2"/>
  <c r="D6797" i="2"/>
  <c r="G6749" i="2"/>
  <c r="G6753" i="2"/>
  <c r="G6739" i="2"/>
  <c r="G6755" i="2"/>
  <c r="G6738" i="2"/>
  <c r="G6750" i="2"/>
  <c r="E6823" i="2"/>
  <c r="D6823" i="2"/>
  <c r="B6866" i="2"/>
  <c r="G6823" i="2"/>
  <c r="C6822" i="2"/>
  <c r="G6740" i="2"/>
  <c r="G6742" i="2"/>
  <c r="G6763" i="2"/>
  <c r="G6768" i="2" s="1"/>
  <c r="H163" i="1" s="1"/>
  <c r="G4600" i="2"/>
  <c r="G4606" i="2"/>
  <c r="G4586" i="2"/>
  <c r="G4602" i="2"/>
  <c r="G4607" i="2"/>
  <c r="G4601" i="2"/>
  <c r="G4587" i="2"/>
  <c r="G4616" i="2"/>
  <c r="G4618" i="2" s="1"/>
  <c r="I114" i="1" s="1"/>
  <c r="G4588" i="2"/>
  <c r="G4667" i="2"/>
  <c r="E4667" i="2"/>
  <c r="D4667" i="2"/>
  <c r="B4710" i="2"/>
  <c r="C4666" i="2"/>
  <c r="G4582" i="2"/>
  <c r="G4585" i="2"/>
  <c r="G4583" i="2"/>
  <c r="G4599" i="2"/>
  <c r="G4609" i="2"/>
  <c r="G4592" i="2"/>
  <c r="G4590" i="2"/>
  <c r="G4594" i="2"/>
  <c r="G4595" i="2"/>
  <c r="G4598" i="2"/>
  <c r="G4596" i="2"/>
  <c r="E4652" i="2"/>
  <c r="D4645" i="2"/>
  <c r="F4643" i="2"/>
  <c r="C4642" i="2"/>
  <c r="E4640" i="2"/>
  <c r="D4637" i="2"/>
  <c r="F4635" i="2"/>
  <c r="C4634" i="2"/>
  <c r="E4632" i="2"/>
  <c r="D4629" i="2"/>
  <c r="F4627" i="2"/>
  <c r="C4626" i="2"/>
  <c r="F4660" i="2"/>
  <c r="F4646" i="2"/>
  <c r="C4645" i="2"/>
  <c r="E4643" i="2"/>
  <c r="D4640" i="2"/>
  <c r="F4638" i="2"/>
  <c r="C4637" i="2"/>
  <c r="E4635" i="2"/>
  <c r="D4632" i="2"/>
  <c r="F4630" i="2"/>
  <c r="C4629" i="2"/>
  <c r="E4627" i="2"/>
  <c r="E4660" i="2"/>
  <c r="F4651" i="2"/>
  <c r="E4646" i="2"/>
  <c r="D4643" i="2"/>
  <c r="F4641" i="2"/>
  <c r="C4640" i="2"/>
  <c r="E4638" i="2"/>
  <c r="D4635" i="2"/>
  <c r="F4633" i="2"/>
  <c r="C4632" i="2"/>
  <c r="E4630" i="2"/>
  <c r="D4627" i="2"/>
  <c r="E4645" i="2"/>
  <c r="F4642" i="2"/>
  <c r="F4637" i="2"/>
  <c r="F4632" i="2"/>
  <c r="C4627" i="2"/>
  <c r="D4639" i="2"/>
  <c r="E4631" i="2"/>
  <c r="C4644" i="2"/>
  <c r="D4636" i="2"/>
  <c r="E4628" i="2"/>
  <c r="C4641" i="2"/>
  <c r="D4633" i="2"/>
  <c r="F4650" i="2"/>
  <c r="F4644" i="2"/>
  <c r="E4642" i="2"/>
  <c r="F4639" i="2"/>
  <c r="E4637" i="2"/>
  <c r="F4634" i="2"/>
  <c r="F4629" i="2"/>
  <c r="F4653" i="2"/>
  <c r="E4641" i="2"/>
  <c r="E4636" i="2"/>
  <c r="F4628" i="2"/>
  <c r="E4653" i="2"/>
  <c r="C4639" i="2"/>
  <c r="D4631" i="2"/>
  <c r="C4646" i="2"/>
  <c r="C4636" i="2"/>
  <c r="D4628" i="2"/>
  <c r="E4650" i="2"/>
  <c r="E4644" i="2"/>
  <c r="D4642" i="2"/>
  <c r="E4639" i="2"/>
  <c r="F4636" i="2"/>
  <c r="E4634" i="2"/>
  <c r="F4631" i="2"/>
  <c r="E4629" i="2"/>
  <c r="F4626" i="2"/>
  <c r="D4660" i="2"/>
  <c r="D4644" i="2"/>
  <c r="D4634" i="2"/>
  <c r="E4626" i="2"/>
  <c r="D4646" i="2"/>
  <c r="D4641" i="2"/>
  <c r="E4633" i="2"/>
  <c r="D4626" i="2"/>
  <c r="F4659" i="2"/>
  <c r="D4638" i="2"/>
  <c r="C4631" i="2"/>
  <c r="F4645" i="2"/>
  <c r="C4635" i="2"/>
  <c r="F4640" i="2"/>
  <c r="F4652" i="2"/>
  <c r="G4652" i="2" s="1"/>
  <c r="E4659" i="2"/>
  <c r="C4643" i="2"/>
  <c r="C4633" i="2"/>
  <c r="D4630" i="2"/>
  <c r="C4630" i="2"/>
  <c r="C4638" i="2"/>
  <c r="E4651" i="2"/>
  <c r="D4659" i="2"/>
  <c r="C4628" i="2"/>
  <c r="G2508" i="2"/>
  <c r="G2526" i="2"/>
  <c r="G2517" i="2"/>
  <c r="G2533" i="2"/>
  <c r="G2527" i="2"/>
  <c r="G2539" i="2"/>
  <c r="G2534" i="2"/>
  <c r="G2540" i="2"/>
  <c r="G2525" i="2"/>
  <c r="E2591" i="2"/>
  <c r="E2582" i="2"/>
  <c r="F2577" i="2"/>
  <c r="C2576" i="2"/>
  <c r="E2574" i="2"/>
  <c r="D2571" i="2"/>
  <c r="F2569" i="2"/>
  <c r="C2568" i="2"/>
  <c r="E2566" i="2"/>
  <c r="D2563" i="2"/>
  <c r="F2561" i="2"/>
  <c r="C2560" i="2"/>
  <c r="E2558" i="2"/>
  <c r="D2591" i="2"/>
  <c r="F2584" i="2"/>
  <c r="E2577" i="2"/>
  <c r="D2574" i="2"/>
  <c r="F2572" i="2"/>
  <c r="C2571" i="2"/>
  <c r="E2569" i="2"/>
  <c r="D2566" i="2"/>
  <c r="F2564" i="2"/>
  <c r="C2563" i="2"/>
  <c r="E2561" i="2"/>
  <c r="D2558" i="2"/>
  <c r="E2584" i="2"/>
  <c r="D2577" i="2"/>
  <c r="F2575" i="2"/>
  <c r="C2574" i="2"/>
  <c r="E2572" i="2"/>
  <c r="D2569" i="2"/>
  <c r="F2567" i="2"/>
  <c r="C2566" i="2"/>
  <c r="E2564" i="2"/>
  <c r="D2561" i="2"/>
  <c r="F2559" i="2"/>
  <c r="C2558" i="2"/>
  <c r="F2592" i="2"/>
  <c r="F2578" i="2"/>
  <c r="C2577" i="2"/>
  <c r="E2575" i="2"/>
  <c r="D2572" i="2"/>
  <c r="F2570" i="2"/>
  <c r="C2569" i="2"/>
  <c r="E2567" i="2"/>
  <c r="D2564" i="2"/>
  <c r="F2562" i="2"/>
  <c r="C2561" i="2"/>
  <c r="E2559" i="2"/>
  <c r="E2592" i="2"/>
  <c r="F2583" i="2"/>
  <c r="E2578" i="2"/>
  <c r="D2575" i="2"/>
  <c r="F2573" i="2"/>
  <c r="C2572" i="2"/>
  <c r="E2570" i="2"/>
  <c r="D2567" i="2"/>
  <c r="F2565" i="2"/>
  <c r="C2564" i="2"/>
  <c r="E2562" i="2"/>
  <c r="D2559" i="2"/>
  <c r="D2573" i="2"/>
  <c r="F2568" i="2"/>
  <c r="C2565" i="2"/>
  <c r="E2560" i="2"/>
  <c r="F2585" i="2"/>
  <c r="F2576" i="2"/>
  <c r="C2573" i="2"/>
  <c r="E2568" i="2"/>
  <c r="D2560" i="2"/>
  <c r="E2585" i="2"/>
  <c r="E2576" i="2"/>
  <c r="D2568" i="2"/>
  <c r="F2563" i="2"/>
  <c r="C2559" i="2"/>
  <c r="D2592" i="2"/>
  <c r="E2583" i="2"/>
  <c r="D2576" i="2"/>
  <c r="F2571" i="2"/>
  <c r="C2567" i="2"/>
  <c r="E2563" i="2"/>
  <c r="C2575" i="2"/>
  <c r="E2571" i="2"/>
  <c r="D2562" i="2"/>
  <c r="F2558" i="2"/>
  <c r="G2558" i="2" s="1"/>
  <c r="C2570" i="2"/>
  <c r="F2582" i="2"/>
  <c r="D2578" i="2"/>
  <c r="F2566" i="2"/>
  <c r="G2566" i="2" s="1"/>
  <c r="D2570" i="2"/>
  <c r="C2578" i="2"/>
  <c r="E2565" i="2"/>
  <c r="C2562" i="2"/>
  <c r="E2573" i="2"/>
  <c r="D2565" i="2"/>
  <c r="F2574" i="2"/>
  <c r="F2591" i="2"/>
  <c r="G2591" i="2" s="1"/>
  <c r="F2560" i="2"/>
  <c r="G2532" i="2"/>
  <c r="G2529" i="2"/>
  <c r="G2548" i="2"/>
  <c r="G2520" i="2"/>
  <c r="G2538" i="2"/>
  <c r="G2544" i="2" s="1"/>
  <c r="H67" i="1" s="1"/>
  <c r="G2599" i="2"/>
  <c r="E2599" i="2"/>
  <c r="D2599" i="2"/>
  <c r="B2642" i="2"/>
  <c r="C2598" i="2"/>
  <c r="G2515" i="2"/>
  <c r="G2531" i="2"/>
  <c r="G2522" i="2"/>
  <c r="G2547" i="2"/>
  <c r="G1458" i="2"/>
  <c r="G1543" i="2"/>
  <c r="D1543" i="2"/>
  <c r="E1543" i="2"/>
  <c r="C1542" i="2"/>
  <c r="B1586" i="2"/>
  <c r="G1476" i="2"/>
  <c r="G1469" i="2"/>
  <c r="G1472" i="2"/>
  <c r="G1471" i="2"/>
  <c r="G1477" i="2"/>
  <c r="G1483" i="2"/>
  <c r="G1470" i="2"/>
  <c r="G1485" i="2"/>
  <c r="G1460" i="2"/>
  <c r="G1474" i="2"/>
  <c r="D1535" i="2"/>
  <c r="F1528" i="2"/>
  <c r="E1521" i="2"/>
  <c r="D1518" i="2"/>
  <c r="F1516" i="2"/>
  <c r="C1515" i="2"/>
  <c r="E1513" i="2"/>
  <c r="D1510" i="2"/>
  <c r="F1508" i="2"/>
  <c r="C1507" i="2"/>
  <c r="E1505" i="2"/>
  <c r="D1502" i="2"/>
  <c r="E1528" i="2"/>
  <c r="D1521" i="2"/>
  <c r="F1519" i="2"/>
  <c r="C1518" i="2"/>
  <c r="E1516" i="2"/>
  <c r="D1513" i="2"/>
  <c r="F1511" i="2"/>
  <c r="C1510" i="2"/>
  <c r="E1527" i="2"/>
  <c r="E1519" i="2"/>
  <c r="E1517" i="2"/>
  <c r="E1515" i="2"/>
  <c r="C1513" i="2"/>
  <c r="C1511" i="2"/>
  <c r="C1509" i="2"/>
  <c r="D1507" i="2"/>
  <c r="D1505" i="2"/>
  <c r="E1503" i="2"/>
  <c r="F1521" i="2"/>
  <c r="D1519" i="2"/>
  <c r="D1517" i="2"/>
  <c r="D1515" i="2"/>
  <c r="C1505" i="2"/>
  <c r="D1503" i="2"/>
  <c r="E1535" i="2"/>
  <c r="F1527" i="2"/>
  <c r="E1518" i="2"/>
  <c r="F1515" i="2"/>
  <c r="G1515" i="2" s="1"/>
  <c r="E1512" i="2"/>
  <c r="F1509" i="2"/>
  <c r="E1507" i="2"/>
  <c r="F1504" i="2"/>
  <c r="E1502" i="2"/>
  <c r="F1526" i="2"/>
  <c r="F1520" i="2"/>
  <c r="F1514" i="2"/>
  <c r="D1512" i="2"/>
  <c r="E1509" i="2"/>
  <c r="F1506" i="2"/>
  <c r="E1504" i="2"/>
  <c r="C1502" i="2"/>
  <c r="E1526" i="2"/>
  <c r="E1520" i="2"/>
  <c r="F1517" i="2"/>
  <c r="E1514" i="2"/>
  <c r="C1512" i="2"/>
  <c r="D1509" i="2"/>
  <c r="E1506" i="2"/>
  <c r="D1504" i="2"/>
  <c r="D1536" i="2"/>
  <c r="C1520" i="2"/>
  <c r="F1510" i="2"/>
  <c r="D1506" i="2"/>
  <c r="E1522" i="2"/>
  <c r="E1508" i="2"/>
  <c r="C1519" i="2"/>
  <c r="D1514" i="2"/>
  <c r="E1510" i="2"/>
  <c r="C1506" i="2"/>
  <c r="F1502" i="2"/>
  <c r="F1518" i="2"/>
  <c r="F1535" i="2"/>
  <c r="F1522" i="2"/>
  <c r="C1514" i="2"/>
  <c r="F1505" i="2"/>
  <c r="D1520" i="2"/>
  <c r="D1511" i="2"/>
  <c r="C1503" i="2"/>
  <c r="E1529" i="2"/>
  <c r="F1513" i="2"/>
  <c r="F1512" i="2"/>
  <c r="E1536" i="2"/>
  <c r="F1503" i="2"/>
  <c r="C1517" i="2"/>
  <c r="D1508" i="2"/>
  <c r="D1516" i="2"/>
  <c r="C1516" i="2"/>
  <c r="C1522" i="2"/>
  <c r="E1511" i="2"/>
  <c r="C1508" i="2"/>
  <c r="F1529" i="2"/>
  <c r="F1507" i="2"/>
  <c r="D1522" i="2"/>
  <c r="F1536" i="2"/>
  <c r="C1504" i="2"/>
  <c r="C1521" i="2"/>
  <c r="G1478" i="2"/>
  <c r="G896" i="2"/>
  <c r="G902" i="2"/>
  <c r="G900" i="2"/>
  <c r="G886" i="2"/>
  <c r="G887" i="2"/>
  <c r="G890" i="2"/>
  <c r="G906" i="2"/>
  <c r="E964" i="2"/>
  <c r="F955" i="2"/>
  <c r="E950" i="2"/>
  <c r="D947" i="2"/>
  <c r="F945" i="2"/>
  <c r="C944" i="2"/>
  <c r="E942" i="2"/>
  <c r="D939" i="2"/>
  <c r="F937" i="2"/>
  <c r="C936" i="2"/>
  <c r="E934" i="2"/>
  <c r="D931" i="2"/>
  <c r="F957" i="2"/>
  <c r="C950" i="2"/>
  <c r="E948" i="2"/>
  <c r="D945" i="2"/>
  <c r="F943" i="2"/>
  <c r="C942" i="2"/>
  <c r="E940" i="2"/>
  <c r="D937" i="2"/>
  <c r="F935" i="2"/>
  <c r="C934" i="2"/>
  <c r="E932" i="2"/>
  <c r="D964" i="2"/>
  <c r="E957" i="2"/>
  <c r="C949" i="2"/>
  <c r="F946" i="2"/>
  <c r="F944" i="2"/>
  <c r="F942" i="2"/>
  <c r="D940" i="2"/>
  <c r="D938" i="2"/>
  <c r="D936" i="2"/>
  <c r="F963" i="2"/>
  <c r="F948" i="2"/>
  <c r="E946" i="2"/>
  <c r="E944" i="2"/>
  <c r="D942" i="2"/>
  <c r="C940" i="2"/>
  <c r="C938" i="2"/>
  <c r="F933" i="2"/>
  <c r="F931" i="2"/>
  <c r="E963" i="2"/>
  <c r="F956" i="2"/>
  <c r="F950" i="2"/>
  <c r="D948" i="2"/>
  <c r="D946" i="2"/>
  <c r="D944" i="2"/>
  <c r="E935" i="2"/>
  <c r="E933" i="2"/>
  <c r="E931" i="2"/>
  <c r="E954" i="2"/>
  <c r="F947" i="2"/>
  <c r="C941" i="2"/>
  <c r="C937" i="2"/>
  <c r="D934" i="2"/>
  <c r="E930" i="2"/>
  <c r="D950" i="2"/>
  <c r="E947" i="2"/>
  <c r="E943" i="2"/>
  <c r="F940" i="2"/>
  <c r="D933" i="2"/>
  <c r="D930" i="2"/>
  <c r="C947" i="2"/>
  <c r="D943" i="2"/>
  <c r="F939" i="2"/>
  <c r="F936" i="2"/>
  <c r="C933" i="2"/>
  <c r="C930" i="2"/>
  <c r="F964" i="2"/>
  <c r="F954" i="2"/>
  <c r="E945" i="2"/>
  <c r="E939" i="2"/>
  <c r="D963" i="2"/>
  <c r="F949" i="2"/>
  <c r="C945" i="2"/>
  <c r="C939" i="2"/>
  <c r="F934" i="2"/>
  <c r="C943" i="2"/>
  <c r="D932" i="2"/>
  <c r="E949" i="2"/>
  <c r="F938" i="2"/>
  <c r="F932" i="2"/>
  <c r="D949" i="2"/>
  <c r="E938" i="2"/>
  <c r="E941" i="2"/>
  <c r="F930" i="2"/>
  <c r="E937" i="2"/>
  <c r="E936" i="2"/>
  <c r="C946" i="2"/>
  <c r="E955" i="2"/>
  <c r="D941" i="2"/>
  <c r="C948" i="2"/>
  <c r="D935" i="2"/>
  <c r="C931" i="2"/>
  <c r="E956" i="2"/>
  <c r="F941" i="2"/>
  <c r="C935" i="2"/>
  <c r="C932" i="2"/>
  <c r="G891" i="2"/>
  <c r="G888" i="2"/>
  <c r="G904" i="2"/>
  <c r="G894" i="2"/>
  <c r="G905" i="2"/>
  <c r="D971" i="2"/>
  <c r="G971" i="2"/>
  <c r="E971" i="2"/>
  <c r="C970" i="2"/>
  <c r="B1014" i="2"/>
  <c r="G880" i="2"/>
  <c r="G910" i="2"/>
  <c r="G916" i="2" s="1"/>
  <c r="H30" i="1" s="1"/>
  <c r="G898" i="2"/>
  <c r="G941" i="2" l="1"/>
  <c r="G1517" i="2"/>
  <c r="G6732" i="2"/>
  <c r="G162" i="1"/>
  <c r="G1522" i="2"/>
  <c r="G4645" i="2"/>
  <c r="G1479" i="2"/>
  <c r="G43" i="1" s="1"/>
  <c r="G2550" i="2"/>
  <c r="I67" i="1" s="1"/>
  <c r="G2535" i="2"/>
  <c r="G67" i="1" s="1"/>
  <c r="G907" i="2"/>
  <c r="G30" i="1" s="1"/>
  <c r="G4612" i="2"/>
  <c r="H114" i="1" s="1"/>
  <c r="G1488" i="2"/>
  <c r="H43" i="1" s="1"/>
  <c r="G4603" i="2"/>
  <c r="G114" i="1" s="1"/>
  <c r="G6759" i="2"/>
  <c r="G922" i="2"/>
  <c r="I30" i="1" s="1"/>
  <c r="G1452" i="2"/>
  <c r="G4636" i="2"/>
  <c r="G2577" i="2"/>
  <c r="G4659" i="2"/>
  <c r="G939" i="2"/>
  <c r="G2576" i="2"/>
  <c r="G2570" i="2"/>
  <c r="G2561" i="2"/>
  <c r="G6806" i="2"/>
  <c r="G2582" i="2"/>
  <c r="G1507" i="2"/>
  <c r="G1529" i="2"/>
  <c r="G1505" i="2"/>
  <c r="G4632" i="2"/>
  <c r="G6801" i="2"/>
  <c r="G2559" i="2"/>
  <c r="G2575" i="2"/>
  <c r="G4629" i="2"/>
  <c r="G4637" i="2"/>
  <c r="G4635" i="2"/>
  <c r="G6799" i="2"/>
  <c r="G938" i="2"/>
  <c r="G963" i="2"/>
  <c r="G937" i="2"/>
  <c r="G1512" i="2"/>
  <c r="G4642" i="2"/>
  <c r="G4630" i="2"/>
  <c r="G4646" i="2"/>
  <c r="G6798" i="2"/>
  <c r="G931" i="2"/>
  <c r="G943" i="2"/>
  <c r="G1535" i="2"/>
  <c r="G2560" i="2"/>
  <c r="G4641" i="2"/>
  <c r="G4660" i="2"/>
  <c r="G6809" i="2"/>
  <c r="G6788" i="2"/>
  <c r="G6800" i="2"/>
  <c r="G6784" i="2"/>
  <c r="G6807" i="2"/>
  <c r="G6794" i="2"/>
  <c r="G6790" i="2"/>
  <c r="G6815" i="2"/>
  <c r="G6791" i="2"/>
  <c r="G1510" i="2"/>
  <c r="G4627" i="2"/>
  <c r="G4643" i="2"/>
  <c r="G954" i="2"/>
  <c r="G1536" i="2"/>
  <c r="G1502" i="2"/>
  <c r="G1514" i="2"/>
  <c r="G934" i="2"/>
  <c r="G942" i="2"/>
  <c r="G945" i="2"/>
  <c r="G1520" i="2"/>
  <c r="G1521" i="2"/>
  <c r="G1519" i="2"/>
  <c r="G2552" i="2"/>
  <c r="G2584" i="2"/>
  <c r="G6792" i="2"/>
  <c r="G940" i="2"/>
  <c r="G950" i="2"/>
  <c r="G1527" i="2"/>
  <c r="G6789" i="2"/>
  <c r="G6782" i="2"/>
  <c r="D6867" i="2"/>
  <c r="B6910" i="2"/>
  <c r="C6866" i="2"/>
  <c r="G6867" i="2"/>
  <c r="E6867" i="2"/>
  <c r="E6860" i="2"/>
  <c r="F6851" i="2"/>
  <c r="E6846" i="2"/>
  <c r="D6843" i="2"/>
  <c r="F6841" i="2"/>
  <c r="C6840" i="2"/>
  <c r="E6838" i="2"/>
  <c r="D6835" i="2"/>
  <c r="F6833" i="2"/>
  <c r="C6832" i="2"/>
  <c r="E6830" i="2"/>
  <c r="D6827" i="2"/>
  <c r="D6860" i="2"/>
  <c r="E6851" i="2"/>
  <c r="D6846" i="2"/>
  <c r="F6844" i="2"/>
  <c r="C6843" i="2"/>
  <c r="E6841" i="2"/>
  <c r="D6838" i="2"/>
  <c r="F6836" i="2"/>
  <c r="C6835" i="2"/>
  <c r="E6833" i="2"/>
  <c r="D6830" i="2"/>
  <c r="F6828" i="2"/>
  <c r="C6827" i="2"/>
  <c r="D6859" i="2"/>
  <c r="E6852" i="2"/>
  <c r="C6846" i="2"/>
  <c r="C6844" i="2"/>
  <c r="C6842" i="2"/>
  <c r="F6839" i="2"/>
  <c r="F6837" i="2"/>
  <c r="F6835" i="2"/>
  <c r="D6833" i="2"/>
  <c r="D6831" i="2"/>
  <c r="D6829" i="2"/>
  <c r="D6841" i="2"/>
  <c r="D6837" i="2"/>
  <c r="E6826" i="2"/>
  <c r="E6839" i="2"/>
  <c r="E6837" i="2"/>
  <c r="E6835" i="2"/>
  <c r="C6833" i="2"/>
  <c r="C6831" i="2"/>
  <c r="C6829" i="2"/>
  <c r="F6826" i="2"/>
  <c r="F6845" i="2"/>
  <c r="F6843" i="2"/>
  <c r="D6839" i="2"/>
  <c r="E6828" i="2"/>
  <c r="D6840" i="2"/>
  <c r="D6836" i="2"/>
  <c r="F6832" i="2"/>
  <c r="F6829" i="2"/>
  <c r="C6826" i="2"/>
  <c r="E6853" i="2"/>
  <c r="D6828" i="2"/>
  <c r="D6842" i="2"/>
  <c r="F6834" i="2"/>
  <c r="C6828" i="2"/>
  <c r="F6852" i="2"/>
  <c r="C6838" i="2"/>
  <c r="F6850" i="2"/>
  <c r="F6827" i="2"/>
  <c r="F6853" i="2"/>
  <c r="F6846" i="2"/>
  <c r="F6842" i="2"/>
  <c r="C6839" i="2"/>
  <c r="C6836" i="2"/>
  <c r="E6832" i="2"/>
  <c r="E6829" i="2"/>
  <c r="E6842" i="2"/>
  <c r="D6845" i="2"/>
  <c r="F6831" i="2"/>
  <c r="C6841" i="2"/>
  <c r="E6831" i="2"/>
  <c r="E6844" i="2"/>
  <c r="F6830" i="2"/>
  <c r="E6850" i="2"/>
  <c r="F6840" i="2"/>
  <c r="C6837" i="2"/>
  <c r="C6830" i="2"/>
  <c r="E6845" i="2"/>
  <c r="D6832" i="2"/>
  <c r="F6860" i="2"/>
  <c r="F6838" i="2"/>
  <c r="C6845" i="2"/>
  <c r="E6834" i="2"/>
  <c r="F6859" i="2"/>
  <c r="D6834" i="2"/>
  <c r="E6859" i="2"/>
  <c r="D6844" i="2"/>
  <c r="C6834" i="2"/>
  <c r="E6827" i="2"/>
  <c r="D6826" i="2"/>
  <c r="E6843" i="2"/>
  <c r="E6840" i="2"/>
  <c r="E6836" i="2"/>
  <c r="G6796" i="2"/>
  <c r="G6808" i="2"/>
  <c r="G6786" i="2"/>
  <c r="G6802" i="2"/>
  <c r="G6797" i="2"/>
  <c r="G6816" i="2"/>
  <c r="G4639" i="2"/>
  <c r="E4711" i="2"/>
  <c r="D4711" i="2"/>
  <c r="B4754" i="2"/>
  <c r="C4710" i="2"/>
  <c r="G4711" i="2"/>
  <c r="G4626" i="2"/>
  <c r="G4644" i="2"/>
  <c r="G4651" i="2"/>
  <c r="G4638" i="2"/>
  <c r="G4628" i="2"/>
  <c r="G4650" i="2"/>
  <c r="G4633" i="2"/>
  <c r="F4704" i="2"/>
  <c r="F4690" i="2"/>
  <c r="C4689" i="2"/>
  <c r="E4687" i="2"/>
  <c r="D4684" i="2"/>
  <c r="F4682" i="2"/>
  <c r="C4681" i="2"/>
  <c r="E4679" i="2"/>
  <c r="D4676" i="2"/>
  <c r="F4674" i="2"/>
  <c r="C4673" i="2"/>
  <c r="E4671" i="2"/>
  <c r="E4704" i="2"/>
  <c r="F4695" i="2"/>
  <c r="E4690" i="2"/>
  <c r="D4687" i="2"/>
  <c r="F4685" i="2"/>
  <c r="C4684" i="2"/>
  <c r="E4682" i="2"/>
  <c r="D4679" i="2"/>
  <c r="F4677" i="2"/>
  <c r="C4676" i="2"/>
  <c r="E4674" i="2"/>
  <c r="D4671" i="2"/>
  <c r="D4704" i="2"/>
  <c r="E4695" i="2"/>
  <c r="D4690" i="2"/>
  <c r="F4688" i="2"/>
  <c r="C4687" i="2"/>
  <c r="E4685" i="2"/>
  <c r="D4682" i="2"/>
  <c r="F4680" i="2"/>
  <c r="C4679" i="2"/>
  <c r="E4677" i="2"/>
  <c r="D4674" i="2"/>
  <c r="F4672" i="2"/>
  <c r="C4671" i="2"/>
  <c r="E4689" i="2"/>
  <c r="F4686" i="2"/>
  <c r="E4684" i="2"/>
  <c r="F4681" i="2"/>
  <c r="F4676" i="2"/>
  <c r="F4671" i="2"/>
  <c r="C4686" i="2"/>
  <c r="D4678" i="2"/>
  <c r="E4670" i="2"/>
  <c r="E4697" i="2"/>
  <c r="C4683" i="2"/>
  <c r="D4675" i="2"/>
  <c r="C4680" i="2"/>
  <c r="D4672" i="2"/>
  <c r="F4694" i="2"/>
  <c r="D4689" i="2"/>
  <c r="E4686" i="2"/>
  <c r="F4683" i="2"/>
  <c r="E4681" i="2"/>
  <c r="F4678" i="2"/>
  <c r="E4676" i="2"/>
  <c r="F4673" i="2"/>
  <c r="D4688" i="2"/>
  <c r="E4680" i="2"/>
  <c r="D4673" i="2"/>
  <c r="C4688" i="2"/>
  <c r="C4678" i="2"/>
  <c r="E4672" i="2"/>
  <c r="C4690" i="2"/>
  <c r="D4677" i="2"/>
  <c r="C4670" i="2"/>
  <c r="E4694" i="2"/>
  <c r="E4688" i="2"/>
  <c r="D4686" i="2"/>
  <c r="E4683" i="2"/>
  <c r="D4681" i="2"/>
  <c r="E4678" i="2"/>
  <c r="F4675" i="2"/>
  <c r="E4673" i="2"/>
  <c r="F4670" i="2"/>
  <c r="F4697" i="2"/>
  <c r="D4683" i="2"/>
  <c r="E4675" i="2"/>
  <c r="D4685" i="2"/>
  <c r="D4680" i="2"/>
  <c r="D4670" i="2"/>
  <c r="F4703" i="2"/>
  <c r="C4685" i="2"/>
  <c r="C4675" i="2"/>
  <c r="E4703" i="2"/>
  <c r="F4687" i="2"/>
  <c r="C4677" i="2"/>
  <c r="F4696" i="2"/>
  <c r="F4679" i="2"/>
  <c r="D4703" i="2"/>
  <c r="F4684" i="2"/>
  <c r="C4682" i="2"/>
  <c r="C4674" i="2"/>
  <c r="C4672" i="2"/>
  <c r="E4696" i="2"/>
  <c r="F4689" i="2"/>
  <c r="G4634" i="2"/>
  <c r="G4640" i="2"/>
  <c r="G4631" i="2"/>
  <c r="G4653" i="2"/>
  <c r="G2573" i="2"/>
  <c r="G2592" i="2"/>
  <c r="G2594" i="2" s="1"/>
  <c r="I68" i="1" s="1"/>
  <c r="G2564" i="2"/>
  <c r="G2643" i="2"/>
  <c r="E2643" i="2"/>
  <c r="D2643" i="2"/>
  <c r="B2686" i="2"/>
  <c r="C2642" i="2"/>
  <c r="G2583" i="2"/>
  <c r="G2563" i="2"/>
  <c r="G2585" i="2"/>
  <c r="G2565" i="2"/>
  <c r="G2572" i="2"/>
  <c r="D2635" i="2"/>
  <c r="F2628" i="2"/>
  <c r="E2621" i="2"/>
  <c r="D2618" i="2"/>
  <c r="F2616" i="2"/>
  <c r="C2615" i="2"/>
  <c r="E2613" i="2"/>
  <c r="D2610" i="2"/>
  <c r="F2608" i="2"/>
  <c r="C2607" i="2"/>
  <c r="E2605" i="2"/>
  <c r="D2602" i="2"/>
  <c r="E2628" i="2"/>
  <c r="D2621" i="2"/>
  <c r="F2619" i="2"/>
  <c r="C2618" i="2"/>
  <c r="E2616" i="2"/>
  <c r="D2613" i="2"/>
  <c r="F2611" i="2"/>
  <c r="C2610" i="2"/>
  <c r="E2608" i="2"/>
  <c r="D2605" i="2"/>
  <c r="F2603" i="2"/>
  <c r="C2602" i="2"/>
  <c r="F2636" i="2"/>
  <c r="F2622" i="2"/>
  <c r="C2621" i="2"/>
  <c r="E2619" i="2"/>
  <c r="D2616" i="2"/>
  <c r="F2614" i="2"/>
  <c r="C2613" i="2"/>
  <c r="E2611" i="2"/>
  <c r="D2608" i="2"/>
  <c r="F2606" i="2"/>
  <c r="C2605" i="2"/>
  <c r="E2603" i="2"/>
  <c r="E2636" i="2"/>
  <c r="F2627" i="2"/>
  <c r="E2622" i="2"/>
  <c r="D2619" i="2"/>
  <c r="F2617" i="2"/>
  <c r="C2616" i="2"/>
  <c r="E2614" i="2"/>
  <c r="D2611" i="2"/>
  <c r="F2609" i="2"/>
  <c r="C2608" i="2"/>
  <c r="E2606" i="2"/>
  <c r="D2603" i="2"/>
  <c r="D2636" i="2"/>
  <c r="E2627" i="2"/>
  <c r="D2622" i="2"/>
  <c r="F2620" i="2"/>
  <c r="C2619" i="2"/>
  <c r="E2617" i="2"/>
  <c r="D2614" i="2"/>
  <c r="F2612" i="2"/>
  <c r="C2611" i="2"/>
  <c r="E2609" i="2"/>
  <c r="D2606" i="2"/>
  <c r="F2604" i="2"/>
  <c r="C2603" i="2"/>
  <c r="C2622" i="2"/>
  <c r="E2618" i="2"/>
  <c r="D2609" i="2"/>
  <c r="F2605" i="2"/>
  <c r="D2617" i="2"/>
  <c r="F2613" i="2"/>
  <c r="C2609" i="2"/>
  <c r="E2604" i="2"/>
  <c r="F2629" i="2"/>
  <c r="F2621" i="2"/>
  <c r="C2617" i="2"/>
  <c r="E2612" i="2"/>
  <c r="D2604" i="2"/>
  <c r="E2629" i="2"/>
  <c r="E2620" i="2"/>
  <c r="D2612" i="2"/>
  <c r="F2607" i="2"/>
  <c r="C2604" i="2"/>
  <c r="D2620" i="2"/>
  <c r="F2615" i="2"/>
  <c r="C2612" i="2"/>
  <c r="E2607" i="2"/>
  <c r="E2635" i="2"/>
  <c r="F2618" i="2"/>
  <c r="C2606" i="2"/>
  <c r="F2610" i="2"/>
  <c r="E2610" i="2"/>
  <c r="D2607" i="2"/>
  <c r="E2615" i="2"/>
  <c r="D2615" i="2"/>
  <c r="F2602" i="2"/>
  <c r="C2620" i="2"/>
  <c r="C2614" i="2"/>
  <c r="E2602" i="2"/>
  <c r="E2626" i="2"/>
  <c r="F2626" i="2"/>
  <c r="F2635" i="2"/>
  <c r="G2574" i="2"/>
  <c r="G2567" i="2"/>
  <c r="G2571" i="2"/>
  <c r="G2568" i="2"/>
  <c r="G2562" i="2"/>
  <c r="G2578" i="2"/>
  <c r="G2569" i="2"/>
  <c r="G1587" i="2"/>
  <c r="E1587" i="2"/>
  <c r="D1587" i="2"/>
  <c r="B1630" i="2"/>
  <c r="C1586" i="2"/>
  <c r="G1503" i="2"/>
  <c r="G1516" i="2"/>
  <c r="G1504" i="2"/>
  <c r="G1506" i="2"/>
  <c r="G1511" i="2"/>
  <c r="G1513" i="2"/>
  <c r="G1509" i="2"/>
  <c r="G1528" i="2"/>
  <c r="E1572" i="2"/>
  <c r="D1565" i="2"/>
  <c r="F1563" i="2"/>
  <c r="C1562" i="2"/>
  <c r="E1560" i="2"/>
  <c r="D1557" i="2"/>
  <c r="F1555" i="2"/>
  <c r="C1554" i="2"/>
  <c r="E1552" i="2"/>
  <c r="D1549" i="2"/>
  <c r="F1547" i="2"/>
  <c r="C1546" i="2"/>
  <c r="F1580" i="2"/>
  <c r="F1566" i="2"/>
  <c r="C1565" i="2"/>
  <c r="E1563" i="2"/>
  <c r="D1560" i="2"/>
  <c r="F1558" i="2"/>
  <c r="C1557" i="2"/>
  <c r="E1555" i="2"/>
  <c r="D1552" i="2"/>
  <c r="F1550" i="2"/>
  <c r="C1549" i="2"/>
  <c r="E1547" i="2"/>
  <c r="E1571" i="2"/>
  <c r="E1561" i="2"/>
  <c r="E1559" i="2"/>
  <c r="E1557" i="2"/>
  <c r="C1555" i="2"/>
  <c r="C1553" i="2"/>
  <c r="C1551" i="2"/>
  <c r="F1548" i="2"/>
  <c r="F1546" i="2"/>
  <c r="F1565" i="2"/>
  <c r="D1563" i="2"/>
  <c r="D1561" i="2"/>
  <c r="D1559" i="2"/>
  <c r="E1550" i="2"/>
  <c r="E1548" i="2"/>
  <c r="E1546" i="2"/>
  <c r="E1580" i="2"/>
  <c r="F1570" i="2"/>
  <c r="E1565" i="2"/>
  <c r="C1563" i="2"/>
  <c r="C1561" i="2"/>
  <c r="D1580" i="2"/>
  <c r="E1573" i="2"/>
  <c r="C1566" i="2"/>
  <c r="E1562" i="2"/>
  <c r="C1559" i="2"/>
  <c r="D1556" i="2"/>
  <c r="E1553" i="2"/>
  <c r="D1550" i="2"/>
  <c r="D1562" i="2"/>
  <c r="E1558" i="2"/>
  <c r="C1556" i="2"/>
  <c r="D1553" i="2"/>
  <c r="C1550" i="2"/>
  <c r="D1547" i="2"/>
  <c r="F1579" i="2"/>
  <c r="F1572" i="2"/>
  <c r="F1564" i="2"/>
  <c r="F1561" i="2"/>
  <c r="D1558" i="2"/>
  <c r="F1552" i="2"/>
  <c r="G1552" i="2" s="1"/>
  <c r="C1547" i="2"/>
  <c r="E1579" i="2"/>
  <c r="E1566" i="2"/>
  <c r="F1560" i="2"/>
  <c r="G1560" i="2" s="1"/>
  <c r="E1556" i="2"/>
  <c r="F1551" i="2"/>
  <c r="E1554" i="2"/>
  <c r="D1579" i="2"/>
  <c r="D1566" i="2"/>
  <c r="C1560" i="2"/>
  <c r="D1555" i="2"/>
  <c r="E1551" i="2"/>
  <c r="D1546" i="2"/>
  <c r="F1559" i="2"/>
  <c r="E1564" i="2"/>
  <c r="F1554" i="2"/>
  <c r="G1554" i="2" s="1"/>
  <c r="D1551" i="2"/>
  <c r="D1564" i="2"/>
  <c r="F1549" i="2"/>
  <c r="F1573" i="2"/>
  <c r="C1558" i="2"/>
  <c r="E1549" i="2"/>
  <c r="C1552" i="2"/>
  <c r="F1571" i="2"/>
  <c r="G1571" i="2" s="1"/>
  <c r="C1548" i="2"/>
  <c r="C1564" i="2"/>
  <c r="F1553" i="2"/>
  <c r="G1553" i="2" s="1"/>
  <c r="F1562" i="2"/>
  <c r="E1570" i="2"/>
  <c r="F1557" i="2"/>
  <c r="D1548" i="2"/>
  <c r="F1556" i="2"/>
  <c r="D1554" i="2"/>
  <c r="G1526" i="2"/>
  <c r="G1532" i="2" s="1"/>
  <c r="H44" i="1" s="1"/>
  <c r="G1518" i="2"/>
  <c r="G1508" i="2"/>
  <c r="G930" i="2"/>
  <c r="G924" i="2"/>
  <c r="D1008" i="2"/>
  <c r="E999" i="2"/>
  <c r="D994" i="2"/>
  <c r="F992" i="2"/>
  <c r="C991" i="2"/>
  <c r="E989" i="2"/>
  <c r="D986" i="2"/>
  <c r="F984" i="2"/>
  <c r="C983" i="2"/>
  <c r="E981" i="2"/>
  <c r="D978" i="2"/>
  <c r="F976" i="2"/>
  <c r="C975" i="2"/>
  <c r="F1007" i="2"/>
  <c r="E1001" i="2"/>
  <c r="F998" i="2"/>
  <c r="D992" i="2"/>
  <c r="F990" i="2"/>
  <c r="C989" i="2"/>
  <c r="E987" i="2"/>
  <c r="D984" i="2"/>
  <c r="F982" i="2"/>
  <c r="C981" i="2"/>
  <c r="E979" i="2"/>
  <c r="D976" i="2"/>
  <c r="F974" i="2"/>
  <c r="F1008" i="2"/>
  <c r="F1001" i="2"/>
  <c r="C993" i="2"/>
  <c r="F988" i="2"/>
  <c r="F986" i="2"/>
  <c r="E984" i="2"/>
  <c r="D982" i="2"/>
  <c r="D980" i="2"/>
  <c r="C978" i="2"/>
  <c r="E1008" i="2"/>
  <c r="E990" i="2"/>
  <c r="E988" i="2"/>
  <c r="E986" i="2"/>
  <c r="C984" i="2"/>
  <c r="C982" i="2"/>
  <c r="C980" i="2"/>
  <c r="F977" i="2"/>
  <c r="F975" i="2"/>
  <c r="F1000" i="2"/>
  <c r="F994" i="2"/>
  <c r="E992" i="2"/>
  <c r="D990" i="2"/>
  <c r="D988" i="2"/>
  <c r="C986" i="2"/>
  <c r="F979" i="2"/>
  <c r="E977" i="2"/>
  <c r="E975" i="2"/>
  <c r="E994" i="2"/>
  <c r="E991" i="2"/>
  <c r="F987" i="2"/>
  <c r="D977" i="2"/>
  <c r="D974" i="2"/>
  <c r="C994" i="2"/>
  <c r="D991" i="2"/>
  <c r="D987" i="2"/>
  <c r="F983" i="2"/>
  <c r="F980" i="2"/>
  <c r="C977" i="2"/>
  <c r="C974" i="2"/>
  <c r="F993" i="2"/>
  <c r="C990" i="2"/>
  <c r="C987" i="2"/>
  <c r="E983" i="2"/>
  <c r="E980" i="2"/>
  <c r="D993" i="2"/>
  <c r="C988" i="2"/>
  <c r="E982" i="2"/>
  <c r="E976" i="2"/>
  <c r="C992" i="2"/>
  <c r="F981" i="2"/>
  <c r="C976" i="2"/>
  <c r="E985" i="2"/>
  <c r="E1000" i="2"/>
  <c r="F985" i="2"/>
  <c r="D981" i="2"/>
  <c r="D975" i="2"/>
  <c r="F991" i="2"/>
  <c r="D979" i="2"/>
  <c r="F999" i="2"/>
  <c r="D985" i="2"/>
  <c r="E974" i="2"/>
  <c r="E998" i="2"/>
  <c r="E1007" i="2"/>
  <c r="C979" i="2"/>
  <c r="C985" i="2"/>
  <c r="D983" i="2"/>
  <c r="E993" i="2"/>
  <c r="F989" i="2"/>
  <c r="E978" i="2"/>
  <c r="D989" i="2"/>
  <c r="F978" i="2"/>
  <c r="D1007" i="2"/>
  <c r="G964" i="2"/>
  <c r="G935" i="2"/>
  <c r="G947" i="2"/>
  <c r="G944" i="2"/>
  <c r="G957" i="2"/>
  <c r="B1058" i="2"/>
  <c r="C1014" i="2"/>
  <c r="G1015" i="2"/>
  <c r="E1015" i="2"/>
  <c r="D1015" i="2"/>
  <c r="G956" i="2"/>
  <c r="G946" i="2"/>
  <c r="G933" i="2"/>
  <c r="G932" i="2"/>
  <c r="G949" i="2"/>
  <c r="G936" i="2"/>
  <c r="G948" i="2"/>
  <c r="G955" i="2"/>
  <c r="G6776" i="2" l="1"/>
  <c r="G163" i="1"/>
  <c r="G6853" i="2"/>
  <c r="G2579" i="2"/>
  <c r="G68" i="1" s="1"/>
  <c r="G4620" i="2"/>
  <c r="G1538" i="2"/>
  <c r="I44" i="1" s="1"/>
  <c r="G6818" i="2"/>
  <c r="I164" i="1" s="1"/>
  <c r="G4662" i="2"/>
  <c r="I115" i="1" s="1"/>
  <c r="G951" i="2"/>
  <c r="G31" i="1" s="1"/>
  <c r="G4656" i="2"/>
  <c r="H115" i="1" s="1"/>
  <c r="G1523" i="2"/>
  <c r="G44" i="1" s="1"/>
  <c r="G2588" i="2"/>
  <c r="G6803" i="2"/>
  <c r="G164" i="1" s="1"/>
  <c r="G6812" i="2"/>
  <c r="H164" i="1" s="1"/>
  <c r="G960" i="2"/>
  <c r="H31" i="1" s="1"/>
  <c r="G966" i="2"/>
  <c r="I31" i="1" s="1"/>
  <c r="G4647" i="2"/>
  <c r="G1496" i="2"/>
  <c r="G2626" i="2"/>
  <c r="G4696" i="2"/>
  <c r="G2635" i="2"/>
  <c r="G4670" i="2"/>
  <c r="G6846" i="2"/>
  <c r="G1001" i="2"/>
  <c r="G2605" i="2"/>
  <c r="G6859" i="2"/>
  <c r="G991" i="2"/>
  <c r="G974" i="2"/>
  <c r="G1556" i="2"/>
  <c r="G1546" i="2"/>
  <c r="G2621" i="2"/>
  <c r="G4689" i="2"/>
  <c r="G4674" i="2"/>
  <c r="G4690" i="2"/>
  <c r="G6845" i="2"/>
  <c r="G6830" i="2"/>
  <c r="G978" i="2"/>
  <c r="G1551" i="2"/>
  <c r="G6852" i="2"/>
  <c r="G1548" i="2"/>
  <c r="G4671" i="2"/>
  <c r="G1557" i="2"/>
  <c r="G1561" i="2"/>
  <c r="G4687" i="2"/>
  <c r="G983" i="2"/>
  <c r="G2618" i="2"/>
  <c r="G2602" i="2"/>
  <c r="G2604" i="2"/>
  <c r="G4683" i="2"/>
  <c r="G4686" i="2"/>
  <c r="G994" i="2"/>
  <c r="G982" i="2"/>
  <c r="G1007" i="2"/>
  <c r="G1573" i="2"/>
  <c r="G2613" i="2"/>
  <c r="G6820" i="2"/>
  <c r="G1000" i="2"/>
  <c r="G2606" i="2"/>
  <c r="G2622" i="2"/>
  <c r="G2628" i="2"/>
  <c r="G4684" i="2"/>
  <c r="G6831" i="2"/>
  <c r="G981" i="2"/>
  <c r="G992" i="2"/>
  <c r="G1547" i="2"/>
  <c r="G1563" i="2"/>
  <c r="G2617" i="2"/>
  <c r="G2636" i="2"/>
  <c r="G2608" i="2"/>
  <c r="G6835" i="2"/>
  <c r="G6833" i="2"/>
  <c r="G979" i="2"/>
  <c r="G4679" i="2"/>
  <c r="G4675" i="2"/>
  <c r="G4673" i="2"/>
  <c r="G6827" i="2"/>
  <c r="G6828" i="2"/>
  <c r="G6844" i="2"/>
  <c r="D6904" i="2"/>
  <c r="E6895" i="2"/>
  <c r="D6890" i="2"/>
  <c r="F6888" i="2"/>
  <c r="C6887" i="2"/>
  <c r="E6885" i="2"/>
  <c r="D6882" i="2"/>
  <c r="F6880" i="2"/>
  <c r="C6879" i="2"/>
  <c r="E6877" i="2"/>
  <c r="D6874" i="2"/>
  <c r="F6872" i="2"/>
  <c r="C6871" i="2"/>
  <c r="F6897" i="2"/>
  <c r="C6890" i="2"/>
  <c r="E6888" i="2"/>
  <c r="D6885" i="2"/>
  <c r="F6883" i="2"/>
  <c r="C6882" i="2"/>
  <c r="E6880" i="2"/>
  <c r="D6877" i="2"/>
  <c r="F6875" i="2"/>
  <c r="C6874" i="2"/>
  <c r="E6872" i="2"/>
  <c r="E6903" i="2"/>
  <c r="E6896" i="2"/>
  <c r="E6890" i="2"/>
  <c r="C6888" i="2"/>
  <c r="C6886" i="2"/>
  <c r="C6884" i="2"/>
  <c r="F6881" i="2"/>
  <c r="F6879" i="2"/>
  <c r="F6877" i="2"/>
  <c r="D6875" i="2"/>
  <c r="D6873" i="2"/>
  <c r="D6871" i="2"/>
  <c r="F6895" i="2"/>
  <c r="F6887" i="2"/>
  <c r="D6883" i="2"/>
  <c r="D6879" i="2"/>
  <c r="E6870" i="2"/>
  <c r="D6903" i="2"/>
  <c r="E6883" i="2"/>
  <c r="E6881" i="2"/>
  <c r="E6879" i="2"/>
  <c r="C6877" i="2"/>
  <c r="C6875" i="2"/>
  <c r="C6873" i="2"/>
  <c r="F6870" i="2"/>
  <c r="G6870" i="2" s="1"/>
  <c r="F6889" i="2"/>
  <c r="F6885" i="2"/>
  <c r="D6881" i="2"/>
  <c r="D6889" i="2"/>
  <c r="D6886" i="2"/>
  <c r="F6882" i="2"/>
  <c r="F6878" i="2"/>
  <c r="C6876" i="2"/>
  <c r="C6872" i="2"/>
  <c r="F6894" i="2"/>
  <c r="F6874" i="2"/>
  <c r="E6894" i="2"/>
  <c r="C6881" i="2"/>
  <c r="E6874" i="2"/>
  <c r="F6896" i="2"/>
  <c r="G6896" i="2" s="1"/>
  <c r="C6889" i="2"/>
  <c r="C6885" i="2"/>
  <c r="E6882" i="2"/>
  <c r="E6878" i="2"/>
  <c r="E6875" i="2"/>
  <c r="F6904" i="2"/>
  <c r="D6878" i="2"/>
  <c r="E6904" i="2"/>
  <c r="F6884" i="2"/>
  <c r="E6871" i="2"/>
  <c r="E6887" i="2"/>
  <c r="D6870" i="2"/>
  <c r="D6884" i="2"/>
  <c r="F6876" i="2"/>
  <c r="C6870" i="2"/>
  <c r="F6886" i="2"/>
  <c r="C6880" i="2"/>
  <c r="E6873" i="2"/>
  <c r="F6871" i="2"/>
  <c r="D6888" i="2"/>
  <c r="C6878" i="2"/>
  <c r="F6903" i="2"/>
  <c r="E6884" i="2"/>
  <c r="D6887" i="2"/>
  <c r="D6880" i="2"/>
  <c r="F6873" i="2"/>
  <c r="G6873" i="2" s="1"/>
  <c r="F6890" i="2"/>
  <c r="G6890" i="2" s="1"/>
  <c r="C6883" i="2"/>
  <c r="E6876" i="2"/>
  <c r="E6886" i="2"/>
  <c r="E6889" i="2"/>
  <c r="D6876" i="2"/>
  <c r="E6897" i="2"/>
  <c r="D6872" i="2"/>
  <c r="G6843" i="2"/>
  <c r="G6838" i="2"/>
  <c r="G6829" i="2"/>
  <c r="G6826" i="2"/>
  <c r="G6850" i="2"/>
  <c r="G6860" i="2"/>
  <c r="G6832" i="2"/>
  <c r="G6841" i="2"/>
  <c r="B6954" i="2"/>
  <c r="C6910" i="2"/>
  <c r="D6911" i="2"/>
  <c r="G6911" i="2"/>
  <c r="E6911" i="2"/>
  <c r="G6836" i="2"/>
  <c r="G6837" i="2"/>
  <c r="G6839" i="2"/>
  <c r="G6842" i="2"/>
  <c r="G6834" i="2"/>
  <c r="G6840" i="2"/>
  <c r="G6851" i="2"/>
  <c r="G4678" i="2"/>
  <c r="G4681" i="2"/>
  <c r="G4685" i="2"/>
  <c r="G4704" i="2"/>
  <c r="E4748" i="2"/>
  <c r="F4739" i="2"/>
  <c r="E4734" i="2"/>
  <c r="D4731" i="2"/>
  <c r="F4729" i="2"/>
  <c r="C4728" i="2"/>
  <c r="E4726" i="2"/>
  <c r="D4723" i="2"/>
  <c r="F4721" i="2"/>
  <c r="C4720" i="2"/>
  <c r="E4718" i="2"/>
  <c r="D4715" i="2"/>
  <c r="D4748" i="2"/>
  <c r="E4739" i="2"/>
  <c r="D4734" i="2"/>
  <c r="F4732" i="2"/>
  <c r="C4731" i="2"/>
  <c r="E4729" i="2"/>
  <c r="D4726" i="2"/>
  <c r="F4724" i="2"/>
  <c r="C4723" i="2"/>
  <c r="E4721" i="2"/>
  <c r="D4718" i="2"/>
  <c r="F4716" i="2"/>
  <c r="C4715" i="2"/>
  <c r="F4741" i="2"/>
  <c r="C4734" i="2"/>
  <c r="E4732" i="2"/>
  <c r="D4729" i="2"/>
  <c r="F4727" i="2"/>
  <c r="C4726" i="2"/>
  <c r="E4724" i="2"/>
  <c r="D4721" i="2"/>
  <c r="F4719" i="2"/>
  <c r="C4718" i="2"/>
  <c r="E4716" i="2"/>
  <c r="D4747" i="2"/>
  <c r="E4733" i="2"/>
  <c r="F4730" i="2"/>
  <c r="E4728" i="2"/>
  <c r="F4725" i="2"/>
  <c r="E4723" i="2"/>
  <c r="F4720" i="2"/>
  <c r="F4715" i="2"/>
  <c r="D4732" i="2"/>
  <c r="C4725" i="2"/>
  <c r="D4717" i="2"/>
  <c r="D4724" i="2"/>
  <c r="C4717" i="2"/>
  <c r="F4734" i="2"/>
  <c r="D4716" i="2"/>
  <c r="F4738" i="2"/>
  <c r="D4733" i="2"/>
  <c r="E4730" i="2"/>
  <c r="D4728" i="2"/>
  <c r="E4725" i="2"/>
  <c r="F4722" i="2"/>
  <c r="E4720" i="2"/>
  <c r="F4717" i="2"/>
  <c r="E4715" i="2"/>
  <c r="C4730" i="2"/>
  <c r="D4722" i="2"/>
  <c r="E4714" i="2"/>
  <c r="C4732" i="2"/>
  <c r="C4722" i="2"/>
  <c r="D4714" i="2"/>
  <c r="C4724" i="2"/>
  <c r="C4714" i="2"/>
  <c r="E4738" i="2"/>
  <c r="C4733" i="2"/>
  <c r="D4730" i="2"/>
  <c r="E4727" i="2"/>
  <c r="D4725" i="2"/>
  <c r="E4722" i="2"/>
  <c r="D4720" i="2"/>
  <c r="E4717" i="2"/>
  <c r="F4714" i="2"/>
  <c r="D4727" i="2"/>
  <c r="E4719" i="2"/>
  <c r="E4741" i="2"/>
  <c r="C4727" i="2"/>
  <c r="D4719" i="2"/>
  <c r="F4748" i="2"/>
  <c r="C4729" i="2"/>
  <c r="C4719" i="2"/>
  <c r="E4747" i="2"/>
  <c r="E4731" i="2"/>
  <c r="C4716" i="2"/>
  <c r="F4723" i="2"/>
  <c r="F4747" i="2"/>
  <c r="F4740" i="2"/>
  <c r="F4733" i="2"/>
  <c r="C4721" i="2"/>
  <c r="F4728" i="2"/>
  <c r="F4718" i="2"/>
  <c r="F4726" i="2"/>
  <c r="E4740" i="2"/>
  <c r="F4731" i="2"/>
  <c r="G4676" i="2"/>
  <c r="G4680" i="2"/>
  <c r="D4755" i="2"/>
  <c r="B4798" i="2"/>
  <c r="C4754" i="2"/>
  <c r="E4755" i="2"/>
  <c r="G4755" i="2"/>
  <c r="G4697" i="2"/>
  <c r="G4695" i="2"/>
  <c r="G4682" i="2"/>
  <c r="G4677" i="2"/>
  <c r="G4703" i="2"/>
  <c r="G4706" i="2" s="1"/>
  <c r="I116" i="1" s="1"/>
  <c r="G4694" i="2"/>
  <c r="G4672" i="2"/>
  <c r="G4688" i="2"/>
  <c r="G2611" i="2"/>
  <c r="G2687" i="2"/>
  <c r="E2687" i="2"/>
  <c r="D2687" i="2"/>
  <c r="B2730" i="2"/>
  <c r="C2686" i="2"/>
  <c r="G2615" i="2"/>
  <c r="G2612" i="2"/>
  <c r="G2610" i="2"/>
  <c r="G2603" i="2"/>
  <c r="G2619" i="2"/>
  <c r="E2672" i="2"/>
  <c r="D2665" i="2"/>
  <c r="F2663" i="2"/>
  <c r="C2662" i="2"/>
  <c r="E2660" i="2"/>
  <c r="D2657" i="2"/>
  <c r="F2655" i="2"/>
  <c r="C2654" i="2"/>
  <c r="E2652" i="2"/>
  <c r="D2649" i="2"/>
  <c r="F2647" i="2"/>
  <c r="C2646" i="2"/>
  <c r="F2680" i="2"/>
  <c r="F2666" i="2"/>
  <c r="C2665" i="2"/>
  <c r="E2663" i="2"/>
  <c r="D2660" i="2"/>
  <c r="F2658" i="2"/>
  <c r="C2657" i="2"/>
  <c r="E2655" i="2"/>
  <c r="D2652" i="2"/>
  <c r="F2650" i="2"/>
  <c r="C2649" i="2"/>
  <c r="E2647" i="2"/>
  <c r="E2680" i="2"/>
  <c r="F2671" i="2"/>
  <c r="E2666" i="2"/>
  <c r="D2663" i="2"/>
  <c r="F2661" i="2"/>
  <c r="C2660" i="2"/>
  <c r="E2658" i="2"/>
  <c r="D2655" i="2"/>
  <c r="F2653" i="2"/>
  <c r="C2652" i="2"/>
  <c r="E2650" i="2"/>
  <c r="D2647" i="2"/>
  <c r="D2680" i="2"/>
  <c r="E2671" i="2"/>
  <c r="D2666" i="2"/>
  <c r="F2664" i="2"/>
  <c r="C2663" i="2"/>
  <c r="E2661" i="2"/>
  <c r="D2658" i="2"/>
  <c r="F2656" i="2"/>
  <c r="C2655" i="2"/>
  <c r="E2653" i="2"/>
  <c r="D2650" i="2"/>
  <c r="F2648" i="2"/>
  <c r="C2647" i="2"/>
  <c r="F2673" i="2"/>
  <c r="C2666" i="2"/>
  <c r="E2664" i="2"/>
  <c r="D2661" i="2"/>
  <c r="F2659" i="2"/>
  <c r="C2658" i="2"/>
  <c r="E2656" i="2"/>
  <c r="D2653" i="2"/>
  <c r="F2651" i="2"/>
  <c r="C2650" i="2"/>
  <c r="E2648" i="2"/>
  <c r="E2679" i="2"/>
  <c r="E2670" i="2"/>
  <c r="F2662" i="2"/>
  <c r="C2659" i="2"/>
  <c r="E2654" i="2"/>
  <c r="D2646" i="2"/>
  <c r="D2679" i="2"/>
  <c r="E2662" i="2"/>
  <c r="D2654" i="2"/>
  <c r="F2649" i="2"/>
  <c r="D2662" i="2"/>
  <c r="F2657" i="2"/>
  <c r="C2653" i="2"/>
  <c r="E2649" i="2"/>
  <c r="F2665" i="2"/>
  <c r="C2661" i="2"/>
  <c r="E2657" i="2"/>
  <c r="D2648" i="2"/>
  <c r="E2673" i="2"/>
  <c r="E2665" i="2"/>
  <c r="D2656" i="2"/>
  <c r="F2652" i="2"/>
  <c r="C2648" i="2"/>
  <c r="F2679" i="2"/>
  <c r="D2651" i="2"/>
  <c r="D2664" i="2"/>
  <c r="F2660" i="2"/>
  <c r="C2651" i="2"/>
  <c r="E2659" i="2"/>
  <c r="E2651" i="2"/>
  <c r="D2659" i="2"/>
  <c r="F2646" i="2"/>
  <c r="F2654" i="2"/>
  <c r="C2664" i="2"/>
  <c r="F2672" i="2"/>
  <c r="C2656" i="2"/>
  <c r="E2646" i="2"/>
  <c r="F2670" i="2"/>
  <c r="G2607" i="2"/>
  <c r="G2629" i="2"/>
  <c r="G2627" i="2"/>
  <c r="G2614" i="2"/>
  <c r="G2609" i="2"/>
  <c r="G2616" i="2"/>
  <c r="G2620" i="2"/>
  <c r="F1624" i="2"/>
  <c r="F1610" i="2"/>
  <c r="C1609" i="2"/>
  <c r="E1607" i="2"/>
  <c r="D1604" i="2"/>
  <c r="F1602" i="2"/>
  <c r="C1601" i="2"/>
  <c r="E1599" i="2"/>
  <c r="D1596" i="2"/>
  <c r="F1594" i="2"/>
  <c r="C1593" i="2"/>
  <c r="E1591" i="2"/>
  <c r="E1624" i="2"/>
  <c r="F1615" i="2"/>
  <c r="E1610" i="2"/>
  <c r="D1607" i="2"/>
  <c r="F1605" i="2"/>
  <c r="C1604" i="2"/>
  <c r="E1602" i="2"/>
  <c r="D1599" i="2"/>
  <c r="F1597" i="2"/>
  <c r="C1596" i="2"/>
  <c r="E1594" i="2"/>
  <c r="D1591" i="2"/>
  <c r="E1615" i="2"/>
  <c r="E1605" i="2"/>
  <c r="E1603" i="2"/>
  <c r="E1601" i="2"/>
  <c r="C1599" i="2"/>
  <c r="C1597" i="2"/>
  <c r="C1595" i="2"/>
  <c r="F1592" i="2"/>
  <c r="F1590" i="2"/>
  <c r="F1609" i="2"/>
  <c r="F1607" i="2"/>
  <c r="D1605" i="2"/>
  <c r="D1603" i="2"/>
  <c r="D1601" i="2"/>
  <c r="E1592" i="2"/>
  <c r="E1590" i="2"/>
  <c r="D1624" i="2"/>
  <c r="F1614" i="2"/>
  <c r="E1609" i="2"/>
  <c r="C1607" i="2"/>
  <c r="C1605" i="2"/>
  <c r="C1603" i="2"/>
  <c r="F1600" i="2"/>
  <c r="F1598" i="2"/>
  <c r="F1596" i="2"/>
  <c r="D1594" i="2"/>
  <c r="D1592" i="2"/>
  <c r="D1590" i="2"/>
  <c r="F1617" i="2"/>
  <c r="E1614" i="2"/>
  <c r="D1609" i="2"/>
  <c r="E1608" i="2"/>
  <c r="F1604" i="2"/>
  <c r="F1601" i="2"/>
  <c r="C1598" i="2"/>
  <c r="C1594" i="2"/>
  <c r="C1591" i="2"/>
  <c r="F1623" i="2"/>
  <c r="F1616" i="2"/>
  <c r="D1608" i="2"/>
  <c r="E1604" i="2"/>
  <c r="E1600" i="2"/>
  <c r="E1597" i="2"/>
  <c r="E1623" i="2"/>
  <c r="E1616" i="2"/>
  <c r="C1608" i="2"/>
  <c r="D1600" i="2"/>
  <c r="D1597" i="2"/>
  <c r="F1593" i="2"/>
  <c r="C1590" i="2"/>
  <c r="D1623" i="2"/>
  <c r="C1610" i="2"/>
  <c r="D1598" i="2"/>
  <c r="C1592" i="2"/>
  <c r="F1595" i="2"/>
  <c r="F1608" i="2"/>
  <c r="G1608" i="2" s="1"/>
  <c r="D1602" i="2"/>
  <c r="E1596" i="2"/>
  <c r="E1606" i="2"/>
  <c r="F1606" i="2"/>
  <c r="C1602" i="2"/>
  <c r="F1591" i="2"/>
  <c r="E1593" i="2"/>
  <c r="F1599" i="2"/>
  <c r="G1599" i="2" s="1"/>
  <c r="D1610" i="2"/>
  <c r="D1606" i="2"/>
  <c r="C1606" i="2"/>
  <c r="F1603" i="2"/>
  <c r="G1603" i="2" s="1"/>
  <c r="D1593" i="2"/>
  <c r="D1595" i="2"/>
  <c r="E1617" i="2"/>
  <c r="C1600" i="2"/>
  <c r="E1598" i="2"/>
  <c r="E1595" i="2"/>
  <c r="G1570" i="2"/>
  <c r="G1565" i="2"/>
  <c r="G1558" i="2"/>
  <c r="G1559" i="2"/>
  <c r="G1555" i="2"/>
  <c r="G1564" i="2"/>
  <c r="G1550" i="2"/>
  <c r="G1566" i="2"/>
  <c r="E1631" i="2"/>
  <c r="D1631" i="2"/>
  <c r="G1631" i="2"/>
  <c r="B1674" i="2"/>
  <c r="C1630" i="2"/>
  <c r="G1562" i="2"/>
  <c r="G1572" i="2"/>
  <c r="G1580" i="2"/>
  <c r="G1549" i="2"/>
  <c r="G1579" i="2"/>
  <c r="G989" i="2"/>
  <c r="G976" i="2"/>
  <c r="G977" i="2"/>
  <c r="G1008" i="2"/>
  <c r="G988" i="2"/>
  <c r="G999" i="2"/>
  <c r="G993" i="2"/>
  <c r="G990" i="2"/>
  <c r="G975" i="2"/>
  <c r="F1045" i="2"/>
  <c r="C1038" i="2"/>
  <c r="E1036" i="2"/>
  <c r="D1033" i="2"/>
  <c r="F1031" i="2"/>
  <c r="C1030" i="2"/>
  <c r="E1028" i="2"/>
  <c r="D1025" i="2"/>
  <c r="F1023" i="2"/>
  <c r="C1022" i="2"/>
  <c r="E1020" i="2"/>
  <c r="E1051" i="2"/>
  <c r="E1042" i="2"/>
  <c r="F1037" i="2"/>
  <c r="C1036" i="2"/>
  <c r="E1034" i="2"/>
  <c r="D1031" i="2"/>
  <c r="F1029" i="2"/>
  <c r="C1028" i="2"/>
  <c r="E1026" i="2"/>
  <c r="D1023" i="2"/>
  <c r="F1021" i="2"/>
  <c r="C1020" i="2"/>
  <c r="E1018" i="2"/>
  <c r="F1042" i="2"/>
  <c r="D1037" i="2"/>
  <c r="D1035" i="2"/>
  <c r="C1033" i="2"/>
  <c r="F1026" i="2"/>
  <c r="E1024" i="2"/>
  <c r="E1022" i="2"/>
  <c r="D1020" i="2"/>
  <c r="C1018" i="2"/>
  <c r="F1052" i="2"/>
  <c r="C1037" i="2"/>
  <c r="C1035" i="2"/>
  <c r="F1032" i="2"/>
  <c r="F1030" i="2"/>
  <c r="F1028" i="2"/>
  <c r="D1026" i="2"/>
  <c r="D1024" i="2"/>
  <c r="D1022" i="2"/>
  <c r="E1052" i="2"/>
  <c r="E1045" i="2"/>
  <c r="F1034" i="2"/>
  <c r="E1032" i="2"/>
  <c r="E1030" i="2"/>
  <c r="D1028" i="2"/>
  <c r="C1026" i="2"/>
  <c r="C1024" i="2"/>
  <c r="F1019" i="2"/>
  <c r="E1038" i="2"/>
  <c r="E1035" i="2"/>
  <c r="C1025" i="2"/>
  <c r="D1021" i="2"/>
  <c r="D1018" i="2"/>
  <c r="D1038" i="2"/>
  <c r="D1034" i="2"/>
  <c r="E1031" i="2"/>
  <c r="F1027" i="2"/>
  <c r="F1024" i="2"/>
  <c r="C1021" i="2"/>
  <c r="F1044" i="2"/>
  <c r="C1034" i="2"/>
  <c r="C1031" i="2"/>
  <c r="E1027" i="2"/>
  <c r="E1044" i="2"/>
  <c r="E1025" i="2"/>
  <c r="D1019" i="2"/>
  <c r="F1035" i="2"/>
  <c r="E1029" i="2"/>
  <c r="E1023" i="2"/>
  <c r="C1019" i="2"/>
  <c r="D1052" i="2"/>
  <c r="F1043" i="2"/>
  <c r="D1029" i="2"/>
  <c r="C1023" i="2"/>
  <c r="F1018" i="2"/>
  <c r="F1051" i="2"/>
  <c r="E1043" i="2"/>
  <c r="F1033" i="2"/>
  <c r="C1029" i="2"/>
  <c r="C1032" i="2"/>
  <c r="F1020" i="2"/>
  <c r="F1036" i="2"/>
  <c r="D1030" i="2"/>
  <c r="E1019" i="2"/>
  <c r="F1038" i="2"/>
  <c r="D1027" i="2"/>
  <c r="E1037" i="2"/>
  <c r="C1027" i="2"/>
  <c r="D1032" i="2"/>
  <c r="F1022" i="2"/>
  <c r="E1021" i="2"/>
  <c r="F1025" i="2"/>
  <c r="D1051" i="2"/>
  <c r="D1036" i="2"/>
  <c r="E1033" i="2"/>
  <c r="G985" i="2"/>
  <c r="G987" i="2"/>
  <c r="G998" i="2"/>
  <c r="G1004" i="2" s="1"/>
  <c r="H32" i="1" s="1"/>
  <c r="G984" i="2"/>
  <c r="G1059" i="2"/>
  <c r="D1059" i="2"/>
  <c r="C1058" i="2"/>
  <c r="E1059" i="2"/>
  <c r="G980" i="2"/>
  <c r="G986" i="2"/>
  <c r="G4726" i="2" l="1"/>
  <c r="G1025" i="2"/>
  <c r="G1026" i="2"/>
  <c r="G6877" i="2"/>
  <c r="G2596" i="2"/>
  <c r="H68" i="1"/>
  <c r="G1051" i="2"/>
  <c r="G4664" i="2"/>
  <c r="G115" i="1"/>
  <c r="G968" i="2"/>
  <c r="G1540" i="2"/>
  <c r="G1582" i="2"/>
  <c r="I45" i="1" s="1"/>
  <c r="G1576" i="2"/>
  <c r="H45" i="1" s="1"/>
  <c r="G2638" i="2"/>
  <c r="I69" i="1" s="1"/>
  <c r="G995" i="2"/>
  <c r="G32" i="1" s="1"/>
  <c r="G2632" i="2"/>
  <c r="H69" i="1" s="1"/>
  <c r="G6862" i="2"/>
  <c r="I165" i="1" s="1"/>
  <c r="G4700" i="2"/>
  <c r="H116" i="1" s="1"/>
  <c r="G2623" i="2"/>
  <c r="G69" i="1" s="1"/>
  <c r="G6856" i="2"/>
  <c r="H165" i="1" s="1"/>
  <c r="G1010" i="2"/>
  <c r="I32" i="1" s="1"/>
  <c r="G6847" i="2"/>
  <c r="G165" i="1" s="1"/>
  <c r="G1567" i="2"/>
  <c r="G4691" i="2"/>
  <c r="G116" i="1" s="1"/>
  <c r="G6895" i="2"/>
  <c r="G1035" i="2"/>
  <c r="G6871" i="2"/>
  <c r="G1607" i="2"/>
  <c r="G4723" i="2"/>
  <c r="G1601" i="2"/>
  <c r="G1042" i="2"/>
  <c r="G1595" i="2"/>
  <c r="G1616" i="2"/>
  <c r="G1600" i="2"/>
  <c r="G4714" i="2"/>
  <c r="G6882" i="2"/>
  <c r="G6881" i="2"/>
  <c r="G1038" i="2"/>
  <c r="G1591" i="2"/>
  <c r="G1623" i="2"/>
  <c r="G1615" i="2"/>
  <c r="G1602" i="2"/>
  <c r="G2660" i="2"/>
  <c r="G2662" i="2"/>
  <c r="G4724" i="2"/>
  <c r="G6903" i="2"/>
  <c r="G6876" i="2"/>
  <c r="G6887" i="2"/>
  <c r="G6875" i="2"/>
  <c r="G6897" i="2"/>
  <c r="G4748" i="2"/>
  <c r="G2672" i="2"/>
  <c r="G2654" i="2"/>
  <c r="G6894" i="2"/>
  <c r="G4733" i="2"/>
  <c r="G1033" i="2"/>
  <c r="G1590" i="2"/>
  <c r="G1605" i="2"/>
  <c r="G2670" i="2"/>
  <c r="G2652" i="2"/>
  <c r="G2671" i="2"/>
  <c r="G1044" i="2"/>
  <c r="G4740" i="2"/>
  <c r="G4720" i="2"/>
  <c r="G1018" i="2"/>
  <c r="G1037" i="2"/>
  <c r="G4731" i="2"/>
  <c r="G4738" i="2"/>
  <c r="G1012" i="2"/>
  <c r="G1034" i="2"/>
  <c r="G2665" i="2"/>
  <c r="G2647" i="2"/>
  <c r="G2663" i="2"/>
  <c r="G1043" i="2"/>
  <c r="G1596" i="2"/>
  <c r="G2673" i="2"/>
  <c r="G2658" i="2"/>
  <c r="G2653" i="2"/>
  <c r="G6886" i="2"/>
  <c r="G6878" i="2"/>
  <c r="G6879" i="2"/>
  <c r="G6880" i="2"/>
  <c r="F6941" i="2"/>
  <c r="C6934" i="2"/>
  <c r="E6932" i="2"/>
  <c r="D6929" i="2"/>
  <c r="F6927" i="2"/>
  <c r="C6926" i="2"/>
  <c r="E6924" i="2"/>
  <c r="D6921" i="2"/>
  <c r="F6919" i="2"/>
  <c r="C6918" i="2"/>
  <c r="E6916" i="2"/>
  <c r="F6947" i="2"/>
  <c r="E6941" i="2"/>
  <c r="F6938" i="2"/>
  <c r="D6932" i="2"/>
  <c r="F6930" i="2"/>
  <c r="C6929" i="2"/>
  <c r="E6927" i="2"/>
  <c r="D6924" i="2"/>
  <c r="F6922" i="2"/>
  <c r="C6921" i="2"/>
  <c r="E6919" i="2"/>
  <c r="D6916" i="2"/>
  <c r="F6914" i="2"/>
  <c r="D6948" i="2"/>
  <c r="F6940" i="2"/>
  <c r="F6934" i="2"/>
  <c r="F6932" i="2"/>
  <c r="D6930" i="2"/>
  <c r="D6928" i="2"/>
  <c r="D6926" i="2"/>
  <c r="E6917" i="2"/>
  <c r="E6915" i="2"/>
  <c r="D6947" i="2"/>
  <c r="E6923" i="2"/>
  <c r="E6921" i="2"/>
  <c r="C6919" i="2"/>
  <c r="C6917" i="2"/>
  <c r="C6915" i="2"/>
  <c r="E6947" i="2"/>
  <c r="E6940" i="2"/>
  <c r="E6934" i="2"/>
  <c r="C6932" i="2"/>
  <c r="C6930" i="2"/>
  <c r="C6928" i="2"/>
  <c r="F6925" i="2"/>
  <c r="F6923" i="2"/>
  <c r="F6921" i="2"/>
  <c r="D6919" i="2"/>
  <c r="D6917" i="2"/>
  <c r="D6915" i="2"/>
  <c r="D6934" i="2"/>
  <c r="E6925" i="2"/>
  <c r="D6933" i="2"/>
  <c r="F6929" i="2"/>
  <c r="F6926" i="2"/>
  <c r="C6923" i="2"/>
  <c r="C6920" i="2"/>
  <c r="C6916" i="2"/>
  <c r="E6939" i="2"/>
  <c r="F6918" i="2"/>
  <c r="E6948" i="2"/>
  <c r="F6928" i="2"/>
  <c r="E6918" i="2"/>
  <c r="E6931" i="2"/>
  <c r="D6918" i="2"/>
  <c r="F6924" i="2"/>
  <c r="F6939" i="2"/>
  <c r="G6939" i="2" s="1"/>
  <c r="C6933" i="2"/>
  <c r="E6929" i="2"/>
  <c r="E6926" i="2"/>
  <c r="E6922" i="2"/>
  <c r="F6948" i="2"/>
  <c r="D6922" i="2"/>
  <c r="F6931" i="2"/>
  <c r="C6922" i="2"/>
  <c r="E6928" i="2"/>
  <c r="D6914" i="2"/>
  <c r="D6931" i="2"/>
  <c r="F6917" i="2"/>
  <c r="C6931" i="2"/>
  <c r="C6924" i="2"/>
  <c r="D6925" i="2"/>
  <c r="F6915" i="2"/>
  <c r="G6915" i="2" s="1"/>
  <c r="E6938" i="2"/>
  <c r="C6925" i="2"/>
  <c r="E6914" i="2"/>
  <c r="D6927" i="2"/>
  <c r="F6920" i="2"/>
  <c r="C6914" i="2"/>
  <c r="F6933" i="2"/>
  <c r="C6927" i="2"/>
  <c r="E6920" i="2"/>
  <c r="D6920" i="2"/>
  <c r="D6923" i="2"/>
  <c r="F6916" i="2"/>
  <c r="E6930" i="2"/>
  <c r="E6933" i="2"/>
  <c r="G6904" i="2"/>
  <c r="G6874" i="2"/>
  <c r="G6872" i="2"/>
  <c r="G6888" i="2"/>
  <c r="G6864" i="2"/>
  <c r="E6955" i="2"/>
  <c r="C6954" i="2"/>
  <c r="D6955" i="2"/>
  <c r="G6955" i="2"/>
  <c r="B6998" i="2"/>
  <c r="G6885" i="2"/>
  <c r="G6889" i="2"/>
  <c r="G6883" i="2"/>
  <c r="G6884" i="2"/>
  <c r="G4747" i="2"/>
  <c r="G4750" i="2" s="1"/>
  <c r="I117" i="1" s="1"/>
  <c r="G4734" i="2"/>
  <c r="G4719" i="2"/>
  <c r="G4741" i="2"/>
  <c r="G4739" i="2"/>
  <c r="G4717" i="2"/>
  <c r="D4792" i="2"/>
  <c r="E4783" i="2"/>
  <c r="D4778" i="2"/>
  <c r="F4776" i="2"/>
  <c r="C4775" i="2"/>
  <c r="E4773" i="2"/>
  <c r="D4770" i="2"/>
  <c r="F4768" i="2"/>
  <c r="C4767" i="2"/>
  <c r="E4765" i="2"/>
  <c r="D4762" i="2"/>
  <c r="F4760" i="2"/>
  <c r="C4759" i="2"/>
  <c r="F4785" i="2"/>
  <c r="C4778" i="2"/>
  <c r="E4776" i="2"/>
  <c r="D4773" i="2"/>
  <c r="F4771" i="2"/>
  <c r="C4770" i="2"/>
  <c r="E4768" i="2"/>
  <c r="D4765" i="2"/>
  <c r="F4763" i="2"/>
  <c r="C4762" i="2"/>
  <c r="E4760" i="2"/>
  <c r="F4791" i="2"/>
  <c r="E4785" i="2"/>
  <c r="F4782" i="2"/>
  <c r="D4776" i="2"/>
  <c r="F4774" i="2"/>
  <c r="C4773" i="2"/>
  <c r="E4771" i="2"/>
  <c r="D4768" i="2"/>
  <c r="F4766" i="2"/>
  <c r="C4765" i="2"/>
  <c r="E4763" i="2"/>
  <c r="D4760" i="2"/>
  <c r="F4758" i="2"/>
  <c r="E4792" i="2"/>
  <c r="E4784" i="2"/>
  <c r="F4777" i="2"/>
  <c r="E4775" i="2"/>
  <c r="F4772" i="2"/>
  <c r="E4770" i="2"/>
  <c r="F4767" i="2"/>
  <c r="F4762" i="2"/>
  <c r="C4777" i="2"/>
  <c r="D4769" i="2"/>
  <c r="E4761" i="2"/>
  <c r="D4771" i="2"/>
  <c r="D4766" i="2"/>
  <c r="E4758" i="2"/>
  <c r="C4776" i="2"/>
  <c r="C4766" i="2"/>
  <c r="D4758" i="2"/>
  <c r="E4791" i="2"/>
  <c r="E4777" i="2"/>
  <c r="D4775" i="2"/>
  <c r="E4772" i="2"/>
  <c r="F4769" i="2"/>
  <c r="E4767" i="2"/>
  <c r="F4764" i="2"/>
  <c r="E4762" i="2"/>
  <c r="F4759" i="2"/>
  <c r="D4774" i="2"/>
  <c r="E4766" i="2"/>
  <c r="D4759" i="2"/>
  <c r="C4764" i="2"/>
  <c r="C4771" i="2"/>
  <c r="C4761" i="2"/>
  <c r="D4791" i="2"/>
  <c r="F4783" i="2"/>
  <c r="D4777" i="2"/>
  <c r="E4774" i="2"/>
  <c r="D4772" i="2"/>
  <c r="E4769" i="2"/>
  <c r="D4767" i="2"/>
  <c r="E4764" i="2"/>
  <c r="F4761" i="2"/>
  <c r="E4759" i="2"/>
  <c r="E4782" i="2"/>
  <c r="C4772" i="2"/>
  <c r="D4764" i="2"/>
  <c r="C4774" i="2"/>
  <c r="C4769" i="2"/>
  <c r="D4761" i="2"/>
  <c r="D4763" i="2"/>
  <c r="F4773" i="2"/>
  <c r="C4763" i="2"/>
  <c r="C4760" i="2"/>
  <c r="C4768" i="2"/>
  <c r="E4778" i="2"/>
  <c r="F4775" i="2"/>
  <c r="F4784" i="2"/>
  <c r="C4758" i="2"/>
  <c r="F4792" i="2"/>
  <c r="F4770" i="2"/>
  <c r="F4778" i="2"/>
  <c r="F4765" i="2"/>
  <c r="G4765" i="2" s="1"/>
  <c r="G4722" i="2"/>
  <c r="G4725" i="2"/>
  <c r="G4721" i="2"/>
  <c r="G4716" i="2"/>
  <c r="G4718" i="2"/>
  <c r="G4730" i="2"/>
  <c r="B4842" i="2"/>
  <c r="C4798" i="2"/>
  <c r="G4799" i="2"/>
  <c r="E4799" i="2"/>
  <c r="D4799" i="2"/>
  <c r="G4728" i="2"/>
  <c r="G4727" i="2"/>
  <c r="G4715" i="2"/>
  <c r="G4732" i="2"/>
  <c r="G4729" i="2"/>
  <c r="G2646" i="2"/>
  <c r="G2679" i="2"/>
  <c r="G2656" i="2"/>
  <c r="B2774" i="2"/>
  <c r="E2731" i="2"/>
  <c r="D2731" i="2"/>
  <c r="C2730" i="2"/>
  <c r="G2731" i="2"/>
  <c r="G2657" i="2"/>
  <c r="G2648" i="2"/>
  <c r="G2664" i="2"/>
  <c r="G2655" i="2"/>
  <c r="F2724" i="2"/>
  <c r="F2710" i="2"/>
  <c r="C2709" i="2"/>
  <c r="E2707" i="2"/>
  <c r="D2704" i="2"/>
  <c r="F2702" i="2"/>
  <c r="C2701" i="2"/>
  <c r="E2699" i="2"/>
  <c r="D2696" i="2"/>
  <c r="F2694" i="2"/>
  <c r="C2693" i="2"/>
  <c r="E2691" i="2"/>
  <c r="E2724" i="2"/>
  <c r="F2715" i="2"/>
  <c r="E2710" i="2"/>
  <c r="D2707" i="2"/>
  <c r="F2705" i="2"/>
  <c r="C2704" i="2"/>
  <c r="E2702" i="2"/>
  <c r="D2699" i="2"/>
  <c r="F2697" i="2"/>
  <c r="C2696" i="2"/>
  <c r="E2694" i="2"/>
  <c r="D2691" i="2"/>
  <c r="D2724" i="2"/>
  <c r="E2715" i="2"/>
  <c r="D2710" i="2"/>
  <c r="F2708" i="2"/>
  <c r="C2707" i="2"/>
  <c r="E2705" i="2"/>
  <c r="D2702" i="2"/>
  <c r="F2700" i="2"/>
  <c r="C2699" i="2"/>
  <c r="E2697" i="2"/>
  <c r="D2694" i="2"/>
  <c r="F2692" i="2"/>
  <c r="C2691" i="2"/>
  <c r="F2717" i="2"/>
  <c r="C2710" i="2"/>
  <c r="E2708" i="2"/>
  <c r="D2705" i="2"/>
  <c r="F2703" i="2"/>
  <c r="C2702" i="2"/>
  <c r="E2700" i="2"/>
  <c r="D2697" i="2"/>
  <c r="F2695" i="2"/>
  <c r="C2694" i="2"/>
  <c r="E2692" i="2"/>
  <c r="F2723" i="2"/>
  <c r="E2717" i="2"/>
  <c r="F2714" i="2"/>
  <c r="D2708" i="2"/>
  <c r="F2706" i="2"/>
  <c r="C2705" i="2"/>
  <c r="E2703" i="2"/>
  <c r="D2700" i="2"/>
  <c r="F2698" i="2"/>
  <c r="C2697" i="2"/>
  <c r="E2695" i="2"/>
  <c r="D2692" i="2"/>
  <c r="F2690" i="2"/>
  <c r="F2716" i="2"/>
  <c r="C2708" i="2"/>
  <c r="E2704" i="2"/>
  <c r="D2695" i="2"/>
  <c r="F2691" i="2"/>
  <c r="E2716" i="2"/>
  <c r="D2703" i="2"/>
  <c r="F2699" i="2"/>
  <c r="C2695" i="2"/>
  <c r="E2690" i="2"/>
  <c r="E2723" i="2"/>
  <c r="E2714" i="2"/>
  <c r="F2707" i="2"/>
  <c r="C2703" i="2"/>
  <c r="E2698" i="2"/>
  <c r="D2690" i="2"/>
  <c r="D2723" i="2"/>
  <c r="E2706" i="2"/>
  <c r="D2698" i="2"/>
  <c r="F2693" i="2"/>
  <c r="C2690" i="2"/>
  <c r="D2706" i="2"/>
  <c r="F2701" i="2"/>
  <c r="C2698" i="2"/>
  <c r="E2693" i="2"/>
  <c r="E2709" i="2"/>
  <c r="D2709" i="2"/>
  <c r="F2696" i="2"/>
  <c r="C2706" i="2"/>
  <c r="E2696" i="2"/>
  <c r="E2701" i="2"/>
  <c r="F2709" i="2"/>
  <c r="G2709" i="2" s="1"/>
  <c r="D2693" i="2"/>
  <c r="D2701" i="2"/>
  <c r="F2704" i="2"/>
  <c r="G2704" i="2" s="1"/>
  <c r="C2692" i="2"/>
  <c r="C2700" i="2"/>
  <c r="G2651" i="2"/>
  <c r="G2649" i="2"/>
  <c r="G2659" i="2"/>
  <c r="G2650" i="2"/>
  <c r="G2666" i="2"/>
  <c r="G2661" i="2"/>
  <c r="G2680" i="2"/>
  <c r="G1598" i="2"/>
  <c r="G1592" i="2"/>
  <c r="E1668" i="2"/>
  <c r="F1659" i="2"/>
  <c r="E1654" i="2"/>
  <c r="D1651" i="2"/>
  <c r="F1649" i="2"/>
  <c r="C1648" i="2"/>
  <c r="E1646" i="2"/>
  <c r="D1643" i="2"/>
  <c r="F1641" i="2"/>
  <c r="C1640" i="2"/>
  <c r="E1638" i="2"/>
  <c r="D1635" i="2"/>
  <c r="D1668" i="2"/>
  <c r="E1659" i="2"/>
  <c r="D1654" i="2"/>
  <c r="F1652" i="2"/>
  <c r="C1651" i="2"/>
  <c r="E1649" i="2"/>
  <c r="D1646" i="2"/>
  <c r="F1644" i="2"/>
  <c r="C1643" i="2"/>
  <c r="E1641" i="2"/>
  <c r="D1638" i="2"/>
  <c r="F1636" i="2"/>
  <c r="C1635" i="2"/>
  <c r="F1653" i="2"/>
  <c r="F1651" i="2"/>
  <c r="D1649" i="2"/>
  <c r="D1647" i="2"/>
  <c r="D1645" i="2"/>
  <c r="E1636" i="2"/>
  <c r="E1634" i="2"/>
  <c r="F1658" i="2"/>
  <c r="E1653" i="2"/>
  <c r="E1651" i="2"/>
  <c r="C1649" i="2"/>
  <c r="C1647" i="2"/>
  <c r="C1645" i="2"/>
  <c r="F1642" i="2"/>
  <c r="F1640" i="2"/>
  <c r="F1638" i="2"/>
  <c r="D1636" i="2"/>
  <c r="D1634" i="2"/>
  <c r="F1668" i="2"/>
  <c r="F1661" i="2"/>
  <c r="E1658" i="2"/>
  <c r="D1653" i="2"/>
  <c r="E1644" i="2"/>
  <c r="E1642" i="2"/>
  <c r="E1640" i="2"/>
  <c r="C1638" i="2"/>
  <c r="C1636" i="2"/>
  <c r="C1634" i="2"/>
  <c r="E1661" i="2"/>
  <c r="C1653" i="2"/>
  <c r="F1650" i="2"/>
  <c r="F1648" i="2"/>
  <c r="F1646" i="2"/>
  <c r="D1644" i="2"/>
  <c r="D1642" i="2"/>
  <c r="D1640" i="2"/>
  <c r="E1652" i="2"/>
  <c r="E1648" i="2"/>
  <c r="C1644" i="2"/>
  <c r="F1639" i="2"/>
  <c r="F1635" i="2"/>
  <c r="F1660" i="2"/>
  <c r="D1652" i="2"/>
  <c r="D1648" i="2"/>
  <c r="E1639" i="2"/>
  <c r="E1635" i="2"/>
  <c r="F1667" i="2"/>
  <c r="E1660" i="2"/>
  <c r="C1652" i="2"/>
  <c r="F1647" i="2"/>
  <c r="F1643" i="2"/>
  <c r="D1639" i="2"/>
  <c r="D1650" i="2"/>
  <c r="E1643" i="2"/>
  <c r="D1637" i="2"/>
  <c r="E1647" i="2"/>
  <c r="C1650" i="2"/>
  <c r="C1642" i="2"/>
  <c r="C1637" i="2"/>
  <c r="D1641" i="2"/>
  <c r="F1634" i="2"/>
  <c r="F1654" i="2"/>
  <c r="G1654" i="2" s="1"/>
  <c r="C1654" i="2"/>
  <c r="C1641" i="2"/>
  <c r="C1639" i="2"/>
  <c r="E1667" i="2"/>
  <c r="C1646" i="2"/>
  <c r="F1637" i="2"/>
  <c r="E1650" i="2"/>
  <c r="E1637" i="2"/>
  <c r="D1667" i="2"/>
  <c r="F1645" i="2"/>
  <c r="E1645" i="2"/>
  <c r="G1617" i="2"/>
  <c r="G1597" i="2"/>
  <c r="D1675" i="2"/>
  <c r="B1718" i="2"/>
  <c r="C1674" i="2"/>
  <c r="G1675" i="2"/>
  <c r="E1675" i="2"/>
  <c r="G1606" i="2"/>
  <c r="G1614" i="2"/>
  <c r="G1620" i="2" s="1"/>
  <c r="H46" i="1" s="1"/>
  <c r="G1609" i="2"/>
  <c r="G1594" i="2"/>
  <c r="G1610" i="2"/>
  <c r="G1593" i="2"/>
  <c r="G1604" i="2"/>
  <c r="G1624" i="2"/>
  <c r="G1028" i="2"/>
  <c r="G1030" i="2"/>
  <c r="G1021" i="2"/>
  <c r="G1022" i="2"/>
  <c r="G1036" i="2"/>
  <c r="G1024" i="2"/>
  <c r="G1032" i="2"/>
  <c r="G1031" i="2"/>
  <c r="G1020" i="2"/>
  <c r="G1027" i="2"/>
  <c r="G1019" i="2"/>
  <c r="G1052" i="2"/>
  <c r="G1054" i="2" s="1"/>
  <c r="I33" i="1" s="1"/>
  <c r="G1029" i="2"/>
  <c r="G1023" i="2"/>
  <c r="G1045" i="2"/>
  <c r="F1095" i="2"/>
  <c r="E1089" i="2"/>
  <c r="F1086" i="2"/>
  <c r="D1080" i="2"/>
  <c r="F1078" i="2"/>
  <c r="C1077" i="2"/>
  <c r="E1075" i="2"/>
  <c r="D1072" i="2"/>
  <c r="F1070" i="2"/>
  <c r="C1069" i="2"/>
  <c r="E1067" i="2"/>
  <c r="D1064" i="2"/>
  <c r="F1062" i="2"/>
  <c r="D1095" i="2"/>
  <c r="F1088" i="2"/>
  <c r="E1081" i="2"/>
  <c r="D1078" i="2"/>
  <c r="F1076" i="2"/>
  <c r="C1075" i="2"/>
  <c r="E1073" i="2"/>
  <c r="D1070" i="2"/>
  <c r="F1068" i="2"/>
  <c r="C1067" i="2"/>
  <c r="E1065" i="2"/>
  <c r="D1062" i="2"/>
  <c r="E1087" i="2"/>
  <c r="F1081" i="2"/>
  <c r="E1079" i="2"/>
  <c r="E1077" i="2"/>
  <c r="D1075" i="2"/>
  <c r="C1073" i="2"/>
  <c r="C1071" i="2"/>
  <c r="F1066" i="2"/>
  <c r="F1064" i="2"/>
  <c r="E1062" i="2"/>
  <c r="D1081" i="2"/>
  <c r="D1079" i="2"/>
  <c r="D1077" i="2"/>
  <c r="E1068" i="2"/>
  <c r="E1066" i="2"/>
  <c r="E1064" i="2"/>
  <c r="C1062" i="2"/>
  <c r="F1096" i="2"/>
  <c r="E1086" i="2"/>
  <c r="C1081" i="2"/>
  <c r="C1079" i="2"/>
  <c r="F1074" i="2"/>
  <c r="F1072" i="2"/>
  <c r="E1070" i="2"/>
  <c r="D1068" i="2"/>
  <c r="D1066" i="2"/>
  <c r="C1064" i="2"/>
  <c r="F1089" i="2"/>
  <c r="D1082" i="2"/>
  <c r="E1078" i="2"/>
  <c r="F1075" i="2"/>
  <c r="F1071" i="2"/>
  <c r="C1068" i="2"/>
  <c r="C1065" i="2"/>
  <c r="E1096" i="2"/>
  <c r="C1082" i="2"/>
  <c r="C1078" i="2"/>
  <c r="E1074" i="2"/>
  <c r="E1071" i="2"/>
  <c r="D1096" i="2"/>
  <c r="E1088" i="2"/>
  <c r="D1074" i="2"/>
  <c r="D1071" i="2"/>
  <c r="F1067" i="2"/>
  <c r="F1063" i="2"/>
  <c r="F1077" i="2"/>
  <c r="E1072" i="2"/>
  <c r="F1082" i="2"/>
  <c r="E1076" i="2"/>
  <c r="C1072" i="2"/>
  <c r="C1066" i="2"/>
  <c r="F1080" i="2"/>
  <c r="E1095" i="2"/>
  <c r="E1082" i="2"/>
  <c r="D1076" i="2"/>
  <c r="C1070" i="2"/>
  <c r="F1065" i="2"/>
  <c r="C1076" i="2"/>
  <c r="D1065" i="2"/>
  <c r="D1067" i="2"/>
  <c r="F1073" i="2"/>
  <c r="F1087" i="2"/>
  <c r="E1063" i="2"/>
  <c r="C1074" i="2"/>
  <c r="D1063" i="2"/>
  <c r="C1063" i="2"/>
  <c r="D1073" i="2"/>
  <c r="D1069" i="2"/>
  <c r="E1080" i="2"/>
  <c r="C1080" i="2"/>
  <c r="F1069" i="2"/>
  <c r="F1079" i="2"/>
  <c r="E1069" i="2"/>
  <c r="G1067" i="2" l="1"/>
  <c r="G1638" i="2"/>
  <c r="G1073" i="2"/>
  <c r="G1584" i="2"/>
  <c r="G45" i="1"/>
  <c r="G6921" i="2"/>
  <c r="G2640" i="2"/>
  <c r="G6891" i="2"/>
  <c r="G166" i="1" s="1"/>
  <c r="G4708" i="2"/>
  <c r="G1087" i="2"/>
  <c r="G1039" i="2"/>
  <c r="G33" i="1" s="1"/>
  <c r="G1611" i="2"/>
  <c r="G46" i="1" s="1"/>
  <c r="G1626" i="2"/>
  <c r="I46" i="1" s="1"/>
  <c r="G1048" i="2"/>
  <c r="G2682" i="2"/>
  <c r="I70" i="1" s="1"/>
  <c r="G6900" i="2"/>
  <c r="H166" i="1" s="1"/>
  <c r="G6906" i="2"/>
  <c r="I166" i="1" s="1"/>
  <c r="G2667" i="2"/>
  <c r="G4744" i="2"/>
  <c r="H117" i="1" s="1"/>
  <c r="G2676" i="2"/>
  <c r="H70" i="1" s="1"/>
  <c r="G4735" i="2"/>
  <c r="G1075" i="2"/>
  <c r="G1089" i="2"/>
  <c r="G2703" i="2"/>
  <c r="G2694" i="2"/>
  <c r="G2710" i="2"/>
  <c r="G6917" i="2"/>
  <c r="G2693" i="2"/>
  <c r="G1628" i="2"/>
  <c r="G1634" i="2"/>
  <c r="G4784" i="2"/>
  <c r="G1079" i="2"/>
  <c r="G1069" i="2"/>
  <c r="G1635" i="2"/>
  <c r="G1646" i="2"/>
  <c r="G2699" i="2"/>
  <c r="G2690" i="2"/>
  <c r="G2706" i="2"/>
  <c r="G1077" i="2"/>
  <c r="G1088" i="2"/>
  <c r="G1648" i="2"/>
  <c r="G2692" i="2"/>
  <c r="G2708" i="2"/>
  <c r="G1636" i="2"/>
  <c r="G2714" i="2"/>
  <c r="G4771" i="2"/>
  <c r="G2707" i="2"/>
  <c r="G2691" i="2"/>
  <c r="G4778" i="2"/>
  <c r="G4791" i="2"/>
  <c r="G6916" i="2"/>
  <c r="G6926" i="2"/>
  <c r="G6914" i="2"/>
  <c r="G6930" i="2"/>
  <c r="G2698" i="2"/>
  <c r="G2723" i="2"/>
  <c r="G2705" i="2"/>
  <c r="G4770" i="2"/>
  <c r="G4768" i="2"/>
  <c r="G6928" i="2"/>
  <c r="G6929" i="2"/>
  <c r="G6923" i="2"/>
  <c r="G1096" i="2"/>
  <c r="G1637" i="2"/>
  <c r="G1649" i="2"/>
  <c r="G6925" i="2"/>
  <c r="G6938" i="2"/>
  <c r="G1064" i="2"/>
  <c r="G1643" i="2"/>
  <c r="G1668" i="2"/>
  <c r="G1644" i="2"/>
  <c r="G4763" i="2"/>
  <c r="G1647" i="2"/>
  <c r="G1660" i="2"/>
  <c r="G6932" i="2"/>
  <c r="G6918" i="2"/>
  <c r="G6927" i="2"/>
  <c r="G6922" i="2"/>
  <c r="G6947" i="2"/>
  <c r="G6999" i="2"/>
  <c r="D6999" i="2"/>
  <c r="E6999" i="2"/>
  <c r="C6998" i="2"/>
  <c r="B7042" i="2"/>
  <c r="F6991" i="2"/>
  <c r="E6985" i="2"/>
  <c r="F6982" i="2"/>
  <c r="D6976" i="2"/>
  <c r="F6974" i="2"/>
  <c r="C6973" i="2"/>
  <c r="E6971" i="2"/>
  <c r="D6968" i="2"/>
  <c r="F6966" i="2"/>
  <c r="C6965" i="2"/>
  <c r="E6963" i="2"/>
  <c r="D6960" i="2"/>
  <c r="F6958" i="2"/>
  <c r="E6991" i="2"/>
  <c r="E6982" i="2"/>
  <c r="F6977" i="2"/>
  <c r="C6976" i="2"/>
  <c r="E6974" i="2"/>
  <c r="D6971" i="2"/>
  <c r="F6969" i="2"/>
  <c r="C6968" i="2"/>
  <c r="E6966" i="2"/>
  <c r="D6963" i="2"/>
  <c r="F6961" i="2"/>
  <c r="C6960" i="2"/>
  <c r="E6958" i="2"/>
  <c r="E6992" i="2"/>
  <c r="F6985" i="2"/>
  <c r="G6985" i="2" s="1"/>
  <c r="E6972" i="2"/>
  <c r="E6970" i="2"/>
  <c r="E6968" i="2"/>
  <c r="C6966" i="2"/>
  <c r="C6964" i="2"/>
  <c r="C6962" i="2"/>
  <c r="F6959" i="2"/>
  <c r="E6984" i="2"/>
  <c r="E6978" i="2"/>
  <c r="E6976" i="2"/>
  <c r="C6974" i="2"/>
  <c r="C6970" i="2"/>
  <c r="F6967" i="2"/>
  <c r="F6965" i="2"/>
  <c r="F6963" i="2"/>
  <c r="D6961" i="2"/>
  <c r="D6959" i="2"/>
  <c r="D6992" i="2"/>
  <c r="F6984" i="2"/>
  <c r="F6978" i="2"/>
  <c r="F6976" i="2"/>
  <c r="D6974" i="2"/>
  <c r="D6972" i="2"/>
  <c r="D6970" i="2"/>
  <c r="E6961" i="2"/>
  <c r="E6959" i="2"/>
  <c r="C6972" i="2"/>
  <c r="D6977" i="2"/>
  <c r="F6973" i="2"/>
  <c r="F6970" i="2"/>
  <c r="C6967" i="2"/>
  <c r="C6963" i="2"/>
  <c r="E6960" i="2"/>
  <c r="F6992" i="2"/>
  <c r="D6973" i="2"/>
  <c r="F6962" i="2"/>
  <c r="F6975" i="2"/>
  <c r="E6965" i="2"/>
  <c r="E6975" i="2"/>
  <c r="D6965" i="2"/>
  <c r="D6975" i="2"/>
  <c r="F6964" i="2"/>
  <c r="F6983" i="2"/>
  <c r="C6977" i="2"/>
  <c r="E6973" i="2"/>
  <c r="E6969" i="2"/>
  <c r="E6983" i="2"/>
  <c r="D6966" i="2"/>
  <c r="F6972" i="2"/>
  <c r="G6972" i="2" s="1"/>
  <c r="E6962" i="2"/>
  <c r="D6962" i="2"/>
  <c r="D6978" i="2"/>
  <c r="F6968" i="2"/>
  <c r="C6958" i="2"/>
  <c r="C6978" i="2"/>
  <c r="C6975" i="2"/>
  <c r="E6967" i="2"/>
  <c r="D6969" i="2"/>
  <c r="C6959" i="2"/>
  <c r="D6991" i="2"/>
  <c r="C6969" i="2"/>
  <c r="D6958" i="2"/>
  <c r="F6971" i="2"/>
  <c r="C6961" i="2"/>
  <c r="C6971" i="2"/>
  <c r="E6964" i="2"/>
  <c r="E6977" i="2"/>
  <c r="D6964" i="2"/>
  <c r="F6960" i="2"/>
  <c r="D6967" i="2"/>
  <c r="G6933" i="2"/>
  <c r="G6931" i="2"/>
  <c r="G6924" i="2"/>
  <c r="G6934" i="2"/>
  <c r="G6940" i="2"/>
  <c r="G6920" i="2"/>
  <c r="G6948" i="2"/>
  <c r="G6919" i="2"/>
  <c r="G6941" i="2"/>
  <c r="G4772" i="2"/>
  <c r="G4766" i="2"/>
  <c r="G4777" i="2"/>
  <c r="G4792" i="2"/>
  <c r="G4773" i="2"/>
  <c r="G4783" i="2"/>
  <c r="G4759" i="2"/>
  <c r="G4761" i="2"/>
  <c r="G4785" i="2"/>
  <c r="G4764" i="2"/>
  <c r="G4762" i="2"/>
  <c r="G4758" i="2"/>
  <c r="G4774" i="2"/>
  <c r="G4775" i="2"/>
  <c r="G4767" i="2"/>
  <c r="G4760" i="2"/>
  <c r="G4776" i="2"/>
  <c r="B4886" i="2"/>
  <c r="G4843" i="2"/>
  <c r="D4843" i="2"/>
  <c r="E4843" i="2"/>
  <c r="C4842" i="2"/>
  <c r="F4829" i="2"/>
  <c r="C4822" i="2"/>
  <c r="E4820" i="2"/>
  <c r="D4817" i="2"/>
  <c r="F4815" i="2"/>
  <c r="C4814" i="2"/>
  <c r="E4812" i="2"/>
  <c r="D4809" i="2"/>
  <c r="F4807" i="2"/>
  <c r="C4806" i="2"/>
  <c r="E4804" i="2"/>
  <c r="F4835" i="2"/>
  <c r="E4829" i="2"/>
  <c r="F4826" i="2"/>
  <c r="D4820" i="2"/>
  <c r="F4818" i="2"/>
  <c r="C4817" i="2"/>
  <c r="E4815" i="2"/>
  <c r="D4812" i="2"/>
  <c r="F4810" i="2"/>
  <c r="C4809" i="2"/>
  <c r="E4807" i="2"/>
  <c r="D4804" i="2"/>
  <c r="F4802" i="2"/>
  <c r="E4835" i="2"/>
  <c r="E4826" i="2"/>
  <c r="F4821" i="2"/>
  <c r="C4820" i="2"/>
  <c r="E4818" i="2"/>
  <c r="D4815" i="2"/>
  <c r="F4813" i="2"/>
  <c r="C4812" i="2"/>
  <c r="E4810" i="2"/>
  <c r="D4807" i="2"/>
  <c r="F4805" i="2"/>
  <c r="C4804" i="2"/>
  <c r="E4802" i="2"/>
  <c r="F4822" i="2"/>
  <c r="F4817" i="2"/>
  <c r="F4812" i="2"/>
  <c r="C4807" i="2"/>
  <c r="C4802" i="2"/>
  <c r="D4819" i="2"/>
  <c r="E4811" i="2"/>
  <c r="F4803" i="2"/>
  <c r="D4835" i="2"/>
  <c r="C4819" i="2"/>
  <c r="D4811" i="2"/>
  <c r="E4803" i="2"/>
  <c r="E4827" i="2"/>
  <c r="C4816" i="2"/>
  <c r="C4811" i="2"/>
  <c r="D4803" i="2"/>
  <c r="F4836" i="2"/>
  <c r="F4828" i="2"/>
  <c r="E4822" i="2"/>
  <c r="F4819" i="2"/>
  <c r="E4817" i="2"/>
  <c r="F4814" i="2"/>
  <c r="F4809" i="2"/>
  <c r="F4804" i="2"/>
  <c r="E4821" i="2"/>
  <c r="D4814" i="2"/>
  <c r="E4806" i="2"/>
  <c r="F4827" i="2"/>
  <c r="D4816" i="2"/>
  <c r="D4806" i="2"/>
  <c r="D4818" i="2"/>
  <c r="E4805" i="2"/>
  <c r="E4836" i="2"/>
  <c r="E4828" i="2"/>
  <c r="D4822" i="2"/>
  <c r="E4819" i="2"/>
  <c r="F4816" i="2"/>
  <c r="E4814" i="2"/>
  <c r="F4811" i="2"/>
  <c r="G4811" i="2" s="1"/>
  <c r="E4809" i="2"/>
  <c r="F4806" i="2"/>
  <c r="D4836" i="2"/>
  <c r="E4816" i="2"/>
  <c r="F4808" i="2"/>
  <c r="D4821" i="2"/>
  <c r="E4813" i="2"/>
  <c r="E4808" i="2"/>
  <c r="C4821" i="2"/>
  <c r="D4813" i="2"/>
  <c r="D4808" i="2"/>
  <c r="C4803" i="2"/>
  <c r="C4818" i="2"/>
  <c r="D4805" i="2"/>
  <c r="D4802" i="2"/>
  <c r="C4810" i="2"/>
  <c r="C4815" i="2"/>
  <c r="C4805" i="2"/>
  <c r="C4813" i="2"/>
  <c r="D4810" i="2"/>
  <c r="F4820" i="2"/>
  <c r="C4808" i="2"/>
  <c r="G4769" i="2"/>
  <c r="G4782" i="2"/>
  <c r="G2701" i="2"/>
  <c r="E2767" i="2"/>
  <c r="D2767" i="2"/>
  <c r="F2760" i="2"/>
  <c r="F2768" i="2"/>
  <c r="F2759" i="2"/>
  <c r="E2754" i="2"/>
  <c r="D2751" i="2"/>
  <c r="F2749" i="2"/>
  <c r="C2748" i="2"/>
  <c r="E2746" i="2"/>
  <c r="D2743" i="2"/>
  <c r="F2741" i="2"/>
  <c r="C2740" i="2"/>
  <c r="E2738" i="2"/>
  <c r="D2735" i="2"/>
  <c r="E2759" i="2"/>
  <c r="D2754" i="2"/>
  <c r="F2752" i="2"/>
  <c r="C2751" i="2"/>
  <c r="E2749" i="2"/>
  <c r="D2746" i="2"/>
  <c r="F2744" i="2"/>
  <c r="C2743" i="2"/>
  <c r="E2741" i="2"/>
  <c r="D2738" i="2"/>
  <c r="F2736" i="2"/>
  <c r="C2735" i="2"/>
  <c r="C2754" i="2"/>
  <c r="E2752" i="2"/>
  <c r="D2749" i="2"/>
  <c r="F2747" i="2"/>
  <c r="C2746" i="2"/>
  <c r="E2744" i="2"/>
  <c r="D2741" i="2"/>
  <c r="F2739" i="2"/>
  <c r="C2738" i="2"/>
  <c r="E2736" i="2"/>
  <c r="F2758" i="2"/>
  <c r="D2752" i="2"/>
  <c r="F2750" i="2"/>
  <c r="C2749" i="2"/>
  <c r="E2747" i="2"/>
  <c r="D2744" i="2"/>
  <c r="F2742" i="2"/>
  <c r="C2741" i="2"/>
  <c r="E2739" i="2"/>
  <c r="D2736" i="2"/>
  <c r="F2734" i="2"/>
  <c r="E2768" i="2"/>
  <c r="F2761" i="2"/>
  <c r="E2758" i="2"/>
  <c r="F2753" i="2"/>
  <c r="C2752" i="2"/>
  <c r="E2750" i="2"/>
  <c r="D2747" i="2"/>
  <c r="F2745" i="2"/>
  <c r="C2744" i="2"/>
  <c r="E2742" i="2"/>
  <c r="D2739" i="2"/>
  <c r="F2737" i="2"/>
  <c r="C2736" i="2"/>
  <c r="E2734" i="2"/>
  <c r="E2753" i="2"/>
  <c r="D2745" i="2"/>
  <c r="F2740" i="2"/>
  <c r="C2737" i="2"/>
  <c r="D2753" i="2"/>
  <c r="F2748" i="2"/>
  <c r="C2745" i="2"/>
  <c r="E2740" i="2"/>
  <c r="E2761" i="2"/>
  <c r="C2753" i="2"/>
  <c r="E2748" i="2"/>
  <c r="D2740" i="2"/>
  <c r="F2735" i="2"/>
  <c r="E2760" i="2"/>
  <c r="D2748" i="2"/>
  <c r="F2743" i="2"/>
  <c r="C2739" i="2"/>
  <c r="E2735" i="2"/>
  <c r="F2751" i="2"/>
  <c r="C2747" i="2"/>
  <c r="E2743" i="2"/>
  <c r="D2734" i="2"/>
  <c r="F2746" i="2"/>
  <c r="C2734" i="2"/>
  <c r="F2738" i="2"/>
  <c r="F2767" i="2"/>
  <c r="D2737" i="2"/>
  <c r="E2745" i="2"/>
  <c r="D2742" i="2"/>
  <c r="F2754" i="2"/>
  <c r="C2742" i="2"/>
  <c r="D2750" i="2"/>
  <c r="C2750" i="2"/>
  <c r="D2768" i="2"/>
  <c r="E2751" i="2"/>
  <c r="E2737" i="2"/>
  <c r="G2696" i="2"/>
  <c r="G2724" i="2"/>
  <c r="G2700" i="2"/>
  <c r="G2775" i="2"/>
  <c r="E2775" i="2"/>
  <c r="B2818" i="2"/>
  <c r="D2775" i="2"/>
  <c r="C2774" i="2"/>
  <c r="G2716" i="2"/>
  <c r="G2695" i="2"/>
  <c r="G2717" i="2"/>
  <c r="G2715" i="2"/>
  <c r="G2702" i="2"/>
  <c r="G2697" i="2"/>
  <c r="G1651" i="2"/>
  <c r="G1653" i="2"/>
  <c r="G1659" i="2"/>
  <c r="G1645" i="2"/>
  <c r="G1639" i="2"/>
  <c r="G1658" i="2"/>
  <c r="G1641" i="2"/>
  <c r="G1661" i="2"/>
  <c r="D1712" i="2"/>
  <c r="E1703" i="2"/>
  <c r="D1698" i="2"/>
  <c r="F1696" i="2"/>
  <c r="C1695" i="2"/>
  <c r="E1693" i="2"/>
  <c r="D1690" i="2"/>
  <c r="F1688" i="2"/>
  <c r="C1687" i="2"/>
  <c r="E1685" i="2"/>
  <c r="D1682" i="2"/>
  <c r="F1680" i="2"/>
  <c r="C1679" i="2"/>
  <c r="F1705" i="2"/>
  <c r="C1698" i="2"/>
  <c r="E1696" i="2"/>
  <c r="D1693" i="2"/>
  <c r="F1691" i="2"/>
  <c r="C1690" i="2"/>
  <c r="E1688" i="2"/>
  <c r="D1685" i="2"/>
  <c r="F1683" i="2"/>
  <c r="C1682" i="2"/>
  <c r="E1680" i="2"/>
  <c r="F1703" i="2"/>
  <c r="G1703" i="2" s="1"/>
  <c r="F1697" i="2"/>
  <c r="F1695" i="2"/>
  <c r="F1693" i="2"/>
  <c r="D1691" i="2"/>
  <c r="D1689" i="2"/>
  <c r="D1687" i="2"/>
  <c r="E1678" i="2"/>
  <c r="F1702" i="2"/>
  <c r="E1697" i="2"/>
  <c r="E1695" i="2"/>
  <c r="C1693" i="2"/>
  <c r="C1691" i="2"/>
  <c r="C1689" i="2"/>
  <c r="F1686" i="2"/>
  <c r="F1684" i="2"/>
  <c r="F1682" i="2"/>
  <c r="D1680" i="2"/>
  <c r="D1678" i="2"/>
  <c r="E1702" i="2"/>
  <c r="D1697" i="2"/>
  <c r="D1695" i="2"/>
  <c r="E1686" i="2"/>
  <c r="E1684" i="2"/>
  <c r="E1682" i="2"/>
  <c r="C1680" i="2"/>
  <c r="C1678" i="2"/>
  <c r="F1712" i="2"/>
  <c r="E1705" i="2"/>
  <c r="C1697" i="2"/>
  <c r="F1694" i="2"/>
  <c r="F1692" i="2"/>
  <c r="F1690" i="2"/>
  <c r="D1688" i="2"/>
  <c r="D1686" i="2"/>
  <c r="D1684" i="2"/>
  <c r="E1689" i="2"/>
  <c r="C1685" i="2"/>
  <c r="C1681" i="2"/>
  <c r="E1692" i="2"/>
  <c r="C1688" i="2"/>
  <c r="C1684" i="2"/>
  <c r="F1679" i="2"/>
  <c r="F1704" i="2"/>
  <c r="D1696" i="2"/>
  <c r="D1692" i="2"/>
  <c r="E1683" i="2"/>
  <c r="E1679" i="2"/>
  <c r="F1711" i="2"/>
  <c r="F1698" i="2"/>
  <c r="E1691" i="2"/>
  <c r="F1685" i="2"/>
  <c r="E1711" i="2"/>
  <c r="E1698" i="2"/>
  <c r="E1690" i="2"/>
  <c r="D1683" i="2"/>
  <c r="F1681" i="2"/>
  <c r="D1711" i="2"/>
  <c r="C1696" i="2"/>
  <c r="C1683" i="2"/>
  <c r="F1689" i="2"/>
  <c r="G1689" i="2" s="1"/>
  <c r="E1712" i="2"/>
  <c r="C1694" i="2"/>
  <c r="D1679" i="2"/>
  <c r="C1686" i="2"/>
  <c r="E1681" i="2"/>
  <c r="C1692" i="2"/>
  <c r="F1678" i="2"/>
  <c r="E1704" i="2"/>
  <c r="E1694" i="2"/>
  <c r="D1681" i="2"/>
  <c r="F1687" i="2"/>
  <c r="E1687" i="2"/>
  <c r="D1694" i="2"/>
  <c r="G1667" i="2"/>
  <c r="G1670" i="2" s="1"/>
  <c r="I47" i="1" s="1"/>
  <c r="G1650" i="2"/>
  <c r="G1640" i="2"/>
  <c r="G1652" i="2"/>
  <c r="B1762" i="2"/>
  <c r="C1718" i="2"/>
  <c r="D1719" i="2"/>
  <c r="G1719" i="2"/>
  <c r="E1719" i="2"/>
  <c r="G1642" i="2"/>
  <c r="G1068" i="2"/>
  <c r="G1063" i="2"/>
  <c r="G1080" i="2"/>
  <c r="G1062" i="2"/>
  <c r="G1078" i="2"/>
  <c r="G1072" i="2"/>
  <c r="G1081" i="2"/>
  <c r="G1086" i="2"/>
  <c r="G1092" i="2" s="1"/>
  <c r="H34" i="1" s="1"/>
  <c r="G1074" i="2"/>
  <c r="G1065" i="2"/>
  <c r="G1076" i="2"/>
  <c r="G1082" i="2"/>
  <c r="G1071" i="2"/>
  <c r="G1066" i="2"/>
  <c r="G1070" i="2"/>
  <c r="G1095" i="2"/>
  <c r="G1098" i="2" s="1"/>
  <c r="I34" i="1" s="1"/>
  <c r="G2767" i="2" l="1"/>
  <c r="G4804" i="2"/>
  <c r="G2684" i="2"/>
  <c r="G70" i="1"/>
  <c r="G1056" i="2"/>
  <c r="H33" i="1"/>
  <c r="G4752" i="2"/>
  <c r="G117" i="1"/>
  <c r="G6984" i="2"/>
  <c r="G4788" i="2"/>
  <c r="H118" i="1" s="1"/>
  <c r="G6908" i="2"/>
  <c r="G6935" i="2"/>
  <c r="G167" i="1" s="1"/>
  <c r="G2720" i="2"/>
  <c r="H71" i="1" s="1"/>
  <c r="G1655" i="2"/>
  <c r="G1083" i="2"/>
  <c r="G34" i="1" s="1"/>
  <c r="G4779" i="2"/>
  <c r="G118" i="1" s="1"/>
  <c r="G6944" i="2"/>
  <c r="H167" i="1" s="1"/>
  <c r="G2711" i="2"/>
  <c r="G71" i="1" s="1"/>
  <c r="G4794" i="2"/>
  <c r="I118" i="1" s="1"/>
  <c r="G1664" i="2"/>
  <c r="H47" i="1" s="1"/>
  <c r="G2726" i="2"/>
  <c r="I71" i="1" s="1"/>
  <c r="G6950" i="2"/>
  <c r="I167" i="1" s="1"/>
  <c r="G1678" i="2"/>
  <c r="G1685" i="2"/>
  <c r="G2746" i="2"/>
  <c r="G2743" i="2"/>
  <c r="G2758" i="2"/>
  <c r="G2744" i="2"/>
  <c r="G1679" i="2"/>
  <c r="G2748" i="2"/>
  <c r="G6963" i="2"/>
  <c r="G6983" i="2"/>
  <c r="G1694" i="2"/>
  <c r="G6992" i="2"/>
  <c r="G1705" i="2"/>
  <c r="G6958" i="2"/>
  <c r="G6974" i="2"/>
  <c r="G2759" i="2"/>
  <c r="G4816" i="2"/>
  <c r="G2737" i="2"/>
  <c r="G2753" i="2"/>
  <c r="G2742" i="2"/>
  <c r="G4820" i="2"/>
  <c r="G4808" i="2"/>
  <c r="G4819" i="2"/>
  <c r="G4807" i="2"/>
  <c r="G4829" i="2"/>
  <c r="G4809" i="2"/>
  <c r="G4813" i="2"/>
  <c r="G1687" i="2"/>
  <c r="G6962" i="2"/>
  <c r="G6978" i="2"/>
  <c r="G6969" i="2"/>
  <c r="E7035" i="2"/>
  <c r="E7026" i="2"/>
  <c r="F7021" i="2"/>
  <c r="C7020" i="2"/>
  <c r="E7018" i="2"/>
  <c r="D7015" i="2"/>
  <c r="F7013" i="2"/>
  <c r="C7012" i="2"/>
  <c r="E7010" i="2"/>
  <c r="D7007" i="2"/>
  <c r="F7005" i="2"/>
  <c r="C7004" i="2"/>
  <c r="E7002" i="2"/>
  <c r="D7035" i="2"/>
  <c r="F7028" i="2"/>
  <c r="E7021" i="2"/>
  <c r="D7018" i="2"/>
  <c r="F7016" i="2"/>
  <c r="C7015" i="2"/>
  <c r="E7013" i="2"/>
  <c r="D7010" i="2"/>
  <c r="F7008" i="2"/>
  <c r="C7007" i="2"/>
  <c r="E7005" i="2"/>
  <c r="D7002" i="2"/>
  <c r="F7036" i="2"/>
  <c r="F7026" i="2"/>
  <c r="C7021" i="2"/>
  <c r="C7019" i="2"/>
  <c r="C7017" i="2"/>
  <c r="F7014" i="2"/>
  <c r="F7012" i="2"/>
  <c r="F7010" i="2"/>
  <c r="D7008" i="2"/>
  <c r="D7006" i="2"/>
  <c r="D7004" i="2"/>
  <c r="D7036" i="2"/>
  <c r="E7029" i="2"/>
  <c r="F7022" i="2"/>
  <c r="F7020" i="2"/>
  <c r="F7018" i="2"/>
  <c r="D7016" i="2"/>
  <c r="D7014" i="2"/>
  <c r="D7012" i="2"/>
  <c r="E7003" i="2"/>
  <c r="E7036" i="2"/>
  <c r="F7029" i="2"/>
  <c r="E7016" i="2"/>
  <c r="E7014" i="2"/>
  <c r="E7012" i="2"/>
  <c r="C7010" i="2"/>
  <c r="C7008" i="2"/>
  <c r="C7006" i="2"/>
  <c r="F7003" i="2"/>
  <c r="D7021" i="2"/>
  <c r="F7017" i="2"/>
  <c r="C7014" i="2"/>
  <c r="C7011" i="2"/>
  <c r="E7007" i="2"/>
  <c r="E7004" i="2"/>
  <c r="E7027" i="2"/>
  <c r="D7017" i="2"/>
  <c r="F7006" i="2"/>
  <c r="F7035" i="2"/>
  <c r="C7013" i="2"/>
  <c r="E7022" i="2"/>
  <c r="F7002" i="2"/>
  <c r="G7002" i="2" s="1"/>
  <c r="F7015" i="2"/>
  <c r="C7009" i="2"/>
  <c r="F7027" i="2"/>
  <c r="E7020" i="2"/>
  <c r="E7017" i="2"/>
  <c r="D7003" i="2"/>
  <c r="C7016" i="2"/>
  <c r="E7006" i="2"/>
  <c r="E7019" i="2"/>
  <c r="D7005" i="2"/>
  <c r="D7022" i="2"/>
  <c r="D7019" i="2"/>
  <c r="F7011" i="2"/>
  <c r="C7005" i="2"/>
  <c r="E7008" i="2"/>
  <c r="D7020" i="2"/>
  <c r="D7013" i="2"/>
  <c r="F7009" i="2"/>
  <c r="C7003" i="2"/>
  <c r="F7019" i="2"/>
  <c r="E7009" i="2"/>
  <c r="D7009" i="2"/>
  <c r="C7002" i="2"/>
  <c r="C7022" i="2"/>
  <c r="C7018" i="2"/>
  <c r="E7015" i="2"/>
  <c r="E7011" i="2"/>
  <c r="D7011" i="2"/>
  <c r="F7007" i="2"/>
  <c r="F7004" i="2"/>
  <c r="G7004" i="2" s="1"/>
  <c r="E7028" i="2"/>
  <c r="G6964" i="2"/>
  <c r="G6971" i="2"/>
  <c r="G6982" i="2"/>
  <c r="G6988" i="2" s="1"/>
  <c r="H168" i="1" s="1"/>
  <c r="G6970" i="2"/>
  <c r="G6965" i="2"/>
  <c r="G6959" i="2"/>
  <c r="G6960" i="2"/>
  <c r="G6968" i="2"/>
  <c r="G6975" i="2"/>
  <c r="G6973" i="2"/>
  <c r="G6976" i="2"/>
  <c r="G6967" i="2"/>
  <c r="G6966" i="2"/>
  <c r="G6991" i="2"/>
  <c r="G6994" i="2" s="1"/>
  <c r="I168" i="1" s="1"/>
  <c r="G6961" i="2"/>
  <c r="G6977" i="2"/>
  <c r="G7043" i="2"/>
  <c r="D7043" i="2"/>
  <c r="E7043" i="2"/>
  <c r="B7086" i="2"/>
  <c r="C7042" i="2"/>
  <c r="G4812" i="2"/>
  <c r="G4802" i="2"/>
  <c r="G4818" i="2"/>
  <c r="G4828" i="2"/>
  <c r="G4817" i="2"/>
  <c r="G4806" i="2"/>
  <c r="G4836" i="2"/>
  <c r="G4822" i="2"/>
  <c r="G4826" i="2"/>
  <c r="G4827" i="2"/>
  <c r="G4803" i="2"/>
  <c r="G4815" i="2"/>
  <c r="D4879" i="2"/>
  <c r="F4872" i="2"/>
  <c r="E4865" i="2"/>
  <c r="D4862" i="2"/>
  <c r="F4860" i="2"/>
  <c r="C4859" i="2"/>
  <c r="E4857" i="2"/>
  <c r="D4854" i="2"/>
  <c r="F4852" i="2"/>
  <c r="C4851" i="2"/>
  <c r="E4849" i="2"/>
  <c r="E4872" i="2"/>
  <c r="D4865" i="2"/>
  <c r="F4863" i="2"/>
  <c r="C4862" i="2"/>
  <c r="E4860" i="2"/>
  <c r="D4857" i="2"/>
  <c r="F4855" i="2"/>
  <c r="C4854" i="2"/>
  <c r="E4852" i="2"/>
  <c r="D4849" i="2"/>
  <c r="F4847" i="2"/>
  <c r="C4846" i="2"/>
  <c r="F4880" i="2"/>
  <c r="F4866" i="2"/>
  <c r="C4865" i="2"/>
  <c r="E4863" i="2"/>
  <c r="D4860" i="2"/>
  <c r="F4858" i="2"/>
  <c r="C4857" i="2"/>
  <c r="E4855" i="2"/>
  <c r="C4866" i="2"/>
  <c r="D4863" i="2"/>
  <c r="C4861" i="2"/>
  <c r="D4858" i="2"/>
  <c r="C4856" i="2"/>
  <c r="D4853" i="2"/>
  <c r="D4851" i="2"/>
  <c r="F4879" i="2"/>
  <c r="F4871" i="2"/>
  <c r="C4863" i="2"/>
  <c r="C4858" i="2"/>
  <c r="D4855" i="2"/>
  <c r="C4853" i="2"/>
  <c r="F4850" i="2"/>
  <c r="F4848" i="2"/>
  <c r="F4846" i="2"/>
  <c r="E4879" i="2"/>
  <c r="E4871" i="2"/>
  <c r="F4865" i="2"/>
  <c r="C4860" i="2"/>
  <c r="C4855" i="2"/>
  <c r="E4850" i="2"/>
  <c r="E4848" i="2"/>
  <c r="E4846" i="2"/>
  <c r="E4866" i="2"/>
  <c r="E4862" i="2"/>
  <c r="E4858" i="2"/>
  <c r="E4854" i="2"/>
  <c r="D4850" i="2"/>
  <c r="D4847" i="2"/>
  <c r="F4873" i="2"/>
  <c r="F4856" i="2"/>
  <c r="E4873" i="2"/>
  <c r="E4856" i="2"/>
  <c r="D4856" i="2"/>
  <c r="D4866" i="2"/>
  <c r="F4861" i="2"/>
  <c r="F4857" i="2"/>
  <c r="F4853" i="2"/>
  <c r="C4850" i="2"/>
  <c r="C4847" i="2"/>
  <c r="D4861" i="2"/>
  <c r="F4849" i="2"/>
  <c r="C4852" i="2"/>
  <c r="F4859" i="2"/>
  <c r="D4848" i="2"/>
  <c r="E4861" i="2"/>
  <c r="E4853" i="2"/>
  <c r="D4846" i="2"/>
  <c r="F4864" i="2"/>
  <c r="D4852" i="2"/>
  <c r="E4864" i="2"/>
  <c r="C4849" i="2"/>
  <c r="D4864" i="2"/>
  <c r="D4880" i="2"/>
  <c r="D4859" i="2"/>
  <c r="C4848" i="2"/>
  <c r="E4847" i="2"/>
  <c r="F4870" i="2"/>
  <c r="E4870" i="2"/>
  <c r="F4862" i="2"/>
  <c r="E4859" i="2"/>
  <c r="F4854" i="2"/>
  <c r="F4851" i="2"/>
  <c r="E4851" i="2"/>
  <c r="C4864" i="2"/>
  <c r="E4880" i="2"/>
  <c r="G4810" i="2"/>
  <c r="G4835" i="2"/>
  <c r="G4838" i="2" s="1"/>
  <c r="I119" i="1" s="1"/>
  <c r="G4887" i="2"/>
  <c r="E4887" i="2"/>
  <c r="D4887" i="2"/>
  <c r="C4886" i="2"/>
  <c r="B4930" i="2"/>
  <c r="G4814" i="2"/>
  <c r="G4805" i="2"/>
  <c r="G4821" i="2"/>
  <c r="G2738" i="2"/>
  <c r="G2747" i="2"/>
  <c r="G2741" i="2"/>
  <c r="G2768" i="2"/>
  <c r="G2770" i="2" s="1"/>
  <c r="I72" i="1" s="1"/>
  <c r="G2754" i="2"/>
  <c r="G2735" i="2"/>
  <c r="G2739" i="2"/>
  <c r="G2760" i="2"/>
  <c r="D2811" i="2"/>
  <c r="F2804" i="2"/>
  <c r="E2797" i="2"/>
  <c r="D2794" i="2"/>
  <c r="F2792" i="2"/>
  <c r="C2791" i="2"/>
  <c r="E2789" i="2"/>
  <c r="D2786" i="2"/>
  <c r="F2784" i="2"/>
  <c r="C2783" i="2"/>
  <c r="E2781" i="2"/>
  <c r="D2778" i="2"/>
  <c r="E2804" i="2"/>
  <c r="D2797" i="2"/>
  <c r="F2795" i="2"/>
  <c r="C2794" i="2"/>
  <c r="E2792" i="2"/>
  <c r="D2789" i="2"/>
  <c r="F2787" i="2"/>
  <c r="C2786" i="2"/>
  <c r="E2784" i="2"/>
  <c r="D2781" i="2"/>
  <c r="F2779" i="2"/>
  <c r="C2778" i="2"/>
  <c r="F2812" i="2"/>
  <c r="F2798" i="2"/>
  <c r="C2797" i="2"/>
  <c r="E2795" i="2"/>
  <c r="D2792" i="2"/>
  <c r="F2790" i="2"/>
  <c r="C2789" i="2"/>
  <c r="E2787" i="2"/>
  <c r="D2784" i="2"/>
  <c r="F2782" i="2"/>
  <c r="C2781" i="2"/>
  <c r="E2779" i="2"/>
  <c r="E2812" i="2"/>
  <c r="F2803" i="2"/>
  <c r="E2798" i="2"/>
  <c r="D2795" i="2"/>
  <c r="F2793" i="2"/>
  <c r="C2792" i="2"/>
  <c r="E2790" i="2"/>
  <c r="D2787" i="2"/>
  <c r="F2785" i="2"/>
  <c r="C2784" i="2"/>
  <c r="E2782" i="2"/>
  <c r="D2779" i="2"/>
  <c r="D2812" i="2"/>
  <c r="E2803" i="2"/>
  <c r="D2798" i="2"/>
  <c r="F2796" i="2"/>
  <c r="C2795" i="2"/>
  <c r="E2793" i="2"/>
  <c r="D2793" i="2"/>
  <c r="F2786" i="2"/>
  <c r="E2783" i="2"/>
  <c r="D2780" i="2"/>
  <c r="F2805" i="2"/>
  <c r="F2797" i="2"/>
  <c r="G2797" i="2" s="1"/>
  <c r="C2793" i="2"/>
  <c r="F2789" i="2"/>
  <c r="E2786" i="2"/>
  <c r="D2783" i="2"/>
  <c r="C2780" i="2"/>
  <c r="E2805" i="2"/>
  <c r="E2796" i="2"/>
  <c r="F2788" i="2"/>
  <c r="E2785" i="2"/>
  <c r="D2782" i="2"/>
  <c r="C2779" i="2"/>
  <c r="D2796" i="2"/>
  <c r="F2791" i="2"/>
  <c r="E2788" i="2"/>
  <c r="D2785" i="2"/>
  <c r="C2782" i="2"/>
  <c r="C2796" i="2"/>
  <c r="E2791" i="2"/>
  <c r="D2788" i="2"/>
  <c r="C2785" i="2"/>
  <c r="F2778" i="2"/>
  <c r="E2802" i="2"/>
  <c r="C2788" i="2"/>
  <c r="E2780" i="2"/>
  <c r="C2798" i="2"/>
  <c r="C2787" i="2"/>
  <c r="E2778" i="2"/>
  <c r="F2811" i="2"/>
  <c r="F2794" i="2"/>
  <c r="E2811" i="2"/>
  <c r="E2794" i="2"/>
  <c r="F2783" i="2"/>
  <c r="D2791" i="2"/>
  <c r="F2781" i="2"/>
  <c r="G2781" i="2" s="1"/>
  <c r="F2780" i="2"/>
  <c r="D2790" i="2"/>
  <c r="C2790" i="2"/>
  <c r="F2802" i="2"/>
  <c r="G2802" i="2" s="1"/>
  <c r="G2761" i="2"/>
  <c r="G2736" i="2"/>
  <c r="G2752" i="2"/>
  <c r="G2751" i="2"/>
  <c r="G2740" i="2"/>
  <c r="G2819" i="2"/>
  <c r="E2819" i="2"/>
  <c r="D2819" i="2"/>
  <c r="B2862" i="2"/>
  <c r="C2818" i="2"/>
  <c r="G2745" i="2"/>
  <c r="G2734" i="2"/>
  <c r="G2750" i="2"/>
  <c r="G2749" i="2"/>
  <c r="C1762" i="2"/>
  <c r="B1806" i="2"/>
  <c r="G1763" i="2"/>
  <c r="E1763" i="2"/>
  <c r="D1763" i="2"/>
  <c r="G1683" i="2"/>
  <c r="G1704" i="2"/>
  <c r="G1712" i="2"/>
  <c r="G1693" i="2"/>
  <c r="G1680" i="2"/>
  <c r="G1696" i="2"/>
  <c r="G1686" i="2"/>
  <c r="G1695" i="2"/>
  <c r="G1698" i="2"/>
  <c r="G1697" i="2"/>
  <c r="G1691" i="2"/>
  <c r="F1749" i="2"/>
  <c r="C1742" i="2"/>
  <c r="E1740" i="2"/>
  <c r="D1737" i="2"/>
  <c r="F1735" i="2"/>
  <c r="C1734" i="2"/>
  <c r="E1732" i="2"/>
  <c r="D1729" i="2"/>
  <c r="F1727" i="2"/>
  <c r="C1726" i="2"/>
  <c r="E1724" i="2"/>
  <c r="F1755" i="2"/>
  <c r="E1749" i="2"/>
  <c r="F1746" i="2"/>
  <c r="D1740" i="2"/>
  <c r="F1738" i="2"/>
  <c r="C1737" i="2"/>
  <c r="E1735" i="2"/>
  <c r="D1732" i="2"/>
  <c r="F1730" i="2"/>
  <c r="C1729" i="2"/>
  <c r="E1727" i="2"/>
  <c r="D1724" i="2"/>
  <c r="F1722" i="2"/>
  <c r="D1755" i="2"/>
  <c r="D1742" i="2"/>
  <c r="E1733" i="2"/>
  <c r="E1731" i="2"/>
  <c r="E1729" i="2"/>
  <c r="C1727" i="2"/>
  <c r="C1725" i="2"/>
  <c r="C1723" i="2"/>
  <c r="F1747" i="2"/>
  <c r="F1741" i="2"/>
  <c r="F1739" i="2"/>
  <c r="F1737" i="2"/>
  <c r="D1735" i="2"/>
  <c r="D1733" i="2"/>
  <c r="D1731" i="2"/>
  <c r="E1722" i="2"/>
  <c r="E1747" i="2"/>
  <c r="E1741" i="2"/>
  <c r="E1739" i="2"/>
  <c r="E1737" i="2"/>
  <c r="C1735" i="2"/>
  <c r="C1733" i="2"/>
  <c r="C1731" i="2"/>
  <c r="F1728" i="2"/>
  <c r="F1726" i="2"/>
  <c r="F1724" i="2"/>
  <c r="D1722" i="2"/>
  <c r="E1746" i="2"/>
  <c r="D1741" i="2"/>
  <c r="D1739" i="2"/>
  <c r="E1730" i="2"/>
  <c r="E1728" i="2"/>
  <c r="E1726" i="2"/>
  <c r="C1724" i="2"/>
  <c r="C1722" i="2"/>
  <c r="F1742" i="2"/>
  <c r="D1738" i="2"/>
  <c r="D1734" i="2"/>
  <c r="E1725" i="2"/>
  <c r="E1742" i="2"/>
  <c r="C1738" i="2"/>
  <c r="F1733" i="2"/>
  <c r="F1729" i="2"/>
  <c r="D1725" i="2"/>
  <c r="C1741" i="2"/>
  <c r="F1736" i="2"/>
  <c r="F1732" i="2"/>
  <c r="G1732" i="2" s="1"/>
  <c r="D1728" i="2"/>
  <c r="C1739" i="2"/>
  <c r="F1725" i="2"/>
  <c r="F1748" i="2"/>
  <c r="E1738" i="2"/>
  <c r="F1731" i="2"/>
  <c r="G1731" i="2" s="1"/>
  <c r="F1723" i="2"/>
  <c r="E1756" i="2"/>
  <c r="D1736" i="2"/>
  <c r="D1723" i="2"/>
  <c r="F1756" i="2"/>
  <c r="E1748" i="2"/>
  <c r="E1736" i="2"/>
  <c r="D1730" i="2"/>
  <c r="E1723" i="2"/>
  <c r="C1730" i="2"/>
  <c r="C1732" i="2"/>
  <c r="D1756" i="2"/>
  <c r="F1734" i="2"/>
  <c r="E1734" i="2"/>
  <c r="C1728" i="2"/>
  <c r="C1740" i="2"/>
  <c r="F1740" i="2"/>
  <c r="G1740" i="2" s="1"/>
  <c r="D1727" i="2"/>
  <c r="D1726" i="2"/>
  <c r="C1736" i="2"/>
  <c r="E1755" i="2"/>
  <c r="G1681" i="2"/>
  <c r="G1711" i="2"/>
  <c r="G1714" i="2" s="1"/>
  <c r="I48" i="1" s="1"/>
  <c r="G1690" i="2"/>
  <c r="G1682" i="2"/>
  <c r="G1702" i="2"/>
  <c r="G1708" i="2" s="1"/>
  <c r="H48" i="1" s="1"/>
  <c r="G1692" i="2"/>
  <c r="G1684" i="2"/>
  <c r="G1688" i="2"/>
  <c r="G1100" i="2"/>
  <c r="G4796" i="2" l="1"/>
  <c r="G6952" i="2"/>
  <c r="G4857" i="2"/>
  <c r="G1672" i="2"/>
  <c r="G47" i="1"/>
  <c r="G2728" i="2"/>
  <c r="G2755" i="2"/>
  <c r="G72" i="1" s="1"/>
  <c r="G4823" i="2"/>
  <c r="G119" i="1" s="1"/>
  <c r="G4832" i="2"/>
  <c r="H119" i="1" s="1"/>
  <c r="G1699" i="2"/>
  <c r="G6979" i="2"/>
  <c r="G2764" i="2"/>
  <c r="G2794" i="2"/>
  <c r="G4862" i="2"/>
  <c r="G2780" i="2"/>
  <c r="G7026" i="2"/>
  <c r="G1734" i="2"/>
  <c r="G1733" i="2"/>
  <c r="G1724" i="2"/>
  <c r="G7007" i="2"/>
  <c r="G7011" i="2"/>
  <c r="G7035" i="2"/>
  <c r="G2779" i="2"/>
  <c r="G2795" i="2"/>
  <c r="G7019" i="2"/>
  <c r="G7006" i="2"/>
  <c r="G7022" i="2"/>
  <c r="G7014" i="2"/>
  <c r="G7028" i="2"/>
  <c r="G7013" i="2"/>
  <c r="G1736" i="2"/>
  <c r="G7027" i="2"/>
  <c r="G7003" i="2"/>
  <c r="G2783" i="2"/>
  <c r="G7010" i="2"/>
  <c r="G4853" i="2"/>
  <c r="G1746" i="2"/>
  <c r="G2803" i="2"/>
  <c r="G2790" i="2"/>
  <c r="G4855" i="2"/>
  <c r="G4872" i="2"/>
  <c r="G7008" i="2"/>
  <c r="G1735" i="2"/>
  <c r="G2788" i="2"/>
  <c r="G2796" i="2"/>
  <c r="B7130" i="2"/>
  <c r="G7087" i="2"/>
  <c r="D7087" i="2"/>
  <c r="E7087" i="2"/>
  <c r="C7086" i="2"/>
  <c r="G7009" i="2"/>
  <c r="G7015" i="2"/>
  <c r="G7005" i="2"/>
  <c r="G7021" i="2"/>
  <c r="D7079" i="2"/>
  <c r="F7072" i="2"/>
  <c r="E7065" i="2"/>
  <c r="D7062" i="2"/>
  <c r="F7060" i="2"/>
  <c r="C7059" i="2"/>
  <c r="E7057" i="2"/>
  <c r="D7054" i="2"/>
  <c r="F7052" i="2"/>
  <c r="C7051" i="2"/>
  <c r="E7049" i="2"/>
  <c r="D7046" i="2"/>
  <c r="E7072" i="2"/>
  <c r="D7065" i="2"/>
  <c r="F7063" i="2"/>
  <c r="C7062" i="2"/>
  <c r="E7060" i="2"/>
  <c r="D7057" i="2"/>
  <c r="F7055" i="2"/>
  <c r="C7054" i="2"/>
  <c r="E7052" i="2"/>
  <c r="D7049" i="2"/>
  <c r="F7047" i="2"/>
  <c r="C7046" i="2"/>
  <c r="F7080" i="2"/>
  <c r="F7070" i="2"/>
  <c r="C7065" i="2"/>
  <c r="C7063" i="2"/>
  <c r="C7061" i="2"/>
  <c r="F7058" i="2"/>
  <c r="F7056" i="2"/>
  <c r="F7054" i="2"/>
  <c r="D7052" i="2"/>
  <c r="D7050" i="2"/>
  <c r="D7048" i="2"/>
  <c r="D7080" i="2"/>
  <c r="E7073" i="2"/>
  <c r="F7066" i="2"/>
  <c r="F7064" i="2"/>
  <c r="F7062" i="2"/>
  <c r="D7060" i="2"/>
  <c r="D7058" i="2"/>
  <c r="D7056" i="2"/>
  <c r="E7047" i="2"/>
  <c r="E7080" i="2"/>
  <c r="F7073" i="2"/>
  <c r="E7070" i="2"/>
  <c r="E7058" i="2"/>
  <c r="E7056" i="2"/>
  <c r="E7054" i="2"/>
  <c r="C7052" i="2"/>
  <c r="C7050" i="2"/>
  <c r="C7048" i="2"/>
  <c r="F7071" i="2"/>
  <c r="E7064" i="2"/>
  <c r="E7061" i="2"/>
  <c r="D7051" i="2"/>
  <c r="D7047" i="2"/>
  <c r="E7079" i="2"/>
  <c r="F7049" i="2"/>
  <c r="D7066" i="2"/>
  <c r="F7059" i="2"/>
  <c r="C7049" i="2"/>
  <c r="E7071" i="2"/>
  <c r="D7064" i="2"/>
  <c r="D7061" i="2"/>
  <c r="F7057" i="2"/>
  <c r="F7053" i="2"/>
  <c r="F7050" i="2"/>
  <c r="C7047" i="2"/>
  <c r="F7079" i="2"/>
  <c r="E7063" i="2"/>
  <c r="F7046" i="2"/>
  <c r="D7063" i="2"/>
  <c r="C7053" i="2"/>
  <c r="C7066" i="2"/>
  <c r="E7062" i="2"/>
  <c r="E7059" i="2"/>
  <c r="E7055" i="2"/>
  <c r="D7055" i="2"/>
  <c r="F7048" i="2"/>
  <c r="C7064" i="2"/>
  <c r="C7060" i="2"/>
  <c r="C7057" i="2"/>
  <c r="E7053" i="2"/>
  <c r="E7050" i="2"/>
  <c r="E7066" i="2"/>
  <c r="D7053" i="2"/>
  <c r="C7056" i="2"/>
  <c r="E7046" i="2"/>
  <c r="D7059" i="2"/>
  <c r="F7051" i="2"/>
  <c r="E7048" i="2"/>
  <c r="E7051" i="2"/>
  <c r="F7065" i="2"/>
  <c r="C7058" i="2"/>
  <c r="C7055" i="2"/>
  <c r="F7061" i="2"/>
  <c r="G7061" i="2" s="1"/>
  <c r="G7036" i="2"/>
  <c r="G7016" i="2"/>
  <c r="G7018" i="2"/>
  <c r="G7017" i="2"/>
  <c r="G7020" i="2"/>
  <c r="G7012" i="2"/>
  <c r="G7029" i="2"/>
  <c r="G4931" i="2"/>
  <c r="E4931" i="2"/>
  <c r="D4931" i="2"/>
  <c r="C4930" i="2"/>
  <c r="B4974" i="2"/>
  <c r="G4864" i="2"/>
  <c r="G4866" i="2"/>
  <c r="G4852" i="2"/>
  <c r="G4871" i="2"/>
  <c r="G4880" i="2"/>
  <c r="G4851" i="2"/>
  <c r="G4856" i="2"/>
  <c r="G4846" i="2"/>
  <c r="G4879" i="2"/>
  <c r="G4849" i="2"/>
  <c r="G4854" i="2"/>
  <c r="G4873" i="2"/>
  <c r="G4848" i="2"/>
  <c r="G4847" i="2"/>
  <c r="G4863" i="2"/>
  <c r="G4865" i="2"/>
  <c r="E4916" i="2"/>
  <c r="D4909" i="2"/>
  <c r="F4907" i="2"/>
  <c r="C4906" i="2"/>
  <c r="E4904" i="2"/>
  <c r="D4901" i="2"/>
  <c r="F4899" i="2"/>
  <c r="C4898" i="2"/>
  <c r="E4896" i="2"/>
  <c r="D4893" i="2"/>
  <c r="F4891" i="2"/>
  <c r="C4890" i="2"/>
  <c r="F4924" i="2"/>
  <c r="F4910" i="2"/>
  <c r="C4909" i="2"/>
  <c r="E4907" i="2"/>
  <c r="D4904" i="2"/>
  <c r="F4902" i="2"/>
  <c r="C4901" i="2"/>
  <c r="E4899" i="2"/>
  <c r="D4896" i="2"/>
  <c r="F4894" i="2"/>
  <c r="C4893" i="2"/>
  <c r="E4891" i="2"/>
  <c r="E4924" i="2"/>
  <c r="F4915" i="2"/>
  <c r="E4910" i="2"/>
  <c r="D4907" i="2"/>
  <c r="F4905" i="2"/>
  <c r="C4904" i="2"/>
  <c r="E4902" i="2"/>
  <c r="D4899" i="2"/>
  <c r="F4897" i="2"/>
  <c r="C4896" i="2"/>
  <c r="E4894" i="2"/>
  <c r="D4891" i="2"/>
  <c r="F4923" i="2"/>
  <c r="C4910" i="2"/>
  <c r="C4905" i="2"/>
  <c r="D4902" i="2"/>
  <c r="C4900" i="2"/>
  <c r="D4897" i="2"/>
  <c r="C4895" i="2"/>
  <c r="D4892" i="2"/>
  <c r="E4923" i="2"/>
  <c r="F4916" i="2"/>
  <c r="C4907" i="2"/>
  <c r="C4902" i="2"/>
  <c r="C4897" i="2"/>
  <c r="D4894" i="2"/>
  <c r="C4892" i="2"/>
  <c r="D4923" i="2"/>
  <c r="E4915" i="2"/>
  <c r="F4909" i="2"/>
  <c r="F4904" i="2"/>
  <c r="C4899" i="2"/>
  <c r="C4894" i="2"/>
  <c r="E4914" i="2"/>
  <c r="F4906" i="2"/>
  <c r="D4903" i="2"/>
  <c r="F4898" i="2"/>
  <c r="D4895" i="2"/>
  <c r="F4890" i="2"/>
  <c r="E4901" i="2"/>
  <c r="F4908" i="2"/>
  <c r="F4896" i="2"/>
  <c r="E4908" i="2"/>
  <c r="E4906" i="2"/>
  <c r="C4903" i="2"/>
  <c r="E4898" i="2"/>
  <c r="E4890" i="2"/>
  <c r="E4909" i="2"/>
  <c r="E4893" i="2"/>
  <c r="F4917" i="2"/>
  <c r="F4900" i="2"/>
  <c r="E4892" i="2"/>
  <c r="D4910" i="2"/>
  <c r="D4906" i="2"/>
  <c r="F4901" i="2"/>
  <c r="D4898" i="2"/>
  <c r="F4893" i="2"/>
  <c r="D4890" i="2"/>
  <c r="E4905" i="2"/>
  <c r="E4897" i="2"/>
  <c r="D4905" i="2"/>
  <c r="F4892" i="2"/>
  <c r="E4917" i="2"/>
  <c r="E4900" i="2"/>
  <c r="D4900" i="2"/>
  <c r="E4895" i="2"/>
  <c r="C4891" i="2"/>
  <c r="E4903" i="2"/>
  <c r="C4908" i="2"/>
  <c r="F4895" i="2"/>
  <c r="F4914" i="2"/>
  <c r="D4908" i="2"/>
  <c r="F4903" i="2"/>
  <c r="D4924" i="2"/>
  <c r="G4850" i="2"/>
  <c r="G4858" i="2"/>
  <c r="G4860" i="2"/>
  <c r="G4870" i="2"/>
  <c r="G4876" i="2" s="1"/>
  <c r="H120" i="1" s="1"/>
  <c r="G4859" i="2"/>
  <c r="G4861" i="2"/>
  <c r="G2791" i="2"/>
  <c r="E2848" i="2"/>
  <c r="D2841" i="2"/>
  <c r="F2839" i="2"/>
  <c r="C2838" i="2"/>
  <c r="E2836" i="2"/>
  <c r="D2833" i="2"/>
  <c r="F2831" i="2"/>
  <c r="C2830" i="2"/>
  <c r="E2828" i="2"/>
  <c r="D2825" i="2"/>
  <c r="F2823" i="2"/>
  <c r="C2822" i="2"/>
  <c r="F2856" i="2"/>
  <c r="F2842" i="2"/>
  <c r="C2841" i="2"/>
  <c r="E2839" i="2"/>
  <c r="D2836" i="2"/>
  <c r="F2834" i="2"/>
  <c r="C2833" i="2"/>
  <c r="E2831" i="2"/>
  <c r="D2828" i="2"/>
  <c r="F2826" i="2"/>
  <c r="C2825" i="2"/>
  <c r="E2823" i="2"/>
  <c r="E2856" i="2"/>
  <c r="F2847" i="2"/>
  <c r="E2842" i="2"/>
  <c r="D2839" i="2"/>
  <c r="F2837" i="2"/>
  <c r="C2836" i="2"/>
  <c r="E2834" i="2"/>
  <c r="D2831" i="2"/>
  <c r="F2829" i="2"/>
  <c r="C2828" i="2"/>
  <c r="E2826" i="2"/>
  <c r="D2823" i="2"/>
  <c r="D2856" i="2"/>
  <c r="E2847" i="2"/>
  <c r="D2842" i="2"/>
  <c r="F2840" i="2"/>
  <c r="C2839" i="2"/>
  <c r="E2837" i="2"/>
  <c r="D2834" i="2"/>
  <c r="F2832" i="2"/>
  <c r="C2831" i="2"/>
  <c r="E2829" i="2"/>
  <c r="D2826" i="2"/>
  <c r="F2824" i="2"/>
  <c r="C2823" i="2"/>
  <c r="F2849" i="2"/>
  <c r="C2842" i="2"/>
  <c r="E2840" i="2"/>
  <c r="D2837" i="2"/>
  <c r="F2835" i="2"/>
  <c r="C2834" i="2"/>
  <c r="E2832" i="2"/>
  <c r="D2829" i="2"/>
  <c r="F2827" i="2"/>
  <c r="C2826" i="2"/>
  <c r="E2824" i="2"/>
  <c r="D2855" i="2"/>
  <c r="E2838" i="2"/>
  <c r="D2830" i="2"/>
  <c r="F2825" i="2"/>
  <c r="D2838" i="2"/>
  <c r="F2833" i="2"/>
  <c r="C2829" i="2"/>
  <c r="E2825" i="2"/>
  <c r="F2841" i="2"/>
  <c r="C2837" i="2"/>
  <c r="E2833" i="2"/>
  <c r="D2824" i="2"/>
  <c r="E2849" i="2"/>
  <c r="E2841" i="2"/>
  <c r="D2832" i="2"/>
  <c r="F2828" i="2"/>
  <c r="C2824" i="2"/>
  <c r="D2840" i="2"/>
  <c r="F2836" i="2"/>
  <c r="C2832" i="2"/>
  <c r="E2827" i="2"/>
  <c r="F2848" i="2"/>
  <c r="G2848" i="2" s="1"/>
  <c r="C2835" i="2"/>
  <c r="E2822" i="2"/>
  <c r="F2846" i="2"/>
  <c r="D2822" i="2"/>
  <c r="E2846" i="2"/>
  <c r="F2830" i="2"/>
  <c r="C2840" i="2"/>
  <c r="E2830" i="2"/>
  <c r="F2855" i="2"/>
  <c r="D2827" i="2"/>
  <c r="E2855" i="2"/>
  <c r="F2822" i="2"/>
  <c r="F2838" i="2"/>
  <c r="C2827" i="2"/>
  <c r="E2835" i="2"/>
  <c r="D2835" i="2"/>
  <c r="G2811" i="2"/>
  <c r="G2786" i="2"/>
  <c r="G2785" i="2"/>
  <c r="G2792" i="2"/>
  <c r="G2863" i="2"/>
  <c r="E2863" i="2"/>
  <c r="D2863" i="2"/>
  <c r="B2906" i="2"/>
  <c r="C2862" i="2"/>
  <c r="G2805" i="2"/>
  <c r="G2787" i="2"/>
  <c r="G2789" i="2"/>
  <c r="G2782" i="2"/>
  <c r="G2798" i="2"/>
  <c r="G2804" i="2"/>
  <c r="G2778" i="2"/>
  <c r="G2793" i="2"/>
  <c r="G2812" i="2"/>
  <c r="G2784" i="2"/>
  <c r="G1742" i="2"/>
  <c r="G1737" i="2"/>
  <c r="G1730" i="2"/>
  <c r="G1755" i="2"/>
  <c r="G1748" i="2"/>
  <c r="G1729" i="2"/>
  <c r="G1739" i="2"/>
  <c r="G1756" i="2"/>
  <c r="G1741" i="2"/>
  <c r="D1800" i="2"/>
  <c r="E1791" i="2"/>
  <c r="D1786" i="2"/>
  <c r="F1784" i="2"/>
  <c r="C1783" i="2"/>
  <c r="E1781" i="2"/>
  <c r="D1778" i="2"/>
  <c r="F1776" i="2"/>
  <c r="C1775" i="2"/>
  <c r="E1773" i="2"/>
  <c r="F1799" i="2"/>
  <c r="E1793" i="2"/>
  <c r="F1790" i="2"/>
  <c r="D1784" i="2"/>
  <c r="F1782" i="2"/>
  <c r="C1781" i="2"/>
  <c r="E1779" i="2"/>
  <c r="D1776" i="2"/>
  <c r="F1791" i="2"/>
  <c r="G1791" i="2" s="1"/>
  <c r="F1785" i="2"/>
  <c r="F1783" i="2"/>
  <c r="F1781" i="2"/>
  <c r="G1781" i="2" s="1"/>
  <c r="D1779" i="2"/>
  <c r="D1777" i="2"/>
  <c r="D1775" i="2"/>
  <c r="D1773" i="2"/>
  <c r="E1771" i="2"/>
  <c r="D1768" i="2"/>
  <c r="F1766" i="2"/>
  <c r="E1785" i="2"/>
  <c r="E1783" i="2"/>
  <c r="D1781" i="2"/>
  <c r="C1779" i="2"/>
  <c r="C1777" i="2"/>
  <c r="C1773" i="2"/>
  <c r="D1771" i="2"/>
  <c r="F1769" i="2"/>
  <c r="C1768" i="2"/>
  <c r="E1766" i="2"/>
  <c r="E1799" i="2"/>
  <c r="C1785" i="2"/>
  <c r="D1782" i="2"/>
  <c r="F1779" i="2"/>
  <c r="E1776" i="2"/>
  <c r="C1774" i="2"/>
  <c r="F1771" i="2"/>
  <c r="D1769" i="2"/>
  <c r="D1767" i="2"/>
  <c r="D1799" i="2"/>
  <c r="E1790" i="2"/>
  <c r="C1782" i="2"/>
  <c r="C1776" i="2"/>
  <c r="C1771" i="2"/>
  <c r="C1769" i="2"/>
  <c r="C1767" i="2"/>
  <c r="E1784" i="2"/>
  <c r="F1778" i="2"/>
  <c r="F1773" i="2"/>
  <c r="G1773" i="2" s="1"/>
  <c r="C1784" i="2"/>
  <c r="E1778" i="2"/>
  <c r="F1775" i="2"/>
  <c r="F1770" i="2"/>
  <c r="F1768" i="2"/>
  <c r="D1766" i="2"/>
  <c r="E1800" i="2"/>
  <c r="F1786" i="2"/>
  <c r="F1780" i="2"/>
  <c r="E1775" i="2"/>
  <c r="E1786" i="2"/>
  <c r="E1780" i="2"/>
  <c r="F1774" i="2"/>
  <c r="D1770" i="2"/>
  <c r="C1786" i="2"/>
  <c r="D1780" i="2"/>
  <c r="E1774" i="2"/>
  <c r="C1770" i="2"/>
  <c r="D1785" i="2"/>
  <c r="C1780" i="2"/>
  <c r="D1774" i="2"/>
  <c r="E1769" i="2"/>
  <c r="F1800" i="2"/>
  <c r="D1783" i="2"/>
  <c r="E1772" i="2"/>
  <c r="C1766" i="2"/>
  <c r="D1772" i="2"/>
  <c r="C1778" i="2"/>
  <c r="E1782" i="2"/>
  <c r="C1772" i="2"/>
  <c r="F1793" i="2"/>
  <c r="E1770" i="2"/>
  <c r="E1768" i="2"/>
  <c r="F1777" i="2"/>
  <c r="F1792" i="2"/>
  <c r="E1767" i="2"/>
  <c r="E1777" i="2"/>
  <c r="F1772" i="2"/>
  <c r="E1792" i="2"/>
  <c r="F1767" i="2"/>
  <c r="G1725" i="2"/>
  <c r="G1726" i="2"/>
  <c r="G1747" i="2"/>
  <c r="G1727" i="2"/>
  <c r="G1749" i="2"/>
  <c r="B1850" i="2"/>
  <c r="C1806" i="2"/>
  <c r="E1807" i="2"/>
  <c r="D1807" i="2"/>
  <c r="G1807" i="2"/>
  <c r="G1723" i="2"/>
  <c r="G1728" i="2"/>
  <c r="G1722" i="2"/>
  <c r="G1738" i="2"/>
  <c r="G4840" i="2" l="1"/>
  <c r="G1716" i="2"/>
  <c r="G48" i="1"/>
  <c r="G2772" i="2"/>
  <c r="H72" i="1"/>
  <c r="G6996" i="2"/>
  <c r="G168" i="1"/>
  <c r="G7023" i="2"/>
  <c r="G169" i="1" s="1"/>
  <c r="G2799" i="2"/>
  <c r="G73" i="1" s="1"/>
  <c r="G1758" i="2"/>
  <c r="I49" i="1" s="1"/>
  <c r="G2808" i="2"/>
  <c r="H73" i="1" s="1"/>
  <c r="G4882" i="2"/>
  <c r="I120" i="1" s="1"/>
  <c r="G1743" i="2"/>
  <c r="G49" i="1" s="1"/>
  <c r="G2814" i="2"/>
  <c r="I73" i="1" s="1"/>
  <c r="G2847" i="2"/>
  <c r="G7032" i="2"/>
  <c r="H169" i="1" s="1"/>
  <c r="G4867" i="2"/>
  <c r="G120" i="1" s="1"/>
  <c r="G7038" i="2"/>
  <c r="I169" i="1" s="1"/>
  <c r="G1752" i="2"/>
  <c r="H49" i="1" s="1"/>
  <c r="G4900" i="2"/>
  <c r="G4896" i="2"/>
  <c r="G4893" i="2"/>
  <c r="G7073" i="2"/>
  <c r="G4916" i="2"/>
  <c r="G1792" i="2"/>
  <c r="G1775" i="2"/>
  <c r="G1769" i="2"/>
  <c r="G1766" i="2"/>
  <c r="G1783" i="2"/>
  <c r="G1790" i="2"/>
  <c r="G1777" i="2"/>
  <c r="G2833" i="2"/>
  <c r="G1800" i="2"/>
  <c r="G1779" i="2"/>
  <c r="G1793" i="2"/>
  <c r="G1760" i="2"/>
  <c r="G1770" i="2"/>
  <c r="G1771" i="2"/>
  <c r="G4892" i="2"/>
  <c r="G2827" i="2"/>
  <c r="G2849" i="2"/>
  <c r="G2834" i="2"/>
  <c r="G4906" i="2"/>
  <c r="G4891" i="2"/>
  <c r="G4907" i="2"/>
  <c r="G4917" i="2"/>
  <c r="G4915" i="2"/>
  <c r="G4902" i="2"/>
  <c r="G4903" i="2"/>
  <c r="G7065" i="2"/>
  <c r="G7079" i="2"/>
  <c r="G7056" i="2"/>
  <c r="G7047" i="2"/>
  <c r="G7063" i="2"/>
  <c r="G1772" i="2"/>
  <c r="G2822" i="2"/>
  <c r="G2835" i="2"/>
  <c r="G2826" i="2"/>
  <c r="G2842" i="2"/>
  <c r="G7071" i="2"/>
  <c r="G7058" i="2"/>
  <c r="G2846" i="2"/>
  <c r="G4904" i="2"/>
  <c r="G7060" i="2"/>
  <c r="G7066" i="2"/>
  <c r="G7050" i="2"/>
  <c r="G7059" i="2"/>
  <c r="G7051" i="2"/>
  <c r="G7053" i="2"/>
  <c r="G7049" i="2"/>
  <c r="G7055" i="2"/>
  <c r="G7070" i="2"/>
  <c r="G7072" i="2"/>
  <c r="G7064" i="2"/>
  <c r="G7048" i="2"/>
  <c r="G7046" i="2"/>
  <c r="G7080" i="2"/>
  <c r="G7052" i="2"/>
  <c r="D7123" i="2"/>
  <c r="F7116" i="2"/>
  <c r="E7109" i="2"/>
  <c r="D7106" i="2"/>
  <c r="F7104" i="2"/>
  <c r="C7103" i="2"/>
  <c r="E7101" i="2"/>
  <c r="D7098" i="2"/>
  <c r="F7096" i="2"/>
  <c r="E7117" i="2"/>
  <c r="E7114" i="2"/>
  <c r="D7109" i="2"/>
  <c r="E7107" i="2"/>
  <c r="F7105" i="2"/>
  <c r="C7102" i="2"/>
  <c r="D7100" i="2"/>
  <c r="E7098" i="2"/>
  <c r="E7096" i="2"/>
  <c r="D7093" i="2"/>
  <c r="F7091" i="2"/>
  <c r="C7090" i="2"/>
  <c r="F7123" i="2"/>
  <c r="C7109" i="2"/>
  <c r="D7107" i="2"/>
  <c r="E7105" i="2"/>
  <c r="F7103" i="2"/>
  <c r="C7100" i="2"/>
  <c r="C7098" i="2"/>
  <c r="D7096" i="2"/>
  <c r="F7094" i="2"/>
  <c r="C7093" i="2"/>
  <c r="E7091" i="2"/>
  <c r="F7114" i="2"/>
  <c r="F7108" i="2"/>
  <c r="E7106" i="2"/>
  <c r="C7104" i="2"/>
  <c r="D7101" i="2"/>
  <c r="C7099" i="2"/>
  <c r="D7094" i="2"/>
  <c r="D7092" i="2"/>
  <c r="D7090" i="2"/>
  <c r="F7124" i="2"/>
  <c r="F7117" i="2"/>
  <c r="E7110" i="2"/>
  <c r="D7108" i="2"/>
  <c r="D7103" i="2"/>
  <c r="F7098" i="2"/>
  <c r="F7110" i="2"/>
  <c r="E7108" i="2"/>
  <c r="C7106" i="2"/>
  <c r="E7103" i="2"/>
  <c r="C7101" i="2"/>
  <c r="C7096" i="2"/>
  <c r="C7094" i="2"/>
  <c r="C7092" i="2"/>
  <c r="C7110" i="2"/>
  <c r="F7106" i="2"/>
  <c r="E7102" i="2"/>
  <c r="C7095" i="2"/>
  <c r="C7091" i="2"/>
  <c r="F7093" i="2"/>
  <c r="F7100" i="2"/>
  <c r="F7115" i="2"/>
  <c r="C7097" i="2"/>
  <c r="D7124" i="2"/>
  <c r="E7115" i="2"/>
  <c r="F7099" i="2"/>
  <c r="F7092" i="2"/>
  <c r="D7105" i="2"/>
  <c r="D7102" i="2"/>
  <c r="F7097" i="2"/>
  <c r="E7094" i="2"/>
  <c r="D7097" i="2"/>
  <c r="E7090" i="2"/>
  <c r="C7108" i="2"/>
  <c r="E7100" i="2"/>
  <c r="F7107" i="2"/>
  <c r="G7107" i="2" s="1"/>
  <c r="F7095" i="2"/>
  <c r="E7123" i="2"/>
  <c r="E7095" i="2"/>
  <c r="E7116" i="2"/>
  <c r="F7109" i="2"/>
  <c r="C7105" i="2"/>
  <c r="F7101" i="2"/>
  <c r="E7097" i="2"/>
  <c r="F7090" i="2"/>
  <c r="E7093" i="2"/>
  <c r="E7124" i="2"/>
  <c r="E7104" i="2"/>
  <c r="D7104" i="2"/>
  <c r="C7107" i="2"/>
  <c r="E7099" i="2"/>
  <c r="E7092" i="2"/>
  <c r="D7110" i="2"/>
  <c r="F7102" i="2"/>
  <c r="D7099" i="2"/>
  <c r="D7095" i="2"/>
  <c r="D7091" i="2"/>
  <c r="G7057" i="2"/>
  <c r="G7062" i="2"/>
  <c r="G7054" i="2"/>
  <c r="B7174" i="2"/>
  <c r="D7131" i="2"/>
  <c r="C7130" i="2"/>
  <c r="G7131" i="2"/>
  <c r="E7131" i="2"/>
  <c r="G4908" i="2"/>
  <c r="G4897" i="2"/>
  <c r="G4884" i="2"/>
  <c r="E4975" i="2"/>
  <c r="D4975" i="2"/>
  <c r="B5018" i="2"/>
  <c r="C4974" i="2"/>
  <c r="G4975" i="2"/>
  <c r="G4914" i="2"/>
  <c r="G4901" i="2"/>
  <c r="G4890" i="2"/>
  <c r="G4899" i="2"/>
  <c r="G4909" i="2"/>
  <c r="G4894" i="2"/>
  <c r="G4910" i="2"/>
  <c r="G4898" i="2"/>
  <c r="G4923" i="2"/>
  <c r="G4905" i="2"/>
  <c r="G4924" i="2"/>
  <c r="G4895" i="2"/>
  <c r="F4968" i="2"/>
  <c r="F4954" i="2"/>
  <c r="C4953" i="2"/>
  <c r="E4951" i="2"/>
  <c r="D4948" i="2"/>
  <c r="F4946" i="2"/>
  <c r="C4945" i="2"/>
  <c r="E4943" i="2"/>
  <c r="D4940" i="2"/>
  <c r="F4938" i="2"/>
  <c r="C4937" i="2"/>
  <c r="E4935" i="2"/>
  <c r="E4968" i="2"/>
  <c r="F4959" i="2"/>
  <c r="E4954" i="2"/>
  <c r="D4951" i="2"/>
  <c r="F4949" i="2"/>
  <c r="C4948" i="2"/>
  <c r="E4946" i="2"/>
  <c r="D4943" i="2"/>
  <c r="F4941" i="2"/>
  <c r="C4940" i="2"/>
  <c r="E4938" i="2"/>
  <c r="D4935" i="2"/>
  <c r="D4968" i="2"/>
  <c r="E4959" i="2"/>
  <c r="D4954" i="2"/>
  <c r="F4952" i="2"/>
  <c r="C4951" i="2"/>
  <c r="E4949" i="2"/>
  <c r="D4946" i="2"/>
  <c r="F4944" i="2"/>
  <c r="C4943" i="2"/>
  <c r="E4941" i="2"/>
  <c r="D4938" i="2"/>
  <c r="F4936" i="2"/>
  <c r="C4935" i="2"/>
  <c r="F4967" i="2"/>
  <c r="C4954" i="2"/>
  <c r="C4949" i="2"/>
  <c r="C4944" i="2"/>
  <c r="D4941" i="2"/>
  <c r="C4939" i="2"/>
  <c r="D4936" i="2"/>
  <c r="C4934" i="2"/>
  <c r="E4967" i="2"/>
  <c r="F4960" i="2"/>
  <c r="F4951" i="2"/>
  <c r="C4946" i="2"/>
  <c r="C4941" i="2"/>
  <c r="C4936" i="2"/>
  <c r="D4967" i="2"/>
  <c r="E4960" i="2"/>
  <c r="F4953" i="2"/>
  <c r="F4948" i="2"/>
  <c r="F4943" i="2"/>
  <c r="G4943" i="2" s="1"/>
  <c r="C4938" i="2"/>
  <c r="F4958" i="2"/>
  <c r="C4952" i="2"/>
  <c r="E4947" i="2"/>
  <c r="E4939" i="2"/>
  <c r="D4950" i="2"/>
  <c r="F4937" i="2"/>
  <c r="C4950" i="2"/>
  <c r="D4953" i="2"/>
  <c r="F4940" i="2"/>
  <c r="E4958" i="2"/>
  <c r="F4950" i="2"/>
  <c r="G4950" i="2" s="1"/>
  <c r="D4947" i="2"/>
  <c r="F4942" i="2"/>
  <c r="D4939" i="2"/>
  <c r="F4934" i="2"/>
  <c r="D4942" i="2"/>
  <c r="E4953" i="2"/>
  <c r="C4942" i="2"/>
  <c r="D4949" i="2"/>
  <c r="D4937" i="2"/>
  <c r="E4950" i="2"/>
  <c r="C4947" i="2"/>
  <c r="E4942" i="2"/>
  <c r="E4934" i="2"/>
  <c r="F4945" i="2"/>
  <c r="D4934" i="2"/>
  <c r="E4945" i="2"/>
  <c r="E4937" i="2"/>
  <c r="F4961" i="2"/>
  <c r="D4945" i="2"/>
  <c r="E4944" i="2"/>
  <c r="F4939" i="2"/>
  <c r="E4952" i="2"/>
  <c r="F4935" i="2"/>
  <c r="F4947" i="2"/>
  <c r="G4947" i="2" s="1"/>
  <c r="D4944" i="2"/>
  <c r="E4936" i="2"/>
  <c r="E4948" i="2"/>
  <c r="E4961" i="2"/>
  <c r="E4940" i="2"/>
  <c r="D4952" i="2"/>
  <c r="F2900" i="2"/>
  <c r="F2886" i="2"/>
  <c r="C2885" i="2"/>
  <c r="E2883" i="2"/>
  <c r="D2880" i="2"/>
  <c r="F2878" i="2"/>
  <c r="C2877" i="2"/>
  <c r="E2875" i="2"/>
  <c r="D2872" i="2"/>
  <c r="F2870" i="2"/>
  <c r="C2869" i="2"/>
  <c r="E2867" i="2"/>
  <c r="E2900" i="2"/>
  <c r="F2891" i="2"/>
  <c r="E2886" i="2"/>
  <c r="D2883" i="2"/>
  <c r="F2881" i="2"/>
  <c r="C2880" i="2"/>
  <c r="E2878" i="2"/>
  <c r="D2875" i="2"/>
  <c r="F2873" i="2"/>
  <c r="C2872" i="2"/>
  <c r="E2870" i="2"/>
  <c r="D2867" i="2"/>
  <c r="D2900" i="2"/>
  <c r="E2891" i="2"/>
  <c r="D2886" i="2"/>
  <c r="F2884" i="2"/>
  <c r="C2883" i="2"/>
  <c r="E2881" i="2"/>
  <c r="D2878" i="2"/>
  <c r="F2876" i="2"/>
  <c r="C2875" i="2"/>
  <c r="E2873" i="2"/>
  <c r="D2870" i="2"/>
  <c r="F2868" i="2"/>
  <c r="C2867" i="2"/>
  <c r="F2893" i="2"/>
  <c r="C2886" i="2"/>
  <c r="E2884" i="2"/>
  <c r="D2881" i="2"/>
  <c r="F2879" i="2"/>
  <c r="C2878" i="2"/>
  <c r="E2876" i="2"/>
  <c r="D2873" i="2"/>
  <c r="F2871" i="2"/>
  <c r="C2870" i="2"/>
  <c r="E2868" i="2"/>
  <c r="F2899" i="2"/>
  <c r="E2893" i="2"/>
  <c r="F2890" i="2"/>
  <c r="D2884" i="2"/>
  <c r="F2882" i="2"/>
  <c r="C2881" i="2"/>
  <c r="E2879" i="2"/>
  <c r="D2876" i="2"/>
  <c r="F2874" i="2"/>
  <c r="C2873" i="2"/>
  <c r="E2871" i="2"/>
  <c r="D2868" i="2"/>
  <c r="F2866" i="2"/>
  <c r="E2892" i="2"/>
  <c r="D2879" i="2"/>
  <c r="F2875" i="2"/>
  <c r="G2875" i="2" s="1"/>
  <c r="C2871" i="2"/>
  <c r="E2866" i="2"/>
  <c r="E2899" i="2"/>
  <c r="E2890" i="2"/>
  <c r="F2883" i="2"/>
  <c r="G2883" i="2" s="1"/>
  <c r="C2879" i="2"/>
  <c r="E2874" i="2"/>
  <c r="D2866" i="2"/>
  <c r="D2899" i="2"/>
  <c r="E2882" i="2"/>
  <c r="D2874" i="2"/>
  <c r="F2869" i="2"/>
  <c r="C2866" i="2"/>
  <c r="D2882" i="2"/>
  <c r="F2877" i="2"/>
  <c r="C2874" i="2"/>
  <c r="E2869" i="2"/>
  <c r="F2885" i="2"/>
  <c r="C2882" i="2"/>
  <c r="E2877" i="2"/>
  <c r="D2869" i="2"/>
  <c r="F2880" i="2"/>
  <c r="C2868" i="2"/>
  <c r="E2880" i="2"/>
  <c r="D2877" i="2"/>
  <c r="F2867" i="2"/>
  <c r="G2867" i="2" s="1"/>
  <c r="F2892" i="2"/>
  <c r="C2876" i="2"/>
  <c r="E2885" i="2"/>
  <c r="D2871" i="2"/>
  <c r="D2885" i="2"/>
  <c r="C2884" i="2"/>
  <c r="E2872" i="2"/>
  <c r="F2872" i="2"/>
  <c r="G2838" i="2"/>
  <c r="G2836" i="2"/>
  <c r="G2831" i="2"/>
  <c r="G2837" i="2"/>
  <c r="G2828" i="2"/>
  <c r="G2832" i="2"/>
  <c r="G2841" i="2"/>
  <c r="G2856" i="2"/>
  <c r="G2855" i="2"/>
  <c r="G2823" i="2"/>
  <c r="G2839" i="2"/>
  <c r="E2907" i="2"/>
  <c r="D2907" i="2"/>
  <c r="B2950" i="2"/>
  <c r="C2906" i="2"/>
  <c r="G2907" i="2"/>
  <c r="G2829" i="2"/>
  <c r="G2830" i="2"/>
  <c r="G2825" i="2"/>
  <c r="G2824" i="2"/>
  <c r="G2840" i="2"/>
  <c r="G1778" i="2"/>
  <c r="D1851" i="2"/>
  <c r="C1850" i="2"/>
  <c r="B1894" i="2"/>
  <c r="G1851" i="2"/>
  <c r="E1851" i="2"/>
  <c r="G1774" i="2"/>
  <c r="G1768" i="2"/>
  <c r="G1782" i="2"/>
  <c r="G1785" i="2"/>
  <c r="G1784" i="2"/>
  <c r="G1780" i="2"/>
  <c r="G1799" i="2"/>
  <c r="G1802" i="2" s="1"/>
  <c r="I50" i="1" s="1"/>
  <c r="G1767" i="2"/>
  <c r="G1786" i="2"/>
  <c r="F1837" i="2"/>
  <c r="C1830" i="2"/>
  <c r="E1828" i="2"/>
  <c r="D1825" i="2"/>
  <c r="F1823" i="2"/>
  <c r="C1822" i="2"/>
  <c r="E1820" i="2"/>
  <c r="D1817" i="2"/>
  <c r="F1815" i="2"/>
  <c r="C1814" i="2"/>
  <c r="E1812" i="2"/>
  <c r="F1843" i="2"/>
  <c r="E1837" i="2"/>
  <c r="F1834" i="2"/>
  <c r="D1828" i="2"/>
  <c r="F1826" i="2"/>
  <c r="C1825" i="2"/>
  <c r="E1823" i="2"/>
  <c r="D1820" i="2"/>
  <c r="F1818" i="2"/>
  <c r="C1817" i="2"/>
  <c r="E1815" i="2"/>
  <c r="D1812" i="2"/>
  <c r="F1810" i="2"/>
  <c r="E1843" i="2"/>
  <c r="E1834" i="2"/>
  <c r="F1829" i="2"/>
  <c r="C1828" i="2"/>
  <c r="E1826" i="2"/>
  <c r="D1823" i="2"/>
  <c r="F1821" i="2"/>
  <c r="C1820" i="2"/>
  <c r="E1818" i="2"/>
  <c r="D1815" i="2"/>
  <c r="F1813" i="2"/>
  <c r="C1812" i="2"/>
  <c r="E1810" i="2"/>
  <c r="E1835" i="2"/>
  <c r="C1829" i="2"/>
  <c r="D1826" i="2"/>
  <c r="C1824" i="2"/>
  <c r="D1821" i="2"/>
  <c r="C1819" i="2"/>
  <c r="D1816" i="2"/>
  <c r="E1813" i="2"/>
  <c r="D1811" i="2"/>
  <c r="C1826" i="2"/>
  <c r="C1821" i="2"/>
  <c r="D1818" i="2"/>
  <c r="C1816" i="2"/>
  <c r="D1813" i="2"/>
  <c r="C1811" i="2"/>
  <c r="D1830" i="2"/>
  <c r="C1827" i="2"/>
  <c r="F1819" i="2"/>
  <c r="E1816" i="2"/>
  <c r="F1836" i="2"/>
  <c r="E1829" i="2"/>
  <c r="F1822" i="2"/>
  <c r="E1819" i="2"/>
  <c r="F1812" i="2"/>
  <c r="F1844" i="2"/>
  <c r="E1836" i="2"/>
  <c r="D1829" i="2"/>
  <c r="F1825" i="2"/>
  <c r="E1822" i="2"/>
  <c r="D1819" i="2"/>
  <c r="C1815" i="2"/>
  <c r="E1844" i="2"/>
  <c r="F1828" i="2"/>
  <c r="E1825" i="2"/>
  <c r="D1822" i="2"/>
  <c r="C1818" i="2"/>
  <c r="F1811" i="2"/>
  <c r="D1827" i="2"/>
  <c r="C1813" i="2"/>
  <c r="F1835" i="2"/>
  <c r="F1824" i="2"/>
  <c r="E1811" i="2"/>
  <c r="E1824" i="2"/>
  <c r="F1817" i="2"/>
  <c r="D1810" i="2"/>
  <c r="F1830" i="2"/>
  <c r="D1824" i="2"/>
  <c r="E1817" i="2"/>
  <c r="C1810" i="2"/>
  <c r="F1820" i="2"/>
  <c r="G1820" i="2" s="1"/>
  <c r="E1830" i="2"/>
  <c r="F1816" i="2"/>
  <c r="E1814" i="2"/>
  <c r="F1814" i="2"/>
  <c r="F1827" i="2"/>
  <c r="E1821" i="2"/>
  <c r="C1823" i="2"/>
  <c r="E1827" i="2"/>
  <c r="D1844" i="2"/>
  <c r="D1814" i="2"/>
  <c r="D1843" i="2"/>
  <c r="G1776" i="2"/>
  <c r="G7110" i="2" l="1"/>
  <c r="G2877" i="2"/>
  <c r="G4920" i="2"/>
  <c r="H121" i="1" s="1"/>
  <c r="G2816" i="2"/>
  <c r="G7076" i="2"/>
  <c r="H170" i="1" s="1"/>
  <c r="G7040" i="2"/>
  <c r="G2858" i="2"/>
  <c r="I74" i="1" s="1"/>
  <c r="G4926" i="2"/>
  <c r="I121" i="1" s="1"/>
  <c r="G2843" i="2"/>
  <c r="G74" i="1" s="1"/>
  <c r="G2852" i="2"/>
  <c r="H74" i="1" s="1"/>
  <c r="G1796" i="2"/>
  <c r="H50" i="1" s="1"/>
  <c r="G7067" i="2"/>
  <c r="G170" i="1" s="1"/>
  <c r="G4911" i="2"/>
  <c r="G121" i="1" s="1"/>
  <c r="G7082" i="2"/>
  <c r="I170" i="1" s="1"/>
  <c r="G1787" i="2"/>
  <c r="G50" i="1" s="1"/>
  <c r="G2892" i="2"/>
  <c r="G2881" i="2"/>
  <c r="G4940" i="2"/>
  <c r="G4938" i="2"/>
  <c r="G4954" i="2"/>
  <c r="G1810" i="2"/>
  <c r="G1826" i="2"/>
  <c r="G4939" i="2"/>
  <c r="G4968" i="2"/>
  <c r="G2899" i="2"/>
  <c r="G1819" i="2"/>
  <c r="G4935" i="2"/>
  <c r="G7106" i="2"/>
  <c r="G1828" i="2"/>
  <c r="G1844" i="2"/>
  <c r="G2866" i="2"/>
  <c r="G2882" i="2"/>
  <c r="G2873" i="2"/>
  <c r="G4937" i="2"/>
  <c r="G4960" i="2"/>
  <c r="G7109" i="2"/>
  <c r="G7114" i="2"/>
  <c r="G1812" i="2"/>
  <c r="G1821" i="2"/>
  <c r="G1834" i="2"/>
  <c r="G4961" i="2"/>
  <c r="G4942" i="2"/>
  <c r="G7101" i="2"/>
  <c r="G4936" i="2"/>
  <c r="G4952" i="2"/>
  <c r="G7124" i="2"/>
  <c r="G7108" i="2"/>
  <c r="G7103" i="2"/>
  <c r="G7116" i="2"/>
  <c r="G7102" i="2"/>
  <c r="G7097" i="2"/>
  <c r="G7115" i="2"/>
  <c r="G7098" i="2"/>
  <c r="G7175" i="2"/>
  <c r="B7218" i="2"/>
  <c r="C7174" i="2"/>
  <c r="E7175" i="2"/>
  <c r="D7175" i="2"/>
  <c r="G7090" i="2"/>
  <c r="G7095" i="2"/>
  <c r="G7100" i="2"/>
  <c r="G7094" i="2"/>
  <c r="G7123" i="2"/>
  <c r="G7105" i="2"/>
  <c r="G7084" i="2"/>
  <c r="G7096" i="2"/>
  <c r="G7093" i="2"/>
  <c r="G7104" i="2"/>
  <c r="G7092" i="2"/>
  <c r="G7091" i="2"/>
  <c r="D7167" i="2"/>
  <c r="F7160" i="2"/>
  <c r="E7153" i="2"/>
  <c r="D7150" i="2"/>
  <c r="F7148" i="2"/>
  <c r="C7147" i="2"/>
  <c r="E7145" i="2"/>
  <c r="D7142" i="2"/>
  <c r="F7140" i="2"/>
  <c r="C7139" i="2"/>
  <c r="E7137" i="2"/>
  <c r="D7134" i="2"/>
  <c r="E7160" i="2"/>
  <c r="D7153" i="2"/>
  <c r="F7151" i="2"/>
  <c r="C7150" i="2"/>
  <c r="E7148" i="2"/>
  <c r="D7145" i="2"/>
  <c r="F7143" i="2"/>
  <c r="C7142" i="2"/>
  <c r="E7140" i="2"/>
  <c r="D7137" i="2"/>
  <c r="F7135" i="2"/>
  <c r="C7134" i="2"/>
  <c r="F7167" i="2"/>
  <c r="D7154" i="2"/>
  <c r="D7152" i="2"/>
  <c r="E7143" i="2"/>
  <c r="E7141" i="2"/>
  <c r="E7139" i="2"/>
  <c r="C7137" i="2"/>
  <c r="C7135" i="2"/>
  <c r="E7167" i="2"/>
  <c r="F7159" i="2"/>
  <c r="C7154" i="2"/>
  <c r="C7152" i="2"/>
  <c r="F7149" i="2"/>
  <c r="F7147" i="2"/>
  <c r="F7145" i="2"/>
  <c r="G7145" i="2" s="1"/>
  <c r="D7143" i="2"/>
  <c r="D7141" i="2"/>
  <c r="D7139" i="2"/>
  <c r="E7158" i="2"/>
  <c r="E7152" i="2"/>
  <c r="D7149" i="2"/>
  <c r="E7146" i="2"/>
  <c r="C7144" i="2"/>
  <c r="C7138" i="2"/>
  <c r="D7135" i="2"/>
  <c r="F7161" i="2"/>
  <c r="E7154" i="2"/>
  <c r="D7151" i="2"/>
  <c r="C7146" i="2"/>
  <c r="C7140" i="2"/>
  <c r="F7137" i="2"/>
  <c r="E7134" i="2"/>
  <c r="F7154" i="2"/>
  <c r="E7151" i="2"/>
  <c r="C7149" i="2"/>
  <c r="D7146" i="2"/>
  <c r="C7143" i="2"/>
  <c r="D7140" i="2"/>
  <c r="F7134" i="2"/>
  <c r="F7168" i="2"/>
  <c r="E7159" i="2"/>
  <c r="C7151" i="2"/>
  <c r="D7147" i="2"/>
  <c r="E7142" i="2"/>
  <c r="D7138" i="2"/>
  <c r="C7141" i="2"/>
  <c r="F7144" i="2"/>
  <c r="D7148" i="2"/>
  <c r="E7144" i="2"/>
  <c r="E7135" i="2"/>
  <c r="E7168" i="2"/>
  <c r="F7146" i="2"/>
  <c r="F7136" i="2"/>
  <c r="D7136" i="2"/>
  <c r="E7149" i="2"/>
  <c r="C7136" i="2"/>
  <c r="C7153" i="2"/>
  <c r="F7139" i="2"/>
  <c r="C7148" i="2"/>
  <c r="F7138" i="2"/>
  <c r="D7168" i="2"/>
  <c r="F7158" i="2"/>
  <c r="F7150" i="2"/>
  <c r="C7145" i="2"/>
  <c r="F7141" i="2"/>
  <c r="G7141" i="2" s="1"/>
  <c r="E7136" i="2"/>
  <c r="E7150" i="2"/>
  <c r="F7153" i="2"/>
  <c r="E7161" i="2"/>
  <c r="D7144" i="2"/>
  <c r="F7152" i="2"/>
  <c r="E7147" i="2"/>
  <c r="F7142" i="2"/>
  <c r="E7138" i="2"/>
  <c r="G7099" i="2"/>
  <c r="G7117" i="2"/>
  <c r="E5012" i="2"/>
  <c r="F5003" i="2"/>
  <c r="E4998" i="2"/>
  <c r="D4995" i="2"/>
  <c r="F4993" i="2"/>
  <c r="C4992" i="2"/>
  <c r="E4990" i="2"/>
  <c r="D4987" i="2"/>
  <c r="F4985" i="2"/>
  <c r="C4984" i="2"/>
  <c r="E4982" i="2"/>
  <c r="D4979" i="2"/>
  <c r="D5012" i="2"/>
  <c r="E5003" i="2"/>
  <c r="D4998" i="2"/>
  <c r="F4996" i="2"/>
  <c r="C4995" i="2"/>
  <c r="E4993" i="2"/>
  <c r="D4990" i="2"/>
  <c r="F4988" i="2"/>
  <c r="C4987" i="2"/>
  <c r="E4985" i="2"/>
  <c r="D4982" i="2"/>
  <c r="F4980" i="2"/>
  <c r="C4979" i="2"/>
  <c r="F5005" i="2"/>
  <c r="C4998" i="2"/>
  <c r="E4996" i="2"/>
  <c r="D4993" i="2"/>
  <c r="F4991" i="2"/>
  <c r="C4990" i="2"/>
  <c r="E4988" i="2"/>
  <c r="D4985" i="2"/>
  <c r="F4983" i="2"/>
  <c r="C4982" i="2"/>
  <c r="E4980" i="2"/>
  <c r="F5012" i="2"/>
  <c r="G5012" i="2" s="1"/>
  <c r="F4998" i="2"/>
  <c r="C4993" i="2"/>
  <c r="C4988" i="2"/>
  <c r="C4983" i="2"/>
  <c r="D4980" i="2"/>
  <c r="C4978" i="2"/>
  <c r="F5011" i="2"/>
  <c r="F5004" i="2"/>
  <c r="F4995" i="2"/>
  <c r="F4990" i="2"/>
  <c r="G4990" i="2" s="1"/>
  <c r="C4985" i="2"/>
  <c r="C4980" i="2"/>
  <c r="E5011" i="2"/>
  <c r="E5004" i="2"/>
  <c r="F4997" i="2"/>
  <c r="E4995" i="2"/>
  <c r="F4992" i="2"/>
  <c r="F4987" i="2"/>
  <c r="F4982" i="2"/>
  <c r="D4996" i="2"/>
  <c r="D4992" i="2"/>
  <c r="D4988" i="2"/>
  <c r="D4984" i="2"/>
  <c r="F4979" i="2"/>
  <c r="D5011" i="2"/>
  <c r="E4994" i="2"/>
  <c r="D4994" i="2"/>
  <c r="F4981" i="2"/>
  <c r="C4994" i="2"/>
  <c r="C4986" i="2"/>
  <c r="F5002" i="2"/>
  <c r="C4996" i="2"/>
  <c r="E4991" i="2"/>
  <c r="E4987" i="2"/>
  <c r="E4983" i="2"/>
  <c r="E4979" i="2"/>
  <c r="E4986" i="2"/>
  <c r="D4986" i="2"/>
  <c r="E4981" i="2"/>
  <c r="E5002" i="2"/>
  <c r="F4994" i="2"/>
  <c r="D4991" i="2"/>
  <c r="F4986" i="2"/>
  <c r="D4983" i="2"/>
  <c r="F4978" i="2"/>
  <c r="C4991" i="2"/>
  <c r="E4978" i="2"/>
  <c r="F4989" i="2"/>
  <c r="D4978" i="2"/>
  <c r="E4997" i="2"/>
  <c r="E4989" i="2"/>
  <c r="D4989" i="2"/>
  <c r="E5005" i="2"/>
  <c r="C4981" i="2"/>
  <c r="C4989" i="2"/>
  <c r="D4981" i="2"/>
  <c r="F4984" i="2"/>
  <c r="E4984" i="2"/>
  <c r="D4997" i="2"/>
  <c r="C4997" i="2"/>
  <c r="E4992" i="2"/>
  <c r="G4949" i="2"/>
  <c r="D5019" i="2"/>
  <c r="B5062" i="2"/>
  <c r="C5018" i="2"/>
  <c r="G5019" i="2"/>
  <c r="E5019" i="2"/>
  <c r="G4934" i="2"/>
  <c r="G4951" i="2"/>
  <c r="G4944" i="2"/>
  <c r="G4948" i="2"/>
  <c r="G4928" i="2"/>
  <c r="G4945" i="2"/>
  <c r="G4953" i="2"/>
  <c r="G4967" i="2"/>
  <c r="G4970" i="2" s="1"/>
  <c r="I122" i="1" s="1"/>
  <c r="G4959" i="2"/>
  <c r="G4946" i="2"/>
  <c r="G4958" i="2"/>
  <c r="G4941" i="2"/>
  <c r="G2876" i="2"/>
  <c r="G2880" i="2"/>
  <c r="G2871" i="2"/>
  <c r="G2893" i="2"/>
  <c r="G2891" i="2"/>
  <c r="G2878" i="2"/>
  <c r="G2869" i="2"/>
  <c r="G2868" i="2"/>
  <c r="G2884" i="2"/>
  <c r="D2951" i="2"/>
  <c r="B2994" i="2"/>
  <c r="C2950" i="2"/>
  <c r="G2951" i="2"/>
  <c r="E2951" i="2"/>
  <c r="E2944" i="2"/>
  <c r="F2935" i="2"/>
  <c r="E2930" i="2"/>
  <c r="D2927" i="2"/>
  <c r="F2925" i="2"/>
  <c r="C2924" i="2"/>
  <c r="E2922" i="2"/>
  <c r="D2919" i="2"/>
  <c r="F2917" i="2"/>
  <c r="C2916" i="2"/>
  <c r="E2914" i="2"/>
  <c r="D2911" i="2"/>
  <c r="D2944" i="2"/>
  <c r="E2935" i="2"/>
  <c r="D2930" i="2"/>
  <c r="F2928" i="2"/>
  <c r="C2927" i="2"/>
  <c r="E2925" i="2"/>
  <c r="D2922" i="2"/>
  <c r="F2920" i="2"/>
  <c r="C2919" i="2"/>
  <c r="E2917" i="2"/>
  <c r="D2914" i="2"/>
  <c r="F2912" i="2"/>
  <c r="C2911" i="2"/>
  <c r="F2937" i="2"/>
  <c r="C2930" i="2"/>
  <c r="E2928" i="2"/>
  <c r="D2925" i="2"/>
  <c r="F2923" i="2"/>
  <c r="C2922" i="2"/>
  <c r="E2920" i="2"/>
  <c r="D2917" i="2"/>
  <c r="F2915" i="2"/>
  <c r="C2914" i="2"/>
  <c r="E2912" i="2"/>
  <c r="F2943" i="2"/>
  <c r="E2937" i="2"/>
  <c r="F2934" i="2"/>
  <c r="D2928" i="2"/>
  <c r="F2926" i="2"/>
  <c r="C2925" i="2"/>
  <c r="E2923" i="2"/>
  <c r="D2920" i="2"/>
  <c r="F2918" i="2"/>
  <c r="C2917" i="2"/>
  <c r="E2915" i="2"/>
  <c r="D2912" i="2"/>
  <c r="F2910" i="2"/>
  <c r="E2943" i="2"/>
  <c r="E2934" i="2"/>
  <c r="F2929" i="2"/>
  <c r="C2928" i="2"/>
  <c r="E2926" i="2"/>
  <c r="D2923" i="2"/>
  <c r="F2921" i="2"/>
  <c r="C2920" i="2"/>
  <c r="E2918" i="2"/>
  <c r="D2915" i="2"/>
  <c r="F2913" i="2"/>
  <c r="C2912" i="2"/>
  <c r="E2910" i="2"/>
  <c r="D2929" i="2"/>
  <c r="F2924" i="2"/>
  <c r="C2921" i="2"/>
  <c r="E2916" i="2"/>
  <c r="F2936" i="2"/>
  <c r="C2929" i="2"/>
  <c r="E2924" i="2"/>
  <c r="D2916" i="2"/>
  <c r="F2911" i="2"/>
  <c r="E2936" i="2"/>
  <c r="D2924" i="2"/>
  <c r="F2919" i="2"/>
  <c r="C2915" i="2"/>
  <c r="E2911" i="2"/>
  <c r="F2927" i="2"/>
  <c r="C2923" i="2"/>
  <c r="E2919" i="2"/>
  <c r="D2910" i="2"/>
  <c r="F2944" i="2"/>
  <c r="G2944" i="2" s="1"/>
  <c r="E2927" i="2"/>
  <c r="D2918" i="2"/>
  <c r="F2914" i="2"/>
  <c r="C2910" i="2"/>
  <c r="E2929" i="2"/>
  <c r="D2926" i="2"/>
  <c r="F2916" i="2"/>
  <c r="D2943" i="2"/>
  <c r="C2926" i="2"/>
  <c r="E2913" i="2"/>
  <c r="D2913" i="2"/>
  <c r="F2922" i="2"/>
  <c r="G2922" i="2" s="1"/>
  <c r="C2913" i="2"/>
  <c r="F2930" i="2"/>
  <c r="E2921" i="2"/>
  <c r="D2921" i="2"/>
  <c r="C2918" i="2"/>
  <c r="G2890" i="2"/>
  <c r="G2872" i="2"/>
  <c r="G2885" i="2"/>
  <c r="G2879" i="2"/>
  <c r="G2870" i="2"/>
  <c r="G2886" i="2"/>
  <c r="G2874" i="2"/>
  <c r="G2900" i="2"/>
  <c r="G1835" i="2"/>
  <c r="G1823" i="2"/>
  <c r="E1887" i="2"/>
  <c r="E1878" i="2"/>
  <c r="F1873" i="2"/>
  <c r="C1872" i="2"/>
  <c r="D1887" i="2"/>
  <c r="F1880" i="2"/>
  <c r="E1873" i="2"/>
  <c r="D1870" i="2"/>
  <c r="F1868" i="2"/>
  <c r="C1867" i="2"/>
  <c r="E1865" i="2"/>
  <c r="D1862" i="2"/>
  <c r="F1860" i="2"/>
  <c r="C1859" i="2"/>
  <c r="E1857" i="2"/>
  <c r="E1880" i="2"/>
  <c r="D1873" i="2"/>
  <c r="F1871" i="2"/>
  <c r="C1870" i="2"/>
  <c r="E1868" i="2"/>
  <c r="D1865" i="2"/>
  <c r="F1863" i="2"/>
  <c r="C1862" i="2"/>
  <c r="E1860" i="2"/>
  <c r="D1857" i="2"/>
  <c r="F1855" i="2"/>
  <c r="C1854" i="2"/>
  <c r="F1888" i="2"/>
  <c r="F1881" i="2"/>
  <c r="E1874" i="2"/>
  <c r="D1872" i="2"/>
  <c r="F1869" i="2"/>
  <c r="F1867" i="2"/>
  <c r="F1865" i="2"/>
  <c r="G1865" i="2" s="1"/>
  <c r="D1863" i="2"/>
  <c r="D1861" i="2"/>
  <c r="D1859" i="2"/>
  <c r="E1888" i="2"/>
  <c r="E1881" i="2"/>
  <c r="D1874" i="2"/>
  <c r="E1871" i="2"/>
  <c r="E1869" i="2"/>
  <c r="E1867" i="2"/>
  <c r="C1865" i="2"/>
  <c r="C1863" i="2"/>
  <c r="C1861" i="2"/>
  <c r="F1858" i="2"/>
  <c r="F1856" i="2"/>
  <c r="F1854" i="2"/>
  <c r="D1888" i="2"/>
  <c r="C1874" i="2"/>
  <c r="D1871" i="2"/>
  <c r="D1869" i="2"/>
  <c r="D1867" i="2"/>
  <c r="E1858" i="2"/>
  <c r="E1856" i="2"/>
  <c r="E1854" i="2"/>
  <c r="E1870" i="2"/>
  <c r="E1866" i="2"/>
  <c r="E1863" i="2"/>
  <c r="D1856" i="2"/>
  <c r="C1873" i="2"/>
  <c r="D1866" i="2"/>
  <c r="F1862" i="2"/>
  <c r="F1859" i="2"/>
  <c r="C1856" i="2"/>
  <c r="E1879" i="2"/>
  <c r="C1866" i="2"/>
  <c r="F1861" i="2"/>
  <c r="F1857" i="2"/>
  <c r="F1870" i="2"/>
  <c r="E1861" i="2"/>
  <c r="C1857" i="2"/>
  <c r="F1878" i="2"/>
  <c r="G1878" i="2" s="1"/>
  <c r="C1869" i="2"/>
  <c r="F1864" i="2"/>
  <c r="D1860" i="2"/>
  <c r="E1855" i="2"/>
  <c r="F1887" i="2"/>
  <c r="F1874" i="2"/>
  <c r="E1864" i="2"/>
  <c r="C1860" i="2"/>
  <c r="D1855" i="2"/>
  <c r="D1864" i="2"/>
  <c r="C1855" i="2"/>
  <c r="F1872" i="2"/>
  <c r="C1864" i="2"/>
  <c r="D1854" i="2"/>
  <c r="E1872" i="2"/>
  <c r="E1862" i="2"/>
  <c r="C1871" i="2"/>
  <c r="E1859" i="2"/>
  <c r="D1858" i="2"/>
  <c r="C1858" i="2"/>
  <c r="F1879" i="2"/>
  <c r="F1866" i="2"/>
  <c r="C1868" i="2"/>
  <c r="D1868" i="2"/>
  <c r="G1827" i="2"/>
  <c r="G1818" i="2"/>
  <c r="G1843" i="2"/>
  <c r="G1846" i="2" s="1"/>
  <c r="I51" i="1" s="1"/>
  <c r="G1895" i="2"/>
  <c r="E1895" i="2"/>
  <c r="D1895" i="2"/>
  <c r="B1938" i="2"/>
  <c r="C1894" i="2"/>
  <c r="G1824" i="2"/>
  <c r="G1814" i="2"/>
  <c r="G1830" i="2"/>
  <c r="G1822" i="2"/>
  <c r="G1813" i="2"/>
  <c r="G1829" i="2"/>
  <c r="G1811" i="2"/>
  <c r="G1816" i="2"/>
  <c r="G1817" i="2"/>
  <c r="G1825" i="2"/>
  <c r="G1836" i="2"/>
  <c r="G1815" i="2"/>
  <c r="G1837" i="2"/>
  <c r="G2914" i="2" l="1"/>
  <c r="G7139" i="2"/>
  <c r="G2896" i="2"/>
  <c r="H75" i="1" s="1"/>
  <c r="G7126" i="2"/>
  <c r="I171" i="1" s="1"/>
  <c r="G4964" i="2"/>
  <c r="H122" i="1" s="1"/>
  <c r="G7120" i="2"/>
  <c r="H171" i="1" s="1"/>
  <c r="G1831" i="2"/>
  <c r="G4955" i="2"/>
  <c r="G122" i="1" s="1"/>
  <c r="G7111" i="2"/>
  <c r="G171" i="1" s="1"/>
  <c r="G2902" i="2"/>
  <c r="G1840" i="2"/>
  <c r="H51" i="1" s="1"/>
  <c r="G2887" i="2"/>
  <c r="G75" i="1" s="1"/>
  <c r="G1804" i="2"/>
  <c r="G2860" i="2"/>
  <c r="G7142" i="2"/>
  <c r="G1870" i="2"/>
  <c r="G7152" i="2"/>
  <c r="G1866" i="2"/>
  <c r="G7160" i="2"/>
  <c r="G4986" i="2"/>
  <c r="G7146" i="2"/>
  <c r="G7143" i="2"/>
  <c r="G1857" i="2"/>
  <c r="G1861" i="2"/>
  <c r="G1881" i="2"/>
  <c r="G1860" i="2"/>
  <c r="G1873" i="2"/>
  <c r="G2930" i="2"/>
  <c r="G1864" i="2"/>
  <c r="G1888" i="2"/>
  <c r="G2916" i="2"/>
  <c r="G2924" i="2"/>
  <c r="G2912" i="2"/>
  <c r="G2928" i="2"/>
  <c r="G4978" i="2"/>
  <c r="G5003" i="2"/>
  <c r="G7134" i="2"/>
  <c r="G4982" i="2"/>
  <c r="G4980" i="2"/>
  <c r="G4996" i="2"/>
  <c r="G1874" i="2"/>
  <c r="G1862" i="2"/>
  <c r="G1869" i="2"/>
  <c r="G4998" i="2"/>
  <c r="G7161" i="2"/>
  <c r="G7159" i="2"/>
  <c r="G1887" i="2"/>
  <c r="G4979" i="2"/>
  <c r="G5004" i="2"/>
  <c r="G7167" i="2"/>
  <c r="G7140" i="2"/>
  <c r="G7168" i="2"/>
  <c r="E7204" i="2"/>
  <c r="D7197" i="2"/>
  <c r="F7195" i="2"/>
  <c r="C7194" i="2"/>
  <c r="E7192" i="2"/>
  <c r="D7189" i="2"/>
  <c r="F7187" i="2"/>
  <c r="C7186" i="2"/>
  <c r="E7184" i="2"/>
  <c r="D7181" i="2"/>
  <c r="F7179" i="2"/>
  <c r="C7178" i="2"/>
  <c r="F7212" i="2"/>
  <c r="F7198" i="2"/>
  <c r="C7197" i="2"/>
  <c r="E7195" i="2"/>
  <c r="D7192" i="2"/>
  <c r="F7190" i="2"/>
  <c r="C7189" i="2"/>
  <c r="E7187" i="2"/>
  <c r="D7184" i="2"/>
  <c r="F7182" i="2"/>
  <c r="C7181" i="2"/>
  <c r="E7179" i="2"/>
  <c r="E7211" i="2"/>
  <c r="F7204" i="2"/>
  <c r="D7198" i="2"/>
  <c r="D7196" i="2"/>
  <c r="D7194" i="2"/>
  <c r="E7185" i="2"/>
  <c r="E7183" i="2"/>
  <c r="E7181" i="2"/>
  <c r="C7179" i="2"/>
  <c r="D7211" i="2"/>
  <c r="F7203" i="2"/>
  <c r="C7198" i="2"/>
  <c r="C7196" i="2"/>
  <c r="F7193" i="2"/>
  <c r="F7191" i="2"/>
  <c r="F7189" i="2"/>
  <c r="D7187" i="2"/>
  <c r="D7185" i="2"/>
  <c r="D7183" i="2"/>
  <c r="E7203" i="2"/>
  <c r="E7197" i="2"/>
  <c r="F7194" i="2"/>
  <c r="E7191" i="2"/>
  <c r="F7188" i="2"/>
  <c r="D7186" i="2"/>
  <c r="D7195" i="2"/>
  <c r="F7192" i="2"/>
  <c r="F7185" i="2"/>
  <c r="E7182" i="2"/>
  <c r="C7180" i="2"/>
  <c r="D7191" i="2"/>
  <c r="D7179" i="2"/>
  <c r="E7198" i="2"/>
  <c r="C7195" i="2"/>
  <c r="C7192" i="2"/>
  <c r="E7188" i="2"/>
  <c r="C7185" i="2"/>
  <c r="D7182" i="2"/>
  <c r="F7205" i="2"/>
  <c r="D7188" i="2"/>
  <c r="C7182" i="2"/>
  <c r="D7190" i="2"/>
  <c r="F7184" i="2"/>
  <c r="G7184" i="2" s="1"/>
  <c r="E7180" i="2"/>
  <c r="D7212" i="2"/>
  <c r="C7188" i="2"/>
  <c r="F7197" i="2"/>
  <c r="C7187" i="2"/>
  <c r="E7194" i="2"/>
  <c r="C7190" i="2"/>
  <c r="C7184" i="2"/>
  <c r="D7180" i="2"/>
  <c r="E7202" i="2"/>
  <c r="F7183" i="2"/>
  <c r="C7193" i="2"/>
  <c r="D7178" i="2"/>
  <c r="F7196" i="2"/>
  <c r="F7186" i="2"/>
  <c r="E7212" i="2"/>
  <c r="F7202" i="2"/>
  <c r="E7193" i="2"/>
  <c r="E7189" i="2"/>
  <c r="F7178" i="2"/>
  <c r="D7193" i="2"/>
  <c r="E7178" i="2"/>
  <c r="F7211" i="2"/>
  <c r="G7211" i="2" s="1"/>
  <c r="C7183" i="2"/>
  <c r="C7191" i="2"/>
  <c r="F7181" i="2"/>
  <c r="E7205" i="2"/>
  <c r="E7196" i="2"/>
  <c r="E7190" i="2"/>
  <c r="E7186" i="2"/>
  <c r="F7180" i="2"/>
  <c r="G7150" i="2"/>
  <c r="G7144" i="2"/>
  <c r="G7137" i="2"/>
  <c r="G7135" i="2"/>
  <c r="G7151" i="2"/>
  <c r="G7158" i="2"/>
  <c r="G7164" i="2" s="1"/>
  <c r="H172" i="1" s="1"/>
  <c r="G7147" i="2"/>
  <c r="G7154" i="2"/>
  <c r="G7219" i="2"/>
  <c r="E7219" i="2"/>
  <c r="D7219" i="2"/>
  <c r="C7218" i="2"/>
  <c r="B7262" i="2"/>
  <c r="G7136" i="2"/>
  <c r="G7149" i="2"/>
  <c r="G7148" i="2"/>
  <c r="G7128" i="2"/>
  <c r="G7153" i="2"/>
  <c r="G7138" i="2"/>
  <c r="D5056" i="2"/>
  <c r="E5047" i="2"/>
  <c r="D5042" i="2"/>
  <c r="F5040" i="2"/>
  <c r="C5039" i="2"/>
  <c r="E5037" i="2"/>
  <c r="D5034" i="2"/>
  <c r="F5032" i="2"/>
  <c r="C5031" i="2"/>
  <c r="E5029" i="2"/>
  <c r="D5026" i="2"/>
  <c r="F5024" i="2"/>
  <c r="C5023" i="2"/>
  <c r="F5049" i="2"/>
  <c r="C5042" i="2"/>
  <c r="E5040" i="2"/>
  <c r="D5037" i="2"/>
  <c r="F5035" i="2"/>
  <c r="C5034" i="2"/>
  <c r="E5032" i="2"/>
  <c r="D5029" i="2"/>
  <c r="F5027" i="2"/>
  <c r="C5026" i="2"/>
  <c r="E5024" i="2"/>
  <c r="F5055" i="2"/>
  <c r="E5049" i="2"/>
  <c r="F5046" i="2"/>
  <c r="D5040" i="2"/>
  <c r="F5038" i="2"/>
  <c r="C5037" i="2"/>
  <c r="E5035" i="2"/>
  <c r="D5032" i="2"/>
  <c r="F5030" i="2"/>
  <c r="C5029" i="2"/>
  <c r="E5027" i="2"/>
  <c r="D5024" i="2"/>
  <c r="F5022" i="2"/>
  <c r="C5040" i="2"/>
  <c r="C5035" i="2"/>
  <c r="C5030" i="2"/>
  <c r="D5027" i="2"/>
  <c r="C5025" i="2"/>
  <c r="D5022" i="2"/>
  <c r="F5042" i="2"/>
  <c r="F5037" i="2"/>
  <c r="G5037" i="2" s="1"/>
  <c r="C5032" i="2"/>
  <c r="C5027" i="2"/>
  <c r="C5022" i="2"/>
  <c r="F5056" i="2"/>
  <c r="F5048" i="2"/>
  <c r="E5042" i="2"/>
  <c r="F5039" i="2"/>
  <c r="F5034" i="2"/>
  <c r="F5029" i="2"/>
  <c r="C5024" i="2"/>
  <c r="D5041" i="2"/>
  <c r="F5036" i="2"/>
  <c r="D5033" i="2"/>
  <c r="F5028" i="2"/>
  <c r="D5025" i="2"/>
  <c r="E5056" i="2"/>
  <c r="E5039" i="2"/>
  <c r="E5031" i="2"/>
  <c r="E5055" i="2"/>
  <c r="D5035" i="2"/>
  <c r="D5023" i="2"/>
  <c r="E5038" i="2"/>
  <c r="E5026" i="2"/>
  <c r="E5048" i="2"/>
  <c r="C5041" i="2"/>
  <c r="E5036" i="2"/>
  <c r="C5033" i="2"/>
  <c r="E5028" i="2"/>
  <c r="E5023" i="2"/>
  <c r="D5039" i="2"/>
  <c r="F5026" i="2"/>
  <c r="G5026" i="2" s="1"/>
  <c r="E5030" i="2"/>
  <c r="F5041" i="2"/>
  <c r="D5030" i="2"/>
  <c r="D5036" i="2"/>
  <c r="F5031" i="2"/>
  <c r="D5028" i="2"/>
  <c r="F5023" i="2"/>
  <c r="F5047" i="2"/>
  <c r="C5036" i="2"/>
  <c r="C5028" i="2"/>
  <c r="E5046" i="2"/>
  <c r="D5031" i="2"/>
  <c r="D5055" i="2"/>
  <c r="E5034" i="2"/>
  <c r="E5022" i="2"/>
  <c r="D5038" i="2"/>
  <c r="C5038" i="2"/>
  <c r="E5025" i="2"/>
  <c r="F5033" i="2"/>
  <c r="F5025" i="2"/>
  <c r="E5041" i="2"/>
  <c r="E5033" i="2"/>
  <c r="G4984" i="2"/>
  <c r="G4994" i="2"/>
  <c r="G4992" i="2"/>
  <c r="G4995" i="2"/>
  <c r="G4991" i="2"/>
  <c r="G5002" i="2"/>
  <c r="G4997" i="2"/>
  <c r="G5011" i="2"/>
  <c r="G5014" i="2" s="1"/>
  <c r="I123" i="1" s="1"/>
  <c r="G4988" i="2"/>
  <c r="G4987" i="2"/>
  <c r="B5106" i="2"/>
  <c r="C5062" i="2"/>
  <c r="D5063" i="2"/>
  <c r="G5063" i="2"/>
  <c r="E5063" i="2"/>
  <c r="G4989" i="2"/>
  <c r="G4993" i="2"/>
  <c r="G4983" i="2"/>
  <c r="G5005" i="2"/>
  <c r="G4972" i="2"/>
  <c r="G4981" i="2"/>
  <c r="G4985" i="2"/>
  <c r="G2910" i="2"/>
  <c r="G2926" i="2"/>
  <c r="G2917" i="2"/>
  <c r="G2921" i="2"/>
  <c r="G2911" i="2"/>
  <c r="G2934" i="2"/>
  <c r="D2988" i="2"/>
  <c r="E2979" i="2"/>
  <c r="D2974" i="2"/>
  <c r="F2972" i="2"/>
  <c r="C2971" i="2"/>
  <c r="E2969" i="2"/>
  <c r="D2966" i="2"/>
  <c r="F2964" i="2"/>
  <c r="C2963" i="2"/>
  <c r="E2961" i="2"/>
  <c r="D2958" i="2"/>
  <c r="F2956" i="2"/>
  <c r="C2955" i="2"/>
  <c r="F2981" i="2"/>
  <c r="C2974" i="2"/>
  <c r="E2972" i="2"/>
  <c r="D2969" i="2"/>
  <c r="F2967" i="2"/>
  <c r="C2966" i="2"/>
  <c r="E2964" i="2"/>
  <c r="D2961" i="2"/>
  <c r="F2959" i="2"/>
  <c r="C2958" i="2"/>
  <c r="E2956" i="2"/>
  <c r="F2987" i="2"/>
  <c r="E2981" i="2"/>
  <c r="F2978" i="2"/>
  <c r="D2972" i="2"/>
  <c r="F2970" i="2"/>
  <c r="C2969" i="2"/>
  <c r="E2967" i="2"/>
  <c r="D2964" i="2"/>
  <c r="F2962" i="2"/>
  <c r="C2961" i="2"/>
  <c r="E2959" i="2"/>
  <c r="D2956" i="2"/>
  <c r="F2954" i="2"/>
  <c r="E2987" i="2"/>
  <c r="E2978" i="2"/>
  <c r="F2973" i="2"/>
  <c r="C2972" i="2"/>
  <c r="E2970" i="2"/>
  <c r="D2967" i="2"/>
  <c r="F2965" i="2"/>
  <c r="C2964" i="2"/>
  <c r="E2962" i="2"/>
  <c r="D2959" i="2"/>
  <c r="F2957" i="2"/>
  <c r="C2956" i="2"/>
  <c r="E2954" i="2"/>
  <c r="D2987" i="2"/>
  <c r="F2980" i="2"/>
  <c r="E2973" i="2"/>
  <c r="D2970" i="2"/>
  <c r="F2968" i="2"/>
  <c r="C2967" i="2"/>
  <c r="E2965" i="2"/>
  <c r="D2962" i="2"/>
  <c r="F2960" i="2"/>
  <c r="C2959" i="2"/>
  <c r="E2957" i="2"/>
  <c r="D2954" i="2"/>
  <c r="F2988" i="2"/>
  <c r="D2971" i="2"/>
  <c r="F2966" i="2"/>
  <c r="C2962" i="2"/>
  <c r="E2958" i="2"/>
  <c r="E2988" i="2"/>
  <c r="F2974" i="2"/>
  <c r="C2970" i="2"/>
  <c r="E2966" i="2"/>
  <c r="D2957" i="2"/>
  <c r="E2974" i="2"/>
  <c r="D2965" i="2"/>
  <c r="F2961" i="2"/>
  <c r="C2957" i="2"/>
  <c r="D2973" i="2"/>
  <c r="F2969" i="2"/>
  <c r="G2969" i="2" s="1"/>
  <c r="C2965" i="2"/>
  <c r="E2960" i="2"/>
  <c r="C2973" i="2"/>
  <c r="E2968" i="2"/>
  <c r="D2960" i="2"/>
  <c r="F2955" i="2"/>
  <c r="F2963" i="2"/>
  <c r="C2954" i="2"/>
  <c r="F2979" i="2"/>
  <c r="E2963" i="2"/>
  <c r="D2963" i="2"/>
  <c r="F2971" i="2"/>
  <c r="C2960" i="2"/>
  <c r="E2971" i="2"/>
  <c r="C2968" i="2"/>
  <c r="F2958" i="2"/>
  <c r="E2955" i="2"/>
  <c r="E2980" i="2"/>
  <c r="D2968" i="2"/>
  <c r="D2955" i="2"/>
  <c r="G2923" i="2"/>
  <c r="G2927" i="2"/>
  <c r="G2918" i="2"/>
  <c r="G2943" i="2"/>
  <c r="G2946" i="2" s="1"/>
  <c r="I76" i="1" s="1"/>
  <c r="G2925" i="2"/>
  <c r="C2994" i="2"/>
  <c r="B3038" i="2"/>
  <c r="G2995" i="2"/>
  <c r="E2995" i="2"/>
  <c r="D2995" i="2"/>
  <c r="G2913" i="2"/>
  <c r="G2929" i="2"/>
  <c r="G2920" i="2"/>
  <c r="G2936" i="2"/>
  <c r="G2919" i="2"/>
  <c r="G2915" i="2"/>
  <c r="G2937" i="2"/>
  <c r="G2935" i="2"/>
  <c r="D1931" i="2"/>
  <c r="F1924" i="2"/>
  <c r="E1917" i="2"/>
  <c r="D1914" i="2"/>
  <c r="F1912" i="2"/>
  <c r="C1911" i="2"/>
  <c r="E1909" i="2"/>
  <c r="D1906" i="2"/>
  <c r="F1904" i="2"/>
  <c r="C1903" i="2"/>
  <c r="E1901" i="2"/>
  <c r="D1898" i="2"/>
  <c r="E1924" i="2"/>
  <c r="D1917" i="2"/>
  <c r="F1915" i="2"/>
  <c r="C1914" i="2"/>
  <c r="E1912" i="2"/>
  <c r="D1909" i="2"/>
  <c r="F1907" i="2"/>
  <c r="C1906" i="2"/>
  <c r="E1904" i="2"/>
  <c r="D1901" i="2"/>
  <c r="F1899" i="2"/>
  <c r="C1898" i="2"/>
  <c r="F1932" i="2"/>
  <c r="F1918" i="2"/>
  <c r="C1917" i="2"/>
  <c r="E1915" i="2"/>
  <c r="D1912" i="2"/>
  <c r="F1910" i="2"/>
  <c r="C1909" i="2"/>
  <c r="E1907" i="2"/>
  <c r="D1904" i="2"/>
  <c r="F1902" i="2"/>
  <c r="C1901" i="2"/>
  <c r="E1899" i="2"/>
  <c r="E1922" i="2"/>
  <c r="E1916" i="2"/>
  <c r="F1913" i="2"/>
  <c r="E1911" i="2"/>
  <c r="F1908" i="2"/>
  <c r="E1906" i="2"/>
  <c r="F1903" i="2"/>
  <c r="F1898" i="2"/>
  <c r="E1932" i="2"/>
  <c r="F1925" i="2"/>
  <c r="E1918" i="2"/>
  <c r="D1916" i="2"/>
  <c r="E1913" i="2"/>
  <c r="D1911" i="2"/>
  <c r="E1908" i="2"/>
  <c r="F1905" i="2"/>
  <c r="E1903" i="2"/>
  <c r="F1900" i="2"/>
  <c r="E1898" i="2"/>
  <c r="D1932" i="2"/>
  <c r="E1925" i="2"/>
  <c r="D1918" i="2"/>
  <c r="C1916" i="2"/>
  <c r="D1913" i="2"/>
  <c r="E1910" i="2"/>
  <c r="D1908" i="2"/>
  <c r="E1905" i="2"/>
  <c r="D1903" i="2"/>
  <c r="E1900" i="2"/>
  <c r="F1931" i="2"/>
  <c r="F1922" i="2"/>
  <c r="D1910" i="2"/>
  <c r="D1902" i="2"/>
  <c r="E1931" i="2"/>
  <c r="C1918" i="2"/>
  <c r="F1914" i="2"/>
  <c r="C1910" i="2"/>
  <c r="F1906" i="2"/>
  <c r="G1906" i="2" s="1"/>
  <c r="C1902" i="2"/>
  <c r="D1907" i="2"/>
  <c r="F1917" i="2"/>
  <c r="C1912" i="2"/>
  <c r="C1907" i="2"/>
  <c r="F1901" i="2"/>
  <c r="D1905" i="2"/>
  <c r="D1900" i="2"/>
  <c r="F1916" i="2"/>
  <c r="F1911" i="2"/>
  <c r="C1905" i="2"/>
  <c r="C1900" i="2"/>
  <c r="F1923" i="2"/>
  <c r="F1909" i="2"/>
  <c r="C1899" i="2"/>
  <c r="E1923" i="2"/>
  <c r="C1908" i="2"/>
  <c r="D1915" i="2"/>
  <c r="E1914" i="2"/>
  <c r="C1913" i="2"/>
  <c r="C1904" i="2"/>
  <c r="E1902" i="2"/>
  <c r="D1899" i="2"/>
  <c r="C1915" i="2"/>
  <c r="G1872" i="2"/>
  <c r="G1863" i="2"/>
  <c r="G1880" i="2"/>
  <c r="G1855" i="2"/>
  <c r="G1871" i="2"/>
  <c r="D1939" i="2"/>
  <c r="B1982" i="2"/>
  <c r="G1939" i="2"/>
  <c r="E1939" i="2"/>
  <c r="C1938" i="2"/>
  <c r="G1859" i="2"/>
  <c r="G1854" i="2"/>
  <c r="G1867" i="2"/>
  <c r="G1868" i="2"/>
  <c r="G1856" i="2"/>
  <c r="G1879" i="2"/>
  <c r="G1858" i="2"/>
  <c r="G2904" i="2" l="1"/>
  <c r="I75" i="1"/>
  <c r="G1848" i="2"/>
  <c r="G51" i="1"/>
  <c r="G1884" i="2"/>
  <c r="H52" i="1" s="1"/>
  <c r="G1890" i="2"/>
  <c r="I52" i="1" s="1"/>
  <c r="G1875" i="2"/>
  <c r="G5008" i="2"/>
  <c r="H123" i="1" s="1"/>
  <c r="G2940" i="2"/>
  <c r="H76" i="1" s="1"/>
  <c r="G7155" i="2"/>
  <c r="G172" i="1" s="1"/>
  <c r="G4999" i="2"/>
  <c r="G2931" i="2"/>
  <c r="G76" i="1" s="1"/>
  <c r="G7170" i="2"/>
  <c r="I172" i="1" s="1"/>
  <c r="G7197" i="2"/>
  <c r="G1923" i="2"/>
  <c r="G2961" i="2"/>
  <c r="G2979" i="2"/>
  <c r="G7180" i="2"/>
  <c r="G7204" i="2"/>
  <c r="G1899" i="2"/>
  <c r="G1915" i="2"/>
  <c r="G1917" i="2"/>
  <c r="G1909" i="2"/>
  <c r="G1901" i="2"/>
  <c r="G1914" i="2"/>
  <c r="G2955" i="2"/>
  <c r="G7178" i="2"/>
  <c r="G7205" i="2"/>
  <c r="G7187" i="2"/>
  <c r="G5025" i="2"/>
  <c r="G2966" i="2"/>
  <c r="G2962" i="2"/>
  <c r="G2987" i="2"/>
  <c r="G1913" i="2"/>
  <c r="G1900" i="2"/>
  <c r="G1925" i="2"/>
  <c r="G1910" i="2"/>
  <c r="G5032" i="2"/>
  <c r="G7194" i="2"/>
  <c r="G7193" i="2"/>
  <c r="G7182" i="2"/>
  <c r="G7198" i="2"/>
  <c r="G5033" i="2"/>
  <c r="G7181" i="2"/>
  <c r="G7212" i="2"/>
  <c r="G7214" i="2" s="1"/>
  <c r="I173" i="1" s="1"/>
  <c r="G5029" i="2"/>
  <c r="G1922" i="2"/>
  <c r="G1903" i="2"/>
  <c r="G2958" i="2"/>
  <c r="G5047" i="2"/>
  <c r="G5023" i="2"/>
  <c r="F7256" i="2"/>
  <c r="F7242" i="2"/>
  <c r="C7241" i="2"/>
  <c r="E7239" i="2"/>
  <c r="D7236" i="2"/>
  <c r="F7234" i="2"/>
  <c r="C7233" i="2"/>
  <c r="E7231" i="2"/>
  <c r="D7228" i="2"/>
  <c r="F7226" i="2"/>
  <c r="C7225" i="2"/>
  <c r="E7223" i="2"/>
  <c r="E7256" i="2"/>
  <c r="F7247" i="2"/>
  <c r="E7242" i="2"/>
  <c r="D7239" i="2"/>
  <c r="F7237" i="2"/>
  <c r="C7236" i="2"/>
  <c r="E7234" i="2"/>
  <c r="D7231" i="2"/>
  <c r="F7229" i="2"/>
  <c r="C7228" i="2"/>
  <c r="E7226" i="2"/>
  <c r="D7223" i="2"/>
  <c r="D7255" i="2"/>
  <c r="F7248" i="2"/>
  <c r="D7242" i="2"/>
  <c r="D7240" i="2"/>
  <c r="D7238" i="2"/>
  <c r="E7229" i="2"/>
  <c r="E7227" i="2"/>
  <c r="E7225" i="2"/>
  <c r="C7223" i="2"/>
  <c r="E7248" i="2"/>
  <c r="C7242" i="2"/>
  <c r="C7240" i="2"/>
  <c r="C7238" i="2"/>
  <c r="F7235" i="2"/>
  <c r="F7233" i="2"/>
  <c r="F7231" i="2"/>
  <c r="G7231" i="2" s="1"/>
  <c r="D7229" i="2"/>
  <c r="D7227" i="2"/>
  <c r="D7225" i="2"/>
  <c r="D7256" i="2"/>
  <c r="E7249" i="2"/>
  <c r="C7239" i="2"/>
  <c r="F7236" i="2"/>
  <c r="E7233" i="2"/>
  <c r="F7230" i="2"/>
  <c r="F7224" i="2"/>
  <c r="D7222" i="2"/>
  <c r="E7247" i="2"/>
  <c r="D7241" i="2"/>
  <c r="E7237" i="2"/>
  <c r="C7231" i="2"/>
  <c r="E7228" i="2"/>
  <c r="E7224" i="2"/>
  <c r="F7246" i="2"/>
  <c r="C7237" i="2"/>
  <c r="C7227" i="2"/>
  <c r="F7255" i="2"/>
  <c r="F7240" i="2"/>
  <c r="D7237" i="2"/>
  <c r="D7234" i="2"/>
  <c r="F7227" i="2"/>
  <c r="D7224" i="2"/>
  <c r="E7255" i="2"/>
  <c r="E7240" i="2"/>
  <c r="C7234" i="2"/>
  <c r="E7230" i="2"/>
  <c r="C7224" i="2"/>
  <c r="D7232" i="2"/>
  <c r="D7226" i="2"/>
  <c r="C7222" i="2"/>
  <c r="D7235" i="2"/>
  <c r="F7239" i="2"/>
  <c r="G7239" i="2" s="1"/>
  <c r="D7233" i="2"/>
  <c r="F7241" i="2"/>
  <c r="E7236" i="2"/>
  <c r="C7232" i="2"/>
  <c r="C7226" i="2"/>
  <c r="C7230" i="2"/>
  <c r="F7249" i="2"/>
  <c r="C7229" i="2"/>
  <c r="F7223" i="2"/>
  <c r="F7238" i="2"/>
  <c r="F7228" i="2"/>
  <c r="E7241" i="2"/>
  <c r="E7235" i="2"/>
  <c r="D7230" i="2"/>
  <c r="F7225" i="2"/>
  <c r="C7235" i="2"/>
  <c r="E7246" i="2"/>
  <c r="F7232" i="2"/>
  <c r="F7222" i="2"/>
  <c r="E7238" i="2"/>
  <c r="E7232" i="2"/>
  <c r="E7222" i="2"/>
  <c r="G7202" i="2"/>
  <c r="G7185" i="2"/>
  <c r="G7183" i="2"/>
  <c r="G7192" i="2"/>
  <c r="G7203" i="2"/>
  <c r="G7179" i="2"/>
  <c r="G7195" i="2"/>
  <c r="G7186" i="2"/>
  <c r="G7190" i="2"/>
  <c r="G7191" i="2"/>
  <c r="G7196" i="2"/>
  <c r="E7263" i="2"/>
  <c r="D7263" i="2"/>
  <c r="B7306" i="2"/>
  <c r="G7263" i="2"/>
  <c r="C7262" i="2"/>
  <c r="G7188" i="2"/>
  <c r="G7189" i="2"/>
  <c r="G5041" i="2"/>
  <c r="G5027" i="2"/>
  <c r="G5049" i="2"/>
  <c r="D5107" i="2"/>
  <c r="C5106" i="2"/>
  <c r="B5150" i="2"/>
  <c r="G5107" i="2"/>
  <c r="E5107" i="2"/>
  <c r="G5034" i="2"/>
  <c r="G5022" i="2"/>
  <c r="G5038" i="2"/>
  <c r="G5039" i="2"/>
  <c r="G5042" i="2"/>
  <c r="G5024" i="2"/>
  <c r="G5040" i="2"/>
  <c r="G5028" i="2"/>
  <c r="G5046" i="2"/>
  <c r="G5048" i="2"/>
  <c r="G5035" i="2"/>
  <c r="F5093" i="2"/>
  <c r="C5086" i="2"/>
  <c r="E5084" i="2"/>
  <c r="D5081" i="2"/>
  <c r="F5079" i="2"/>
  <c r="C5078" i="2"/>
  <c r="E5076" i="2"/>
  <c r="D5073" i="2"/>
  <c r="F5071" i="2"/>
  <c r="C5070" i="2"/>
  <c r="E5068" i="2"/>
  <c r="F5099" i="2"/>
  <c r="E5093" i="2"/>
  <c r="F5090" i="2"/>
  <c r="D5084" i="2"/>
  <c r="F5082" i="2"/>
  <c r="C5081" i="2"/>
  <c r="E5079" i="2"/>
  <c r="D5076" i="2"/>
  <c r="F5074" i="2"/>
  <c r="C5073" i="2"/>
  <c r="E5071" i="2"/>
  <c r="D5068" i="2"/>
  <c r="F5066" i="2"/>
  <c r="E5099" i="2"/>
  <c r="E5090" i="2"/>
  <c r="F5085" i="2"/>
  <c r="C5084" i="2"/>
  <c r="E5082" i="2"/>
  <c r="D5079" i="2"/>
  <c r="F5077" i="2"/>
  <c r="C5076" i="2"/>
  <c r="E5074" i="2"/>
  <c r="D5071" i="2"/>
  <c r="F5069" i="2"/>
  <c r="C5068" i="2"/>
  <c r="E5066" i="2"/>
  <c r="E5091" i="2"/>
  <c r="C5085" i="2"/>
  <c r="D5082" i="2"/>
  <c r="C5080" i="2"/>
  <c r="D5077" i="2"/>
  <c r="C5075" i="2"/>
  <c r="D5072" i="2"/>
  <c r="E5069" i="2"/>
  <c r="D5067" i="2"/>
  <c r="C5082" i="2"/>
  <c r="C5077" i="2"/>
  <c r="D5074" i="2"/>
  <c r="C5072" i="2"/>
  <c r="D5069" i="2"/>
  <c r="C5067" i="2"/>
  <c r="F5084" i="2"/>
  <c r="C5079" i="2"/>
  <c r="C5074" i="2"/>
  <c r="C5069" i="2"/>
  <c r="D5066" i="2"/>
  <c r="E5085" i="2"/>
  <c r="E5081" i="2"/>
  <c r="E5077" i="2"/>
  <c r="E5073" i="2"/>
  <c r="D5080" i="2"/>
  <c r="C5071" i="2"/>
  <c r="E5083" i="2"/>
  <c r="D5099" i="2"/>
  <c r="F5078" i="2"/>
  <c r="C5066" i="2"/>
  <c r="E5078" i="2"/>
  <c r="F5092" i="2"/>
  <c r="D5085" i="2"/>
  <c r="F5080" i="2"/>
  <c r="F5076" i="2"/>
  <c r="G5076" i="2" s="1"/>
  <c r="F5072" i="2"/>
  <c r="F5068" i="2"/>
  <c r="E5100" i="2"/>
  <c r="F5091" i="2"/>
  <c r="E5067" i="2"/>
  <c r="D5083" i="2"/>
  <c r="F5070" i="2"/>
  <c r="E5086" i="2"/>
  <c r="F5100" i="2"/>
  <c r="E5092" i="2"/>
  <c r="E5080" i="2"/>
  <c r="E5072" i="2"/>
  <c r="F5083" i="2"/>
  <c r="F5075" i="2"/>
  <c r="F5067" i="2"/>
  <c r="D5100" i="2"/>
  <c r="E5075" i="2"/>
  <c r="F5086" i="2"/>
  <c r="D5075" i="2"/>
  <c r="C5083" i="2"/>
  <c r="E5070" i="2"/>
  <c r="D5078" i="2"/>
  <c r="F5073" i="2"/>
  <c r="D5070" i="2"/>
  <c r="D5086" i="2"/>
  <c r="F5081" i="2"/>
  <c r="G5031" i="2"/>
  <c r="G5036" i="2"/>
  <c r="G5056" i="2"/>
  <c r="G5030" i="2"/>
  <c r="G5055" i="2"/>
  <c r="B3082" i="2"/>
  <c r="C3038" i="2"/>
  <c r="E3039" i="2"/>
  <c r="D3039" i="2"/>
  <c r="G3039" i="2"/>
  <c r="D3032" i="2"/>
  <c r="E3032" i="2"/>
  <c r="F3025" i="2"/>
  <c r="C3018" i="2"/>
  <c r="E3016" i="2"/>
  <c r="D3013" i="2"/>
  <c r="F3011" i="2"/>
  <c r="C3010" i="2"/>
  <c r="E3008" i="2"/>
  <c r="D3005" i="2"/>
  <c r="F3003" i="2"/>
  <c r="C3002" i="2"/>
  <c r="E3000" i="2"/>
  <c r="E3025" i="2"/>
  <c r="F3022" i="2"/>
  <c r="D3016" i="2"/>
  <c r="F3014" i="2"/>
  <c r="C3013" i="2"/>
  <c r="E3011" i="2"/>
  <c r="D3008" i="2"/>
  <c r="F3006" i="2"/>
  <c r="C3005" i="2"/>
  <c r="E3003" i="2"/>
  <c r="D3000" i="2"/>
  <c r="F2998" i="2"/>
  <c r="F3031" i="2"/>
  <c r="E3022" i="2"/>
  <c r="F3017" i="2"/>
  <c r="C3016" i="2"/>
  <c r="E3014" i="2"/>
  <c r="D3011" i="2"/>
  <c r="F3009" i="2"/>
  <c r="C3008" i="2"/>
  <c r="E3006" i="2"/>
  <c r="D3003" i="2"/>
  <c r="F3001" i="2"/>
  <c r="C3000" i="2"/>
  <c r="E2998" i="2"/>
  <c r="E3031" i="2"/>
  <c r="F3024" i="2"/>
  <c r="E3017" i="2"/>
  <c r="D3014" i="2"/>
  <c r="F3012" i="2"/>
  <c r="C3011" i="2"/>
  <c r="E3009" i="2"/>
  <c r="D3006" i="2"/>
  <c r="F3004" i="2"/>
  <c r="C3003" i="2"/>
  <c r="E3001" i="2"/>
  <c r="D2998" i="2"/>
  <c r="D3031" i="2"/>
  <c r="E3024" i="2"/>
  <c r="D3017" i="2"/>
  <c r="F3015" i="2"/>
  <c r="C3014" i="2"/>
  <c r="E3012" i="2"/>
  <c r="D3009" i="2"/>
  <c r="F3007" i="2"/>
  <c r="C3006" i="2"/>
  <c r="E3004" i="2"/>
  <c r="D3001" i="2"/>
  <c r="F2999" i="2"/>
  <c r="C2998" i="2"/>
  <c r="D3012" i="2"/>
  <c r="F3008" i="2"/>
  <c r="G3008" i="2" s="1"/>
  <c r="C3004" i="2"/>
  <c r="E2999" i="2"/>
  <c r="F3016" i="2"/>
  <c r="C3012" i="2"/>
  <c r="E3007" i="2"/>
  <c r="D2999" i="2"/>
  <c r="F3023" i="2"/>
  <c r="E3015" i="2"/>
  <c r="D3007" i="2"/>
  <c r="F3002" i="2"/>
  <c r="C2999" i="2"/>
  <c r="E3023" i="2"/>
  <c r="D3015" i="2"/>
  <c r="F3010" i="2"/>
  <c r="C3007" i="2"/>
  <c r="E3002" i="2"/>
  <c r="F3018" i="2"/>
  <c r="C3015" i="2"/>
  <c r="E3010" i="2"/>
  <c r="D3002" i="2"/>
  <c r="E3013" i="2"/>
  <c r="D3010" i="2"/>
  <c r="F3000" i="2"/>
  <c r="C3009" i="2"/>
  <c r="E3018" i="2"/>
  <c r="D3018" i="2"/>
  <c r="F3005" i="2"/>
  <c r="D3004" i="2"/>
  <c r="F3032" i="2"/>
  <c r="C3001" i="2"/>
  <c r="F3013" i="2"/>
  <c r="C3017" i="2"/>
  <c r="E3005" i="2"/>
  <c r="G2971" i="2"/>
  <c r="G2967" i="2"/>
  <c r="G2957" i="2"/>
  <c r="G2973" i="2"/>
  <c r="G2964" i="2"/>
  <c r="G2988" i="2"/>
  <c r="G2968" i="2"/>
  <c r="G2959" i="2"/>
  <c r="G2981" i="2"/>
  <c r="G2963" i="2"/>
  <c r="G2974" i="2"/>
  <c r="G2954" i="2"/>
  <c r="G2970" i="2"/>
  <c r="G2980" i="2"/>
  <c r="G2965" i="2"/>
  <c r="G2956" i="2"/>
  <c r="G2972" i="2"/>
  <c r="G2960" i="2"/>
  <c r="G2978" i="2"/>
  <c r="G2948" i="2"/>
  <c r="G1912" i="2"/>
  <c r="G1911" i="2"/>
  <c r="G1905" i="2"/>
  <c r="G1898" i="2"/>
  <c r="G1907" i="2"/>
  <c r="G1931" i="2"/>
  <c r="G1902" i="2"/>
  <c r="G1918" i="2"/>
  <c r="G1924" i="2"/>
  <c r="G1916" i="2"/>
  <c r="D1976" i="2"/>
  <c r="E1967" i="2"/>
  <c r="D1962" i="2"/>
  <c r="F1960" i="2"/>
  <c r="C1959" i="2"/>
  <c r="E1957" i="2"/>
  <c r="D1954" i="2"/>
  <c r="F1952" i="2"/>
  <c r="C1951" i="2"/>
  <c r="E1949" i="2"/>
  <c r="D1946" i="2"/>
  <c r="F1944" i="2"/>
  <c r="C1943" i="2"/>
  <c r="F1969" i="2"/>
  <c r="C1962" i="2"/>
  <c r="E1960" i="2"/>
  <c r="D1957" i="2"/>
  <c r="F1955" i="2"/>
  <c r="C1954" i="2"/>
  <c r="E1952" i="2"/>
  <c r="F1975" i="2"/>
  <c r="E1969" i="2"/>
  <c r="F1966" i="2"/>
  <c r="D1960" i="2"/>
  <c r="F1958" i="2"/>
  <c r="C1957" i="2"/>
  <c r="E1955" i="2"/>
  <c r="D1952" i="2"/>
  <c r="F1950" i="2"/>
  <c r="C1949" i="2"/>
  <c r="E1947" i="2"/>
  <c r="D1944" i="2"/>
  <c r="C1958" i="2"/>
  <c r="D1955" i="2"/>
  <c r="C1953" i="2"/>
  <c r="E1950" i="2"/>
  <c r="E1948" i="2"/>
  <c r="E1946" i="2"/>
  <c r="C1944" i="2"/>
  <c r="D1942" i="2"/>
  <c r="C1960" i="2"/>
  <c r="C1955" i="2"/>
  <c r="D1950" i="2"/>
  <c r="D1948" i="2"/>
  <c r="C1946" i="2"/>
  <c r="C1942" i="2"/>
  <c r="F1962" i="2"/>
  <c r="F1957" i="2"/>
  <c r="C1952" i="2"/>
  <c r="C1950" i="2"/>
  <c r="C1948" i="2"/>
  <c r="F1945" i="2"/>
  <c r="F1943" i="2"/>
  <c r="E1961" i="2"/>
  <c r="E1953" i="2"/>
  <c r="F1949" i="2"/>
  <c r="F1946" i="2"/>
  <c r="F1968" i="2"/>
  <c r="D1961" i="2"/>
  <c r="F1956" i="2"/>
  <c r="D1953" i="2"/>
  <c r="D1949" i="2"/>
  <c r="E1945" i="2"/>
  <c r="F1942" i="2"/>
  <c r="F1976" i="2"/>
  <c r="E1968" i="2"/>
  <c r="C1961" i="2"/>
  <c r="E1956" i="2"/>
  <c r="D1945" i="2"/>
  <c r="E1942" i="2"/>
  <c r="F1959" i="2"/>
  <c r="E1954" i="2"/>
  <c r="F1947" i="2"/>
  <c r="D1943" i="2"/>
  <c r="E1959" i="2"/>
  <c r="F1953" i="2"/>
  <c r="D1947" i="2"/>
  <c r="E1976" i="2"/>
  <c r="E1962" i="2"/>
  <c r="F1951" i="2"/>
  <c r="C1945" i="2"/>
  <c r="E1975" i="2"/>
  <c r="F1961" i="2"/>
  <c r="E1951" i="2"/>
  <c r="D1975" i="2"/>
  <c r="D1959" i="2"/>
  <c r="D1951" i="2"/>
  <c r="E1944" i="2"/>
  <c r="E1958" i="2"/>
  <c r="E1943" i="2"/>
  <c r="D1958" i="2"/>
  <c r="D1956" i="2"/>
  <c r="C1956" i="2"/>
  <c r="F1954" i="2"/>
  <c r="F1948" i="2"/>
  <c r="C1947" i="2"/>
  <c r="E1966" i="2"/>
  <c r="F1967" i="2"/>
  <c r="G1967" i="2" s="1"/>
  <c r="B2026" i="2"/>
  <c r="C1982" i="2"/>
  <c r="D1983" i="2"/>
  <c r="G1983" i="2"/>
  <c r="E1983" i="2"/>
  <c r="G1908" i="2"/>
  <c r="G1932" i="2"/>
  <c r="G1904" i="2"/>
  <c r="G5086" i="2" l="1"/>
  <c r="G1947" i="2"/>
  <c r="G5084" i="2"/>
  <c r="G1892" i="2"/>
  <c r="G52" i="1"/>
  <c r="G5081" i="2"/>
  <c r="G5068" i="2"/>
  <c r="G1950" i="2"/>
  <c r="G5016" i="2"/>
  <c r="G123" i="1"/>
  <c r="G7172" i="2"/>
  <c r="G1934" i="2"/>
  <c r="I53" i="1" s="1"/>
  <c r="G5058" i="2"/>
  <c r="I124" i="1" s="1"/>
  <c r="G5052" i="2"/>
  <c r="H124" i="1" s="1"/>
  <c r="G7208" i="2"/>
  <c r="H173" i="1" s="1"/>
  <c r="G2975" i="2"/>
  <c r="G77" i="1" s="1"/>
  <c r="G2984" i="2"/>
  <c r="H77" i="1" s="1"/>
  <c r="G7199" i="2"/>
  <c r="G5043" i="2"/>
  <c r="G124" i="1" s="1"/>
  <c r="G2990" i="2"/>
  <c r="I77" i="1" s="1"/>
  <c r="G1919" i="2"/>
  <c r="G53" i="1" s="1"/>
  <c r="G1928" i="2"/>
  <c r="H53" i="1" s="1"/>
  <c r="G5100" i="2"/>
  <c r="G1953" i="2"/>
  <c r="G1945" i="2"/>
  <c r="G7222" i="2"/>
  <c r="G1961" i="2"/>
  <c r="G1976" i="2"/>
  <c r="G1946" i="2"/>
  <c r="G5083" i="2"/>
  <c r="G5092" i="2"/>
  <c r="G5079" i="2"/>
  <c r="G1957" i="2"/>
  <c r="G1942" i="2"/>
  <c r="G1949" i="2"/>
  <c r="G3000" i="2"/>
  <c r="G5091" i="2"/>
  <c r="G5074" i="2"/>
  <c r="G5099" i="2"/>
  <c r="G5102" i="2" s="1"/>
  <c r="I125" i="1" s="1"/>
  <c r="G7249" i="2"/>
  <c r="G3010" i="2"/>
  <c r="G3004" i="2"/>
  <c r="G3032" i="2"/>
  <c r="G7256" i="2"/>
  <c r="G5071" i="2"/>
  <c r="G1943" i="2"/>
  <c r="G1944" i="2"/>
  <c r="G1960" i="2"/>
  <c r="G3016" i="2"/>
  <c r="G3018" i="2"/>
  <c r="G1975" i="2"/>
  <c r="G1978" i="2" s="1"/>
  <c r="I54" i="1" s="1"/>
  <c r="G3002" i="2"/>
  <c r="G3012" i="2"/>
  <c r="G3003" i="2"/>
  <c r="G3025" i="2"/>
  <c r="G7232" i="2"/>
  <c r="G7240" i="2"/>
  <c r="G7235" i="2"/>
  <c r="G7234" i="2"/>
  <c r="G7228" i="2"/>
  <c r="G7247" i="2"/>
  <c r="G7223" i="2"/>
  <c r="G7255" i="2"/>
  <c r="G7229" i="2"/>
  <c r="G7236" i="2"/>
  <c r="G7241" i="2"/>
  <c r="G7225" i="2"/>
  <c r="G7238" i="2"/>
  <c r="E7300" i="2"/>
  <c r="F7291" i="2"/>
  <c r="E7286" i="2"/>
  <c r="D7283" i="2"/>
  <c r="F7281" i="2"/>
  <c r="C7280" i="2"/>
  <c r="E7278" i="2"/>
  <c r="D7275" i="2"/>
  <c r="F7273" i="2"/>
  <c r="C7272" i="2"/>
  <c r="E7270" i="2"/>
  <c r="D7267" i="2"/>
  <c r="D7300" i="2"/>
  <c r="E7291" i="2"/>
  <c r="D7286" i="2"/>
  <c r="F7284" i="2"/>
  <c r="C7283" i="2"/>
  <c r="E7281" i="2"/>
  <c r="D7278" i="2"/>
  <c r="F7276" i="2"/>
  <c r="C7275" i="2"/>
  <c r="E7273" i="2"/>
  <c r="D7270" i="2"/>
  <c r="F7268" i="2"/>
  <c r="C7267" i="2"/>
  <c r="D7299" i="2"/>
  <c r="E7292" i="2"/>
  <c r="C7286" i="2"/>
  <c r="C7284" i="2"/>
  <c r="C7282" i="2"/>
  <c r="F7279" i="2"/>
  <c r="F7277" i="2"/>
  <c r="F7275" i="2"/>
  <c r="D7273" i="2"/>
  <c r="D7271" i="2"/>
  <c r="D7269" i="2"/>
  <c r="E7279" i="2"/>
  <c r="E7277" i="2"/>
  <c r="E7275" i="2"/>
  <c r="C7273" i="2"/>
  <c r="C7271" i="2"/>
  <c r="C7269" i="2"/>
  <c r="F7266" i="2"/>
  <c r="D7284" i="2"/>
  <c r="C7281" i="2"/>
  <c r="F7278" i="2"/>
  <c r="G7278" i="2" s="1"/>
  <c r="F7272" i="2"/>
  <c r="E7267" i="2"/>
  <c r="F7293" i="2"/>
  <c r="F7283" i="2"/>
  <c r="C7278" i="2"/>
  <c r="E7272" i="2"/>
  <c r="F7269" i="2"/>
  <c r="E7266" i="2"/>
  <c r="F7286" i="2"/>
  <c r="F7282" i="2"/>
  <c r="C7279" i="2"/>
  <c r="F7274" i="2"/>
  <c r="E7271" i="2"/>
  <c r="D7266" i="2"/>
  <c r="F7285" i="2"/>
  <c r="E7282" i="2"/>
  <c r="E7274" i="2"/>
  <c r="F7267" i="2"/>
  <c r="G7267" i="2" s="1"/>
  <c r="E7293" i="2"/>
  <c r="E7285" i="2"/>
  <c r="D7282" i="2"/>
  <c r="D7274" i="2"/>
  <c r="F7270" i="2"/>
  <c r="F7300" i="2"/>
  <c r="D7281" i="2"/>
  <c r="D7276" i="2"/>
  <c r="E7269" i="2"/>
  <c r="E7299" i="2"/>
  <c r="D7277" i="2"/>
  <c r="F7290" i="2"/>
  <c r="F7280" i="2"/>
  <c r="C7276" i="2"/>
  <c r="E7268" i="2"/>
  <c r="D7285" i="2"/>
  <c r="C7268" i="2"/>
  <c r="D7279" i="2"/>
  <c r="E7284" i="2"/>
  <c r="D7272" i="2"/>
  <c r="C7277" i="2"/>
  <c r="F7299" i="2"/>
  <c r="E7290" i="2"/>
  <c r="E7280" i="2"/>
  <c r="C7274" i="2"/>
  <c r="D7268" i="2"/>
  <c r="D7280" i="2"/>
  <c r="C7285" i="2"/>
  <c r="C7266" i="2"/>
  <c r="E7283" i="2"/>
  <c r="F7271" i="2"/>
  <c r="F7292" i="2"/>
  <c r="E7276" i="2"/>
  <c r="C7270" i="2"/>
  <c r="G7246" i="2"/>
  <c r="G7224" i="2"/>
  <c r="G7248" i="2"/>
  <c r="G7226" i="2"/>
  <c r="G7242" i="2"/>
  <c r="G7233" i="2"/>
  <c r="B7350" i="2"/>
  <c r="D7307" i="2"/>
  <c r="C7306" i="2"/>
  <c r="G7307" i="2"/>
  <c r="E7307" i="2"/>
  <c r="G7227" i="2"/>
  <c r="G7230" i="2"/>
  <c r="G7237" i="2"/>
  <c r="F5143" i="2"/>
  <c r="E5137" i="2"/>
  <c r="F5134" i="2"/>
  <c r="D5128" i="2"/>
  <c r="F5126" i="2"/>
  <c r="C5125" i="2"/>
  <c r="E5123" i="2"/>
  <c r="D5120" i="2"/>
  <c r="F5118" i="2"/>
  <c r="C5117" i="2"/>
  <c r="E5115" i="2"/>
  <c r="D5112" i="2"/>
  <c r="F5110" i="2"/>
  <c r="E5143" i="2"/>
  <c r="E5134" i="2"/>
  <c r="F5129" i="2"/>
  <c r="C5128" i="2"/>
  <c r="E5126" i="2"/>
  <c r="D5123" i="2"/>
  <c r="F5121" i="2"/>
  <c r="C5120" i="2"/>
  <c r="E5118" i="2"/>
  <c r="D5115" i="2"/>
  <c r="F5113" i="2"/>
  <c r="C5112" i="2"/>
  <c r="E5110" i="2"/>
  <c r="D5143" i="2"/>
  <c r="F5136" i="2"/>
  <c r="E5129" i="2"/>
  <c r="D5126" i="2"/>
  <c r="F5124" i="2"/>
  <c r="C5123" i="2"/>
  <c r="E5121" i="2"/>
  <c r="D5118" i="2"/>
  <c r="F5116" i="2"/>
  <c r="C5115" i="2"/>
  <c r="E5113" i="2"/>
  <c r="D5110" i="2"/>
  <c r="D5144" i="2"/>
  <c r="C5130" i="2"/>
  <c r="D5127" i="2"/>
  <c r="E5124" i="2"/>
  <c r="D5122" i="2"/>
  <c r="E5119" i="2"/>
  <c r="D5117" i="2"/>
  <c r="E5114" i="2"/>
  <c r="F5111" i="2"/>
  <c r="F5135" i="2"/>
  <c r="D5129" i="2"/>
  <c r="C5127" i="2"/>
  <c r="D5124" i="2"/>
  <c r="C5122" i="2"/>
  <c r="D5119" i="2"/>
  <c r="E5116" i="2"/>
  <c r="D5114" i="2"/>
  <c r="E5111" i="2"/>
  <c r="E5135" i="2"/>
  <c r="C5129" i="2"/>
  <c r="C5124" i="2"/>
  <c r="D5121" i="2"/>
  <c r="C5119" i="2"/>
  <c r="D5116" i="2"/>
  <c r="C5114" i="2"/>
  <c r="D5111" i="2"/>
  <c r="E5125" i="2"/>
  <c r="E5117" i="2"/>
  <c r="E5127" i="2"/>
  <c r="C5126" i="2"/>
  <c r="C5118" i="2"/>
  <c r="D5113" i="2"/>
  <c r="F5137" i="2"/>
  <c r="F5128" i="2"/>
  <c r="D5125" i="2"/>
  <c r="F5120" i="2"/>
  <c r="C5116" i="2"/>
  <c r="F5112" i="2"/>
  <c r="F5127" i="2"/>
  <c r="F5115" i="2"/>
  <c r="F5144" i="2"/>
  <c r="F5130" i="2"/>
  <c r="F5114" i="2"/>
  <c r="E5122" i="2"/>
  <c r="E5136" i="2"/>
  <c r="E5128" i="2"/>
  <c r="E5120" i="2"/>
  <c r="E5112" i="2"/>
  <c r="F5123" i="2"/>
  <c r="G5123" i="2" s="1"/>
  <c r="F5119" i="2"/>
  <c r="C5111" i="2"/>
  <c r="E5144" i="2"/>
  <c r="F5122" i="2"/>
  <c r="C5110" i="2"/>
  <c r="E5130" i="2"/>
  <c r="F5117" i="2"/>
  <c r="C5121" i="2"/>
  <c r="C5113" i="2"/>
  <c r="F5125" i="2"/>
  <c r="G5125" i="2" s="1"/>
  <c r="D5130" i="2"/>
  <c r="G5069" i="2"/>
  <c r="G5085" i="2"/>
  <c r="E5151" i="2"/>
  <c r="D5151" i="2"/>
  <c r="C5150" i="2"/>
  <c r="G5151" i="2"/>
  <c r="B5194" i="2"/>
  <c r="G5078" i="2"/>
  <c r="G5072" i="2"/>
  <c r="G5093" i="2"/>
  <c r="G5066" i="2"/>
  <c r="G5082" i="2"/>
  <c r="G5073" i="2"/>
  <c r="G5067" i="2"/>
  <c r="G5070" i="2"/>
  <c r="G5080" i="2"/>
  <c r="G5077" i="2"/>
  <c r="G5060" i="2"/>
  <c r="G5075" i="2"/>
  <c r="G5090" i="2"/>
  <c r="G3007" i="2"/>
  <c r="G3031" i="2"/>
  <c r="G3034" i="2" s="1"/>
  <c r="I78" i="1" s="1"/>
  <c r="G2998" i="2"/>
  <c r="G3014" i="2"/>
  <c r="G3013" i="2"/>
  <c r="G3023" i="2"/>
  <c r="G3024" i="2"/>
  <c r="G3009" i="2"/>
  <c r="E3076" i="2"/>
  <c r="F3067" i="2"/>
  <c r="E3062" i="2"/>
  <c r="D3059" i="2"/>
  <c r="F3057" i="2"/>
  <c r="C3056" i="2"/>
  <c r="E3054" i="2"/>
  <c r="D3051" i="2"/>
  <c r="F3049" i="2"/>
  <c r="C3048" i="2"/>
  <c r="E3046" i="2"/>
  <c r="D3043" i="2"/>
  <c r="D3076" i="2"/>
  <c r="E3067" i="2"/>
  <c r="D3062" i="2"/>
  <c r="F3060" i="2"/>
  <c r="C3059" i="2"/>
  <c r="E3057" i="2"/>
  <c r="D3054" i="2"/>
  <c r="F3052" i="2"/>
  <c r="C3051" i="2"/>
  <c r="E3049" i="2"/>
  <c r="D3046" i="2"/>
  <c r="F3044" i="2"/>
  <c r="C3043" i="2"/>
  <c r="F3069" i="2"/>
  <c r="C3062" i="2"/>
  <c r="E3060" i="2"/>
  <c r="D3057" i="2"/>
  <c r="F3055" i="2"/>
  <c r="C3054" i="2"/>
  <c r="E3052" i="2"/>
  <c r="D3049" i="2"/>
  <c r="F3047" i="2"/>
  <c r="C3046" i="2"/>
  <c r="E3044" i="2"/>
  <c r="F3075" i="2"/>
  <c r="E3069" i="2"/>
  <c r="F3066" i="2"/>
  <c r="D3060" i="2"/>
  <c r="F3058" i="2"/>
  <c r="C3057" i="2"/>
  <c r="E3055" i="2"/>
  <c r="D3052" i="2"/>
  <c r="F3050" i="2"/>
  <c r="C3049" i="2"/>
  <c r="E3047" i="2"/>
  <c r="D3044" i="2"/>
  <c r="F3042" i="2"/>
  <c r="E3075" i="2"/>
  <c r="E3066" i="2"/>
  <c r="F3061" i="2"/>
  <c r="C3060" i="2"/>
  <c r="E3058" i="2"/>
  <c r="D3055" i="2"/>
  <c r="F3053" i="2"/>
  <c r="C3052" i="2"/>
  <c r="E3050" i="2"/>
  <c r="D3047" i="2"/>
  <c r="F3068" i="2"/>
  <c r="C3061" i="2"/>
  <c r="E3056" i="2"/>
  <c r="D3048" i="2"/>
  <c r="C3044" i="2"/>
  <c r="E3068" i="2"/>
  <c r="D3056" i="2"/>
  <c r="F3051" i="2"/>
  <c r="C3047" i="2"/>
  <c r="F3059" i="2"/>
  <c r="C3055" i="2"/>
  <c r="E3051" i="2"/>
  <c r="F3043" i="2"/>
  <c r="F3076" i="2"/>
  <c r="G3076" i="2" s="1"/>
  <c r="E3059" i="2"/>
  <c r="D3050" i="2"/>
  <c r="F3046" i="2"/>
  <c r="G3046" i="2" s="1"/>
  <c r="E3043" i="2"/>
  <c r="D3075" i="2"/>
  <c r="D3058" i="2"/>
  <c r="F3054" i="2"/>
  <c r="G3054" i="2" s="1"/>
  <c r="C3050" i="2"/>
  <c r="F3045" i="2"/>
  <c r="E3042" i="2"/>
  <c r="D3053" i="2"/>
  <c r="D3042" i="2"/>
  <c r="F3062" i="2"/>
  <c r="G3062" i="2" s="1"/>
  <c r="C3053" i="2"/>
  <c r="C3042" i="2"/>
  <c r="E3061" i="2"/>
  <c r="D3061" i="2"/>
  <c r="F3048" i="2"/>
  <c r="C3058" i="2"/>
  <c r="E3048" i="2"/>
  <c r="F3056" i="2"/>
  <c r="G3056" i="2" s="1"/>
  <c r="E3053" i="2"/>
  <c r="E3045" i="2"/>
  <c r="D3045" i="2"/>
  <c r="C3045" i="2"/>
  <c r="G3022" i="2"/>
  <c r="G3011" i="2"/>
  <c r="G2999" i="2"/>
  <c r="G3015" i="2"/>
  <c r="G3006" i="2"/>
  <c r="G3005" i="2"/>
  <c r="G3001" i="2"/>
  <c r="G3017" i="2"/>
  <c r="D3083" i="2"/>
  <c r="B3126" i="2"/>
  <c r="C3082" i="2"/>
  <c r="E3083" i="2"/>
  <c r="G3083" i="2"/>
  <c r="G1951" i="2"/>
  <c r="G1948" i="2"/>
  <c r="F2013" i="2"/>
  <c r="C2006" i="2"/>
  <c r="E2004" i="2"/>
  <c r="D2001" i="2"/>
  <c r="F1999" i="2"/>
  <c r="C1998" i="2"/>
  <c r="E1996" i="2"/>
  <c r="D1993" i="2"/>
  <c r="F1991" i="2"/>
  <c r="C1990" i="2"/>
  <c r="E1988" i="2"/>
  <c r="F2019" i="2"/>
  <c r="E2013" i="2"/>
  <c r="F2010" i="2"/>
  <c r="D2004" i="2"/>
  <c r="F2002" i="2"/>
  <c r="C2001" i="2"/>
  <c r="E1999" i="2"/>
  <c r="D1996" i="2"/>
  <c r="F1994" i="2"/>
  <c r="C1993" i="2"/>
  <c r="E1991" i="2"/>
  <c r="D1988" i="2"/>
  <c r="F1986" i="2"/>
  <c r="E2019" i="2"/>
  <c r="E2010" i="2"/>
  <c r="F2005" i="2"/>
  <c r="C2004" i="2"/>
  <c r="E2002" i="2"/>
  <c r="D1999" i="2"/>
  <c r="F1997" i="2"/>
  <c r="C1996" i="2"/>
  <c r="E1994" i="2"/>
  <c r="D1991" i="2"/>
  <c r="F1989" i="2"/>
  <c r="C1988" i="2"/>
  <c r="E1986" i="2"/>
  <c r="D2019" i="2"/>
  <c r="F2011" i="2"/>
  <c r="D2005" i="2"/>
  <c r="C2003" i="2"/>
  <c r="D2000" i="2"/>
  <c r="E1997" i="2"/>
  <c r="D1995" i="2"/>
  <c r="E1992" i="2"/>
  <c r="D1990" i="2"/>
  <c r="E1987" i="2"/>
  <c r="E2011" i="2"/>
  <c r="C2005" i="2"/>
  <c r="D2002" i="2"/>
  <c r="C2000" i="2"/>
  <c r="D1997" i="2"/>
  <c r="C1995" i="2"/>
  <c r="D1992" i="2"/>
  <c r="E1989" i="2"/>
  <c r="D1987" i="2"/>
  <c r="C2002" i="2"/>
  <c r="C1997" i="2"/>
  <c r="D1994" i="2"/>
  <c r="C1992" i="2"/>
  <c r="D1989" i="2"/>
  <c r="C1987" i="2"/>
  <c r="E2005" i="2"/>
  <c r="E2001" i="2"/>
  <c r="E1993" i="2"/>
  <c r="F2012" i="2"/>
  <c r="F2004" i="2"/>
  <c r="G2004" i="2" s="1"/>
  <c r="F2000" i="2"/>
  <c r="F1996" i="2"/>
  <c r="F1992" i="2"/>
  <c r="F1988" i="2"/>
  <c r="E2012" i="2"/>
  <c r="E2000" i="2"/>
  <c r="F2006" i="2"/>
  <c r="C1999" i="2"/>
  <c r="D1986" i="2"/>
  <c r="F2020" i="2"/>
  <c r="E2006" i="2"/>
  <c r="F1993" i="2"/>
  <c r="C1986" i="2"/>
  <c r="F2001" i="2"/>
  <c r="F1998" i="2"/>
  <c r="F1990" i="2"/>
  <c r="E1998" i="2"/>
  <c r="E1990" i="2"/>
  <c r="D2006" i="2"/>
  <c r="D1998" i="2"/>
  <c r="C1989" i="2"/>
  <c r="E2003" i="2"/>
  <c r="D2003" i="2"/>
  <c r="E2020" i="2"/>
  <c r="F1995" i="2"/>
  <c r="F1987" i="2"/>
  <c r="D2020" i="2"/>
  <c r="E1995" i="2"/>
  <c r="C1994" i="2"/>
  <c r="C1991" i="2"/>
  <c r="F2003" i="2"/>
  <c r="G1954" i="2"/>
  <c r="G1969" i="2"/>
  <c r="E2027" i="2"/>
  <c r="D2027" i="2"/>
  <c r="C2026" i="2"/>
  <c r="G2027" i="2"/>
  <c r="B2070" i="2"/>
  <c r="G1968" i="2"/>
  <c r="G1955" i="2"/>
  <c r="G1936" i="2"/>
  <c r="G1958" i="2"/>
  <c r="G1952" i="2"/>
  <c r="G1956" i="2"/>
  <c r="G1959" i="2"/>
  <c r="G1962" i="2"/>
  <c r="G1966" i="2"/>
  <c r="G1993" i="2" l="1"/>
  <c r="G2000" i="2"/>
  <c r="G1994" i="2"/>
  <c r="G2003" i="2"/>
  <c r="G7216" i="2"/>
  <c r="G173" i="1"/>
  <c r="G2992" i="2"/>
  <c r="G7252" i="2"/>
  <c r="H174" i="1" s="1"/>
  <c r="G1972" i="2"/>
  <c r="H54" i="1" s="1"/>
  <c r="G3028" i="2"/>
  <c r="H78" i="1" s="1"/>
  <c r="G3019" i="2"/>
  <c r="G78" i="1" s="1"/>
  <c r="G5096" i="2"/>
  <c r="H125" i="1" s="1"/>
  <c r="G5087" i="2"/>
  <c r="G125" i="1" s="1"/>
  <c r="G1963" i="2"/>
  <c r="G54" i="1" s="1"/>
  <c r="G7243" i="2"/>
  <c r="G174" i="1" s="1"/>
  <c r="G7258" i="2"/>
  <c r="I174" i="1" s="1"/>
  <c r="G2019" i="2"/>
  <c r="G3068" i="2"/>
  <c r="G7300" i="2"/>
  <c r="G1995" i="2"/>
  <c r="G5122" i="2"/>
  <c r="G7274" i="2"/>
  <c r="G5119" i="2"/>
  <c r="G3053" i="2"/>
  <c r="G2006" i="2"/>
  <c r="G3048" i="2"/>
  <c r="G3051" i="2"/>
  <c r="G5114" i="2"/>
  <c r="G3047" i="2"/>
  <c r="G5130" i="2"/>
  <c r="G5128" i="2"/>
  <c r="G5135" i="2"/>
  <c r="G5113" i="2"/>
  <c r="G5129" i="2"/>
  <c r="G7292" i="2"/>
  <c r="G5144" i="2"/>
  <c r="G5137" i="2"/>
  <c r="G5124" i="2"/>
  <c r="G7271" i="2"/>
  <c r="G7286" i="2"/>
  <c r="G3044" i="2"/>
  <c r="G3060" i="2"/>
  <c r="G5117" i="2"/>
  <c r="G5115" i="2"/>
  <c r="G7299" i="2"/>
  <c r="G7302" i="2" s="1"/>
  <c r="I175" i="1" s="1"/>
  <c r="G1988" i="2"/>
  <c r="G3043" i="2"/>
  <c r="G5127" i="2"/>
  <c r="G7280" i="2"/>
  <c r="G7270" i="2"/>
  <c r="G7285" i="2"/>
  <c r="G7269" i="2"/>
  <c r="G7281" i="2"/>
  <c r="G1987" i="2"/>
  <c r="G2020" i="2"/>
  <c r="G1996" i="2"/>
  <c r="G1999" i="2"/>
  <c r="G3055" i="2"/>
  <c r="G7290" i="2"/>
  <c r="G7276" i="2"/>
  <c r="G7266" i="2"/>
  <c r="G7283" i="2"/>
  <c r="G7291" i="2"/>
  <c r="F7337" i="2"/>
  <c r="C7330" i="2"/>
  <c r="E7328" i="2"/>
  <c r="D7325" i="2"/>
  <c r="F7323" i="2"/>
  <c r="C7322" i="2"/>
  <c r="E7320" i="2"/>
  <c r="D7317" i="2"/>
  <c r="F7315" i="2"/>
  <c r="D7343" i="2"/>
  <c r="E7336" i="2"/>
  <c r="F7330" i="2"/>
  <c r="C7327" i="2"/>
  <c r="C7325" i="2"/>
  <c r="D7323" i="2"/>
  <c r="E7321" i="2"/>
  <c r="F7319" i="2"/>
  <c r="C7316" i="2"/>
  <c r="D7314" i="2"/>
  <c r="F7312" i="2"/>
  <c r="C7311" i="2"/>
  <c r="E7330" i="2"/>
  <c r="F7328" i="2"/>
  <c r="G7328" i="2" s="1"/>
  <c r="F7326" i="2"/>
  <c r="C7323" i="2"/>
  <c r="D7321" i="2"/>
  <c r="E7319" i="2"/>
  <c r="F7317" i="2"/>
  <c r="C7314" i="2"/>
  <c r="E7312" i="2"/>
  <c r="D7344" i="2"/>
  <c r="F7336" i="2"/>
  <c r="F7327" i="2"/>
  <c r="E7325" i="2"/>
  <c r="F7322" i="2"/>
  <c r="D7320" i="2"/>
  <c r="C7318" i="2"/>
  <c r="D7315" i="2"/>
  <c r="D7313" i="2"/>
  <c r="D7311" i="2"/>
  <c r="F7343" i="2"/>
  <c r="F7335" i="2"/>
  <c r="F7329" i="2"/>
  <c r="E7327" i="2"/>
  <c r="F7324" i="2"/>
  <c r="E7322" i="2"/>
  <c r="C7320" i="2"/>
  <c r="E7317" i="2"/>
  <c r="C7315" i="2"/>
  <c r="C7313" i="2"/>
  <c r="F7310" i="2"/>
  <c r="D7324" i="2"/>
  <c r="C7321" i="2"/>
  <c r="D7318" i="2"/>
  <c r="F7314" i="2"/>
  <c r="D7327" i="2"/>
  <c r="C7324" i="2"/>
  <c r="C7317" i="2"/>
  <c r="E7314" i="2"/>
  <c r="F7311" i="2"/>
  <c r="D7330" i="2"/>
  <c r="C7326" i="2"/>
  <c r="E7313" i="2"/>
  <c r="E7329" i="2"/>
  <c r="F7321" i="2"/>
  <c r="F7316" i="2"/>
  <c r="D7329" i="2"/>
  <c r="F7325" i="2"/>
  <c r="F7320" i="2"/>
  <c r="E7316" i="2"/>
  <c r="D7312" i="2"/>
  <c r="E7337" i="2"/>
  <c r="E7326" i="2"/>
  <c r="D7319" i="2"/>
  <c r="F7313" i="2"/>
  <c r="F7334" i="2"/>
  <c r="E7323" i="2"/>
  <c r="D7310" i="2"/>
  <c r="C7329" i="2"/>
  <c r="C7310" i="2"/>
  <c r="D7326" i="2"/>
  <c r="C7319" i="2"/>
  <c r="C7312" i="2"/>
  <c r="F7344" i="2"/>
  <c r="E7318" i="2"/>
  <c r="E7344" i="2"/>
  <c r="D7316" i="2"/>
  <c r="E7343" i="2"/>
  <c r="E7315" i="2"/>
  <c r="D7328" i="2"/>
  <c r="E7335" i="2"/>
  <c r="E7324" i="2"/>
  <c r="F7318" i="2"/>
  <c r="G7318" i="2" s="1"/>
  <c r="E7311" i="2"/>
  <c r="E7310" i="2"/>
  <c r="E7334" i="2"/>
  <c r="D7322" i="2"/>
  <c r="C7328" i="2"/>
  <c r="B7394" i="2"/>
  <c r="E7351" i="2"/>
  <c r="D7351" i="2"/>
  <c r="G7351" i="2"/>
  <c r="C7350" i="2"/>
  <c r="G7293" i="2"/>
  <c r="G7275" i="2"/>
  <c r="G7273" i="2"/>
  <c r="G7282" i="2"/>
  <c r="G7277" i="2"/>
  <c r="G7268" i="2"/>
  <c r="G7284" i="2"/>
  <c r="G7272" i="2"/>
  <c r="G7279" i="2"/>
  <c r="G5111" i="2"/>
  <c r="G5104" i="2"/>
  <c r="G5110" i="2"/>
  <c r="G5126" i="2"/>
  <c r="G5112" i="2"/>
  <c r="G5136" i="2"/>
  <c r="G5121" i="2"/>
  <c r="G5116" i="2"/>
  <c r="G5134" i="2"/>
  <c r="E5187" i="2"/>
  <c r="E5178" i="2"/>
  <c r="F5173" i="2"/>
  <c r="C5172" i="2"/>
  <c r="E5170" i="2"/>
  <c r="D5167" i="2"/>
  <c r="F5165" i="2"/>
  <c r="C5164" i="2"/>
  <c r="E5162" i="2"/>
  <c r="D5159" i="2"/>
  <c r="F5157" i="2"/>
  <c r="C5156" i="2"/>
  <c r="E5154" i="2"/>
  <c r="D5187" i="2"/>
  <c r="F5180" i="2"/>
  <c r="E5173" i="2"/>
  <c r="D5170" i="2"/>
  <c r="F5168" i="2"/>
  <c r="C5167" i="2"/>
  <c r="E5165" i="2"/>
  <c r="D5162" i="2"/>
  <c r="F5160" i="2"/>
  <c r="C5159" i="2"/>
  <c r="E5157" i="2"/>
  <c r="D5154" i="2"/>
  <c r="E5180" i="2"/>
  <c r="D5173" i="2"/>
  <c r="F5171" i="2"/>
  <c r="C5170" i="2"/>
  <c r="E5168" i="2"/>
  <c r="D5165" i="2"/>
  <c r="F5163" i="2"/>
  <c r="C5162" i="2"/>
  <c r="E5160" i="2"/>
  <c r="D5157" i="2"/>
  <c r="F5155" i="2"/>
  <c r="C5154" i="2"/>
  <c r="E5188" i="2"/>
  <c r="E5181" i="2"/>
  <c r="D5174" i="2"/>
  <c r="E5171" i="2"/>
  <c r="D5169" i="2"/>
  <c r="E5166" i="2"/>
  <c r="D5164" i="2"/>
  <c r="E5161" i="2"/>
  <c r="F5158" i="2"/>
  <c r="E5156" i="2"/>
  <c r="D5188" i="2"/>
  <c r="C5174" i="2"/>
  <c r="D5171" i="2"/>
  <c r="C5169" i="2"/>
  <c r="D5166" i="2"/>
  <c r="E5163" i="2"/>
  <c r="D5161" i="2"/>
  <c r="E5158" i="2"/>
  <c r="D5156" i="2"/>
  <c r="F5179" i="2"/>
  <c r="C5171" i="2"/>
  <c r="D5168" i="2"/>
  <c r="C5166" i="2"/>
  <c r="D5163" i="2"/>
  <c r="C5161" i="2"/>
  <c r="D5158" i="2"/>
  <c r="E5155" i="2"/>
  <c r="E5174" i="2"/>
  <c r="F5172" i="2"/>
  <c r="C5160" i="2"/>
  <c r="E5172" i="2"/>
  <c r="D5172" i="2"/>
  <c r="F5159" i="2"/>
  <c r="E5167" i="2"/>
  <c r="C5173" i="2"/>
  <c r="F5169" i="2"/>
  <c r="C5165" i="2"/>
  <c r="F5161" i="2"/>
  <c r="C5157" i="2"/>
  <c r="C5168" i="2"/>
  <c r="F5156" i="2"/>
  <c r="E5179" i="2"/>
  <c r="E5164" i="2"/>
  <c r="F5167" i="2"/>
  <c r="C5155" i="2"/>
  <c r="F5188" i="2"/>
  <c r="E5159" i="2"/>
  <c r="E5169" i="2"/>
  <c r="D5160" i="2"/>
  <c r="F5181" i="2"/>
  <c r="G5181" i="2" s="1"/>
  <c r="F5164" i="2"/>
  <c r="G5164" i="2" s="1"/>
  <c r="D5155" i="2"/>
  <c r="C5163" i="2"/>
  <c r="F5178" i="2"/>
  <c r="G5178" i="2" s="1"/>
  <c r="C5158" i="2"/>
  <c r="F5166" i="2"/>
  <c r="G5166" i="2" s="1"/>
  <c r="F5187" i="2"/>
  <c r="F5154" i="2"/>
  <c r="F5170" i="2"/>
  <c r="F5162" i="2"/>
  <c r="G5162" i="2" s="1"/>
  <c r="F5174" i="2"/>
  <c r="G5120" i="2"/>
  <c r="G5195" i="2"/>
  <c r="E5195" i="2"/>
  <c r="D5195" i="2"/>
  <c r="C5194" i="2"/>
  <c r="B5238" i="2"/>
  <c r="G5118" i="2"/>
  <c r="G5143" i="2"/>
  <c r="G5146" i="2" s="1"/>
  <c r="I126" i="1" s="1"/>
  <c r="D3120" i="2"/>
  <c r="E3111" i="2"/>
  <c r="D3106" i="2"/>
  <c r="F3104" i="2"/>
  <c r="C3103" i="2"/>
  <c r="E3101" i="2"/>
  <c r="D3098" i="2"/>
  <c r="F3096" i="2"/>
  <c r="C3095" i="2"/>
  <c r="E3093" i="2"/>
  <c r="D3090" i="2"/>
  <c r="F3088" i="2"/>
  <c r="C3087" i="2"/>
  <c r="F3113" i="2"/>
  <c r="C3106" i="2"/>
  <c r="E3104" i="2"/>
  <c r="D3101" i="2"/>
  <c r="F3099" i="2"/>
  <c r="C3098" i="2"/>
  <c r="E3096" i="2"/>
  <c r="D3093" i="2"/>
  <c r="F3091" i="2"/>
  <c r="C3090" i="2"/>
  <c r="E3088" i="2"/>
  <c r="F3119" i="2"/>
  <c r="E3113" i="2"/>
  <c r="F3110" i="2"/>
  <c r="D3104" i="2"/>
  <c r="F3102" i="2"/>
  <c r="C3101" i="2"/>
  <c r="E3099" i="2"/>
  <c r="D3096" i="2"/>
  <c r="F3094" i="2"/>
  <c r="C3093" i="2"/>
  <c r="E3091" i="2"/>
  <c r="D3088" i="2"/>
  <c r="F3086" i="2"/>
  <c r="E3119" i="2"/>
  <c r="E3110" i="2"/>
  <c r="F3105" i="2"/>
  <c r="C3104" i="2"/>
  <c r="E3102" i="2"/>
  <c r="D3099" i="2"/>
  <c r="F3097" i="2"/>
  <c r="C3096" i="2"/>
  <c r="E3094" i="2"/>
  <c r="D3091" i="2"/>
  <c r="F3089" i="2"/>
  <c r="C3088" i="2"/>
  <c r="E3086" i="2"/>
  <c r="D3119" i="2"/>
  <c r="F3112" i="2"/>
  <c r="E3105" i="2"/>
  <c r="D3102" i="2"/>
  <c r="F3100" i="2"/>
  <c r="C3099" i="2"/>
  <c r="E3097" i="2"/>
  <c r="D3094" i="2"/>
  <c r="F3092" i="2"/>
  <c r="C3091" i="2"/>
  <c r="E3089" i="2"/>
  <c r="D3086" i="2"/>
  <c r="E3120" i="2"/>
  <c r="F3106" i="2"/>
  <c r="C3102" i="2"/>
  <c r="E3098" i="2"/>
  <c r="D3089" i="2"/>
  <c r="E3106" i="2"/>
  <c r="D3097" i="2"/>
  <c r="F3093" i="2"/>
  <c r="C3089" i="2"/>
  <c r="D3105" i="2"/>
  <c r="F3101" i="2"/>
  <c r="C3097" i="2"/>
  <c r="E3092" i="2"/>
  <c r="C3105" i="2"/>
  <c r="E3100" i="2"/>
  <c r="D3092" i="2"/>
  <c r="F3087" i="2"/>
  <c r="E3112" i="2"/>
  <c r="D3100" i="2"/>
  <c r="F3095" i="2"/>
  <c r="C3092" i="2"/>
  <c r="E3087" i="2"/>
  <c r="F3120" i="2"/>
  <c r="D3103" i="2"/>
  <c r="F3090" i="2"/>
  <c r="C3100" i="2"/>
  <c r="E3090" i="2"/>
  <c r="D3087" i="2"/>
  <c r="F3098" i="2"/>
  <c r="G3098" i="2" s="1"/>
  <c r="C3086" i="2"/>
  <c r="F3111" i="2"/>
  <c r="E3095" i="2"/>
  <c r="E3103" i="2"/>
  <c r="D3095" i="2"/>
  <c r="C3094" i="2"/>
  <c r="F3103" i="2"/>
  <c r="G3066" i="2"/>
  <c r="G3059" i="2"/>
  <c r="G3050" i="2"/>
  <c r="G3075" i="2"/>
  <c r="G3078" i="2" s="1"/>
  <c r="I79" i="1" s="1"/>
  <c r="G3057" i="2"/>
  <c r="B3170" i="2"/>
  <c r="C3126" i="2"/>
  <c r="G3127" i="2"/>
  <c r="E3127" i="2"/>
  <c r="D3127" i="2"/>
  <c r="G3061" i="2"/>
  <c r="G3052" i="2"/>
  <c r="G3036" i="2"/>
  <c r="G3045" i="2"/>
  <c r="G3069" i="2"/>
  <c r="G3067" i="2"/>
  <c r="G3042" i="2"/>
  <c r="G3058" i="2"/>
  <c r="G3049" i="2"/>
  <c r="G1992" i="2"/>
  <c r="G2010" i="2"/>
  <c r="G1990" i="2"/>
  <c r="G1989" i="2"/>
  <c r="G2005" i="2"/>
  <c r="G1998" i="2"/>
  <c r="G2012" i="2"/>
  <c r="G2071" i="2"/>
  <c r="E2071" i="2"/>
  <c r="D2071" i="2"/>
  <c r="C2070" i="2"/>
  <c r="B2114" i="2"/>
  <c r="G2001" i="2"/>
  <c r="G1991" i="2"/>
  <c r="G2013" i="2"/>
  <c r="G1986" i="2"/>
  <c r="G2002" i="2"/>
  <c r="F2063" i="2"/>
  <c r="E2057" i="2"/>
  <c r="F2054" i="2"/>
  <c r="D2048" i="2"/>
  <c r="F2046" i="2"/>
  <c r="C2045" i="2"/>
  <c r="E2043" i="2"/>
  <c r="D2040" i="2"/>
  <c r="F2038" i="2"/>
  <c r="C2037" i="2"/>
  <c r="E2035" i="2"/>
  <c r="D2032" i="2"/>
  <c r="F2030" i="2"/>
  <c r="E2063" i="2"/>
  <c r="E2054" i="2"/>
  <c r="F2049" i="2"/>
  <c r="C2048" i="2"/>
  <c r="E2046" i="2"/>
  <c r="D2043" i="2"/>
  <c r="F2041" i="2"/>
  <c r="C2040" i="2"/>
  <c r="E2038" i="2"/>
  <c r="D2035" i="2"/>
  <c r="F2033" i="2"/>
  <c r="C2032" i="2"/>
  <c r="E2030" i="2"/>
  <c r="D2063" i="2"/>
  <c r="F2056" i="2"/>
  <c r="E2049" i="2"/>
  <c r="D2046" i="2"/>
  <c r="F2044" i="2"/>
  <c r="C2043" i="2"/>
  <c r="E2041" i="2"/>
  <c r="D2038" i="2"/>
  <c r="F2036" i="2"/>
  <c r="C2035" i="2"/>
  <c r="E2033" i="2"/>
  <c r="D2030" i="2"/>
  <c r="E2064" i="2"/>
  <c r="E2056" i="2"/>
  <c r="D2050" i="2"/>
  <c r="E2047" i="2"/>
  <c r="D2045" i="2"/>
  <c r="E2042" i="2"/>
  <c r="F2039" i="2"/>
  <c r="E2037" i="2"/>
  <c r="F2034" i="2"/>
  <c r="E2032" i="2"/>
  <c r="D2064" i="2"/>
  <c r="C2050" i="2"/>
  <c r="D2047" i="2"/>
  <c r="E2044" i="2"/>
  <c r="D2042" i="2"/>
  <c r="E2039" i="2"/>
  <c r="D2037" i="2"/>
  <c r="E2034" i="2"/>
  <c r="F2031" i="2"/>
  <c r="F2055" i="2"/>
  <c r="D2049" i="2"/>
  <c r="C2047" i="2"/>
  <c r="D2044" i="2"/>
  <c r="C2042" i="2"/>
  <c r="D2039" i="2"/>
  <c r="E2036" i="2"/>
  <c r="D2034" i="2"/>
  <c r="E2031" i="2"/>
  <c r="E2050" i="2"/>
  <c r="D2041" i="2"/>
  <c r="D2033" i="2"/>
  <c r="C2049" i="2"/>
  <c r="F2045" i="2"/>
  <c r="C2041" i="2"/>
  <c r="F2037" i="2"/>
  <c r="C2033" i="2"/>
  <c r="E2045" i="2"/>
  <c r="D2036" i="2"/>
  <c r="E2048" i="2"/>
  <c r="F2042" i="2"/>
  <c r="G2042" i="2" s="1"/>
  <c r="F2035" i="2"/>
  <c r="G2035" i="2" s="1"/>
  <c r="F2047" i="2"/>
  <c r="F2040" i="2"/>
  <c r="F2064" i="2"/>
  <c r="F2050" i="2"/>
  <c r="G2050" i="2" s="1"/>
  <c r="E2040" i="2"/>
  <c r="D2031" i="2"/>
  <c r="F2048" i="2"/>
  <c r="C2039" i="2"/>
  <c r="C2031" i="2"/>
  <c r="C2046" i="2"/>
  <c r="C2038" i="2"/>
  <c r="C2030" i="2"/>
  <c r="C2034" i="2"/>
  <c r="F2032" i="2"/>
  <c r="C2044" i="2"/>
  <c r="E2055" i="2"/>
  <c r="F2057" i="2"/>
  <c r="F2043" i="2"/>
  <c r="C2036" i="2"/>
  <c r="G2011" i="2"/>
  <c r="G1997" i="2"/>
  <c r="G2045" i="2" l="1"/>
  <c r="G2046" i="2"/>
  <c r="G7260" i="2"/>
  <c r="G3072" i="2"/>
  <c r="H79" i="1" s="1"/>
  <c r="G2016" i="2"/>
  <c r="H55" i="1" s="1"/>
  <c r="G5140" i="2"/>
  <c r="H126" i="1" s="1"/>
  <c r="G2007" i="2"/>
  <c r="G55" i="1" s="1"/>
  <c r="G7287" i="2"/>
  <c r="G2030" i="2"/>
  <c r="G3063" i="2"/>
  <c r="G7296" i="2"/>
  <c r="H175" i="1" s="1"/>
  <c r="G5131" i="2"/>
  <c r="G126" i="1" s="1"/>
  <c r="G2022" i="2"/>
  <c r="I55" i="1" s="1"/>
  <c r="G2057" i="2"/>
  <c r="G1980" i="2"/>
  <c r="G2047" i="2"/>
  <c r="G7321" i="2"/>
  <c r="G3120" i="2"/>
  <c r="G7325" i="2"/>
  <c r="G7336" i="2"/>
  <c r="G7320" i="2"/>
  <c r="G3106" i="2"/>
  <c r="G2040" i="2"/>
  <c r="G3090" i="2"/>
  <c r="G7316" i="2"/>
  <c r="G3093" i="2"/>
  <c r="G5170" i="2"/>
  <c r="G7319" i="2"/>
  <c r="G2044" i="2"/>
  <c r="G3111" i="2"/>
  <c r="G5154" i="2"/>
  <c r="G5180" i="2"/>
  <c r="G5165" i="2"/>
  <c r="G2048" i="2"/>
  <c r="G5187" i="2"/>
  <c r="G5159" i="2"/>
  <c r="G5160" i="2"/>
  <c r="G7314" i="2"/>
  <c r="G2032" i="2"/>
  <c r="G3103" i="2"/>
  <c r="G7324" i="2"/>
  <c r="G3101" i="2"/>
  <c r="G5161" i="2"/>
  <c r="G7344" i="2"/>
  <c r="G7334" i="2"/>
  <c r="G7311" i="2"/>
  <c r="G7317" i="2"/>
  <c r="G7312" i="2"/>
  <c r="G7330" i="2"/>
  <c r="G2034" i="2"/>
  <c r="G3089" i="2"/>
  <c r="G3105" i="2"/>
  <c r="G3096" i="2"/>
  <c r="G5174" i="2"/>
  <c r="G5172" i="2"/>
  <c r="B7438" i="2"/>
  <c r="G7395" i="2"/>
  <c r="E7395" i="2"/>
  <c r="C7394" i="2"/>
  <c r="D7395" i="2"/>
  <c r="G7313" i="2"/>
  <c r="G7310" i="2"/>
  <c r="G7329" i="2"/>
  <c r="G7322" i="2"/>
  <c r="G7335" i="2"/>
  <c r="G7343" i="2"/>
  <c r="G7346" i="2" s="1"/>
  <c r="I176" i="1" s="1"/>
  <c r="G7327" i="2"/>
  <c r="G7315" i="2"/>
  <c r="G7337" i="2"/>
  <c r="G7323" i="2"/>
  <c r="G7326" i="2"/>
  <c r="F7387" i="2"/>
  <c r="E7381" i="2"/>
  <c r="F7378" i="2"/>
  <c r="D7372" i="2"/>
  <c r="F7370" i="2"/>
  <c r="C7369" i="2"/>
  <c r="E7367" i="2"/>
  <c r="D7364" i="2"/>
  <c r="F7362" i="2"/>
  <c r="C7361" i="2"/>
  <c r="E7359" i="2"/>
  <c r="D7356" i="2"/>
  <c r="F7354" i="2"/>
  <c r="D7387" i="2"/>
  <c r="E7380" i="2"/>
  <c r="F7374" i="2"/>
  <c r="C7371" i="2"/>
  <c r="D7369" i="2"/>
  <c r="D7367" i="2"/>
  <c r="E7365" i="2"/>
  <c r="F7363" i="2"/>
  <c r="C7360" i="2"/>
  <c r="D7358" i="2"/>
  <c r="E7356" i="2"/>
  <c r="E7354" i="2"/>
  <c r="E7374" i="2"/>
  <c r="F7372" i="2"/>
  <c r="C7367" i="2"/>
  <c r="D7365" i="2"/>
  <c r="E7363" i="2"/>
  <c r="F7361" i="2"/>
  <c r="C7358" i="2"/>
  <c r="C7356" i="2"/>
  <c r="D7354" i="2"/>
  <c r="D7373" i="2"/>
  <c r="E7370" i="2"/>
  <c r="D7368" i="2"/>
  <c r="C7366" i="2"/>
  <c r="D7363" i="2"/>
  <c r="F7358" i="2"/>
  <c r="E7378" i="2"/>
  <c r="C7373" i="2"/>
  <c r="D7370" i="2"/>
  <c r="C7368" i="2"/>
  <c r="F7365" i="2"/>
  <c r="C7363" i="2"/>
  <c r="F7360" i="2"/>
  <c r="E7358" i="2"/>
  <c r="F7355" i="2"/>
  <c r="E7388" i="2"/>
  <c r="F7373" i="2"/>
  <c r="D7388" i="2"/>
  <c r="F7380" i="2"/>
  <c r="E7373" i="2"/>
  <c r="F7366" i="2"/>
  <c r="D7360" i="2"/>
  <c r="C7357" i="2"/>
  <c r="F7379" i="2"/>
  <c r="E7372" i="2"/>
  <c r="F7369" i="2"/>
  <c r="E7366" i="2"/>
  <c r="F7359" i="2"/>
  <c r="G7359" i="2" s="1"/>
  <c r="F7381" i="2"/>
  <c r="F7371" i="2"/>
  <c r="F7367" i="2"/>
  <c r="E7362" i="2"/>
  <c r="D7371" i="2"/>
  <c r="C7362" i="2"/>
  <c r="E7379" i="2"/>
  <c r="E7371" i="2"/>
  <c r="D7362" i="2"/>
  <c r="F7357" i="2"/>
  <c r="C7354" i="2"/>
  <c r="D7366" i="2"/>
  <c r="E7357" i="2"/>
  <c r="E7368" i="2"/>
  <c r="D7361" i="2"/>
  <c r="C7355" i="2"/>
  <c r="F7388" i="2"/>
  <c r="C7359" i="2"/>
  <c r="D7357" i="2"/>
  <c r="C7370" i="2"/>
  <c r="F7356" i="2"/>
  <c r="D7374" i="2"/>
  <c r="E7360" i="2"/>
  <c r="E7387" i="2"/>
  <c r="E7364" i="2"/>
  <c r="C7364" i="2"/>
  <c r="C7374" i="2"/>
  <c r="C7365" i="2"/>
  <c r="D7359" i="2"/>
  <c r="C7372" i="2"/>
  <c r="F7364" i="2"/>
  <c r="E7369" i="2"/>
  <c r="E7355" i="2"/>
  <c r="F7368" i="2"/>
  <c r="E7361" i="2"/>
  <c r="D7355" i="2"/>
  <c r="G5155" i="2"/>
  <c r="G5171" i="2"/>
  <c r="G5156" i="2"/>
  <c r="G5158" i="2"/>
  <c r="D5231" i="2"/>
  <c r="F5224" i="2"/>
  <c r="E5217" i="2"/>
  <c r="D5214" i="2"/>
  <c r="F5212" i="2"/>
  <c r="C5211" i="2"/>
  <c r="E5209" i="2"/>
  <c r="D5206" i="2"/>
  <c r="F5204" i="2"/>
  <c r="C5203" i="2"/>
  <c r="E5201" i="2"/>
  <c r="D5198" i="2"/>
  <c r="E5224" i="2"/>
  <c r="D5217" i="2"/>
  <c r="F5215" i="2"/>
  <c r="C5214" i="2"/>
  <c r="E5212" i="2"/>
  <c r="D5209" i="2"/>
  <c r="F5207" i="2"/>
  <c r="C5206" i="2"/>
  <c r="E5204" i="2"/>
  <c r="D5201" i="2"/>
  <c r="F5199" i="2"/>
  <c r="C5198" i="2"/>
  <c r="F5232" i="2"/>
  <c r="F5218" i="2"/>
  <c r="C5217" i="2"/>
  <c r="E5215" i="2"/>
  <c r="D5212" i="2"/>
  <c r="F5210" i="2"/>
  <c r="C5209" i="2"/>
  <c r="E5207" i="2"/>
  <c r="D5204" i="2"/>
  <c r="F5202" i="2"/>
  <c r="C5201" i="2"/>
  <c r="E5199" i="2"/>
  <c r="E5232" i="2"/>
  <c r="F5225" i="2"/>
  <c r="E5218" i="2"/>
  <c r="D5216" i="2"/>
  <c r="E5213" i="2"/>
  <c r="D5211" i="2"/>
  <c r="E5208" i="2"/>
  <c r="F5205" i="2"/>
  <c r="E5203" i="2"/>
  <c r="F5200" i="2"/>
  <c r="E5198" i="2"/>
  <c r="D5232" i="2"/>
  <c r="E5225" i="2"/>
  <c r="D5218" i="2"/>
  <c r="C5216" i="2"/>
  <c r="D5213" i="2"/>
  <c r="E5210" i="2"/>
  <c r="D5208" i="2"/>
  <c r="E5205" i="2"/>
  <c r="D5203" i="2"/>
  <c r="E5200" i="2"/>
  <c r="C5218" i="2"/>
  <c r="D5215" i="2"/>
  <c r="C5213" i="2"/>
  <c r="D5210" i="2"/>
  <c r="C5208" i="2"/>
  <c r="D5205" i="2"/>
  <c r="E5202" i="2"/>
  <c r="D5200" i="2"/>
  <c r="F5231" i="2"/>
  <c r="F5222" i="2"/>
  <c r="E5211" i="2"/>
  <c r="D5202" i="2"/>
  <c r="F5217" i="2"/>
  <c r="F5209" i="2"/>
  <c r="G5209" i="2" s="1"/>
  <c r="F5216" i="2"/>
  <c r="F5208" i="2"/>
  <c r="E5223" i="2"/>
  <c r="D5199" i="2"/>
  <c r="E5231" i="2"/>
  <c r="E5222" i="2"/>
  <c r="F5214" i="2"/>
  <c r="C5210" i="2"/>
  <c r="F5206" i="2"/>
  <c r="C5202" i="2"/>
  <c r="F5198" i="2"/>
  <c r="F5201" i="2"/>
  <c r="G5201" i="2" s="1"/>
  <c r="C5204" i="2"/>
  <c r="E5214" i="2"/>
  <c r="E5206" i="2"/>
  <c r="F5213" i="2"/>
  <c r="G5213" i="2" s="1"/>
  <c r="C5205" i="2"/>
  <c r="F5223" i="2"/>
  <c r="C5212" i="2"/>
  <c r="C5200" i="2"/>
  <c r="E5216" i="2"/>
  <c r="D5207" i="2"/>
  <c r="C5215" i="2"/>
  <c r="C5207" i="2"/>
  <c r="F5211" i="2"/>
  <c r="F5203" i="2"/>
  <c r="C5199" i="2"/>
  <c r="G5188" i="2"/>
  <c r="G5157" i="2"/>
  <c r="G5173" i="2"/>
  <c r="G5168" i="2"/>
  <c r="G5148" i="2"/>
  <c r="G5167" i="2"/>
  <c r="G5169" i="2"/>
  <c r="G5179" i="2"/>
  <c r="G5184" i="2" s="1"/>
  <c r="H127" i="1" s="1"/>
  <c r="G5239" i="2"/>
  <c r="E5239" i="2"/>
  <c r="D5239" i="2"/>
  <c r="C5238" i="2"/>
  <c r="B5282" i="2"/>
  <c r="G5163" i="2"/>
  <c r="G3087" i="2"/>
  <c r="G3100" i="2"/>
  <c r="G3171" i="2"/>
  <c r="C3170" i="2"/>
  <c r="B3214" i="2"/>
  <c r="E3171" i="2"/>
  <c r="D3171" i="2"/>
  <c r="G3091" i="2"/>
  <c r="G3113" i="2"/>
  <c r="G3086" i="2"/>
  <c r="G3102" i="2"/>
  <c r="G3112" i="2"/>
  <c r="G3097" i="2"/>
  <c r="G3088" i="2"/>
  <c r="G3104" i="2"/>
  <c r="G3092" i="2"/>
  <c r="G3110" i="2"/>
  <c r="G3095" i="2"/>
  <c r="G3099" i="2"/>
  <c r="F3157" i="2"/>
  <c r="C3150" i="2"/>
  <c r="E3148" i="2"/>
  <c r="D3145" i="2"/>
  <c r="F3143" i="2"/>
  <c r="C3142" i="2"/>
  <c r="E3140" i="2"/>
  <c r="D3137" i="2"/>
  <c r="F3135" i="2"/>
  <c r="C3134" i="2"/>
  <c r="E3132" i="2"/>
  <c r="F3163" i="2"/>
  <c r="E3157" i="2"/>
  <c r="F3154" i="2"/>
  <c r="D3148" i="2"/>
  <c r="F3146" i="2"/>
  <c r="C3145" i="2"/>
  <c r="E3143" i="2"/>
  <c r="D3140" i="2"/>
  <c r="F3138" i="2"/>
  <c r="C3137" i="2"/>
  <c r="E3135" i="2"/>
  <c r="D3132" i="2"/>
  <c r="F3130" i="2"/>
  <c r="E3163" i="2"/>
  <c r="E3154" i="2"/>
  <c r="F3149" i="2"/>
  <c r="C3148" i="2"/>
  <c r="E3146" i="2"/>
  <c r="D3143" i="2"/>
  <c r="F3141" i="2"/>
  <c r="C3140" i="2"/>
  <c r="E3138" i="2"/>
  <c r="D3135" i="2"/>
  <c r="F3133" i="2"/>
  <c r="C3132" i="2"/>
  <c r="E3130" i="2"/>
  <c r="D3163" i="2"/>
  <c r="F3156" i="2"/>
  <c r="E3149" i="2"/>
  <c r="D3146" i="2"/>
  <c r="F3144" i="2"/>
  <c r="C3143" i="2"/>
  <c r="E3141" i="2"/>
  <c r="D3138" i="2"/>
  <c r="F3136" i="2"/>
  <c r="C3135" i="2"/>
  <c r="E3133" i="2"/>
  <c r="D3130" i="2"/>
  <c r="E3156" i="2"/>
  <c r="D3149" i="2"/>
  <c r="F3147" i="2"/>
  <c r="C3146" i="2"/>
  <c r="E3144" i="2"/>
  <c r="D3141" i="2"/>
  <c r="F3139" i="2"/>
  <c r="C3138" i="2"/>
  <c r="E3136" i="2"/>
  <c r="D3133" i="2"/>
  <c r="F3131" i="2"/>
  <c r="C3130" i="2"/>
  <c r="F3148" i="2"/>
  <c r="C3144" i="2"/>
  <c r="E3139" i="2"/>
  <c r="D3131" i="2"/>
  <c r="F3155" i="2"/>
  <c r="E3147" i="2"/>
  <c r="D3139" i="2"/>
  <c r="F3134" i="2"/>
  <c r="C3131" i="2"/>
  <c r="F3164" i="2"/>
  <c r="E3155" i="2"/>
  <c r="D3147" i="2"/>
  <c r="F3142" i="2"/>
  <c r="C3139" i="2"/>
  <c r="E3134" i="2"/>
  <c r="E3164" i="2"/>
  <c r="F3150" i="2"/>
  <c r="C3147" i="2"/>
  <c r="E3142" i="2"/>
  <c r="D3134" i="2"/>
  <c r="D3164" i="2"/>
  <c r="E3150" i="2"/>
  <c r="D3142" i="2"/>
  <c r="F3137" i="2"/>
  <c r="C3133" i="2"/>
  <c r="C3149" i="2"/>
  <c r="E3137" i="2"/>
  <c r="D3136" i="2"/>
  <c r="F3145" i="2"/>
  <c r="C3136" i="2"/>
  <c r="E3145" i="2"/>
  <c r="D3144" i="2"/>
  <c r="F3132" i="2"/>
  <c r="F3140" i="2"/>
  <c r="G3140" i="2" s="1"/>
  <c r="E3131" i="2"/>
  <c r="D3150" i="2"/>
  <c r="C3141" i="2"/>
  <c r="G3094" i="2"/>
  <c r="G3119" i="2"/>
  <c r="G3122" i="2" s="1"/>
  <c r="I80" i="1" s="1"/>
  <c r="G2056" i="2"/>
  <c r="G2041" i="2"/>
  <c r="G2039" i="2"/>
  <c r="G2036" i="2"/>
  <c r="G2054" i="2"/>
  <c r="G2115" i="2"/>
  <c r="E2115" i="2"/>
  <c r="C2114" i="2"/>
  <c r="D2115" i="2"/>
  <c r="E2107" i="2"/>
  <c r="E2098" i="2"/>
  <c r="F2093" i="2"/>
  <c r="C2092" i="2"/>
  <c r="E2090" i="2"/>
  <c r="D2087" i="2"/>
  <c r="F2085" i="2"/>
  <c r="C2084" i="2"/>
  <c r="E2082" i="2"/>
  <c r="D2079" i="2"/>
  <c r="F2077" i="2"/>
  <c r="C2076" i="2"/>
  <c r="E2074" i="2"/>
  <c r="D2107" i="2"/>
  <c r="F2100" i="2"/>
  <c r="E2093" i="2"/>
  <c r="D2090" i="2"/>
  <c r="F2088" i="2"/>
  <c r="C2087" i="2"/>
  <c r="E2085" i="2"/>
  <c r="D2082" i="2"/>
  <c r="F2080" i="2"/>
  <c r="C2079" i="2"/>
  <c r="E2077" i="2"/>
  <c r="D2074" i="2"/>
  <c r="E2100" i="2"/>
  <c r="D2093" i="2"/>
  <c r="F2091" i="2"/>
  <c r="C2090" i="2"/>
  <c r="E2088" i="2"/>
  <c r="D2085" i="2"/>
  <c r="F2083" i="2"/>
  <c r="C2082" i="2"/>
  <c r="E2080" i="2"/>
  <c r="D2077" i="2"/>
  <c r="F2075" i="2"/>
  <c r="C2074" i="2"/>
  <c r="F2108" i="2"/>
  <c r="F2101" i="2"/>
  <c r="E2094" i="2"/>
  <c r="D2092" i="2"/>
  <c r="E2089" i="2"/>
  <c r="F2086" i="2"/>
  <c r="E2084" i="2"/>
  <c r="F2081" i="2"/>
  <c r="E2079" i="2"/>
  <c r="F2076" i="2"/>
  <c r="E2108" i="2"/>
  <c r="E2101" i="2"/>
  <c r="D2094" i="2"/>
  <c r="E2091" i="2"/>
  <c r="D2089" i="2"/>
  <c r="E2086" i="2"/>
  <c r="D2084" i="2"/>
  <c r="E2081" i="2"/>
  <c r="F2078" i="2"/>
  <c r="E2076" i="2"/>
  <c r="D2108" i="2"/>
  <c r="C2094" i="2"/>
  <c r="D2091" i="2"/>
  <c r="C2089" i="2"/>
  <c r="D2086" i="2"/>
  <c r="E2083" i="2"/>
  <c r="D2081" i="2"/>
  <c r="E2078" i="2"/>
  <c r="D2076" i="2"/>
  <c r="F2098" i="2"/>
  <c r="E2087" i="2"/>
  <c r="D2078" i="2"/>
  <c r="F2107" i="2"/>
  <c r="G2107" i="2" s="1"/>
  <c r="F2094" i="2"/>
  <c r="F2090" i="2"/>
  <c r="G2090" i="2" s="1"/>
  <c r="C2086" i="2"/>
  <c r="F2082" i="2"/>
  <c r="G2082" i="2" s="1"/>
  <c r="C2078" i="2"/>
  <c r="F2074" i="2"/>
  <c r="E2099" i="2"/>
  <c r="D2088" i="2"/>
  <c r="C2083" i="2"/>
  <c r="E2075" i="2"/>
  <c r="C2088" i="2"/>
  <c r="C2081" i="2"/>
  <c r="D2075" i="2"/>
  <c r="C2093" i="2"/>
  <c r="F2087" i="2"/>
  <c r="F2079" i="2"/>
  <c r="G2079" i="2" s="1"/>
  <c r="F2099" i="2"/>
  <c r="C2085" i="2"/>
  <c r="C2077" i="2"/>
  <c r="F2092" i="2"/>
  <c r="C2075" i="2"/>
  <c r="E2092" i="2"/>
  <c r="C2091" i="2"/>
  <c r="F2089" i="2"/>
  <c r="F2084" i="2"/>
  <c r="C2080" i="2"/>
  <c r="D2083" i="2"/>
  <c r="D2080" i="2"/>
  <c r="G2064" i="2"/>
  <c r="G2055" i="2"/>
  <c r="G2043" i="2"/>
  <c r="G2037" i="2"/>
  <c r="G2031" i="2"/>
  <c r="G2038" i="2"/>
  <c r="G2063" i="2"/>
  <c r="G2033" i="2"/>
  <c r="G2049" i="2"/>
  <c r="G2098" i="2" l="1"/>
  <c r="G7304" i="2"/>
  <c r="G175" i="1"/>
  <c r="G3080" i="2"/>
  <c r="G79" i="1"/>
  <c r="G2024" i="2"/>
  <c r="G2060" i="2"/>
  <c r="H56" i="1" s="1"/>
  <c r="G5190" i="2"/>
  <c r="I127" i="1" s="1"/>
  <c r="G3107" i="2"/>
  <c r="G80" i="1" s="1"/>
  <c r="G2066" i="2"/>
  <c r="G3116" i="2"/>
  <c r="H80" i="1" s="1"/>
  <c r="G5223" i="2"/>
  <c r="G7331" i="2"/>
  <c r="G7340" i="2"/>
  <c r="H176" i="1" s="1"/>
  <c r="G5175" i="2"/>
  <c r="G127" i="1" s="1"/>
  <c r="G2051" i="2"/>
  <c r="G56" i="1" s="1"/>
  <c r="G7365" i="2"/>
  <c r="G7368" i="2"/>
  <c r="G2099" i="2"/>
  <c r="G2088" i="2"/>
  <c r="G3132" i="2"/>
  <c r="G3148" i="2"/>
  <c r="G7388" i="2"/>
  <c r="G7381" i="2"/>
  <c r="G2078" i="2"/>
  <c r="G3137" i="2"/>
  <c r="G2076" i="2"/>
  <c r="G2101" i="2"/>
  <c r="G3131" i="2"/>
  <c r="G3147" i="2"/>
  <c r="G3138" i="2"/>
  <c r="G3163" i="2"/>
  <c r="G7354" i="2"/>
  <c r="G5203" i="2"/>
  <c r="G7366" i="2"/>
  <c r="G7360" i="2"/>
  <c r="G7361" i="2"/>
  <c r="G7363" i="2"/>
  <c r="G5214" i="2"/>
  <c r="G7369" i="2"/>
  <c r="G7373" i="2"/>
  <c r="G2094" i="2"/>
  <c r="G2074" i="2"/>
  <c r="G2075" i="2"/>
  <c r="G2091" i="2"/>
  <c r="G3135" i="2"/>
  <c r="G5205" i="2"/>
  <c r="G2086" i="2"/>
  <c r="G2077" i="2"/>
  <c r="G2093" i="2"/>
  <c r="G5222" i="2"/>
  <c r="G5207" i="2"/>
  <c r="G5198" i="2"/>
  <c r="G7357" i="2"/>
  <c r="G7371" i="2"/>
  <c r="G7374" i="2"/>
  <c r="G7358" i="2"/>
  <c r="G7380" i="2"/>
  <c r="G7370" i="2"/>
  <c r="G7364" i="2"/>
  <c r="G7356" i="2"/>
  <c r="G7372" i="2"/>
  <c r="G7378" i="2"/>
  <c r="G7379" i="2"/>
  <c r="E7431" i="2"/>
  <c r="E7422" i="2"/>
  <c r="F7417" i="2"/>
  <c r="C7416" i="2"/>
  <c r="E7414" i="2"/>
  <c r="D7411" i="2"/>
  <c r="F7409" i="2"/>
  <c r="C7408" i="2"/>
  <c r="E7406" i="2"/>
  <c r="D7403" i="2"/>
  <c r="F7401" i="2"/>
  <c r="C7400" i="2"/>
  <c r="E7398" i="2"/>
  <c r="D7431" i="2"/>
  <c r="E7424" i="2"/>
  <c r="F7418" i="2"/>
  <c r="C7415" i="2"/>
  <c r="D7413" i="2"/>
  <c r="E7411" i="2"/>
  <c r="E7409" i="2"/>
  <c r="F7407" i="2"/>
  <c r="C7404" i="2"/>
  <c r="D7402" i="2"/>
  <c r="E7400" i="2"/>
  <c r="F7398" i="2"/>
  <c r="E7418" i="2"/>
  <c r="F7416" i="2"/>
  <c r="C7413" i="2"/>
  <c r="C7411" i="2"/>
  <c r="D7409" i="2"/>
  <c r="E7407" i="2"/>
  <c r="F7405" i="2"/>
  <c r="C7402" i="2"/>
  <c r="D7400" i="2"/>
  <c r="D7398" i="2"/>
  <c r="F7432" i="2"/>
  <c r="F7425" i="2"/>
  <c r="D7416" i="2"/>
  <c r="F7411" i="2"/>
  <c r="G7411" i="2" s="1"/>
  <c r="F7406" i="2"/>
  <c r="D7404" i="2"/>
  <c r="E7401" i="2"/>
  <c r="D7399" i="2"/>
  <c r="E7432" i="2"/>
  <c r="E7425" i="2"/>
  <c r="D7418" i="2"/>
  <c r="F7413" i="2"/>
  <c r="F7408" i="2"/>
  <c r="D7406" i="2"/>
  <c r="F7403" i="2"/>
  <c r="D7401" i="2"/>
  <c r="C7399" i="2"/>
  <c r="F7414" i="2"/>
  <c r="G7414" i="2" s="1"/>
  <c r="D7408" i="2"/>
  <c r="C7405" i="2"/>
  <c r="C7398" i="2"/>
  <c r="F7424" i="2"/>
  <c r="E7417" i="2"/>
  <c r="D7414" i="2"/>
  <c r="F7410" i="2"/>
  <c r="F7404" i="2"/>
  <c r="C7401" i="2"/>
  <c r="F7423" i="2"/>
  <c r="D7417" i="2"/>
  <c r="C7414" i="2"/>
  <c r="E7410" i="2"/>
  <c r="D7407" i="2"/>
  <c r="E7404" i="2"/>
  <c r="C7418" i="2"/>
  <c r="E7412" i="2"/>
  <c r="C7407" i="2"/>
  <c r="F7402" i="2"/>
  <c r="C7412" i="2"/>
  <c r="F7431" i="2"/>
  <c r="C7417" i="2"/>
  <c r="D7412" i="2"/>
  <c r="E7402" i="2"/>
  <c r="E7416" i="2"/>
  <c r="C7406" i="2"/>
  <c r="F7400" i="2"/>
  <c r="G7400" i="2" s="1"/>
  <c r="D7415" i="2"/>
  <c r="E7405" i="2"/>
  <c r="F7422" i="2"/>
  <c r="G7422" i="2" s="1"/>
  <c r="E7413" i="2"/>
  <c r="D7405" i="2"/>
  <c r="C7403" i="2"/>
  <c r="F7415" i="2"/>
  <c r="F7399" i="2"/>
  <c r="E7423" i="2"/>
  <c r="F7412" i="2"/>
  <c r="E7403" i="2"/>
  <c r="D7410" i="2"/>
  <c r="C7410" i="2"/>
  <c r="C7409" i="2"/>
  <c r="D7432" i="2"/>
  <c r="E7415" i="2"/>
  <c r="E7408" i="2"/>
  <c r="E7399" i="2"/>
  <c r="G7367" i="2"/>
  <c r="G7355" i="2"/>
  <c r="G7362" i="2"/>
  <c r="G7387" i="2"/>
  <c r="G7390" i="2" s="1"/>
  <c r="I177" i="1" s="1"/>
  <c r="B7482" i="2"/>
  <c r="G7439" i="2"/>
  <c r="D7439" i="2"/>
  <c r="C7438" i="2"/>
  <c r="E7439" i="2"/>
  <c r="G5231" i="2"/>
  <c r="G5202" i="2"/>
  <c r="G5218" i="2"/>
  <c r="G5224" i="2"/>
  <c r="G5208" i="2"/>
  <c r="G5232" i="2"/>
  <c r="G5204" i="2"/>
  <c r="G5211" i="2"/>
  <c r="G5206" i="2"/>
  <c r="G5216" i="2"/>
  <c r="E5268" i="2"/>
  <c r="D5261" i="2"/>
  <c r="F5259" i="2"/>
  <c r="C5258" i="2"/>
  <c r="E5256" i="2"/>
  <c r="D5253" i="2"/>
  <c r="F5251" i="2"/>
  <c r="C5250" i="2"/>
  <c r="E5248" i="2"/>
  <c r="D5245" i="2"/>
  <c r="F5243" i="2"/>
  <c r="C5242" i="2"/>
  <c r="F5276" i="2"/>
  <c r="F5262" i="2"/>
  <c r="C5261" i="2"/>
  <c r="E5259" i="2"/>
  <c r="D5256" i="2"/>
  <c r="F5254" i="2"/>
  <c r="C5253" i="2"/>
  <c r="E5251" i="2"/>
  <c r="D5248" i="2"/>
  <c r="F5246" i="2"/>
  <c r="C5245" i="2"/>
  <c r="E5243" i="2"/>
  <c r="E5276" i="2"/>
  <c r="F5267" i="2"/>
  <c r="E5262" i="2"/>
  <c r="D5259" i="2"/>
  <c r="F5257" i="2"/>
  <c r="C5256" i="2"/>
  <c r="E5254" i="2"/>
  <c r="D5251" i="2"/>
  <c r="F5249" i="2"/>
  <c r="C5248" i="2"/>
  <c r="E5246" i="2"/>
  <c r="D5243" i="2"/>
  <c r="D5276" i="2"/>
  <c r="F5269" i="2"/>
  <c r="D5260" i="2"/>
  <c r="E5257" i="2"/>
  <c r="D5255" i="2"/>
  <c r="E5252" i="2"/>
  <c r="D5250" i="2"/>
  <c r="E5247" i="2"/>
  <c r="F5244" i="2"/>
  <c r="E5242" i="2"/>
  <c r="E5269" i="2"/>
  <c r="D5262" i="2"/>
  <c r="C5260" i="2"/>
  <c r="D5257" i="2"/>
  <c r="C5255" i="2"/>
  <c r="D5252" i="2"/>
  <c r="E5249" i="2"/>
  <c r="D5247" i="2"/>
  <c r="E5244" i="2"/>
  <c r="D5242" i="2"/>
  <c r="F5275" i="2"/>
  <c r="C5262" i="2"/>
  <c r="C5257" i="2"/>
  <c r="D5254" i="2"/>
  <c r="C5252" i="2"/>
  <c r="D5249" i="2"/>
  <c r="C5247" i="2"/>
  <c r="D5244" i="2"/>
  <c r="C5259" i="2"/>
  <c r="F5255" i="2"/>
  <c r="C5251" i="2"/>
  <c r="F5247" i="2"/>
  <c r="G5247" i="2" s="1"/>
  <c r="C5243" i="2"/>
  <c r="E5258" i="2"/>
  <c r="F5261" i="2"/>
  <c r="C5249" i="2"/>
  <c r="E5261" i="2"/>
  <c r="F5260" i="2"/>
  <c r="F5252" i="2"/>
  <c r="E5275" i="2"/>
  <c r="F5266" i="2"/>
  <c r="E5255" i="2"/>
  <c r="D5246" i="2"/>
  <c r="D5258" i="2"/>
  <c r="F5245" i="2"/>
  <c r="E5245" i="2"/>
  <c r="F5268" i="2"/>
  <c r="F5248" i="2"/>
  <c r="D5275" i="2"/>
  <c r="E5266" i="2"/>
  <c r="F5258" i="2"/>
  <c r="C5254" i="2"/>
  <c r="F5250" i="2"/>
  <c r="C5246" i="2"/>
  <c r="F5242" i="2"/>
  <c r="E5250" i="2"/>
  <c r="F5253" i="2"/>
  <c r="E5253" i="2"/>
  <c r="F5256" i="2"/>
  <c r="C5244" i="2"/>
  <c r="E5267" i="2"/>
  <c r="E5260" i="2"/>
  <c r="G5199" i="2"/>
  <c r="G5215" i="2"/>
  <c r="G5217" i="2"/>
  <c r="G5200" i="2"/>
  <c r="G5225" i="2"/>
  <c r="G5210" i="2"/>
  <c r="G5283" i="2"/>
  <c r="E5283" i="2"/>
  <c r="D5283" i="2"/>
  <c r="C5282" i="2"/>
  <c r="B5326" i="2"/>
  <c r="G5212" i="2"/>
  <c r="G3134" i="2"/>
  <c r="G3143" i="2"/>
  <c r="G3133" i="2"/>
  <c r="G3149" i="2"/>
  <c r="G3145" i="2"/>
  <c r="G3142" i="2"/>
  <c r="G3155" i="2"/>
  <c r="G3144" i="2"/>
  <c r="G3215" i="2"/>
  <c r="E3215" i="2"/>
  <c r="D3215" i="2"/>
  <c r="C3214" i="2"/>
  <c r="B3258" i="2"/>
  <c r="G3157" i="2"/>
  <c r="G3139" i="2"/>
  <c r="G3130" i="2"/>
  <c r="G3146" i="2"/>
  <c r="F3207" i="2"/>
  <c r="E3201" i="2"/>
  <c r="F3198" i="2"/>
  <c r="D3192" i="2"/>
  <c r="F3190" i="2"/>
  <c r="C3189" i="2"/>
  <c r="E3187" i="2"/>
  <c r="D3184" i="2"/>
  <c r="F3182" i="2"/>
  <c r="C3181" i="2"/>
  <c r="E3179" i="2"/>
  <c r="D3176" i="2"/>
  <c r="F3174" i="2"/>
  <c r="E3207" i="2"/>
  <c r="E3198" i="2"/>
  <c r="F3193" i="2"/>
  <c r="C3192" i="2"/>
  <c r="E3190" i="2"/>
  <c r="D3187" i="2"/>
  <c r="F3185" i="2"/>
  <c r="C3184" i="2"/>
  <c r="E3182" i="2"/>
  <c r="D3179" i="2"/>
  <c r="F3177" i="2"/>
  <c r="C3176" i="2"/>
  <c r="E3174" i="2"/>
  <c r="D3207" i="2"/>
  <c r="F3200" i="2"/>
  <c r="E3193" i="2"/>
  <c r="D3190" i="2"/>
  <c r="F3188" i="2"/>
  <c r="C3187" i="2"/>
  <c r="E3185" i="2"/>
  <c r="D3182" i="2"/>
  <c r="F3180" i="2"/>
  <c r="C3179" i="2"/>
  <c r="E3177" i="2"/>
  <c r="D3174" i="2"/>
  <c r="E3200" i="2"/>
  <c r="D3193" i="2"/>
  <c r="F3191" i="2"/>
  <c r="C3190" i="2"/>
  <c r="E3188" i="2"/>
  <c r="D3185" i="2"/>
  <c r="F3183" i="2"/>
  <c r="C3182" i="2"/>
  <c r="E3180" i="2"/>
  <c r="D3177" i="2"/>
  <c r="F3175" i="2"/>
  <c r="C3174" i="2"/>
  <c r="F3208" i="2"/>
  <c r="F3194" i="2"/>
  <c r="C3193" i="2"/>
  <c r="E3191" i="2"/>
  <c r="D3188" i="2"/>
  <c r="F3186" i="2"/>
  <c r="C3185" i="2"/>
  <c r="E3183" i="2"/>
  <c r="D3180" i="2"/>
  <c r="F3178" i="2"/>
  <c r="C3177" i="2"/>
  <c r="E3175" i="2"/>
  <c r="D3194" i="2"/>
  <c r="F3189" i="2"/>
  <c r="C3186" i="2"/>
  <c r="E3181" i="2"/>
  <c r="C3194" i="2"/>
  <c r="E3189" i="2"/>
  <c r="D3181" i="2"/>
  <c r="F3176" i="2"/>
  <c r="D3189" i="2"/>
  <c r="F3184" i="2"/>
  <c r="C3180" i="2"/>
  <c r="E3176" i="2"/>
  <c r="F3201" i="2"/>
  <c r="F3192" i="2"/>
  <c r="C3188" i="2"/>
  <c r="E3184" i="2"/>
  <c r="D3175" i="2"/>
  <c r="F3199" i="2"/>
  <c r="E3192" i="2"/>
  <c r="D3183" i="2"/>
  <c r="F3179" i="2"/>
  <c r="G3179" i="2" s="1"/>
  <c r="C3175" i="2"/>
  <c r="E3186" i="2"/>
  <c r="E3199" i="2"/>
  <c r="D3186" i="2"/>
  <c r="C3183" i="2"/>
  <c r="E3194" i="2"/>
  <c r="E3208" i="2"/>
  <c r="D3191" i="2"/>
  <c r="F3181" i="2"/>
  <c r="C3178" i="2"/>
  <c r="C3191" i="2"/>
  <c r="E3178" i="2"/>
  <c r="D3208" i="2"/>
  <c r="D3178" i="2"/>
  <c r="F3187" i="2"/>
  <c r="G3164" i="2"/>
  <c r="G3156" i="2"/>
  <c r="G3141" i="2"/>
  <c r="G3124" i="2"/>
  <c r="G3150" i="2"/>
  <c r="G3136" i="2"/>
  <c r="G3154" i="2"/>
  <c r="G2087" i="2"/>
  <c r="G2081" i="2"/>
  <c r="G2092" i="2"/>
  <c r="G2083" i="2"/>
  <c r="G2084" i="2"/>
  <c r="G2100" i="2"/>
  <c r="G2085" i="2"/>
  <c r="D2151" i="2"/>
  <c r="F2144" i="2"/>
  <c r="E2137" i="2"/>
  <c r="D2134" i="2"/>
  <c r="F2132" i="2"/>
  <c r="C2131" i="2"/>
  <c r="E2129" i="2"/>
  <c r="D2126" i="2"/>
  <c r="F2124" i="2"/>
  <c r="C2123" i="2"/>
  <c r="E2121" i="2"/>
  <c r="D2118" i="2"/>
  <c r="E2144" i="2"/>
  <c r="D2137" i="2"/>
  <c r="F2135" i="2"/>
  <c r="C2134" i="2"/>
  <c r="E2132" i="2"/>
  <c r="D2129" i="2"/>
  <c r="F2127" i="2"/>
  <c r="C2126" i="2"/>
  <c r="E2124" i="2"/>
  <c r="D2121" i="2"/>
  <c r="F2119" i="2"/>
  <c r="C2118" i="2"/>
  <c r="F2152" i="2"/>
  <c r="F2138" i="2"/>
  <c r="C2137" i="2"/>
  <c r="E2135" i="2"/>
  <c r="D2132" i="2"/>
  <c r="F2130" i="2"/>
  <c r="C2129" i="2"/>
  <c r="E2127" i="2"/>
  <c r="D2124" i="2"/>
  <c r="F2122" i="2"/>
  <c r="C2121" i="2"/>
  <c r="E2119" i="2"/>
  <c r="E2142" i="2"/>
  <c r="E2136" i="2"/>
  <c r="F2133" i="2"/>
  <c r="E2131" i="2"/>
  <c r="F2128" i="2"/>
  <c r="E2126" i="2"/>
  <c r="F2123" i="2"/>
  <c r="F2118" i="2"/>
  <c r="E2152" i="2"/>
  <c r="F2145" i="2"/>
  <c r="E2138" i="2"/>
  <c r="D2136" i="2"/>
  <c r="E2133" i="2"/>
  <c r="D2131" i="2"/>
  <c r="E2128" i="2"/>
  <c r="F2125" i="2"/>
  <c r="E2123" i="2"/>
  <c r="F2120" i="2"/>
  <c r="E2118" i="2"/>
  <c r="D2152" i="2"/>
  <c r="E2145" i="2"/>
  <c r="D2138" i="2"/>
  <c r="C2136" i="2"/>
  <c r="D2133" i="2"/>
  <c r="E2130" i="2"/>
  <c r="D2128" i="2"/>
  <c r="E2125" i="2"/>
  <c r="D2123" i="2"/>
  <c r="E2120" i="2"/>
  <c r="E2143" i="2"/>
  <c r="D2135" i="2"/>
  <c r="D2127" i="2"/>
  <c r="D2119" i="2"/>
  <c r="C2135" i="2"/>
  <c r="F2131" i="2"/>
  <c r="C2127" i="2"/>
  <c r="E2122" i="2"/>
  <c r="C2119" i="2"/>
  <c r="F2151" i="2"/>
  <c r="F2142" i="2"/>
  <c r="D2130" i="2"/>
  <c r="D2122" i="2"/>
  <c r="F2137" i="2"/>
  <c r="C2130" i="2"/>
  <c r="E2151" i="2"/>
  <c r="C2124" i="2"/>
  <c r="F2136" i="2"/>
  <c r="F2129" i="2"/>
  <c r="C2122" i="2"/>
  <c r="E2134" i="2"/>
  <c r="C2125" i="2"/>
  <c r="C2133" i="2"/>
  <c r="F2121" i="2"/>
  <c r="C2132" i="2"/>
  <c r="D2120" i="2"/>
  <c r="C2128" i="2"/>
  <c r="F2126" i="2"/>
  <c r="D2125" i="2"/>
  <c r="F2143" i="2"/>
  <c r="C2120" i="2"/>
  <c r="C2138" i="2"/>
  <c r="F2134" i="2"/>
  <c r="G2089" i="2"/>
  <c r="G2108" i="2"/>
  <c r="G2110" i="2" s="1"/>
  <c r="I57" i="1" s="1"/>
  <c r="G2080" i="2"/>
  <c r="G3187" i="2" l="1"/>
  <c r="G7348" i="2"/>
  <c r="G176" i="1"/>
  <c r="G5192" i="2"/>
  <c r="G2068" i="2"/>
  <c r="I56" i="1"/>
  <c r="G7384" i="2"/>
  <c r="H177" i="1" s="1"/>
  <c r="G7431" i="2"/>
  <c r="G2104" i="2"/>
  <c r="H57" i="1" s="1"/>
  <c r="G3160" i="2"/>
  <c r="H81" i="1" s="1"/>
  <c r="G5234" i="2"/>
  <c r="I128" i="1" s="1"/>
  <c r="G7375" i="2"/>
  <c r="G3166" i="2"/>
  <c r="I81" i="1" s="1"/>
  <c r="G5219" i="2"/>
  <c r="G3151" i="2"/>
  <c r="G81" i="1" s="1"/>
  <c r="G5228" i="2"/>
  <c r="H128" i="1" s="1"/>
  <c r="G2095" i="2"/>
  <c r="G5242" i="2"/>
  <c r="G7406" i="2"/>
  <c r="G5253" i="2"/>
  <c r="G2142" i="2"/>
  <c r="G7399" i="2"/>
  <c r="G3201" i="2"/>
  <c r="G7423" i="2"/>
  <c r="G7409" i="2"/>
  <c r="G5268" i="2"/>
  <c r="G5252" i="2"/>
  <c r="G2121" i="2"/>
  <c r="G2128" i="2"/>
  <c r="G2152" i="2"/>
  <c r="G2124" i="2"/>
  <c r="G7415" i="2"/>
  <c r="G2137" i="2"/>
  <c r="G5266" i="2"/>
  <c r="G5244" i="2"/>
  <c r="G5276" i="2"/>
  <c r="G5248" i="2"/>
  <c r="G2134" i="2"/>
  <c r="G7413" i="2"/>
  <c r="G3189" i="2"/>
  <c r="G3186" i="2"/>
  <c r="G5258" i="2"/>
  <c r="G5261" i="2"/>
  <c r="G7404" i="2"/>
  <c r="G2143" i="2"/>
  <c r="G2119" i="2"/>
  <c r="G2135" i="2"/>
  <c r="G3188" i="2"/>
  <c r="G5257" i="2"/>
  <c r="G2126" i="2"/>
  <c r="G2136" i="2"/>
  <c r="G5255" i="2"/>
  <c r="G7418" i="2"/>
  <c r="G7425" i="2"/>
  <c r="G7410" i="2"/>
  <c r="G7432" i="2"/>
  <c r="G7434" i="2" s="1"/>
  <c r="I178" i="1" s="1"/>
  <c r="G7416" i="2"/>
  <c r="G7401" i="2"/>
  <c r="G7417" i="2"/>
  <c r="C7482" i="2"/>
  <c r="G7483" i="2"/>
  <c r="E7483" i="2"/>
  <c r="D7483" i="2"/>
  <c r="B7526" i="2"/>
  <c r="G7407" i="2"/>
  <c r="G7412" i="2"/>
  <c r="G7403" i="2"/>
  <c r="G7424" i="2"/>
  <c r="G7398" i="2"/>
  <c r="D7475" i="2"/>
  <c r="F7468" i="2"/>
  <c r="E7461" i="2"/>
  <c r="D7458" i="2"/>
  <c r="F7456" i="2"/>
  <c r="C7455" i="2"/>
  <c r="E7453" i="2"/>
  <c r="D7450" i="2"/>
  <c r="F7448" i="2"/>
  <c r="C7447" i="2"/>
  <c r="E7445" i="2"/>
  <c r="D7442" i="2"/>
  <c r="E7475" i="2"/>
  <c r="E7468" i="2"/>
  <c r="F7462" i="2"/>
  <c r="C7459" i="2"/>
  <c r="D7457" i="2"/>
  <c r="E7455" i="2"/>
  <c r="F7453" i="2"/>
  <c r="F7451" i="2"/>
  <c r="C7448" i="2"/>
  <c r="D7446" i="2"/>
  <c r="E7444" i="2"/>
  <c r="F7442" i="2"/>
  <c r="E7462" i="2"/>
  <c r="F7460" i="2"/>
  <c r="C7457" i="2"/>
  <c r="D7455" i="2"/>
  <c r="D7453" i="2"/>
  <c r="E7451" i="2"/>
  <c r="F7449" i="2"/>
  <c r="C7446" i="2"/>
  <c r="D7444" i="2"/>
  <c r="E7442" i="2"/>
  <c r="F7467" i="2"/>
  <c r="E7459" i="2"/>
  <c r="E7454" i="2"/>
  <c r="D7452" i="2"/>
  <c r="E7449" i="2"/>
  <c r="D7447" i="2"/>
  <c r="C7442" i="2"/>
  <c r="F7475" i="2"/>
  <c r="G7475" i="2" s="1"/>
  <c r="E7467" i="2"/>
  <c r="F7461" i="2"/>
  <c r="D7459" i="2"/>
  <c r="E7456" i="2"/>
  <c r="D7454" i="2"/>
  <c r="C7452" i="2"/>
  <c r="D7449" i="2"/>
  <c r="F7444" i="2"/>
  <c r="D7476" i="2"/>
  <c r="F7466" i="2"/>
  <c r="D7460" i="2"/>
  <c r="E7457" i="2"/>
  <c r="F7450" i="2"/>
  <c r="E7447" i="2"/>
  <c r="F7443" i="2"/>
  <c r="E7466" i="2"/>
  <c r="C7460" i="2"/>
  <c r="D7456" i="2"/>
  <c r="C7453" i="2"/>
  <c r="E7450" i="2"/>
  <c r="F7446" i="2"/>
  <c r="E7443" i="2"/>
  <c r="F7459" i="2"/>
  <c r="C7456" i="2"/>
  <c r="C7450" i="2"/>
  <c r="E7446" i="2"/>
  <c r="D7443" i="2"/>
  <c r="E7469" i="2"/>
  <c r="F7458" i="2"/>
  <c r="F7454" i="2"/>
  <c r="G7454" i="2" s="1"/>
  <c r="C7444" i="2"/>
  <c r="C7458" i="2"/>
  <c r="D7448" i="2"/>
  <c r="E7458" i="2"/>
  <c r="C7454" i="2"/>
  <c r="E7448" i="2"/>
  <c r="C7443" i="2"/>
  <c r="F7476" i="2"/>
  <c r="F7452" i="2"/>
  <c r="C7462" i="2"/>
  <c r="F7445" i="2"/>
  <c r="G7445" i="2" s="1"/>
  <c r="C7451" i="2"/>
  <c r="C7449" i="2"/>
  <c r="D7461" i="2"/>
  <c r="E7452" i="2"/>
  <c r="D7445" i="2"/>
  <c r="E7460" i="2"/>
  <c r="F7457" i="2"/>
  <c r="F7469" i="2"/>
  <c r="E7476" i="2"/>
  <c r="C7461" i="2"/>
  <c r="D7451" i="2"/>
  <c r="C7445" i="2"/>
  <c r="F7447" i="2"/>
  <c r="G7447" i="2" s="1"/>
  <c r="D7462" i="2"/>
  <c r="F7455" i="2"/>
  <c r="G7455" i="2" s="1"/>
  <c r="G7402" i="2"/>
  <c r="G7408" i="2"/>
  <c r="G7405" i="2"/>
  <c r="G5243" i="2"/>
  <c r="G5259" i="2"/>
  <c r="G5260" i="2"/>
  <c r="G5267" i="2"/>
  <c r="G5254" i="2"/>
  <c r="F5320" i="2"/>
  <c r="F5306" i="2"/>
  <c r="C5305" i="2"/>
  <c r="E5303" i="2"/>
  <c r="D5300" i="2"/>
  <c r="F5298" i="2"/>
  <c r="C5297" i="2"/>
  <c r="E5295" i="2"/>
  <c r="D5292" i="2"/>
  <c r="F5290" i="2"/>
  <c r="C5289" i="2"/>
  <c r="E5287" i="2"/>
  <c r="E5320" i="2"/>
  <c r="F5311" i="2"/>
  <c r="E5306" i="2"/>
  <c r="D5303" i="2"/>
  <c r="F5301" i="2"/>
  <c r="C5300" i="2"/>
  <c r="E5298" i="2"/>
  <c r="D5295" i="2"/>
  <c r="F5293" i="2"/>
  <c r="C5292" i="2"/>
  <c r="E5290" i="2"/>
  <c r="D5287" i="2"/>
  <c r="D5320" i="2"/>
  <c r="E5311" i="2"/>
  <c r="D5306" i="2"/>
  <c r="F5304" i="2"/>
  <c r="C5303" i="2"/>
  <c r="E5301" i="2"/>
  <c r="D5298" i="2"/>
  <c r="F5296" i="2"/>
  <c r="C5295" i="2"/>
  <c r="E5293" i="2"/>
  <c r="D5290" i="2"/>
  <c r="F5288" i="2"/>
  <c r="C5287" i="2"/>
  <c r="F5313" i="2"/>
  <c r="D5304" i="2"/>
  <c r="C5302" i="2"/>
  <c r="D5299" i="2"/>
  <c r="E5296" i="2"/>
  <c r="D5294" i="2"/>
  <c r="E5291" i="2"/>
  <c r="D5289" i="2"/>
  <c r="E5286" i="2"/>
  <c r="E5313" i="2"/>
  <c r="C5304" i="2"/>
  <c r="D5301" i="2"/>
  <c r="C5299" i="2"/>
  <c r="D5296" i="2"/>
  <c r="C5294" i="2"/>
  <c r="D5291" i="2"/>
  <c r="E5288" i="2"/>
  <c r="D5286" i="2"/>
  <c r="F5319" i="2"/>
  <c r="C5306" i="2"/>
  <c r="C5301" i="2"/>
  <c r="C5296" i="2"/>
  <c r="D5293" i="2"/>
  <c r="C5291" i="2"/>
  <c r="D5288" i="2"/>
  <c r="C5286" i="2"/>
  <c r="E5312" i="2"/>
  <c r="E5304" i="2"/>
  <c r="E5300" i="2"/>
  <c r="E5292" i="2"/>
  <c r="D5319" i="2"/>
  <c r="C5298" i="2"/>
  <c r="C5290" i="2"/>
  <c r="F5305" i="2"/>
  <c r="F5297" i="2"/>
  <c r="F5289" i="2"/>
  <c r="F5303" i="2"/>
  <c r="F5299" i="2"/>
  <c r="F5295" i="2"/>
  <c r="F5291" i="2"/>
  <c r="F5287" i="2"/>
  <c r="E5310" i="2"/>
  <c r="F5294" i="2"/>
  <c r="E5294" i="2"/>
  <c r="E5297" i="2"/>
  <c r="E5319" i="2"/>
  <c r="F5310" i="2"/>
  <c r="E5299" i="2"/>
  <c r="F5302" i="2"/>
  <c r="F5286" i="2"/>
  <c r="E5302" i="2"/>
  <c r="D5302" i="2"/>
  <c r="C5293" i="2"/>
  <c r="E5305" i="2"/>
  <c r="E5289" i="2"/>
  <c r="D5305" i="2"/>
  <c r="F5292" i="2"/>
  <c r="C5288" i="2"/>
  <c r="F5312" i="2"/>
  <c r="G5312" i="2" s="1"/>
  <c r="F5300" i="2"/>
  <c r="D5297" i="2"/>
  <c r="G5250" i="2"/>
  <c r="G5245" i="2"/>
  <c r="G5275" i="2"/>
  <c r="G5278" i="2" s="1"/>
  <c r="I129" i="1" s="1"/>
  <c r="G5249" i="2"/>
  <c r="G5256" i="2"/>
  <c r="G5251" i="2"/>
  <c r="B5370" i="2"/>
  <c r="E5327" i="2"/>
  <c r="D5327" i="2"/>
  <c r="C5326" i="2"/>
  <c r="G5327" i="2"/>
  <c r="G5269" i="2"/>
  <c r="G5246" i="2"/>
  <c r="G5262" i="2"/>
  <c r="G3183" i="2"/>
  <c r="G3174" i="2"/>
  <c r="G3190" i="2"/>
  <c r="G3168" i="2"/>
  <c r="G3176" i="2"/>
  <c r="G3181" i="2"/>
  <c r="G3192" i="2"/>
  <c r="G3178" i="2"/>
  <c r="G3194" i="2"/>
  <c r="G3200" i="2"/>
  <c r="G3185" i="2"/>
  <c r="G3259" i="2"/>
  <c r="E3259" i="2"/>
  <c r="D3259" i="2"/>
  <c r="C3258" i="2"/>
  <c r="B3302" i="2"/>
  <c r="G3208" i="2"/>
  <c r="G3180" i="2"/>
  <c r="G3198" i="2"/>
  <c r="G3175" i="2"/>
  <c r="G3191" i="2"/>
  <c r="G3182" i="2"/>
  <c r="G3207" i="2"/>
  <c r="G3199" i="2"/>
  <c r="G3184" i="2"/>
  <c r="G3177" i="2"/>
  <c r="G3193" i="2"/>
  <c r="E3251" i="2"/>
  <c r="E3242" i="2"/>
  <c r="F3237" i="2"/>
  <c r="C3236" i="2"/>
  <c r="E3234" i="2"/>
  <c r="D3231" i="2"/>
  <c r="F3229" i="2"/>
  <c r="C3228" i="2"/>
  <c r="E3226" i="2"/>
  <c r="D3223" i="2"/>
  <c r="F3221" i="2"/>
  <c r="C3220" i="2"/>
  <c r="E3218" i="2"/>
  <c r="D3251" i="2"/>
  <c r="F3244" i="2"/>
  <c r="E3237" i="2"/>
  <c r="D3234" i="2"/>
  <c r="F3232" i="2"/>
  <c r="C3231" i="2"/>
  <c r="E3229" i="2"/>
  <c r="D3226" i="2"/>
  <c r="F3224" i="2"/>
  <c r="C3223" i="2"/>
  <c r="E3221" i="2"/>
  <c r="D3218" i="2"/>
  <c r="E3244" i="2"/>
  <c r="D3237" i="2"/>
  <c r="F3235" i="2"/>
  <c r="C3234" i="2"/>
  <c r="E3232" i="2"/>
  <c r="D3229" i="2"/>
  <c r="F3227" i="2"/>
  <c r="C3226" i="2"/>
  <c r="E3224" i="2"/>
  <c r="D3221" i="2"/>
  <c r="F3219" i="2"/>
  <c r="C3218" i="2"/>
  <c r="F3252" i="2"/>
  <c r="F3238" i="2"/>
  <c r="C3237" i="2"/>
  <c r="E3235" i="2"/>
  <c r="D3232" i="2"/>
  <c r="F3230" i="2"/>
  <c r="C3229" i="2"/>
  <c r="E3227" i="2"/>
  <c r="D3224" i="2"/>
  <c r="F3222" i="2"/>
  <c r="C3221" i="2"/>
  <c r="E3219" i="2"/>
  <c r="E3252" i="2"/>
  <c r="F3243" i="2"/>
  <c r="E3238" i="2"/>
  <c r="D3235" i="2"/>
  <c r="F3233" i="2"/>
  <c r="C3232" i="2"/>
  <c r="E3230" i="2"/>
  <c r="D3227" i="2"/>
  <c r="F3225" i="2"/>
  <c r="C3224" i="2"/>
  <c r="E3222" i="2"/>
  <c r="D3219" i="2"/>
  <c r="C3235" i="2"/>
  <c r="E3231" i="2"/>
  <c r="D3222" i="2"/>
  <c r="F3218" i="2"/>
  <c r="F3251" i="2"/>
  <c r="F3242" i="2"/>
  <c r="D3230" i="2"/>
  <c r="F3226" i="2"/>
  <c r="C3222" i="2"/>
  <c r="D3238" i="2"/>
  <c r="F3234" i="2"/>
  <c r="C3230" i="2"/>
  <c r="E3225" i="2"/>
  <c r="C3238" i="2"/>
  <c r="E3233" i="2"/>
  <c r="D3225" i="2"/>
  <c r="F3220" i="2"/>
  <c r="D3233" i="2"/>
  <c r="F3228" i="2"/>
  <c r="C3225" i="2"/>
  <c r="E3220" i="2"/>
  <c r="D3220" i="2"/>
  <c r="F3245" i="2"/>
  <c r="F3231" i="2"/>
  <c r="C3219" i="2"/>
  <c r="E3245" i="2"/>
  <c r="E3228" i="2"/>
  <c r="E3243" i="2"/>
  <c r="D3228" i="2"/>
  <c r="F3236" i="2"/>
  <c r="C3227" i="2"/>
  <c r="E3236" i="2"/>
  <c r="D3236" i="2"/>
  <c r="C3233" i="2"/>
  <c r="F3223" i="2"/>
  <c r="E3223" i="2"/>
  <c r="D3252" i="2"/>
  <c r="G2120" i="2"/>
  <c r="G2145" i="2"/>
  <c r="G2130" i="2"/>
  <c r="G2133" i="2"/>
  <c r="G2132" i="2"/>
  <c r="G2125" i="2"/>
  <c r="G2118" i="2"/>
  <c r="G2151" i="2"/>
  <c r="G2154" i="2" s="1"/>
  <c r="I58" i="1" s="1"/>
  <c r="G2123" i="2"/>
  <c r="G2127" i="2"/>
  <c r="G2131" i="2"/>
  <c r="G2129" i="2"/>
  <c r="G2122" i="2"/>
  <c r="G2138" i="2"/>
  <c r="G2144" i="2"/>
  <c r="G2112" i="2" l="1"/>
  <c r="G57" i="1"/>
  <c r="G5236" i="2"/>
  <c r="G128" i="1"/>
  <c r="G7392" i="2"/>
  <c r="G177" i="1"/>
  <c r="G3210" i="2"/>
  <c r="I82" i="1" s="1"/>
  <c r="G3204" i="2"/>
  <c r="H82" i="1" s="1"/>
  <c r="G7428" i="2"/>
  <c r="H178" i="1" s="1"/>
  <c r="G7419" i="2"/>
  <c r="G178" i="1" s="1"/>
  <c r="G2148" i="2"/>
  <c r="H58" i="1" s="1"/>
  <c r="G2139" i="2"/>
  <c r="G58" i="1" s="1"/>
  <c r="G3195" i="2"/>
  <c r="G82" i="1" s="1"/>
  <c r="G5272" i="2"/>
  <c r="H129" i="1" s="1"/>
  <c r="G5263" i="2"/>
  <c r="G129" i="1" s="1"/>
  <c r="G3242" i="2"/>
  <c r="G5301" i="2"/>
  <c r="G3220" i="2"/>
  <c r="G3252" i="2"/>
  <c r="G3224" i="2"/>
  <c r="G5320" i="2"/>
  <c r="G3230" i="2"/>
  <c r="G3221" i="2"/>
  <c r="G3237" i="2"/>
  <c r="G5292" i="2"/>
  <c r="G7442" i="2"/>
  <c r="G3218" i="2"/>
  <c r="G5310" i="2"/>
  <c r="G3234" i="2"/>
  <c r="G5290" i="2"/>
  <c r="G5306" i="2"/>
  <c r="G7466" i="2"/>
  <c r="G7461" i="2"/>
  <c r="G3251" i="2"/>
  <c r="G5291" i="2"/>
  <c r="G7458" i="2"/>
  <c r="G7446" i="2"/>
  <c r="G7450" i="2"/>
  <c r="G7462" i="2"/>
  <c r="G5303" i="2"/>
  <c r="G3231" i="2"/>
  <c r="G3226" i="2"/>
  <c r="G5319" i="2"/>
  <c r="G5289" i="2"/>
  <c r="G3245" i="2"/>
  <c r="G5286" i="2"/>
  <c r="G7459" i="2"/>
  <c r="G5287" i="2"/>
  <c r="G7476" i="2"/>
  <c r="G7478" i="2" s="1"/>
  <c r="I179" i="1" s="1"/>
  <c r="E7512" i="2"/>
  <c r="D7505" i="2"/>
  <c r="F7503" i="2"/>
  <c r="C7502" i="2"/>
  <c r="E7500" i="2"/>
  <c r="D7497" i="2"/>
  <c r="F7495" i="2"/>
  <c r="C7494" i="2"/>
  <c r="E7492" i="2"/>
  <c r="D7489" i="2"/>
  <c r="F7487" i="2"/>
  <c r="C7486" i="2"/>
  <c r="D7519" i="2"/>
  <c r="E7506" i="2"/>
  <c r="F7504" i="2"/>
  <c r="C7501" i="2"/>
  <c r="D7499" i="2"/>
  <c r="E7497" i="2"/>
  <c r="E7495" i="2"/>
  <c r="F7493" i="2"/>
  <c r="C7490" i="2"/>
  <c r="D7488" i="2"/>
  <c r="E7486" i="2"/>
  <c r="F7511" i="2"/>
  <c r="D7506" i="2"/>
  <c r="E7504" i="2"/>
  <c r="F7502" i="2"/>
  <c r="C7499" i="2"/>
  <c r="C7497" i="2"/>
  <c r="D7495" i="2"/>
  <c r="E7493" i="2"/>
  <c r="F7491" i="2"/>
  <c r="C7488" i="2"/>
  <c r="D7486" i="2"/>
  <c r="F7520" i="2"/>
  <c r="E7510" i="2"/>
  <c r="D7502" i="2"/>
  <c r="F7497" i="2"/>
  <c r="F7492" i="2"/>
  <c r="G7492" i="2" s="1"/>
  <c r="D7490" i="2"/>
  <c r="E7487" i="2"/>
  <c r="E7520" i="2"/>
  <c r="F7513" i="2"/>
  <c r="D7504" i="2"/>
  <c r="F7499" i="2"/>
  <c r="F7494" i="2"/>
  <c r="D7492" i="2"/>
  <c r="F7489" i="2"/>
  <c r="D7487" i="2"/>
  <c r="F7505" i="2"/>
  <c r="E7502" i="2"/>
  <c r="F7498" i="2"/>
  <c r="C7496" i="2"/>
  <c r="C7489" i="2"/>
  <c r="D7520" i="2"/>
  <c r="F7512" i="2"/>
  <c r="G7512" i="2" s="1"/>
  <c r="E7505" i="2"/>
  <c r="F7501" i="2"/>
  <c r="E7498" i="2"/>
  <c r="C7492" i="2"/>
  <c r="E7511" i="2"/>
  <c r="C7505" i="2"/>
  <c r="E7501" i="2"/>
  <c r="D7498" i="2"/>
  <c r="C7495" i="2"/>
  <c r="E7491" i="2"/>
  <c r="F7488" i="2"/>
  <c r="E7519" i="2"/>
  <c r="D7500" i="2"/>
  <c r="E7494" i="2"/>
  <c r="E7490" i="2"/>
  <c r="E7488" i="2"/>
  <c r="C7504" i="2"/>
  <c r="C7500" i="2"/>
  <c r="D7494" i="2"/>
  <c r="E7489" i="2"/>
  <c r="E7499" i="2"/>
  <c r="E7513" i="2"/>
  <c r="D7501" i="2"/>
  <c r="C7493" i="2"/>
  <c r="F7506" i="2"/>
  <c r="G7506" i="2" s="1"/>
  <c r="F7496" i="2"/>
  <c r="E7503" i="2"/>
  <c r="C7487" i="2"/>
  <c r="F7500" i="2"/>
  <c r="G7500" i="2" s="1"/>
  <c r="D7491" i="2"/>
  <c r="F7519" i="2"/>
  <c r="E7496" i="2"/>
  <c r="D7496" i="2"/>
  <c r="F7510" i="2"/>
  <c r="C7498" i="2"/>
  <c r="C7491" i="2"/>
  <c r="F7490" i="2"/>
  <c r="C7506" i="2"/>
  <c r="D7503" i="2"/>
  <c r="C7503" i="2"/>
  <c r="D7493" i="2"/>
  <c r="F7486" i="2"/>
  <c r="G7456" i="2"/>
  <c r="G7451" i="2"/>
  <c r="G7449" i="2"/>
  <c r="G7469" i="2"/>
  <c r="G7467" i="2"/>
  <c r="G7453" i="2"/>
  <c r="G7527" i="2"/>
  <c r="B7570" i="2"/>
  <c r="D7527" i="2"/>
  <c r="E7527" i="2"/>
  <c r="C7526" i="2"/>
  <c r="G7457" i="2"/>
  <c r="G7444" i="2"/>
  <c r="G7460" i="2"/>
  <c r="G7468" i="2"/>
  <c r="G7452" i="2"/>
  <c r="G7443" i="2"/>
  <c r="G7448" i="2"/>
  <c r="G5300" i="2"/>
  <c r="G5305" i="2"/>
  <c r="G5297" i="2"/>
  <c r="G5302" i="2"/>
  <c r="G5313" i="2"/>
  <c r="G5311" i="2"/>
  <c r="G5298" i="2"/>
  <c r="G5293" i="2"/>
  <c r="F5357" i="2"/>
  <c r="F5355" i="2"/>
  <c r="E5350" i="2"/>
  <c r="D5347" i="2"/>
  <c r="F5345" i="2"/>
  <c r="C5344" i="2"/>
  <c r="E5342" i="2"/>
  <c r="D5339" i="2"/>
  <c r="F5337" i="2"/>
  <c r="C5336" i="2"/>
  <c r="E5334" i="2"/>
  <c r="D5331" i="2"/>
  <c r="F5364" i="2"/>
  <c r="E5355" i="2"/>
  <c r="D5350" i="2"/>
  <c r="F5348" i="2"/>
  <c r="C5347" i="2"/>
  <c r="E5345" i="2"/>
  <c r="D5342" i="2"/>
  <c r="F5340" i="2"/>
  <c r="C5339" i="2"/>
  <c r="E5337" i="2"/>
  <c r="D5334" i="2"/>
  <c r="F5332" i="2"/>
  <c r="C5331" i="2"/>
  <c r="E5364" i="2"/>
  <c r="C5350" i="2"/>
  <c r="E5348" i="2"/>
  <c r="D5345" i="2"/>
  <c r="F5343" i="2"/>
  <c r="C5342" i="2"/>
  <c r="E5340" i="2"/>
  <c r="D5337" i="2"/>
  <c r="F5335" i="2"/>
  <c r="C5334" i="2"/>
  <c r="E5332" i="2"/>
  <c r="D5348" i="2"/>
  <c r="C5346" i="2"/>
  <c r="D5343" i="2"/>
  <c r="C5341" i="2"/>
  <c r="D5338" i="2"/>
  <c r="E5335" i="2"/>
  <c r="D5333" i="2"/>
  <c r="E5330" i="2"/>
  <c r="E5357" i="2"/>
  <c r="C5348" i="2"/>
  <c r="C5343" i="2"/>
  <c r="D5340" i="2"/>
  <c r="C5338" i="2"/>
  <c r="D5335" i="2"/>
  <c r="C5333" i="2"/>
  <c r="D5330" i="2"/>
  <c r="D5364" i="2"/>
  <c r="F5350" i="2"/>
  <c r="C5345" i="2"/>
  <c r="C5340" i="2"/>
  <c r="C5335" i="2"/>
  <c r="D5332" i="2"/>
  <c r="C5330" i="2"/>
  <c r="F5356" i="2"/>
  <c r="D5349" i="2"/>
  <c r="F5344" i="2"/>
  <c r="D5341" i="2"/>
  <c r="F5336" i="2"/>
  <c r="C5332" i="2"/>
  <c r="E5363" i="2"/>
  <c r="E5343" i="2"/>
  <c r="F5346" i="2"/>
  <c r="F5334" i="2"/>
  <c r="G5334" i="2" s="1"/>
  <c r="E5346" i="2"/>
  <c r="D5346" i="2"/>
  <c r="C5337" i="2"/>
  <c r="E5356" i="2"/>
  <c r="C5349" i="2"/>
  <c r="E5344" i="2"/>
  <c r="E5336" i="2"/>
  <c r="F5354" i="2"/>
  <c r="E5339" i="2"/>
  <c r="E5354" i="2"/>
  <c r="F5338" i="2"/>
  <c r="F5349" i="2"/>
  <c r="F5333" i="2"/>
  <c r="F5363" i="2"/>
  <c r="F5347" i="2"/>
  <c r="D5344" i="2"/>
  <c r="F5339" i="2"/>
  <c r="G5339" i="2" s="1"/>
  <c r="D5336" i="2"/>
  <c r="F5331" i="2"/>
  <c r="E5347" i="2"/>
  <c r="E5331" i="2"/>
  <c r="D5363" i="2"/>
  <c r="F5342" i="2"/>
  <c r="F5330" i="2"/>
  <c r="E5338" i="2"/>
  <c r="F5341" i="2"/>
  <c r="E5341" i="2"/>
  <c r="E5349" i="2"/>
  <c r="E5333" i="2"/>
  <c r="G5295" i="2"/>
  <c r="G5288" i="2"/>
  <c r="G5304" i="2"/>
  <c r="G5371" i="2"/>
  <c r="E5371" i="2"/>
  <c r="B5414" i="2"/>
  <c r="D5371" i="2"/>
  <c r="C5370" i="2"/>
  <c r="G5294" i="2"/>
  <c r="G5296" i="2"/>
  <c r="G5299" i="2"/>
  <c r="G3303" i="2"/>
  <c r="E3303" i="2"/>
  <c r="D3303" i="2"/>
  <c r="B3346" i="2"/>
  <c r="C3302" i="2"/>
  <c r="G3219" i="2"/>
  <c r="G3235" i="2"/>
  <c r="G3236" i="2"/>
  <c r="G3243" i="2"/>
  <c r="G3225" i="2"/>
  <c r="G3232" i="2"/>
  <c r="D3295" i="2"/>
  <c r="F3288" i="2"/>
  <c r="E3281" i="2"/>
  <c r="D3278" i="2"/>
  <c r="F3276" i="2"/>
  <c r="C3275" i="2"/>
  <c r="E3273" i="2"/>
  <c r="D3270" i="2"/>
  <c r="F3268" i="2"/>
  <c r="C3267" i="2"/>
  <c r="E3265" i="2"/>
  <c r="D3262" i="2"/>
  <c r="E3288" i="2"/>
  <c r="D3281" i="2"/>
  <c r="F3279" i="2"/>
  <c r="C3278" i="2"/>
  <c r="E3276" i="2"/>
  <c r="D3273" i="2"/>
  <c r="F3271" i="2"/>
  <c r="C3270" i="2"/>
  <c r="E3268" i="2"/>
  <c r="D3265" i="2"/>
  <c r="F3263" i="2"/>
  <c r="C3262" i="2"/>
  <c r="F3296" i="2"/>
  <c r="F3282" i="2"/>
  <c r="C3281" i="2"/>
  <c r="E3279" i="2"/>
  <c r="D3276" i="2"/>
  <c r="F3274" i="2"/>
  <c r="C3273" i="2"/>
  <c r="E3271" i="2"/>
  <c r="D3268" i="2"/>
  <c r="F3266" i="2"/>
  <c r="C3265" i="2"/>
  <c r="E3263" i="2"/>
  <c r="E3296" i="2"/>
  <c r="F3287" i="2"/>
  <c r="E3282" i="2"/>
  <c r="D3279" i="2"/>
  <c r="F3277" i="2"/>
  <c r="C3276" i="2"/>
  <c r="E3274" i="2"/>
  <c r="D3271" i="2"/>
  <c r="F3269" i="2"/>
  <c r="C3268" i="2"/>
  <c r="E3266" i="2"/>
  <c r="D3263" i="2"/>
  <c r="D3296" i="2"/>
  <c r="E3287" i="2"/>
  <c r="D3282" i="2"/>
  <c r="F3280" i="2"/>
  <c r="C3279" i="2"/>
  <c r="E3277" i="2"/>
  <c r="D3274" i="2"/>
  <c r="F3272" i="2"/>
  <c r="C3271" i="2"/>
  <c r="E3269" i="2"/>
  <c r="D3266" i="2"/>
  <c r="F3264" i="2"/>
  <c r="C3263" i="2"/>
  <c r="D3280" i="2"/>
  <c r="F3275" i="2"/>
  <c r="C3272" i="2"/>
  <c r="E3267" i="2"/>
  <c r="C3280" i="2"/>
  <c r="E3275" i="2"/>
  <c r="D3267" i="2"/>
  <c r="F3262" i="2"/>
  <c r="F3295" i="2"/>
  <c r="F3286" i="2"/>
  <c r="D3275" i="2"/>
  <c r="F3270" i="2"/>
  <c r="C3266" i="2"/>
  <c r="E3262" i="2"/>
  <c r="E3295" i="2"/>
  <c r="E3286" i="2"/>
  <c r="F3278" i="2"/>
  <c r="C3274" i="2"/>
  <c r="E3270" i="2"/>
  <c r="C3282" i="2"/>
  <c r="E3278" i="2"/>
  <c r="D3269" i="2"/>
  <c r="F3265" i="2"/>
  <c r="G3265" i="2" s="1"/>
  <c r="D3277" i="2"/>
  <c r="F3267" i="2"/>
  <c r="C3277" i="2"/>
  <c r="E3264" i="2"/>
  <c r="D3264" i="2"/>
  <c r="F3289" i="2"/>
  <c r="F3273" i="2"/>
  <c r="C3264" i="2"/>
  <c r="E3289" i="2"/>
  <c r="E3272" i="2"/>
  <c r="E3280" i="2"/>
  <c r="D3272" i="2"/>
  <c r="C3269" i="2"/>
  <c r="F3281" i="2"/>
  <c r="G3281" i="2" s="1"/>
  <c r="G3223" i="2"/>
  <c r="G3227" i="2"/>
  <c r="G3228" i="2"/>
  <c r="G3222" i="2"/>
  <c r="G3238" i="2"/>
  <c r="G3244" i="2"/>
  <c r="G3229" i="2"/>
  <c r="G3212" i="2"/>
  <c r="G3233" i="2"/>
  <c r="G2156" i="2"/>
  <c r="G7497" i="2" l="1"/>
  <c r="G3254" i="2"/>
  <c r="I83" i="1" s="1"/>
  <c r="G7436" i="2"/>
  <c r="G5280" i="2"/>
  <c r="G5307" i="2"/>
  <c r="G130" i="1" s="1"/>
  <c r="G5316" i="2"/>
  <c r="H130" i="1" s="1"/>
  <c r="G5330" i="2"/>
  <c r="G5322" i="2"/>
  <c r="I130" i="1" s="1"/>
  <c r="G3239" i="2"/>
  <c r="G7463" i="2"/>
  <c r="G179" i="1" s="1"/>
  <c r="G7472" i="2"/>
  <c r="H179" i="1" s="1"/>
  <c r="G3248" i="2"/>
  <c r="H83" i="1" s="1"/>
  <c r="G5350" i="2"/>
  <c r="G3267" i="2"/>
  <c r="G3262" i="2"/>
  <c r="G5364" i="2"/>
  <c r="G5345" i="2"/>
  <c r="G7510" i="2"/>
  <c r="G3273" i="2"/>
  <c r="G7519" i="2"/>
  <c r="G3270" i="2"/>
  <c r="G3275" i="2"/>
  <c r="G3263" i="2"/>
  <c r="G3279" i="2"/>
  <c r="G5341" i="2"/>
  <c r="G7498" i="2"/>
  <c r="G3295" i="2"/>
  <c r="G3274" i="2"/>
  <c r="G5344" i="2"/>
  <c r="G5343" i="2"/>
  <c r="G5347" i="2"/>
  <c r="G5356" i="2"/>
  <c r="G5340" i="2"/>
  <c r="G7489" i="2"/>
  <c r="G7491" i="2"/>
  <c r="G7511" i="2"/>
  <c r="G3289" i="2"/>
  <c r="G7504" i="2"/>
  <c r="G7495" i="2"/>
  <c r="G7494" i="2"/>
  <c r="G7490" i="2"/>
  <c r="G7499" i="2"/>
  <c r="G7493" i="2"/>
  <c r="G7488" i="2"/>
  <c r="G7513" i="2"/>
  <c r="G7520" i="2"/>
  <c r="G7502" i="2"/>
  <c r="G7487" i="2"/>
  <c r="G7503" i="2"/>
  <c r="E7571" i="2"/>
  <c r="C7570" i="2"/>
  <c r="B7614" i="2"/>
  <c r="G7571" i="2"/>
  <c r="D7571" i="2"/>
  <c r="G7486" i="2"/>
  <c r="G7496" i="2"/>
  <c r="G7501" i="2"/>
  <c r="G7505" i="2"/>
  <c r="F7564" i="2"/>
  <c r="F7550" i="2"/>
  <c r="C7549" i="2"/>
  <c r="E7547" i="2"/>
  <c r="D7544" i="2"/>
  <c r="F7542" i="2"/>
  <c r="C7541" i="2"/>
  <c r="E7539" i="2"/>
  <c r="D7536" i="2"/>
  <c r="F7534" i="2"/>
  <c r="C7533" i="2"/>
  <c r="E7531" i="2"/>
  <c r="E7556" i="2"/>
  <c r="E7550" i="2"/>
  <c r="F7548" i="2"/>
  <c r="C7545" i="2"/>
  <c r="D7543" i="2"/>
  <c r="E7541" i="2"/>
  <c r="F7539" i="2"/>
  <c r="F7537" i="2"/>
  <c r="C7534" i="2"/>
  <c r="D7532" i="2"/>
  <c r="E7530" i="2"/>
  <c r="F7555" i="2"/>
  <c r="D7550" i="2"/>
  <c r="E7548" i="2"/>
  <c r="F7546" i="2"/>
  <c r="C7543" i="2"/>
  <c r="D7541" i="2"/>
  <c r="D7539" i="2"/>
  <c r="E7537" i="2"/>
  <c r="F7535" i="2"/>
  <c r="C7532" i="2"/>
  <c r="D7530" i="2"/>
  <c r="E7563" i="2"/>
  <c r="F7556" i="2"/>
  <c r="F7547" i="2"/>
  <c r="D7545" i="2"/>
  <c r="E7542" i="2"/>
  <c r="D7540" i="2"/>
  <c r="C7538" i="2"/>
  <c r="D7535" i="2"/>
  <c r="F7530" i="2"/>
  <c r="D7563" i="2"/>
  <c r="E7555" i="2"/>
  <c r="F7549" i="2"/>
  <c r="D7547" i="2"/>
  <c r="F7544" i="2"/>
  <c r="D7542" i="2"/>
  <c r="C7540" i="2"/>
  <c r="D7537" i="2"/>
  <c r="C7535" i="2"/>
  <c r="F7532" i="2"/>
  <c r="C7530" i="2"/>
  <c r="C7544" i="2"/>
  <c r="D7538" i="2"/>
  <c r="E7534" i="2"/>
  <c r="D7531" i="2"/>
  <c r="C7547" i="2"/>
  <c r="F7540" i="2"/>
  <c r="C7537" i="2"/>
  <c r="D7534" i="2"/>
  <c r="C7531" i="2"/>
  <c r="F7557" i="2"/>
  <c r="C7550" i="2"/>
  <c r="E7546" i="2"/>
  <c r="F7543" i="2"/>
  <c r="E7540" i="2"/>
  <c r="F7533" i="2"/>
  <c r="E7564" i="2"/>
  <c r="D7546" i="2"/>
  <c r="E7536" i="2"/>
  <c r="F7531" i="2"/>
  <c r="F7545" i="2"/>
  <c r="D7564" i="2"/>
  <c r="F7554" i="2"/>
  <c r="C7546" i="2"/>
  <c r="F7541" i="2"/>
  <c r="G7541" i="2" s="1"/>
  <c r="C7536" i="2"/>
  <c r="E7554" i="2"/>
  <c r="E7535" i="2"/>
  <c r="F7563" i="2"/>
  <c r="D7548" i="2"/>
  <c r="E7549" i="2"/>
  <c r="E7533" i="2"/>
  <c r="C7548" i="2"/>
  <c r="F7538" i="2"/>
  <c r="E7557" i="2"/>
  <c r="E7544" i="2"/>
  <c r="F7536" i="2"/>
  <c r="C7542" i="2"/>
  <c r="D7533" i="2"/>
  <c r="E7545" i="2"/>
  <c r="E7538" i="2"/>
  <c r="E7543" i="2"/>
  <c r="D7549" i="2"/>
  <c r="C7539" i="2"/>
  <c r="E7532" i="2"/>
  <c r="F5407" i="2"/>
  <c r="E5401" i="2"/>
  <c r="F5398" i="2"/>
  <c r="D5392" i="2"/>
  <c r="F5390" i="2"/>
  <c r="C5389" i="2"/>
  <c r="E5387" i="2"/>
  <c r="D5384" i="2"/>
  <c r="F5382" i="2"/>
  <c r="C5381" i="2"/>
  <c r="E5379" i="2"/>
  <c r="D5376" i="2"/>
  <c r="F5374" i="2"/>
  <c r="F5399" i="2"/>
  <c r="D5394" i="2"/>
  <c r="E5392" i="2"/>
  <c r="E5390" i="2"/>
  <c r="F5388" i="2"/>
  <c r="C5385" i="2"/>
  <c r="D5383" i="2"/>
  <c r="E5381" i="2"/>
  <c r="F5379" i="2"/>
  <c r="F5377" i="2"/>
  <c r="C5374" i="2"/>
  <c r="F5408" i="2"/>
  <c r="E5399" i="2"/>
  <c r="C5394" i="2"/>
  <c r="C5392" i="2"/>
  <c r="D5390" i="2"/>
  <c r="E5388" i="2"/>
  <c r="F5386" i="2"/>
  <c r="C5383" i="2"/>
  <c r="D5381" i="2"/>
  <c r="D5379" i="2"/>
  <c r="E5377" i="2"/>
  <c r="F5375" i="2"/>
  <c r="E5408" i="2"/>
  <c r="F5393" i="2"/>
  <c r="C5390" i="2"/>
  <c r="D5388" i="2"/>
  <c r="E5386" i="2"/>
  <c r="F5384" i="2"/>
  <c r="C5379" i="2"/>
  <c r="D5377" i="2"/>
  <c r="E5375" i="2"/>
  <c r="D5407" i="2"/>
  <c r="C5393" i="2"/>
  <c r="D5387" i="2"/>
  <c r="C5384" i="2"/>
  <c r="F5381" i="2"/>
  <c r="E5378" i="2"/>
  <c r="D5375" i="2"/>
  <c r="E5398" i="2"/>
  <c r="F5389" i="2"/>
  <c r="C5387" i="2"/>
  <c r="F5380" i="2"/>
  <c r="D5378" i="2"/>
  <c r="C5375" i="2"/>
  <c r="F5392" i="2"/>
  <c r="E5389" i="2"/>
  <c r="D5386" i="2"/>
  <c r="F5383" i="2"/>
  <c r="E5380" i="2"/>
  <c r="C5378" i="2"/>
  <c r="D5408" i="2"/>
  <c r="E5400" i="2"/>
  <c r="D5391" i="2"/>
  <c r="C5386" i="2"/>
  <c r="C5382" i="2"/>
  <c r="D5385" i="2"/>
  <c r="E5393" i="2"/>
  <c r="E5374" i="2"/>
  <c r="F5401" i="2"/>
  <c r="E5383" i="2"/>
  <c r="F5391" i="2"/>
  <c r="C5391" i="2"/>
  <c r="F5385" i="2"/>
  <c r="F5376" i="2"/>
  <c r="E5394" i="2"/>
  <c r="C5376" i="2"/>
  <c r="E5384" i="2"/>
  <c r="D5393" i="2"/>
  <c r="D5374" i="2"/>
  <c r="F5378" i="2"/>
  <c r="E5407" i="2"/>
  <c r="F5394" i="2"/>
  <c r="E5385" i="2"/>
  <c r="D5380" i="2"/>
  <c r="E5376" i="2"/>
  <c r="D5389" i="2"/>
  <c r="C5380" i="2"/>
  <c r="C5388" i="2"/>
  <c r="E5382" i="2"/>
  <c r="D5382" i="2"/>
  <c r="C5377" i="2"/>
  <c r="E5391" i="2"/>
  <c r="F5400" i="2"/>
  <c r="F5387" i="2"/>
  <c r="G5342" i="2"/>
  <c r="G5346" i="2"/>
  <c r="G5363" i="2"/>
  <c r="G5366" i="2" s="1"/>
  <c r="I131" i="1" s="1"/>
  <c r="G5354" i="2"/>
  <c r="G5333" i="2"/>
  <c r="G5335" i="2"/>
  <c r="G5355" i="2"/>
  <c r="G5349" i="2"/>
  <c r="G5337" i="2"/>
  <c r="G5357" i="2"/>
  <c r="G5415" i="2"/>
  <c r="E5415" i="2"/>
  <c r="D5415" i="2"/>
  <c r="C5414" i="2"/>
  <c r="B5458" i="2"/>
  <c r="G5331" i="2"/>
  <c r="G5338" i="2"/>
  <c r="G5336" i="2"/>
  <c r="G5332" i="2"/>
  <c r="G5348" i="2"/>
  <c r="G3269" i="2"/>
  <c r="G3276" i="2"/>
  <c r="G3280" i="2"/>
  <c r="G3278" i="2"/>
  <c r="G3264" i="2"/>
  <c r="G3271" i="2"/>
  <c r="G3266" i="2"/>
  <c r="G3282" i="2"/>
  <c r="G3288" i="2"/>
  <c r="G3277" i="2"/>
  <c r="G3296" i="2"/>
  <c r="G3268" i="2"/>
  <c r="B3390" i="2"/>
  <c r="G3347" i="2"/>
  <c r="E3347" i="2"/>
  <c r="D3347" i="2"/>
  <c r="C3346" i="2"/>
  <c r="G3272" i="2"/>
  <c r="G3286" i="2"/>
  <c r="G3287" i="2"/>
  <c r="E3332" i="2"/>
  <c r="D3325" i="2"/>
  <c r="F3323" i="2"/>
  <c r="C3322" i="2"/>
  <c r="E3320" i="2"/>
  <c r="D3317" i="2"/>
  <c r="F3315" i="2"/>
  <c r="C3314" i="2"/>
  <c r="E3312" i="2"/>
  <c r="D3309" i="2"/>
  <c r="F3307" i="2"/>
  <c r="C3306" i="2"/>
  <c r="F3340" i="2"/>
  <c r="F3326" i="2"/>
  <c r="C3325" i="2"/>
  <c r="E3323" i="2"/>
  <c r="D3320" i="2"/>
  <c r="F3318" i="2"/>
  <c r="C3317" i="2"/>
  <c r="E3315" i="2"/>
  <c r="D3312" i="2"/>
  <c r="F3310" i="2"/>
  <c r="C3309" i="2"/>
  <c r="E3307" i="2"/>
  <c r="E3340" i="2"/>
  <c r="F3331" i="2"/>
  <c r="E3326" i="2"/>
  <c r="D3323" i="2"/>
  <c r="F3321" i="2"/>
  <c r="C3320" i="2"/>
  <c r="E3318" i="2"/>
  <c r="D3315" i="2"/>
  <c r="F3313" i="2"/>
  <c r="C3312" i="2"/>
  <c r="E3310" i="2"/>
  <c r="D3307" i="2"/>
  <c r="D3340" i="2"/>
  <c r="E3331" i="2"/>
  <c r="D3326" i="2"/>
  <c r="F3324" i="2"/>
  <c r="C3323" i="2"/>
  <c r="E3321" i="2"/>
  <c r="D3318" i="2"/>
  <c r="F3316" i="2"/>
  <c r="C3315" i="2"/>
  <c r="E3313" i="2"/>
  <c r="D3310" i="2"/>
  <c r="F3308" i="2"/>
  <c r="C3307" i="2"/>
  <c r="F3333" i="2"/>
  <c r="C3326" i="2"/>
  <c r="E3324" i="2"/>
  <c r="D3321" i="2"/>
  <c r="F3319" i="2"/>
  <c r="C3318" i="2"/>
  <c r="E3316" i="2"/>
  <c r="D3313" i="2"/>
  <c r="F3311" i="2"/>
  <c r="C3310" i="2"/>
  <c r="E3308" i="2"/>
  <c r="E3333" i="2"/>
  <c r="E3325" i="2"/>
  <c r="D3316" i="2"/>
  <c r="F3312" i="2"/>
  <c r="C3308" i="2"/>
  <c r="D3324" i="2"/>
  <c r="F3320" i="2"/>
  <c r="C3316" i="2"/>
  <c r="E3311" i="2"/>
  <c r="F3332" i="2"/>
  <c r="C3324" i="2"/>
  <c r="E3319" i="2"/>
  <c r="D3311" i="2"/>
  <c r="F3306" i="2"/>
  <c r="F3339" i="2"/>
  <c r="F3330" i="2"/>
  <c r="D3319" i="2"/>
  <c r="F3314" i="2"/>
  <c r="C3311" i="2"/>
  <c r="E3306" i="2"/>
  <c r="E3339" i="2"/>
  <c r="E3330" i="2"/>
  <c r="F3322" i="2"/>
  <c r="C3319" i="2"/>
  <c r="E3314" i="2"/>
  <c r="D3306" i="2"/>
  <c r="F3325" i="2"/>
  <c r="C3313" i="2"/>
  <c r="E3322" i="2"/>
  <c r="D3322" i="2"/>
  <c r="F3309" i="2"/>
  <c r="D3339" i="2"/>
  <c r="C3321" i="2"/>
  <c r="E3309" i="2"/>
  <c r="D3308" i="2"/>
  <c r="F3317" i="2"/>
  <c r="E3317" i="2"/>
  <c r="D3314" i="2"/>
  <c r="G7547" i="2" l="1"/>
  <c r="G7536" i="2"/>
  <c r="G3256" i="2"/>
  <c r="G83" i="1"/>
  <c r="G7530" i="2"/>
  <c r="G7480" i="2"/>
  <c r="G3298" i="2"/>
  <c r="I84" i="1" s="1"/>
  <c r="G5360" i="2"/>
  <c r="H131" i="1" s="1"/>
  <c r="G7516" i="2"/>
  <c r="H180" i="1" s="1"/>
  <c r="G7507" i="2"/>
  <c r="G180" i="1" s="1"/>
  <c r="G3283" i="2"/>
  <c r="G84" i="1" s="1"/>
  <c r="G5351" i="2"/>
  <c r="G3292" i="2"/>
  <c r="H84" i="1" s="1"/>
  <c r="G7522" i="2"/>
  <c r="I180" i="1" s="1"/>
  <c r="G5324" i="2"/>
  <c r="G3325" i="2"/>
  <c r="G7539" i="2"/>
  <c r="G3309" i="2"/>
  <c r="G7524" i="2"/>
  <c r="G3332" i="2"/>
  <c r="G7563" i="2"/>
  <c r="G3312" i="2"/>
  <c r="G5401" i="2"/>
  <c r="G5386" i="2"/>
  <c r="G5377" i="2"/>
  <c r="G5379" i="2"/>
  <c r="G3317" i="2"/>
  <c r="G3322" i="2"/>
  <c r="G3339" i="2"/>
  <c r="G3307" i="2"/>
  <c r="G3323" i="2"/>
  <c r="G3331" i="2"/>
  <c r="G3318" i="2"/>
  <c r="G5378" i="2"/>
  <c r="G5375" i="2"/>
  <c r="G3314" i="2"/>
  <c r="G5380" i="2"/>
  <c r="G3330" i="2"/>
  <c r="G5376" i="2"/>
  <c r="G5383" i="2"/>
  <c r="G5399" i="2"/>
  <c r="G3320" i="2"/>
  <c r="G3311" i="2"/>
  <c r="G7532" i="2"/>
  <c r="G5381" i="2"/>
  <c r="G5384" i="2"/>
  <c r="G7554" i="2"/>
  <c r="G7537" i="2"/>
  <c r="G3333" i="2"/>
  <c r="G3300" i="2"/>
  <c r="G7543" i="2"/>
  <c r="G7546" i="2"/>
  <c r="E7608" i="2"/>
  <c r="F7599" i="2"/>
  <c r="E7594" i="2"/>
  <c r="D7591" i="2"/>
  <c r="F7589" i="2"/>
  <c r="C7588" i="2"/>
  <c r="E7586" i="2"/>
  <c r="D7583" i="2"/>
  <c r="F7581" i="2"/>
  <c r="C7580" i="2"/>
  <c r="E7578" i="2"/>
  <c r="D7575" i="2"/>
  <c r="D7594" i="2"/>
  <c r="E7592" i="2"/>
  <c r="F7590" i="2"/>
  <c r="C7587" i="2"/>
  <c r="D7585" i="2"/>
  <c r="E7583" i="2"/>
  <c r="E7581" i="2"/>
  <c r="F7579" i="2"/>
  <c r="C7576" i="2"/>
  <c r="D7574" i="2"/>
  <c r="F7608" i="2"/>
  <c r="E7599" i="2"/>
  <c r="C7594" i="2"/>
  <c r="D7592" i="2"/>
  <c r="E7590" i="2"/>
  <c r="F7588" i="2"/>
  <c r="C7585" i="2"/>
  <c r="C7583" i="2"/>
  <c r="D7581" i="2"/>
  <c r="E7579" i="2"/>
  <c r="F7577" i="2"/>
  <c r="C7574" i="2"/>
  <c r="F7601" i="2"/>
  <c r="F7592" i="2"/>
  <c r="C7590" i="2"/>
  <c r="F7587" i="2"/>
  <c r="E7585" i="2"/>
  <c r="F7582" i="2"/>
  <c r="E7580" i="2"/>
  <c r="C7578" i="2"/>
  <c r="E7575" i="2"/>
  <c r="F7607" i="2"/>
  <c r="E7601" i="2"/>
  <c r="C7592" i="2"/>
  <c r="E7587" i="2"/>
  <c r="F7584" i="2"/>
  <c r="E7582" i="2"/>
  <c r="D7580" i="2"/>
  <c r="E7577" i="2"/>
  <c r="C7575" i="2"/>
  <c r="D7607" i="2"/>
  <c r="C7593" i="2"/>
  <c r="D7589" i="2"/>
  <c r="C7586" i="2"/>
  <c r="D7579" i="2"/>
  <c r="E7576" i="2"/>
  <c r="F7598" i="2"/>
  <c r="C7589" i="2"/>
  <c r="D7582" i="2"/>
  <c r="C7579" i="2"/>
  <c r="D7576" i="2"/>
  <c r="E7598" i="2"/>
  <c r="F7591" i="2"/>
  <c r="E7588" i="2"/>
  <c r="F7585" i="2"/>
  <c r="C7582" i="2"/>
  <c r="F7575" i="2"/>
  <c r="D7593" i="2"/>
  <c r="D7587" i="2"/>
  <c r="C7577" i="2"/>
  <c r="F7600" i="2"/>
  <c r="D7586" i="2"/>
  <c r="E7591" i="2"/>
  <c r="F7586" i="2"/>
  <c r="G7586" i="2" s="1"/>
  <c r="C7581" i="2"/>
  <c r="F7576" i="2"/>
  <c r="C7591" i="2"/>
  <c r="F7594" i="2"/>
  <c r="F7578" i="2"/>
  <c r="D7608" i="2"/>
  <c r="E7607" i="2"/>
  <c r="D7590" i="2"/>
  <c r="E7584" i="2"/>
  <c r="D7578" i="2"/>
  <c r="E7593" i="2"/>
  <c r="C7584" i="2"/>
  <c r="F7574" i="2"/>
  <c r="E7574" i="2"/>
  <c r="F7583" i="2"/>
  <c r="F7580" i="2"/>
  <c r="F7593" i="2"/>
  <c r="D7584" i="2"/>
  <c r="D7577" i="2"/>
  <c r="E7589" i="2"/>
  <c r="E7600" i="2"/>
  <c r="D7588" i="2"/>
  <c r="G7540" i="2"/>
  <c r="G7545" i="2"/>
  <c r="G7534" i="2"/>
  <c r="G7550" i="2"/>
  <c r="D7615" i="2"/>
  <c r="G7615" i="2"/>
  <c r="E7615" i="2"/>
  <c r="C7614" i="2"/>
  <c r="B7658" i="2"/>
  <c r="G7533" i="2"/>
  <c r="G7531" i="2"/>
  <c r="G7564" i="2"/>
  <c r="G7556" i="2"/>
  <c r="G7557" i="2"/>
  <c r="G7544" i="2"/>
  <c r="G7535" i="2"/>
  <c r="G7555" i="2"/>
  <c r="G7538" i="2"/>
  <c r="G7548" i="2"/>
  <c r="G7549" i="2"/>
  <c r="G7542" i="2"/>
  <c r="G5394" i="2"/>
  <c r="E5451" i="2"/>
  <c r="E5442" i="2"/>
  <c r="F5437" i="2"/>
  <c r="C5436" i="2"/>
  <c r="E5434" i="2"/>
  <c r="D5431" i="2"/>
  <c r="F5429" i="2"/>
  <c r="C5428" i="2"/>
  <c r="E5426" i="2"/>
  <c r="D5423" i="2"/>
  <c r="F5421" i="2"/>
  <c r="C5420" i="2"/>
  <c r="E5418" i="2"/>
  <c r="F5443" i="2"/>
  <c r="D5438" i="2"/>
  <c r="E5436" i="2"/>
  <c r="F5434" i="2"/>
  <c r="F5432" i="2"/>
  <c r="C5429" i="2"/>
  <c r="D5427" i="2"/>
  <c r="E5425" i="2"/>
  <c r="F5423" i="2"/>
  <c r="C5418" i="2"/>
  <c r="F5452" i="2"/>
  <c r="E5443" i="2"/>
  <c r="C5438" i="2"/>
  <c r="D5436" i="2"/>
  <c r="D5434" i="2"/>
  <c r="E5432" i="2"/>
  <c r="F5430" i="2"/>
  <c r="C5427" i="2"/>
  <c r="D5425" i="2"/>
  <c r="E5423" i="2"/>
  <c r="E5421" i="2"/>
  <c r="F5419" i="2"/>
  <c r="E5452" i="2"/>
  <c r="C5434" i="2"/>
  <c r="D5432" i="2"/>
  <c r="E5430" i="2"/>
  <c r="F5428" i="2"/>
  <c r="C5425" i="2"/>
  <c r="C5423" i="2"/>
  <c r="D5421" i="2"/>
  <c r="E5419" i="2"/>
  <c r="D5452" i="2"/>
  <c r="E5445" i="2"/>
  <c r="E5438" i="2"/>
  <c r="D5435" i="2"/>
  <c r="C5432" i="2"/>
  <c r="E5429" i="2"/>
  <c r="D5426" i="2"/>
  <c r="F5420" i="2"/>
  <c r="F5444" i="2"/>
  <c r="E5437" i="2"/>
  <c r="C5435" i="2"/>
  <c r="D5429" i="2"/>
  <c r="C5426" i="2"/>
  <c r="E5420" i="2"/>
  <c r="F5451" i="2"/>
  <c r="E5444" i="2"/>
  <c r="D5437" i="2"/>
  <c r="F5431" i="2"/>
  <c r="E5428" i="2"/>
  <c r="F5422" i="2"/>
  <c r="D5420" i="2"/>
  <c r="C5430" i="2"/>
  <c r="F5424" i="2"/>
  <c r="C5424" i="2"/>
  <c r="E5422" i="2"/>
  <c r="F5445" i="2"/>
  <c r="G5445" i="2" s="1"/>
  <c r="E5427" i="2"/>
  <c r="F5426" i="2"/>
  <c r="D5451" i="2"/>
  <c r="F5433" i="2"/>
  <c r="E5424" i="2"/>
  <c r="D5419" i="2"/>
  <c r="D5433" i="2"/>
  <c r="C5433" i="2"/>
  <c r="F5418" i="2"/>
  <c r="F5436" i="2"/>
  <c r="G5436" i="2" s="1"/>
  <c r="D5418" i="2"/>
  <c r="F5435" i="2"/>
  <c r="C5422" i="2"/>
  <c r="F5438" i="2"/>
  <c r="E5433" i="2"/>
  <c r="D5428" i="2"/>
  <c r="D5424" i="2"/>
  <c r="C5419" i="2"/>
  <c r="C5437" i="2"/>
  <c r="F5427" i="2"/>
  <c r="E5431" i="2"/>
  <c r="D5422" i="2"/>
  <c r="C5431" i="2"/>
  <c r="F5425" i="2"/>
  <c r="D5430" i="2"/>
  <c r="C5421" i="2"/>
  <c r="F5442" i="2"/>
  <c r="G5442" i="2" s="1"/>
  <c r="E5435" i="2"/>
  <c r="G5389" i="2"/>
  <c r="G5393" i="2"/>
  <c r="G5385" i="2"/>
  <c r="G5374" i="2"/>
  <c r="G5390" i="2"/>
  <c r="G5392" i="2"/>
  <c r="G5398" i="2"/>
  <c r="B5502" i="2"/>
  <c r="G5459" i="2"/>
  <c r="E5459" i="2"/>
  <c r="D5459" i="2"/>
  <c r="C5458" i="2"/>
  <c r="G5388" i="2"/>
  <c r="G5391" i="2"/>
  <c r="G5387" i="2"/>
  <c r="G5400" i="2"/>
  <c r="G5408" i="2"/>
  <c r="G5382" i="2"/>
  <c r="G5407" i="2"/>
  <c r="G3306" i="2"/>
  <c r="E3376" i="2"/>
  <c r="F3384" i="2"/>
  <c r="E3383" i="2"/>
  <c r="F3376" i="2"/>
  <c r="F3370" i="2"/>
  <c r="C3369" i="2"/>
  <c r="E3367" i="2"/>
  <c r="D3364" i="2"/>
  <c r="F3362" i="2"/>
  <c r="C3361" i="2"/>
  <c r="E3359" i="2"/>
  <c r="D3356" i="2"/>
  <c r="F3354" i="2"/>
  <c r="C3353" i="2"/>
  <c r="E3351" i="2"/>
  <c r="D3383" i="2"/>
  <c r="E3370" i="2"/>
  <c r="D3367" i="2"/>
  <c r="F3365" i="2"/>
  <c r="C3364" i="2"/>
  <c r="E3362" i="2"/>
  <c r="D3359" i="2"/>
  <c r="F3357" i="2"/>
  <c r="C3356" i="2"/>
  <c r="E3354" i="2"/>
  <c r="D3351" i="2"/>
  <c r="F3375" i="2"/>
  <c r="D3370" i="2"/>
  <c r="F3368" i="2"/>
  <c r="C3367" i="2"/>
  <c r="E3365" i="2"/>
  <c r="D3362" i="2"/>
  <c r="F3360" i="2"/>
  <c r="C3359" i="2"/>
  <c r="E3357" i="2"/>
  <c r="D3354" i="2"/>
  <c r="F3352" i="2"/>
  <c r="C3351" i="2"/>
  <c r="E3375" i="2"/>
  <c r="C3370" i="2"/>
  <c r="E3368" i="2"/>
  <c r="D3365" i="2"/>
  <c r="F3363" i="2"/>
  <c r="C3362" i="2"/>
  <c r="E3360" i="2"/>
  <c r="D3357" i="2"/>
  <c r="F3355" i="2"/>
  <c r="C3354" i="2"/>
  <c r="E3352" i="2"/>
  <c r="E3384" i="2"/>
  <c r="D3368" i="2"/>
  <c r="F3366" i="2"/>
  <c r="C3365" i="2"/>
  <c r="E3363" i="2"/>
  <c r="D3360" i="2"/>
  <c r="F3358" i="2"/>
  <c r="C3357" i="2"/>
  <c r="E3355" i="2"/>
  <c r="D3352" i="2"/>
  <c r="F3350" i="2"/>
  <c r="F3383" i="2"/>
  <c r="D3366" i="2"/>
  <c r="F3361" i="2"/>
  <c r="C3358" i="2"/>
  <c r="E3353" i="2"/>
  <c r="F3369" i="2"/>
  <c r="C3366" i="2"/>
  <c r="E3361" i="2"/>
  <c r="D3353" i="2"/>
  <c r="E3369" i="2"/>
  <c r="D3361" i="2"/>
  <c r="F3356" i="2"/>
  <c r="C3352" i="2"/>
  <c r="F3377" i="2"/>
  <c r="D3369" i="2"/>
  <c r="F3364" i="2"/>
  <c r="C3360" i="2"/>
  <c r="E3356" i="2"/>
  <c r="E3377" i="2"/>
  <c r="C3368" i="2"/>
  <c r="E3364" i="2"/>
  <c r="D3355" i="2"/>
  <c r="F3351" i="2"/>
  <c r="D3350" i="2"/>
  <c r="F3374" i="2"/>
  <c r="F3359" i="2"/>
  <c r="G3359" i="2" s="1"/>
  <c r="C3350" i="2"/>
  <c r="E3374" i="2"/>
  <c r="E3358" i="2"/>
  <c r="D3358" i="2"/>
  <c r="D3384" i="2"/>
  <c r="F3367" i="2"/>
  <c r="C3355" i="2"/>
  <c r="E3366" i="2"/>
  <c r="D3363" i="2"/>
  <c r="C3363" i="2"/>
  <c r="E3350" i="2"/>
  <c r="F3353" i="2"/>
  <c r="G3313" i="2"/>
  <c r="G3391" i="2"/>
  <c r="E3391" i="2"/>
  <c r="B3434" i="2"/>
  <c r="D3391" i="2"/>
  <c r="C3390" i="2"/>
  <c r="G3308" i="2"/>
  <c r="G3324" i="2"/>
  <c r="G3315" i="2"/>
  <c r="G3319" i="2"/>
  <c r="G3310" i="2"/>
  <c r="G3326" i="2"/>
  <c r="G3321" i="2"/>
  <c r="G3340" i="2"/>
  <c r="G3316" i="2"/>
  <c r="G7580" i="2" l="1"/>
  <c r="G3383" i="2"/>
  <c r="G7583" i="2"/>
  <c r="G7585" i="2"/>
  <c r="G7592" i="2"/>
  <c r="G5368" i="2"/>
  <c r="G131" i="1"/>
  <c r="G7551" i="2"/>
  <c r="G181" i="1" s="1"/>
  <c r="G7598" i="2"/>
  <c r="G3342" i="2"/>
  <c r="I85" i="1" s="1"/>
  <c r="G7566" i="2"/>
  <c r="I181" i="1" s="1"/>
  <c r="G3327" i="2"/>
  <c r="G5395" i="2"/>
  <c r="G132" i="1" s="1"/>
  <c r="G5410" i="2"/>
  <c r="I132" i="1" s="1"/>
  <c r="G7560" i="2"/>
  <c r="H181" i="1" s="1"/>
  <c r="G5404" i="2"/>
  <c r="H132" i="1" s="1"/>
  <c r="G3336" i="2"/>
  <c r="H85" i="1" s="1"/>
  <c r="G7593" i="2"/>
  <c r="G7607" i="2"/>
  <c r="G7588" i="2"/>
  <c r="G7579" i="2"/>
  <c r="G7574" i="2"/>
  <c r="G3364" i="2"/>
  <c r="G3353" i="2"/>
  <c r="G5425" i="2"/>
  <c r="G3367" i="2"/>
  <c r="G5433" i="2"/>
  <c r="G3351" i="2"/>
  <c r="G5434" i="2"/>
  <c r="G5418" i="2"/>
  <c r="G5444" i="2"/>
  <c r="G7575" i="2"/>
  <c r="G7589" i="2"/>
  <c r="G5451" i="2"/>
  <c r="G5419" i="2"/>
  <c r="G3377" i="2"/>
  <c r="G5426" i="2"/>
  <c r="G5429" i="2"/>
  <c r="G5431" i="2"/>
  <c r="G5423" i="2"/>
  <c r="G5443" i="2"/>
  <c r="G7576" i="2"/>
  <c r="G7587" i="2"/>
  <c r="G7599" i="2"/>
  <c r="G7578" i="2"/>
  <c r="G7600" i="2"/>
  <c r="G7591" i="2"/>
  <c r="G7577" i="2"/>
  <c r="G7581" i="2"/>
  <c r="B7702" i="2"/>
  <c r="C7658" i="2"/>
  <c r="G7659" i="2"/>
  <c r="D7659" i="2"/>
  <c r="E7659" i="2"/>
  <c r="D7652" i="2"/>
  <c r="E7643" i="2"/>
  <c r="D7638" i="2"/>
  <c r="F7636" i="2"/>
  <c r="C7635" i="2"/>
  <c r="E7633" i="2"/>
  <c r="D7630" i="2"/>
  <c r="F7628" i="2"/>
  <c r="C7627" i="2"/>
  <c r="E7625" i="2"/>
  <c r="D7622" i="2"/>
  <c r="F7620" i="2"/>
  <c r="C7619" i="2"/>
  <c r="F7643" i="2"/>
  <c r="C7638" i="2"/>
  <c r="D7636" i="2"/>
  <c r="E7634" i="2"/>
  <c r="F7632" i="2"/>
  <c r="C7629" i="2"/>
  <c r="D7627" i="2"/>
  <c r="D7625" i="2"/>
  <c r="E7623" i="2"/>
  <c r="F7621" i="2"/>
  <c r="C7618" i="2"/>
  <c r="F7652" i="2"/>
  <c r="C7636" i="2"/>
  <c r="D7634" i="2"/>
  <c r="E7632" i="2"/>
  <c r="F7630" i="2"/>
  <c r="C7625" i="2"/>
  <c r="D7623" i="2"/>
  <c r="E7621" i="2"/>
  <c r="F7619" i="2"/>
  <c r="E7637" i="2"/>
  <c r="D7635" i="2"/>
  <c r="C7630" i="2"/>
  <c r="F7625" i="2"/>
  <c r="E7620" i="2"/>
  <c r="D7618" i="2"/>
  <c r="F7642" i="2"/>
  <c r="D7637" i="2"/>
  <c r="D7632" i="2"/>
  <c r="F7627" i="2"/>
  <c r="F7622" i="2"/>
  <c r="D7620" i="2"/>
  <c r="F7637" i="2"/>
  <c r="C7634" i="2"/>
  <c r="D7631" i="2"/>
  <c r="C7628" i="2"/>
  <c r="E7624" i="2"/>
  <c r="D7621" i="2"/>
  <c r="E7618" i="2"/>
  <c r="F7651" i="2"/>
  <c r="F7644" i="2"/>
  <c r="C7637" i="2"/>
  <c r="C7631" i="2"/>
  <c r="E7627" i="2"/>
  <c r="D7624" i="2"/>
  <c r="C7621" i="2"/>
  <c r="E7651" i="2"/>
  <c r="E7644" i="2"/>
  <c r="F7633" i="2"/>
  <c r="G7633" i="2" s="1"/>
  <c r="E7630" i="2"/>
  <c r="F7626" i="2"/>
  <c r="C7624" i="2"/>
  <c r="E7652" i="2"/>
  <c r="D7633" i="2"/>
  <c r="E7628" i="2"/>
  <c r="C7623" i="2"/>
  <c r="F7618" i="2"/>
  <c r="E7638" i="2"/>
  <c r="E7626" i="2"/>
  <c r="C7622" i="2"/>
  <c r="D7651" i="2"/>
  <c r="F7638" i="2"/>
  <c r="C7633" i="2"/>
  <c r="D7628" i="2"/>
  <c r="E7622" i="2"/>
  <c r="C7632" i="2"/>
  <c r="F7635" i="2"/>
  <c r="D7626" i="2"/>
  <c r="D7619" i="2"/>
  <c r="F7631" i="2"/>
  <c r="E7631" i="2"/>
  <c r="E7635" i="2"/>
  <c r="C7626" i="2"/>
  <c r="E7645" i="2"/>
  <c r="F7624" i="2"/>
  <c r="E7642" i="2"/>
  <c r="F7629" i="2"/>
  <c r="E7636" i="2"/>
  <c r="C7620" i="2"/>
  <c r="F7645" i="2"/>
  <c r="F7634" i="2"/>
  <c r="F7623" i="2"/>
  <c r="G7623" i="2" s="1"/>
  <c r="E7629" i="2"/>
  <c r="D7629" i="2"/>
  <c r="E7619" i="2"/>
  <c r="G7594" i="2"/>
  <c r="G7584" i="2"/>
  <c r="G7582" i="2"/>
  <c r="G7601" i="2"/>
  <c r="G7608" i="2"/>
  <c r="G7590" i="2"/>
  <c r="G5430" i="2"/>
  <c r="G5438" i="2"/>
  <c r="G5420" i="2"/>
  <c r="D5495" i="2"/>
  <c r="F5488" i="2"/>
  <c r="E5481" i="2"/>
  <c r="D5478" i="2"/>
  <c r="F5476" i="2"/>
  <c r="C5475" i="2"/>
  <c r="E5473" i="2"/>
  <c r="D5470" i="2"/>
  <c r="F5468" i="2"/>
  <c r="C5467" i="2"/>
  <c r="E5465" i="2"/>
  <c r="D5462" i="2"/>
  <c r="E5488" i="2"/>
  <c r="D5481" i="2"/>
  <c r="F5479" i="2"/>
  <c r="C5478" i="2"/>
  <c r="E5476" i="2"/>
  <c r="D5473" i="2"/>
  <c r="F5471" i="2"/>
  <c r="C5470" i="2"/>
  <c r="F5495" i="2"/>
  <c r="D5482" i="2"/>
  <c r="D5480" i="2"/>
  <c r="E5471" i="2"/>
  <c r="E5469" i="2"/>
  <c r="F5467" i="2"/>
  <c r="C5464" i="2"/>
  <c r="C5462" i="2"/>
  <c r="E5495" i="2"/>
  <c r="F5487" i="2"/>
  <c r="C5482" i="2"/>
  <c r="C5480" i="2"/>
  <c r="F5477" i="2"/>
  <c r="F5475" i="2"/>
  <c r="F5473" i="2"/>
  <c r="D5471" i="2"/>
  <c r="D5469" i="2"/>
  <c r="E5467" i="2"/>
  <c r="F5465" i="2"/>
  <c r="F5463" i="2"/>
  <c r="E5487" i="2"/>
  <c r="E5479" i="2"/>
  <c r="E5477" i="2"/>
  <c r="E5475" i="2"/>
  <c r="C5473" i="2"/>
  <c r="C5471" i="2"/>
  <c r="C5469" i="2"/>
  <c r="D5467" i="2"/>
  <c r="D5465" i="2"/>
  <c r="E5463" i="2"/>
  <c r="E5482" i="2"/>
  <c r="D5475" i="2"/>
  <c r="D5472" i="2"/>
  <c r="E5468" i="2"/>
  <c r="C5466" i="2"/>
  <c r="F5489" i="2"/>
  <c r="F5481" i="2"/>
  <c r="F5478" i="2"/>
  <c r="F5474" i="2"/>
  <c r="C5472" i="2"/>
  <c r="D5468" i="2"/>
  <c r="C5465" i="2"/>
  <c r="F5462" i="2"/>
  <c r="F5496" i="2"/>
  <c r="E5489" i="2"/>
  <c r="C5481" i="2"/>
  <c r="E5478" i="2"/>
  <c r="E5474" i="2"/>
  <c r="C5468" i="2"/>
  <c r="E5462" i="2"/>
  <c r="E5480" i="2"/>
  <c r="D5474" i="2"/>
  <c r="F5469" i="2"/>
  <c r="G5469" i="2" s="1"/>
  <c r="E5464" i="2"/>
  <c r="F5486" i="2"/>
  <c r="C5463" i="2"/>
  <c r="C5477" i="2"/>
  <c r="D5496" i="2"/>
  <c r="F5470" i="2"/>
  <c r="E5470" i="2"/>
  <c r="D5479" i="2"/>
  <c r="C5474" i="2"/>
  <c r="D5464" i="2"/>
  <c r="D5477" i="2"/>
  <c r="F5472" i="2"/>
  <c r="E5496" i="2"/>
  <c r="E5472" i="2"/>
  <c r="F5482" i="2"/>
  <c r="D5466" i="2"/>
  <c r="C5479" i="2"/>
  <c r="D5463" i="2"/>
  <c r="E5486" i="2"/>
  <c r="F5466" i="2"/>
  <c r="E5466" i="2"/>
  <c r="D5476" i="2"/>
  <c r="F5464" i="2"/>
  <c r="G5464" i="2" s="1"/>
  <c r="F5480" i="2"/>
  <c r="C5476" i="2"/>
  <c r="G5424" i="2"/>
  <c r="G5421" i="2"/>
  <c r="G5437" i="2"/>
  <c r="G5503" i="2"/>
  <c r="B5546" i="2"/>
  <c r="C5502" i="2"/>
  <c r="E5503" i="2"/>
  <c r="D5503" i="2"/>
  <c r="G5435" i="2"/>
  <c r="G5432" i="2"/>
  <c r="G5427" i="2"/>
  <c r="G5422" i="2"/>
  <c r="G5428" i="2"/>
  <c r="G5452" i="2"/>
  <c r="G3361" i="2"/>
  <c r="G3355" i="2"/>
  <c r="G3357" i="2"/>
  <c r="G3435" i="2"/>
  <c r="E3435" i="2"/>
  <c r="D3435" i="2"/>
  <c r="B3478" i="2"/>
  <c r="C3434" i="2"/>
  <c r="G3374" i="2"/>
  <c r="G3352" i="2"/>
  <c r="G3368" i="2"/>
  <c r="G3354" i="2"/>
  <c r="G3370" i="2"/>
  <c r="G3350" i="2"/>
  <c r="G3366" i="2"/>
  <c r="G3376" i="2"/>
  <c r="G3363" i="2"/>
  <c r="G3375" i="2"/>
  <c r="G3365" i="2"/>
  <c r="G3369" i="2"/>
  <c r="G3384" i="2"/>
  <c r="G3386" i="2" s="1"/>
  <c r="I86" i="1" s="1"/>
  <c r="D3427" i="2"/>
  <c r="F3420" i="2"/>
  <c r="E3413" i="2"/>
  <c r="D3410" i="2"/>
  <c r="F3408" i="2"/>
  <c r="C3407" i="2"/>
  <c r="E3405" i="2"/>
  <c r="E3420" i="2"/>
  <c r="D3413" i="2"/>
  <c r="F3411" i="2"/>
  <c r="C3410" i="2"/>
  <c r="E3408" i="2"/>
  <c r="D3405" i="2"/>
  <c r="F3403" i="2"/>
  <c r="C3402" i="2"/>
  <c r="E3400" i="2"/>
  <c r="D3397" i="2"/>
  <c r="F3395" i="2"/>
  <c r="C3394" i="2"/>
  <c r="F3428" i="2"/>
  <c r="F3414" i="2"/>
  <c r="C3413" i="2"/>
  <c r="E3411" i="2"/>
  <c r="D3408" i="2"/>
  <c r="F3406" i="2"/>
  <c r="C3405" i="2"/>
  <c r="E3403" i="2"/>
  <c r="D3400" i="2"/>
  <c r="F3398" i="2"/>
  <c r="C3397" i="2"/>
  <c r="E3395" i="2"/>
  <c r="E3428" i="2"/>
  <c r="F3419" i="2"/>
  <c r="E3414" i="2"/>
  <c r="D3411" i="2"/>
  <c r="F3409" i="2"/>
  <c r="C3408" i="2"/>
  <c r="E3406" i="2"/>
  <c r="D3403" i="2"/>
  <c r="F3401" i="2"/>
  <c r="C3400" i="2"/>
  <c r="E3398" i="2"/>
  <c r="D3395" i="2"/>
  <c r="D3428" i="2"/>
  <c r="E3419" i="2"/>
  <c r="D3414" i="2"/>
  <c r="F3412" i="2"/>
  <c r="C3411" i="2"/>
  <c r="E3409" i="2"/>
  <c r="D3406" i="2"/>
  <c r="F3404" i="2"/>
  <c r="F3427" i="2"/>
  <c r="F3418" i="2"/>
  <c r="D3407" i="2"/>
  <c r="C3403" i="2"/>
  <c r="C3398" i="2"/>
  <c r="E3427" i="2"/>
  <c r="E3418" i="2"/>
  <c r="F3410" i="2"/>
  <c r="C3406" i="2"/>
  <c r="F3400" i="2"/>
  <c r="C3395" i="2"/>
  <c r="C3414" i="2"/>
  <c r="E3410" i="2"/>
  <c r="F3402" i="2"/>
  <c r="F3397" i="2"/>
  <c r="D3409" i="2"/>
  <c r="F3405" i="2"/>
  <c r="E3402" i="2"/>
  <c r="F3399" i="2"/>
  <c r="E3397" i="2"/>
  <c r="F3394" i="2"/>
  <c r="F3421" i="2"/>
  <c r="F3413" i="2"/>
  <c r="G3413" i="2" s="1"/>
  <c r="C3409" i="2"/>
  <c r="E3404" i="2"/>
  <c r="D3402" i="2"/>
  <c r="E3399" i="2"/>
  <c r="F3396" i="2"/>
  <c r="E3394" i="2"/>
  <c r="E3412" i="2"/>
  <c r="D3396" i="2"/>
  <c r="D3412" i="2"/>
  <c r="E3401" i="2"/>
  <c r="C3396" i="2"/>
  <c r="C3412" i="2"/>
  <c r="D3401" i="2"/>
  <c r="D3394" i="2"/>
  <c r="C3401" i="2"/>
  <c r="F3407" i="2"/>
  <c r="D3399" i="2"/>
  <c r="C3399" i="2"/>
  <c r="D3398" i="2"/>
  <c r="E3421" i="2"/>
  <c r="E3396" i="2"/>
  <c r="E3407" i="2"/>
  <c r="D3404" i="2"/>
  <c r="C3404" i="2"/>
  <c r="G3360" i="2"/>
  <c r="G3362" i="2"/>
  <c r="G3356" i="2"/>
  <c r="G3358" i="2"/>
  <c r="G7634" i="2" l="1"/>
  <c r="G3344" i="2"/>
  <c r="G85" i="1"/>
  <c r="G3402" i="2"/>
  <c r="G5412" i="2"/>
  <c r="G7604" i="2"/>
  <c r="H182" i="1" s="1"/>
  <c r="G5448" i="2"/>
  <c r="H133" i="1" s="1"/>
  <c r="G5439" i="2"/>
  <c r="G133" i="1" s="1"/>
  <c r="G7595" i="2"/>
  <c r="G182" i="1" s="1"/>
  <c r="G3380" i="2"/>
  <c r="G7610" i="2"/>
  <c r="I182" i="1" s="1"/>
  <c r="G5454" i="2"/>
  <c r="I133" i="1" s="1"/>
  <c r="G3371" i="2"/>
  <c r="G86" i="1" s="1"/>
  <c r="G7568" i="2"/>
  <c r="G7624" i="2"/>
  <c r="G3400" i="2"/>
  <c r="G7625" i="2"/>
  <c r="G5473" i="2"/>
  <c r="G7637" i="2"/>
  <c r="G7643" i="2"/>
  <c r="G3405" i="2"/>
  <c r="G3427" i="2"/>
  <c r="G3409" i="2"/>
  <c r="G7622" i="2"/>
  <c r="G7620" i="2"/>
  <c r="G3410" i="2"/>
  <c r="G7638" i="2"/>
  <c r="G7629" i="2"/>
  <c r="G3419" i="2"/>
  <c r="G5467" i="2"/>
  <c r="G5496" i="2"/>
  <c r="G5489" i="2"/>
  <c r="G7627" i="2"/>
  <c r="G5462" i="2"/>
  <c r="G5466" i="2"/>
  <c r="G5472" i="2"/>
  <c r="G5476" i="2"/>
  <c r="G3396" i="2"/>
  <c r="G3412" i="2"/>
  <c r="G3399" i="2"/>
  <c r="G5471" i="2"/>
  <c r="G7632" i="2"/>
  <c r="B7746" i="2"/>
  <c r="G7703" i="2"/>
  <c r="E7703" i="2"/>
  <c r="D7703" i="2"/>
  <c r="C7702" i="2"/>
  <c r="G7619" i="2"/>
  <c r="G7652" i="2"/>
  <c r="G7635" i="2"/>
  <c r="G7626" i="2"/>
  <c r="G7642" i="2"/>
  <c r="G7628" i="2"/>
  <c r="G7621" i="2"/>
  <c r="G7631" i="2"/>
  <c r="G7618" i="2"/>
  <c r="G7644" i="2"/>
  <c r="F7689" i="2"/>
  <c r="C7682" i="2"/>
  <c r="E7680" i="2"/>
  <c r="D7677" i="2"/>
  <c r="F7675" i="2"/>
  <c r="C7674" i="2"/>
  <c r="E7672" i="2"/>
  <c r="D7669" i="2"/>
  <c r="F7667" i="2"/>
  <c r="C7666" i="2"/>
  <c r="E7664" i="2"/>
  <c r="F7687" i="2"/>
  <c r="D7682" i="2"/>
  <c r="D7680" i="2"/>
  <c r="E7678" i="2"/>
  <c r="F7676" i="2"/>
  <c r="C7673" i="2"/>
  <c r="D7671" i="2"/>
  <c r="E7669" i="2"/>
  <c r="E7667" i="2"/>
  <c r="F7665" i="2"/>
  <c r="C7662" i="2"/>
  <c r="F7696" i="2"/>
  <c r="E7687" i="2"/>
  <c r="C7680" i="2"/>
  <c r="D7678" i="2"/>
  <c r="E7676" i="2"/>
  <c r="F7674" i="2"/>
  <c r="C7671" i="2"/>
  <c r="C7669" i="2"/>
  <c r="D7667" i="2"/>
  <c r="E7665" i="2"/>
  <c r="F7663" i="2"/>
  <c r="D7696" i="2"/>
  <c r="E7689" i="2"/>
  <c r="F7680" i="2"/>
  <c r="E7675" i="2"/>
  <c r="D7673" i="2"/>
  <c r="E7670" i="2"/>
  <c r="D7668" i="2"/>
  <c r="D7663" i="2"/>
  <c r="F7695" i="2"/>
  <c r="F7682" i="2"/>
  <c r="F7677" i="2"/>
  <c r="D7675" i="2"/>
  <c r="F7672" i="2"/>
  <c r="D7670" i="2"/>
  <c r="C7668" i="2"/>
  <c r="D7665" i="2"/>
  <c r="C7663" i="2"/>
  <c r="E7682" i="2"/>
  <c r="D7679" i="2"/>
  <c r="C7676" i="2"/>
  <c r="D7672" i="2"/>
  <c r="F7669" i="2"/>
  <c r="E7666" i="2"/>
  <c r="F7662" i="2"/>
  <c r="F7681" i="2"/>
  <c r="C7679" i="2"/>
  <c r="C7672" i="2"/>
  <c r="D7666" i="2"/>
  <c r="E7662" i="2"/>
  <c r="F7688" i="2"/>
  <c r="E7681" i="2"/>
  <c r="F7678" i="2"/>
  <c r="C7675" i="2"/>
  <c r="F7668" i="2"/>
  <c r="C7665" i="2"/>
  <c r="D7662" i="2"/>
  <c r="E7674" i="2"/>
  <c r="C7670" i="2"/>
  <c r="F7664" i="2"/>
  <c r="E7679" i="2"/>
  <c r="E7668" i="2"/>
  <c r="E7688" i="2"/>
  <c r="F7679" i="2"/>
  <c r="D7674" i="2"/>
  <c r="D7664" i="2"/>
  <c r="C7664" i="2"/>
  <c r="E7686" i="2"/>
  <c r="D7676" i="2"/>
  <c r="C7681" i="2"/>
  <c r="E7663" i="2"/>
  <c r="E7671" i="2"/>
  <c r="F7670" i="2"/>
  <c r="E7696" i="2"/>
  <c r="F7673" i="2"/>
  <c r="F7666" i="2"/>
  <c r="G7666" i="2" s="1"/>
  <c r="D7695" i="2"/>
  <c r="F7671" i="2"/>
  <c r="C7678" i="2"/>
  <c r="E7677" i="2"/>
  <c r="C7677" i="2"/>
  <c r="E7695" i="2"/>
  <c r="D7681" i="2"/>
  <c r="E7673" i="2"/>
  <c r="F7686" i="2"/>
  <c r="C7667" i="2"/>
  <c r="G7636" i="2"/>
  <c r="G7645" i="2"/>
  <c r="G7651" i="2"/>
  <c r="G7654" i="2" s="1"/>
  <c r="I183" i="1" s="1"/>
  <c r="G7630" i="2"/>
  <c r="G5486" i="2"/>
  <c r="G5478" i="2"/>
  <c r="G5475" i="2"/>
  <c r="G5488" i="2"/>
  <c r="G5474" i="2"/>
  <c r="G5480" i="2"/>
  <c r="G5481" i="2"/>
  <c r="G5477" i="2"/>
  <c r="G5468" i="2"/>
  <c r="G5482" i="2"/>
  <c r="G5463" i="2"/>
  <c r="G5465" i="2"/>
  <c r="G5479" i="2"/>
  <c r="G5495" i="2"/>
  <c r="G5498" i="2" s="1"/>
  <c r="I134" i="1" s="1"/>
  <c r="B5590" i="2"/>
  <c r="G5547" i="2"/>
  <c r="E5547" i="2"/>
  <c r="D5547" i="2"/>
  <c r="C5546" i="2"/>
  <c r="G5470" i="2"/>
  <c r="E5532" i="2"/>
  <c r="D5525" i="2"/>
  <c r="F5523" i="2"/>
  <c r="C5522" i="2"/>
  <c r="E5520" i="2"/>
  <c r="D5517" i="2"/>
  <c r="F5515" i="2"/>
  <c r="C5514" i="2"/>
  <c r="E5512" i="2"/>
  <c r="D5509" i="2"/>
  <c r="F5507" i="2"/>
  <c r="C5506" i="2"/>
  <c r="F5540" i="2"/>
  <c r="F5526" i="2"/>
  <c r="C5525" i="2"/>
  <c r="E5523" i="2"/>
  <c r="D5520" i="2"/>
  <c r="F5518" i="2"/>
  <c r="C5517" i="2"/>
  <c r="E5515" i="2"/>
  <c r="D5512" i="2"/>
  <c r="F5510" i="2"/>
  <c r="C5509" i="2"/>
  <c r="E5507" i="2"/>
  <c r="E5539" i="2"/>
  <c r="F5532" i="2"/>
  <c r="D5526" i="2"/>
  <c r="D5524" i="2"/>
  <c r="D5522" i="2"/>
  <c r="E5513" i="2"/>
  <c r="E5511" i="2"/>
  <c r="E5509" i="2"/>
  <c r="C5507" i="2"/>
  <c r="D5539" i="2"/>
  <c r="F5531" i="2"/>
  <c r="C5526" i="2"/>
  <c r="C5524" i="2"/>
  <c r="F5521" i="2"/>
  <c r="F5519" i="2"/>
  <c r="F5517" i="2"/>
  <c r="D5515" i="2"/>
  <c r="D5513" i="2"/>
  <c r="D5511" i="2"/>
  <c r="E5531" i="2"/>
  <c r="E5521" i="2"/>
  <c r="E5519" i="2"/>
  <c r="E5517" i="2"/>
  <c r="C5515" i="2"/>
  <c r="C5513" i="2"/>
  <c r="C5511" i="2"/>
  <c r="F5508" i="2"/>
  <c r="F5506" i="2"/>
  <c r="E5540" i="2"/>
  <c r="E5533" i="2"/>
  <c r="E5525" i="2"/>
  <c r="E5522" i="2"/>
  <c r="E5518" i="2"/>
  <c r="D5508" i="2"/>
  <c r="D5540" i="2"/>
  <c r="D5521" i="2"/>
  <c r="D5518" i="2"/>
  <c r="F5514" i="2"/>
  <c r="F5511" i="2"/>
  <c r="G5511" i="2" s="1"/>
  <c r="C5508" i="2"/>
  <c r="F5524" i="2"/>
  <c r="C5521" i="2"/>
  <c r="C5518" i="2"/>
  <c r="E5514" i="2"/>
  <c r="E5510" i="2"/>
  <c r="F5530" i="2"/>
  <c r="F5516" i="2"/>
  <c r="C5512" i="2"/>
  <c r="D5506" i="2"/>
  <c r="F5520" i="2"/>
  <c r="F5525" i="2"/>
  <c r="G5525" i="2" s="1"/>
  <c r="F5509" i="2"/>
  <c r="D5519" i="2"/>
  <c r="C5519" i="2"/>
  <c r="E5530" i="2"/>
  <c r="F5522" i="2"/>
  <c r="E5516" i="2"/>
  <c r="D5510" i="2"/>
  <c r="E5526" i="2"/>
  <c r="C5520" i="2"/>
  <c r="E5524" i="2"/>
  <c r="E5508" i="2"/>
  <c r="D5507" i="2"/>
  <c r="D5516" i="2"/>
  <c r="C5510" i="2"/>
  <c r="F5539" i="2"/>
  <c r="C5516" i="2"/>
  <c r="D5514" i="2"/>
  <c r="F5513" i="2"/>
  <c r="D5523" i="2"/>
  <c r="F5512" i="2"/>
  <c r="E5506" i="2"/>
  <c r="F5533" i="2"/>
  <c r="C5523" i="2"/>
  <c r="G5487" i="2"/>
  <c r="G3404" i="2"/>
  <c r="G3395" i="2"/>
  <c r="G3411" i="2"/>
  <c r="G3420" i="2"/>
  <c r="B3522" i="2"/>
  <c r="G3479" i="2"/>
  <c r="E3479" i="2"/>
  <c r="D3479" i="2"/>
  <c r="C3478" i="2"/>
  <c r="G3407" i="2"/>
  <c r="G3397" i="2"/>
  <c r="G3421" i="2"/>
  <c r="G3406" i="2"/>
  <c r="G3394" i="2"/>
  <c r="G3401" i="2"/>
  <c r="E3464" i="2"/>
  <c r="D3457" i="2"/>
  <c r="F3455" i="2"/>
  <c r="C3454" i="2"/>
  <c r="E3452" i="2"/>
  <c r="D3449" i="2"/>
  <c r="F3447" i="2"/>
  <c r="C3446" i="2"/>
  <c r="E3444" i="2"/>
  <c r="D3441" i="2"/>
  <c r="F3439" i="2"/>
  <c r="C3438" i="2"/>
  <c r="F3472" i="2"/>
  <c r="F3458" i="2"/>
  <c r="C3457" i="2"/>
  <c r="E3455" i="2"/>
  <c r="D3452" i="2"/>
  <c r="F3450" i="2"/>
  <c r="C3449" i="2"/>
  <c r="E3447" i="2"/>
  <c r="D3444" i="2"/>
  <c r="F3442" i="2"/>
  <c r="C3441" i="2"/>
  <c r="E3439" i="2"/>
  <c r="E3472" i="2"/>
  <c r="F3463" i="2"/>
  <c r="E3458" i="2"/>
  <c r="D3455" i="2"/>
  <c r="F3453" i="2"/>
  <c r="C3452" i="2"/>
  <c r="E3450" i="2"/>
  <c r="D3447" i="2"/>
  <c r="F3445" i="2"/>
  <c r="C3444" i="2"/>
  <c r="E3442" i="2"/>
  <c r="D3439" i="2"/>
  <c r="D3472" i="2"/>
  <c r="E3463" i="2"/>
  <c r="D3458" i="2"/>
  <c r="F3456" i="2"/>
  <c r="C3455" i="2"/>
  <c r="E3453" i="2"/>
  <c r="D3450" i="2"/>
  <c r="F3448" i="2"/>
  <c r="C3447" i="2"/>
  <c r="E3445" i="2"/>
  <c r="D3442" i="2"/>
  <c r="F3440" i="2"/>
  <c r="C3439" i="2"/>
  <c r="F3465" i="2"/>
  <c r="C3458" i="2"/>
  <c r="E3456" i="2"/>
  <c r="D3453" i="2"/>
  <c r="F3451" i="2"/>
  <c r="C3450" i="2"/>
  <c r="E3448" i="2"/>
  <c r="D3445" i="2"/>
  <c r="F3443" i="2"/>
  <c r="C3442" i="2"/>
  <c r="E3440" i="2"/>
  <c r="F3464" i="2"/>
  <c r="C3456" i="2"/>
  <c r="E3451" i="2"/>
  <c r="D3443" i="2"/>
  <c r="F3438" i="2"/>
  <c r="F3471" i="2"/>
  <c r="F3462" i="2"/>
  <c r="D3451" i="2"/>
  <c r="F3446" i="2"/>
  <c r="C3443" i="2"/>
  <c r="E3438" i="2"/>
  <c r="E3471" i="2"/>
  <c r="E3462" i="2"/>
  <c r="F3454" i="2"/>
  <c r="C3451" i="2"/>
  <c r="E3446" i="2"/>
  <c r="D3438" i="2"/>
  <c r="D3471" i="2"/>
  <c r="E3454" i="2"/>
  <c r="D3446" i="2"/>
  <c r="F3441" i="2"/>
  <c r="D3454" i="2"/>
  <c r="F3449" i="2"/>
  <c r="C3445" i="2"/>
  <c r="E3441" i="2"/>
  <c r="D3448" i="2"/>
  <c r="F3457" i="2"/>
  <c r="C3448" i="2"/>
  <c r="E3457" i="2"/>
  <c r="D3456" i="2"/>
  <c r="F3444" i="2"/>
  <c r="C3453" i="2"/>
  <c r="E3443" i="2"/>
  <c r="E3465" i="2"/>
  <c r="F3452" i="2"/>
  <c r="G3452" i="2" s="1"/>
  <c r="E3449" i="2"/>
  <c r="D3440" i="2"/>
  <c r="C3440" i="2"/>
  <c r="G3403" i="2"/>
  <c r="G3418" i="2"/>
  <c r="G3398" i="2"/>
  <c r="G3414" i="2"/>
  <c r="G3408" i="2"/>
  <c r="G3428" i="2"/>
  <c r="G3444" i="2" l="1"/>
  <c r="G3388" i="2"/>
  <c r="H86" i="1"/>
  <c r="G5456" i="2"/>
  <c r="G3464" i="2"/>
  <c r="G7612" i="2"/>
  <c r="G3415" i="2"/>
  <c r="G87" i="1" s="1"/>
  <c r="G7648" i="2"/>
  <c r="H183" i="1" s="1"/>
  <c r="G3430" i="2"/>
  <c r="I87" i="1" s="1"/>
  <c r="G5483" i="2"/>
  <c r="G134" i="1" s="1"/>
  <c r="G3424" i="2"/>
  <c r="H87" i="1" s="1"/>
  <c r="G5492" i="2"/>
  <c r="H134" i="1" s="1"/>
  <c r="G7639" i="2"/>
  <c r="G183" i="1" s="1"/>
  <c r="G3471" i="2"/>
  <c r="G7668" i="2"/>
  <c r="G5530" i="2"/>
  <c r="G5533" i="2"/>
  <c r="G5513" i="2"/>
  <c r="G3441" i="2"/>
  <c r="G7679" i="2"/>
  <c r="G5524" i="2"/>
  <c r="G3442" i="2"/>
  <c r="G3458" i="2"/>
  <c r="G5517" i="2"/>
  <c r="G5522" i="2"/>
  <c r="G5512" i="2"/>
  <c r="G5514" i="2"/>
  <c r="G7664" i="2"/>
  <c r="G7676" i="2"/>
  <c r="G7688" i="2"/>
  <c r="G7669" i="2"/>
  <c r="G7696" i="2"/>
  <c r="G3454" i="2"/>
  <c r="G3450" i="2"/>
  <c r="G5509" i="2"/>
  <c r="G3451" i="2"/>
  <c r="G3438" i="2"/>
  <c r="G5508" i="2"/>
  <c r="G5531" i="2"/>
  <c r="G5507" i="2"/>
  <c r="G5523" i="2"/>
  <c r="G5539" i="2"/>
  <c r="G5520" i="2"/>
  <c r="G5532" i="2"/>
  <c r="G5518" i="2"/>
  <c r="G7680" i="2"/>
  <c r="G7687" i="2"/>
  <c r="G7673" i="2"/>
  <c r="G7672" i="2"/>
  <c r="G7677" i="2"/>
  <c r="E7732" i="2"/>
  <c r="E7740" i="2"/>
  <c r="D7724" i="2"/>
  <c r="F7722" i="2"/>
  <c r="C7721" i="2"/>
  <c r="E7719" i="2"/>
  <c r="D7716" i="2"/>
  <c r="F7714" i="2"/>
  <c r="C7713" i="2"/>
  <c r="E7711" i="2"/>
  <c r="D7708" i="2"/>
  <c r="F7706" i="2"/>
  <c r="E7739" i="2"/>
  <c r="D7726" i="2"/>
  <c r="E7724" i="2"/>
  <c r="E7722" i="2"/>
  <c r="F7720" i="2"/>
  <c r="C7717" i="2"/>
  <c r="D7715" i="2"/>
  <c r="E7713" i="2"/>
  <c r="F7711" i="2"/>
  <c r="F7709" i="2"/>
  <c r="C7706" i="2"/>
  <c r="D7739" i="2"/>
  <c r="F7731" i="2"/>
  <c r="C7726" i="2"/>
  <c r="C7724" i="2"/>
  <c r="D7722" i="2"/>
  <c r="E7720" i="2"/>
  <c r="F7718" i="2"/>
  <c r="C7715" i="2"/>
  <c r="D7713" i="2"/>
  <c r="D7711" i="2"/>
  <c r="E7709" i="2"/>
  <c r="F7707" i="2"/>
  <c r="D7740" i="2"/>
  <c r="F7732" i="2"/>
  <c r="E7725" i="2"/>
  <c r="D7723" i="2"/>
  <c r="D7718" i="2"/>
  <c r="F7713" i="2"/>
  <c r="F7708" i="2"/>
  <c r="D7706" i="2"/>
  <c r="E7731" i="2"/>
  <c r="D7725" i="2"/>
  <c r="C7723" i="2"/>
  <c r="D7720" i="2"/>
  <c r="C7718" i="2"/>
  <c r="F7715" i="2"/>
  <c r="F7710" i="2"/>
  <c r="E7708" i="2"/>
  <c r="F7730" i="2"/>
  <c r="F7724" i="2"/>
  <c r="E7721" i="2"/>
  <c r="F7717" i="2"/>
  <c r="E7714" i="2"/>
  <c r="C7708" i="2"/>
  <c r="F7740" i="2"/>
  <c r="E7730" i="2"/>
  <c r="D7721" i="2"/>
  <c r="E7717" i="2"/>
  <c r="D7714" i="2"/>
  <c r="C7711" i="2"/>
  <c r="E7707" i="2"/>
  <c r="F7739" i="2"/>
  <c r="F7723" i="2"/>
  <c r="C7720" i="2"/>
  <c r="D7717" i="2"/>
  <c r="C7714" i="2"/>
  <c r="E7710" i="2"/>
  <c r="D7707" i="2"/>
  <c r="E7726" i="2"/>
  <c r="F7721" i="2"/>
  <c r="C7716" i="2"/>
  <c r="D7710" i="2"/>
  <c r="C7725" i="2"/>
  <c r="F7719" i="2"/>
  <c r="D7709" i="2"/>
  <c r="F7725" i="2"/>
  <c r="E7715" i="2"/>
  <c r="C7710" i="2"/>
  <c r="F7733" i="2"/>
  <c r="E7712" i="2"/>
  <c r="F7726" i="2"/>
  <c r="C7709" i="2"/>
  <c r="E7723" i="2"/>
  <c r="C7707" i="2"/>
  <c r="E7733" i="2"/>
  <c r="D7719" i="2"/>
  <c r="D7712" i="2"/>
  <c r="E7716" i="2"/>
  <c r="C7719" i="2"/>
  <c r="C7712" i="2"/>
  <c r="E7718" i="2"/>
  <c r="F7716" i="2"/>
  <c r="C7722" i="2"/>
  <c r="F7712" i="2"/>
  <c r="E7706" i="2"/>
  <c r="G7670" i="2"/>
  <c r="G7665" i="2"/>
  <c r="G7681" i="2"/>
  <c r="G7695" i="2"/>
  <c r="G7698" i="2" s="1"/>
  <c r="I184" i="1" s="1"/>
  <c r="G7747" i="2"/>
  <c r="E7747" i="2"/>
  <c r="B7790" i="2"/>
  <c r="C7746" i="2"/>
  <c r="D7747" i="2"/>
  <c r="G7675" i="2"/>
  <c r="G7674" i="2"/>
  <c r="G7682" i="2"/>
  <c r="G7671" i="2"/>
  <c r="G7686" i="2"/>
  <c r="G7692" i="2" s="1"/>
  <c r="H184" i="1" s="1"/>
  <c r="G7678" i="2"/>
  <c r="G7662" i="2"/>
  <c r="G7663" i="2"/>
  <c r="G7667" i="2"/>
  <c r="G7689" i="2"/>
  <c r="B5634" i="2"/>
  <c r="C5590" i="2"/>
  <c r="E5591" i="2"/>
  <c r="D5591" i="2"/>
  <c r="G5591" i="2"/>
  <c r="G5516" i="2"/>
  <c r="G5519" i="2"/>
  <c r="G5515" i="2"/>
  <c r="G5521" i="2"/>
  <c r="G5510" i="2"/>
  <c r="G5526" i="2"/>
  <c r="G5540" i="2"/>
  <c r="G5506" i="2"/>
  <c r="D5584" i="2"/>
  <c r="E5575" i="2"/>
  <c r="D5570" i="2"/>
  <c r="F5583" i="2"/>
  <c r="E5577" i="2"/>
  <c r="F5574" i="2"/>
  <c r="D5568" i="2"/>
  <c r="F5566" i="2"/>
  <c r="C5565" i="2"/>
  <c r="E5563" i="2"/>
  <c r="D5560" i="2"/>
  <c r="F5558" i="2"/>
  <c r="C5557" i="2"/>
  <c r="E5555" i="2"/>
  <c r="D5552" i="2"/>
  <c r="F5550" i="2"/>
  <c r="D5583" i="2"/>
  <c r="C5570" i="2"/>
  <c r="C5568" i="2"/>
  <c r="D5566" i="2"/>
  <c r="E5564" i="2"/>
  <c r="F5562" i="2"/>
  <c r="C5559" i="2"/>
  <c r="D5557" i="2"/>
  <c r="D5555" i="2"/>
  <c r="E5553" i="2"/>
  <c r="F5551" i="2"/>
  <c r="F5575" i="2"/>
  <c r="F5569" i="2"/>
  <c r="C5566" i="2"/>
  <c r="D5564" i="2"/>
  <c r="E5562" i="2"/>
  <c r="F5560" i="2"/>
  <c r="C5555" i="2"/>
  <c r="D5553" i="2"/>
  <c r="E5551" i="2"/>
  <c r="F5568" i="2"/>
  <c r="F5563" i="2"/>
  <c r="D5561" i="2"/>
  <c r="E5558" i="2"/>
  <c r="D5556" i="2"/>
  <c r="C5554" i="2"/>
  <c r="D5551" i="2"/>
  <c r="E5568" i="2"/>
  <c r="F5565" i="2"/>
  <c r="D5563" i="2"/>
  <c r="C5561" i="2"/>
  <c r="D5558" i="2"/>
  <c r="C5556" i="2"/>
  <c r="F5553" i="2"/>
  <c r="C5551" i="2"/>
  <c r="F5577" i="2"/>
  <c r="F5570" i="2"/>
  <c r="F5567" i="2"/>
  <c r="E5565" i="2"/>
  <c r="C5563" i="2"/>
  <c r="E5560" i="2"/>
  <c r="C5558" i="2"/>
  <c r="C5553" i="2"/>
  <c r="E5584" i="2"/>
  <c r="D5567" i="2"/>
  <c r="F5559" i="2"/>
  <c r="F5555" i="2"/>
  <c r="C5552" i="2"/>
  <c r="E5574" i="2"/>
  <c r="C5567" i="2"/>
  <c r="E5559" i="2"/>
  <c r="E5583" i="2"/>
  <c r="E5570" i="2"/>
  <c r="D5562" i="2"/>
  <c r="D5559" i="2"/>
  <c r="F5554" i="2"/>
  <c r="E5550" i="2"/>
  <c r="F5561" i="2"/>
  <c r="E5556" i="2"/>
  <c r="F5576" i="2"/>
  <c r="F5564" i="2"/>
  <c r="G5564" i="2" s="1"/>
  <c r="E5552" i="2"/>
  <c r="D5569" i="2"/>
  <c r="E5567" i="2"/>
  <c r="E5561" i="2"/>
  <c r="E5554" i="2"/>
  <c r="D5565" i="2"/>
  <c r="F5557" i="2"/>
  <c r="C5564" i="2"/>
  <c r="D5550" i="2"/>
  <c r="E5566" i="2"/>
  <c r="C5560" i="2"/>
  <c r="D5554" i="2"/>
  <c r="E5576" i="2"/>
  <c r="F5552" i="2"/>
  <c r="E5569" i="2"/>
  <c r="E5557" i="2"/>
  <c r="F5556" i="2"/>
  <c r="F5584" i="2"/>
  <c r="C5569" i="2"/>
  <c r="C5550" i="2"/>
  <c r="C5562" i="2"/>
  <c r="G3445" i="2"/>
  <c r="G3440" i="2"/>
  <c r="G3456" i="2"/>
  <c r="G3457" i="2"/>
  <c r="G3447" i="2"/>
  <c r="G3432" i="2"/>
  <c r="E3516" i="2"/>
  <c r="F3507" i="2"/>
  <c r="D3516" i="2"/>
  <c r="E3507" i="2"/>
  <c r="F3509" i="2"/>
  <c r="C3502" i="2"/>
  <c r="E3500" i="2"/>
  <c r="F3515" i="2"/>
  <c r="E3509" i="2"/>
  <c r="F3506" i="2"/>
  <c r="D3500" i="2"/>
  <c r="E3515" i="2"/>
  <c r="E3501" i="2"/>
  <c r="E3499" i="2"/>
  <c r="D3496" i="2"/>
  <c r="F3494" i="2"/>
  <c r="C3493" i="2"/>
  <c r="E3491" i="2"/>
  <c r="D3488" i="2"/>
  <c r="F3486" i="2"/>
  <c r="C3485" i="2"/>
  <c r="E3483" i="2"/>
  <c r="D3515" i="2"/>
  <c r="E3506" i="2"/>
  <c r="D3501" i="2"/>
  <c r="D3499" i="2"/>
  <c r="F3497" i="2"/>
  <c r="C3496" i="2"/>
  <c r="E3494" i="2"/>
  <c r="D3491" i="2"/>
  <c r="F3489" i="2"/>
  <c r="C3488" i="2"/>
  <c r="E3486" i="2"/>
  <c r="D3483" i="2"/>
  <c r="C3501" i="2"/>
  <c r="C3499" i="2"/>
  <c r="E3497" i="2"/>
  <c r="D3494" i="2"/>
  <c r="F3492" i="2"/>
  <c r="C3491" i="2"/>
  <c r="E3489" i="2"/>
  <c r="D3486" i="2"/>
  <c r="F3484" i="2"/>
  <c r="C3483" i="2"/>
  <c r="D3497" i="2"/>
  <c r="F3495" i="2"/>
  <c r="C3494" i="2"/>
  <c r="E3492" i="2"/>
  <c r="D3489" i="2"/>
  <c r="F3487" i="2"/>
  <c r="C3486" i="2"/>
  <c r="E3484" i="2"/>
  <c r="F3502" i="2"/>
  <c r="F3500" i="2"/>
  <c r="G3500" i="2" s="1"/>
  <c r="F3498" i="2"/>
  <c r="C3497" i="2"/>
  <c r="E3495" i="2"/>
  <c r="D3492" i="2"/>
  <c r="F3490" i="2"/>
  <c r="C3489" i="2"/>
  <c r="E3487" i="2"/>
  <c r="D3484" i="2"/>
  <c r="F3482" i="2"/>
  <c r="D3502" i="2"/>
  <c r="D3493" i="2"/>
  <c r="F3488" i="2"/>
  <c r="C3484" i="2"/>
  <c r="F3516" i="2"/>
  <c r="F3501" i="2"/>
  <c r="G3501" i="2" s="1"/>
  <c r="F3496" i="2"/>
  <c r="C3492" i="2"/>
  <c r="E3488" i="2"/>
  <c r="C3500" i="2"/>
  <c r="E3496" i="2"/>
  <c r="D3487" i="2"/>
  <c r="F3483" i="2"/>
  <c r="D3495" i="2"/>
  <c r="F3491" i="2"/>
  <c r="C3487" i="2"/>
  <c r="E3482" i="2"/>
  <c r="F3499" i="2"/>
  <c r="C3495" i="2"/>
  <c r="E3490" i="2"/>
  <c r="D3482" i="2"/>
  <c r="D3485" i="2"/>
  <c r="F3493" i="2"/>
  <c r="C3482" i="2"/>
  <c r="F3508" i="2"/>
  <c r="E3493" i="2"/>
  <c r="E3508" i="2"/>
  <c r="D3490" i="2"/>
  <c r="E3502" i="2"/>
  <c r="C3490" i="2"/>
  <c r="D3498" i="2"/>
  <c r="C3498" i="2"/>
  <c r="F3485" i="2"/>
  <c r="E3485" i="2"/>
  <c r="E3498" i="2"/>
  <c r="D3523" i="2"/>
  <c r="B3566" i="2"/>
  <c r="C3522" i="2"/>
  <c r="G3523" i="2"/>
  <c r="E3523" i="2"/>
  <c r="G3446" i="2"/>
  <c r="G3453" i="2"/>
  <c r="G3472" i="2"/>
  <c r="G3448" i="2"/>
  <c r="G3449" i="2"/>
  <c r="G3462" i="2"/>
  <c r="G3439" i="2"/>
  <c r="G3455" i="2"/>
  <c r="G3443" i="2"/>
  <c r="G3465" i="2"/>
  <c r="G3463" i="2"/>
  <c r="G3499" i="2" l="1"/>
  <c r="G5500" i="2"/>
  <c r="G7739" i="2"/>
  <c r="G7742" i="2" s="1"/>
  <c r="G3468" i="2"/>
  <c r="H88" i="1" s="1"/>
  <c r="G7725" i="2"/>
  <c r="G7656" i="2"/>
  <c r="G5527" i="2"/>
  <c r="G135" i="1" s="1"/>
  <c r="G7683" i="2"/>
  <c r="G3459" i="2"/>
  <c r="G88" i="1" s="1"/>
  <c r="G3474" i="2"/>
  <c r="I88" i="1" s="1"/>
  <c r="G5542" i="2"/>
  <c r="I135" i="1" s="1"/>
  <c r="G7719" i="2"/>
  <c r="G7724" i="2"/>
  <c r="G7732" i="2"/>
  <c r="G5536" i="2"/>
  <c r="H135" i="1" s="1"/>
  <c r="G5584" i="2"/>
  <c r="G5555" i="2"/>
  <c r="G7721" i="2"/>
  <c r="G3488" i="2"/>
  <c r="G3487" i="2"/>
  <c r="G7726" i="2"/>
  <c r="G7707" i="2"/>
  <c r="G7740" i="2"/>
  <c r="G5577" i="2"/>
  <c r="G7711" i="2"/>
  <c r="G5561" i="2"/>
  <c r="G7730" i="2"/>
  <c r="G7736" i="2" s="1"/>
  <c r="G7706" i="2"/>
  <c r="G7727" i="2" s="1"/>
  <c r="G7722" i="2"/>
  <c r="G3494" i="2"/>
  <c r="G7733" i="2"/>
  <c r="G7723" i="2"/>
  <c r="G7710" i="2"/>
  <c r="G3491" i="2"/>
  <c r="G5565" i="2"/>
  <c r="G5568" i="2"/>
  <c r="G7717" i="2"/>
  <c r="G3493" i="2"/>
  <c r="G3483" i="2"/>
  <c r="G3516" i="2"/>
  <c r="G3486" i="2"/>
  <c r="G5552" i="2"/>
  <c r="G5551" i="2"/>
  <c r="G7708" i="2"/>
  <c r="G7712" i="2"/>
  <c r="G7715" i="2"/>
  <c r="G7713" i="2"/>
  <c r="G7731" i="2"/>
  <c r="G7720" i="2"/>
  <c r="E7791" i="2"/>
  <c r="B7834" i="2"/>
  <c r="D7791" i="2"/>
  <c r="G7791" i="2"/>
  <c r="C7790" i="2"/>
  <c r="G7714" i="2"/>
  <c r="G7716" i="2"/>
  <c r="G7718" i="2"/>
  <c r="G7709" i="2"/>
  <c r="F7784" i="2"/>
  <c r="F7770" i="2"/>
  <c r="C7769" i="2"/>
  <c r="E7767" i="2"/>
  <c r="D7764" i="2"/>
  <c r="F7762" i="2"/>
  <c r="C7761" i="2"/>
  <c r="E7759" i="2"/>
  <c r="D7756" i="2"/>
  <c r="F7754" i="2"/>
  <c r="C7753" i="2"/>
  <c r="E7751" i="2"/>
  <c r="D7784" i="2"/>
  <c r="C7768" i="2"/>
  <c r="D7766" i="2"/>
  <c r="E7764" i="2"/>
  <c r="E7762" i="2"/>
  <c r="F7760" i="2"/>
  <c r="C7757" i="2"/>
  <c r="D7755" i="2"/>
  <c r="E7753" i="2"/>
  <c r="F7751" i="2"/>
  <c r="F7775" i="2"/>
  <c r="C7770" i="2"/>
  <c r="F7765" i="2"/>
  <c r="F7763" i="2"/>
  <c r="F7761" i="2"/>
  <c r="F7759" i="2"/>
  <c r="E7757" i="2"/>
  <c r="E7755" i="2"/>
  <c r="D7753" i="2"/>
  <c r="C7751" i="2"/>
  <c r="E7775" i="2"/>
  <c r="F7769" i="2"/>
  <c r="F7767" i="2"/>
  <c r="E7765" i="2"/>
  <c r="E7763" i="2"/>
  <c r="E7761" i="2"/>
  <c r="D7759" i="2"/>
  <c r="D7757" i="2"/>
  <c r="C7755" i="2"/>
  <c r="D7770" i="2"/>
  <c r="C7767" i="2"/>
  <c r="F7764" i="2"/>
  <c r="F7758" i="2"/>
  <c r="C7756" i="2"/>
  <c r="F7753" i="2"/>
  <c r="E7750" i="2"/>
  <c r="F7783" i="2"/>
  <c r="F7776" i="2"/>
  <c r="E7769" i="2"/>
  <c r="C7764" i="2"/>
  <c r="D7761" i="2"/>
  <c r="E7758" i="2"/>
  <c r="F7752" i="2"/>
  <c r="D7750" i="2"/>
  <c r="F7766" i="2"/>
  <c r="C7763" i="2"/>
  <c r="F7755" i="2"/>
  <c r="G7755" i="2" s="1"/>
  <c r="C7752" i="2"/>
  <c r="E7770" i="2"/>
  <c r="E7766" i="2"/>
  <c r="C7759" i="2"/>
  <c r="F7777" i="2"/>
  <c r="D7769" i="2"/>
  <c r="C7766" i="2"/>
  <c r="D7762" i="2"/>
  <c r="D7758" i="2"/>
  <c r="E7754" i="2"/>
  <c r="D7751" i="2"/>
  <c r="F7774" i="2"/>
  <c r="D7765" i="2"/>
  <c r="D7760" i="2"/>
  <c r="C7754" i="2"/>
  <c r="E7783" i="2"/>
  <c r="E7752" i="2"/>
  <c r="E7784" i="2"/>
  <c r="E7774" i="2"/>
  <c r="C7765" i="2"/>
  <c r="C7760" i="2"/>
  <c r="C7758" i="2"/>
  <c r="E7776" i="2"/>
  <c r="C7762" i="2"/>
  <c r="D7752" i="2"/>
  <c r="F7757" i="2"/>
  <c r="G7757" i="2" s="1"/>
  <c r="F7756" i="2"/>
  <c r="F7750" i="2"/>
  <c r="D7768" i="2"/>
  <c r="D7767" i="2"/>
  <c r="F7768" i="2"/>
  <c r="E7760" i="2"/>
  <c r="C7750" i="2"/>
  <c r="E7768" i="2"/>
  <c r="D7783" i="2"/>
  <c r="E7756" i="2"/>
  <c r="E7777" i="2"/>
  <c r="D7763" i="2"/>
  <c r="D7754" i="2"/>
  <c r="G5560" i="2"/>
  <c r="G5554" i="2"/>
  <c r="G5550" i="2"/>
  <c r="G5566" i="2"/>
  <c r="F5621" i="2"/>
  <c r="C5614" i="2"/>
  <c r="E5612" i="2"/>
  <c r="D5609" i="2"/>
  <c r="F5607" i="2"/>
  <c r="C5606" i="2"/>
  <c r="E5604" i="2"/>
  <c r="D5601" i="2"/>
  <c r="F5599" i="2"/>
  <c r="C5598" i="2"/>
  <c r="E5596" i="2"/>
  <c r="E5627" i="2"/>
  <c r="E5618" i="2"/>
  <c r="F5613" i="2"/>
  <c r="C5612" i="2"/>
  <c r="E5610" i="2"/>
  <c r="D5607" i="2"/>
  <c r="F5605" i="2"/>
  <c r="C5604" i="2"/>
  <c r="E5602" i="2"/>
  <c r="D5599" i="2"/>
  <c r="F5597" i="2"/>
  <c r="C5596" i="2"/>
  <c r="E5594" i="2"/>
  <c r="F5627" i="2"/>
  <c r="E5620" i="2"/>
  <c r="E5614" i="2"/>
  <c r="D5612" i="2"/>
  <c r="C5610" i="2"/>
  <c r="C5608" i="2"/>
  <c r="F5603" i="2"/>
  <c r="F5601" i="2"/>
  <c r="E5599" i="2"/>
  <c r="D5597" i="2"/>
  <c r="D5595" i="2"/>
  <c r="D5627" i="2"/>
  <c r="D5614" i="2"/>
  <c r="E5605" i="2"/>
  <c r="E5603" i="2"/>
  <c r="E5601" i="2"/>
  <c r="C5599" i="2"/>
  <c r="C5597" i="2"/>
  <c r="C5595" i="2"/>
  <c r="E5628" i="2"/>
  <c r="F5619" i="2"/>
  <c r="D5613" i="2"/>
  <c r="F5610" i="2"/>
  <c r="E5607" i="2"/>
  <c r="C5602" i="2"/>
  <c r="D5596" i="2"/>
  <c r="D5628" i="2"/>
  <c r="E5619" i="2"/>
  <c r="C5613" i="2"/>
  <c r="D5610" i="2"/>
  <c r="C5607" i="2"/>
  <c r="F5604" i="2"/>
  <c r="F5598" i="2"/>
  <c r="F5618" i="2"/>
  <c r="F5609" i="2"/>
  <c r="D5604" i="2"/>
  <c r="C5601" i="2"/>
  <c r="E5598" i="2"/>
  <c r="F5595" i="2"/>
  <c r="C5609" i="2"/>
  <c r="C5605" i="2"/>
  <c r="D5600" i="2"/>
  <c r="E5595" i="2"/>
  <c r="E5613" i="2"/>
  <c r="F5608" i="2"/>
  <c r="C5600" i="2"/>
  <c r="F5594" i="2"/>
  <c r="F5612" i="2"/>
  <c r="E5608" i="2"/>
  <c r="D5603" i="2"/>
  <c r="D5594" i="2"/>
  <c r="E5611" i="2"/>
  <c r="D5605" i="2"/>
  <c r="E5597" i="2"/>
  <c r="E5609" i="2"/>
  <c r="F5600" i="2"/>
  <c r="F5606" i="2"/>
  <c r="E5606" i="2"/>
  <c r="D5611" i="2"/>
  <c r="C5603" i="2"/>
  <c r="D5602" i="2"/>
  <c r="D5608" i="2"/>
  <c r="E5600" i="2"/>
  <c r="F5614" i="2"/>
  <c r="E5621" i="2"/>
  <c r="C5611" i="2"/>
  <c r="F5602" i="2"/>
  <c r="F5596" i="2"/>
  <c r="F5620" i="2"/>
  <c r="C5594" i="2"/>
  <c r="D5598" i="2"/>
  <c r="D5606" i="2"/>
  <c r="F5628" i="2"/>
  <c r="F5611" i="2"/>
  <c r="G5553" i="2"/>
  <c r="G5559" i="2"/>
  <c r="G5567" i="2"/>
  <c r="G5563" i="2"/>
  <c r="G5562" i="2"/>
  <c r="G5574" i="2"/>
  <c r="G5570" i="2"/>
  <c r="G5569" i="2"/>
  <c r="G5556" i="2"/>
  <c r="G5557" i="2"/>
  <c r="G5576" i="2"/>
  <c r="G5575" i="2"/>
  <c r="G5558" i="2"/>
  <c r="G5583" i="2"/>
  <c r="D5635" i="2"/>
  <c r="C5634" i="2"/>
  <c r="B5678" i="2"/>
  <c r="G5635" i="2"/>
  <c r="E5635" i="2"/>
  <c r="G3508" i="2"/>
  <c r="G3515" i="2"/>
  <c r="G3518" i="2" s="1"/>
  <c r="I89" i="1" s="1"/>
  <c r="G3485" i="2"/>
  <c r="G3482" i="2"/>
  <c r="G3498" i="2"/>
  <c r="G3492" i="2"/>
  <c r="G3489" i="2"/>
  <c r="G3496" i="2"/>
  <c r="G3495" i="2"/>
  <c r="G3502" i="2"/>
  <c r="G3509" i="2"/>
  <c r="D3560" i="2"/>
  <c r="E3551" i="2"/>
  <c r="D3546" i="2"/>
  <c r="F3544" i="2"/>
  <c r="C3543" i="2"/>
  <c r="E3541" i="2"/>
  <c r="D3538" i="2"/>
  <c r="F3536" i="2"/>
  <c r="C3535" i="2"/>
  <c r="E3533" i="2"/>
  <c r="D3530" i="2"/>
  <c r="F3528" i="2"/>
  <c r="C3527" i="2"/>
  <c r="F3553" i="2"/>
  <c r="C3546" i="2"/>
  <c r="E3544" i="2"/>
  <c r="D3541" i="2"/>
  <c r="F3539" i="2"/>
  <c r="C3538" i="2"/>
  <c r="E3536" i="2"/>
  <c r="D3533" i="2"/>
  <c r="F3531" i="2"/>
  <c r="C3530" i="2"/>
  <c r="E3528" i="2"/>
  <c r="F3559" i="2"/>
  <c r="E3553" i="2"/>
  <c r="F3550" i="2"/>
  <c r="D3544" i="2"/>
  <c r="F3542" i="2"/>
  <c r="C3541" i="2"/>
  <c r="E3539" i="2"/>
  <c r="D3536" i="2"/>
  <c r="F3534" i="2"/>
  <c r="C3533" i="2"/>
  <c r="E3531" i="2"/>
  <c r="D3528" i="2"/>
  <c r="F3526" i="2"/>
  <c r="E3559" i="2"/>
  <c r="E3550" i="2"/>
  <c r="F3545" i="2"/>
  <c r="C3544" i="2"/>
  <c r="E3542" i="2"/>
  <c r="D3539" i="2"/>
  <c r="F3537" i="2"/>
  <c r="C3536" i="2"/>
  <c r="E3534" i="2"/>
  <c r="D3531" i="2"/>
  <c r="F3529" i="2"/>
  <c r="C3528" i="2"/>
  <c r="E3526" i="2"/>
  <c r="F3552" i="2"/>
  <c r="E3545" i="2"/>
  <c r="D3542" i="2"/>
  <c r="C3539" i="2"/>
  <c r="F3532" i="2"/>
  <c r="E3529" i="2"/>
  <c r="D3526" i="2"/>
  <c r="E3552" i="2"/>
  <c r="D3545" i="2"/>
  <c r="C3542" i="2"/>
  <c r="F3535" i="2"/>
  <c r="E3532" i="2"/>
  <c r="D3529" i="2"/>
  <c r="C3526" i="2"/>
  <c r="F3560" i="2"/>
  <c r="C3545" i="2"/>
  <c r="F3538" i="2"/>
  <c r="E3535" i="2"/>
  <c r="D3532" i="2"/>
  <c r="C3529" i="2"/>
  <c r="E3560" i="2"/>
  <c r="F3551" i="2"/>
  <c r="F3541" i="2"/>
  <c r="E3538" i="2"/>
  <c r="D3535" i="2"/>
  <c r="C3532" i="2"/>
  <c r="D3559" i="2"/>
  <c r="F3540" i="2"/>
  <c r="E3537" i="2"/>
  <c r="D3534" i="2"/>
  <c r="C3531" i="2"/>
  <c r="E3540" i="2"/>
  <c r="F3533" i="2"/>
  <c r="G3533" i="2" s="1"/>
  <c r="D3540" i="2"/>
  <c r="C3540" i="2"/>
  <c r="F3530" i="2"/>
  <c r="F3546" i="2"/>
  <c r="D3537" i="2"/>
  <c r="E3530" i="2"/>
  <c r="E3546" i="2"/>
  <c r="C3537" i="2"/>
  <c r="F3527" i="2"/>
  <c r="E3543" i="2"/>
  <c r="D3543" i="2"/>
  <c r="C3534" i="2"/>
  <c r="F3543" i="2"/>
  <c r="E3527" i="2"/>
  <c r="D3527" i="2"/>
  <c r="B3610" i="2"/>
  <c r="C3566" i="2"/>
  <c r="G3567" i="2"/>
  <c r="E3567" i="2"/>
  <c r="D3567" i="2"/>
  <c r="G3490" i="2"/>
  <c r="G3484" i="2"/>
  <c r="G3497" i="2"/>
  <c r="G3506" i="2"/>
  <c r="G3507" i="2"/>
  <c r="G3541" i="2" l="1"/>
  <c r="G7700" i="2"/>
  <c r="G184" i="1"/>
  <c r="G5618" i="2"/>
  <c r="G7753" i="2"/>
  <c r="G5586" i="2"/>
  <c r="I136" i="1" s="1"/>
  <c r="G3476" i="2"/>
  <c r="G3512" i="2"/>
  <c r="H89" i="1" s="1"/>
  <c r="G3503" i="2"/>
  <c r="G89" i="1" s="1"/>
  <c r="G5580" i="2"/>
  <c r="H136" i="1" s="1"/>
  <c r="G5571" i="2"/>
  <c r="G136" i="1" s="1"/>
  <c r="G5544" i="2"/>
  <c r="G5594" i="2"/>
  <c r="G5610" i="2"/>
  <c r="G7744" i="2"/>
  <c r="G5596" i="2"/>
  <c r="G7774" i="2"/>
  <c r="G7780" i="2" s="1"/>
  <c r="G7775" i="2"/>
  <c r="G3543" i="2"/>
  <c r="G3551" i="2"/>
  <c r="G5620" i="2"/>
  <c r="G7767" i="2"/>
  <c r="G5609" i="2"/>
  <c r="G7752" i="2"/>
  <c r="G3560" i="2"/>
  <c r="G5604" i="2"/>
  <c r="G7751" i="2"/>
  <c r="G7756" i="2"/>
  <c r="G7762" i="2"/>
  <c r="G7777" i="2"/>
  <c r="G7750" i="2"/>
  <c r="G7771" i="2" s="1"/>
  <c r="G7758" i="2"/>
  <c r="G7764" i="2"/>
  <c r="G7759" i="2"/>
  <c r="G7761" i="2"/>
  <c r="E7828" i="2"/>
  <c r="F7819" i="2"/>
  <c r="E7814" i="2"/>
  <c r="D7811" i="2"/>
  <c r="F7809" i="2"/>
  <c r="C7808" i="2"/>
  <c r="E7806" i="2"/>
  <c r="D7803" i="2"/>
  <c r="F7801" i="2"/>
  <c r="C7800" i="2"/>
  <c r="E7798" i="2"/>
  <c r="D7795" i="2"/>
  <c r="D7814" i="2"/>
  <c r="E7812" i="2"/>
  <c r="F7810" i="2"/>
  <c r="C7807" i="2"/>
  <c r="E7827" i="2"/>
  <c r="F7812" i="2"/>
  <c r="E7810" i="2"/>
  <c r="E7808" i="2"/>
  <c r="D7806" i="2"/>
  <c r="E7804" i="2"/>
  <c r="F7802" i="2"/>
  <c r="C7799" i="2"/>
  <c r="D7797" i="2"/>
  <c r="E7795" i="2"/>
  <c r="E7821" i="2"/>
  <c r="F7814" i="2"/>
  <c r="G7814" i="2" s="1"/>
  <c r="C7812" i="2"/>
  <c r="E7807" i="2"/>
  <c r="D7805" i="2"/>
  <c r="C7803" i="2"/>
  <c r="C7801" i="2"/>
  <c r="F7796" i="2"/>
  <c r="F7794" i="2"/>
  <c r="F7827" i="2"/>
  <c r="F7820" i="2"/>
  <c r="C7814" i="2"/>
  <c r="E7809" i="2"/>
  <c r="D7807" i="2"/>
  <c r="C7805" i="2"/>
  <c r="F7800" i="2"/>
  <c r="F7798" i="2"/>
  <c r="G7798" i="2" s="1"/>
  <c r="E7796" i="2"/>
  <c r="E7794" i="2"/>
  <c r="E7811" i="2"/>
  <c r="D7808" i="2"/>
  <c r="E7805" i="2"/>
  <c r="D7802" i="2"/>
  <c r="F7799" i="2"/>
  <c r="C7797" i="2"/>
  <c r="C7794" i="2"/>
  <c r="C7811" i="2"/>
  <c r="F7804" i="2"/>
  <c r="G7804" i="2" s="1"/>
  <c r="C7802" i="2"/>
  <c r="E7799" i="2"/>
  <c r="D7796" i="2"/>
  <c r="F7821" i="2"/>
  <c r="F7813" i="2"/>
  <c r="F7807" i="2"/>
  <c r="D7804" i="2"/>
  <c r="F7828" i="2"/>
  <c r="D7810" i="2"/>
  <c r="D7801" i="2"/>
  <c r="F7797" i="2"/>
  <c r="D7828" i="2"/>
  <c r="F7818" i="2"/>
  <c r="C7810" i="2"/>
  <c r="F7805" i="2"/>
  <c r="E7800" i="2"/>
  <c r="E7797" i="2"/>
  <c r="D7827" i="2"/>
  <c r="E7818" i="2"/>
  <c r="D7809" i="2"/>
  <c r="C7804" i="2"/>
  <c r="D7800" i="2"/>
  <c r="C7796" i="2"/>
  <c r="C7813" i="2"/>
  <c r="C7798" i="2"/>
  <c r="E7803" i="2"/>
  <c r="D7812" i="2"/>
  <c r="F7803" i="2"/>
  <c r="F7811" i="2"/>
  <c r="F7806" i="2"/>
  <c r="C7795" i="2"/>
  <c r="E7813" i="2"/>
  <c r="C7809" i="2"/>
  <c r="E7820" i="2"/>
  <c r="C7806" i="2"/>
  <c r="E7801" i="2"/>
  <c r="D7813" i="2"/>
  <c r="D7799" i="2"/>
  <c r="D7798" i="2"/>
  <c r="E7819" i="2"/>
  <c r="E7802" i="2"/>
  <c r="D7794" i="2"/>
  <c r="F7808" i="2"/>
  <c r="F7795" i="2"/>
  <c r="G7795" i="2" s="1"/>
  <c r="G7768" i="2"/>
  <c r="G7776" i="2"/>
  <c r="G7769" i="2"/>
  <c r="G7763" i="2"/>
  <c r="G7760" i="2"/>
  <c r="G7754" i="2"/>
  <c r="G7770" i="2"/>
  <c r="G7766" i="2"/>
  <c r="G7783" i="2"/>
  <c r="G7786" i="2" s="1"/>
  <c r="G7765" i="2"/>
  <c r="G7784" i="2"/>
  <c r="D7835" i="2"/>
  <c r="G7835" i="2"/>
  <c r="E7835" i="2"/>
  <c r="B7878" i="2"/>
  <c r="C7834" i="2"/>
  <c r="G5611" i="2"/>
  <c r="G5605" i="2"/>
  <c r="G5628" i="2"/>
  <c r="G5627" i="2"/>
  <c r="G5599" i="2"/>
  <c r="G5621" i="2"/>
  <c r="D5679" i="2"/>
  <c r="C5678" i="2"/>
  <c r="B5722" i="2"/>
  <c r="G5679" i="2"/>
  <c r="E5679" i="2"/>
  <c r="G5606" i="2"/>
  <c r="G5598" i="2"/>
  <c r="G5614" i="2"/>
  <c r="G5600" i="2"/>
  <c r="G5612" i="2"/>
  <c r="G5601" i="2"/>
  <c r="G5595" i="2"/>
  <c r="G5603" i="2"/>
  <c r="G5588" i="2"/>
  <c r="G5597" i="2"/>
  <c r="G5613" i="2"/>
  <c r="F5671" i="2"/>
  <c r="E5665" i="2"/>
  <c r="F5662" i="2"/>
  <c r="D5656" i="2"/>
  <c r="F5654" i="2"/>
  <c r="C5653" i="2"/>
  <c r="E5651" i="2"/>
  <c r="D5648" i="2"/>
  <c r="F5646" i="2"/>
  <c r="C5645" i="2"/>
  <c r="E5643" i="2"/>
  <c r="D5640" i="2"/>
  <c r="F5638" i="2"/>
  <c r="D5671" i="2"/>
  <c r="F5664" i="2"/>
  <c r="E5657" i="2"/>
  <c r="D5654" i="2"/>
  <c r="F5652" i="2"/>
  <c r="C5651" i="2"/>
  <c r="E5649" i="2"/>
  <c r="D5646" i="2"/>
  <c r="F5644" i="2"/>
  <c r="C5643" i="2"/>
  <c r="E5641" i="2"/>
  <c r="D5638" i="2"/>
  <c r="D5672" i="2"/>
  <c r="F5658" i="2"/>
  <c r="F5656" i="2"/>
  <c r="E5654" i="2"/>
  <c r="D5652" i="2"/>
  <c r="D5650" i="2"/>
  <c r="C5648" i="2"/>
  <c r="F5641" i="2"/>
  <c r="E5639" i="2"/>
  <c r="E5664" i="2"/>
  <c r="E5658" i="2"/>
  <c r="E5656" i="2"/>
  <c r="C5654" i="2"/>
  <c r="C5652" i="2"/>
  <c r="C5650" i="2"/>
  <c r="F5647" i="2"/>
  <c r="F5645" i="2"/>
  <c r="F5643" i="2"/>
  <c r="G5643" i="2" s="1"/>
  <c r="D5641" i="2"/>
  <c r="D5639" i="2"/>
  <c r="E5671" i="2"/>
  <c r="D5658" i="2"/>
  <c r="C5656" i="2"/>
  <c r="F5649" i="2"/>
  <c r="E5647" i="2"/>
  <c r="E5645" i="2"/>
  <c r="F5657" i="2"/>
  <c r="D5647" i="2"/>
  <c r="D5644" i="2"/>
  <c r="C5641" i="2"/>
  <c r="E5638" i="2"/>
  <c r="F5665" i="2"/>
  <c r="D5657" i="2"/>
  <c r="F5653" i="2"/>
  <c r="F5650" i="2"/>
  <c r="C5647" i="2"/>
  <c r="C5644" i="2"/>
  <c r="C5638" i="2"/>
  <c r="F5663" i="2"/>
  <c r="C5657" i="2"/>
  <c r="E5653" i="2"/>
  <c r="E5650" i="2"/>
  <c r="D5643" i="2"/>
  <c r="F5640" i="2"/>
  <c r="E5663" i="2"/>
  <c r="D5655" i="2"/>
  <c r="C5649" i="2"/>
  <c r="E5644" i="2"/>
  <c r="F5639" i="2"/>
  <c r="G5639" i="2" s="1"/>
  <c r="C5655" i="2"/>
  <c r="C5639" i="2"/>
  <c r="E5662" i="2"/>
  <c r="D5653" i="2"/>
  <c r="F5648" i="2"/>
  <c r="F5642" i="2"/>
  <c r="C5658" i="2"/>
  <c r="D5649" i="2"/>
  <c r="C5642" i="2"/>
  <c r="E5655" i="2"/>
  <c r="E5642" i="2"/>
  <c r="E5648" i="2"/>
  <c r="E5640" i="2"/>
  <c r="C5646" i="2"/>
  <c r="F5651" i="2"/>
  <c r="G5651" i="2" s="1"/>
  <c r="F5672" i="2"/>
  <c r="F5655" i="2"/>
  <c r="E5646" i="2"/>
  <c r="C5640" i="2"/>
  <c r="E5672" i="2"/>
  <c r="D5645" i="2"/>
  <c r="E5652" i="2"/>
  <c r="D5651" i="2"/>
  <c r="D5642" i="2"/>
  <c r="G5602" i="2"/>
  <c r="G5608" i="2"/>
  <c r="G5619" i="2"/>
  <c r="G5607" i="2"/>
  <c r="G3535" i="2"/>
  <c r="G3526" i="2"/>
  <c r="G3542" i="2"/>
  <c r="G3527" i="2"/>
  <c r="G3537" i="2"/>
  <c r="G3528" i="2"/>
  <c r="G3544" i="2"/>
  <c r="F3597" i="2"/>
  <c r="C3590" i="2"/>
  <c r="E3588" i="2"/>
  <c r="D3585" i="2"/>
  <c r="F3583" i="2"/>
  <c r="C3582" i="2"/>
  <c r="E3580" i="2"/>
  <c r="D3577" i="2"/>
  <c r="F3575" i="2"/>
  <c r="C3574" i="2"/>
  <c r="E3572" i="2"/>
  <c r="F3603" i="2"/>
  <c r="E3597" i="2"/>
  <c r="F3594" i="2"/>
  <c r="D3588" i="2"/>
  <c r="F3586" i="2"/>
  <c r="C3585" i="2"/>
  <c r="E3583" i="2"/>
  <c r="D3580" i="2"/>
  <c r="F3578" i="2"/>
  <c r="C3577" i="2"/>
  <c r="E3575" i="2"/>
  <c r="D3572" i="2"/>
  <c r="F3570" i="2"/>
  <c r="E3603" i="2"/>
  <c r="E3594" i="2"/>
  <c r="F3589" i="2"/>
  <c r="C3588" i="2"/>
  <c r="E3586" i="2"/>
  <c r="D3583" i="2"/>
  <c r="F3581" i="2"/>
  <c r="C3580" i="2"/>
  <c r="E3578" i="2"/>
  <c r="D3575" i="2"/>
  <c r="F3573" i="2"/>
  <c r="C3572" i="2"/>
  <c r="E3570" i="2"/>
  <c r="D3603" i="2"/>
  <c r="F3596" i="2"/>
  <c r="E3589" i="2"/>
  <c r="D3586" i="2"/>
  <c r="F3584" i="2"/>
  <c r="C3583" i="2"/>
  <c r="E3581" i="2"/>
  <c r="D3578" i="2"/>
  <c r="F3576" i="2"/>
  <c r="C3575" i="2"/>
  <c r="E3573" i="2"/>
  <c r="D3570" i="2"/>
  <c r="D3604" i="2"/>
  <c r="E3595" i="2"/>
  <c r="D3590" i="2"/>
  <c r="F3588" i="2"/>
  <c r="F3587" i="2"/>
  <c r="E3584" i="2"/>
  <c r="D3581" i="2"/>
  <c r="C3578" i="2"/>
  <c r="F3571" i="2"/>
  <c r="F3595" i="2"/>
  <c r="E3587" i="2"/>
  <c r="D3584" i="2"/>
  <c r="C3581" i="2"/>
  <c r="F3574" i="2"/>
  <c r="E3571" i="2"/>
  <c r="F3604" i="2"/>
  <c r="D3587" i="2"/>
  <c r="C3584" i="2"/>
  <c r="F3577" i="2"/>
  <c r="E3574" i="2"/>
  <c r="D3571" i="2"/>
  <c r="E3604" i="2"/>
  <c r="F3590" i="2"/>
  <c r="C3587" i="2"/>
  <c r="F3580" i="2"/>
  <c r="E3577" i="2"/>
  <c r="D3574" i="2"/>
  <c r="C3571" i="2"/>
  <c r="E3590" i="2"/>
  <c r="C3586" i="2"/>
  <c r="F3579" i="2"/>
  <c r="E3576" i="2"/>
  <c r="D3573" i="2"/>
  <c r="C3570" i="2"/>
  <c r="E3596" i="2"/>
  <c r="E3582" i="2"/>
  <c r="C3573" i="2"/>
  <c r="D3589" i="2"/>
  <c r="D3582" i="2"/>
  <c r="C3589" i="2"/>
  <c r="E3579" i="2"/>
  <c r="F3572" i="2"/>
  <c r="G3572" i="2" s="1"/>
  <c r="D3579" i="2"/>
  <c r="C3579" i="2"/>
  <c r="C3576" i="2"/>
  <c r="F3585" i="2"/>
  <c r="E3585" i="2"/>
  <c r="F3582" i="2"/>
  <c r="D3576" i="2"/>
  <c r="B3654" i="2"/>
  <c r="C3610" i="2"/>
  <c r="G3611" i="2"/>
  <c r="E3611" i="2"/>
  <c r="D3611" i="2"/>
  <c r="G3538" i="2"/>
  <c r="G3552" i="2"/>
  <c r="G3550" i="2"/>
  <c r="G3539" i="2"/>
  <c r="G3534" i="2"/>
  <c r="G3559" i="2"/>
  <c r="G3562" i="2" s="1"/>
  <c r="I90" i="1" s="1"/>
  <c r="G3520" i="2"/>
  <c r="G3529" i="2"/>
  <c r="G3545" i="2"/>
  <c r="G3536" i="2"/>
  <c r="G3546" i="2"/>
  <c r="G3532" i="2"/>
  <c r="G3530" i="2"/>
  <c r="G3540" i="2"/>
  <c r="G3531" i="2"/>
  <c r="G3553" i="2"/>
  <c r="G5642" i="2" l="1"/>
  <c r="G5624" i="2"/>
  <c r="H137" i="1" s="1"/>
  <c r="G3556" i="2"/>
  <c r="H90" i="1" s="1"/>
  <c r="G5615" i="2"/>
  <c r="G137" i="1" s="1"/>
  <c r="G3547" i="2"/>
  <c r="G90" i="1" s="1"/>
  <c r="G5630" i="2"/>
  <c r="G3595" i="2"/>
  <c r="G7821" i="2"/>
  <c r="G3577" i="2"/>
  <c r="G5665" i="2"/>
  <c r="G5649" i="2"/>
  <c r="G5647" i="2"/>
  <c r="G5646" i="2"/>
  <c r="G7808" i="2"/>
  <c r="G5663" i="2"/>
  <c r="G3580" i="2"/>
  <c r="G7810" i="2"/>
  <c r="G3582" i="2"/>
  <c r="G3604" i="2"/>
  <c r="G5641" i="2"/>
  <c r="G5671" i="2"/>
  <c r="G3571" i="2"/>
  <c r="G3584" i="2"/>
  <c r="G5648" i="2"/>
  <c r="G7828" i="2"/>
  <c r="G5650" i="2"/>
  <c r="G5656" i="2"/>
  <c r="G5653" i="2"/>
  <c r="G7827" i="2"/>
  <c r="G7830" i="2" s="1"/>
  <c r="G3588" i="2"/>
  <c r="G7805" i="2"/>
  <c r="G7820" i="2"/>
  <c r="G7809" i="2"/>
  <c r="G7807" i="2"/>
  <c r="G7788" i="2"/>
  <c r="G7802" i="2"/>
  <c r="G7806" i="2"/>
  <c r="G7811" i="2"/>
  <c r="G7818" i="2"/>
  <c r="G7824" i="2" s="1"/>
  <c r="G7813" i="2"/>
  <c r="G7794" i="2"/>
  <c r="G7815" i="2" s="1"/>
  <c r="G7799" i="2"/>
  <c r="G7800" i="2"/>
  <c r="G7796" i="2"/>
  <c r="G7812" i="2"/>
  <c r="G7819" i="2"/>
  <c r="D7872" i="2"/>
  <c r="E7863" i="2"/>
  <c r="D7858" i="2"/>
  <c r="F7856" i="2"/>
  <c r="C7855" i="2"/>
  <c r="E7853" i="2"/>
  <c r="D7850" i="2"/>
  <c r="F7848" i="2"/>
  <c r="C7847" i="2"/>
  <c r="E7845" i="2"/>
  <c r="D7842" i="2"/>
  <c r="F7840" i="2"/>
  <c r="C7839" i="2"/>
  <c r="F7863" i="2"/>
  <c r="C7858" i="2"/>
  <c r="D7856" i="2"/>
  <c r="E7854" i="2"/>
  <c r="F7852" i="2"/>
  <c r="C7849" i="2"/>
  <c r="D7847" i="2"/>
  <c r="D7845" i="2"/>
  <c r="E7843" i="2"/>
  <c r="F7841" i="2"/>
  <c r="C7838" i="2"/>
  <c r="F7851" i="2"/>
  <c r="F7849" i="2"/>
  <c r="F7847" i="2"/>
  <c r="F7845" i="2"/>
  <c r="D7843" i="2"/>
  <c r="D7841" i="2"/>
  <c r="D7839" i="2"/>
  <c r="E7862" i="2"/>
  <c r="C7857" i="2"/>
  <c r="F7854" i="2"/>
  <c r="D7852" i="2"/>
  <c r="E7847" i="2"/>
  <c r="F7842" i="2"/>
  <c r="D7840" i="2"/>
  <c r="F7872" i="2"/>
  <c r="F7865" i="2"/>
  <c r="D7854" i="2"/>
  <c r="C7852" i="2"/>
  <c r="E7849" i="2"/>
  <c r="F7844" i="2"/>
  <c r="E7842" i="2"/>
  <c r="C7840" i="2"/>
  <c r="D7871" i="2"/>
  <c r="F7862" i="2"/>
  <c r="G7862" i="2" s="1"/>
  <c r="G7868" i="2" s="1"/>
  <c r="C7856" i="2"/>
  <c r="C7853" i="2"/>
  <c r="C7850" i="2"/>
  <c r="E7846" i="2"/>
  <c r="F7843" i="2"/>
  <c r="G7843" i="2" s="1"/>
  <c r="E7840" i="2"/>
  <c r="F7855" i="2"/>
  <c r="D7849" i="2"/>
  <c r="D7846" i="2"/>
  <c r="C7843" i="2"/>
  <c r="F7839" i="2"/>
  <c r="F7858" i="2"/>
  <c r="E7855" i="2"/>
  <c r="E7852" i="2"/>
  <c r="C7846" i="2"/>
  <c r="E7839" i="2"/>
  <c r="E7856" i="2"/>
  <c r="C7851" i="2"/>
  <c r="C7841" i="2"/>
  <c r="E7872" i="2"/>
  <c r="F7864" i="2"/>
  <c r="D7855" i="2"/>
  <c r="F7850" i="2"/>
  <c r="C7845" i="2"/>
  <c r="E7864" i="2"/>
  <c r="E7850" i="2"/>
  <c r="E7844" i="2"/>
  <c r="E7851" i="2"/>
  <c r="C7844" i="2"/>
  <c r="E7848" i="2"/>
  <c r="E7858" i="2"/>
  <c r="D7851" i="2"/>
  <c r="C7842" i="2"/>
  <c r="F7857" i="2"/>
  <c r="D7857" i="2"/>
  <c r="D7844" i="2"/>
  <c r="D7848" i="2"/>
  <c r="C7854" i="2"/>
  <c r="E7841" i="2"/>
  <c r="D7853" i="2"/>
  <c r="C7848" i="2"/>
  <c r="F7871" i="2"/>
  <c r="F7853" i="2"/>
  <c r="G7853" i="2" s="1"/>
  <c r="F7838" i="2"/>
  <c r="E7871" i="2"/>
  <c r="E7838" i="2"/>
  <c r="D7838" i="2"/>
  <c r="E7865" i="2"/>
  <c r="E7857" i="2"/>
  <c r="F7846" i="2"/>
  <c r="G7803" i="2"/>
  <c r="B7922" i="2"/>
  <c r="C7878" i="2"/>
  <c r="D7879" i="2"/>
  <c r="G7879" i="2"/>
  <c r="E7879" i="2"/>
  <c r="G7797" i="2"/>
  <c r="G7801" i="2"/>
  <c r="G5664" i="2"/>
  <c r="G5644" i="2"/>
  <c r="G5640" i="2"/>
  <c r="G5638" i="2"/>
  <c r="G5654" i="2"/>
  <c r="G5657" i="2"/>
  <c r="G5658" i="2"/>
  <c r="G5662" i="2"/>
  <c r="E5715" i="2"/>
  <c r="E5706" i="2"/>
  <c r="F5701" i="2"/>
  <c r="C5700" i="2"/>
  <c r="E5698" i="2"/>
  <c r="D5695" i="2"/>
  <c r="F5693" i="2"/>
  <c r="C5692" i="2"/>
  <c r="E5690" i="2"/>
  <c r="D5687" i="2"/>
  <c r="F5685" i="2"/>
  <c r="C5684" i="2"/>
  <c r="E5682" i="2"/>
  <c r="E5708" i="2"/>
  <c r="D5701" i="2"/>
  <c r="F5699" i="2"/>
  <c r="C5698" i="2"/>
  <c r="E5696" i="2"/>
  <c r="D5693" i="2"/>
  <c r="F5691" i="2"/>
  <c r="C5690" i="2"/>
  <c r="E5688" i="2"/>
  <c r="D5685" i="2"/>
  <c r="F5683" i="2"/>
  <c r="C5682" i="2"/>
  <c r="D5716" i="2"/>
  <c r="E5709" i="2"/>
  <c r="F5702" i="2"/>
  <c r="F5700" i="2"/>
  <c r="F5698" i="2"/>
  <c r="G5698" i="2" s="1"/>
  <c r="D5696" i="2"/>
  <c r="D5694" i="2"/>
  <c r="D5692" i="2"/>
  <c r="E5683" i="2"/>
  <c r="F5708" i="2"/>
  <c r="E5702" i="2"/>
  <c r="E5700" i="2"/>
  <c r="D5698" i="2"/>
  <c r="C5696" i="2"/>
  <c r="C5694" i="2"/>
  <c r="F5689" i="2"/>
  <c r="F5687" i="2"/>
  <c r="E5685" i="2"/>
  <c r="D5683" i="2"/>
  <c r="F5715" i="2"/>
  <c r="D5702" i="2"/>
  <c r="D5700" i="2"/>
  <c r="E5691" i="2"/>
  <c r="E5689" i="2"/>
  <c r="E5687" i="2"/>
  <c r="C5685" i="2"/>
  <c r="C5683" i="2"/>
  <c r="F5709" i="2"/>
  <c r="E5701" i="2"/>
  <c r="F5697" i="2"/>
  <c r="F5694" i="2"/>
  <c r="C5691" i="2"/>
  <c r="C5688" i="2"/>
  <c r="E5684" i="2"/>
  <c r="F5707" i="2"/>
  <c r="C5701" i="2"/>
  <c r="E5697" i="2"/>
  <c r="E5694" i="2"/>
  <c r="C5687" i="2"/>
  <c r="D5684" i="2"/>
  <c r="F5716" i="2"/>
  <c r="E5707" i="2"/>
  <c r="D5697" i="2"/>
  <c r="E5693" i="2"/>
  <c r="F5690" i="2"/>
  <c r="G5690" i="2" s="1"/>
  <c r="F5686" i="2"/>
  <c r="F5706" i="2"/>
  <c r="F5692" i="2"/>
  <c r="E5686" i="2"/>
  <c r="C5697" i="2"/>
  <c r="E5692" i="2"/>
  <c r="D5686" i="2"/>
  <c r="E5716" i="2"/>
  <c r="C5702" i="2"/>
  <c r="F5696" i="2"/>
  <c r="D5691" i="2"/>
  <c r="C5686" i="2"/>
  <c r="D5715" i="2"/>
  <c r="D5699" i="2"/>
  <c r="D5689" i="2"/>
  <c r="D5682" i="2"/>
  <c r="E5695" i="2"/>
  <c r="C5695" i="2"/>
  <c r="F5684" i="2"/>
  <c r="C5699" i="2"/>
  <c r="C5689" i="2"/>
  <c r="D5688" i="2"/>
  <c r="F5695" i="2"/>
  <c r="F5688" i="2"/>
  <c r="G5688" i="2" s="1"/>
  <c r="C5693" i="2"/>
  <c r="E5699" i="2"/>
  <c r="D5690" i="2"/>
  <c r="F5682" i="2"/>
  <c r="G5655" i="2"/>
  <c r="G5672" i="2"/>
  <c r="G5645" i="2"/>
  <c r="G5652" i="2"/>
  <c r="G5723" i="2"/>
  <c r="E5723" i="2"/>
  <c r="D5723" i="2"/>
  <c r="B5766" i="2"/>
  <c r="C5722" i="2"/>
  <c r="G3575" i="2"/>
  <c r="G3597" i="2"/>
  <c r="G3579" i="2"/>
  <c r="G3570" i="2"/>
  <c r="G3586" i="2"/>
  <c r="G3590" i="2"/>
  <c r="G3585" i="2"/>
  <c r="G3574" i="2"/>
  <c r="G3596" i="2"/>
  <c r="G3581" i="2"/>
  <c r="G3587" i="2"/>
  <c r="G3576" i="2"/>
  <c r="G3594" i="2"/>
  <c r="G3583" i="2"/>
  <c r="G3578" i="2"/>
  <c r="G3603" i="2"/>
  <c r="G3606" i="2" s="1"/>
  <c r="I91" i="1" s="1"/>
  <c r="F3647" i="2"/>
  <c r="E3641" i="2"/>
  <c r="F3638" i="2"/>
  <c r="D3632" i="2"/>
  <c r="F3630" i="2"/>
  <c r="C3629" i="2"/>
  <c r="E3627" i="2"/>
  <c r="D3624" i="2"/>
  <c r="F3622" i="2"/>
  <c r="C3621" i="2"/>
  <c r="E3619" i="2"/>
  <c r="D3616" i="2"/>
  <c r="F3614" i="2"/>
  <c r="E3647" i="2"/>
  <c r="E3638" i="2"/>
  <c r="F3633" i="2"/>
  <c r="C3632" i="2"/>
  <c r="E3630" i="2"/>
  <c r="D3627" i="2"/>
  <c r="F3625" i="2"/>
  <c r="C3624" i="2"/>
  <c r="E3622" i="2"/>
  <c r="D3619" i="2"/>
  <c r="F3617" i="2"/>
  <c r="C3616" i="2"/>
  <c r="E3614" i="2"/>
  <c r="D3647" i="2"/>
  <c r="F3640" i="2"/>
  <c r="E3633" i="2"/>
  <c r="D3630" i="2"/>
  <c r="F3628" i="2"/>
  <c r="C3627" i="2"/>
  <c r="E3625" i="2"/>
  <c r="D3622" i="2"/>
  <c r="F3620" i="2"/>
  <c r="C3619" i="2"/>
  <c r="E3617" i="2"/>
  <c r="D3614" i="2"/>
  <c r="E3640" i="2"/>
  <c r="D3633" i="2"/>
  <c r="F3631" i="2"/>
  <c r="C3630" i="2"/>
  <c r="E3628" i="2"/>
  <c r="D3625" i="2"/>
  <c r="F3623" i="2"/>
  <c r="C3622" i="2"/>
  <c r="E3620" i="2"/>
  <c r="D3617" i="2"/>
  <c r="F3615" i="2"/>
  <c r="C3614" i="2"/>
  <c r="F3641" i="2"/>
  <c r="G3641" i="2" s="1"/>
  <c r="C3634" i="2"/>
  <c r="E3632" i="2"/>
  <c r="D3629" i="2"/>
  <c r="F3627" i="2"/>
  <c r="G3627" i="2" s="1"/>
  <c r="C3626" i="2"/>
  <c r="E3624" i="2"/>
  <c r="D3621" i="2"/>
  <c r="F3619" i="2"/>
  <c r="G3619" i="2" s="1"/>
  <c r="C3618" i="2"/>
  <c r="E3616" i="2"/>
  <c r="D3634" i="2"/>
  <c r="F3629" i="2"/>
  <c r="C3625" i="2"/>
  <c r="E3621" i="2"/>
  <c r="C3633" i="2"/>
  <c r="E3629" i="2"/>
  <c r="D3620" i="2"/>
  <c r="F3616" i="2"/>
  <c r="G3616" i="2" s="1"/>
  <c r="D3628" i="2"/>
  <c r="F3624" i="2"/>
  <c r="C3620" i="2"/>
  <c r="E3615" i="2"/>
  <c r="F3632" i="2"/>
  <c r="C3628" i="2"/>
  <c r="E3623" i="2"/>
  <c r="D3615" i="2"/>
  <c r="F3639" i="2"/>
  <c r="E3631" i="2"/>
  <c r="D3623" i="2"/>
  <c r="F3618" i="2"/>
  <c r="C3615" i="2"/>
  <c r="D3648" i="2"/>
  <c r="D3618" i="2"/>
  <c r="F3626" i="2"/>
  <c r="C3617" i="2"/>
  <c r="E3626" i="2"/>
  <c r="E3639" i="2"/>
  <c r="D3626" i="2"/>
  <c r="F3634" i="2"/>
  <c r="C3623" i="2"/>
  <c r="E3648" i="2"/>
  <c r="E3618" i="2"/>
  <c r="E3634" i="2"/>
  <c r="D3631" i="2"/>
  <c r="F3648" i="2"/>
  <c r="C3631" i="2"/>
  <c r="F3621" i="2"/>
  <c r="G3655" i="2"/>
  <c r="E3655" i="2"/>
  <c r="D3655" i="2"/>
  <c r="C3654" i="2"/>
  <c r="B3698" i="2"/>
  <c r="G3573" i="2"/>
  <c r="G3589" i="2"/>
  <c r="G3564" i="2"/>
  <c r="G5632" i="2" l="1"/>
  <c r="I137" i="1"/>
  <c r="G7863" i="2"/>
  <c r="G5668" i="2"/>
  <c r="H138" i="1" s="1"/>
  <c r="G5709" i="2"/>
  <c r="G5715" i="2"/>
  <c r="G3600" i="2"/>
  <c r="H91" i="1" s="1"/>
  <c r="G3591" i="2"/>
  <c r="G91" i="1" s="1"/>
  <c r="G5674" i="2"/>
  <c r="I138" i="1" s="1"/>
  <c r="G5659" i="2"/>
  <c r="G138" i="1" s="1"/>
  <c r="G7845" i="2"/>
  <c r="G7855" i="2"/>
  <c r="G3622" i="2"/>
  <c r="G3647" i="2"/>
  <c r="G3648" i="2"/>
  <c r="G3629" i="2"/>
  <c r="G5682" i="2"/>
  <c r="G3614" i="2"/>
  <c r="G3630" i="2"/>
  <c r="G7854" i="2"/>
  <c r="G5696" i="2"/>
  <c r="G7846" i="2"/>
  <c r="G5706" i="2"/>
  <c r="G5686" i="2"/>
  <c r="G5697" i="2"/>
  <c r="G5693" i="2"/>
  <c r="G3626" i="2"/>
  <c r="G7848" i="2"/>
  <c r="G3634" i="2"/>
  <c r="G7850" i="2"/>
  <c r="G7872" i="2"/>
  <c r="G7864" i="2"/>
  <c r="G7842" i="2"/>
  <c r="B7966" i="2"/>
  <c r="G7923" i="2"/>
  <c r="E7923" i="2"/>
  <c r="C7922" i="2"/>
  <c r="D7923" i="2"/>
  <c r="G7838" i="2"/>
  <c r="G7859" i="2" s="1"/>
  <c r="G7858" i="2"/>
  <c r="G7844" i="2"/>
  <c r="G7840" i="2"/>
  <c r="G7856" i="2"/>
  <c r="G7865" i="2"/>
  <c r="F7909" i="2"/>
  <c r="C7902" i="2"/>
  <c r="E7900" i="2"/>
  <c r="D7897" i="2"/>
  <c r="F7895" i="2"/>
  <c r="C7894" i="2"/>
  <c r="E7892" i="2"/>
  <c r="D7889" i="2"/>
  <c r="F7887" i="2"/>
  <c r="C7886" i="2"/>
  <c r="E7884" i="2"/>
  <c r="F7907" i="2"/>
  <c r="D7902" i="2"/>
  <c r="D7900" i="2"/>
  <c r="E7898" i="2"/>
  <c r="F7896" i="2"/>
  <c r="C7893" i="2"/>
  <c r="D7891" i="2"/>
  <c r="E7889" i="2"/>
  <c r="E7887" i="2"/>
  <c r="F7885" i="2"/>
  <c r="C7882" i="2"/>
  <c r="E7907" i="2"/>
  <c r="F7901" i="2"/>
  <c r="F7899" i="2"/>
  <c r="F7897" i="2"/>
  <c r="E7895" i="2"/>
  <c r="F7916" i="2"/>
  <c r="F7906" i="2"/>
  <c r="E7901" i="2"/>
  <c r="E7899" i="2"/>
  <c r="E7897" i="2"/>
  <c r="D7895" i="2"/>
  <c r="D7893" i="2"/>
  <c r="C7891" i="2"/>
  <c r="F7882" i="2"/>
  <c r="F7900" i="2"/>
  <c r="F7894" i="2"/>
  <c r="D7892" i="2"/>
  <c r="C7890" i="2"/>
  <c r="D7885" i="2"/>
  <c r="C7883" i="2"/>
  <c r="E7916" i="2"/>
  <c r="C7900" i="2"/>
  <c r="C7897" i="2"/>
  <c r="E7894" i="2"/>
  <c r="C7892" i="2"/>
  <c r="D7887" i="2"/>
  <c r="C7885" i="2"/>
  <c r="E7882" i="2"/>
  <c r="D7916" i="2"/>
  <c r="D7901" i="2"/>
  <c r="C7898" i="2"/>
  <c r="F7890" i="2"/>
  <c r="C7888" i="2"/>
  <c r="D7884" i="2"/>
  <c r="F7915" i="2"/>
  <c r="F7908" i="2"/>
  <c r="C7901" i="2"/>
  <c r="F7893" i="2"/>
  <c r="E7890" i="2"/>
  <c r="C7887" i="2"/>
  <c r="C7884" i="2"/>
  <c r="E7915" i="2"/>
  <c r="E7908" i="2"/>
  <c r="E7896" i="2"/>
  <c r="E7893" i="2"/>
  <c r="D7890" i="2"/>
  <c r="F7886" i="2"/>
  <c r="F7883" i="2"/>
  <c r="D7915" i="2"/>
  <c r="E7902" i="2"/>
  <c r="C7896" i="2"/>
  <c r="E7891" i="2"/>
  <c r="F7889" i="2"/>
  <c r="G7889" i="2" s="1"/>
  <c r="E7885" i="2"/>
  <c r="C7895" i="2"/>
  <c r="C7889" i="2"/>
  <c r="F7884" i="2"/>
  <c r="F7898" i="2"/>
  <c r="F7888" i="2"/>
  <c r="E7909" i="2"/>
  <c r="D7888" i="2"/>
  <c r="D7898" i="2"/>
  <c r="E7888" i="2"/>
  <c r="D7896" i="2"/>
  <c r="D7882" i="2"/>
  <c r="E7906" i="2"/>
  <c r="D7899" i="2"/>
  <c r="F7892" i="2"/>
  <c r="F7891" i="2"/>
  <c r="E7886" i="2"/>
  <c r="D7886" i="2"/>
  <c r="E7883" i="2"/>
  <c r="F7902" i="2"/>
  <c r="C7899" i="2"/>
  <c r="D7894" i="2"/>
  <c r="D7883" i="2"/>
  <c r="G7841" i="2"/>
  <c r="G7839" i="2"/>
  <c r="G7847" i="2"/>
  <c r="G7832" i="2"/>
  <c r="G7871" i="2"/>
  <c r="G7874" i="2" s="1"/>
  <c r="G7857" i="2"/>
  <c r="G7849" i="2"/>
  <c r="G7852" i="2"/>
  <c r="G7851" i="2"/>
  <c r="G5694" i="2"/>
  <c r="G5683" i="2"/>
  <c r="G5699" i="2"/>
  <c r="G5700" i="2"/>
  <c r="D5759" i="2"/>
  <c r="F5752" i="2"/>
  <c r="E5745" i="2"/>
  <c r="D5742" i="2"/>
  <c r="F5740" i="2"/>
  <c r="C5739" i="2"/>
  <c r="E5737" i="2"/>
  <c r="D5734" i="2"/>
  <c r="F5732" i="2"/>
  <c r="C5731" i="2"/>
  <c r="E5729" i="2"/>
  <c r="D5726" i="2"/>
  <c r="F5760" i="2"/>
  <c r="F5746" i="2"/>
  <c r="C5745" i="2"/>
  <c r="E5743" i="2"/>
  <c r="D5740" i="2"/>
  <c r="F5738" i="2"/>
  <c r="C5737" i="2"/>
  <c r="E5735" i="2"/>
  <c r="D5732" i="2"/>
  <c r="F5730" i="2"/>
  <c r="C5729" i="2"/>
  <c r="E5727" i="2"/>
  <c r="D5760" i="2"/>
  <c r="F5753" i="2"/>
  <c r="E5750" i="2"/>
  <c r="E5738" i="2"/>
  <c r="E5736" i="2"/>
  <c r="E5734" i="2"/>
  <c r="C5732" i="2"/>
  <c r="C5730" i="2"/>
  <c r="C5728" i="2"/>
  <c r="E5753" i="2"/>
  <c r="F5744" i="2"/>
  <c r="F5742" i="2"/>
  <c r="E5740" i="2"/>
  <c r="D5738" i="2"/>
  <c r="D5736" i="2"/>
  <c r="C5734" i="2"/>
  <c r="F5727" i="2"/>
  <c r="F5759" i="2"/>
  <c r="E5746" i="2"/>
  <c r="E5744" i="2"/>
  <c r="E5742" i="2"/>
  <c r="C5740" i="2"/>
  <c r="C5738" i="2"/>
  <c r="C5736" i="2"/>
  <c r="F5733" i="2"/>
  <c r="F5731" i="2"/>
  <c r="F5729" i="2"/>
  <c r="G5729" i="2" s="1"/>
  <c r="D5727" i="2"/>
  <c r="E5752" i="2"/>
  <c r="F5745" i="2"/>
  <c r="F5741" i="2"/>
  <c r="C5735" i="2"/>
  <c r="E5731" i="2"/>
  <c r="E5728" i="2"/>
  <c r="F5751" i="2"/>
  <c r="D5745" i="2"/>
  <c r="E5741" i="2"/>
  <c r="D5731" i="2"/>
  <c r="D5728" i="2"/>
  <c r="E5760" i="2"/>
  <c r="E5751" i="2"/>
  <c r="D5744" i="2"/>
  <c r="D5741" i="2"/>
  <c r="F5737" i="2"/>
  <c r="F5734" i="2"/>
  <c r="C5727" i="2"/>
  <c r="D5746" i="2"/>
  <c r="C5741" i="2"/>
  <c r="F5735" i="2"/>
  <c r="D5730" i="2"/>
  <c r="E5759" i="2"/>
  <c r="C5746" i="2"/>
  <c r="D5735" i="2"/>
  <c r="D5729" i="2"/>
  <c r="F5739" i="2"/>
  <c r="E5733" i="2"/>
  <c r="E5739" i="2"/>
  <c r="E5732" i="2"/>
  <c r="C5744" i="2"/>
  <c r="F5743" i="2"/>
  <c r="D5743" i="2"/>
  <c r="C5726" i="2"/>
  <c r="D5739" i="2"/>
  <c r="E5730" i="2"/>
  <c r="F5736" i="2"/>
  <c r="G5736" i="2" s="1"/>
  <c r="E5726" i="2"/>
  <c r="C5743" i="2"/>
  <c r="F5750" i="2"/>
  <c r="D5737" i="2"/>
  <c r="F5728" i="2"/>
  <c r="F5726" i="2"/>
  <c r="D5733" i="2"/>
  <c r="C5733" i="2"/>
  <c r="C5742" i="2"/>
  <c r="G5695" i="2"/>
  <c r="G5707" i="2"/>
  <c r="G5702" i="2"/>
  <c r="G5691" i="2"/>
  <c r="G5676" i="2"/>
  <c r="G5708" i="2"/>
  <c r="G5685" i="2"/>
  <c r="G5701" i="2"/>
  <c r="G5716" i="2"/>
  <c r="G5718" i="2" s="1"/>
  <c r="I139" i="1" s="1"/>
  <c r="G5687" i="2"/>
  <c r="E5767" i="2"/>
  <c r="D5767" i="2"/>
  <c r="C5766" i="2"/>
  <c r="B5810" i="2"/>
  <c r="G5767" i="2"/>
  <c r="G5684" i="2"/>
  <c r="G5692" i="2"/>
  <c r="G5689" i="2"/>
  <c r="G3617" i="2"/>
  <c r="G3633" i="2"/>
  <c r="G3624" i="2"/>
  <c r="G3628" i="2"/>
  <c r="G3618" i="2"/>
  <c r="B3742" i="2"/>
  <c r="G3699" i="2"/>
  <c r="E3699" i="2"/>
  <c r="D3699" i="2"/>
  <c r="C3698" i="2"/>
  <c r="G3639" i="2"/>
  <c r="G3623" i="2"/>
  <c r="G3640" i="2"/>
  <c r="G3625" i="2"/>
  <c r="G3608" i="2"/>
  <c r="G3620" i="2"/>
  <c r="G3638" i="2"/>
  <c r="E3691" i="2"/>
  <c r="E3682" i="2"/>
  <c r="F3677" i="2"/>
  <c r="C3676" i="2"/>
  <c r="E3674" i="2"/>
  <c r="D3671" i="2"/>
  <c r="F3669" i="2"/>
  <c r="C3668" i="2"/>
  <c r="E3666" i="2"/>
  <c r="D3663" i="2"/>
  <c r="F3661" i="2"/>
  <c r="C3660" i="2"/>
  <c r="E3658" i="2"/>
  <c r="D3691" i="2"/>
  <c r="F3684" i="2"/>
  <c r="E3677" i="2"/>
  <c r="D3674" i="2"/>
  <c r="F3672" i="2"/>
  <c r="C3671" i="2"/>
  <c r="E3669" i="2"/>
  <c r="D3666" i="2"/>
  <c r="F3664" i="2"/>
  <c r="C3663" i="2"/>
  <c r="E3661" i="2"/>
  <c r="D3658" i="2"/>
  <c r="E3684" i="2"/>
  <c r="D3677" i="2"/>
  <c r="F3675" i="2"/>
  <c r="C3674" i="2"/>
  <c r="E3672" i="2"/>
  <c r="D3669" i="2"/>
  <c r="F3667" i="2"/>
  <c r="C3666" i="2"/>
  <c r="E3664" i="2"/>
  <c r="D3661" i="2"/>
  <c r="F3659" i="2"/>
  <c r="C3658" i="2"/>
  <c r="F3692" i="2"/>
  <c r="F3678" i="2"/>
  <c r="C3677" i="2"/>
  <c r="E3675" i="2"/>
  <c r="D3672" i="2"/>
  <c r="F3670" i="2"/>
  <c r="C3669" i="2"/>
  <c r="E3667" i="2"/>
  <c r="D3664" i="2"/>
  <c r="F3662" i="2"/>
  <c r="C3661" i="2"/>
  <c r="E3659" i="2"/>
  <c r="F3691" i="2"/>
  <c r="G3691" i="2" s="1"/>
  <c r="E3685" i="2"/>
  <c r="F3682" i="2"/>
  <c r="D3676" i="2"/>
  <c r="F3674" i="2"/>
  <c r="G3674" i="2" s="1"/>
  <c r="C3673" i="2"/>
  <c r="E3671" i="2"/>
  <c r="D3668" i="2"/>
  <c r="F3666" i="2"/>
  <c r="G3666" i="2" s="1"/>
  <c r="C3665" i="2"/>
  <c r="E3663" i="2"/>
  <c r="D3660" i="2"/>
  <c r="F3658" i="2"/>
  <c r="G3658" i="2" s="1"/>
  <c r="E3692" i="2"/>
  <c r="E3683" i="2"/>
  <c r="D3675" i="2"/>
  <c r="F3671" i="2"/>
  <c r="C3667" i="2"/>
  <c r="E3662" i="2"/>
  <c r="D3692" i="2"/>
  <c r="C3675" i="2"/>
  <c r="E3670" i="2"/>
  <c r="D3662" i="2"/>
  <c r="E3678" i="2"/>
  <c r="D3670" i="2"/>
  <c r="F3665" i="2"/>
  <c r="C3662" i="2"/>
  <c r="D3678" i="2"/>
  <c r="F3673" i="2"/>
  <c r="C3670" i="2"/>
  <c r="E3665" i="2"/>
  <c r="C3678" i="2"/>
  <c r="E3673" i="2"/>
  <c r="D3665" i="2"/>
  <c r="F3660" i="2"/>
  <c r="E3676" i="2"/>
  <c r="D3673" i="2"/>
  <c r="F3663" i="2"/>
  <c r="C3672" i="2"/>
  <c r="E3660" i="2"/>
  <c r="D3659" i="2"/>
  <c r="F3685" i="2"/>
  <c r="G3685" i="2" s="1"/>
  <c r="F3668" i="2"/>
  <c r="C3659" i="2"/>
  <c r="F3683" i="2"/>
  <c r="F3676" i="2"/>
  <c r="E3668" i="2"/>
  <c r="D3667" i="2"/>
  <c r="C3664" i="2"/>
  <c r="G3621" i="2"/>
  <c r="G3632" i="2"/>
  <c r="G3615" i="2"/>
  <c r="G3631" i="2"/>
  <c r="G5750" i="2" l="1"/>
  <c r="G7891" i="2"/>
  <c r="G5728" i="2"/>
  <c r="G3671" i="2"/>
  <c r="G3635" i="2"/>
  <c r="G92" i="1" s="1"/>
  <c r="G3644" i="2"/>
  <c r="H92" i="1" s="1"/>
  <c r="G5703" i="2"/>
  <c r="G139" i="1" s="1"/>
  <c r="G5712" i="2"/>
  <c r="H139" i="1" s="1"/>
  <c r="G3650" i="2"/>
  <c r="I92" i="1" s="1"/>
  <c r="G5741" i="2"/>
  <c r="G7886" i="2"/>
  <c r="G5739" i="2"/>
  <c r="G5751" i="2"/>
  <c r="G7897" i="2"/>
  <c r="G7888" i="2"/>
  <c r="G7915" i="2"/>
  <c r="G7918" i="2" s="1"/>
  <c r="G7887" i="2"/>
  <c r="G3682" i="2"/>
  <c r="G3665" i="2"/>
  <c r="G5733" i="2"/>
  <c r="G5727" i="2"/>
  <c r="G7898" i="2"/>
  <c r="G7901" i="2"/>
  <c r="G5730" i="2"/>
  <c r="G3676" i="2"/>
  <c r="G3663" i="2"/>
  <c r="G3662" i="2"/>
  <c r="G3683" i="2"/>
  <c r="G3673" i="2"/>
  <c r="G5743" i="2"/>
  <c r="G5737" i="2"/>
  <c r="G5742" i="2"/>
  <c r="G7892" i="2"/>
  <c r="G7908" i="2"/>
  <c r="G7899" i="2"/>
  <c r="G7876" i="2"/>
  <c r="G7896" i="2"/>
  <c r="G7909" i="2"/>
  <c r="G7902" i="2"/>
  <c r="G7884" i="2"/>
  <c r="F7959" i="2"/>
  <c r="E7953" i="2"/>
  <c r="F7950" i="2"/>
  <c r="D7944" i="2"/>
  <c r="F7942" i="2"/>
  <c r="C7941" i="2"/>
  <c r="E7939" i="2"/>
  <c r="D7936" i="2"/>
  <c r="F7934" i="2"/>
  <c r="C7933" i="2"/>
  <c r="E7931" i="2"/>
  <c r="D7928" i="2"/>
  <c r="F7926" i="2"/>
  <c r="F7951" i="2"/>
  <c r="D7946" i="2"/>
  <c r="E7944" i="2"/>
  <c r="E7942" i="2"/>
  <c r="F7940" i="2"/>
  <c r="C7937" i="2"/>
  <c r="D7935" i="2"/>
  <c r="E7933" i="2"/>
  <c r="F7931" i="2"/>
  <c r="F7929" i="2"/>
  <c r="C7926" i="2"/>
  <c r="E7960" i="2"/>
  <c r="E7950" i="2"/>
  <c r="D7945" i="2"/>
  <c r="D7943" i="2"/>
  <c r="D7941" i="2"/>
  <c r="C7939" i="2"/>
  <c r="F7932" i="2"/>
  <c r="F7930" i="2"/>
  <c r="F7928" i="2"/>
  <c r="E7926" i="2"/>
  <c r="D7960" i="2"/>
  <c r="F7953" i="2"/>
  <c r="C7945" i="2"/>
  <c r="C7943" i="2"/>
  <c r="F7938" i="2"/>
  <c r="F7936" i="2"/>
  <c r="E7934" i="2"/>
  <c r="E7932" i="2"/>
  <c r="E7930" i="2"/>
  <c r="E7928" i="2"/>
  <c r="D7926" i="2"/>
  <c r="E7946" i="2"/>
  <c r="F7943" i="2"/>
  <c r="E7940" i="2"/>
  <c r="C7938" i="2"/>
  <c r="E7935" i="2"/>
  <c r="D7932" i="2"/>
  <c r="E7929" i="2"/>
  <c r="C7927" i="2"/>
  <c r="F7960" i="2"/>
  <c r="F7952" i="2"/>
  <c r="C7946" i="2"/>
  <c r="E7943" i="2"/>
  <c r="D7940" i="2"/>
  <c r="F7937" i="2"/>
  <c r="C7935" i="2"/>
  <c r="C7932" i="2"/>
  <c r="D7929" i="2"/>
  <c r="E7945" i="2"/>
  <c r="D7938" i="2"/>
  <c r="C7934" i="2"/>
  <c r="D7927" i="2"/>
  <c r="E7952" i="2"/>
  <c r="F7941" i="2"/>
  <c r="E7937" i="2"/>
  <c r="D7930" i="2"/>
  <c r="F7944" i="2"/>
  <c r="E7941" i="2"/>
  <c r="D7937" i="2"/>
  <c r="F7933" i="2"/>
  <c r="G7933" i="2" s="1"/>
  <c r="C7930" i="2"/>
  <c r="E7959" i="2"/>
  <c r="F7946" i="2"/>
  <c r="G7946" i="2" s="1"/>
  <c r="D7934" i="2"/>
  <c r="C7928" i="2"/>
  <c r="D7959" i="2"/>
  <c r="F7945" i="2"/>
  <c r="F7939" i="2"/>
  <c r="D7933" i="2"/>
  <c r="F7927" i="2"/>
  <c r="C7944" i="2"/>
  <c r="D7939" i="2"/>
  <c r="E7927" i="2"/>
  <c r="C7940" i="2"/>
  <c r="C7931" i="2"/>
  <c r="E7936" i="2"/>
  <c r="E7951" i="2"/>
  <c r="E7938" i="2"/>
  <c r="C7929" i="2"/>
  <c r="F7935" i="2"/>
  <c r="D7942" i="2"/>
  <c r="C7942" i="2"/>
  <c r="D7931" i="2"/>
  <c r="C7936" i="2"/>
  <c r="G7883" i="2"/>
  <c r="G7890" i="2"/>
  <c r="G7894" i="2"/>
  <c r="B8010" i="2"/>
  <c r="G7967" i="2"/>
  <c r="E7967" i="2"/>
  <c r="D7967" i="2"/>
  <c r="C7966" i="2"/>
  <c r="G7900" i="2"/>
  <c r="G7906" i="2"/>
  <c r="G7912" i="2" s="1"/>
  <c r="G7885" i="2"/>
  <c r="G7895" i="2"/>
  <c r="G7893" i="2"/>
  <c r="G7882" i="2"/>
  <c r="G7903" i="2" s="1"/>
  <c r="G7916" i="2"/>
  <c r="G7907" i="2"/>
  <c r="G5744" i="2"/>
  <c r="G5731" i="2"/>
  <c r="G5759" i="2"/>
  <c r="G5753" i="2"/>
  <c r="G5738" i="2"/>
  <c r="G5752" i="2"/>
  <c r="G5732" i="2"/>
  <c r="D5803" i="2"/>
  <c r="F5796" i="2"/>
  <c r="E5789" i="2"/>
  <c r="D5786" i="2"/>
  <c r="F5784" i="2"/>
  <c r="C5783" i="2"/>
  <c r="E5781" i="2"/>
  <c r="D5778" i="2"/>
  <c r="F5776" i="2"/>
  <c r="C5775" i="2"/>
  <c r="E5773" i="2"/>
  <c r="F5804" i="2"/>
  <c r="F5790" i="2"/>
  <c r="C5789" i="2"/>
  <c r="E5787" i="2"/>
  <c r="D5784" i="2"/>
  <c r="F5782" i="2"/>
  <c r="C5781" i="2"/>
  <c r="E5779" i="2"/>
  <c r="E5795" i="2"/>
  <c r="F5787" i="2"/>
  <c r="E5785" i="2"/>
  <c r="E5783" i="2"/>
  <c r="D5781" i="2"/>
  <c r="C5779" i="2"/>
  <c r="C5777" i="2"/>
  <c r="D5775" i="2"/>
  <c r="D5773" i="2"/>
  <c r="F5771" i="2"/>
  <c r="C5770" i="2"/>
  <c r="E5804" i="2"/>
  <c r="F5794" i="2"/>
  <c r="D5789" i="2"/>
  <c r="C5787" i="2"/>
  <c r="C5785" i="2"/>
  <c r="F5780" i="2"/>
  <c r="F5778" i="2"/>
  <c r="E5776" i="2"/>
  <c r="F5774" i="2"/>
  <c r="D5771" i="2"/>
  <c r="F5797" i="2"/>
  <c r="E5790" i="2"/>
  <c r="C5788" i="2"/>
  <c r="C5782" i="2"/>
  <c r="D5779" i="2"/>
  <c r="D5776" i="2"/>
  <c r="C5774" i="2"/>
  <c r="D5804" i="2"/>
  <c r="E5797" i="2"/>
  <c r="D5790" i="2"/>
  <c r="D5787" i="2"/>
  <c r="E5784" i="2"/>
  <c r="C5776" i="2"/>
  <c r="E5771" i="2"/>
  <c r="C5790" i="2"/>
  <c r="C5784" i="2"/>
  <c r="F5781" i="2"/>
  <c r="E5778" i="2"/>
  <c r="F5773" i="2"/>
  <c r="G5773" i="2" s="1"/>
  <c r="C5771" i="2"/>
  <c r="F5788" i="2"/>
  <c r="C5780" i="2"/>
  <c r="E5775" i="2"/>
  <c r="C5772" i="2"/>
  <c r="E5796" i="2"/>
  <c r="E5788" i="2"/>
  <c r="F5783" i="2"/>
  <c r="F5779" i="2"/>
  <c r="G5779" i="2" s="1"/>
  <c r="F5795" i="2"/>
  <c r="G5795" i="2" s="1"/>
  <c r="D5788" i="2"/>
  <c r="D5783" i="2"/>
  <c r="C5778" i="2"/>
  <c r="E5774" i="2"/>
  <c r="F5770" i="2"/>
  <c r="E5786" i="2"/>
  <c r="D5780" i="2"/>
  <c r="F5772" i="2"/>
  <c r="C5786" i="2"/>
  <c r="F5777" i="2"/>
  <c r="E5772" i="2"/>
  <c r="F5785" i="2"/>
  <c r="E5777" i="2"/>
  <c r="D5772" i="2"/>
  <c r="D5782" i="2"/>
  <c r="E5770" i="2"/>
  <c r="F5789" i="2"/>
  <c r="G5789" i="2" s="1"/>
  <c r="F5775" i="2"/>
  <c r="G5775" i="2" s="1"/>
  <c r="D5774" i="2"/>
  <c r="E5794" i="2"/>
  <c r="D5770" i="2"/>
  <c r="F5803" i="2"/>
  <c r="E5803" i="2"/>
  <c r="E5780" i="2"/>
  <c r="D5777" i="2"/>
  <c r="F5786" i="2"/>
  <c r="D5785" i="2"/>
  <c r="E5782" i="2"/>
  <c r="C5773" i="2"/>
  <c r="G5735" i="2"/>
  <c r="E5811" i="2"/>
  <c r="G5811" i="2"/>
  <c r="D5811" i="2"/>
  <c r="C5810" i="2"/>
  <c r="B5854" i="2"/>
  <c r="G5745" i="2"/>
  <c r="G5746" i="2"/>
  <c r="G5726" i="2"/>
  <c r="G5734" i="2"/>
  <c r="G5760" i="2"/>
  <c r="G5740" i="2"/>
  <c r="G3692" i="2"/>
  <c r="G3694" i="2" s="1"/>
  <c r="I93" i="1" s="1"/>
  <c r="G3664" i="2"/>
  <c r="F3729" i="2"/>
  <c r="C3722" i="2"/>
  <c r="E3720" i="2"/>
  <c r="F3735" i="2"/>
  <c r="E3729" i="2"/>
  <c r="F3726" i="2"/>
  <c r="D3720" i="2"/>
  <c r="E3735" i="2"/>
  <c r="E3726" i="2"/>
  <c r="F3721" i="2"/>
  <c r="C3720" i="2"/>
  <c r="D3735" i="2"/>
  <c r="F3728" i="2"/>
  <c r="E3721" i="2"/>
  <c r="D3736" i="2"/>
  <c r="E3727" i="2"/>
  <c r="F3720" i="2"/>
  <c r="D3718" i="2"/>
  <c r="F3716" i="2"/>
  <c r="C3715" i="2"/>
  <c r="E3713" i="2"/>
  <c r="D3710" i="2"/>
  <c r="F3708" i="2"/>
  <c r="C3707" i="2"/>
  <c r="E3705" i="2"/>
  <c r="D3702" i="2"/>
  <c r="F3719" i="2"/>
  <c r="C3718" i="2"/>
  <c r="E3716" i="2"/>
  <c r="D3713" i="2"/>
  <c r="F3711" i="2"/>
  <c r="C3710" i="2"/>
  <c r="E3708" i="2"/>
  <c r="D3705" i="2"/>
  <c r="F3703" i="2"/>
  <c r="C3702" i="2"/>
  <c r="F3722" i="2"/>
  <c r="E3719" i="2"/>
  <c r="D3716" i="2"/>
  <c r="F3714" i="2"/>
  <c r="C3713" i="2"/>
  <c r="E3711" i="2"/>
  <c r="D3708" i="2"/>
  <c r="F3706" i="2"/>
  <c r="C3705" i="2"/>
  <c r="E3703" i="2"/>
  <c r="E3722" i="2"/>
  <c r="D3719" i="2"/>
  <c r="F3717" i="2"/>
  <c r="C3716" i="2"/>
  <c r="E3714" i="2"/>
  <c r="D3711" i="2"/>
  <c r="F3709" i="2"/>
  <c r="C3708" i="2"/>
  <c r="E3706" i="2"/>
  <c r="D3703" i="2"/>
  <c r="E3736" i="2"/>
  <c r="F3727" i="2"/>
  <c r="E3718" i="2"/>
  <c r="D3715" i="2"/>
  <c r="F3713" i="2"/>
  <c r="G3713" i="2" s="1"/>
  <c r="C3712" i="2"/>
  <c r="E3710" i="2"/>
  <c r="D3707" i="2"/>
  <c r="F3705" i="2"/>
  <c r="C3704" i="2"/>
  <c r="E3702" i="2"/>
  <c r="D3722" i="2"/>
  <c r="C3717" i="2"/>
  <c r="E3712" i="2"/>
  <c r="D3704" i="2"/>
  <c r="D3721" i="2"/>
  <c r="D3712" i="2"/>
  <c r="F3707" i="2"/>
  <c r="C3703" i="2"/>
  <c r="F3736" i="2"/>
  <c r="C3721" i="2"/>
  <c r="F3715" i="2"/>
  <c r="C3711" i="2"/>
  <c r="E3707" i="2"/>
  <c r="C3719" i="2"/>
  <c r="E3715" i="2"/>
  <c r="D3706" i="2"/>
  <c r="F3702" i="2"/>
  <c r="D3714" i="2"/>
  <c r="F3710" i="2"/>
  <c r="C3706" i="2"/>
  <c r="E3728" i="2"/>
  <c r="E3709" i="2"/>
  <c r="D3709" i="2"/>
  <c r="F3718" i="2"/>
  <c r="G3718" i="2" s="1"/>
  <c r="C3709" i="2"/>
  <c r="E3717" i="2"/>
  <c r="D3717" i="2"/>
  <c r="F3704" i="2"/>
  <c r="F3712" i="2"/>
  <c r="E3704" i="2"/>
  <c r="C3714" i="2"/>
  <c r="G3668" i="2"/>
  <c r="G3660" i="2"/>
  <c r="G3659" i="2"/>
  <c r="G3675" i="2"/>
  <c r="G3743" i="2"/>
  <c r="E3743" i="2"/>
  <c r="D3743" i="2"/>
  <c r="C3742" i="2"/>
  <c r="B3786" i="2"/>
  <c r="G3670" i="2"/>
  <c r="G3661" i="2"/>
  <c r="G3677" i="2"/>
  <c r="G3672" i="2"/>
  <c r="G3667" i="2"/>
  <c r="G3678" i="2"/>
  <c r="G3684" i="2"/>
  <c r="G3669" i="2"/>
  <c r="G3720" i="2" l="1"/>
  <c r="G3679" i="2"/>
  <c r="G93" i="1" s="1"/>
  <c r="G5756" i="2"/>
  <c r="H140" i="1" s="1"/>
  <c r="G3652" i="2"/>
  <c r="G5762" i="2"/>
  <c r="I140" i="1" s="1"/>
  <c r="G5720" i="2"/>
  <c r="G5747" i="2"/>
  <c r="G3688" i="2"/>
  <c r="G5786" i="2"/>
  <c r="G3705" i="2"/>
  <c r="G7928" i="2"/>
  <c r="G7944" i="2"/>
  <c r="G3729" i="2"/>
  <c r="G5785" i="2"/>
  <c r="G7940" i="2"/>
  <c r="G3704" i="2"/>
  <c r="G3711" i="2"/>
  <c r="G5777" i="2"/>
  <c r="G5774" i="2"/>
  <c r="G7920" i="2"/>
  <c r="G5788" i="2"/>
  <c r="G7960" i="2"/>
  <c r="G3735" i="2"/>
  <c r="G3703" i="2"/>
  <c r="G3719" i="2"/>
  <c r="G7927" i="2"/>
  <c r="G3707" i="2"/>
  <c r="G3727" i="2"/>
  <c r="G7937" i="2"/>
  <c r="G7950" i="2"/>
  <c r="G7956" i="2" s="1"/>
  <c r="G7939" i="2"/>
  <c r="G5794" i="2"/>
  <c r="G7945" i="2"/>
  <c r="G7934" i="2"/>
  <c r="G7959" i="2"/>
  <c r="G7962" i="2" s="1"/>
  <c r="G7936" i="2"/>
  <c r="G7930" i="2"/>
  <c r="F7997" i="2"/>
  <c r="C7990" i="2"/>
  <c r="E7988" i="2"/>
  <c r="D7985" i="2"/>
  <c r="F7983" i="2"/>
  <c r="C7982" i="2"/>
  <c r="E7980" i="2"/>
  <c r="D7977" i="2"/>
  <c r="E8004" i="2"/>
  <c r="F7994" i="2"/>
  <c r="F7989" i="2"/>
  <c r="C7986" i="2"/>
  <c r="D7984" i="2"/>
  <c r="E7982" i="2"/>
  <c r="F7980" i="2"/>
  <c r="G7980" i="2" s="1"/>
  <c r="F7978" i="2"/>
  <c r="D7975" i="2"/>
  <c r="F7973" i="2"/>
  <c r="C7972" i="2"/>
  <c r="E7970" i="2"/>
  <c r="D8003" i="2"/>
  <c r="D7990" i="2"/>
  <c r="C7988" i="2"/>
  <c r="F7981" i="2"/>
  <c r="F7979" i="2"/>
  <c r="F7977" i="2"/>
  <c r="F7975" i="2"/>
  <c r="C7970" i="2"/>
  <c r="F8004" i="2"/>
  <c r="F7990" i="2"/>
  <c r="D7988" i="2"/>
  <c r="F7985" i="2"/>
  <c r="D7983" i="2"/>
  <c r="C7981" i="2"/>
  <c r="E7978" i="2"/>
  <c r="D7976" i="2"/>
  <c r="D7974" i="2"/>
  <c r="D7972" i="2"/>
  <c r="D8004" i="2"/>
  <c r="F7996" i="2"/>
  <c r="E7990" i="2"/>
  <c r="F7987" i="2"/>
  <c r="E7985" i="2"/>
  <c r="C7983" i="2"/>
  <c r="D7978" i="2"/>
  <c r="C7976" i="2"/>
  <c r="C7974" i="2"/>
  <c r="F7971" i="2"/>
  <c r="E7996" i="2"/>
  <c r="D7989" i="2"/>
  <c r="E7986" i="2"/>
  <c r="F7976" i="2"/>
  <c r="E7973" i="2"/>
  <c r="C7971" i="2"/>
  <c r="F7995" i="2"/>
  <c r="C7989" i="2"/>
  <c r="D7986" i="2"/>
  <c r="F7982" i="2"/>
  <c r="G7982" i="2" s="1"/>
  <c r="E7979" i="2"/>
  <c r="E7976" i="2"/>
  <c r="D7973" i="2"/>
  <c r="F7984" i="2"/>
  <c r="D7980" i="2"/>
  <c r="F7972" i="2"/>
  <c r="E7997" i="2"/>
  <c r="F7988" i="2"/>
  <c r="E7984" i="2"/>
  <c r="C7980" i="2"/>
  <c r="E7975" i="2"/>
  <c r="E7972" i="2"/>
  <c r="E7995" i="2"/>
  <c r="E7987" i="2"/>
  <c r="C7984" i="2"/>
  <c r="D7979" i="2"/>
  <c r="C7975" i="2"/>
  <c r="E7971" i="2"/>
  <c r="E7994" i="2"/>
  <c r="C7985" i="2"/>
  <c r="C7978" i="2"/>
  <c r="D7971" i="2"/>
  <c r="E7983" i="2"/>
  <c r="E7977" i="2"/>
  <c r="F7970" i="2"/>
  <c r="D7982" i="2"/>
  <c r="E7974" i="2"/>
  <c r="E7981" i="2"/>
  <c r="C7973" i="2"/>
  <c r="D7970" i="2"/>
  <c r="C7977" i="2"/>
  <c r="F8003" i="2"/>
  <c r="F7986" i="2"/>
  <c r="G7986" i="2" s="1"/>
  <c r="D7981" i="2"/>
  <c r="E7989" i="2"/>
  <c r="F7974" i="2"/>
  <c r="D7987" i="2"/>
  <c r="C7987" i="2"/>
  <c r="E8003" i="2"/>
  <c r="C7979" i="2"/>
  <c r="G7952" i="2"/>
  <c r="G7943" i="2"/>
  <c r="G7938" i="2"/>
  <c r="G7932" i="2"/>
  <c r="G7929" i="2"/>
  <c r="E8011" i="2"/>
  <c r="B8054" i="2"/>
  <c r="D8011" i="2"/>
  <c r="C8010" i="2"/>
  <c r="G8011" i="2"/>
  <c r="G7931" i="2"/>
  <c r="G7951" i="2"/>
  <c r="G7926" i="2"/>
  <c r="G7947" i="2" s="1"/>
  <c r="G7964" i="2" s="1"/>
  <c r="G7942" i="2"/>
  <c r="G7935" i="2"/>
  <c r="G7941" i="2"/>
  <c r="G7953" i="2"/>
  <c r="G5781" i="2"/>
  <c r="G5797" i="2"/>
  <c r="G5782" i="2"/>
  <c r="G5776" i="2"/>
  <c r="E5840" i="2"/>
  <c r="D5833" i="2"/>
  <c r="F5831" i="2"/>
  <c r="C5830" i="2"/>
  <c r="E5828" i="2"/>
  <c r="D5825" i="2"/>
  <c r="F5823" i="2"/>
  <c r="C5822" i="2"/>
  <c r="E5820" i="2"/>
  <c r="D5817" i="2"/>
  <c r="F5815" i="2"/>
  <c r="C5814" i="2"/>
  <c r="E5848" i="2"/>
  <c r="F5839" i="2"/>
  <c r="E5834" i="2"/>
  <c r="D5831" i="2"/>
  <c r="F5829" i="2"/>
  <c r="C5828" i="2"/>
  <c r="E5826" i="2"/>
  <c r="D5823" i="2"/>
  <c r="F5821" i="2"/>
  <c r="C5820" i="2"/>
  <c r="E5818" i="2"/>
  <c r="D5815" i="2"/>
  <c r="F5833" i="2"/>
  <c r="E5831" i="2"/>
  <c r="D5829" i="2"/>
  <c r="D5827" i="2"/>
  <c r="C5825" i="2"/>
  <c r="F5818" i="2"/>
  <c r="G5818" i="2" s="1"/>
  <c r="E5816" i="2"/>
  <c r="E5814" i="2"/>
  <c r="D5848" i="2"/>
  <c r="F5841" i="2"/>
  <c r="E5838" i="2"/>
  <c r="C5833" i="2"/>
  <c r="F5826" i="2"/>
  <c r="E5824" i="2"/>
  <c r="E5822" i="2"/>
  <c r="D5820" i="2"/>
  <c r="C5818" i="2"/>
  <c r="C5816" i="2"/>
  <c r="F5848" i="2"/>
  <c r="E5841" i="2"/>
  <c r="D5834" i="2"/>
  <c r="F5828" i="2"/>
  <c r="C5823" i="2"/>
  <c r="E5817" i="2"/>
  <c r="F5814" i="2"/>
  <c r="C5834" i="2"/>
  <c r="C5831" i="2"/>
  <c r="D5828" i="2"/>
  <c r="F5825" i="2"/>
  <c r="F5822" i="2"/>
  <c r="F5819" i="2"/>
  <c r="C5817" i="2"/>
  <c r="D5814" i="2"/>
  <c r="F5847" i="2"/>
  <c r="F5840" i="2"/>
  <c r="F5830" i="2"/>
  <c r="E5825" i="2"/>
  <c r="D5822" i="2"/>
  <c r="E5819" i="2"/>
  <c r="F5816" i="2"/>
  <c r="E5839" i="2"/>
  <c r="C5832" i="2"/>
  <c r="C5827" i="2"/>
  <c r="F5838" i="2"/>
  <c r="E5830" i="2"/>
  <c r="D5826" i="2"/>
  <c r="E5821" i="2"/>
  <c r="F5817" i="2"/>
  <c r="G5817" i="2" s="1"/>
  <c r="E5847" i="2"/>
  <c r="D5830" i="2"/>
  <c r="C5826" i="2"/>
  <c r="D5821" i="2"/>
  <c r="D5816" i="2"/>
  <c r="E5815" i="2"/>
  <c r="E5829" i="2"/>
  <c r="E5823" i="2"/>
  <c r="C5815" i="2"/>
  <c r="C5829" i="2"/>
  <c r="C5821" i="2"/>
  <c r="D5847" i="2"/>
  <c r="F5827" i="2"/>
  <c r="D5818" i="2"/>
  <c r="F5834" i="2"/>
  <c r="G5834" i="2" s="1"/>
  <c r="C5824" i="2"/>
  <c r="F5820" i="2"/>
  <c r="G5820" i="2" s="1"/>
  <c r="D5819" i="2"/>
  <c r="E5827" i="2"/>
  <c r="F5824" i="2"/>
  <c r="D5824" i="2"/>
  <c r="E5833" i="2"/>
  <c r="F5832" i="2"/>
  <c r="E5832" i="2"/>
  <c r="D5832" i="2"/>
  <c r="C5819" i="2"/>
  <c r="G5772" i="2"/>
  <c r="G5778" i="2"/>
  <c r="G5771" i="2"/>
  <c r="G5787" i="2"/>
  <c r="G5790" i="2"/>
  <c r="G5784" i="2"/>
  <c r="G5855" i="2"/>
  <c r="D5855" i="2"/>
  <c r="E5855" i="2"/>
  <c r="C5854" i="2"/>
  <c r="B5898" i="2"/>
  <c r="G5780" i="2"/>
  <c r="G5804" i="2"/>
  <c r="G5783" i="2"/>
  <c r="G5803" i="2"/>
  <c r="G5770" i="2"/>
  <c r="G5796" i="2"/>
  <c r="G3710" i="2"/>
  <c r="G3715" i="2"/>
  <c r="G3726" i="2"/>
  <c r="F3779" i="2"/>
  <c r="E3773" i="2"/>
  <c r="F3770" i="2"/>
  <c r="D3764" i="2"/>
  <c r="F3762" i="2"/>
  <c r="C3761" i="2"/>
  <c r="E3759" i="2"/>
  <c r="D3756" i="2"/>
  <c r="F3754" i="2"/>
  <c r="C3753" i="2"/>
  <c r="E3751" i="2"/>
  <c r="D3748" i="2"/>
  <c r="F3746" i="2"/>
  <c r="E3779" i="2"/>
  <c r="E3770" i="2"/>
  <c r="F3765" i="2"/>
  <c r="C3764" i="2"/>
  <c r="E3762" i="2"/>
  <c r="D3759" i="2"/>
  <c r="F3757" i="2"/>
  <c r="C3756" i="2"/>
  <c r="E3754" i="2"/>
  <c r="D3751" i="2"/>
  <c r="F3749" i="2"/>
  <c r="C3748" i="2"/>
  <c r="E3746" i="2"/>
  <c r="D3779" i="2"/>
  <c r="F3772" i="2"/>
  <c r="E3765" i="2"/>
  <c r="D3762" i="2"/>
  <c r="F3760" i="2"/>
  <c r="C3759" i="2"/>
  <c r="E3757" i="2"/>
  <c r="D3754" i="2"/>
  <c r="F3752" i="2"/>
  <c r="C3751" i="2"/>
  <c r="E3749" i="2"/>
  <c r="D3746" i="2"/>
  <c r="E3772" i="2"/>
  <c r="D3765" i="2"/>
  <c r="F3763" i="2"/>
  <c r="C3762" i="2"/>
  <c r="E3760" i="2"/>
  <c r="D3757" i="2"/>
  <c r="F3755" i="2"/>
  <c r="C3754" i="2"/>
  <c r="E3752" i="2"/>
  <c r="D3749" i="2"/>
  <c r="F3747" i="2"/>
  <c r="C3746" i="2"/>
  <c r="F3780" i="2"/>
  <c r="F3766" i="2"/>
  <c r="C3765" i="2"/>
  <c r="E3763" i="2"/>
  <c r="D3760" i="2"/>
  <c r="F3758" i="2"/>
  <c r="C3757" i="2"/>
  <c r="E3755" i="2"/>
  <c r="D3752" i="2"/>
  <c r="F3750" i="2"/>
  <c r="C3749" i="2"/>
  <c r="E3747" i="2"/>
  <c r="E3780" i="2"/>
  <c r="E3771" i="2"/>
  <c r="D3763" i="2"/>
  <c r="F3759" i="2"/>
  <c r="C3755" i="2"/>
  <c r="E3750" i="2"/>
  <c r="D3780" i="2"/>
  <c r="C3763" i="2"/>
  <c r="E3758" i="2"/>
  <c r="D3750" i="2"/>
  <c r="E3766" i="2"/>
  <c r="D3758" i="2"/>
  <c r="F3753" i="2"/>
  <c r="C3750" i="2"/>
  <c r="D3766" i="2"/>
  <c r="F3761" i="2"/>
  <c r="C3758" i="2"/>
  <c r="E3753" i="2"/>
  <c r="F3771" i="2"/>
  <c r="E3764" i="2"/>
  <c r="D3755" i="2"/>
  <c r="F3751" i="2"/>
  <c r="G3751" i="2" s="1"/>
  <c r="C3747" i="2"/>
  <c r="F3773" i="2"/>
  <c r="F3756" i="2"/>
  <c r="C3766" i="2"/>
  <c r="E3756" i="2"/>
  <c r="D3753" i="2"/>
  <c r="F3764" i="2"/>
  <c r="C3752" i="2"/>
  <c r="E3761" i="2"/>
  <c r="F3748" i="2"/>
  <c r="E3748" i="2"/>
  <c r="D3747" i="2"/>
  <c r="D3761" i="2"/>
  <c r="C3760" i="2"/>
  <c r="G3709" i="2"/>
  <c r="G3722" i="2"/>
  <c r="G3728" i="2"/>
  <c r="G3787" i="2"/>
  <c r="E3787" i="2"/>
  <c r="B3830" i="2"/>
  <c r="D3787" i="2"/>
  <c r="C3786" i="2"/>
  <c r="G3702" i="2"/>
  <c r="G3736" i="2"/>
  <c r="G3706" i="2"/>
  <c r="G3716" i="2"/>
  <c r="G3721" i="2"/>
  <c r="G3717" i="2"/>
  <c r="G3712" i="2"/>
  <c r="G3714" i="2"/>
  <c r="G3708" i="2"/>
  <c r="G3773" i="2" l="1"/>
  <c r="G5840" i="2"/>
  <c r="G3696" i="2"/>
  <c r="H93" i="1"/>
  <c r="G5764" i="2"/>
  <c r="G140" i="1"/>
  <c r="G5791" i="2"/>
  <c r="G141" i="1" s="1"/>
  <c r="G3723" i="2"/>
  <c r="G94" i="1" s="1"/>
  <c r="G3732" i="2"/>
  <c r="H94" i="1" s="1"/>
  <c r="G5800" i="2"/>
  <c r="H141" i="1" s="1"/>
  <c r="G3738" i="2"/>
  <c r="I94" i="1" s="1"/>
  <c r="G5806" i="2"/>
  <c r="G5822" i="2"/>
  <c r="G3771" i="2"/>
  <c r="G7974" i="2"/>
  <c r="G5824" i="2"/>
  <c r="G5847" i="2"/>
  <c r="G5841" i="2"/>
  <c r="G3748" i="2"/>
  <c r="G5848" i="2"/>
  <c r="G5815" i="2"/>
  <c r="G5831" i="2"/>
  <c r="G8003" i="2"/>
  <c r="G8006" i="2" s="1"/>
  <c r="G7987" i="2"/>
  <c r="G7973" i="2"/>
  <c r="G7994" i="2"/>
  <c r="G8000" i="2" s="1"/>
  <c r="G5814" i="2"/>
  <c r="G3759" i="2"/>
  <c r="G5832" i="2"/>
  <c r="G5828" i="2"/>
  <c r="G8004" i="2"/>
  <c r="G5830" i="2"/>
  <c r="G7975" i="2"/>
  <c r="G7989" i="2"/>
  <c r="G7979" i="2"/>
  <c r="G7997" i="2"/>
  <c r="G7976" i="2"/>
  <c r="E8055" i="2"/>
  <c r="C8054" i="2"/>
  <c r="D8055" i="2"/>
  <c r="G8055" i="2"/>
  <c r="B8098" i="2"/>
  <c r="G7972" i="2"/>
  <c r="G7971" i="2"/>
  <c r="G7996" i="2"/>
  <c r="G7985" i="2"/>
  <c r="G7981" i="2"/>
  <c r="G7978" i="2"/>
  <c r="G7970" i="2"/>
  <c r="G7991" i="2" s="1"/>
  <c r="G7988" i="2"/>
  <c r="G7977" i="2"/>
  <c r="G7995" i="2"/>
  <c r="G7984" i="2"/>
  <c r="G7990" i="2"/>
  <c r="F8047" i="2"/>
  <c r="E8041" i="2"/>
  <c r="F8038" i="2"/>
  <c r="D8032" i="2"/>
  <c r="F8030" i="2"/>
  <c r="C8029" i="2"/>
  <c r="E8027" i="2"/>
  <c r="D8024" i="2"/>
  <c r="F8022" i="2"/>
  <c r="C8021" i="2"/>
  <c r="E8019" i="2"/>
  <c r="D8016" i="2"/>
  <c r="F8014" i="2"/>
  <c r="E8048" i="2"/>
  <c r="F8033" i="2"/>
  <c r="C8030" i="2"/>
  <c r="D8028" i="2"/>
  <c r="E8026" i="2"/>
  <c r="F8024" i="2"/>
  <c r="C8019" i="2"/>
  <c r="D8017" i="2"/>
  <c r="E8015" i="2"/>
  <c r="F8039" i="2"/>
  <c r="C8034" i="2"/>
  <c r="F8031" i="2"/>
  <c r="F8029" i="2"/>
  <c r="F8027" i="2"/>
  <c r="E8025" i="2"/>
  <c r="E8023" i="2"/>
  <c r="E8021" i="2"/>
  <c r="D8019" i="2"/>
  <c r="C8017" i="2"/>
  <c r="C8015" i="2"/>
  <c r="D8047" i="2"/>
  <c r="E8039" i="2"/>
  <c r="D8033" i="2"/>
  <c r="C8031" i="2"/>
  <c r="F8028" i="2"/>
  <c r="D8026" i="2"/>
  <c r="F8021" i="2"/>
  <c r="F8016" i="2"/>
  <c r="D8014" i="2"/>
  <c r="E8038" i="2"/>
  <c r="C8033" i="2"/>
  <c r="E8028" i="2"/>
  <c r="C8026" i="2"/>
  <c r="F8023" i="2"/>
  <c r="D8021" i="2"/>
  <c r="F8018" i="2"/>
  <c r="E8016" i="2"/>
  <c r="C8014" i="2"/>
  <c r="F8034" i="2"/>
  <c r="E8031" i="2"/>
  <c r="C8028" i="2"/>
  <c r="C8025" i="2"/>
  <c r="C8022" i="2"/>
  <c r="E8018" i="2"/>
  <c r="F8015" i="2"/>
  <c r="G8015" i="2" s="1"/>
  <c r="F8041" i="2"/>
  <c r="E8034" i="2"/>
  <c r="D8031" i="2"/>
  <c r="D8018" i="2"/>
  <c r="D8015" i="2"/>
  <c r="E8047" i="2"/>
  <c r="D8030" i="2"/>
  <c r="F8026" i="2"/>
  <c r="G8026" i="2" s="1"/>
  <c r="D8022" i="2"/>
  <c r="F8017" i="2"/>
  <c r="D8034" i="2"/>
  <c r="F8025" i="2"/>
  <c r="F8020" i="2"/>
  <c r="E8017" i="2"/>
  <c r="E8033" i="2"/>
  <c r="E8029" i="2"/>
  <c r="D8025" i="2"/>
  <c r="E8020" i="2"/>
  <c r="D8048" i="2"/>
  <c r="D8027" i="2"/>
  <c r="D8020" i="2"/>
  <c r="E8014" i="2"/>
  <c r="C8027" i="2"/>
  <c r="C8020" i="2"/>
  <c r="F8032" i="2"/>
  <c r="E8030" i="2"/>
  <c r="F8019" i="2"/>
  <c r="D8029" i="2"/>
  <c r="C8018" i="2"/>
  <c r="C8016" i="2"/>
  <c r="F8040" i="2"/>
  <c r="C8023" i="2"/>
  <c r="C8032" i="2"/>
  <c r="F8048" i="2"/>
  <c r="G8048" i="2" s="1"/>
  <c r="E8040" i="2"/>
  <c r="E8022" i="2"/>
  <c r="E8024" i="2"/>
  <c r="C8024" i="2"/>
  <c r="E8032" i="2"/>
  <c r="D8023" i="2"/>
  <c r="G7983" i="2"/>
  <c r="G5838" i="2"/>
  <c r="F5892" i="2"/>
  <c r="F5878" i="2"/>
  <c r="C5877" i="2"/>
  <c r="E5875" i="2"/>
  <c r="D5872" i="2"/>
  <c r="F5870" i="2"/>
  <c r="C5869" i="2"/>
  <c r="E5867" i="2"/>
  <c r="D5864" i="2"/>
  <c r="F5862" i="2"/>
  <c r="C5861" i="2"/>
  <c r="E5859" i="2"/>
  <c r="D5892" i="2"/>
  <c r="E5883" i="2"/>
  <c r="D5878" i="2"/>
  <c r="F5876" i="2"/>
  <c r="C5875" i="2"/>
  <c r="E5873" i="2"/>
  <c r="D5870" i="2"/>
  <c r="F5868" i="2"/>
  <c r="C5867" i="2"/>
  <c r="E5865" i="2"/>
  <c r="D5862" i="2"/>
  <c r="F5860" i="2"/>
  <c r="C5859" i="2"/>
  <c r="F5882" i="2"/>
  <c r="F5883" i="2"/>
  <c r="F5877" i="2"/>
  <c r="F5875" i="2"/>
  <c r="D5873" i="2"/>
  <c r="D5871" i="2"/>
  <c r="D5869" i="2"/>
  <c r="E5860" i="2"/>
  <c r="E5858" i="2"/>
  <c r="E5882" i="2"/>
  <c r="D5877" i="2"/>
  <c r="E5868" i="2"/>
  <c r="E5866" i="2"/>
  <c r="E5864" i="2"/>
  <c r="C5862" i="2"/>
  <c r="C5860" i="2"/>
  <c r="C5858" i="2"/>
  <c r="F5885" i="2"/>
  <c r="E5878" i="2"/>
  <c r="F5872" i="2"/>
  <c r="D5867" i="2"/>
  <c r="C5864" i="2"/>
  <c r="E5861" i="2"/>
  <c r="F5858" i="2"/>
  <c r="E5892" i="2"/>
  <c r="E5885" i="2"/>
  <c r="C5878" i="2"/>
  <c r="D5875" i="2"/>
  <c r="E5872" i="2"/>
  <c r="F5869" i="2"/>
  <c r="F5866" i="2"/>
  <c r="F5863" i="2"/>
  <c r="D5861" i="2"/>
  <c r="D5858" i="2"/>
  <c r="F5874" i="2"/>
  <c r="C5872" i="2"/>
  <c r="E5869" i="2"/>
  <c r="D5866" i="2"/>
  <c r="E5863" i="2"/>
  <c r="F5891" i="2"/>
  <c r="D5874" i="2"/>
  <c r="C5870" i="2"/>
  <c r="D5865" i="2"/>
  <c r="D5860" i="2"/>
  <c r="E5891" i="2"/>
  <c r="C5874" i="2"/>
  <c r="C5865" i="2"/>
  <c r="D5891" i="2"/>
  <c r="E5877" i="2"/>
  <c r="F5873" i="2"/>
  <c r="G5873" i="2" s="1"/>
  <c r="D5868" i="2"/>
  <c r="F5864" i="2"/>
  <c r="F5859" i="2"/>
  <c r="G5859" i="2" s="1"/>
  <c r="E5874" i="2"/>
  <c r="F5867" i="2"/>
  <c r="D5859" i="2"/>
  <c r="F5884" i="2"/>
  <c r="C5873" i="2"/>
  <c r="C5866" i="2"/>
  <c r="E5884" i="2"/>
  <c r="F5871" i="2"/>
  <c r="G5871" i="2" s="1"/>
  <c r="F5865" i="2"/>
  <c r="E5876" i="2"/>
  <c r="D5863" i="2"/>
  <c r="E5871" i="2"/>
  <c r="F5861" i="2"/>
  <c r="E5870" i="2"/>
  <c r="D5876" i="2"/>
  <c r="C5863" i="2"/>
  <c r="C5871" i="2"/>
  <c r="C5876" i="2"/>
  <c r="E5862" i="2"/>
  <c r="C5868" i="2"/>
  <c r="G5833" i="2"/>
  <c r="G5829" i="2"/>
  <c r="G5816" i="2"/>
  <c r="G5819" i="2"/>
  <c r="G5823" i="2"/>
  <c r="G5839" i="2"/>
  <c r="E5899" i="2"/>
  <c r="B5942" i="2"/>
  <c r="C5898" i="2"/>
  <c r="G5899" i="2"/>
  <c r="D5899" i="2"/>
  <c r="G5827" i="2"/>
  <c r="G5825" i="2"/>
  <c r="G5826" i="2"/>
  <c r="G5821" i="2"/>
  <c r="G3755" i="2"/>
  <c r="G3746" i="2"/>
  <c r="G3762" i="2"/>
  <c r="G3750" i="2"/>
  <c r="G3766" i="2"/>
  <c r="G3772" i="2"/>
  <c r="G3757" i="2"/>
  <c r="E3823" i="2"/>
  <c r="E3814" i="2"/>
  <c r="F3809" i="2"/>
  <c r="C3808" i="2"/>
  <c r="E3806" i="2"/>
  <c r="D3803" i="2"/>
  <c r="F3801" i="2"/>
  <c r="C3800" i="2"/>
  <c r="E3798" i="2"/>
  <c r="D3795" i="2"/>
  <c r="F3793" i="2"/>
  <c r="C3792" i="2"/>
  <c r="E3790" i="2"/>
  <c r="D3823" i="2"/>
  <c r="F3816" i="2"/>
  <c r="E3809" i="2"/>
  <c r="D3806" i="2"/>
  <c r="F3804" i="2"/>
  <c r="C3803" i="2"/>
  <c r="E3801" i="2"/>
  <c r="D3798" i="2"/>
  <c r="F3796" i="2"/>
  <c r="C3795" i="2"/>
  <c r="E3793" i="2"/>
  <c r="D3790" i="2"/>
  <c r="E3816" i="2"/>
  <c r="D3809" i="2"/>
  <c r="F3807" i="2"/>
  <c r="C3806" i="2"/>
  <c r="E3804" i="2"/>
  <c r="D3801" i="2"/>
  <c r="F3799" i="2"/>
  <c r="C3798" i="2"/>
  <c r="E3796" i="2"/>
  <c r="D3793" i="2"/>
  <c r="F3791" i="2"/>
  <c r="C3790" i="2"/>
  <c r="F3824" i="2"/>
  <c r="F3810" i="2"/>
  <c r="C3809" i="2"/>
  <c r="E3807" i="2"/>
  <c r="D3804" i="2"/>
  <c r="F3802" i="2"/>
  <c r="C3801" i="2"/>
  <c r="E3799" i="2"/>
  <c r="D3796" i="2"/>
  <c r="F3794" i="2"/>
  <c r="C3793" i="2"/>
  <c r="E3791" i="2"/>
  <c r="E3824" i="2"/>
  <c r="F3815" i="2"/>
  <c r="E3810" i="2"/>
  <c r="D3807" i="2"/>
  <c r="F3805" i="2"/>
  <c r="C3804" i="2"/>
  <c r="E3802" i="2"/>
  <c r="D3799" i="2"/>
  <c r="F3797" i="2"/>
  <c r="C3796" i="2"/>
  <c r="E3794" i="2"/>
  <c r="D3791" i="2"/>
  <c r="F3817" i="2"/>
  <c r="F3808" i="2"/>
  <c r="C3805" i="2"/>
  <c r="E3800" i="2"/>
  <c r="D3792" i="2"/>
  <c r="E3817" i="2"/>
  <c r="E3808" i="2"/>
  <c r="D3800" i="2"/>
  <c r="F3795" i="2"/>
  <c r="C3791" i="2"/>
  <c r="D3824" i="2"/>
  <c r="E3815" i="2"/>
  <c r="D3808" i="2"/>
  <c r="F3803" i="2"/>
  <c r="C3799" i="2"/>
  <c r="E3795" i="2"/>
  <c r="C3807" i="2"/>
  <c r="E3803" i="2"/>
  <c r="D3794" i="2"/>
  <c r="F3790" i="2"/>
  <c r="D3805" i="2"/>
  <c r="F3800" i="2"/>
  <c r="C3797" i="2"/>
  <c r="E3792" i="2"/>
  <c r="D3802" i="2"/>
  <c r="F3792" i="2"/>
  <c r="C3802" i="2"/>
  <c r="F3814" i="2"/>
  <c r="G3814" i="2" s="1"/>
  <c r="D3810" i="2"/>
  <c r="F3798" i="2"/>
  <c r="C3810" i="2"/>
  <c r="E3797" i="2"/>
  <c r="C3794" i="2"/>
  <c r="F3823" i="2"/>
  <c r="F3806" i="2"/>
  <c r="E3805" i="2"/>
  <c r="D3797" i="2"/>
  <c r="G3764" i="2"/>
  <c r="G3753" i="2"/>
  <c r="G3780" i="2"/>
  <c r="G3752" i="2"/>
  <c r="G3770" i="2"/>
  <c r="G3776" i="2" s="1"/>
  <c r="H95" i="1" s="1"/>
  <c r="G3747" i="2"/>
  <c r="G3763" i="2"/>
  <c r="G3754" i="2"/>
  <c r="G3779" i="2"/>
  <c r="B3874" i="2"/>
  <c r="G3831" i="2"/>
  <c r="E3831" i="2"/>
  <c r="D3831" i="2"/>
  <c r="C3830" i="2"/>
  <c r="G3758" i="2"/>
  <c r="G3749" i="2"/>
  <c r="G3765" i="2"/>
  <c r="G3756" i="2"/>
  <c r="G3760" i="2"/>
  <c r="G3761" i="2"/>
  <c r="G3806" i="2" l="1"/>
  <c r="G5865" i="2"/>
  <c r="G8041" i="2"/>
  <c r="G3740" i="2"/>
  <c r="G3790" i="2"/>
  <c r="G5858" i="2"/>
  <c r="G5808" i="2"/>
  <c r="I141" i="1"/>
  <c r="G3782" i="2"/>
  <c r="I95" i="1" s="1"/>
  <c r="G3767" i="2"/>
  <c r="G95" i="1" s="1"/>
  <c r="G5835" i="2"/>
  <c r="G142" i="1" s="1"/>
  <c r="G5844" i="2"/>
  <c r="H142" i="1" s="1"/>
  <c r="G5850" i="2"/>
  <c r="I142" i="1" s="1"/>
  <c r="G5867" i="2"/>
  <c r="G8027" i="2"/>
  <c r="G3799" i="2"/>
  <c r="G8017" i="2"/>
  <c r="G5869" i="2"/>
  <c r="G8032" i="2"/>
  <c r="G8024" i="2"/>
  <c r="G5875" i="2"/>
  <c r="G3823" i="2"/>
  <c r="G3795" i="2"/>
  <c r="G8040" i="2"/>
  <c r="G3791" i="2"/>
  <c r="G3807" i="2"/>
  <c r="G3798" i="2"/>
  <c r="G3800" i="2"/>
  <c r="G8008" i="2"/>
  <c r="G5870" i="2"/>
  <c r="G3803" i="2"/>
  <c r="G8021" i="2"/>
  <c r="G5861" i="2"/>
  <c r="G8023" i="2"/>
  <c r="G5884" i="2"/>
  <c r="G5882" i="2"/>
  <c r="G5863" i="2"/>
  <c r="G8029" i="2"/>
  <c r="G8018" i="2"/>
  <c r="G8016" i="2"/>
  <c r="G8031" i="2"/>
  <c r="G8022" i="2"/>
  <c r="G8047" i="2"/>
  <c r="G8050" i="2" s="1"/>
  <c r="G8034" i="2"/>
  <c r="E8091" i="2"/>
  <c r="E8082" i="2"/>
  <c r="F8077" i="2"/>
  <c r="C8076" i="2"/>
  <c r="E8074" i="2"/>
  <c r="D8071" i="2"/>
  <c r="F8069" i="2"/>
  <c r="C8068" i="2"/>
  <c r="E8066" i="2"/>
  <c r="D8063" i="2"/>
  <c r="F8061" i="2"/>
  <c r="C8060" i="2"/>
  <c r="E8058" i="2"/>
  <c r="E8092" i="2"/>
  <c r="C8074" i="2"/>
  <c r="D8072" i="2"/>
  <c r="E8070" i="2"/>
  <c r="F8068" i="2"/>
  <c r="C8065" i="2"/>
  <c r="C8063" i="2"/>
  <c r="D8061" i="2"/>
  <c r="E8059" i="2"/>
  <c r="E8083" i="2"/>
  <c r="E8077" i="2"/>
  <c r="E8075" i="2"/>
  <c r="E8073" i="2"/>
  <c r="E8071" i="2"/>
  <c r="D8069" i="2"/>
  <c r="D8067" i="2"/>
  <c r="D8065" i="2"/>
  <c r="D8092" i="2"/>
  <c r="E8085" i="2"/>
  <c r="F8078" i="2"/>
  <c r="E8076" i="2"/>
  <c r="F8071" i="2"/>
  <c r="G8071" i="2" s="1"/>
  <c r="C8069" i="2"/>
  <c r="F8066" i="2"/>
  <c r="D8064" i="2"/>
  <c r="C8062" i="2"/>
  <c r="F8059" i="2"/>
  <c r="F8084" i="2"/>
  <c r="E8078" i="2"/>
  <c r="D8076" i="2"/>
  <c r="F8073" i="2"/>
  <c r="C8071" i="2"/>
  <c r="D8066" i="2"/>
  <c r="C8064" i="2"/>
  <c r="D8059" i="2"/>
  <c r="D8091" i="2"/>
  <c r="F8082" i="2"/>
  <c r="G8082" i="2" s="1"/>
  <c r="G8088" i="2" s="1"/>
  <c r="F8076" i="2"/>
  <c r="C8073" i="2"/>
  <c r="C8070" i="2"/>
  <c r="C8067" i="2"/>
  <c r="F8063" i="2"/>
  <c r="E8060" i="2"/>
  <c r="F8075" i="2"/>
  <c r="G8075" i="2" s="1"/>
  <c r="F8072" i="2"/>
  <c r="C8066" i="2"/>
  <c r="E8063" i="2"/>
  <c r="D8060" i="2"/>
  <c r="F8083" i="2"/>
  <c r="C8075" i="2"/>
  <c r="E8067" i="2"/>
  <c r="E8062" i="2"/>
  <c r="D8058" i="2"/>
  <c r="F8092" i="2"/>
  <c r="F8070" i="2"/>
  <c r="D8062" i="2"/>
  <c r="C8058" i="2"/>
  <c r="F8091" i="2"/>
  <c r="D8078" i="2"/>
  <c r="F8074" i="2"/>
  <c r="G8074" i="2" s="1"/>
  <c r="D8070" i="2"/>
  <c r="F8065" i="2"/>
  <c r="E8061" i="2"/>
  <c r="D8075" i="2"/>
  <c r="D8068" i="2"/>
  <c r="C8061" i="2"/>
  <c r="F8085" i="2"/>
  <c r="G8085" i="2" s="1"/>
  <c r="D8074" i="2"/>
  <c r="F8060" i="2"/>
  <c r="E8084" i="2"/>
  <c r="D8073" i="2"/>
  <c r="F8067" i="2"/>
  <c r="E8064" i="2"/>
  <c r="C8072" i="2"/>
  <c r="E8072" i="2"/>
  <c r="F8062" i="2"/>
  <c r="G8062" i="2" s="1"/>
  <c r="F8064" i="2"/>
  <c r="C8078" i="2"/>
  <c r="C8059" i="2"/>
  <c r="C8077" i="2"/>
  <c r="E8069" i="2"/>
  <c r="D8077" i="2"/>
  <c r="F8058" i="2"/>
  <c r="G8058" i="2" s="1"/>
  <c r="G8079" i="2" s="1"/>
  <c r="E8068" i="2"/>
  <c r="E8065" i="2"/>
  <c r="G8020" i="2"/>
  <c r="G8039" i="2"/>
  <c r="G8033" i="2"/>
  <c r="G8038" i="2"/>
  <c r="G8044" i="2" s="1"/>
  <c r="G8025" i="2"/>
  <c r="G8028" i="2"/>
  <c r="E8099" i="2"/>
  <c r="G8099" i="2"/>
  <c r="D8099" i="2"/>
  <c r="C8098" i="2"/>
  <c r="B8142" i="2"/>
  <c r="G8019" i="2"/>
  <c r="G8014" i="2"/>
  <c r="G8035" i="2" s="1"/>
  <c r="G8030" i="2"/>
  <c r="G5872" i="2"/>
  <c r="G5877" i="2"/>
  <c r="G5868" i="2"/>
  <c r="E5936" i="2"/>
  <c r="F5927" i="2"/>
  <c r="E5922" i="2"/>
  <c r="D5919" i="2"/>
  <c r="F5917" i="2"/>
  <c r="C5916" i="2"/>
  <c r="E5914" i="2"/>
  <c r="D5911" i="2"/>
  <c r="F5909" i="2"/>
  <c r="C5908" i="2"/>
  <c r="E5906" i="2"/>
  <c r="D5903" i="2"/>
  <c r="F5929" i="2"/>
  <c r="C5922" i="2"/>
  <c r="E5920" i="2"/>
  <c r="D5917" i="2"/>
  <c r="F5915" i="2"/>
  <c r="C5914" i="2"/>
  <c r="E5912" i="2"/>
  <c r="D5909" i="2"/>
  <c r="F5907" i="2"/>
  <c r="C5906" i="2"/>
  <c r="E5904" i="2"/>
  <c r="F5926" i="2"/>
  <c r="E5921" i="2"/>
  <c r="E5919" i="2"/>
  <c r="C5917" i="2"/>
  <c r="C5915" i="2"/>
  <c r="C5913" i="2"/>
  <c r="F5910" i="2"/>
  <c r="F5908" i="2"/>
  <c r="F5906" i="2"/>
  <c r="D5904" i="2"/>
  <c r="D5902" i="2"/>
  <c r="F5936" i="2"/>
  <c r="E5926" i="2"/>
  <c r="D5921" i="2"/>
  <c r="C5919" i="2"/>
  <c r="E5935" i="2"/>
  <c r="E5928" i="2"/>
  <c r="F5921" i="2"/>
  <c r="G5921" i="2" s="1"/>
  <c r="E5918" i="2"/>
  <c r="D5913" i="2"/>
  <c r="E5910" i="2"/>
  <c r="D5908" i="2"/>
  <c r="F5905" i="2"/>
  <c r="E5903" i="2"/>
  <c r="E5927" i="2"/>
  <c r="F5920" i="2"/>
  <c r="C5918" i="2"/>
  <c r="D5915" i="2"/>
  <c r="D5912" i="2"/>
  <c r="C5910" i="2"/>
  <c r="E5907" i="2"/>
  <c r="D5905" i="2"/>
  <c r="F5902" i="2"/>
  <c r="F5928" i="2"/>
  <c r="D5920" i="2"/>
  <c r="F5916" i="2"/>
  <c r="E5913" i="2"/>
  <c r="F5903" i="2"/>
  <c r="D5936" i="2"/>
  <c r="C5920" i="2"/>
  <c r="E5916" i="2"/>
  <c r="F5912" i="2"/>
  <c r="E5909" i="2"/>
  <c r="D5906" i="2"/>
  <c r="C5903" i="2"/>
  <c r="F5935" i="2"/>
  <c r="D5916" i="2"/>
  <c r="C5912" i="2"/>
  <c r="C5909" i="2"/>
  <c r="E5902" i="2"/>
  <c r="C5921" i="2"/>
  <c r="D5914" i="2"/>
  <c r="C5904" i="2"/>
  <c r="F5919" i="2"/>
  <c r="G5919" i="2" s="1"/>
  <c r="E5908" i="2"/>
  <c r="E5929" i="2"/>
  <c r="F5918" i="2"/>
  <c r="F5913" i="2"/>
  <c r="C5902" i="2"/>
  <c r="F5922" i="2"/>
  <c r="G5922" i="2" s="1"/>
  <c r="C5905" i="2"/>
  <c r="D5922" i="2"/>
  <c r="F5911" i="2"/>
  <c r="F5904" i="2"/>
  <c r="G5904" i="2" s="1"/>
  <c r="E5911" i="2"/>
  <c r="E5917" i="2"/>
  <c r="D5935" i="2"/>
  <c r="E5915" i="2"/>
  <c r="C5907" i="2"/>
  <c r="F5914" i="2"/>
  <c r="C5911" i="2"/>
  <c r="D5910" i="2"/>
  <c r="D5907" i="2"/>
  <c r="D5918" i="2"/>
  <c r="E5905" i="2"/>
  <c r="G5864" i="2"/>
  <c r="G5874" i="2"/>
  <c r="D5943" i="2"/>
  <c r="G5943" i="2"/>
  <c r="C5942" i="2"/>
  <c r="B5986" i="2"/>
  <c r="E5943" i="2"/>
  <c r="G5885" i="2"/>
  <c r="G5883" i="2"/>
  <c r="G5862" i="2"/>
  <c r="G5878" i="2"/>
  <c r="G5892" i="2"/>
  <c r="G5891" i="2"/>
  <c r="G5866" i="2"/>
  <c r="G5860" i="2"/>
  <c r="G5876" i="2"/>
  <c r="G3792" i="2"/>
  <c r="G3808" i="2"/>
  <c r="G3794" i="2"/>
  <c r="G3810" i="2"/>
  <c r="G3816" i="2"/>
  <c r="G3801" i="2"/>
  <c r="G3817" i="2"/>
  <c r="G3805" i="2"/>
  <c r="G3824" i="2"/>
  <c r="G3796" i="2"/>
  <c r="E3860" i="2"/>
  <c r="D3853" i="2"/>
  <c r="F3851" i="2"/>
  <c r="C3850" i="2"/>
  <c r="E3848" i="2"/>
  <c r="D3845" i="2"/>
  <c r="F3868" i="2"/>
  <c r="F3854" i="2"/>
  <c r="C3853" i="2"/>
  <c r="E3851" i="2"/>
  <c r="D3868" i="2"/>
  <c r="E3859" i="2"/>
  <c r="D3854" i="2"/>
  <c r="F3861" i="2"/>
  <c r="C3854" i="2"/>
  <c r="E3868" i="2"/>
  <c r="F3860" i="2"/>
  <c r="G3860" i="2" s="1"/>
  <c r="E3853" i="2"/>
  <c r="C3851" i="2"/>
  <c r="D3849" i="2"/>
  <c r="E3847" i="2"/>
  <c r="F3845" i="2"/>
  <c r="D3842" i="2"/>
  <c r="F3840" i="2"/>
  <c r="C3839" i="2"/>
  <c r="E3837" i="2"/>
  <c r="D3834" i="2"/>
  <c r="F3867" i="2"/>
  <c r="F3859" i="2"/>
  <c r="G3859" i="2" s="1"/>
  <c r="C3849" i="2"/>
  <c r="D3847" i="2"/>
  <c r="E3845" i="2"/>
  <c r="F3843" i="2"/>
  <c r="C3842" i="2"/>
  <c r="E3840" i="2"/>
  <c r="D3837" i="2"/>
  <c r="F3835" i="2"/>
  <c r="C3834" i="2"/>
  <c r="E3867" i="2"/>
  <c r="F3858" i="2"/>
  <c r="F3852" i="2"/>
  <c r="F3850" i="2"/>
  <c r="C3847" i="2"/>
  <c r="C3845" i="2"/>
  <c r="E3843" i="2"/>
  <c r="D3840" i="2"/>
  <c r="F3838" i="2"/>
  <c r="C3837" i="2"/>
  <c r="E3835" i="2"/>
  <c r="D3867" i="2"/>
  <c r="E3858" i="2"/>
  <c r="E3852" i="2"/>
  <c r="E3850" i="2"/>
  <c r="F3848" i="2"/>
  <c r="F3846" i="2"/>
  <c r="D3843" i="2"/>
  <c r="F3841" i="2"/>
  <c r="C3840" i="2"/>
  <c r="E3838" i="2"/>
  <c r="D3835" i="2"/>
  <c r="D3852" i="2"/>
  <c r="D3850" i="2"/>
  <c r="D3848" i="2"/>
  <c r="E3846" i="2"/>
  <c r="F3844" i="2"/>
  <c r="C3843" i="2"/>
  <c r="E3841" i="2"/>
  <c r="D3838" i="2"/>
  <c r="F3836" i="2"/>
  <c r="C3835" i="2"/>
  <c r="E3861" i="2"/>
  <c r="C3841" i="2"/>
  <c r="E3836" i="2"/>
  <c r="F3849" i="2"/>
  <c r="E3844" i="2"/>
  <c r="D3836" i="2"/>
  <c r="E3854" i="2"/>
  <c r="E3849" i="2"/>
  <c r="D3844" i="2"/>
  <c r="F3839" i="2"/>
  <c r="C3836" i="2"/>
  <c r="C3848" i="2"/>
  <c r="C3844" i="2"/>
  <c r="E3839" i="2"/>
  <c r="D3851" i="2"/>
  <c r="C3846" i="2"/>
  <c r="D3841" i="2"/>
  <c r="F3837" i="2"/>
  <c r="C3852" i="2"/>
  <c r="D3839" i="2"/>
  <c r="C3838" i="2"/>
  <c r="F3847" i="2"/>
  <c r="F3834" i="2"/>
  <c r="D3846" i="2"/>
  <c r="E3834" i="2"/>
  <c r="F3853" i="2"/>
  <c r="F3842" i="2"/>
  <c r="E3842" i="2"/>
  <c r="G3875" i="2"/>
  <c r="E3875" i="2"/>
  <c r="B3918" i="2"/>
  <c r="C3874" i="2"/>
  <c r="D3875" i="2"/>
  <c r="G3815" i="2"/>
  <c r="G3820" i="2" s="1"/>
  <c r="H96" i="1" s="1"/>
  <c r="G3802" i="2"/>
  <c r="G3793" i="2"/>
  <c r="G3809" i="2"/>
  <c r="G3784" i="2"/>
  <c r="G3797" i="2"/>
  <c r="G3804" i="2"/>
  <c r="G8091" i="2" l="1"/>
  <c r="G8094" i="2" s="1"/>
  <c r="G5916" i="2"/>
  <c r="G5936" i="2"/>
  <c r="G8066" i="2"/>
  <c r="G5879" i="2"/>
  <c r="G143" i="1" s="1"/>
  <c r="G5894" i="2"/>
  <c r="I143" i="1" s="1"/>
  <c r="G5852" i="2"/>
  <c r="G3811" i="2"/>
  <c r="G96" i="1" s="1"/>
  <c r="G5888" i="2"/>
  <c r="H143" i="1" s="1"/>
  <c r="G3826" i="2"/>
  <c r="I96" i="1" s="1"/>
  <c r="G5914" i="2"/>
  <c r="G5935" i="2"/>
  <c r="G5938" i="2" s="1"/>
  <c r="I144" i="1" s="1"/>
  <c r="G5903" i="2"/>
  <c r="G3853" i="2"/>
  <c r="G8052" i="2"/>
  <c r="G8070" i="2"/>
  <c r="G8063" i="2"/>
  <c r="G3841" i="2"/>
  <c r="G3837" i="2"/>
  <c r="G3858" i="2"/>
  <c r="G8069" i="2"/>
  <c r="G8076" i="2"/>
  <c r="G3840" i="2"/>
  <c r="G5907" i="2"/>
  <c r="G5929" i="2"/>
  <c r="G5917" i="2"/>
  <c r="G8096" i="2"/>
  <c r="G8059" i="2"/>
  <c r="G5912" i="2"/>
  <c r="G5906" i="2"/>
  <c r="G8092" i="2"/>
  <c r="G3849" i="2"/>
  <c r="G3844" i="2"/>
  <c r="G3848" i="2"/>
  <c r="G3847" i="2"/>
  <c r="G3867" i="2"/>
  <c r="G5918" i="2"/>
  <c r="G5902" i="2"/>
  <c r="G8065" i="2"/>
  <c r="G3834" i="2"/>
  <c r="G5896" i="2"/>
  <c r="G5908" i="2"/>
  <c r="G8084" i="2"/>
  <c r="G8078" i="2"/>
  <c r="G8083" i="2"/>
  <c r="G8067" i="2"/>
  <c r="D8143" i="2"/>
  <c r="E8143" i="2"/>
  <c r="C8142" i="2"/>
  <c r="G8143" i="2"/>
  <c r="B8186" i="2"/>
  <c r="G8073" i="2"/>
  <c r="G8061" i="2"/>
  <c r="G8077" i="2"/>
  <c r="D8135" i="2"/>
  <c r="F8128" i="2"/>
  <c r="E8121" i="2"/>
  <c r="D8118" i="2"/>
  <c r="F8116" i="2"/>
  <c r="C8115" i="2"/>
  <c r="E8113" i="2"/>
  <c r="D8110" i="2"/>
  <c r="F8108" i="2"/>
  <c r="C8107" i="2"/>
  <c r="E8105" i="2"/>
  <c r="D8102" i="2"/>
  <c r="E8136" i="2"/>
  <c r="C8120" i="2"/>
  <c r="C8118" i="2"/>
  <c r="D8116" i="2"/>
  <c r="E8114" i="2"/>
  <c r="F8112" i="2"/>
  <c r="C8109" i="2"/>
  <c r="D8107" i="2"/>
  <c r="D8105" i="2"/>
  <c r="E8103" i="2"/>
  <c r="F8126" i="2"/>
  <c r="D8121" i="2"/>
  <c r="D8119" i="2"/>
  <c r="D8117" i="2"/>
  <c r="D8115" i="2"/>
  <c r="C8113" i="2"/>
  <c r="C8111" i="2"/>
  <c r="F8106" i="2"/>
  <c r="F8104" i="2"/>
  <c r="F8102" i="2"/>
  <c r="E8126" i="2"/>
  <c r="F8118" i="2"/>
  <c r="C8116" i="2"/>
  <c r="E8111" i="2"/>
  <c r="D8109" i="2"/>
  <c r="E8106" i="2"/>
  <c r="D8104" i="2"/>
  <c r="F8136" i="2"/>
  <c r="F8129" i="2"/>
  <c r="F8120" i="2"/>
  <c r="E8118" i="2"/>
  <c r="F8113" i="2"/>
  <c r="D8111" i="2"/>
  <c r="E8108" i="2"/>
  <c r="D8106" i="2"/>
  <c r="C8104" i="2"/>
  <c r="F8135" i="2"/>
  <c r="C8121" i="2"/>
  <c r="F8117" i="2"/>
  <c r="F8114" i="2"/>
  <c r="F8111" i="2"/>
  <c r="C8108" i="2"/>
  <c r="C8105" i="2"/>
  <c r="C8102" i="2"/>
  <c r="E8135" i="2"/>
  <c r="F8127" i="2"/>
  <c r="E8120" i="2"/>
  <c r="E8117" i="2"/>
  <c r="D8114" i="2"/>
  <c r="F8110" i="2"/>
  <c r="E8129" i="2"/>
  <c r="F8121" i="2"/>
  <c r="E8112" i="2"/>
  <c r="D8108" i="2"/>
  <c r="F8103" i="2"/>
  <c r="D8120" i="2"/>
  <c r="E8116" i="2"/>
  <c r="D8112" i="2"/>
  <c r="F8107" i="2"/>
  <c r="D8103" i="2"/>
  <c r="E8128" i="2"/>
  <c r="F8119" i="2"/>
  <c r="F8115" i="2"/>
  <c r="C8112" i="2"/>
  <c r="E8107" i="2"/>
  <c r="C8103" i="2"/>
  <c r="E8110" i="2"/>
  <c r="F8105" i="2"/>
  <c r="E8127" i="2"/>
  <c r="C8110" i="2"/>
  <c r="E8104" i="2"/>
  <c r="F8122" i="2"/>
  <c r="C8117" i="2"/>
  <c r="D8122" i="2"/>
  <c r="E8119" i="2"/>
  <c r="C8122" i="2"/>
  <c r="F8109" i="2"/>
  <c r="D8136" i="2"/>
  <c r="E8109" i="2"/>
  <c r="C8106" i="2"/>
  <c r="C8119" i="2"/>
  <c r="E8115" i="2"/>
  <c r="C8114" i="2"/>
  <c r="E8122" i="2"/>
  <c r="E8102" i="2"/>
  <c r="D8113" i="2"/>
  <c r="G8064" i="2"/>
  <c r="G8060" i="2"/>
  <c r="G8072" i="2"/>
  <c r="G8068" i="2"/>
  <c r="G5927" i="2"/>
  <c r="G5913" i="2"/>
  <c r="G5928" i="2"/>
  <c r="G5920" i="2"/>
  <c r="G5915" i="2"/>
  <c r="G5909" i="2"/>
  <c r="G5926" i="2"/>
  <c r="B6030" i="2"/>
  <c r="C5986" i="2"/>
  <c r="G5987" i="2"/>
  <c r="D5987" i="2"/>
  <c r="E5987" i="2"/>
  <c r="D5980" i="2"/>
  <c r="E5971" i="2"/>
  <c r="D5966" i="2"/>
  <c r="F5964" i="2"/>
  <c r="C5963" i="2"/>
  <c r="E5961" i="2"/>
  <c r="D5958" i="2"/>
  <c r="F5956" i="2"/>
  <c r="C5955" i="2"/>
  <c r="E5953" i="2"/>
  <c r="D5950" i="2"/>
  <c r="F5948" i="2"/>
  <c r="C5947" i="2"/>
  <c r="F5979" i="2"/>
  <c r="E5973" i="2"/>
  <c r="F5970" i="2"/>
  <c r="D5964" i="2"/>
  <c r="F5962" i="2"/>
  <c r="C5961" i="2"/>
  <c r="E5959" i="2"/>
  <c r="D5956" i="2"/>
  <c r="F5954" i="2"/>
  <c r="C5953" i="2"/>
  <c r="E5951" i="2"/>
  <c r="D5948" i="2"/>
  <c r="F5946" i="2"/>
  <c r="E5965" i="2"/>
  <c r="E5963" i="2"/>
  <c r="D5961" i="2"/>
  <c r="C5959" i="2"/>
  <c r="C5957" i="2"/>
  <c r="F5952" i="2"/>
  <c r="F5950" i="2"/>
  <c r="E5948" i="2"/>
  <c r="D5946" i="2"/>
  <c r="E5970" i="2"/>
  <c r="D5965" i="2"/>
  <c r="D5963" i="2"/>
  <c r="E5954" i="2"/>
  <c r="E5952" i="2"/>
  <c r="E5950" i="2"/>
  <c r="C5948" i="2"/>
  <c r="C5946" i="2"/>
  <c r="F5972" i="2"/>
  <c r="C5966" i="2"/>
  <c r="D5960" i="2"/>
  <c r="E5957" i="2"/>
  <c r="D5954" i="2"/>
  <c r="F5951" i="2"/>
  <c r="C5949" i="2"/>
  <c r="D5979" i="2"/>
  <c r="C5965" i="2"/>
  <c r="D5962" i="2"/>
  <c r="F5959" i="2"/>
  <c r="E5956" i="2"/>
  <c r="C5951" i="2"/>
  <c r="F5963" i="2"/>
  <c r="D5959" i="2"/>
  <c r="F5955" i="2"/>
  <c r="C5952" i="2"/>
  <c r="F5947" i="2"/>
  <c r="F5966" i="2"/>
  <c r="E5962" i="2"/>
  <c r="F5958" i="2"/>
  <c r="E5955" i="2"/>
  <c r="D5951" i="2"/>
  <c r="E5947" i="2"/>
  <c r="E5966" i="2"/>
  <c r="C5962" i="2"/>
  <c r="E5958" i="2"/>
  <c r="D5955" i="2"/>
  <c r="D5947" i="2"/>
  <c r="E5979" i="2"/>
  <c r="F5965" i="2"/>
  <c r="E5960" i="2"/>
  <c r="F5953" i="2"/>
  <c r="C5960" i="2"/>
  <c r="D5953" i="2"/>
  <c r="E5964" i="2"/>
  <c r="C5958" i="2"/>
  <c r="E5946" i="2"/>
  <c r="E5980" i="2"/>
  <c r="C5964" i="2"/>
  <c r="C5954" i="2"/>
  <c r="D5952" i="2"/>
  <c r="F5957" i="2"/>
  <c r="C5950" i="2"/>
  <c r="F5949" i="2"/>
  <c r="E5949" i="2"/>
  <c r="F5980" i="2"/>
  <c r="D5949" i="2"/>
  <c r="F5973" i="2"/>
  <c r="D5957" i="2"/>
  <c r="C5956" i="2"/>
  <c r="E5972" i="2"/>
  <c r="F5971" i="2"/>
  <c r="F5961" i="2"/>
  <c r="G5961" i="2" s="1"/>
  <c r="F5960" i="2"/>
  <c r="G5911" i="2"/>
  <c r="G5905" i="2"/>
  <c r="G5910" i="2"/>
  <c r="G3836" i="2"/>
  <c r="G3835" i="2"/>
  <c r="B3962" i="2"/>
  <c r="E3919" i="2"/>
  <c r="D3919" i="2"/>
  <c r="C3918" i="2"/>
  <c r="G3919" i="2"/>
  <c r="F3912" i="2"/>
  <c r="F3898" i="2"/>
  <c r="C3897" i="2"/>
  <c r="E3895" i="2"/>
  <c r="D3892" i="2"/>
  <c r="F3890" i="2"/>
  <c r="C3889" i="2"/>
  <c r="E3887" i="2"/>
  <c r="D3884" i="2"/>
  <c r="F3882" i="2"/>
  <c r="C3881" i="2"/>
  <c r="E3879" i="2"/>
  <c r="E3912" i="2"/>
  <c r="F3903" i="2"/>
  <c r="E3898" i="2"/>
  <c r="D3895" i="2"/>
  <c r="F3893" i="2"/>
  <c r="C3892" i="2"/>
  <c r="E3890" i="2"/>
  <c r="D3887" i="2"/>
  <c r="F3885" i="2"/>
  <c r="C3884" i="2"/>
  <c r="E3882" i="2"/>
  <c r="D3879" i="2"/>
  <c r="F3905" i="2"/>
  <c r="C3898" i="2"/>
  <c r="E3896" i="2"/>
  <c r="D3893" i="2"/>
  <c r="F3891" i="2"/>
  <c r="C3890" i="2"/>
  <c r="E3888" i="2"/>
  <c r="D3885" i="2"/>
  <c r="F3883" i="2"/>
  <c r="C3882" i="2"/>
  <c r="E3880" i="2"/>
  <c r="F3911" i="2"/>
  <c r="E3905" i="2"/>
  <c r="F3902" i="2"/>
  <c r="D3896" i="2"/>
  <c r="F3894" i="2"/>
  <c r="C3893" i="2"/>
  <c r="E3891" i="2"/>
  <c r="D3888" i="2"/>
  <c r="F3886" i="2"/>
  <c r="C3885" i="2"/>
  <c r="E3883" i="2"/>
  <c r="D3880" i="2"/>
  <c r="F3878" i="2"/>
  <c r="D3898" i="2"/>
  <c r="C3895" i="2"/>
  <c r="F3888" i="2"/>
  <c r="E3885" i="2"/>
  <c r="D3882" i="2"/>
  <c r="C3879" i="2"/>
  <c r="F3897" i="2"/>
  <c r="E3894" i="2"/>
  <c r="D3891" i="2"/>
  <c r="C3888" i="2"/>
  <c r="F3881" i="2"/>
  <c r="E3878" i="2"/>
  <c r="D3912" i="2"/>
  <c r="F3904" i="2"/>
  <c r="E3897" i="2"/>
  <c r="D3894" i="2"/>
  <c r="C3891" i="2"/>
  <c r="F3884" i="2"/>
  <c r="E3881" i="2"/>
  <c r="D3878" i="2"/>
  <c r="E3911" i="2"/>
  <c r="E3904" i="2"/>
  <c r="D3897" i="2"/>
  <c r="C3894" i="2"/>
  <c r="F3887" i="2"/>
  <c r="G3887" i="2" s="1"/>
  <c r="E3884" i="2"/>
  <c r="D3881" i="2"/>
  <c r="C3878" i="2"/>
  <c r="D3911" i="2"/>
  <c r="E3903" i="2"/>
  <c r="F3896" i="2"/>
  <c r="E3893" i="2"/>
  <c r="D3890" i="2"/>
  <c r="C3887" i="2"/>
  <c r="F3880" i="2"/>
  <c r="G3880" i="2" s="1"/>
  <c r="E3889" i="2"/>
  <c r="C3880" i="2"/>
  <c r="C3896" i="2"/>
  <c r="D3889" i="2"/>
  <c r="E3886" i="2"/>
  <c r="F3879" i="2"/>
  <c r="F3895" i="2"/>
  <c r="D3886" i="2"/>
  <c r="F3889" i="2"/>
  <c r="C3886" i="2"/>
  <c r="D3883" i="2"/>
  <c r="C3883" i="2"/>
  <c r="E3902" i="2"/>
  <c r="E3892" i="2"/>
  <c r="F3892" i="2"/>
  <c r="G3851" i="2"/>
  <c r="G3850" i="2"/>
  <c r="G3842" i="2"/>
  <c r="G3852" i="2"/>
  <c r="G3843" i="2"/>
  <c r="G3854" i="2"/>
  <c r="G3839" i="2"/>
  <c r="G3846" i="2"/>
  <c r="G3838" i="2"/>
  <c r="G3868" i="2"/>
  <c r="G3845" i="2"/>
  <c r="G3861" i="2"/>
  <c r="G8114" i="2" l="1"/>
  <c r="G3828" i="2"/>
  <c r="G8136" i="2"/>
  <c r="G5923" i="2"/>
  <c r="G144" i="1" s="1"/>
  <c r="G3870" i="2"/>
  <c r="I97" i="1" s="1"/>
  <c r="G3864" i="2"/>
  <c r="H97" i="1" s="1"/>
  <c r="G5932" i="2"/>
  <c r="G3855" i="2"/>
  <c r="G3888" i="2"/>
  <c r="G8110" i="2"/>
  <c r="G3892" i="2"/>
  <c r="G5966" i="2"/>
  <c r="G5959" i="2"/>
  <c r="G8113" i="2"/>
  <c r="G5963" i="2"/>
  <c r="G8103" i="2"/>
  <c r="G8117" i="2"/>
  <c r="G5970" i="2"/>
  <c r="G8119" i="2"/>
  <c r="G8127" i="2"/>
  <c r="G8112" i="2"/>
  <c r="G8128" i="2"/>
  <c r="G8115" i="2"/>
  <c r="G3889" i="2"/>
  <c r="G3895" i="2"/>
  <c r="G5957" i="2"/>
  <c r="G5954" i="2"/>
  <c r="G8129" i="2"/>
  <c r="G3879" i="2"/>
  <c r="G5973" i="2"/>
  <c r="G3896" i="2"/>
  <c r="G5960" i="2"/>
  <c r="G5965" i="2"/>
  <c r="G5946" i="2"/>
  <c r="G5962" i="2"/>
  <c r="G5951" i="2"/>
  <c r="G8122" i="2"/>
  <c r="E8172" i="2"/>
  <c r="D8165" i="2"/>
  <c r="F8163" i="2"/>
  <c r="C8162" i="2"/>
  <c r="E8160" i="2"/>
  <c r="D8157" i="2"/>
  <c r="F8155" i="2"/>
  <c r="C8154" i="2"/>
  <c r="E8152" i="2"/>
  <c r="D8149" i="2"/>
  <c r="F8147" i="2"/>
  <c r="C8146" i="2"/>
  <c r="D8180" i="2"/>
  <c r="F8173" i="2"/>
  <c r="F8170" i="2"/>
  <c r="F8165" i="2"/>
  <c r="C8160" i="2"/>
  <c r="D8158" i="2"/>
  <c r="E8156" i="2"/>
  <c r="F8154" i="2"/>
  <c r="C8151" i="2"/>
  <c r="C8149" i="2"/>
  <c r="D8147" i="2"/>
  <c r="E8173" i="2"/>
  <c r="E8170" i="2"/>
  <c r="F8158" i="2"/>
  <c r="F8156" i="2"/>
  <c r="E8154" i="2"/>
  <c r="D8152" i="2"/>
  <c r="D8150" i="2"/>
  <c r="D8148" i="2"/>
  <c r="D8146" i="2"/>
  <c r="F8179" i="2"/>
  <c r="D8163" i="2"/>
  <c r="C8161" i="2"/>
  <c r="E8158" i="2"/>
  <c r="C8156" i="2"/>
  <c r="F8153" i="2"/>
  <c r="E8151" i="2"/>
  <c r="F8146" i="2"/>
  <c r="E8179" i="2"/>
  <c r="F8171" i="2"/>
  <c r="E8165" i="2"/>
  <c r="C8163" i="2"/>
  <c r="F8160" i="2"/>
  <c r="G8160" i="2" s="1"/>
  <c r="C8158" i="2"/>
  <c r="E8153" i="2"/>
  <c r="D8151" i="2"/>
  <c r="F8148" i="2"/>
  <c r="E8146" i="2"/>
  <c r="F8172" i="2"/>
  <c r="F8164" i="2"/>
  <c r="F8161" i="2"/>
  <c r="C8159" i="2"/>
  <c r="D8155" i="2"/>
  <c r="C8152" i="2"/>
  <c r="E8149" i="2"/>
  <c r="F8180" i="2"/>
  <c r="E8171" i="2"/>
  <c r="E8164" i="2"/>
  <c r="E8161" i="2"/>
  <c r="C8155" i="2"/>
  <c r="E8148" i="2"/>
  <c r="D8179" i="2"/>
  <c r="D8166" i="2"/>
  <c r="D8162" i="2"/>
  <c r="E8157" i="2"/>
  <c r="D8153" i="2"/>
  <c r="F8149" i="2"/>
  <c r="C8166" i="2"/>
  <c r="D8161" i="2"/>
  <c r="C8157" i="2"/>
  <c r="C8153" i="2"/>
  <c r="C8148" i="2"/>
  <c r="C8165" i="2"/>
  <c r="D8160" i="2"/>
  <c r="F8152" i="2"/>
  <c r="F8166" i="2"/>
  <c r="F8159" i="2"/>
  <c r="E8166" i="2"/>
  <c r="E8159" i="2"/>
  <c r="F8151" i="2"/>
  <c r="E8180" i="2"/>
  <c r="D8164" i="2"/>
  <c r="D8159" i="2"/>
  <c r="F8150" i="2"/>
  <c r="D8156" i="2"/>
  <c r="C8147" i="2"/>
  <c r="C8164" i="2"/>
  <c r="E8155" i="2"/>
  <c r="D8154" i="2"/>
  <c r="E8150" i="2"/>
  <c r="E8163" i="2"/>
  <c r="F8162" i="2"/>
  <c r="E8162" i="2"/>
  <c r="C8150" i="2"/>
  <c r="E8147" i="2"/>
  <c r="F8157" i="2"/>
  <c r="G8135" i="2"/>
  <c r="G8138" i="2" s="1"/>
  <c r="G8108" i="2"/>
  <c r="G8120" i="2"/>
  <c r="G8105" i="2"/>
  <c r="G8121" i="2"/>
  <c r="G8102" i="2"/>
  <c r="G8123" i="2" s="1"/>
  <c r="G8118" i="2"/>
  <c r="G8109" i="2"/>
  <c r="G8107" i="2"/>
  <c r="G8104" i="2"/>
  <c r="G8126" i="2"/>
  <c r="G8132" i="2" s="1"/>
  <c r="G8106" i="2"/>
  <c r="G8111" i="2"/>
  <c r="G8116" i="2"/>
  <c r="G8187" i="2"/>
  <c r="D8187" i="2"/>
  <c r="B8230" i="2"/>
  <c r="C8186" i="2"/>
  <c r="E8187" i="2"/>
  <c r="G5955" i="2"/>
  <c r="G5952" i="2"/>
  <c r="G5956" i="2"/>
  <c r="G5980" i="2"/>
  <c r="G5971" i="2"/>
  <c r="G5949" i="2"/>
  <c r="G5958" i="2"/>
  <c r="G5979" i="2"/>
  <c r="F6017" i="2"/>
  <c r="C6010" i="2"/>
  <c r="E6008" i="2"/>
  <c r="D6005" i="2"/>
  <c r="F6003" i="2"/>
  <c r="C6002" i="2"/>
  <c r="E6000" i="2"/>
  <c r="D5997" i="2"/>
  <c r="F5995" i="2"/>
  <c r="C5994" i="2"/>
  <c r="E5992" i="2"/>
  <c r="E6023" i="2"/>
  <c r="E6014" i="2"/>
  <c r="F6009" i="2"/>
  <c r="C6008" i="2"/>
  <c r="E6006" i="2"/>
  <c r="D6003" i="2"/>
  <c r="F6001" i="2"/>
  <c r="C6000" i="2"/>
  <c r="E5998" i="2"/>
  <c r="D5995" i="2"/>
  <c r="F5993" i="2"/>
  <c r="C5992" i="2"/>
  <c r="E5990" i="2"/>
  <c r="F6015" i="2"/>
  <c r="F6007" i="2"/>
  <c r="F6005" i="2"/>
  <c r="E6003" i="2"/>
  <c r="D6001" i="2"/>
  <c r="D5999" i="2"/>
  <c r="C5997" i="2"/>
  <c r="F5990" i="2"/>
  <c r="G5990" i="2" s="1"/>
  <c r="E6015" i="2"/>
  <c r="E6009" i="2"/>
  <c r="E6007" i="2"/>
  <c r="E6005" i="2"/>
  <c r="C6003" i="2"/>
  <c r="C6001" i="2"/>
  <c r="C5999" i="2"/>
  <c r="F5996" i="2"/>
  <c r="F5994" i="2"/>
  <c r="F5992" i="2"/>
  <c r="D5990" i="2"/>
  <c r="E6024" i="2"/>
  <c r="F6016" i="2"/>
  <c r="D6010" i="2"/>
  <c r="C6007" i="2"/>
  <c r="D6004" i="2"/>
  <c r="E6001" i="2"/>
  <c r="D5998" i="2"/>
  <c r="C5993" i="2"/>
  <c r="F6023" i="2"/>
  <c r="G6023" i="2" s="1"/>
  <c r="C6009" i="2"/>
  <c r="D6006" i="2"/>
  <c r="F6000" i="2"/>
  <c r="G6000" i="2" s="1"/>
  <c r="C5995" i="2"/>
  <c r="E6017" i="2"/>
  <c r="C6005" i="2"/>
  <c r="F5997" i="2"/>
  <c r="C5990" i="2"/>
  <c r="E6016" i="2"/>
  <c r="F6008" i="2"/>
  <c r="F6004" i="2"/>
  <c r="E5997" i="2"/>
  <c r="E5993" i="2"/>
  <c r="F6024" i="2"/>
  <c r="F6014" i="2"/>
  <c r="D6008" i="2"/>
  <c r="E6004" i="2"/>
  <c r="D6000" i="2"/>
  <c r="E5996" i="2"/>
  <c r="D5993" i="2"/>
  <c r="F6010" i="2"/>
  <c r="C6004" i="2"/>
  <c r="F5998" i="2"/>
  <c r="F5991" i="2"/>
  <c r="D6024" i="2"/>
  <c r="E6010" i="2"/>
  <c r="C5998" i="2"/>
  <c r="E5991" i="2"/>
  <c r="D6023" i="2"/>
  <c r="D6009" i="2"/>
  <c r="F6002" i="2"/>
  <c r="D5996" i="2"/>
  <c r="D5991" i="2"/>
  <c r="C6006" i="2"/>
  <c r="E5995" i="2"/>
  <c r="E5994" i="2"/>
  <c r="E6002" i="2"/>
  <c r="D5994" i="2"/>
  <c r="E5999" i="2"/>
  <c r="C5991" i="2"/>
  <c r="F6006" i="2"/>
  <c r="G6006" i="2" s="1"/>
  <c r="D6002" i="2"/>
  <c r="C5996" i="2"/>
  <c r="D5992" i="2"/>
  <c r="D6007" i="2"/>
  <c r="F5999" i="2"/>
  <c r="G5950" i="2"/>
  <c r="G5947" i="2"/>
  <c r="G5953" i="2"/>
  <c r="G5972" i="2"/>
  <c r="G5948" i="2"/>
  <c r="G5964" i="2"/>
  <c r="B6074" i="2"/>
  <c r="G6031" i="2"/>
  <c r="E6031" i="2"/>
  <c r="D6031" i="2"/>
  <c r="C6030" i="2"/>
  <c r="G3883" i="2"/>
  <c r="G3905" i="2"/>
  <c r="G3893" i="2"/>
  <c r="G3912" i="2"/>
  <c r="G3878" i="2"/>
  <c r="G3894" i="2"/>
  <c r="D3956" i="2"/>
  <c r="E3947" i="2"/>
  <c r="D3942" i="2"/>
  <c r="F3940" i="2"/>
  <c r="C3939" i="2"/>
  <c r="E3937" i="2"/>
  <c r="D3934" i="2"/>
  <c r="F3949" i="2"/>
  <c r="C3942" i="2"/>
  <c r="F3955" i="2"/>
  <c r="D3955" i="2"/>
  <c r="C3940" i="2"/>
  <c r="D3938" i="2"/>
  <c r="E3936" i="2"/>
  <c r="F3934" i="2"/>
  <c r="D3931" i="2"/>
  <c r="F3929" i="2"/>
  <c r="C3928" i="2"/>
  <c r="E3926" i="2"/>
  <c r="D3923" i="2"/>
  <c r="F3947" i="2"/>
  <c r="F3941" i="2"/>
  <c r="C3938" i="2"/>
  <c r="D3936" i="2"/>
  <c r="E3934" i="2"/>
  <c r="F3932" i="2"/>
  <c r="C3931" i="2"/>
  <c r="E3929" i="2"/>
  <c r="D3926" i="2"/>
  <c r="F3924" i="2"/>
  <c r="C3923" i="2"/>
  <c r="F3946" i="2"/>
  <c r="E3941" i="2"/>
  <c r="F3939" i="2"/>
  <c r="C3936" i="2"/>
  <c r="C3934" i="2"/>
  <c r="E3932" i="2"/>
  <c r="E3946" i="2"/>
  <c r="D3941" i="2"/>
  <c r="E3939" i="2"/>
  <c r="F3937" i="2"/>
  <c r="G3937" i="2" s="1"/>
  <c r="F3935" i="2"/>
  <c r="D3932" i="2"/>
  <c r="F3930" i="2"/>
  <c r="C3929" i="2"/>
  <c r="E3927" i="2"/>
  <c r="D3924" i="2"/>
  <c r="F3922" i="2"/>
  <c r="E3949" i="2"/>
  <c r="C3941" i="2"/>
  <c r="D3939" i="2"/>
  <c r="D3937" i="2"/>
  <c r="E3935" i="2"/>
  <c r="F3933" i="2"/>
  <c r="C3932" i="2"/>
  <c r="E3930" i="2"/>
  <c r="D3927" i="2"/>
  <c r="F3925" i="2"/>
  <c r="C3924" i="2"/>
  <c r="E3922" i="2"/>
  <c r="E3948" i="2"/>
  <c r="F3938" i="2"/>
  <c r="E3933" i="2"/>
  <c r="C3930" i="2"/>
  <c r="F3923" i="2"/>
  <c r="F3956" i="2"/>
  <c r="E3938" i="2"/>
  <c r="D3933" i="2"/>
  <c r="F3926" i="2"/>
  <c r="E3923" i="2"/>
  <c r="E3956" i="2"/>
  <c r="F3942" i="2"/>
  <c r="C3937" i="2"/>
  <c r="C3933" i="2"/>
  <c r="D3929" i="2"/>
  <c r="C3926" i="2"/>
  <c r="E3955" i="2"/>
  <c r="E3942" i="2"/>
  <c r="F3928" i="2"/>
  <c r="E3925" i="2"/>
  <c r="D3922" i="2"/>
  <c r="F3936" i="2"/>
  <c r="G3936" i="2" s="1"/>
  <c r="F3931" i="2"/>
  <c r="E3928" i="2"/>
  <c r="D3925" i="2"/>
  <c r="C3922" i="2"/>
  <c r="E3940" i="2"/>
  <c r="D3930" i="2"/>
  <c r="D3940" i="2"/>
  <c r="D3928" i="2"/>
  <c r="F3927" i="2"/>
  <c r="G3927" i="2" s="1"/>
  <c r="D3935" i="2"/>
  <c r="C3927" i="2"/>
  <c r="F3948" i="2"/>
  <c r="C3935" i="2"/>
  <c r="C3925" i="2"/>
  <c r="E3924" i="2"/>
  <c r="E3931" i="2"/>
  <c r="G3897" i="2"/>
  <c r="G3904" i="2"/>
  <c r="G3902" i="2"/>
  <c r="G3903" i="2"/>
  <c r="G3890" i="2"/>
  <c r="G3891" i="2"/>
  <c r="G3885" i="2"/>
  <c r="G3886" i="2"/>
  <c r="G3911" i="2"/>
  <c r="G3914" i="2" s="1"/>
  <c r="I98" i="1" s="1"/>
  <c r="B4006" i="2"/>
  <c r="C3962" i="2"/>
  <c r="E3963" i="2"/>
  <c r="D3963" i="2"/>
  <c r="G3963" i="2"/>
  <c r="G3881" i="2"/>
  <c r="G3884" i="2"/>
  <c r="G3882" i="2"/>
  <c r="G3898" i="2"/>
  <c r="G8156" i="2" l="1"/>
  <c r="G3926" i="2"/>
  <c r="G3872" i="2"/>
  <c r="G97" i="1"/>
  <c r="G5940" i="2"/>
  <c r="H144" i="1"/>
  <c r="G3908" i="2"/>
  <c r="H98" i="1" s="1"/>
  <c r="G5982" i="2"/>
  <c r="I145" i="1" s="1"/>
  <c r="G5967" i="2"/>
  <c r="G145" i="1" s="1"/>
  <c r="G5976" i="2"/>
  <c r="H145" i="1" s="1"/>
  <c r="G3899" i="2"/>
  <c r="G98" i="1" s="1"/>
  <c r="G3928" i="2"/>
  <c r="G6002" i="2"/>
  <c r="G6014" i="2"/>
  <c r="G5997" i="2"/>
  <c r="G8140" i="2"/>
  <c r="G8146" i="2"/>
  <c r="G8167" i="2" s="1"/>
  <c r="G8165" i="2"/>
  <c r="G3947" i="2"/>
  <c r="G8150" i="2"/>
  <c r="G5998" i="2"/>
  <c r="G3948" i="2"/>
  <c r="G6024" i="2"/>
  <c r="G6026" i="2" s="1"/>
  <c r="I146" i="1" s="1"/>
  <c r="G5992" i="2"/>
  <c r="G6001" i="2"/>
  <c r="G8159" i="2"/>
  <c r="G8170" i="2"/>
  <c r="G8176" i="2" s="1"/>
  <c r="G8155" i="2"/>
  <c r="G8152" i="2"/>
  <c r="G3931" i="2"/>
  <c r="G6004" i="2"/>
  <c r="G3934" i="2"/>
  <c r="G6005" i="2"/>
  <c r="G3925" i="2"/>
  <c r="G3935" i="2"/>
  <c r="G3939" i="2"/>
  <c r="G3932" i="2"/>
  <c r="G6008" i="2"/>
  <c r="G5993" i="2"/>
  <c r="G6009" i="2"/>
  <c r="G8172" i="2"/>
  <c r="G8166" i="2"/>
  <c r="G8153" i="2"/>
  <c r="G8173" i="2"/>
  <c r="G8162" i="2"/>
  <c r="G8149" i="2"/>
  <c r="G8161" i="2"/>
  <c r="G8164" i="2"/>
  <c r="G8154" i="2"/>
  <c r="E8231" i="2"/>
  <c r="C8230" i="2"/>
  <c r="B8274" i="2"/>
  <c r="G8231" i="2"/>
  <c r="D8231" i="2"/>
  <c r="G8147" i="2"/>
  <c r="G8163" i="2"/>
  <c r="G8157" i="2"/>
  <c r="G8151" i="2"/>
  <c r="G8180" i="2"/>
  <c r="G8171" i="2"/>
  <c r="G8158" i="2"/>
  <c r="F8224" i="2"/>
  <c r="F8210" i="2"/>
  <c r="C8209" i="2"/>
  <c r="E8207" i="2"/>
  <c r="D8204" i="2"/>
  <c r="F8202" i="2"/>
  <c r="C8201" i="2"/>
  <c r="E8199" i="2"/>
  <c r="D8196" i="2"/>
  <c r="F8194" i="2"/>
  <c r="C8193" i="2"/>
  <c r="E8191" i="2"/>
  <c r="F8217" i="2"/>
  <c r="F8214" i="2"/>
  <c r="F8209" i="2"/>
  <c r="C8206" i="2"/>
  <c r="C8204" i="2"/>
  <c r="D8202" i="2"/>
  <c r="E8200" i="2"/>
  <c r="F8198" i="2"/>
  <c r="C8195" i="2"/>
  <c r="D8193" i="2"/>
  <c r="D8191" i="2"/>
  <c r="F8223" i="2"/>
  <c r="E8217" i="2"/>
  <c r="E8214" i="2"/>
  <c r="E8209" i="2"/>
  <c r="F8207" i="2"/>
  <c r="G8207" i="2" s="1"/>
  <c r="F8205" i="2"/>
  <c r="C8202" i="2"/>
  <c r="D8200" i="2"/>
  <c r="E8198" i="2"/>
  <c r="F8196" i="2"/>
  <c r="C8191" i="2"/>
  <c r="E8224" i="2"/>
  <c r="E8210" i="2"/>
  <c r="D8208" i="2"/>
  <c r="E8205" i="2"/>
  <c r="D8203" i="2"/>
  <c r="D8198" i="2"/>
  <c r="F8193" i="2"/>
  <c r="D8224" i="2"/>
  <c r="E8216" i="2"/>
  <c r="E8204" i="2"/>
  <c r="E8201" i="2"/>
  <c r="F8195" i="2"/>
  <c r="F8192" i="2"/>
  <c r="D8190" i="2"/>
  <c r="E8223" i="2"/>
  <c r="F8215" i="2"/>
  <c r="D8209" i="2"/>
  <c r="F8206" i="2"/>
  <c r="F8203" i="2"/>
  <c r="D8201" i="2"/>
  <c r="C8198" i="2"/>
  <c r="E8195" i="2"/>
  <c r="E8192" i="2"/>
  <c r="C8190" i="2"/>
  <c r="C8207" i="2"/>
  <c r="C8203" i="2"/>
  <c r="F8199" i="2"/>
  <c r="C8196" i="2"/>
  <c r="C8192" i="2"/>
  <c r="D8210" i="2"/>
  <c r="E8206" i="2"/>
  <c r="D8199" i="2"/>
  <c r="D8195" i="2"/>
  <c r="D8206" i="2"/>
  <c r="F8201" i="2"/>
  <c r="G8201" i="2" s="1"/>
  <c r="C8197" i="2"/>
  <c r="F8191" i="2"/>
  <c r="D8205" i="2"/>
  <c r="F8200" i="2"/>
  <c r="E8196" i="2"/>
  <c r="F8190" i="2"/>
  <c r="D8223" i="2"/>
  <c r="C8210" i="2"/>
  <c r="C8205" i="2"/>
  <c r="C8200" i="2"/>
  <c r="E8194" i="2"/>
  <c r="E8190" i="2"/>
  <c r="F8216" i="2"/>
  <c r="F8204" i="2"/>
  <c r="D8197" i="2"/>
  <c r="E8215" i="2"/>
  <c r="E8203" i="2"/>
  <c r="D8194" i="2"/>
  <c r="E8202" i="2"/>
  <c r="C8194" i="2"/>
  <c r="D8207" i="2"/>
  <c r="E8193" i="2"/>
  <c r="D8192" i="2"/>
  <c r="C8208" i="2"/>
  <c r="F8208" i="2"/>
  <c r="C8199" i="2"/>
  <c r="F8197" i="2"/>
  <c r="E8197" i="2"/>
  <c r="E8208" i="2"/>
  <c r="G8148" i="2"/>
  <c r="G8179" i="2"/>
  <c r="G8182" i="2" s="1"/>
  <c r="G5996" i="2"/>
  <c r="G6016" i="2"/>
  <c r="G6003" i="2"/>
  <c r="G5991" i="2"/>
  <c r="G6007" i="2"/>
  <c r="F6067" i="2"/>
  <c r="E6061" i="2"/>
  <c r="F6058" i="2"/>
  <c r="D6052" i="2"/>
  <c r="F6050" i="2"/>
  <c r="C6049" i="2"/>
  <c r="E6047" i="2"/>
  <c r="D6044" i="2"/>
  <c r="F6042" i="2"/>
  <c r="C6041" i="2"/>
  <c r="E6039" i="2"/>
  <c r="D6036" i="2"/>
  <c r="F6034" i="2"/>
  <c r="D6067" i="2"/>
  <c r="F6060" i="2"/>
  <c r="E6053" i="2"/>
  <c r="D6050" i="2"/>
  <c r="F6048" i="2"/>
  <c r="C6047" i="2"/>
  <c r="E6045" i="2"/>
  <c r="D6042" i="2"/>
  <c r="F6040" i="2"/>
  <c r="C6039" i="2"/>
  <c r="E6037" i="2"/>
  <c r="D6034" i="2"/>
  <c r="E6067" i="2"/>
  <c r="D6054" i="2"/>
  <c r="C6052" i="2"/>
  <c r="F6045" i="2"/>
  <c r="E6043" i="2"/>
  <c r="E6041" i="2"/>
  <c r="D6039" i="2"/>
  <c r="C6037" i="2"/>
  <c r="C6035" i="2"/>
  <c r="F6059" i="2"/>
  <c r="C6054" i="2"/>
  <c r="F6051" i="2"/>
  <c r="F6049" i="2"/>
  <c r="F6047" i="2"/>
  <c r="G6047" i="2" s="1"/>
  <c r="D6045" i="2"/>
  <c r="D6043" i="2"/>
  <c r="D6041" i="2"/>
  <c r="F6061" i="2"/>
  <c r="E6054" i="2"/>
  <c r="D6051" i="2"/>
  <c r="E6048" i="2"/>
  <c r="C6046" i="2"/>
  <c r="C6040" i="2"/>
  <c r="D6037" i="2"/>
  <c r="C6034" i="2"/>
  <c r="F6068" i="2"/>
  <c r="F6053" i="2"/>
  <c r="G6053" i="2" s="1"/>
  <c r="C6051" i="2"/>
  <c r="D6048" i="2"/>
  <c r="C6045" i="2"/>
  <c r="E6042" i="2"/>
  <c r="F6036" i="2"/>
  <c r="E6068" i="2"/>
  <c r="E6060" i="2"/>
  <c r="D6053" i="2"/>
  <c r="C6048" i="2"/>
  <c r="C6042" i="2"/>
  <c r="F6039" i="2"/>
  <c r="E6036" i="2"/>
  <c r="E6058" i="2"/>
  <c r="E6050" i="2"/>
  <c r="E6046" i="2"/>
  <c r="F6041" i="2"/>
  <c r="F6037" i="2"/>
  <c r="D6068" i="2"/>
  <c r="C6050" i="2"/>
  <c r="D6046" i="2"/>
  <c r="C6036" i="2"/>
  <c r="F6054" i="2"/>
  <c r="E6049" i="2"/>
  <c r="F6044" i="2"/>
  <c r="E6040" i="2"/>
  <c r="F6035" i="2"/>
  <c r="F6046" i="2"/>
  <c r="E6038" i="2"/>
  <c r="F6052" i="2"/>
  <c r="E6044" i="2"/>
  <c r="D6038" i="2"/>
  <c r="E6052" i="2"/>
  <c r="C6044" i="2"/>
  <c r="C6038" i="2"/>
  <c r="E6051" i="2"/>
  <c r="D6040" i="2"/>
  <c r="D6049" i="2"/>
  <c r="F6038" i="2"/>
  <c r="E6035" i="2"/>
  <c r="D6047" i="2"/>
  <c r="F6043" i="2"/>
  <c r="E6059" i="2"/>
  <c r="D6035" i="2"/>
  <c r="E6034" i="2"/>
  <c r="C6053" i="2"/>
  <c r="C6043" i="2"/>
  <c r="G6075" i="2"/>
  <c r="B6118" i="2"/>
  <c r="D6075" i="2"/>
  <c r="C6074" i="2"/>
  <c r="E6075" i="2"/>
  <c r="G5999" i="2"/>
  <c r="G6010" i="2"/>
  <c r="G5994" i="2"/>
  <c r="G6015" i="2"/>
  <c r="G5995" i="2"/>
  <c r="G6017" i="2"/>
  <c r="G3956" i="2"/>
  <c r="G3955" i="2"/>
  <c r="G3923" i="2"/>
  <c r="G3929" i="2"/>
  <c r="F3993" i="2"/>
  <c r="C3986" i="2"/>
  <c r="E3984" i="2"/>
  <c r="D3981" i="2"/>
  <c r="F3979" i="2"/>
  <c r="C3978" i="2"/>
  <c r="E3976" i="2"/>
  <c r="D3973" i="2"/>
  <c r="F3971" i="2"/>
  <c r="C3970" i="2"/>
  <c r="E3968" i="2"/>
  <c r="F3999" i="2"/>
  <c r="E3993" i="2"/>
  <c r="F3990" i="2"/>
  <c r="D3984" i="2"/>
  <c r="F3982" i="2"/>
  <c r="C3981" i="2"/>
  <c r="E3979" i="2"/>
  <c r="D3976" i="2"/>
  <c r="F3974" i="2"/>
  <c r="C3973" i="2"/>
  <c r="E3971" i="2"/>
  <c r="D3968" i="2"/>
  <c r="F3966" i="2"/>
  <c r="E3999" i="2"/>
  <c r="E3990" i="2"/>
  <c r="F3985" i="2"/>
  <c r="C3984" i="2"/>
  <c r="E3982" i="2"/>
  <c r="D3979" i="2"/>
  <c r="F3977" i="2"/>
  <c r="C3976" i="2"/>
  <c r="E3974" i="2"/>
  <c r="D3971" i="2"/>
  <c r="F3969" i="2"/>
  <c r="C3968" i="2"/>
  <c r="E3966" i="2"/>
  <c r="E4000" i="2"/>
  <c r="E3992" i="2"/>
  <c r="D3986" i="2"/>
  <c r="E3983" i="2"/>
  <c r="F3980" i="2"/>
  <c r="E3978" i="2"/>
  <c r="F3975" i="2"/>
  <c r="E3973" i="2"/>
  <c r="F3970" i="2"/>
  <c r="D4000" i="2"/>
  <c r="E3985" i="2"/>
  <c r="D3983" i="2"/>
  <c r="E3980" i="2"/>
  <c r="D3978" i="2"/>
  <c r="E3975" i="2"/>
  <c r="F3972" i="2"/>
  <c r="E3970" i="2"/>
  <c r="F3967" i="2"/>
  <c r="D3999" i="2"/>
  <c r="F3991" i="2"/>
  <c r="D3985" i="2"/>
  <c r="C3983" i="2"/>
  <c r="D3980" i="2"/>
  <c r="E3977" i="2"/>
  <c r="D3975" i="2"/>
  <c r="E3972" i="2"/>
  <c r="D3970" i="2"/>
  <c r="E3967" i="2"/>
  <c r="E3991" i="2"/>
  <c r="C3985" i="2"/>
  <c r="D3982" i="2"/>
  <c r="C3980" i="2"/>
  <c r="D3977" i="2"/>
  <c r="C3975" i="2"/>
  <c r="D3972" i="2"/>
  <c r="E3969" i="2"/>
  <c r="D3967" i="2"/>
  <c r="C3982" i="2"/>
  <c r="C3977" i="2"/>
  <c r="D3974" i="2"/>
  <c r="C3972" i="2"/>
  <c r="D3969" i="2"/>
  <c r="C3967" i="2"/>
  <c r="F4000" i="2"/>
  <c r="F3984" i="2"/>
  <c r="F3978" i="2"/>
  <c r="C3971" i="2"/>
  <c r="F3983" i="2"/>
  <c r="F3976" i="2"/>
  <c r="C3969" i="2"/>
  <c r="F3992" i="2"/>
  <c r="F3981" i="2"/>
  <c r="C3974" i="2"/>
  <c r="F3968" i="2"/>
  <c r="G3968" i="2" s="1"/>
  <c r="F3986" i="2"/>
  <c r="D3966" i="2"/>
  <c r="E3986" i="2"/>
  <c r="C3966" i="2"/>
  <c r="E3981" i="2"/>
  <c r="C3979" i="2"/>
  <c r="F3973" i="2"/>
  <c r="G3973" i="2" s="1"/>
  <c r="G3942" i="2"/>
  <c r="G3922" i="2"/>
  <c r="G3946" i="2"/>
  <c r="G3949" i="2"/>
  <c r="G3916" i="2"/>
  <c r="G3938" i="2"/>
  <c r="G3933" i="2"/>
  <c r="G3924" i="2"/>
  <c r="G3941" i="2"/>
  <c r="G4007" i="2"/>
  <c r="E4007" i="2"/>
  <c r="D4007" i="2"/>
  <c r="C4006" i="2"/>
  <c r="B4050" i="2"/>
  <c r="G3930" i="2"/>
  <c r="G3940" i="2"/>
  <c r="G8191" i="2" l="1"/>
  <c r="G6041" i="2"/>
  <c r="G8199" i="2"/>
  <c r="G3983" i="2"/>
  <c r="G3958" i="2"/>
  <c r="I99" i="1" s="1"/>
  <c r="G6011" i="2"/>
  <c r="G146" i="1" s="1"/>
  <c r="G3943" i="2"/>
  <c r="G99" i="1" s="1"/>
  <c r="G8204" i="2"/>
  <c r="G5984" i="2"/>
  <c r="G6020" i="2"/>
  <c r="G3952" i="2"/>
  <c r="H99" i="1" s="1"/>
  <c r="G3978" i="2"/>
  <c r="G3976" i="2"/>
  <c r="G3992" i="2"/>
  <c r="G6043" i="2"/>
  <c r="G6037" i="2"/>
  <c r="G3985" i="2"/>
  <c r="G8195" i="2"/>
  <c r="G8184" i="2"/>
  <c r="G3984" i="2"/>
  <c r="G3981" i="2"/>
  <c r="G6038" i="2"/>
  <c r="G6036" i="2"/>
  <c r="G4000" i="2"/>
  <c r="G3991" i="2"/>
  <c r="G6054" i="2"/>
  <c r="G6048" i="2"/>
  <c r="G6052" i="2"/>
  <c r="G6042" i="2"/>
  <c r="G8190" i="2"/>
  <c r="G8211" i="2" s="1"/>
  <c r="G8215" i="2"/>
  <c r="G8194" i="2"/>
  <c r="G8210" i="2"/>
  <c r="G6039" i="2"/>
  <c r="G6046" i="2"/>
  <c r="G3986" i="2"/>
  <c r="G6045" i="2"/>
  <c r="G8224" i="2"/>
  <c r="G8196" i="2"/>
  <c r="G8197" i="2"/>
  <c r="G8223" i="2"/>
  <c r="G8226" i="2" s="1"/>
  <c r="E8268" i="2"/>
  <c r="F8259" i="2"/>
  <c r="E8254" i="2"/>
  <c r="D8251" i="2"/>
  <c r="F8249" i="2"/>
  <c r="C8248" i="2"/>
  <c r="E8246" i="2"/>
  <c r="D8243" i="2"/>
  <c r="F8241" i="2"/>
  <c r="C8240" i="2"/>
  <c r="E8238" i="2"/>
  <c r="D8235" i="2"/>
  <c r="F8267" i="2"/>
  <c r="E8261" i="2"/>
  <c r="E8258" i="2"/>
  <c r="E8253" i="2"/>
  <c r="F8251" i="2"/>
  <c r="C8246" i="2"/>
  <c r="D8244" i="2"/>
  <c r="E8242" i="2"/>
  <c r="F8240" i="2"/>
  <c r="C8237" i="2"/>
  <c r="C8235" i="2"/>
  <c r="E8267" i="2"/>
  <c r="D8253" i="2"/>
  <c r="E8251" i="2"/>
  <c r="E8249" i="2"/>
  <c r="F8247" i="2"/>
  <c r="C8244" i="2"/>
  <c r="D8242" i="2"/>
  <c r="E8240" i="2"/>
  <c r="F8238" i="2"/>
  <c r="F8236" i="2"/>
  <c r="D8267" i="2"/>
  <c r="C8251" i="2"/>
  <c r="F8246" i="2"/>
  <c r="G8246" i="2" s="1"/>
  <c r="E8241" i="2"/>
  <c r="D8239" i="2"/>
  <c r="E8236" i="2"/>
  <c r="D8234" i="2"/>
  <c r="F8268" i="2"/>
  <c r="G8268" i="2" s="1"/>
  <c r="F8260" i="2"/>
  <c r="C8254" i="2"/>
  <c r="E8248" i="2"/>
  <c r="E8245" i="2"/>
  <c r="E8237" i="2"/>
  <c r="E8234" i="2"/>
  <c r="D8268" i="2"/>
  <c r="E8260" i="2"/>
  <c r="F8253" i="2"/>
  <c r="F8250" i="2"/>
  <c r="D8248" i="2"/>
  <c r="D8245" i="2"/>
  <c r="F8242" i="2"/>
  <c r="F8239" i="2"/>
  <c r="D8237" i="2"/>
  <c r="C8234" i="2"/>
  <c r="F8261" i="2"/>
  <c r="G8261" i="2" s="1"/>
  <c r="F8252" i="2"/>
  <c r="D8249" i="2"/>
  <c r="F8245" i="2"/>
  <c r="G8245" i="2" s="1"/>
  <c r="C8238" i="2"/>
  <c r="F8234" i="2"/>
  <c r="G8234" i="2" s="1"/>
  <c r="G8255" i="2" s="1"/>
  <c r="E8259" i="2"/>
  <c r="E8252" i="2"/>
  <c r="C8249" i="2"/>
  <c r="C8245" i="2"/>
  <c r="D8241" i="2"/>
  <c r="C8252" i="2"/>
  <c r="C8247" i="2"/>
  <c r="C8242" i="2"/>
  <c r="D8236" i="2"/>
  <c r="C8241" i="2"/>
  <c r="C8236" i="2"/>
  <c r="F8258" i="2"/>
  <c r="E8250" i="2"/>
  <c r="D8246" i="2"/>
  <c r="D8250" i="2"/>
  <c r="E8243" i="2"/>
  <c r="E8235" i="2"/>
  <c r="C8250" i="2"/>
  <c r="C8243" i="2"/>
  <c r="F8248" i="2"/>
  <c r="D8240" i="2"/>
  <c r="F8244" i="2"/>
  <c r="F8254" i="2"/>
  <c r="E8244" i="2"/>
  <c r="F8243" i="2"/>
  <c r="D8254" i="2"/>
  <c r="F8237" i="2"/>
  <c r="E8239" i="2"/>
  <c r="C8253" i="2"/>
  <c r="F8235" i="2"/>
  <c r="E8247" i="2"/>
  <c r="D8252" i="2"/>
  <c r="D8247" i="2"/>
  <c r="C8239" i="2"/>
  <c r="D8238" i="2"/>
  <c r="G8193" i="2"/>
  <c r="G8192" i="2"/>
  <c r="G8209" i="2"/>
  <c r="G8275" i="2"/>
  <c r="E8275" i="2"/>
  <c r="C8274" i="2"/>
  <c r="B8318" i="2"/>
  <c r="D8275" i="2"/>
  <c r="G8214" i="2"/>
  <c r="G8220" i="2" s="1"/>
  <c r="G8202" i="2"/>
  <c r="G8216" i="2"/>
  <c r="G8200" i="2"/>
  <c r="G8203" i="2"/>
  <c r="G8205" i="2"/>
  <c r="G8217" i="2"/>
  <c r="G8208" i="2"/>
  <c r="G8206" i="2"/>
  <c r="G8198" i="2"/>
  <c r="G6060" i="2"/>
  <c r="G6035" i="2"/>
  <c r="G6049" i="2"/>
  <c r="G6040" i="2"/>
  <c r="G6051" i="2"/>
  <c r="G6034" i="2"/>
  <c r="G6050" i="2"/>
  <c r="G6067" i="2"/>
  <c r="E6119" i="2"/>
  <c r="D6119" i="2"/>
  <c r="B6162" i="2"/>
  <c r="C6118" i="2"/>
  <c r="G6119" i="2"/>
  <c r="G6044" i="2"/>
  <c r="F6112" i="2"/>
  <c r="F6098" i="2"/>
  <c r="C6097" i="2"/>
  <c r="E6095" i="2"/>
  <c r="D6092" i="2"/>
  <c r="F6090" i="2"/>
  <c r="C6089" i="2"/>
  <c r="E6087" i="2"/>
  <c r="D6084" i="2"/>
  <c r="F6082" i="2"/>
  <c r="C6081" i="2"/>
  <c r="E6079" i="2"/>
  <c r="E6112" i="2"/>
  <c r="F6103" i="2"/>
  <c r="E6098" i="2"/>
  <c r="D6095" i="2"/>
  <c r="D6112" i="2"/>
  <c r="E6103" i="2"/>
  <c r="D6098" i="2"/>
  <c r="F6096" i="2"/>
  <c r="C6095" i="2"/>
  <c r="E6093" i="2"/>
  <c r="D6090" i="2"/>
  <c r="F6088" i="2"/>
  <c r="C6087" i="2"/>
  <c r="E6085" i="2"/>
  <c r="D6082" i="2"/>
  <c r="F6111" i="2"/>
  <c r="C6098" i="2"/>
  <c r="D6093" i="2"/>
  <c r="D6091" i="2"/>
  <c r="D6089" i="2"/>
  <c r="F6080" i="2"/>
  <c r="D6111" i="2"/>
  <c r="E6104" i="2"/>
  <c r="F6097" i="2"/>
  <c r="E6088" i="2"/>
  <c r="E6086" i="2"/>
  <c r="E6084" i="2"/>
  <c r="C6082" i="2"/>
  <c r="D6080" i="2"/>
  <c r="E6078" i="2"/>
  <c r="F6104" i="2"/>
  <c r="G6104" i="2" s="1"/>
  <c r="D6097" i="2"/>
  <c r="C6094" i="2"/>
  <c r="C6091" i="2"/>
  <c r="C6088" i="2"/>
  <c r="D6085" i="2"/>
  <c r="E6082" i="2"/>
  <c r="E6096" i="2"/>
  <c r="F6093" i="2"/>
  <c r="E6090" i="2"/>
  <c r="C6085" i="2"/>
  <c r="F6079" i="2"/>
  <c r="E6111" i="2"/>
  <c r="F6102" i="2"/>
  <c r="D6096" i="2"/>
  <c r="C6093" i="2"/>
  <c r="C6090" i="2"/>
  <c r="F6087" i="2"/>
  <c r="G6087" i="2" s="1"/>
  <c r="F6084" i="2"/>
  <c r="F6081" i="2"/>
  <c r="F6092" i="2"/>
  <c r="F6083" i="2"/>
  <c r="C6080" i="2"/>
  <c r="E6092" i="2"/>
  <c r="D6088" i="2"/>
  <c r="E6083" i="2"/>
  <c r="D6079" i="2"/>
  <c r="E6097" i="2"/>
  <c r="C6092" i="2"/>
  <c r="D6087" i="2"/>
  <c r="D6083" i="2"/>
  <c r="C6079" i="2"/>
  <c r="F6095" i="2"/>
  <c r="G6095" i="2" s="1"/>
  <c r="E6089" i="2"/>
  <c r="D6081" i="2"/>
  <c r="F6094" i="2"/>
  <c r="F6086" i="2"/>
  <c r="G6086" i="2" s="1"/>
  <c r="E6094" i="2"/>
  <c r="D6086" i="2"/>
  <c r="E6080" i="2"/>
  <c r="F6085" i="2"/>
  <c r="C6096" i="2"/>
  <c r="C6084" i="2"/>
  <c r="D6094" i="2"/>
  <c r="C6083" i="2"/>
  <c r="E6091" i="2"/>
  <c r="F6089" i="2"/>
  <c r="C6086" i="2"/>
  <c r="D6078" i="2"/>
  <c r="F6105" i="2"/>
  <c r="E6081" i="2"/>
  <c r="F6078" i="2"/>
  <c r="C6078" i="2"/>
  <c r="E6105" i="2"/>
  <c r="E6102" i="2"/>
  <c r="F6091" i="2"/>
  <c r="G6068" i="2"/>
  <c r="G6061" i="2"/>
  <c r="G6059" i="2"/>
  <c r="G6058" i="2"/>
  <c r="F4043" i="2"/>
  <c r="E4037" i="2"/>
  <c r="F4034" i="2"/>
  <c r="D4028" i="2"/>
  <c r="F4026" i="2"/>
  <c r="C4025" i="2"/>
  <c r="E4023" i="2"/>
  <c r="D4020" i="2"/>
  <c r="F4018" i="2"/>
  <c r="C4017" i="2"/>
  <c r="E4015" i="2"/>
  <c r="D4012" i="2"/>
  <c r="F4010" i="2"/>
  <c r="E4043" i="2"/>
  <c r="E4034" i="2"/>
  <c r="F4029" i="2"/>
  <c r="C4028" i="2"/>
  <c r="E4026" i="2"/>
  <c r="D4023" i="2"/>
  <c r="F4021" i="2"/>
  <c r="C4020" i="2"/>
  <c r="E4018" i="2"/>
  <c r="D4015" i="2"/>
  <c r="F4013" i="2"/>
  <c r="C4012" i="2"/>
  <c r="E4010" i="2"/>
  <c r="D4043" i="2"/>
  <c r="F4036" i="2"/>
  <c r="E4029" i="2"/>
  <c r="D4026" i="2"/>
  <c r="F4024" i="2"/>
  <c r="C4023" i="2"/>
  <c r="E4021" i="2"/>
  <c r="D4018" i="2"/>
  <c r="F4016" i="2"/>
  <c r="C4015" i="2"/>
  <c r="E4013" i="2"/>
  <c r="D4010" i="2"/>
  <c r="F4030" i="2"/>
  <c r="E4028" i="2"/>
  <c r="F4025" i="2"/>
  <c r="F4020" i="2"/>
  <c r="F4015" i="2"/>
  <c r="G4015" i="2" s="1"/>
  <c r="C4010" i="2"/>
  <c r="F4044" i="2"/>
  <c r="F4037" i="2"/>
  <c r="G4037" i="2" s="1"/>
  <c r="E4030" i="2"/>
  <c r="F4027" i="2"/>
  <c r="E4025" i="2"/>
  <c r="F4022" i="2"/>
  <c r="E4020" i="2"/>
  <c r="F4017" i="2"/>
  <c r="F4012" i="2"/>
  <c r="E4044" i="2"/>
  <c r="E4036" i="2"/>
  <c r="D4030" i="2"/>
  <c r="E4027" i="2"/>
  <c r="D4025" i="2"/>
  <c r="E4022" i="2"/>
  <c r="F4019" i="2"/>
  <c r="E4017" i="2"/>
  <c r="F4014" i="2"/>
  <c r="E4012" i="2"/>
  <c r="D4044" i="2"/>
  <c r="C4030" i="2"/>
  <c r="D4027" i="2"/>
  <c r="E4024" i="2"/>
  <c r="D4022" i="2"/>
  <c r="E4019" i="2"/>
  <c r="D4017" i="2"/>
  <c r="E4014" i="2"/>
  <c r="F4011" i="2"/>
  <c r="F4035" i="2"/>
  <c r="D4029" i="2"/>
  <c r="C4027" i="2"/>
  <c r="D4024" i="2"/>
  <c r="C4022" i="2"/>
  <c r="D4019" i="2"/>
  <c r="E4016" i="2"/>
  <c r="D4014" i="2"/>
  <c r="E4011" i="2"/>
  <c r="F4028" i="2"/>
  <c r="C4021" i="2"/>
  <c r="C4014" i="2"/>
  <c r="D4013" i="2"/>
  <c r="C4026" i="2"/>
  <c r="C4019" i="2"/>
  <c r="C4013" i="2"/>
  <c r="E4035" i="2"/>
  <c r="D4011" i="2"/>
  <c r="C4024" i="2"/>
  <c r="C4018" i="2"/>
  <c r="C4011" i="2"/>
  <c r="C4016" i="2"/>
  <c r="C4029" i="2"/>
  <c r="D4016" i="2"/>
  <c r="F4023" i="2"/>
  <c r="D4021" i="2"/>
  <c r="G3975" i="2"/>
  <c r="G3974" i="2"/>
  <c r="G3999" i="2"/>
  <c r="G4002" i="2" s="1"/>
  <c r="I100" i="1" s="1"/>
  <c r="G3969" i="2"/>
  <c r="G3980" i="2"/>
  <c r="G3971" i="2"/>
  <c r="G3993" i="2"/>
  <c r="D4051" i="2"/>
  <c r="G4051" i="2"/>
  <c r="E4051" i="2"/>
  <c r="B4094" i="2"/>
  <c r="C4050" i="2"/>
  <c r="G3966" i="2"/>
  <c r="G3982" i="2"/>
  <c r="G3967" i="2"/>
  <c r="G3977" i="2"/>
  <c r="G3970" i="2"/>
  <c r="G3990" i="2"/>
  <c r="G3972" i="2"/>
  <c r="G3979" i="2"/>
  <c r="G8242" i="2" l="1"/>
  <c r="G3960" i="2"/>
  <c r="G8248" i="2"/>
  <c r="G8258" i="2"/>
  <c r="G8264" i="2" s="1"/>
  <c r="G4023" i="2"/>
  <c r="G6028" i="2"/>
  <c r="H146" i="1"/>
  <c r="G6091" i="2"/>
  <c r="G3996" i="2"/>
  <c r="H100" i="1" s="1"/>
  <c r="G6070" i="2"/>
  <c r="I147" i="1" s="1"/>
  <c r="G6055" i="2"/>
  <c r="G147" i="1" s="1"/>
  <c r="G3987" i="2"/>
  <c r="G100" i="1" s="1"/>
  <c r="G6064" i="2"/>
  <c r="H147" i="1" s="1"/>
  <c r="G8237" i="2"/>
  <c r="G4028" i="2"/>
  <c r="G8253" i="2"/>
  <c r="G4012" i="2"/>
  <c r="G4010" i="2"/>
  <c r="G6093" i="2"/>
  <c r="G8235" i="2"/>
  <c r="G6082" i="2"/>
  <c r="G6098" i="2"/>
  <c r="G6089" i="2"/>
  <c r="G6112" i="2"/>
  <c r="G8228" i="2"/>
  <c r="G8252" i="2"/>
  <c r="G8250" i="2"/>
  <c r="G8260" i="2"/>
  <c r="G8259" i="2"/>
  <c r="G4018" i="2"/>
  <c r="G6079" i="2"/>
  <c r="G4044" i="2"/>
  <c r="G4043" i="2"/>
  <c r="G6084" i="2"/>
  <c r="G8247" i="2"/>
  <c r="E8319" i="2"/>
  <c r="D8319" i="2"/>
  <c r="C8318" i="2"/>
  <c r="B8362" i="2"/>
  <c r="G8319" i="2"/>
  <c r="G8236" i="2"/>
  <c r="G8251" i="2"/>
  <c r="G8241" i="2"/>
  <c r="G8243" i="2"/>
  <c r="G8238" i="2"/>
  <c r="G8239" i="2"/>
  <c r="F8312" i="2"/>
  <c r="F8298" i="2"/>
  <c r="C8297" i="2"/>
  <c r="E8295" i="2"/>
  <c r="D8292" i="2"/>
  <c r="F8290" i="2"/>
  <c r="C8289" i="2"/>
  <c r="E8287" i="2"/>
  <c r="D8284" i="2"/>
  <c r="F8282" i="2"/>
  <c r="C8281" i="2"/>
  <c r="E8279" i="2"/>
  <c r="E8312" i="2"/>
  <c r="F8303" i="2"/>
  <c r="E8298" i="2"/>
  <c r="D8295" i="2"/>
  <c r="F8293" i="2"/>
  <c r="C8292" i="2"/>
  <c r="E8290" i="2"/>
  <c r="D8287" i="2"/>
  <c r="F8285" i="2"/>
  <c r="C8284" i="2"/>
  <c r="E8282" i="2"/>
  <c r="D8279" i="2"/>
  <c r="F8311" i="2"/>
  <c r="E8305" i="2"/>
  <c r="F8296" i="2"/>
  <c r="F8294" i="2"/>
  <c r="F8292" i="2"/>
  <c r="D8290" i="2"/>
  <c r="D8288" i="2"/>
  <c r="D8286" i="2"/>
  <c r="E8302" i="2"/>
  <c r="E8296" i="2"/>
  <c r="D8294" i="2"/>
  <c r="F8291" i="2"/>
  <c r="E8289" i="2"/>
  <c r="F8284" i="2"/>
  <c r="C8282" i="2"/>
  <c r="F8279" i="2"/>
  <c r="G8279" i="2" s="1"/>
  <c r="D8312" i="2"/>
  <c r="F8305" i="2"/>
  <c r="G8305" i="2" s="1"/>
  <c r="D8296" i="2"/>
  <c r="C8294" i="2"/>
  <c r="E8291" i="2"/>
  <c r="D8289" i="2"/>
  <c r="F8286" i="2"/>
  <c r="E8284" i="2"/>
  <c r="F8281" i="2"/>
  <c r="C8279" i="2"/>
  <c r="E8304" i="2"/>
  <c r="E8297" i="2"/>
  <c r="E8293" i="2"/>
  <c r="F8287" i="2"/>
  <c r="F8283" i="2"/>
  <c r="F8280" i="2"/>
  <c r="C8278" i="2"/>
  <c r="E8294" i="2"/>
  <c r="C8290" i="2"/>
  <c r="E8286" i="2"/>
  <c r="C8283" i="2"/>
  <c r="F8297" i="2"/>
  <c r="D8293" i="2"/>
  <c r="C8286" i="2"/>
  <c r="F8278" i="2"/>
  <c r="C8296" i="2"/>
  <c r="C8287" i="2"/>
  <c r="E8281" i="2"/>
  <c r="F8304" i="2"/>
  <c r="D8291" i="2"/>
  <c r="E8285" i="2"/>
  <c r="D8281" i="2"/>
  <c r="E8311" i="2"/>
  <c r="D8298" i="2"/>
  <c r="E8292" i="2"/>
  <c r="C8285" i="2"/>
  <c r="E8278" i="2"/>
  <c r="D8311" i="2"/>
  <c r="C8298" i="2"/>
  <c r="C8291" i="2"/>
  <c r="D8278" i="2"/>
  <c r="D8297" i="2"/>
  <c r="F8289" i="2"/>
  <c r="E8283" i="2"/>
  <c r="C8295" i="2"/>
  <c r="D8285" i="2"/>
  <c r="D8283" i="2"/>
  <c r="C8293" i="2"/>
  <c r="D8282" i="2"/>
  <c r="C8288" i="2"/>
  <c r="E8303" i="2"/>
  <c r="E8280" i="2"/>
  <c r="F8288" i="2"/>
  <c r="E8288" i="2"/>
  <c r="F8302" i="2"/>
  <c r="F8295" i="2"/>
  <c r="G8295" i="2" s="1"/>
  <c r="D8280" i="2"/>
  <c r="C8280" i="2"/>
  <c r="G8254" i="2"/>
  <c r="G8244" i="2"/>
  <c r="G8240" i="2"/>
  <c r="G8267" i="2"/>
  <c r="G8270" i="2" s="1"/>
  <c r="G8272" i="2" s="1"/>
  <c r="G8249" i="2"/>
  <c r="G6083" i="2"/>
  <c r="G6102" i="2"/>
  <c r="G6088" i="2"/>
  <c r="G6072" i="2"/>
  <c r="G6092" i="2"/>
  <c r="E6156" i="2"/>
  <c r="F6147" i="2"/>
  <c r="E6142" i="2"/>
  <c r="D6139" i="2"/>
  <c r="F6137" i="2"/>
  <c r="C6136" i="2"/>
  <c r="E6134" i="2"/>
  <c r="D6131" i="2"/>
  <c r="F6129" i="2"/>
  <c r="C6128" i="2"/>
  <c r="E6126" i="2"/>
  <c r="D6123" i="2"/>
  <c r="D6156" i="2"/>
  <c r="E6147" i="2"/>
  <c r="D6142" i="2"/>
  <c r="F6140" i="2"/>
  <c r="C6139" i="2"/>
  <c r="E6137" i="2"/>
  <c r="D6134" i="2"/>
  <c r="F6132" i="2"/>
  <c r="C6131" i="2"/>
  <c r="E6129" i="2"/>
  <c r="D6126" i="2"/>
  <c r="F6124" i="2"/>
  <c r="C6123" i="2"/>
  <c r="F6149" i="2"/>
  <c r="C6142" i="2"/>
  <c r="E6140" i="2"/>
  <c r="D6137" i="2"/>
  <c r="F6135" i="2"/>
  <c r="C6134" i="2"/>
  <c r="E6132" i="2"/>
  <c r="D6129" i="2"/>
  <c r="F6127" i="2"/>
  <c r="C6126" i="2"/>
  <c r="E6124" i="2"/>
  <c r="F6156" i="2"/>
  <c r="F6142" i="2"/>
  <c r="C6137" i="2"/>
  <c r="C6132" i="2"/>
  <c r="C6127" i="2"/>
  <c r="D6124" i="2"/>
  <c r="C6122" i="2"/>
  <c r="E6155" i="2"/>
  <c r="E6148" i="2"/>
  <c r="F6141" i="2"/>
  <c r="E6139" i="2"/>
  <c r="F6136" i="2"/>
  <c r="F6131" i="2"/>
  <c r="F6126" i="2"/>
  <c r="F6155" i="2"/>
  <c r="F6146" i="2"/>
  <c r="D6140" i="2"/>
  <c r="E6133" i="2"/>
  <c r="D6130" i="2"/>
  <c r="E6123" i="2"/>
  <c r="D6155" i="2"/>
  <c r="E6146" i="2"/>
  <c r="C6140" i="2"/>
  <c r="E6136" i="2"/>
  <c r="D6133" i="2"/>
  <c r="C6130" i="2"/>
  <c r="F6122" i="2"/>
  <c r="F6139" i="2"/>
  <c r="D6136" i="2"/>
  <c r="C6133" i="2"/>
  <c r="C6129" i="2"/>
  <c r="F6125" i="2"/>
  <c r="E6122" i="2"/>
  <c r="E6141" i="2"/>
  <c r="E6135" i="2"/>
  <c r="F6130" i="2"/>
  <c r="D6125" i="2"/>
  <c r="D6141" i="2"/>
  <c r="D6135" i="2"/>
  <c r="E6130" i="2"/>
  <c r="C6125" i="2"/>
  <c r="C6141" i="2"/>
  <c r="C6135" i="2"/>
  <c r="F6128" i="2"/>
  <c r="C6124" i="2"/>
  <c r="F6148" i="2"/>
  <c r="E6127" i="2"/>
  <c r="F6134" i="2"/>
  <c r="D6127" i="2"/>
  <c r="F6133" i="2"/>
  <c r="G6133" i="2" s="1"/>
  <c r="E6125" i="2"/>
  <c r="D6132" i="2"/>
  <c r="E6149" i="2"/>
  <c r="E6131" i="2"/>
  <c r="F6138" i="2"/>
  <c r="E6138" i="2"/>
  <c r="D6138" i="2"/>
  <c r="D6122" i="2"/>
  <c r="E6128" i="2"/>
  <c r="D6128" i="2"/>
  <c r="C6138" i="2"/>
  <c r="F6123" i="2"/>
  <c r="G6078" i="2"/>
  <c r="G6094" i="2"/>
  <c r="G6081" i="2"/>
  <c r="G6103" i="2"/>
  <c r="G6090" i="2"/>
  <c r="G6080" i="2"/>
  <c r="D6163" i="2"/>
  <c r="E6163" i="2"/>
  <c r="C6162" i="2"/>
  <c r="B6206" i="2"/>
  <c r="G6163" i="2"/>
  <c r="G6105" i="2"/>
  <c r="G6097" i="2"/>
  <c r="G6111" i="2"/>
  <c r="G6114" i="2" s="1"/>
  <c r="I148" i="1" s="1"/>
  <c r="G6096" i="2"/>
  <c r="G6085" i="2"/>
  <c r="G4004" i="2"/>
  <c r="G4011" i="2"/>
  <c r="G4027" i="2"/>
  <c r="G4013" i="2"/>
  <c r="G4029" i="2"/>
  <c r="G4035" i="2"/>
  <c r="G4030" i="2"/>
  <c r="G4024" i="2"/>
  <c r="E4095" i="2"/>
  <c r="D4095" i="2"/>
  <c r="B4138" i="2"/>
  <c r="C4094" i="2"/>
  <c r="G4095" i="2"/>
  <c r="G4014" i="2"/>
  <c r="G4026" i="2"/>
  <c r="F4088" i="2"/>
  <c r="F4074" i="2"/>
  <c r="C4073" i="2"/>
  <c r="E4071" i="2"/>
  <c r="D4068" i="2"/>
  <c r="F4066" i="2"/>
  <c r="C4065" i="2"/>
  <c r="E4063" i="2"/>
  <c r="D4060" i="2"/>
  <c r="F4058" i="2"/>
  <c r="C4057" i="2"/>
  <c r="E4055" i="2"/>
  <c r="E4088" i="2"/>
  <c r="F4079" i="2"/>
  <c r="E4074" i="2"/>
  <c r="D4071" i="2"/>
  <c r="F4069" i="2"/>
  <c r="C4068" i="2"/>
  <c r="E4066" i="2"/>
  <c r="D4063" i="2"/>
  <c r="F4061" i="2"/>
  <c r="C4060" i="2"/>
  <c r="E4058" i="2"/>
  <c r="D4055" i="2"/>
  <c r="D4088" i="2"/>
  <c r="E4079" i="2"/>
  <c r="D4074" i="2"/>
  <c r="F4072" i="2"/>
  <c r="C4071" i="2"/>
  <c r="E4069" i="2"/>
  <c r="D4066" i="2"/>
  <c r="F4064" i="2"/>
  <c r="C4063" i="2"/>
  <c r="E4061" i="2"/>
  <c r="D4058" i="2"/>
  <c r="F4056" i="2"/>
  <c r="C4055" i="2"/>
  <c r="E4087" i="2"/>
  <c r="E4078" i="2"/>
  <c r="F4073" i="2"/>
  <c r="C4072" i="2"/>
  <c r="E4070" i="2"/>
  <c r="D4067" i="2"/>
  <c r="F4065" i="2"/>
  <c r="C4064" i="2"/>
  <c r="E4062" i="2"/>
  <c r="D4059" i="2"/>
  <c r="F4057" i="2"/>
  <c r="F4080" i="2"/>
  <c r="E4073" i="2"/>
  <c r="D4070" i="2"/>
  <c r="C4067" i="2"/>
  <c r="F4060" i="2"/>
  <c r="E4057" i="2"/>
  <c r="F4054" i="2"/>
  <c r="F4087" i="2"/>
  <c r="E4080" i="2"/>
  <c r="D4073" i="2"/>
  <c r="C4070" i="2"/>
  <c r="F4063" i="2"/>
  <c r="E4060" i="2"/>
  <c r="D4057" i="2"/>
  <c r="E4054" i="2"/>
  <c r="D4087" i="2"/>
  <c r="E4072" i="2"/>
  <c r="D4069" i="2"/>
  <c r="C4066" i="2"/>
  <c r="F4059" i="2"/>
  <c r="E4056" i="2"/>
  <c r="D4054" i="2"/>
  <c r="F4070" i="2"/>
  <c r="D4065" i="2"/>
  <c r="E4059" i="2"/>
  <c r="F4055" i="2"/>
  <c r="C4069" i="2"/>
  <c r="E4064" i="2"/>
  <c r="C4059" i="2"/>
  <c r="C4074" i="2"/>
  <c r="F4068" i="2"/>
  <c r="D4064" i="2"/>
  <c r="C4054" i="2"/>
  <c r="E4068" i="2"/>
  <c r="F4062" i="2"/>
  <c r="C4058" i="2"/>
  <c r="D4072" i="2"/>
  <c r="F4067" i="2"/>
  <c r="D4062" i="2"/>
  <c r="F4078" i="2"/>
  <c r="D4061" i="2"/>
  <c r="C4061" i="2"/>
  <c r="F4071" i="2"/>
  <c r="D4056" i="2"/>
  <c r="C4056" i="2"/>
  <c r="E4067" i="2"/>
  <c r="E4081" i="2"/>
  <c r="E4065" i="2"/>
  <c r="C4062" i="2"/>
  <c r="F4081" i="2"/>
  <c r="G4019" i="2"/>
  <c r="G4017" i="2"/>
  <c r="G4036" i="2"/>
  <c r="G4021" i="2"/>
  <c r="G4016" i="2"/>
  <c r="G4034" i="2"/>
  <c r="G4022" i="2"/>
  <c r="G4020" i="2"/>
  <c r="G4025" i="2"/>
  <c r="G4062" i="2" l="1"/>
  <c r="G4040" i="2"/>
  <c r="H101" i="1" s="1"/>
  <c r="G6108" i="2"/>
  <c r="H148" i="1" s="1"/>
  <c r="G6099" i="2"/>
  <c r="G148" i="1" s="1"/>
  <c r="G6123" i="2"/>
  <c r="G4031" i="2"/>
  <c r="G101" i="1" s="1"/>
  <c r="G4046" i="2"/>
  <c r="I101" i="1" s="1"/>
  <c r="G4055" i="2"/>
  <c r="G6148" i="2"/>
  <c r="G4071" i="2"/>
  <c r="G4078" i="2"/>
  <c r="G4087" i="2"/>
  <c r="G4069" i="2"/>
  <c r="G6149" i="2"/>
  <c r="G6147" i="2"/>
  <c r="G8297" i="2"/>
  <c r="G4057" i="2"/>
  <c r="G8287" i="2"/>
  <c r="G6138" i="2"/>
  <c r="G6155" i="2"/>
  <c r="G8284" i="2"/>
  <c r="G8296" i="2"/>
  <c r="G4068" i="2"/>
  <c r="G4070" i="2"/>
  <c r="G6128" i="2"/>
  <c r="G6130" i="2"/>
  <c r="G6139" i="2"/>
  <c r="G6136" i="2"/>
  <c r="G6124" i="2"/>
  <c r="G6140" i="2"/>
  <c r="G8289" i="2"/>
  <c r="G8282" i="2"/>
  <c r="G8298" i="2"/>
  <c r="G4063" i="2"/>
  <c r="G6156" i="2"/>
  <c r="G8278" i="2"/>
  <c r="G8299" i="2" s="1"/>
  <c r="G8281" i="2"/>
  <c r="G8293" i="2"/>
  <c r="G8312" i="2"/>
  <c r="G6134" i="2"/>
  <c r="E8356" i="2"/>
  <c r="F8347" i="2"/>
  <c r="E8342" i="2"/>
  <c r="D8339" i="2"/>
  <c r="F8337" i="2"/>
  <c r="C8336" i="2"/>
  <c r="E8334" i="2"/>
  <c r="D8331" i="2"/>
  <c r="F8329" i="2"/>
  <c r="C8328" i="2"/>
  <c r="E8326" i="2"/>
  <c r="D8323" i="2"/>
  <c r="D8356" i="2"/>
  <c r="E8347" i="2"/>
  <c r="D8342" i="2"/>
  <c r="F8340" i="2"/>
  <c r="C8339" i="2"/>
  <c r="E8337" i="2"/>
  <c r="D8334" i="2"/>
  <c r="F8332" i="2"/>
  <c r="C8331" i="2"/>
  <c r="E8329" i="2"/>
  <c r="D8326" i="2"/>
  <c r="F8324" i="2"/>
  <c r="C8323" i="2"/>
  <c r="F8355" i="2"/>
  <c r="E8340" i="2"/>
  <c r="E8338" i="2"/>
  <c r="E8336" i="2"/>
  <c r="C8334" i="2"/>
  <c r="C8332" i="2"/>
  <c r="C8330" i="2"/>
  <c r="F8327" i="2"/>
  <c r="F8325" i="2"/>
  <c r="F8323" i="2"/>
  <c r="E8355" i="2"/>
  <c r="E8348" i="2"/>
  <c r="F8339" i="2"/>
  <c r="C8337" i="2"/>
  <c r="D8332" i="2"/>
  <c r="D8327" i="2"/>
  <c r="C8325" i="2"/>
  <c r="E8322" i="2"/>
  <c r="D8355" i="2"/>
  <c r="F8341" i="2"/>
  <c r="E8339" i="2"/>
  <c r="F8334" i="2"/>
  <c r="G8334" i="2" s="1"/>
  <c r="D8329" i="2"/>
  <c r="C8327" i="2"/>
  <c r="E8324" i="2"/>
  <c r="D8322" i="2"/>
  <c r="F8342" i="2"/>
  <c r="G8342" i="2" s="1"/>
  <c r="F8335" i="2"/>
  <c r="C8333" i="2"/>
  <c r="C8329" i="2"/>
  <c r="C8326" i="2"/>
  <c r="F8346" i="2"/>
  <c r="C8340" i="2"/>
  <c r="D8336" i="2"/>
  <c r="E8332" i="2"/>
  <c r="F8328" i="2"/>
  <c r="D8325" i="2"/>
  <c r="E8346" i="2"/>
  <c r="E8335" i="2"/>
  <c r="F8331" i="2"/>
  <c r="E8328" i="2"/>
  <c r="D8324" i="2"/>
  <c r="E8341" i="2"/>
  <c r="D8337" i="2"/>
  <c r="E8331" i="2"/>
  <c r="C8322" i="2"/>
  <c r="D8341" i="2"/>
  <c r="F8336" i="2"/>
  <c r="F8326" i="2"/>
  <c r="G8326" i="2" s="1"/>
  <c r="F8349" i="2"/>
  <c r="C8341" i="2"/>
  <c r="D8335" i="2"/>
  <c r="F8330" i="2"/>
  <c r="C8335" i="2"/>
  <c r="D8328" i="2"/>
  <c r="E8327" i="2"/>
  <c r="C8342" i="2"/>
  <c r="F8333" i="2"/>
  <c r="E8325" i="2"/>
  <c r="E8333" i="2"/>
  <c r="F8322" i="2"/>
  <c r="G8322" i="2" s="1"/>
  <c r="G8343" i="2" s="1"/>
  <c r="E8349" i="2"/>
  <c r="D8333" i="2"/>
  <c r="F8348" i="2"/>
  <c r="E8330" i="2"/>
  <c r="F8356" i="2"/>
  <c r="G8356" i="2" s="1"/>
  <c r="D8330" i="2"/>
  <c r="E8323" i="2"/>
  <c r="D8340" i="2"/>
  <c r="D8338" i="2"/>
  <c r="F8338" i="2"/>
  <c r="G8338" i="2" s="1"/>
  <c r="C8338" i="2"/>
  <c r="C8324" i="2"/>
  <c r="G8311" i="2"/>
  <c r="G8314" i="2" s="1"/>
  <c r="G8280" i="2"/>
  <c r="D8363" i="2"/>
  <c r="B8406" i="2"/>
  <c r="C8362" i="2"/>
  <c r="E8363" i="2"/>
  <c r="G8363" i="2"/>
  <c r="G8302" i="2"/>
  <c r="G8308" i="2" s="1"/>
  <c r="G8283" i="2"/>
  <c r="G8286" i="2"/>
  <c r="G8303" i="2"/>
  <c r="G8290" i="2"/>
  <c r="G8288" i="2"/>
  <c r="G8304" i="2"/>
  <c r="G8292" i="2"/>
  <c r="G8285" i="2"/>
  <c r="G8291" i="2"/>
  <c r="G8294" i="2"/>
  <c r="G6131" i="2"/>
  <c r="G6129" i="2"/>
  <c r="G6122" i="2"/>
  <c r="G6141" i="2"/>
  <c r="G6142" i="2"/>
  <c r="G6135" i="2"/>
  <c r="G6127" i="2"/>
  <c r="G6137" i="2"/>
  <c r="G6126" i="2"/>
  <c r="E6200" i="2"/>
  <c r="F6191" i="2"/>
  <c r="E6186" i="2"/>
  <c r="D6183" i="2"/>
  <c r="F6181" i="2"/>
  <c r="C6180" i="2"/>
  <c r="E6178" i="2"/>
  <c r="D6175" i="2"/>
  <c r="F6173" i="2"/>
  <c r="C6172" i="2"/>
  <c r="D6200" i="2"/>
  <c r="E6191" i="2"/>
  <c r="D6186" i="2"/>
  <c r="F6184" i="2"/>
  <c r="C6183" i="2"/>
  <c r="E6181" i="2"/>
  <c r="D6178" i="2"/>
  <c r="F6176" i="2"/>
  <c r="C6175" i="2"/>
  <c r="E6173" i="2"/>
  <c r="D6170" i="2"/>
  <c r="F6168" i="2"/>
  <c r="C6167" i="2"/>
  <c r="F6199" i="2"/>
  <c r="E6193" i="2"/>
  <c r="F6190" i="2"/>
  <c r="D6184" i="2"/>
  <c r="F6182" i="2"/>
  <c r="C6181" i="2"/>
  <c r="E6179" i="2"/>
  <c r="D6176" i="2"/>
  <c r="F6174" i="2"/>
  <c r="C6173" i="2"/>
  <c r="E6171" i="2"/>
  <c r="D6168" i="2"/>
  <c r="E6184" i="2"/>
  <c r="C6182" i="2"/>
  <c r="D6179" i="2"/>
  <c r="C6177" i="2"/>
  <c r="D6174" i="2"/>
  <c r="F6171" i="2"/>
  <c r="E6169" i="2"/>
  <c r="E6167" i="2"/>
  <c r="F6193" i="2"/>
  <c r="C6184" i="2"/>
  <c r="C6179" i="2"/>
  <c r="E6176" i="2"/>
  <c r="C6174" i="2"/>
  <c r="D6171" i="2"/>
  <c r="D6169" i="2"/>
  <c r="D6167" i="2"/>
  <c r="F6200" i="2"/>
  <c r="F6186" i="2"/>
  <c r="D6181" i="2"/>
  <c r="C6176" i="2"/>
  <c r="C6171" i="2"/>
  <c r="C6169" i="2"/>
  <c r="F6185" i="2"/>
  <c r="D6182" i="2"/>
  <c r="F6177" i="2"/>
  <c r="D6173" i="2"/>
  <c r="C6170" i="2"/>
  <c r="E6166" i="2"/>
  <c r="F6192" i="2"/>
  <c r="D6185" i="2"/>
  <c r="F6180" i="2"/>
  <c r="D6177" i="2"/>
  <c r="F6172" i="2"/>
  <c r="C6166" i="2"/>
  <c r="E6177" i="2"/>
  <c r="D6172" i="2"/>
  <c r="F6167" i="2"/>
  <c r="E6182" i="2"/>
  <c r="F6166" i="2"/>
  <c r="E6199" i="2"/>
  <c r="E6190" i="2"/>
  <c r="F6175" i="2"/>
  <c r="F6170" i="2"/>
  <c r="D6166" i="2"/>
  <c r="C6186" i="2"/>
  <c r="F6178" i="2"/>
  <c r="F6169" i="2"/>
  <c r="G6169" i="2" s="1"/>
  <c r="E6185" i="2"/>
  <c r="C6178" i="2"/>
  <c r="E6168" i="2"/>
  <c r="C6185" i="2"/>
  <c r="E6175" i="2"/>
  <c r="C6168" i="2"/>
  <c r="E6180" i="2"/>
  <c r="D6199" i="2"/>
  <c r="D6180" i="2"/>
  <c r="F6179" i="2"/>
  <c r="E6183" i="2"/>
  <c r="E6174" i="2"/>
  <c r="E6172" i="2"/>
  <c r="E6170" i="2"/>
  <c r="E6192" i="2"/>
  <c r="F6183" i="2"/>
  <c r="D6207" i="2"/>
  <c r="B6250" i="2"/>
  <c r="C6206" i="2"/>
  <c r="E6207" i="2"/>
  <c r="G6207" i="2"/>
  <c r="G6125" i="2"/>
  <c r="G6146" i="2"/>
  <c r="G6152" i="2" s="1"/>
  <c r="H149" i="1" s="1"/>
  <c r="G6132" i="2"/>
  <c r="G4073" i="2"/>
  <c r="G4064" i="2"/>
  <c r="G4054" i="2"/>
  <c r="G4067" i="2"/>
  <c r="G4079" i="2"/>
  <c r="G4066" i="2"/>
  <c r="G4060" i="2"/>
  <c r="G4061" i="2"/>
  <c r="E4132" i="2"/>
  <c r="F4123" i="2"/>
  <c r="E4118" i="2"/>
  <c r="D4115" i="2"/>
  <c r="F4113" i="2"/>
  <c r="C4112" i="2"/>
  <c r="E4110" i="2"/>
  <c r="D4107" i="2"/>
  <c r="F4105" i="2"/>
  <c r="C4104" i="2"/>
  <c r="E4102" i="2"/>
  <c r="D4099" i="2"/>
  <c r="D4132" i="2"/>
  <c r="E4123" i="2"/>
  <c r="D4118" i="2"/>
  <c r="F4116" i="2"/>
  <c r="C4115" i="2"/>
  <c r="E4113" i="2"/>
  <c r="D4110" i="2"/>
  <c r="F4108" i="2"/>
  <c r="C4107" i="2"/>
  <c r="E4105" i="2"/>
  <c r="D4102" i="2"/>
  <c r="F4100" i="2"/>
  <c r="C4099" i="2"/>
  <c r="F4125" i="2"/>
  <c r="C4118" i="2"/>
  <c r="E4116" i="2"/>
  <c r="D4113" i="2"/>
  <c r="F4111" i="2"/>
  <c r="C4110" i="2"/>
  <c r="E4108" i="2"/>
  <c r="D4105" i="2"/>
  <c r="F4103" i="2"/>
  <c r="C4102" i="2"/>
  <c r="E4100" i="2"/>
  <c r="D4131" i="2"/>
  <c r="F4124" i="2"/>
  <c r="E4117" i="2"/>
  <c r="D4114" i="2"/>
  <c r="F4112" i="2"/>
  <c r="C4111" i="2"/>
  <c r="E4109" i="2"/>
  <c r="D4106" i="2"/>
  <c r="F4104" i="2"/>
  <c r="C4103" i="2"/>
  <c r="E4101" i="2"/>
  <c r="D4098" i="2"/>
  <c r="E4125" i="2"/>
  <c r="F4114" i="2"/>
  <c r="E4111" i="2"/>
  <c r="D4108" i="2"/>
  <c r="C4105" i="2"/>
  <c r="F4098" i="2"/>
  <c r="F4117" i="2"/>
  <c r="E4114" i="2"/>
  <c r="D4111" i="2"/>
  <c r="C4108" i="2"/>
  <c r="F4101" i="2"/>
  <c r="E4098" i="2"/>
  <c r="F4132" i="2"/>
  <c r="E4124" i="2"/>
  <c r="D4117" i="2"/>
  <c r="C4114" i="2"/>
  <c r="F4107" i="2"/>
  <c r="E4104" i="2"/>
  <c r="D4101" i="2"/>
  <c r="C4098" i="2"/>
  <c r="D4116" i="2"/>
  <c r="D4112" i="2"/>
  <c r="E4106" i="2"/>
  <c r="C4101" i="2"/>
  <c r="C4116" i="2"/>
  <c r="F4110" i="2"/>
  <c r="C4106" i="2"/>
  <c r="D4100" i="2"/>
  <c r="F4115" i="2"/>
  <c r="C4100" i="2"/>
  <c r="F4122" i="2"/>
  <c r="E4115" i="2"/>
  <c r="F4109" i="2"/>
  <c r="D4104" i="2"/>
  <c r="F4099" i="2"/>
  <c r="E4122" i="2"/>
  <c r="D4109" i="2"/>
  <c r="E4103" i="2"/>
  <c r="E4099" i="2"/>
  <c r="E4131" i="2"/>
  <c r="E4112" i="2"/>
  <c r="C4109" i="2"/>
  <c r="E4107" i="2"/>
  <c r="F4106" i="2"/>
  <c r="C4113" i="2"/>
  <c r="D4103" i="2"/>
  <c r="F4131" i="2"/>
  <c r="F4102" i="2"/>
  <c r="G4102" i="2" s="1"/>
  <c r="C4117" i="2"/>
  <c r="F4118" i="2"/>
  <c r="G4118" i="2" s="1"/>
  <c r="G4059" i="2"/>
  <c r="G4065" i="2"/>
  <c r="G4056" i="2"/>
  <c r="G4072" i="2"/>
  <c r="D4139" i="2"/>
  <c r="B4182" i="2"/>
  <c r="C4138" i="2"/>
  <c r="G4139" i="2"/>
  <c r="E4139" i="2"/>
  <c r="G4081" i="2"/>
  <c r="G4058" i="2"/>
  <c r="G4074" i="2"/>
  <c r="G4080" i="2"/>
  <c r="G4088" i="2"/>
  <c r="G4109" i="2" l="1"/>
  <c r="G6116" i="2"/>
  <c r="G4048" i="2"/>
  <c r="G6143" i="2"/>
  <c r="G149" i="1" s="1"/>
  <c r="G6158" i="2"/>
  <c r="I149" i="1" s="1"/>
  <c r="G4090" i="2"/>
  <c r="I102" i="1" s="1"/>
  <c r="G4084" i="2"/>
  <c r="H102" i="1" s="1"/>
  <c r="G4075" i="2"/>
  <c r="G4117" i="2"/>
  <c r="G8316" i="2"/>
  <c r="G6167" i="2"/>
  <c r="G8330" i="2"/>
  <c r="G4115" i="2"/>
  <c r="G4132" i="2"/>
  <c r="G4131" i="2"/>
  <c r="G4134" i="2" s="1"/>
  <c r="I103" i="1" s="1"/>
  <c r="G4106" i="2"/>
  <c r="G6171" i="2"/>
  <c r="G4099" i="2"/>
  <c r="G4101" i="2"/>
  <c r="G4110" i="2"/>
  <c r="G6200" i="2"/>
  <c r="G6193" i="2"/>
  <c r="G6170" i="2"/>
  <c r="G6168" i="2"/>
  <c r="G6184" i="2"/>
  <c r="G6175" i="2"/>
  <c r="G6186" i="2"/>
  <c r="G6181" i="2"/>
  <c r="G8333" i="2"/>
  <c r="G8348" i="2"/>
  <c r="G8336" i="2"/>
  <c r="G6166" i="2"/>
  <c r="G6180" i="2"/>
  <c r="G6185" i="2"/>
  <c r="G8324" i="2"/>
  <c r="G8340" i="2"/>
  <c r="G4122" i="2"/>
  <c r="G6178" i="2"/>
  <c r="G8339" i="2"/>
  <c r="G8328" i="2"/>
  <c r="G8335" i="2"/>
  <c r="G8341" i="2"/>
  <c r="G8337" i="2"/>
  <c r="B8450" i="2"/>
  <c r="C8406" i="2"/>
  <c r="G8407" i="2"/>
  <c r="D8407" i="2"/>
  <c r="E8407" i="2"/>
  <c r="G8332" i="2"/>
  <c r="G8323" i="2"/>
  <c r="G8349" i="2"/>
  <c r="G8325" i="2"/>
  <c r="G8355" i="2"/>
  <c r="G8358" i="2" s="1"/>
  <c r="G8347" i="2"/>
  <c r="D8400" i="2"/>
  <c r="E8391" i="2"/>
  <c r="D8386" i="2"/>
  <c r="F8384" i="2"/>
  <c r="C8383" i="2"/>
  <c r="E8381" i="2"/>
  <c r="D8378" i="2"/>
  <c r="F8376" i="2"/>
  <c r="C8375" i="2"/>
  <c r="E8373" i="2"/>
  <c r="D8370" i="2"/>
  <c r="F8368" i="2"/>
  <c r="C8367" i="2"/>
  <c r="F8393" i="2"/>
  <c r="C8386" i="2"/>
  <c r="E8384" i="2"/>
  <c r="D8381" i="2"/>
  <c r="F8379" i="2"/>
  <c r="C8378" i="2"/>
  <c r="E8376" i="2"/>
  <c r="D8373" i="2"/>
  <c r="F8371" i="2"/>
  <c r="C8370" i="2"/>
  <c r="E8368" i="2"/>
  <c r="E8399" i="2"/>
  <c r="E8390" i="2"/>
  <c r="F8385" i="2"/>
  <c r="C8384" i="2"/>
  <c r="E8382" i="2"/>
  <c r="D8379" i="2"/>
  <c r="F8377" i="2"/>
  <c r="C8376" i="2"/>
  <c r="E8374" i="2"/>
  <c r="D8371" i="2"/>
  <c r="F8369" i="2"/>
  <c r="C8368" i="2"/>
  <c r="F8399" i="2"/>
  <c r="E8385" i="2"/>
  <c r="D8383" i="2"/>
  <c r="E8380" i="2"/>
  <c r="E8375" i="2"/>
  <c r="F8372" i="2"/>
  <c r="E8370" i="2"/>
  <c r="F8367" i="2"/>
  <c r="F8392" i="2"/>
  <c r="F8382" i="2"/>
  <c r="C8380" i="2"/>
  <c r="C8377" i="2"/>
  <c r="C8374" i="2"/>
  <c r="C8371" i="2"/>
  <c r="D8368" i="2"/>
  <c r="F8400" i="2"/>
  <c r="E8392" i="2"/>
  <c r="D8385" i="2"/>
  <c r="D8382" i="2"/>
  <c r="E8379" i="2"/>
  <c r="E8393" i="2"/>
  <c r="C8381" i="2"/>
  <c r="F8391" i="2"/>
  <c r="D8384" i="2"/>
  <c r="F8380" i="2"/>
  <c r="D8376" i="2"/>
  <c r="E8372" i="2"/>
  <c r="C8369" i="2"/>
  <c r="D8399" i="2"/>
  <c r="E8386" i="2"/>
  <c r="D8380" i="2"/>
  <c r="F8375" i="2"/>
  <c r="E8371" i="2"/>
  <c r="F8366" i="2"/>
  <c r="C8385" i="2"/>
  <c r="C8379" i="2"/>
  <c r="D8375" i="2"/>
  <c r="F8370" i="2"/>
  <c r="E8366" i="2"/>
  <c r="F8373" i="2"/>
  <c r="E8367" i="2"/>
  <c r="F8386" i="2"/>
  <c r="F8378" i="2"/>
  <c r="C8373" i="2"/>
  <c r="D8367" i="2"/>
  <c r="E8378" i="2"/>
  <c r="D8372" i="2"/>
  <c r="D8366" i="2"/>
  <c r="F8383" i="2"/>
  <c r="F8374" i="2"/>
  <c r="G8374" i="2" s="1"/>
  <c r="E8383" i="2"/>
  <c r="D8374" i="2"/>
  <c r="C8382" i="2"/>
  <c r="C8372" i="2"/>
  <c r="F8390" i="2"/>
  <c r="E8369" i="2"/>
  <c r="D8369" i="2"/>
  <c r="F8381" i="2"/>
  <c r="G8381" i="2" s="1"/>
  <c r="E8400" i="2"/>
  <c r="E8377" i="2"/>
  <c r="D8377" i="2"/>
  <c r="C8366" i="2"/>
  <c r="G8331" i="2"/>
  <c r="G8346" i="2"/>
  <c r="G8352" i="2" s="1"/>
  <c r="G8360" i="2" s="1"/>
  <c r="G8327" i="2"/>
  <c r="G8329" i="2"/>
  <c r="D6244" i="2"/>
  <c r="E6235" i="2"/>
  <c r="D6230" i="2"/>
  <c r="F6228" i="2"/>
  <c r="C6227" i="2"/>
  <c r="E6225" i="2"/>
  <c r="D6222" i="2"/>
  <c r="F6220" i="2"/>
  <c r="C6219" i="2"/>
  <c r="E6217" i="2"/>
  <c r="D6214" i="2"/>
  <c r="F6212" i="2"/>
  <c r="C6211" i="2"/>
  <c r="F6237" i="2"/>
  <c r="C6230" i="2"/>
  <c r="E6228" i="2"/>
  <c r="D6225" i="2"/>
  <c r="F6223" i="2"/>
  <c r="C6222" i="2"/>
  <c r="E6220" i="2"/>
  <c r="D6217" i="2"/>
  <c r="F6215" i="2"/>
  <c r="C6214" i="2"/>
  <c r="E6212" i="2"/>
  <c r="E6243" i="2"/>
  <c r="E6234" i="2"/>
  <c r="F6229" i="2"/>
  <c r="C6228" i="2"/>
  <c r="E6226" i="2"/>
  <c r="D6223" i="2"/>
  <c r="F6221" i="2"/>
  <c r="C6220" i="2"/>
  <c r="E6218" i="2"/>
  <c r="D6215" i="2"/>
  <c r="F6213" i="2"/>
  <c r="C6212" i="2"/>
  <c r="E6210" i="2"/>
  <c r="F6234" i="2"/>
  <c r="C6229" i="2"/>
  <c r="D6226" i="2"/>
  <c r="C6224" i="2"/>
  <c r="D6221" i="2"/>
  <c r="F6218" i="2"/>
  <c r="D6216" i="2"/>
  <c r="E6213" i="2"/>
  <c r="D6211" i="2"/>
  <c r="C6226" i="2"/>
  <c r="E6223" i="2"/>
  <c r="C6221" i="2"/>
  <c r="D6218" i="2"/>
  <c r="C6216" i="2"/>
  <c r="D6213" i="2"/>
  <c r="F6210" i="2"/>
  <c r="G6210" i="2" s="1"/>
  <c r="D6228" i="2"/>
  <c r="C6223" i="2"/>
  <c r="C6218" i="2"/>
  <c r="E6215" i="2"/>
  <c r="C6213" i="2"/>
  <c r="D6210" i="2"/>
  <c r="F6225" i="2"/>
  <c r="F6217" i="2"/>
  <c r="F6236" i="2"/>
  <c r="D6229" i="2"/>
  <c r="F6224" i="2"/>
  <c r="D6220" i="2"/>
  <c r="F6216" i="2"/>
  <c r="D6212" i="2"/>
  <c r="D6243" i="2"/>
  <c r="E6230" i="2"/>
  <c r="E6224" i="2"/>
  <c r="E6219" i="2"/>
  <c r="E6214" i="2"/>
  <c r="E6229" i="2"/>
  <c r="D6224" i="2"/>
  <c r="D6219" i="2"/>
  <c r="D6227" i="2"/>
  <c r="C6217" i="2"/>
  <c r="E6237" i="2"/>
  <c r="F6226" i="2"/>
  <c r="E6216" i="2"/>
  <c r="E6236" i="2"/>
  <c r="C6225" i="2"/>
  <c r="C6215" i="2"/>
  <c r="E6221" i="2"/>
  <c r="F6235" i="2"/>
  <c r="F6219" i="2"/>
  <c r="F6211" i="2"/>
  <c r="F6230" i="2"/>
  <c r="E6211" i="2"/>
  <c r="F6227" i="2"/>
  <c r="C6210" i="2"/>
  <c r="E6222" i="2"/>
  <c r="F6244" i="2"/>
  <c r="E6244" i="2"/>
  <c r="F6214" i="2"/>
  <c r="E6227" i="2"/>
  <c r="F6222" i="2"/>
  <c r="F6243" i="2"/>
  <c r="B6294" i="2"/>
  <c r="C6250" i="2"/>
  <c r="D6251" i="2"/>
  <c r="E6251" i="2"/>
  <c r="G6251" i="2"/>
  <c r="G6172" i="2"/>
  <c r="G6182" i="2"/>
  <c r="G6179" i="2"/>
  <c r="G6177" i="2"/>
  <c r="G6183" i="2"/>
  <c r="G6190" i="2"/>
  <c r="G6176" i="2"/>
  <c r="G6191" i="2"/>
  <c r="G6160" i="2"/>
  <c r="G6173" i="2"/>
  <c r="G6192" i="2"/>
  <c r="G6174" i="2"/>
  <c r="G6199" i="2"/>
  <c r="G6202" i="2" s="1"/>
  <c r="I150" i="1" s="1"/>
  <c r="B4226" i="2"/>
  <c r="C4182" i="2"/>
  <c r="G4183" i="2"/>
  <c r="E4183" i="2"/>
  <c r="D4183" i="2"/>
  <c r="G4100" i="2"/>
  <c r="G4116" i="2"/>
  <c r="G4098" i="2"/>
  <c r="G4124" i="2"/>
  <c r="G4111" i="2"/>
  <c r="G4104" i="2"/>
  <c r="G4113" i="2"/>
  <c r="G4108" i="2"/>
  <c r="D4176" i="2"/>
  <c r="E4167" i="2"/>
  <c r="D4162" i="2"/>
  <c r="F4160" i="2"/>
  <c r="C4159" i="2"/>
  <c r="E4157" i="2"/>
  <c r="D4154" i="2"/>
  <c r="F4152" i="2"/>
  <c r="C4151" i="2"/>
  <c r="E4149" i="2"/>
  <c r="D4146" i="2"/>
  <c r="F4144" i="2"/>
  <c r="C4143" i="2"/>
  <c r="F4169" i="2"/>
  <c r="C4162" i="2"/>
  <c r="E4160" i="2"/>
  <c r="D4157" i="2"/>
  <c r="F4155" i="2"/>
  <c r="C4154" i="2"/>
  <c r="E4152" i="2"/>
  <c r="D4149" i="2"/>
  <c r="F4147" i="2"/>
  <c r="C4146" i="2"/>
  <c r="E4144" i="2"/>
  <c r="F4175" i="2"/>
  <c r="E4169" i="2"/>
  <c r="F4166" i="2"/>
  <c r="D4160" i="2"/>
  <c r="F4158" i="2"/>
  <c r="C4157" i="2"/>
  <c r="E4155" i="2"/>
  <c r="D4152" i="2"/>
  <c r="F4150" i="2"/>
  <c r="C4149" i="2"/>
  <c r="E4147" i="2"/>
  <c r="D4144" i="2"/>
  <c r="F4142" i="2"/>
  <c r="E4168" i="2"/>
  <c r="D4161" i="2"/>
  <c r="F4159" i="2"/>
  <c r="C4158" i="2"/>
  <c r="E4156" i="2"/>
  <c r="D4153" i="2"/>
  <c r="F4151" i="2"/>
  <c r="C4150" i="2"/>
  <c r="E4148" i="2"/>
  <c r="D4145" i="2"/>
  <c r="F4143" i="2"/>
  <c r="C4142" i="2"/>
  <c r="F4162" i="2"/>
  <c r="E4159" i="2"/>
  <c r="D4156" i="2"/>
  <c r="C4153" i="2"/>
  <c r="F4146" i="2"/>
  <c r="E4143" i="2"/>
  <c r="E4162" i="2"/>
  <c r="D4159" i="2"/>
  <c r="C4156" i="2"/>
  <c r="F4149" i="2"/>
  <c r="E4146" i="2"/>
  <c r="D4143" i="2"/>
  <c r="F4161" i="2"/>
  <c r="E4158" i="2"/>
  <c r="D4155" i="2"/>
  <c r="C4152" i="2"/>
  <c r="F4145" i="2"/>
  <c r="E4142" i="2"/>
  <c r="E4175" i="2"/>
  <c r="F4157" i="2"/>
  <c r="D4147" i="2"/>
  <c r="D4175" i="2"/>
  <c r="E4161" i="2"/>
  <c r="E4151" i="2"/>
  <c r="C4147" i="2"/>
  <c r="C4161" i="2"/>
  <c r="F4156" i="2"/>
  <c r="D4151" i="2"/>
  <c r="E4145" i="2"/>
  <c r="C4155" i="2"/>
  <c r="E4150" i="2"/>
  <c r="C4145" i="2"/>
  <c r="F4168" i="2"/>
  <c r="G4168" i="2" s="1"/>
  <c r="C4160" i="2"/>
  <c r="F4154" i="2"/>
  <c r="D4150" i="2"/>
  <c r="F4167" i="2"/>
  <c r="F4148" i="2"/>
  <c r="E4166" i="2"/>
  <c r="D4148" i="2"/>
  <c r="C4148" i="2"/>
  <c r="F4176" i="2"/>
  <c r="D4158" i="2"/>
  <c r="C4144" i="2"/>
  <c r="E4176" i="2"/>
  <c r="E4153" i="2"/>
  <c r="D4142" i="2"/>
  <c r="F4153" i="2"/>
  <c r="E4154" i="2"/>
  <c r="G4114" i="2"/>
  <c r="G4103" i="2"/>
  <c r="G4125" i="2"/>
  <c r="G4123" i="2"/>
  <c r="G4107" i="2"/>
  <c r="G4112" i="2"/>
  <c r="G4105" i="2"/>
  <c r="G8390" i="2" l="1"/>
  <c r="G8396" i="2" s="1"/>
  <c r="G8391" i="2"/>
  <c r="G4176" i="2"/>
  <c r="G4149" i="2"/>
  <c r="G4092" i="2"/>
  <c r="G102" i="1"/>
  <c r="G4143" i="2"/>
  <c r="G6196" i="2"/>
  <c r="H150" i="1" s="1"/>
  <c r="G4119" i="2"/>
  <c r="G103" i="1" s="1"/>
  <c r="G6187" i="2"/>
  <c r="G6243" i="2"/>
  <c r="G4128" i="2"/>
  <c r="H103" i="1" s="1"/>
  <c r="G6214" i="2"/>
  <c r="G8399" i="2"/>
  <c r="G8402" i="2" s="1"/>
  <c r="G8370" i="2"/>
  <c r="G8373" i="2"/>
  <c r="G6222" i="2"/>
  <c r="G8378" i="2"/>
  <c r="G6230" i="2"/>
  <c r="G8386" i="2"/>
  <c r="G6226" i="2"/>
  <c r="G6221" i="2"/>
  <c r="G8377" i="2"/>
  <c r="G4148" i="2"/>
  <c r="G8366" i="2"/>
  <c r="G8387" i="2" s="1"/>
  <c r="G8382" i="2"/>
  <c r="G8371" i="2"/>
  <c r="G8393" i="2"/>
  <c r="G8380" i="2"/>
  <c r="G6211" i="2"/>
  <c r="G4157" i="2"/>
  <c r="G6236" i="2"/>
  <c r="G6234" i="2"/>
  <c r="G6215" i="2"/>
  <c r="G8375" i="2"/>
  <c r="G4167" i="2"/>
  <c r="G4154" i="2"/>
  <c r="G4156" i="2"/>
  <c r="G6235" i="2"/>
  <c r="G6217" i="2"/>
  <c r="G6218" i="2"/>
  <c r="G8392" i="2"/>
  <c r="E8451" i="2"/>
  <c r="D8451" i="2"/>
  <c r="G8451" i="2"/>
  <c r="C8450" i="2"/>
  <c r="F8437" i="2"/>
  <c r="C8430" i="2"/>
  <c r="E8428" i="2"/>
  <c r="D8425" i="2"/>
  <c r="F8423" i="2"/>
  <c r="C8422" i="2"/>
  <c r="E8420" i="2"/>
  <c r="D8417" i="2"/>
  <c r="F8415" i="2"/>
  <c r="C8414" i="2"/>
  <c r="E8412" i="2"/>
  <c r="F8443" i="2"/>
  <c r="E8437" i="2"/>
  <c r="F8434" i="2"/>
  <c r="D8428" i="2"/>
  <c r="F8426" i="2"/>
  <c r="C8425" i="2"/>
  <c r="E8423" i="2"/>
  <c r="D8420" i="2"/>
  <c r="F8418" i="2"/>
  <c r="C8417" i="2"/>
  <c r="E8415" i="2"/>
  <c r="D8412" i="2"/>
  <c r="F8410" i="2"/>
  <c r="D8443" i="2"/>
  <c r="F8436" i="2"/>
  <c r="E8429" i="2"/>
  <c r="D8426" i="2"/>
  <c r="F8424" i="2"/>
  <c r="C8423" i="2"/>
  <c r="E8421" i="2"/>
  <c r="D8418" i="2"/>
  <c r="F8416" i="2"/>
  <c r="C8415" i="2"/>
  <c r="E8413" i="2"/>
  <c r="D8410" i="2"/>
  <c r="F8444" i="2"/>
  <c r="E8430" i="2"/>
  <c r="F8427" i="2"/>
  <c r="E8425" i="2"/>
  <c r="F8422" i="2"/>
  <c r="C8420" i="2"/>
  <c r="F8417" i="2"/>
  <c r="F8412" i="2"/>
  <c r="E8443" i="2"/>
  <c r="E8435" i="2"/>
  <c r="F8419" i="2"/>
  <c r="D8414" i="2"/>
  <c r="D8411" i="2"/>
  <c r="E8434" i="2"/>
  <c r="F8428" i="2"/>
  <c r="G8428" i="2" s="1"/>
  <c r="F8425" i="2"/>
  <c r="E8422" i="2"/>
  <c r="E8419" i="2"/>
  <c r="E8416" i="2"/>
  <c r="F8413" i="2"/>
  <c r="C8411" i="2"/>
  <c r="E8436" i="2"/>
  <c r="C8429" i="2"/>
  <c r="E8424" i="2"/>
  <c r="C8421" i="2"/>
  <c r="E8417" i="2"/>
  <c r="C8413" i="2"/>
  <c r="C8428" i="2"/>
  <c r="D8424" i="2"/>
  <c r="D8416" i="2"/>
  <c r="E8427" i="2"/>
  <c r="D8423" i="2"/>
  <c r="C8418" i="2"/>
  <c r="C8412" i="2"/>
  <c r="D8427" i="2"/>
  <c r="D8422" i="2"/>
  <c r="F8411" i="2"/>
  <c r="F8430" i="2"/>
  <c r="C8424" i="2"/>
  <c r="C8416" i="2"/>
  <c r="C8410" i="2"/>
  <c r="D8430" i="2"/>
  <c r="E8444" i="2"/>
  <c r="F8429" i="2"/>
  <c r="F8421" i="2"/>
  <c r="D8415" i="2"/>
  <c r="D8421" i="2"/>
  <c r="E8411" i="2"/>
  <c r="F8435" i="2"/>
  <c r="F8420" i="2"/>
  <c r="E8410" i="2"/>
  <c r="D8419" i="2"/>
  <c r="D8444" i="2"/>
  <c r="C8419" i="2"/>
  <c r="E8418" i="2"/>
  <c r="F8414" i="2"/>
  <c r="E8426" i="2"/>
  <c r="C8426" i="2"/>
  <c r="E8414" i="2"/>
  <c r="C8427" i="2"/>
  <c r="D8429" i="2"/>
  <c r="D8413" i="2"/>
  <c r="G8383" i="2"/>
  <c r="G8400" i="2"/>
  <c r="G8367" i="2"/>
  <c r="G8368" i="2"/>
  <c r="G8384" i="2"/>
  <c r="G8369" i="2"/>
  <c r="G8385" i="2"/>
  <c r="G8372" i="2"/>
  <c r="G8379" i="2"/>
  <c r="G8376" i="2"/>
  <c r="G6224" i="2"/>
  <c r="G6220" i="2"/>
  <c r="G6237" i="2"/>
  <c r="G6244" i="2"/>
  <c r="G6225" i="2"/>
  <c r="G6212" i="2"/>
  <c r="G6228" i="2"/>
  <c r="G6213" i="2"/>
  <c r="G6229" i="2"/>
  <c r="F6281" i="2"/>
  <c r="C6274" i="2"/>
  <c r="E6272" i="2"/>
  <c r="D6269" i="2"/>
  <c r="F6267" i="2"/>
  <c r="C6266" i="2"/>
  <c r="E6264" i="2"/>
  <c r="D6261" i="2"/>
  <c r="F6259" i="2"/>
  <c r="C6258" i="2"/>
  <c r="E6256" i="2"/>
  <c r="F6287" i="2"/>
  <c r="E6281" i="2"/>
  <c r="F6278" i="2"/>
  <c r="D6272" i="2"/>
  <c r="F6270" i="2"/>
  <c r="C6269" i="2"/>
  <c r="E6267" i="2"/>
  <c r="D6264" i="2"/>
  <c r="F6262" i="2"/>
  <c r="C6261" i="2"/>
  <c r="E6259" i="2"/>
  <c r="D6256" i="2"/>
  <c r="F6254" i="2"/>
  <c r="D6287" i="2"/>
  <c r="F6280" i="2"/>
  <c r="E6273" i="2"/>
  <c r="D6270" i="2"/>
  <c r="F6268" i="2"/>
  <c r="C6267" i="2"/>
  <c r="E6265" i="2"/>
  <c r="D6262" i="2"/>
  <c r="F6260" i="2"/>
  <c r="C6259" i="2"/>
  <c r="E6257" i="2"/>
  <c r="D6254" i="2"/>
  <c r="D6288" i="2"/>
  <c r="F6273" i="2"/>
  <c r="D6271" i="2"/>
  <c r="E6268" i="2"/>
  <c r="D6266" i="2"/>
  <c r="E6263" i="2"/>
  <c r="E6258" i="2"/>
  <c r="F6255" i="2"/>
  <c r="E6287" i="2"/>
  <c r="F6279" i="2"/>
  <c r="D6273" i="2"/>
  <c r="C6271" i="2"/>
  <c r="D6268" i="2"/>
  <c r="F6265" i="2"/>
  <c r="D6263" i="2"/>
  <c r="E6260" i="2"/>
  <c r="D6258" i="2"/>
  <c r="E6255" i="2"/>
  <c r="E6279" i="2"/>
  <c r="C6273" i="2"/>
  <c r="E6270" i="2"/>
  <c r="C6268" i="2"/>
  <c r="D6265" i="2"/>
  <c r="C6263" i="2"/>
  <c r="D6260" i="2"/>
  <c r="F6257" i="2"/>
  <c r="D6255" i="2"/>
  <c r="D6274" i="2"/>
  <c r="F6269" i="2"/>
  <c r="C6265" i="2"/>
  <c r="F6261" i="2"/>
  <c r="C6257" i="2"/>
  <c r="F6272" i="2"/>
  <c r="F6264" i="2"/>
  <c r="G6264" i="2" s="1"/>
  <c r="C6260" i="2"/>
  <c r="F6256" i="2"/>
  <c r="F6271" i="2"/>
  <c r="F6266" i="2"/>
  <c r="E6261" i="2"/>
  <c r="C6255" i="2"/>
  <c r="E6280" i="2"/>
  <c r="E6271" i="2"/>
  <c r="E6266" i="2"/>
  <c r="E6254" i="2"/>
  <c r="E6278" i="2"/>
  <c r="C6270" i="2"/>
  <c r="D6259" i="2"/>
  <c r="C6254" i="2"/>
  <c r="E6274" i="2"/>
  <c r="C6264" i="2"/>
  <c r="F6263" i="2"/>
  <c r="C6256" i="2"/>
  <c r="F6288" i="2"/>
  <c r="C6272" i="2"/>
  <c r="E6262" i="2"/>
  <c r="F6274" i="2"/>
  <c r="F6258" i="2"/>
  <c r="E6269" i="2"/>
  <c r="D6257" i="2"/>
  <c r="C6262" i="2"/>
  <c r="E6288" i="2"/>
  <c r="D6267" i="2"/>
  <c r="G6219" i="2"/>
  <c r="E6295" i="2"/>
  <c r="D6295" i="2"/>
  <c r="C6294" i="2"/>
  <c r="B6338" i="2"/>
  <c r="G6295" i="2"/>
  <c r="G6227" i="2"/>
  <c r="G6216" i="2"/>
  <c r="G6223" i="2"/>
  <c r="G4166" i="2"/>
  <c r="G4145" i="2"/>
  <c r="G4162" i="2"/>
  <c r="G4155" i="2"/>
  <c r="G4153" i="2"/>
  <c r="G4150" i="2"/>
  <c r="G4175" i="2"/>
  <c r="G4178" i="2" s="1"/>
  <c r="I104" i="1" s="1"/>
  <c r="G4159" i="2"/>
  <c r="G4152" i="2"/>
  <c r="G4161" i="2"/>
  <c r="G4146" i="2"/>
  <c r="G4147" i="2"/>
  <c r="G4169" i="2"/>
  <c r="F4213" i="2"/>
  <c r="C4206" i="2"/>
  <c r="E4204" i="2"/>
  <c r="D4201" i="2"/>
  <c r="F4199" i="2"/>
  <c r="C4198" i="2"/>
  <c r="E4196" i="2"/>
  <c r="D4193" i="2"/>
  <c r="F4191" i="2"/>
  <c r="C4190" i="2"/>
  <c r="E4188" i="2"/>
  <c r="F4219" i="2"/>
  <c r="E4213" i="2"/>
  <c r="F4210" i="2"/>
  <c r="D4204" i="2"/>
  <c r="F4202" i="2"/>
  <c r="C4201" i="2"/>
  <c r="E4199" i="2"/>
  <c r="D4196" i="2"/>
  <c r="F4194" i="2"/>
  <c r="C4193" i="2"/>
  <c r="E4191" i="2"/>
  <c r="D4188" i="2"/>
  <c r="F4186" i="2"/>
  <c r="E4219" i="2"/>
  <c r="E4210" i="2"/>
  <c r="F4205" i="2"/>
  <c r="C4204" i="2"/>
  <c r="E4202" i="2"/>
  <c r="D4199" i="2"/>
  <c r="F4197" i="2"/>
  <c r="C4196" i="2"/>
  <c r="E4194" i="2"/>
  <c r="D4191" i="2"/>
  <c r="F4189" i="2"/>
  <c r="C4188" i="2"/>
  <c r="E4186" i="2"/>
  <c r="F4220" i="2"/>
  <c r="F4206" i="2"/>
  <c r="C4205" i="2"/>
  <c r="E4203" i="2"/>
  <c r="D4200" i="2"/>
  <c r="F4198" i="2"/>
  <c r="C4197" i="2"/>
  <c r="E4195" i="2"/>
  <c r="D4192" i="2"/>
  <c r="F4190" i="2"/>
  <c r="C4189" i="2"/>
  <c r="E4187" i="2"/>
  <c r="D4220" i="2"/>
  <c r="F4211" i="2"/>
  <c r="F4201" i="2"/>
  <c r="E4198" i="2"/>
  <c r="D4195" i="2"/>
  <c r="C4192" i="2"/>
  <c r="D4219" i="2"/>
  <c r="E4211" i="2"/>
  <c r="F4204" i="2"/>
  <c r="E4201" i="2"/>
  <c r="D4198" i="2"/>
  <c r="C4195" i="2"/>
  <c r="F4188" i="2"/>
  <c r="F4200" i="2"/>
  <c r="E4197" i="2"/>
  <c r="D4194" i="2"/>
  <c r="C4191" i="2"/>
  <c r="F4212" i="2"/>
  <c r="D4203" i="2"/>
  <c r="E4193" i="2"/>
  <c r="F4187" i="2"/>
  <c r="E4212" i="2"/>
  <c r="C4203" i="2"/>
  <c r="D4197" i="2"/>
  <c r="F4192" i="2"/>
  <c r="D4187" i="2"/>
  <c r="D4202" i="2"/>
  <c r="E4192" i="2"/>
  <c r="C4187" i="2"/>
  <c r="E4206" i="2"/>
  <c r="C4202" i="2"/>
  <c r="F4196" i="2"/>
  <c r="D4186" i="2"/>
  <c r="E4220" i="2"/>
  <c r="D4206" i="2"/>
  <c r="E4200" i="2"/>
  <c r="E4190" i="2"/>
  <c r="C4186" i="2"/>
  <c r="F4203" i="2"/>
  <c r="E4189" i="2"/>
  <c r="C4200" i="2"/>
  <c r="D4189" i="2"/>
  <c r="C4199" i="2"/>
  <c r="F4195" i="2"/>
  <c r="G4195" i="2" s="1"/>
  <c r="F4193" i="2"/>
  <c r="D4190" i="2"/>
  <c r="C4194" i="2"/>
  <c r="E4205" i="2"/>
  <c r="D4205" i="2"/>
  <c r="G4142" i="2"/>
  <c r="G4158" i="2"/>
  <c r="G4151" i="2"/>
  <c r="G4144" i="2"/>
  <c r="G4160" i="2"/>
  <c r="E4227" i="2"/>
  <c r="G4227" i="2"/>
  <c r="D4227" i="2"/>
  <c r="C4226" i="2"/>
  <c r="G6204" i="2" l="1"/>
  <c r="G150" i="1"/>
  <c r="G6231" i="2"/>
  <c r="G151" i="1" s="1"/>
  <c r="G8404" i="2"/>
  <c r="G4172" i="2"/>
  <c r="H104" i="1" s="1"/>
  <c r="G4163" i="2"/>
  <c r="G104" i="1" s="1"/>
  <c r="G6246" i="2"/>
  <c r="I151" i="1" s="1"/>
  <c r="G6240" i="2"/>
  <c r="G4136" i="2"/>
  <c r="G6265" i="2"/>
  <c r="G4192" i="2"/>
  <c r="G4200" i="2"/>
  <c r="G4193" i="2"/>
  <c r="G6257" i="2"/>
  <c r="G4212" i="2"/>
  <c r="G4198" i="2"/>
  <c r="G4203" i="2"/>
  <c r="G6263" i="2"/>
  <c r="G4187" i="2"/>
  <c r="G6278" i="2"/>
  <c r="G8414" i="2"/>
  <c r="G8425" i="2"/>
  <c r="G8420" i="2"/>
  <c r="G8430" i="2"/>
  <c r="G4211" i="2"/>
  <c r="G8421" i="2"/>
  <c r="G8416" i="2"/>
  <c r="G6266" i="2"/>
  <c r="G4204" i="2"/>
  <c r="G4196" i="2"/>
  <c r="G4191" i="2"/>
  <c r="G4186" i="2"/>
  <c r="G4202" i="2"/>
  <c r="G6256" i="2"/>
  <c r="G6279" i="2"/>
  <c r="G6273" i="2"/>
  <c r="G4188" i="2"/>
  <c r="G6258" i="2"/>
  <c r="G6272" i="2"/>
  <c r="G6268" i="2"/>
  <c r="G6267" i="2"/>
  <c r="G8417" i="2"/>
  <c r="G4201" i="2"/>
  <c r="G4194" i="2"/>
  <c r="G4219" i="2"/>
  <c r="G8411" i="2"/>
  <c r="G8422" i="2"/>
  <c r="G8437" i="2"/>
  <c r="G8415" i="2"/>
  <c r="G8429" i="2"/>
  <c r="G8413" i="2"/>
  <c r="G8410" i="2"/>
  <c r="G8431" i="2" s="1"/>
  <c r="G8426" i="2"/>
  <c r="G8436" i="2"/>
  <c r="G8419" i="2"/>
  <c r="G8427" i="2"/>
  <c r="F8487" i="2"/>
  <c r="E8481" i="2"/>
  <c r="F8478" i="2"/>
  <c r="D8472" i="2"/>
  <c r="F8470" i="2"/>
  <c r="C8469" i="2"/>
  <c r="E8467" i="2"/>
  <c r="D8464" i="2"/>
  <c r="F8462" i="2"/>
  <c r="C8461" i="2"/>
  <c r="E8459" i="2"/>
  <c r="D8456" i="2"/>
  <c r="F8454" i="2"/>
  <c r="E8487" i="2"/>
  <c r="E8478" i="2"/>
  <c r="F8473" i="2"/>
  <c r="C8472" i="2"/>
  <c r="E8470" i="2"/>
  <c r="D8467" i="2"/>
  <c r="F8465" i="2"/>
  <c r="C8464" i="2"/>
  <c r="E8462" i="2"/>
  <c r="D8459" i="2"/>
  <c r="F8457" i="2"/>
  <c r="C8456" i="2"/>
  <c r="E8454" i="2"/>
  <c r="E8480" i="2"/>
  <c r="D8473" i="2"/>
  <c r="F8471" i="2"/>
  <c r="C8470" i="2"/>
  <c r="E8468" i="2"/>
  <c r="D8465" i="2"/>
  <c r="F8463" i="2"/>
  <c r="C8462" i="2"/>
  <c r="E8460" i="2"/>
  <c r="D8457" i="2"/>
  <c r="F8455" i="2"/>
  <c r="C8454" i="2"/>
  <c r="F8474" i="2"/>
  <c r="E8472" i="2"/>
  <c r="F8469" i="2"/>
  <c r="C8467" i="2"/>
  <c r="F8464" i="2"/>
  <c r="F8459" i="2"/>
  <c r="G8459" i="2" s="1"/>
  <c r="D8454" i="2"/>
  <c r="F8481" i="2"/>
  <c r="G8481" i="2" s="1"/>
  <c r="D8474" i="2"/>
  <c r="D8471" i="2"/>
  <c r="D8468" i="2"/>
  <c r="E8465" i="2"/>
  <c r="F8456" i="2"/>
  <c r="F8488" i="2"/>
  <c r="F8480" i="2"/>
  <c r="C8474" i="2"/>
  <c r="C8471" i="2"/>
  <c r="C8468" i="2"/>
  <c r="C8465" i="2"/>
  <c r="D8462" i="2"/>
  <c r="C8459" i="2"/>
  <c r="E8456" i="2"/>
  <c r="F8479" i="2"/>
  <c r="F8472" i="2"/>
  <c r="F8468" i="2"/>
  <c r="G8468" i="2" s="1"/>
  <c r="E8464" i="2"/>
  <c r="F8460" i="2"/>
  <c r="C8457" i="2"/>
  <c r="E8488" i="2"/>
  <c r="E8479" i="2"/>
  <c r="D8460" i="2"/>
  <c r="F8458" i="2"/>
  <c r="D8488" i="2"/>
  <c r="E8474" i="2"/>
  <c r="E8469" i="2"/>
  <c r="E8463" i="2"/>
  <c r="E8458" i="2"/>
  <c r="C8473" i="2"/>
  <c r="E8466" i="2"/>
  <c r="C8460" i="2"/>
  <c r="D8466" i="2"/>
  <c r="D8458" i="2"/>
  <c r="D8487" i="2"/>
  <c r="E8471" i="2"/>
  <c r="C8466" i="2"/>
  <c r="C8458" i="2"/>
  <c r="D8469" i="2"/>
  <c r="E8457" i="2"/>
  <c r="F8467" i="2"/>
  <c r="G8467" i="2" s="1"/>
  <c r="E8455" i="2"/>
  <c r="F8466" i="2"/>
  <c r="D8455" i="2"/>
  <c r="D8463" i="2"/>
  <c r="C8463" i="2"/>
  <c r="F8461" i="2"/>
  <c r="D8461" i="2"/>
  <c r="C8455" i="2"/>
  <c r="D8470" i="2"/>
  <c r="E8473" i="2"/>
  <c r="E8461" i="2"/>
  <c r="G8434" i="2"/>
  <c r="G8440" i="2" s="1"/>
  <c r="G8435" i="2"/>
  <c r="G8444" i="2"/>
  <c r="G8424" i="2"/>
  <c r="G8423" i="2"/>
  <c r="G8412" i="2"/>
  <c r="G8418" i="2"/>
  <c r="G8443" i="2"/>
  <c r="G8446" i="2" s="1"/>
  <c r="G6255" i="2"/>
  <c r="G6262" i="2"/>
  <c r="G6287" i="2"/>
  <c r="G6274" i="2"/>
  <c r="G6261" i="2"/>
  <c r="G6280" i="2"/>
  <c r="G6271" i="2"/>
  <c r="G6260" i="2"/>
  <c r="G6259" i="2"/>
  <c r="G6281" i="2"/>
  <c r="F6331" i="2"/>
  <c r="E6325" i="2"/>
  <c r="F6322" i="2"/>
  <c r="D6316" i="2"/>
  <c r="F6314" i="2"/>
  <c r="C6313" i="2"/>
  <c r="E6311" i="2"/>
  <c r="D6308" i="2"/>
  <c r="F6306" i="2"/>
  <c r="C6305" i="2"/>
  <c r="E6303" i="2"/>
  <c r="D6300" i="2"/>
  <c r="F6298" i="2"/>
  <c r="E6331" i="2"/>
  <c r="E6322" i="2"/>
  <c r="F6317" i="2"/>
  <c r="C6316" i="2"/>
  <c r="E6314" i="2"/>
  <c r="D6311" i="2"/>
  <c r="F6309" i="2"/>
  <c r="C6308" i="2"/>
  <c r="E6306" i="2"/>
  <c r="D6303" i="2"/>
  <c r="F6301" i="2"/>
  <c r="C6300" i="2"/>
  <c r="E6298" i="2"/>
  <c r="E6324" i="2"/>
  <c r="D6317" i="2"/>
  <c r="F6315" i="2"/>
  <c r="C6314" i="2"/>
  <c r="E6312" i="2"/>
  <c r="D6309" i="2"/>
  <c r="F6307" i="2"/>
  <c r="C6306" i="2"/>
  <c r="E6304" i="2"/>
  <c r="D6301" i="2"/>
  <c r="F6299" i="2"/>
  <c r="C6298" i="2"/>
  <c r="E6332" i="2"/>
  <c r="F6324" i="2"/>
  <c r="D6318" i="2"/>
  <c r="E6315" i="2"/>
  <c r="D6313" i="2"/>
  <c r="E6310" i="2"/>
  <c r="E6305" i="2"/>
  <c r="F6302" i="2"/>
  <c r="E6300" i="2"/>
  <c r="D6332" i="2"/>
  <c r="C6318" i="2"/>
  <c r="D6315" i="2"/>
  <c r="F6312" i="2"/>
  <c r="G6312" i="2" s="1"/>
  <c r="D6310" i="2"/>
  <c r="E6307" i="2"/>
  <c r="D6305" i="2"/>
  <c r="E6302" i="2"/>
  <c r="F6323" i="2"/>
  <c r="E6317" i="2"/>
  <c r="C6315" i="2"/>
  <c r="D6312" i="2"/>
  <c r="C6310" i="2"/>
  <c r="D6307" i="2"/>
  <c r="F6304" i="2"/>
  <c r="G6304" i="2" s="1"/>
  <c r="D6302" i="2"/>
  <c r="E6299" i="2"/>
  <c r="D6331" i="2"/>
  <c r="F6318" i="2"/>
  <c r="D6314" i="2"/>
  <c r="F6310" i="2"/>
  <c r="G6310" i="2" s="1"/>
  <c r="D6306" i="2"/>
  <c r="C6302" i="2"/>
  <c r="D6298" i="2"/>
  <c r="C6317" i="2"/>
  <c r="F6313" i="2"/>
  <c r="C6309" i="2"/>
  <c r="F6305" i="2"/>
  <c r="C6301" i="2"/>
  <c r="E6323" i="2"/>
  <c r="F6308" i="2"/>
  <c r="F6303" i="2"/>
  <c r="G6303" i="2" s="1"/>
  <c r="E6313" i="2"/>
  <c r="E6308" i="2"/>
  <c r="C6303" i="2"/>
  <c r="C6312" i="2"/>
  <c r="D6304" i="2"/>
  <c r="C6304" i="2"/>
  <c r="E6316" i="2"/>
  <c r="F6300" i="2"/>
  <c r="G6300" i="2" s="1"/>
  <c r="F6332" i="2"/>
  <c r="F6311" i="2"/>
  <c r="G6311" i="2" s="1"/>
  <c r="D6299" i="2"/>
  <c r="C6311" i="2"/>
  <c r="C6299" i="2"/>
  <c r="F6325" i="2"/>
  <c r="E6318" i="2"/>
  <c r="E6301" i="2"/>
  <c r="F6316" i="2"/>
  <c r="E6309" i="2"/>
  <c r="C6307" i="2"/>
  <c r="G6254" i="2"/>
  <c r="G6270" i="2"/>
  <c r="G6288" i="2"/>
  <c r="G6269" i="2"/>
  <c r="G6339" i="2"/>
  <c r="E6339" i="2"/>
  <c r="C6338" i="2"/>
  <c r="D6339" i="2"/>
  <c r="G4189" i="2"/>
  <c r="G4205" i="2"/>
  <c r="F4263" i="2"/>
  <c r="E4257" i="2"/>
  <c r="F4254" i="2"/>
  <c r="D4248" i="2"/>
  <c r="F4246" i="2"/>
  <c r="C4245" i="2"/>
  <c r="E4243" i="2"/>
  <c r="D4240" i="2"/>
  <c r="F4238" i="2"/>
  <c r="C4237" i="2"/>
  <c r="E4235" i="2"/>
  <c r="D4232" i="2"/>
  <c r="F4230" i="2"/>
  <c r="E4263" i="2"/>
  <c r="E4254" i="2"/>
  <c r="F4249" i="2"/>
  <c r="C4248" i="2"/>
  <c r="E4246" i="2"/>
  <c r="D4243" i="2"/>
  <c r="F4241" i="2"/>
  <c r="C4240" i="2"/>
  <c r="E4238" i="2"/>
  <c r="D4235" i="2"/>
  <c r="F4233" i="2"/>
  <c r="C4232" i="2"/>
  <c r="E4230" i="2"/>
  <c r="D4263" i="2"/>
  <c r="F4256" i="2"/>
  <c r="E4249" i="2"/>
  <c r="D4246" i="2"/>
  <c r="F4244" i="2"/>
  <c r="C4243" i="2"/>
  <c r="E4241" i="2"/>
  <c r="D4238" i="2"/>
  <c r="F4236" i="2"/>
  <c r="C4235" i="2"/>
  <c r="E4233" i="2"/>
  <c r="D4230" i="2"/>
  <c r="F4264" i="2"/>
  <c r="E4264" i="2"/>
  <c r="F4255" i="2"/>
  <c r="E4250" i="2"/>
  <c r="D4247" i="2"/>
  <c r="F4245" i="2"/>
  <c r="C4244" i="2"/>
  <c r="E4242" i="2"/>
  <c r="D4239" i="2"/>
  <c r="F4237" i="2"/>
  <c r="C4236" i="2"/>
  <c r="E4234" i="2"/>
  <c r="D4231" i="2"/>
  <c r="F4257" i="2"/>
  <c r="C4250" i="2"/>
  <c r="F4243" i="2"/>
  <c r="E4240" i="2"/>
  <c r="D4237" i="2"/>
  <c r="C4234" i="2"/>
  <c r="E4256" i="2"/>
  <c r="D4249" i="2"/>
  <c r="C4246" i="2"/>
  <c r="F4239" i="2"/>
  <c r="E4236" i="2"/>
  <c r="D4233" i="2"/>
  <c r="C4230" i="2"/>
  <c r="D4264" i="2"/>
  <c r="C4249" i="2"/>
  <c r="F4242" i="2"/>
  <c r="E4239" i="2"/>
  <c r="D4236" i="2"/>
  <c r="C4233" i="2"/>
  <c r="F4250" i="2"/>
  <c r="D4245" i="2"/>
  <c r="F4240" i="2"/>
  <c r="D4250" i="2"/>
  <c r="E4244" i="2"/>
  <c r="C4239" i="2"/>
  <c r="F4234" i="2"/>
  <c r="F4248" i="2"/>
  <c r="D4244" i="2"/>
  <c r="D4234" i="2"/>
  <c r="E4248" i="2"/>
  <c r="C4238" i="2"/>
  <c r="F4232" i="2"/>
  <c r="F4247" i="2"/>
  <c r="D4242" i="2"/>
  <c r="E4232" i="2"/>
  <c r="E4245" i="2"/>
  <c r="E4231" i="2"/>
  <c r="C4242" i="2"/>
  <c r="C4231" i="2"/>
  <c r="D4241" i="2"/>
  <c r="E4255" i="2"/>
  <c r="C4241" i="2"/>
  <c r="E4237" i="2"/>
  <c r="F4231" i="2"/>
  <c r="F4235" i="2"/>
  <c r="G4235" i="2" s="1"/>
  <c r="E4247" i="2"/>
  <c r="C4247" i="2"/>
  <c r="G4213" i="2"/>
  <c r="G4190" i="2"/>
  <c r="G4206" i="2"/>
  <c r="G4197" i="2"/>
  <c r="G4220" i="2"/>
  <c r="G4210" i="2"/>
  <c r="G4199" i="2"/>
  <c r="G6248" i="2" l="1"/>
  <c r="H151" i="1"/>
  <c r="G4180" i="2"/>
  <c r="G4216" i="2"/>
  <c r="H105" i="1" s="1"/>
  <c r="G6284" i="2"/>
  <c r="H152" i="1" s="1"/>
  <c r="G4207" i="2"/>
  <c r="G105" i="1" s="1"/>
  <c r="G6275" i="2"/>
  <c r="G152" i="1" s="1"/>
  <c r="G6290" i="2"/>
  <c r="I152" i="1" s="1"/>
  <c r="G4222" i="2"/>
  <c r="G4243" i="2"/>
  <c r="G8458" i="2"/>
  <c r="G8472" i="2"/>
  <c r="G8480" i="2"/>
  <c r="G6332" i="2"/>
  <c r="G8460" i="2"/>
  <c r="G4240" i="2"/>
  <c r="G4257" i="2"/>
  <c r="G6324" i="2"/>
  <c r="G8488" i="2"/>
  <c r="G6308" i="2"/>
  <c r="G6302" i="2"/>
  <c r="G6325" i="2"/>
  <c r="G4232" i="2"/>
  <c r="G4242" i="2"/>
  <c r="G4255" i="2"/>
  <c r="G4238" i="2"/>
  <c r="G4263" i="2"/>
  <c r="G6299" i="2"/>
  <c r="G6315" i="2"/>
  <c r="G6298" i="2"/>
  <c r="G6314" i="2"/>
  <c r="G4231" i="2"/>
  <c r="G4250" i="2"/>
  <c r="G4264" i="2"/>
  <c r="G6322" i="2"/>
  <c r="G8474" i="2"/>
  <c r="G4234" i="2"/>
  <c r="G4239" i="2"/>
  <c r="G4230" i="2"/>
  <c r="G4246" i="2"/>
  <c r="G8461" i="2"/>
  <c r="G8479" i="2"/>
  <c r="G8457" i="2"/>
  <c r="G8473" i="2"/>
  <c r="G8455" i="2"/>
  <c r="G8471" i="2"/>
  <c r="G8454" i="2"/>
  <c r="G8475" i="2" s="1"/>
  <c r="G8470" i="2"/>
  <c r="G8465" i="2"/>
  <c r="G8448" i="2"/>
  <c r="G8456" i="2"/>
  <c r="G8464" i="2"/>
  <c r="G8478" i="2"/>
  <c r="G8484" i="2" s="1"/>
  <c r="G8466" i="2"/>
  <c r="G8469" i="2"/>
  <c r="G8463" i="2"/>
  <c r="G8462" i="2"/>
  <c r="G8487" i="2"/>
  <c r="G8490" i="2" s="1"/>
  <c r="G6309" i="2"/>
  <c r="G6305" i="2"/>
  <c r="G6318" i="2"/>
  <c r="G6313" i="2"/>
  <c r="G6307" i="2"/>
  <c r="G6306" i="2"/>
  <c r="G6331" i="2"/>
  <c r="G6334" i="2" s="1"/>
  <c r="I153" i="1" s="1"/>
  <c r="G6316" i="2"/>
  <c r="G6323" i="2"/>
  <c r="G6301" i="2"/>
  <c r="G6317" i="2"/>
  <c r="E6375" i="2"/>
  <c r="E6366" i="2"/>
  <c r="F6361" i="2"/>
  <c r="C6360" i="2"/>
  <c r="E6358" i="2"/>
  <c r="D6355" i="2"/>
  <c r="F6353" i="2"/>
  <c r="C6352" i="2"/>
  <c r="E6350" i="2"/>
  <c r="D6347" i="2"/>
  <c r="F6345" i="2"/>
  <c r="C6344" i="2"/>
  <c r="E6342" i="2"/>
  <c r="D6375" i="2"/>
  <c r="F6368" i="2"/>
  <c r="E6361" i="2"/>
  <c r="D6358" i="2"/>
  <c r="F6356" i="2"/>
  <c r="C6355" i="2"/>
  <c r="E6353" i="2"/>
  <c r="D6350" i="2"/>
  <c r="F6348" i="2"/>
  <c r="C6347" i="2"/>
  <c r="E6345" i="2"/>
  <c r="D6342" i="2"/>
  <c r="F6376" i="2"/>
  <c r="F6362" i="2"/>
  <c r="C6361" i="2"/>
  <c r="E6359" i="2"/>
  <c r="D6356" i="2"/>
  <c r="F6354" i="2"/>
  <c r="C6353" i="2"/>
  <c r="E6351" i="2"/>
  <c r="D6348" i="2"/>
  <c r="F6346" i="2"/>
  <c r="C6345" i="2"/>
  <c r="E6343" i="2"/>
  <c r="E6360" i="2"/>
  <c r="F6357" i="2"/>
  <c r="E6355" i="2"/>
  <c r="F6352" i="2"/>
  <c r="C6350" i="2"/>
  <c r="F6347" i="2"/>
  <c r="F6342" i="2"/>
  <c r="E6376" i="2"/>
  <c r="F6369" i="2"/>
  <c r="E6362" i="2"/>
  <c r="D6360" i="2"/>
  <c r="E6357" i="2"/>
  <c r="E6352" i="2"/>
  <c r="F6349" i="2"/>
  <c r="E6347" i="2"/>
  <c r="F6344" i="2"/>
  <c r="C6342" i="2"/>
  <c r="D6376" i="2"/>
  <c r="E6369" i="2"/>
  <c r="D6362" i="2"/>
  <c r="F6359" i="2"/>
  <c r="D6357" i="2"/>
  <c r="E6354" i="2"/>
  <c r="D6352" i="2"/>
  <c r="E6349" i="2"/>
  <c r="E6344" i="2"/>
  <c r="E6367" i="2"/>
  <c r="D6359" i="2"/>
  <c r="D6351" i="2"/>
  <c r="D6343" i="2"/>
  <c r="C6359" i="2"/>
  <c r="F6355" i="2"/>
  <c r="C6351" i="2"/>
  <c r="E6346" i="2"/>
  <c r="C6343" i="2"/>
  <c r="F6375" i="2"/>
  <c r="G6375" i="2" s="1"/>
  <c r="F6366" i="2"/>
  <c r="G6366" i="2" s="1"/>
  <c r="D6354" i="2"/>
  <c r="D6346" i="2"/>
  <c r="D6361" i="2"/>
  <c r="C6354" i="2"/>
  <c r="E6348" i="2"/>
  <c r="C6348" i="2"/>
  <c r="F6360" i="2"/>
  <c r="G6360" i="2" s="1"/>
  <c r="D6353" i="2"/>
  <c r="C6346" i="2"/>
  <c r="C6358" i="2"/>
  <c r="C6349" i="2"/>
  <c r="C6357" i="2"/>
  <c r="E6356" i="2"/>
  <c r="D6345" i="2"/>
  <c r="C6356" i="2"/>
  <c r="F6351" i="2"/>
  <c r="G6351" i="2" s="1"/>
  <c r="F6350" i="2"/>
  <c r="G6350" i="2" s="1"/>
  <c r="D6349" i="2"/>
  <c r="D6344" i="2"/>
  <c r="F6343" i="2"/>
  <c r="E6368" i="2"/>
  <c r="F6367" i="2"/>
  <c r="G6367" i="2" s="1"/>
  <c r="C6362" i="2"/>
  <c r="F6358" i="2"/>
  <c r="G6358" i="2" s="1"/>
  <c r="G4248" i="2"/>
  <c r="G4247" i="2"/>
  <c r="G4245" i="2"/>
  <c r="G4256" i="2"/>
  <c r="G4241" i="2"/>
  <c r="G4236" i="2"/>
  <c r="G4254" i="2"/>
  <c r="G4237" i="2"/>
  <c r="G4233" i="2"/>
  <c r="G4249" i="2"/>
  <c r="G4244" i="2"/>
  <c r="G4224" i="2" l="1"/>
  <c r="I105" i="1"/>
  <c r="G6292" i="2"/>
  <c r="G4251" i="2"/>
  <c r="G106" i="1" s="1"/>
  <c r="G4260" i="2"/>
  <c r="H106" i="1" s="1"/>
  <c r="G6319" i="2"/>
  <c r="G153" i="1" s="1"/>
  <c r="G6328" i="2"/>
  <c r="H153" i="1" s="1"/>
  <c r="G4266" i="2"/>
  <c r="I106" i="1" s="1"/>
  <c r="G6359" i="2"/>
  <c r="G6343" i="2"/>
  <c r="G6342" i="2"/>
  <c r="G6376" i="2"/>
  <c r="G6378" i="2" s="1"/>
  <c r="I154" i="1" s="1"/>
  <c r="G6369" i="2"/>
  <c r="G6355" i="2"/>
  <c r="G6349" i="2"/>
  <c r="G6346" i="2"/>
  <c r="G6362" i="2"/>
  <c r="G6345" i="2"/>
  <c r="G6361" i="2"/>
  <c r="G8492" i="2"/>
  <c r="G6356" i="2"/>
  <c r="G6352" i="2"/>
  <c r="G6357" i="2"/>
  <c r="G6354" i="2"/>
  <c r="G6368" i="2"/>
  <c r="G6372" i="2" s="1"/>
  <c r="H154" i="1" s="1"/>
  <c r="G6353" i="2"/>
  <c r="G6347" i="2"/>
  <c r="G6348" i="2"/>
  <c r="G6344" i="2"/>
  <c r="G6336" i="2" l="1"/>
  <c r="G4268" i="2"/>
  <c r="G6363" i="2"/>
  <c r="G6380" i="2" l="1"/>
  <c r="G154" i="1"/>
</calcChain>
</file>

<file path=xl/sharedStrings.xml><?xml version="1.0" encoding="utf-8"?>
<sst xmlns="http://schemas.openxmlformats.org/spreadsheetml/2006/main" count="13141" uniqueCount="652">
  <si>
    <t>I.- CANTIDAD DE MATERIALES</t>
  </si>
  <si>
    <t>Descripción</t>
  </si>
  <si>
    <t>Unidad</t>
  </si>
  <si>
    <t>Precio-Unitario</t>
  </si>
  <si>
    <t>Cantidad</t>
  </si>
  <si>
    <t>Valor Unitario</t>
  </si>
  <si>
    <t>Sub Total Materiales</t>
  </si>
  <si>
    <t>II. - HERRAMIENTAS Y EQUIPOS</t>
  </si>
  <si>
    <t>Tarifa/Hora</t>
  </si>
  <si>
    <t>Rend.</t>
  </si>
  <si>
    <t>HERRAMIENTAS MENORES ELECTRICAS</t>
  </si>
  <si>
    <t>HERRAMIENTAS MENORES CIVIL</t>
  </si>
  <si>
    <t>CAMIONETA</t>
  </si>
  <si>
    <t>ANDAMIOS</t>
  </si>
  <si>
    <t>Sub Total Herramienta y Equipos</t>
  </si>
  <si>
    <t>III.- MANO DE OBRA</t>
  </si>
  <si>
    <t>Tarifa/día</t>
  </si>
  <si>
    <t>CUADRILLA ELECTRICISTAS</t>
  </si>
  <si>
    <t>CUADRILLA CIVIL</t>
  </si>
  <si>
    <t>Sub Total Mano de Obra:</t>
  </si>
  <si>
    <t>ÍTEM</t>
  </si>
  <si>
    <t>DESCRIPCIÓN</t>
  </si>
  <si>
    <t>UND.</t>
  </si>
  <si>
    <t>CANT.</t>
  </si>
  <si>
    <t>Materiales</t>
  </si>
  <si>
    <t>Herramientas</t>
  </si>
  <si>
    <t>Mano</t>
  </si>
  <si>
    <t>VALOR / UN</t>
  </si>
  <si>
    <t>VALOR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</si>
  <si>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</si>
  <si>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</si>
  <si>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</si>
  <si>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</si>
  <si>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</si>
  <si>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</si>
  <si>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</si>
  <si>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</si>
  <si>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</si>
  <si>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</si>
  <si>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</si>
  <si>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</si>
  <si>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</si>
  <si>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</si>
  <si>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</si>
  <si>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</si>
  <si>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</si>
  <si>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</si>
  <si>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</si>
  <si>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</si>
  <si>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</si>
  <si>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</si>
  <si>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</si>
  <si>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</si>
  <si>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</si>
  <si>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</si>
  <si>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</si>
  <si>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</si>
  <si>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</si>
  <si>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</si>
  <si>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</si>
  <si>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</si>
  <si>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</si>
  <si>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</si>
  <si>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</si>
  <si>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</si>
  <si>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</si>
  <si>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</si>
  <si>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</si>
  <si>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ADMINISTRACIÓN</t>
  </si>
  <si>
    <t>IMPREVISTOS</t>
  </si>
  <si>
    <t>UTILIDAD</t>
  </si>
  <si>
    <t>COSTOS DIRECTOS</t>
  </si>
  <si>
    <t>IVA SOBRE UTILIDAD</t>
  </si>
  <si>
    <t>TOTAL</t>
  </si>
  <si>
    <t>CODIGO</t>
  </si>
  <si>
    <t>1V</t>
  </si>
  <si>
    <t>1ae</t>
  </si>
  <si>
    <t>1ak</t>
  </si>
  <si>
    <t>2V</t>
  </si>
  <si>
    <t>2ae</t>
  </si>
  <si>
    <t>2ak</t>
  </si>
  <si>
    <t>3V</t>
  </si>
  <si>
    <t>3ae</t>
  </si>
  <si>
    <t>3ak</t>
  </si>
  <si>
    <t>4V</t>
  </si>
  <si>
    <t>4ae</t>
  </si>
  <si>
    <t>4ak</t>
  </si>
  <si>
    <t>5V</t>
  </si>
  <si>
    <t>5ae</t>
  </si>
  <si>
    <t>5ak</t>
  </si>
  <si>
    <t>6V</t>
  </si>
  <si>
    <t>6ae</t>
  </si>
  <si>
    <t>6ak</t>
  </si>
  <si>
    <t>7V</t>
  </si>
  <si>
    <t>7ae</t>
  </si>
  <si>
    <t>7ak</t>
  </si>
  <si>
    <t>8V</t>
  </si>
  <si>
    <t>8ae</t>
  </si>
  <si>
    <t>8ak</t>
  </si>
  <si>
    <t>9V</t>
  </si>
  <si>
    <t>9ae</t>
  </si>
  <si>
    <t>9ak</t>
  </si>
  <si>
    <t>10V</t>
  </si>
  <si>
    <t>10ae</t>
  </si>
  <si>
    <t>10ak</t>
  </si>
  <si>
    <t>11V</t>
  </si>
  <si>
    <t>11ae</t>
  </si>
  <si>
    <t>11ak</t>
  </si>
  <si>
    <t>12V</t>
  </si>
  <si>
    <t>12ae</t>
  </si>
  <si>
    <t>12ak</t>
  </si>
  <si>
    <t>13V</t>
  </si>
  <si>
    <t>13ae</t>
  </si>
  <si>
    <t>13ak</t>
  </si>
  <si>
    <t>14V</t>
  </si>
  <si>
    <t>14ae</t>
  </si>
  <si>
    <t>14ak</t>
  </si>
  <si>
    <t>15V</t>
  </si>
  <si>
    <t>15ae</t>
  </si>
  <si>
    <t>15ak</t>
  </si>
  <si>
    <t>16V</t>
  </si>
  <si>
    <t>16ae</t>
  </si>
  <si>
    <t>16ak</t>
  </si>
  <si>
    <t>17V</t>
  </si>
  <si>
    <t>17ae</t>
  </si>
  <si>
    <t>17ak</t>
  </si>
  <si>
    <t>18V</t>
  </si>
  <si>
    <t>18ae</t>
  </si>
  <si>
    <t>18ak</t>
  </si>
  <si>
    <t>19V</t>
  </si>
  <si>
    <t>19ae</t>
  </si>
  <si>
    <t>19ak</t>
  </si>
  <si>
    <t>20V</t>
  </si>
  <si>
    <t>20ae</t>
  </si>
  <si>
    <t>20ak</t>
  </si>
  <si>
    <t>21V</t>
  </si>
  <si>
    <t>21ae</t>
  </si>
  <si>
    <t>21ak</t>
  </si>
  <si>
    <t>22V</t>
  </si>
  <si>
    <t>22ae</t>
  </si>
  <si>
    <t>22ak</t>
  </si>
  <si>
    <t>23V</t>
  </si>
  <si>
    <t>23ae</t>
  </si>
  <si>
    <t>23ak</t>
  </si>
  <si>
    <t>24V</t>
  </si>
  <si>
    <t>24ae</t>
  </si>
  <si>
    <t>24ak</t>
  </si>
  <si>
    <t>25V</t>
  </si>
  <si>
    <t>25ae</t>
  </si>
  <si>
    <t>25ak</t>
  </si>
  <si>
    <t>26V</t>
  </si>
  <si>
    <t>26ae</t>
  </si>
  <si>
    <t>26ak</t>
  </si>
  <si>
    <t>27V</t>
  </si>
  <si>
    <t>27ae</t>
  </si>
  <si>
    <t>27ak</t>
  </si>
  <si>
    <t>28V</t>
  </si>
  <si>
    <t>28ae</t>
  </si>
  <si>
    <t>28ak</t>
  </si>
  <si>
    <t>29V</t>
  </si>
  <si>
    <t>29ae</t>
  </si>
  <si>
    <t>29ak</t>
  </si>
  <si>
    <t>30V</t>
  </si>
  <si>
    <t>30ae</t>
  </si>
  <si>
    <t>30ak</t>
  </si>
  <si>
    <t>31V</t>
  </si>
  <si>
    <t>31ae</t>
  </si>
  <si>
    <t>31ak</t>
  </si>
  <si>
    <t>32V</t>
  </si>
  <si>
    <t>32ae</t>
  </si>
  <si>
    <t>32ak</t>
  </si>
  <si>
    <t>33V</t>
  </si>
  <si>
    <t>33ae</t>
  </si>
  <si>
    <t>33ak</t>
  </si>
  <si>
    <t>34V</t>
  </si>
  <si>
    <t>34ae</t>
  </si>
  <si>
    <t>34ak</t>
  </si>
  <si>
    <t>35V</t>
  </si>
  <si>
    <t>35ae</t>
  </si>
  <si>
    <t>35ak</t>
  </si>
  <si>
    <t>36V</t>
  </si>
  <si>
    <t>36ae</t>
  </si>
  <si>
    <t>36ak</t>
  </si>
  <si>
    <t>37V</t>
  </si>
  <si>
    <t>37ae</t>
  </si>
  <si>
    <t>37ak</t>
  </si>
  <si>
    <t>38V</t>
  </si>
  <si>
    <t>38ae</t>
  </si>
  <si>
    <t>38ak</t>
  </si>
  <si>
    <t>39V</t>
  </si>
  <si>
    <t>39ae</t>
  </si>
  <si>
    <t>39ak</t>
  </si>
  <si>
    <t>40V</t>
  </si>
  <si>
    <t>40ae</t>
  </si>
  <si>
    <t>40ak</t>
  </si>
  <si>
    <t>41V</t>
  </si>
  <si>
    <t>41ae</t>
  </si>
  <si>
    <t>41ak</t>
  </si>
  <si>
    <t>42V</t>
  </si>
  <si>
    <t>42ae</t>
  </si>
  <si>
    <t>42ak</t>
  </si>
  <si>
    <t>43V</t>
  </si>
  <si>
    <t>43ae</t>
  </si>
  <si>
    <t>43ak</t>
  </si>
  <si>
    <t>44V</t>
  </si>
  <si>
    <t>44ae</t>
  </si>
  <si>
    <t>44ak</t>
  </si>
  <si>
    <t>45V</t>
  </si>
  <si>
    <t>45ae</t>
  </si>
  <si>
    <t>45ak</t>
  </si>
  <si>
    <t>46V</t>
  </si>
  <si>
    <t>46ae</t>
  </si>
  <si>
    <t>46ak</t>
  </si>
  <si>
    <t>47V</t>
  </si>
  <si>
    <t>47ae</t>
  </si>
  <si>
    <t>47ak</t>
  </si>
  <si>
    <t>48V</t>
  </si>
  <si>
    <t>48ae</t>
  </si>
  <si>
    <t>48ak</t>
  </si>
  <si>
    <t>49V</t>
  </si>
  <si>
    <t>49ae</t>
  </si>
  <si>
    <t>49ak</t>
  </si>
  <si>
    <t>50V</t>
  </si>
  <si>
    <t>50ae</t>
  </si>
  <si>
    <t>50ak</t>
  </si>
  <si>
    <t>51V</t>
  </si>
  <si>
    <t>51ae</t>
  </si>
  <si>
    <t>51ak</t>
  </si>
  <si>
    <t>52V</t>
  </si>
  <si>
    <t>52ae</t>
  </si>
  <si>
    <t>52ak</t>
  </si>
  <si>
    <t>53V</t>
  </si>
  <si>
    <t>53ae</t>
  </si>
  <si>
    <t>53ak</t>
  </si>
  <si>
    <t>54V</t>
  </si>
  <si>
    <t>54ae</t>
  </si>
  <si>
    <t>54ak</t>
  </si>
  <si>
    <t>55V</t>
  </si>
  <si>
    <t>55ae</t>
  </si>
  <si>
    <t>55ak</t>
  </si>
  <si>
    <t>56V</t>
  </si>
  <si>
    <t>56ae</t>
  </si>
  <si>
    <t>56ak</t>
  </si>
  <si>
    <t>57V</t>
  </si>
  <si>
    <t>57ae</t>
  </si>
  <si>
    <t>57ak</t>
  </si>
  <si>
    <t>58V</t>
  </si>
  <si>
    <t>58ae</t>
  </si>
  <si>
    <t>58ak</t>
  </si>
  <si>
    <t>59V</t>
  </si>
  <si>
    <t>59ae</t>
  </si>
  <si>
    <t>59ak</t>
  </si>
  <si>
    <t>60V</t>
  </si>
  <si>
    <t>60ae</t>
  </si>
  <si>
    <t>60ak</t>
  </si>
  <si>
    <t>61V</t>
  </si>
  <si>
    <t>61ae</t>
  </si>
  <si>
    <t>61ak</t>
  </si>
  <si>
    <t>62V</t>
  </si>
  <si>
    <t>62ae</t>
  </si>
  <si>
    <t>62ak</t>
  </si>
  <si>
    <t>63V</t>
  </si>
  <si>
    <t>63ae</t>
  </si>
  <si>
    <t>63ak</t>
  </si>
  <si>
    <t>64V</t>
  </si>
  <si>
    <t>64ae</t>
  </si>
  <si>
    <t>64ak</t>
  </si>
  <si>
    <t>65V</t>
  </si>
  <si>
    <t>65ae</t>
  </si>
  <si>
    <t>65ak</t>
  </si>
  <si>
    <t>66V</t>
  </si>
  <si>
    <t>66ae</t>
  </si>
  <si>
    <t>66ak</t>
  </si>
  <si>
    <t>67V</t>
  </si>
  <si>
    <t>67ae</t>
  </si>
  <si>
    <t>67ak</t>
  </si>
  <si>
    <t>68V</t>
  </si>
  <si>
    <t>68ae</t>
  </si>
  <si>
    <t>68ak</t>
  </si>
  <si>
    <t>69V</t>
  </si>
  <si>
    <t>69ae</t>
  </si>
  <si>
    <t>69ak</t>
  </si>
  <si>
    <t>70V</t>
  </si>
  <si>
    <t>70ae</t>
  </si>
  <si>
    <t>70ak</t>
  </si>
  <si>
    <t>71V</t>
  </si>
  <si>
    <t>71ae</t>
  </si>
  <si>
    <t>71ak</t>
  </si>
  <si>
    <t>72V</t>
  </si>
  <si>
    <t>72ae</t>
  </si>
  <si>
    <t>72ak</t>
  </si>
  <si>
    <t>73V</t>
  </si>
  <si>
    <t>73ae</t>
  </si>
  <si>
    <t>73ak</t>
  </si>
  <si>
    <t>74V</t>
  </si>
  <si>
    <t>74ae</t>
  </si>
  <si>
    <t>74ak</t>
  </si>
  <si>
    <t>75V</t>
  </si>
  <si>
    <t>75ae</t>
  </si>
  <si>
    <t>75ak</t>
  </si>
  <si>
    <t>76V</t>
  </si>
  <si>
    <t>76ae</t>
  </si>
  <si>
    <t>76ak</t>
  </si>
  <si>
    <t>77V</t>
  </si>
  <si>
    <t>77ae</t>
  </si>
  <si>
    <t>77ak</t>
  </si>
  <si>
    <t>78V</t>
  </si>
  <si>
    <t>78ae</t>
  </si>
  <si>
    <t>78ak</t>
  </si>
  <si>
    <t>79V</t>
  </si>
  <si>
    <t>79ae</t>
  </si>
  <si>
    <t>79ak</t>
  </si>
  <si>
    <t>80V</t>
  </si>
  <si>
    <t>80ae</t>
  </si>
  <si>
    <t>80ak</t>
  </si>
  <si>
    <t>81V</t>
  </si>
  <si>
    <t>81ae</t>
  </si>
  <si>
    <t>81ak</t>
  </si>
  <si>
    <t>82V</t>
  </si>
  <si>
    <t>82ae</t>
  </si>
  <si>
    <t>82ak</t>
  </si>
  <si>
    <t>83V</t>
  </si>
  <si>
    <t>83ae</t>
  </si>
  <si>
    <t>83ak</t>
  </si>
  <si>
    <t>84V</t>
  </si>
  <si>
    <t>84ae</t>
  </si>
  <si>
    <t>84ak</t>
  </si>
  <si>
    <t>85V</t>
  </si>
  <si>
    <t>85ae</t>
  </si>
  <si>
    <t>85ak</t>
  </si>
  <si>
    <t>86V</t>
  </si>
  <si>
    <t>86ae</t>
  </si>
  <si>
    <t>86ak</t>
  </si>
  <si>
    <t>87V</t>
  </si>
  <si>
    <t>87ae</t>
  </si>
  <si>
    <t>87ak</t>
  </si>
  <si>
    <t>88V</t>
  </si>
  <si>
    <t>88ae</t>
  </si>
  <si>
    <t>88ak</t>
  </si>
  <si>
    <t>89V</t>
  </si>
  <si>
    <t>89ae</t>
  </si>
  <si>
    <t>89ak</t>
  </si>
  <si>
    <t>90V</t>
  </si>
  <si>
    <t>90ae</t>
  </si>
  <si>
    <t>90ak</t>
  </si>
  <si>
    <t>91V</t>
  </si>
  <si>
    <t>91ae</t>
  </si>
  <si>
    <t>91ak</t>
  </si>
  <si>
    <t>92V</t>
  </si>
  <si>
    <t>92ae</t>
  </si>
  <si>
    <t>92ak</t>
  </si>
  <si>
    <t>93V</t>
  </si>
  <si>
    <t>93ae</t>
  </si>
  <si>
    <t>93ak</t>
  </si>
  <si>
    <t>94V</t>
  </si>
  <si>
    <t>94ae</t>
  </si>
  <si>
    <t>94ak</t>
  </si>
  <si>
    <t>95V</t>
  </si>
  <si>
    <t>95ae</t>
  </si>
  <si>
    <t>95ak</t>
  </si>
  <si>
    <t>96V</t>
  </si>
  <si>
    <t>96ae</t>
  </si>
  <si>
    <t>96ak</t>
  </si>
  <si>
    <t>97V</t>
  </si>
  <si>
    <t>97ae</t>
  </si>
  <si>
    <t>97ak</t>
  </si>
  <si>
    <t>98V</t>
  </si>
  <si>
    <t>98ae</t>
  </si>
  <si>
    <t>98ak</t>
  </si>
  <si>
    <t>99V</t>
  </si>
  <si>
    <t>99ae</t>
  </si>
  <si>
    <t>99ak</t>
  </si>
  <si>
    <t>100V</t>
  </si>
  <si>
    <t>100ae</t>
  </si>
  <si>
    <t>100ak</t>
  </si>
  <si>
    <t>101V</t>
  </si>
  <si>
    <t>101ae</t>
  </si>
  <si>
    <t>101ak</t>
  </si>
  <si>
    <t>102V</t>
  </si>
  <si>
    <t>102ae</t>
  </si>
  <si>
    <t>102ak</t>
  </si>
  <si>
    <t>103V</t>
  </si>
  <si>
    <t>103ae</t>
  </si>
  <si>
    <t>103ak</t>
  </si>
  <si>
    <t>104V</t>
  </si>
  <si>
    <t>104ae</t>
  </si>
  <si>
    <t>104ak</t>
  </si>
  <si>
    <t>105V</t>
  </si>
  <si>
    <t>105ae</t>
  </si>
  <si>
    <t>105ak</t>
  </si>
  <si>
    <t>106V</t>
  </si>
  <si>
    <t>106ae</t>
  </si>
  <si>
    <t>106ak</t>
  </si>
  <si>
    <t>107V</t>
  </si>
  <si>
    <t>107ae</t>
  </si>
  <si>
    <t>107ak</t>
  </si>
  <si>
    <t>108V</t>
  </si>
  <si>
    <t>108ae</t>
  </si>
  <si>
    <t>108ak</t>
  </si>
  <si>
    <t>109V</t>
  </si>
  <si>
    <t>109ae</t>
  </si>
  <si>
    <t>109ak</t>
  </si>
  <si>
    <t>110V</t>
  </si>
  <si>
    <t>110ae</t>
  </si>
  <si>
    <t>110ak</t>
  </si>
  <si>
    <t>111V</t>
  </si>
  <si>
    <t>111ae</t>
  </si>
  <si>
    <t>111ak</t>
  </si>
  <si>
    <t>112V</t>
  </si>
  <si>
    <t>112ae</t>
  </si>
  <si>
    <t>112ak</t>
  </si>
  <si>
    <t>113V</t>
  </si>
  <si>
    <t>113ae</t>
  </si>
  <si>
    <t>113ak</t>
  </si>
  <si>
    <t>114V</t>
  </si>
  <si>
    <t>114ae</t>
  </si>
  <si>
    <t>114ak</t>
  </si>
  <si>
    <t>115V</t>
  </si>
  <si>
    <t>115ae</t>
  </si>
  <si>
    <t>115ak</t>
  </si>
  <si>
    <t>116V</t>
  </si>
  <si>
    <t>116ae</t>
  </si>
  <si>
    <t>116ak</t>
  </si>
  <si>
    <t>117V</t>
  </si>
  <si>
    <t>117ae</t>
  </si>
  <si>
    <t>117ak</t>
  </si>
  <si>
    <t>118V</t>
  </si>
  <si>
    <t>118ae</t>
  </si>
  <si>
    <t>118ak</t>
  </si>
  <si>
    <t>119V</t>
  </si>
  <si>
    <t>119ae</t>
  </si>
  <si>
    <t>119ak</t>
  </si>
  <si>
    <t>120V</t>
  </si>
  <si>
    <t>120ae</t>
  </si>
  <si>
    <t>120ak</t>
  </si>
  <si>
    <t>121V</t>
  </si>
  <si>
    <t>121ae</t>
  </si>
  <si>
    <t>121ak</t>
  </si>
  <si>
    <t>122V</t>
  </si>
  <si>
    <t>122ae</t>
  </si>
  <si>
    <t>122ak</t>
  </si>
  <si>
    <t>123V</t>
  </si>
  <si>
    <t>123ae</t>
  </si>
  <si>
    <t>123ak</t>
  </si>
  <si>
    <t>124V</t>
  </si>
  <si>
    <t>124ae</t>
  </si>
  <si>
    <t>124ak</t>
  </si>
  <si>
    <t>125V</t>
  </si>
  <si>
    <t>125ae</t>
  </si>
  <si>
    <t>125ak</t>
  </si>
  <si>
    <t>126V</t>
  </si>
  <si>
    <t>126ae</t>
  </si>
  <si>
    <t>126ak</t>
  </si>
  <si>
    <t>127V</t>
  </si>
  <si>
    <t>127ae</t>
  </si>
  <si>
    <t>127ak</t>
  </si>
  <si>
    <t>128V</t>
  </si>
  <si>
    <t>128ae</t>
  </si>
  <si>
    <t>128ak</t>
  </si>
  <si>
    <t>129V</t>
  </si>
  <si>
    <t>129ae</t>
  </si>
  <si>
    <t>129ak</t>
  </si>
  <si>
    <t>130V</t>
  </si>
  <si>
    <t>130ae</t>
  </si>
  <si>
    <t>130ak</t>
  </si>
  <si>
    <t>131V</t>
  </si>
  <si>
    <t>131ae</t>
  </si>
  <si>
    <t>131ak</t>
  </si>
  <si>
    <t>132V</t>
  </si>
  <si>
    <t>132ae</t>
  </si>
  <si>
    <t>132ak</t>
  </si>
  <si>
    <t>133V</t>
  </si>
  <si>
    <t>133ae</t>
  </si>
  <si>
    <t>133ak</t>
  </si>
  <si>
    <t>134V</t>
  </si>
  <si>
    <t>134ae</t>
  </si>
  <si>
    <t>134ak</t>
  </si>
  <si>
    <t>135V</t>
  </si>
  <si>
    <t>135ae</t>
  </si>
  <si>
    <t>135ak</t>
  </si>
  <si>
    <t>136V</t>
  </si>
  <si>
    <t>136ae</t>
  </si>
  <si>
    <t>136ak</t>
  </si>
  <si>
    <t>137V</t>
  </si>
  <si>
    <t>137ae</t>
  </si>
  <si>
    <t>137ak</t>
  </si>
  <si>
    <t>138V</t>
  </si>
  <si>
    <t>138ae</t>
  </si>
  <si>
    <t>138ak</t>
  </si>
  <si>
    <t>139V</t>
  </si>
  <si>
    <t>139ae</t>
  </si>
  <si>
    <t>139ak</t>
  </si>
  <si>
    <t>140V</t>
  </si>
  <si>
    <t>140ae</t>
  </si>
  <si>
    <t>140ak</t>
  </si>
  <si>
    <t>141V</t>
  </si>
  <si>
    <t>141ae</t>
  </si>
  <si>
    <t>141ak</t>
  </si>
  <si>
    <t>142V</t>
  </si>
  <si>
    <t>142ae</t>
  </si>
  <si>
    <t>142ak</t>
  </si>
  <si>
    <t>143V</t>
  </si>
  <si>
    <t>143ae</t>
  </si>
  <si>
    <t>143ak</t>
  </si>
  <si>
    <t>144V</t>
  </si>
  <si>
    <t>144ae</t>
  </si>
  <si>
    <t>144ak</t>
  </si>
  <si>
    <t>145V</t>
  </si>
  <si>
    <t>145ae</t>
  </si>
  <si>
    <t>145ak</t>
  </si>
  <si>
    <t>146V</t>
  </si>
  <si>
    <t>146ae</t>
  </si>
  <si>
    <t>146ak</t>
  </si>
  <si>
    <t>147V</t>
  </si>
  <si>
    <t>147ae</t>
  </si>
  <si>
    <t>147ak</t>
  </si>
  <si>
    <t>148V</t>
  </si>
  <si>
    <t>148ae</t>
  </si>
  <si>
    <t>148ak</t>
  </si>
  <si>
    <t>149V</t>
  </si>
  <si>
    <t>149ae</t>
  </si>
  <si>
    <t>149ak</t>
  </si>
  <si>
    <t>150V</t>
  </si>
  <si>
    <t>150ae</t>
  </si>
  <si>
    <t>150ak</t>
  </si>
  <si>
    <t>151V</t>
  </si>
  <si>
    <t>151ae</t>
  </si>
  <si>
    <t>151ak</t>
  </si>
  <si>
    <t>152V</t>
  </si>
  <si>
    <t>152ae</t>
  </si>
  <si>
    <t>152ak</t>
  </si>
  <si>
    <t>153V</t>
  </si>
  <si>
    <t>153ae</t>
  </si>
  <si>
    <t>153ak</t>
  </si>
  <si>
    <t>154V</t>
  </si>
  <si>
    <t>154ae</t>
  </si>
  <si>
    <t>154ak</t>
  </si>
  <si>
    <t>155V</t>
  </si>
  <si>
    <t>155ae</t>
  </si>
  <si>
    <t>155ak</t>
  </si>
  <si>
    <t>156V</t>
  </si>
  <si>
    <t>156ae</t>
  </si>
  <si>
    <t>156ak</t>
  </si>
  <si>
    <t>157V</t>
  </si>
  <si>
    <t>157ae</t>
  </si>
  <si>
    <t>157ak</t>
  </si>
  <si>
    <t>158V</t>
  </si>
  <si>
    <t>158ae</t>
  </si>
  <si>
    <t>158ak</t>
  </si>
  <si>
    <t>159V</t>
  </si>
  <si>
    <t>159ae</t>
  </si>
  <si>
    <t>159ak</t>
  </si>
  <si>
    <t>160V</t>
  </si>
  <si>
    <t>160ae</t>
  </si>
  <si>
    <t>160ak</t>
  </si>
  <si>
    <t>161V</t>
  </si>
  <si>
    <t>161ae</t>
  </si>
  <si>
    <t>161ak</t>
  </si>
  <si>
    <t>162V</t>
  </si>
  <si>
    <t>162ae</t>
  </si>
  <si>
    <t>162ak</t>
  </si>
  <si>
    <t>163V</t>
  </si>
  <si>
    <t>163ae</t>
  </si>
  <si>
    <t>163ak</t>
  </si>
  <si>
    <t>164V</t>
  </si>
  <si>
    <t>164ae</t>
  </si>
  <si>
    <t>164ak</t>
  </si>
  <si>
    <t>165V</t>
  </si>
  <si>
    <t>165ae</t>
  </si>
  <si>
    <t>165ak</t>
  </si>
  <si>
    <t>166V</t>
  </si>
  <si>
    <t>166ae</t>
  </si>
  <si>
    <t>166ak</t>
  </si>
  <si>
    <t>167V</t>
  </si>
  <si>
    <t>167ae</t>
  </si>
  <si>
    <t>167ak</t>
  </si>
  <si>
    <t>168V</t>
  </si>
  <si>
    <t>168ae</t>
  </si>
  <si>
    <t>168ak</t>
  </si>
  <si>
    <t>169V</t>
  </si>
  <si>
    <t>169ae</t>
  </si>
  <si>
    <t>169ak</t>
  </si>
  <si>
    <t>170V</t>
  </si>
  <si>
    <t>170ae</t>
  </si>
  <si>
    <t>170ak</t>
  </si>
  <si>
    <t>171V</t>
  </si>
  <si>
    <t>171ae</t>
  </si>
  <si>
    <t>171ak</t>
  </si>
  <si>
    <t>172V</t>
  </si>
  <si>
    <t>172ae</t>
  </si>
  <si>
    <t>172ak</t>
  </si>
  <si>
    <t>173V</t>
  </si>
  <si>
    <t>173ae</t>
  </si>
  <si>
    <t>173ak</t>
  </si>
  <si>
    <t>174V</t>
  </si>
  <si>
    <t>174ae</t>
  </si>
  <si>
    <t>174ak</t>
  </si>
  <si>
    <t>175V</t>
  </si>
  <si>
    <t>175ae</t>
  </si>
  <si>
    <t>175ak</t>
  </si>
  <si>
    <t>176V</t>
  </si>
  <si>
    <t>176ae</t>
  </si>
  <si>
    <t>176ak</t>
  </si>
  <si>
    <t>177V</t>
  </si>
  <si>
    <t>177ae</t>
  </si>
  <si>
    <t>177ak</t>
  </si>
  <si>
    <t>178V</t>
  </si>
  <si>
    <t>178ae</t>
  </si>
  <si>
    <t>178ak</t>
  </si>
  <si>
    <t>179V</t>
  </si>
  <si>
    <t>179ae</t>
  </si>
  <si>
    <t>179ak</t>
  </si>
  <si>
    <t>180V</t>
  </si>
  <si>
    <t>180ae</t>
  </si>
  <si>
    <t>180ak</t>
  </si>
  <si>
    <t>181V</t>
  </si>
  <si>
    <t>181ae</t>
  </si>
  <si>
    <t>181ak</t>
  </si>
  <si>
    <t>182V</t>
  </si>
  <si>
    <t>182ae</t>
  </si>
  <si>
    <t>182ak</t>
  </si>
  <si>
    <t>183V</t>
  </si>
  <si>
    <t>183ae</t>
  </si>
  <si>
    <t>183ak</t>
  </si>
  <si>
    <t>184V</t>
  </si>
  <si>
    <t>184ae</t>
  </si>
  <si>
    <t>184ak</t>
  </si>
  <si>
    <t>185V</t>
  </si>
  <si>
    <t>185ae</t>
  </si>
  <si>
    <t>185ak</t>
  </si>
  <si>
    <t>186V</t>
  </si>
  <si>
    <t>186ae</t>
  </si>
  <si>
    <t>186ak</t>
  </si>
  <si>
    <t>187V</t>
  </si>
  <si>
    <t>187ae</t>
  </si>
  <si>
    <t>187ak</t>
  </si>
  <si>
    <t>188V</t>
  </si>
  <si>
    <t>188ae</t>
  </si>
  <si>
    <t>188ak</t>
  </si>
  <si>
    <t>189V</t>
  </si>
  <si>
    <t>189ae</t>
  </si>
  <si>
    <t>189ak</t>
  </si>
  <si>
    <t>190V</t>
  </si>
  <si>
    <t>190ae</t>
  </si>
  <si>
    <t>190ak</t>
  </si>
  <si>
    <t>191V</t>
  </si>
  <si>
    <t>191ae</t>
  </si>
  <si>
    <t>191ak</t>
  </si>
  <si>
    <t>192V</t>
  </si>
  <si>
    <t>192ae</t>
  </si>
  <si>
    <t>192ak</t>
  </si>
  <si>
    <t>SALIDAS ELECTRICAS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</si>
</sst>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(&quot;$&quot;\ * #,##0_);_(&quot;$&quot;\ * \(#,##0\);_(&quot;$&quot;\ * &quot;-&quot;_);_(@_)"/>
    <numFmt numFmtId="166" formatCode="_(* #,##0.0_);_(* \(#,##0.0\);_(* &quot;-&quot;??_);_(@_)"/>
    <numFmt numFmtId="167" formatCode="0.0"/>
    <numFmt numFmtId="168" formatCode="_-&quot;$&quot;\ * #,##0_-;\-&quot;$&quot;\ * #,##0_-;_-&quot;$&quot;\ * &quot;-&quot;??_-;_-@_-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  <font>
      <sz val="16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sz val="10"/>
      <name val="Arial"/>
      <family val="2"/>
    </font>
    <font>
      <b/>
      <sz val="10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Verdana"/>
      <family val="2"/>
    </font>
    <font>
      <u/>
      <sz val="9"/>
      <color indexed="12"/>
      <name val="Arial"/>
      <family val="2"/>
    </font>
    <font>
      <b/>
      <sz val="9"/>
      <name val="Aptos Narrow"/>
      <family val="2"/>
      <scheme val="minor"/>
    </font>
    <font>
      <sz val="10"/>
      <color theme="1"/>
      <name val="Verdana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맑은 고딕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3" fillId="6" borderId="0" applyNumberFormat="0" applyBorder="0" applyProtection="0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3" fontId="16" fillId="0" borderId="0" applyFill="0" applyBorder="0" applyProtection="0">
      <alignment horizontal="right" vertical="center"/>
    </xf>
    <xf numFmtId="49" fontId="16" fillId="0" borderId="0" applyFill="0" applyBorder="0" applyProtection="0">
      <alignment horizontal="left" vertical="center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5" fontId="6" fillId="0" borderId="0" xfId="3" applyFont="1" applyBorder="1"/>
    <xf numFmtId="0" fontId="2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5" fillId="0" borderId="2" xfId="0" applyNumberFormat="1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64" fontId="5" fillId="0" borderId="8" xfId="0" applyNumberFormat="1" applyFont="1" applyBorder="1" applyAlignment="1">
      <alignment horizontal="center"/>
    </xf>
    <xf numFmtId="165" fontId="5" fillId="0" borderId="9" xfId="3" applyFont="1" applyBorder="1" applyAlignment="1">
      <alignment horizontal="center"/>
    </xf>
    <xf numFmtId="164" fontId="8" fillId="0" borderId="0" xfId="0" applyNumberFormat="1" applyFont="1" applyAlignment="1">
      <alignment horizontal="right"/>
    </xf>
    <xf numFmtId="165" fontId="8" fillId="0" borderId="4" xfId="3" applyFont="1" applyBorder="1" applyAlignment="1">
      <alignment horizontal="center"/>
    </xf>
    <xf numFmtId="3" fontId="5" fillId="0" borderId="11" xfId="0" applyNumberFormat="1" applyFont="1" applyBorder="1"/>
    <xf numFmtId="164" fontId="5" fillId="0" borderId="7" xfId="0" applyNumberFormat="1" applyFont="1" applyBorder="1" applyAlignment="1">
      <alignment horizontal="center"/>
    </xf>
    <xf numFmtId="0" fontId="5" fillId="0" borderId="12" xfId="0" applyFont="1" applyBorder="1"/>
    <xf numFmtId="164" fontId="5" fillId="0" borderId="6" xfId="0" applyNumberFormat="1" applyFont="1" applyBorder="1" applyAlignment="1">
      <alignment horizontal="center"/>
    </xf>
    <xf numFmtId="0" fontId="5" fillId="0" borderId="13" xfId="0" applyFont="1" applyBorder="1"/>
    <xf numFmtId="164" fontId="8" fillId="0" borderId="15" xfId="0" applyNumberFormat="1" applyFont="1" applyBorder="1" applyAlignment="1">
      <alignment horizontal="right"/>
    </xf>
    <xf numFmtId="0" fontId="5" fillId="0" borderId="16" xfId="0" applyFont="1" applyBorder="1"/>
    <xf numFmtId="165" fontId="8" fillId="0" borderId="17" xfId="3" applyFont="1" applyBorder="1" applyAlignment="1">
      <alignment horizontal="center"/>
    </xf>
    <xf numFmtId="0" fontId="5" fillId="3" borderId="18" xfId="0" applyFont="1" applyFill="1" applyBorder="1"/>
    <xf numFmtId="164" fontId="6" fillId="3" borderId="19" xfId="0" applyNumberFormat="1" applyFont="1" applyFill="1" applyBorder="1" applyAlignment="1">
      <alignment horizontal="right"/>
    </xf>
    <xf numFmtId="165" fontId="6" fillId="3" borderId="4" xfId="3" applyFont="1" applyFill="1" applyBorder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10" fillId="4" borderId="20" xfId="0" applyFont="1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3" fontId="10" fillId="4" borderId="20" xfId="0" applyNumberFormat="1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3" fontId="10" fillId="4" borderId="22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justify" vertical="center"/>
    </xf>
    <xf numFmtId="0" fontId="2" fillId="0" borderId="24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3" fontId="2" fillId="4" borderId="24" xfId="0" applyNumberFormat="1" applyFont="1" applyFill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3" fontId="2" fillId="4" borderId="27" xfId="0" applyNumberFormat="1" applyFont="1" applyFill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5" fillId="0" borderId="0" xfId="6" applyFont="1" applyAlignment="1" applyProtection="1">
      <alignment horizontal="center" vertical="center"/>
    </xf>
    <xf numFmtId="165" fontId="2" fillId="4" borderId="26" xfId="1" applyNumberFormat="1" applyFont="1" applyFill="1" applyBorder="1" applyAlignment="1">
      <alignment horizontal="center" vertical="center"/>
    </xf>
    <xf numFmtId="165" fontId="2" fillId="0" borderId="26" xfId="1" applyNumberFormat="1" applyFont="1" applyBorder="1" applyAlignment="1">
      <alignment horizontal="center" vertical="center"/>
    </xf>
    <xf numFmtId="165" fontId="2" fillId="0" borderId="29" xfId="1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justify" vertical="center"/>
    </xf>
    <xf numFmtId="0" fontId="2" fillId="0" borderId="27" xfId="0" applyFont="1" applyBorder="1" applyAlignment="1">
      <alignment horizontal="center" vertical="center"/>
    </xf>
    <xf numFmtId="0" fontId="17" fillId="4" borderId="31" xfId="0" applyFont="1" applyFill="1" applyBorder="1" applyAlignment="1">
      <alignment vertical="center"/>
    </xf>
    <xf numFmtId="0" fontId="18" fillId="4" borderId="32" xfId="0" applyFont="1" applyFill="1" applyBorder="1" applyAlignment="1">
      <alignment vertical="center" wrapText="1"/>
    </xf>
    <xf numFmtId="0" fontId="17" fillId="4" borderId="32" xfId="0" applyFont="1" applyFill="1" applyBorder="1" applyAlignment="1">
      <alignment horizontal="center" vertical="center"/>
    </xf>
    <xf numFmtId="165" fontId="17" fillId="4" borderId="32" xfId="0" applyNumberFormat="1" applyFont="1" applyFill="1" applyBorder="1" applyAlignment="1">
      <alignment vertical="center"/>
    </xf>
    <xf numFmtId="165" fontId="18" fillId="4" borderId="32" xfId="0" applyNumberFormat="1" applyFont="1" applyFill="1" applyBorder="1" applyAlignment="1">
      <alignment vertical="center"/>
    </xf>
    <xf numFmtId="165" fontId="18" fillId="4" borderId="33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4" xfId="0" applyFont="1" applyBorder="1" applyAlignment="1">
      <alignment vertical="center"/>
    </xf>
    <xf numFmtId="0" fontId="17" fillId="0" borderId="35" xfId="0" applyFont="1" applyBorder="1" applyAlignment="1">
      <alignment vertical="center" wrapText="1"/>
    </xf>
    <xf numFmtId="3" fontId="17" fillId="0" borderId="35" xfId="0" applyNumberFormat="1" applyFont="1" applyBorder="1" applyAlignment="1">
      <alignment vertical="center"/>
    </xf>
    <xf numFmtId="165" fontId="17" fillId="0" borderId="36" xfId="0" applyNumberFormat="1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30" xfId="0" applyFont="1" applyBorder="1" applyAlignment="1">
      <alignment vertical="center" wrapText="1"/>
    </xf>
    <xf numFmtId="3" fontId="17" fillId="0" borderId="30" xfId="0" applyNumberFormat="1" applyFont="1" applyBorder="1" applyAlignment="1">
      <alignment vertical="center"/>
    </xf>
    <xf numFmtId="165" fontId="17" fillId="0" borderId="3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19" xfId="0" applyFont="1" applyBorder="1" applyAlignment="1">
      <alignment vertical="center" wrapText="1"/>
    </xf>
    <xf numFmtId="3" fontId="17" fillId="0" borderId="19" xfId="0" applyNumberFormat="1" applyFont="1" applyBorder="1" applyAlignment="1">
      <alignment vertical="center"/>
    </xf>
    <xf numFmtId="165" fontId="17" fillId="0" borderId="39" xfId="0" applyNumberFormat="1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2" xfId="0" applyFont="1" applyBorder="1" applyAlignment="1">
      <alignment vertical="center" wrapText="1"/>
    </xf>
    <xf numFmtId="9" fontId="17" fillId="0" borderId="32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3" fontId="17" fillId="0" borderId="32" xfId="0" applyNumberFormat="1" applyFont="1" applyBorder="1" applyAlignment="1">
      <alignment vertical="center"/>
    </xf>
    <xf numFmtId="165" fontId="17" fillId="0" borderId="33" xfId="0" applyNumberFormat="1" applyFont="1" applyBorder="1" applyAlignment="1">
      <alignment vertical="center"/>
    </xf>
    <xf numFmtId="0" fontId="10" fillId="0" borderId="0" xfId="0" applyFont="1"/>
    <xf numFmtId="0" fontId="10" fillId="2" borderId="0" xfId="4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0" fillId="2" borderId="21" xfId="0" applyFont="1" applyFill="1" applyBorder="1" applyAlignment="1">
      <alignment horizontal="center"/>
    </xf>
    <xf numFmtId="167" fontId="10" fillId="0" borderId="4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justify" vertical="center"/>
    </xf>
    <xf numFmtId="0" fontId="2" fillId="2" borderId="0" xfId="4" applyFont="1" applyFill="1" applyAlignment="1">
      <alignment horizontal="center" vertical="center"/>
    </xf>
    <xf numFmtId="165" fontId="2" fillId="4" borderId="26" xfId="9" applyNumberFormat="1" applyFont="1" applyFill="1" applyBorder="1" applyAlignment="1">
      <alignment horizontal="center" vertical="center"/>
    </xf>
    <xf numFmtId="0" fontId="14" fillId="2" borderId="0" xfId="6" applyFill="1" applyAlignment="1" applyProtection="1">
      <alignment horizontal="center"/>
    </xf>
    <xf numFmtId="3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10" fontId="2" fillId="2" borderId="0" xfId="0" applyNumberFormat="1" applyFont="1" applyFill="1" applyAlignment="1">
      <alignment horizontal="center" vertical="center"/>
    </xf>
    <xf numFmtId="9" fontId="17" fillId="0" borderId="35" xfId="10" applyFont="1" applyBorder="1" applyAlignment="1">
      <alignment horizontal="center" vertical="center"/>
    </xf>
    <xf numFmtId="10" fontId="17" fillId="0" borderId="35" xfId="10" applyNumberFormat="1" applyFont="1" applyBorder="1" applyAlignment="1">
      <alignment horizontal="center" vertical="center"/>
    </xf>
    <xf numFmtId="9" fontId="17" fillId="0" borderId="30" xfId="10" applyFont="1" applyBorder="1" applyAlignment="1">
      <alignment horizontal="center" vertical="center"/>
    </xf>
    <xf numFmtId="9" fontId="17" fillId="0" borderId="19" xfId="10" applyFont="1" applyBorder="1" applyAlignment="1">
      <alignment horizontal="center" vertical="center"/>
    </xf>
    <xf numFmtId="2" fontId="19" fillId="0" borderId="0" xfId="0" applyNumberFormat="1" applyFont="1" applyAlignment="1">
      <alignment horizontal="left" vertical="center" wrapText="1"/>
    </xf>
    <xf numFmtId="2" fontId="19" fillId="0" borderId="0" xfId="0" applyNumberFormat="1" applyFont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  <xf numFmtId="0" fontId="3" fillId="0" borderId="4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6" xfId="3" applyFont="1" applyBorder="1" applyAlignment="1">
      <alignment horizontal="center" vertical="center"/>
    </xf>
    <xf numFmtId="165" fontId="5" fillId="0" borderId="7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168" fontId="5" fillId="0" borderId="7" xfId="2" applyNumberFormat="1" applyFont="1" applyBorder="1" applyAlignment="1" applyProtection="1">
      <alignment horizontal="center"/>
    </xf>
    <xf numFmtId="166" fontId="2" fillId="0" borderId="0" xfId="1" applyNumberFormat="1" applyFont="1" applyBorder="1" applyAlignment="1">
      <alignment horizontal="center"/>
    </xf>
    <xf numFmtId="166" fontId="10" fillId="4" borderId="20" xfId="1" applyNumberFormat="1" applyFont="1" applyFill="1" applyBorder="1" applyAlignment="1">
      <alignment horizontal="center"/>
    </xf>
    <xf numFmtId="166" fontId="10" fillId="3" borderId="21" xfId="1" applyNumberFormat="1" applyFont="1" applyFill="1" applyBorder="1" applyAlignment="1">
      <alignment horizontal="center"/>
    </xf>
    <xf numFmtId="166" fontId="10" fillId="4" borderId="22" xfId="1" applyNumberFormat="1" applyFont="1" applyFill="1" applyBorder="1" applyAlignment="1">
      <alignment horizontal="center"/>
    </xf>
    <xf numFmtId="166" fontId="2" fillId="0" borderId="24" xfId="1" applyNumberFormat="1" applyFont="1" applyBorder="1" applyAlignment="1">
      <alignment horizontal="center"/>
    </xf>
    <xf numFmtId="166" fontId="2" fillId="0" borderId="27" xfId="1" applyNumberFormat="1" applyFont="1" applyBorder="1" applyAlignment="1">
      <alignment horizontal="center"/>
    </xf>
    <xf numFmtId="166" fontId="2" fillId="0" borderId="26" xfId="1" applyNumberFormat="1" applyFont="1" applyFill="1" applyBorder="1" applyAlignment="1">
      <alignment horizontal="center"/>
    </xf>
    <xf numFmtId="166" fontId="17" fillId="4" borderId="32" xfId="1" applyNumberFormat="1" applyFont="1" applyFill="1" applyBorder="1" applyAlignment="1">
      <alignment horizontal="center"/>
    </xf>
    <xf numFmtId="166" fontId="17" fillId="0" borderId="35" xfId="1" applyNumberFormat="1" applyFont="1" applyBorder="1" applyAlignment="1">
      <alignment horizontal="center"/>
    </xf>
    <xf numFmtId="166" fontId="17" fillId="0" borderId="30" xfId="1" applyNumberFormat="1" applyFont="1" applyBorder="1" applyAlignment="1">
      <alignment horizontal="center"/>
    </xf>
    <xf numFmtId="166" fontId="17" fillId="0" borderId="19" xfId="1" applyNumberFormat="1" applyFont="1" applyBorder="1" applyAlignment="1">
      <alignment horizontal="center"/>
    </xf>
    <xf numFmtId="166" fontId="17" fillId="0" borderId="32" xfId="1" applyNumberFormat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166" fontId="19" fillId="0" borderId="0" xfId="1" applyNumberFormat="1" applyFont="1" applyFill="1" applyAlignment="1">
      <alignment horizontal="center" wrapText="1"/>
    </xf>
    <xf numFmtId="166" fontId="2" fillId="0" borderId="40" xfId="1" applyNumberFormat="1" applyFont="1" applyBorder="1" applyAlignment="1">
      <alignment horizontal="center"/>
    </xf>
    <xf numFmtId="164" fontId="8" fillId="0" borderId="43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68" fontId="5" fillId="0" borderId="0" xfId="2" applyNumberFormat="1" applyFont="1"/>
    <xf numFmtId="168" fontId="5" fillId="0" borderId="2" xfId="2" applyNumberFormat="1" applyFont="1" applyBorder="1"/>
    <xf numFmtId="168" fontId="8" fillId="0" borderId="4" xfId="2" applyNumberFormat="1" applyFont="1" applyBorder="1" applyAlignment="1">
      <alignment horizontal="center" vertical="center"/>
    </xf>
    <xf numFmtId="168" fontId="5" fillId="0" borderId="23" xfId="2" applyNumberFormat="1" applyFont="1" applyBorder="1" applyAlignment="1">
      <alignment horizontal="center" vertical="center"/>
    </xf>
    <xf numFmtId="168" fontId="5" fillId="0" borderId="41" xfId="2" applyNumberFormat="1" applyFont="1" applyBorder="1" applyAlignment="1">
      <alignment horizontal="center" vertical="center"/>
    </xf>
    <xf numFmtId="168" fontId="5" fillId="0" borderId="8" xfId="2" applyNumberFormat="1" applyFont="1" applyBorder="1"/>
    <xf numFmtId="168" fontId="5" fillId="0" borderId="7" xfId="2" applyNumberFormat="1" applyFont="1" applyBorder="1" applyAlignment="1">
      <alignment horizontal="center"/>
    </xf>
    <xf numFmtId="168" fontId="5" fillId="0" borderId="6" xfId="2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8" fontId="5" fillId="3" borderId="19" xfId="2" applyNumberFormat="1" applyFont="1" applyFill="1" applyBorder="1"/>
    <xf numFmtId="43" fontId="8" fillId="0" borderId="43" xfId="1" applyFont="1" applyBorder="1" applyAlignment="1">
      <alignment vertical="center"/>
    </xf>
    <xf numFmtId="43" fontId="5" fillId="0" borderId="8" xfId="1" applyFont="1" applyBorder="1" applyAlignment="1">
      <alignment horizontal="center"/>
    </xf>
    <xf numFmtId="9" fontId="18" fillId="4" borderId="32" xfId="12" applyFont="1" applyFill="1" applyBorder="1" applyAlignment="1">
      <alignment vertical="center"/>
    </xf>
    <xf numFmtId="10" fontId="17" fillId="0" borderId="35" xfId="12" applyNumberFormat="1" applyFont="1" applyBorder="1" applyAlignment="1">
      <alignment horizontal="center" vertical="center"/>
    </xf>
    <xf numFmtId="10" fontId="17" fillId="0" borderId="30" xfId="12" applyNumberFormat="1" applyFont="1" applyBorder="1" applyAlignment="1">
      <alignment horizontal="center" vertical="center"/>
    </xf>
    <xf numFmtId="10" fontId="17" fillId="0" borderId="19" xfId="12" applyNumberFormat="1" applyFont="1" applyBorder="1" applyAlignment="1">
      <alignment horizontal="center" vertical="center"/>
    </xf>
    <xf numFmtId="10" fontId="18" fillId="0" borderId="35" xfId="10" applyNumberFormat="1" applyFont="1" applyBorder="1" applyAlignment="1">
      <alignment horizontal="center" vertical="center"/>
    </xf>
    <xf numFmtId="3" fontId="18" fillId="0" borderId="30" xfId="0" applyNumberFormat="1" applyFont="1" applyBorder="1" applyAlignment="1">
      <alignment vertical="center"/>
    </xf>
    <xf numFmtId="3" fontId="18" fillId="0" borderId="19" xfId="0" applyNumberFormat="1" applyFont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0" fontId="17" fillId="4" borderId="32" xfId="0" applyFont="1" applyFill="1" applyBorder="1" applyAlignment="1">
      <alignment vertical="center"/>
    </xf>
    <xf numFmtId="0" fontId="17" fillId="0" borderId="35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</cellXfs>
  <cellStyles count="13">
    <cellStyle name="BodyStyle" xfId="8" xr:uid="{08145D6F-B00C-490C-8949-7897DC6DAA8C}"/>
    <cellStyle name="HeaderStyle" xfId="5" xr:uid="{93DDF303-DB1E-48CC-9CC1-F99EA5590D16}"/>
    <cellStyle name="Hipervínculo" xfId="6" builtinId="8"/>
    <cellStyle name="Millares" xfId="1" builtinId="3"/>
    <cellStyle name="Millares 3" xfId="9" xr:uid="{83F79692-7394-4911-B2F8-8CA649F49BDC}"/>
    <cellStyle name="Moneda" xfId="2" builtinId="4"/>
    <cellStyle name="Moneda [0] 2" xfId="3" xr:uid="{67A2FC73-1CA1-47B0-B049-DEE5B71EB8F6}"/>
    <cellStyle name="Normal" xfId="0" builtinId="0"/>
    <cellStyle name="Normal 2" xfId="4" xr:uid="{0552A1C0-F652-45A0-8215-B2E0405C8E99}"/>
    <cellStyle name="Normal 3" xfId="11" xr:uid="{68CA1624-4800-4B63-8FF1-5AAE6E7A4DC7}"/>
    <cellStyle name="Numeric" xfId="7" xr:uid="{A1249330-090E-4BE4-88A5-43FA69761F37}"/>
    <cellStyle name="Porcentaje" xfId="12" builtinId="5"/>
    <cellStyle name="Porcentaje 2" xfId="10" xr:uid="{ACAF258E-AF5C-46C6-BC84-BE1B2CE01F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Trabajo\Presupuestos\Presupuesto%20obra%20preliminar.xlsx" TargetMode="External"/><Relationship Id="rId1" Type="http://schemas.openxmlformats.org/officeDocument/2006/relationships/externalLinkPath" Target="Presupuesto%20obra%20prelimin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tidades"/>
      <sheetName val="APU"/>
      <sheetName val="Materiales unitario"/>
      <sheetName val="aprox_parciales"/>
      <sheetName val="aprox_tableros"/>
      <sheetName val="H-MO"/>
      <sheetName val="Precios-Interelectricas"/>
      <sheetName val="Codigos interelectricas"/>
      <sheetName val="plantas"/>
    </sheetNames>
    <sheetDataSet>
      <sheetData sheetId="0"/>
      <sheetData sheetId="1">
        <row r="1">
          <cell r="B1" t="str">
            <v>*</v>
          </cell>
          <cell r="C1"/>
          <cell r="D1"/>
          <cell r="F1"/>
        </row>
        <row r="2">
          <cell r="B2">
            <v>1</v>
          </cell>
          <cell r="C2" t="str">
            <v>Retiro de caja para interruptor en caja moldeada 3x250A</v>
          </cell>
          <cell r="D2"/>
          <cell r="E2"/>
          <cell r="F2"/>
        </row>
        <row r="3">
          <cell r="B3" t="str">
            <v>*</v>
          </cell>
          <cell r="C3"/>
          <cell r="D3"/>
          <cell r="E3"/>
          <cell r="F3" t="str">
            <v>CODIGO APU</v>
          </cell>
        </row>
        <row r="4">
          <cell r="B4" t="str">
            <v>B399EA4-</v>
          </cell>
          <cell r="C4" t="str">
            <v>I.- CANTIDAD DE MATERIALES</v>
          </cell>
          <cell r="D4"/>
          <cell r="E4"/>
          <cell r="F4"/>
        </row>
        <row r="5">
          <cell r="B5" t="str">
            <v>*</v>
          </cell>
          <cell r="C5" t="str">
            <v>Descripción</v>
          </cell>
          <cell r="D5" t="str">
            <v>Unidad</v>
          </cell>
          <cell r="E5" t="str">
            <v>Precio-Unitario</v>
          </cell>
          <cell r="F5" t="str">
            <v>Cantidad</v>
          </cell>
        </row>
        <row r="6">
          <cell r="B6" t="str">
            <v>B399EA4-A</v>
          </cell>
          <cell r="C6" t="str">
            <v>Insumos menores</v>
          </cell>
          <cell r="D6" t="str">
            <v>un</v>
          </cell>
          <cell r="E6">
            <v>7300</v>
          </cell>
          <cell r="F6">
            <v>1.3</v>
          </cell>
        </row>
        <row r="7">
          <cell r="B7" t="str">
            <v>B399EA4-B</v>
          </cell>
          <cell r="C7"/>
          <cell r="D7"/>
          <cell r="E7"/>
          <cell r="F7"/>
        </row>
        <row r="8">
          <cell r="B8" t="str">
            <v>B399EA4-C</v>
          </cell>
          <cell r="C8"/>
          <cell r="D8"/>
          <cell r="E8"/>
          <cell r="F8"/>
        </row>
        <row r="9">
          <cell r="B9" t="str">
            <v>B399EA4-D</v>
          </cell>
          <cell r="C9"/>
          <cell r="D9"/>
          <cell r="E9"/>
          <cell r="F9"/>
        </row>
        <row r="10">
          <cell r="B10" t="str">
            <v>B399EA4-E</v>
          </cell>
          <cell r="C10"/>
          <cell r="D10"/>
          <cell r="E10"/>
          <cell r="F10"/>
        </row>
        <row r="11">
          <cell r="B11" t="str">
            <v>B399EA4-F</v>
          </cell>
          <cell r="C11"/>
          <cell r="D11"/>
          <cell r="E11"/>
          <cell r="F11"/>
        </row>
        <row r="12">
          <cell r="B12" t="str">
            <v>B399EA4-G</v>
          </cell>
          <cell r="C12"/>
          <cell r="D12"/>
          <cell r="E12"/>
          <cell r="F12"/>
        </row>
        <row r="13">
          <cell r="B13" t="str">
            <v>B399EA4-H</v>
          </cell>
          <cell r="C13"/>
          <cell r="D13"/>
          <cell r="E13"/>
          <cell r="F13"/>
        </row>
        <row r="14">
          <cell r="B14" t="str">
            <v>B399EA4-I</v>
          </cell>
          <cell r="C14"/>
          <cell r="D14"/>
          <cell r="E14"/>
          <cell r="F14"/>
        </row>
        <row r="15">
          <cell r="B15" t="str">
            <v>B399EA4-J</v>
          </cell>
          <cell r="C15"/>
          <cell r="D15"/>
          <cell r="E15"/>
          <cell r="F15"/>
        </row>
        <row r="16">
          <cell r="B16" t="str">
            <v>B399EA4-K</v>
          </cell>
          <cell r="C16"/>
          <cell r="D16"/>
          <cell r="E16"/>
          <cell r="F16"/>
        </row>
        <row r="17">
          <cell r="B17" t="str">
            <v>B399EA4-L</v>
          </cell>
          <cell r="C17"/>
          <cell r="D17"/>
          <cell r="E17"/>
          <cell r="F17"/>
        </row>
        <row r="18">
          <cell r="B18" t="str">
            <v>B399EA4-M</v>
          </cell>
          <cell r="C18"/>
          <cell r="D18"/>
          <cell r="E18"/>
          <cell r="F18"/>
        </row>
        <row r="19">
          <cell r="B19" t="str">
            <v>B399EA4-N</v>
          </cell>
          <cell r="C19"/>
          <cell r="D19"/>
          <cell r="E19"/>
          <cell r="F19"/>
        </row>
        <row r="20">
          <cell r="B20" t="str">
            <v>B399EA4-O</v>
          </cell>
          <cell r="C20"/>
          <cell r="D20"/>
          <cell r="E20"/>
          <cell r="F20"/>
        </row>
        <row r="21">
          <cell r="B21" t="str">
            <v>B399EA4-P</v>
          </cell>
          <cell r="C21"/>
          <cell r="D21"/>
          <cell r="E21"/>
          <cell r="F21"/>
        </row>
        <row r="22">
          <cell r="B22" t="str">
            <v>B399EA4-Q</v>
          </cell>
          <cell r="C22"/>
          <cell r="D22"/>
          <cell r="E22"/>
          <cell r="F22"/>
        </row>
        <row r="23">
          <cell r="B23" t="str">
            <v>B399EA4-R</v>
          </cell>
          <cell r="C23"/>
          <cell r="D23"/>
          <cell r="E23"/>
          <cell r="F23"/>
        </row>
        <row r="24">
          <cell r="B24" t="str">
            <v>B399EA4-S</v>
          </cell>
          <cell r="C24"/>
          <cell r="D24"/>
          <cell r="E24"/>
          <cell r="F24"/>
        </row>
        <row r="25">
          <cell r="B25" t="str">
            <v>B399EA4-T</v>
          </cell>
          <cell r="C25"/>
          <cell r="D25"/>
          <cell r="E25"/>
          <cell r="F25"/>
        </row>
        <row r="26">
          <cell r="B26" t="str">
            <v>B399EA4-U</v>
          </cell>
          <cell r="C26"/>
          <cell r="D26"/>
          <cell r="E26"/>
          <cell r="F26"/>
        </row>
        <row r="27">
          <cell r="B27" t="str">
            <v>B399EA4-V</v>
          </cell>
          <cell r="C27" t="str">
            <v/>
          </cell>
          <cell r="D27" t="str">
            <v/>
          </cell>
          <cell r="E27"/>
          <cell r="F27" t="str">
            <v>Sub Total Materiales</v>
          </cell>
        </row>
        <row r="28">
          <cell r="B28" t="str">
            <v>B399EA4-W</v>
          </cell>
          <cell r="C28" t="str">
            <v>II. - HERRAMIENTAS Y EQUIPOS</v>
          </cell>
          <cell r="D28"/>
          <cell r="E28"/>
          <cell r="F28"/>
        </row>
        <row r="29">
          <cell r="B29" t="str">
            <v>B399EA4-X</v>
          </cell>
          <cell r="C29" t="str">
            <v>Descripción</v>
          </cell>
          <cell r="D29"/>
          <cell r="E29" t="str">
            <v>Tarifa/Hora</v>
          </cell>
          <cell r="F29" t="str">
            <v>Rend.</v>
          </cell>
        </row>
        <row r="30">
          <cell r="B30" t="str">
            <v>B399EA4-Y</v>
          </cell>
          <cell r="C30" t="str">
            <v>HERRAMIENTAS MENORES ELECTRICAS</v>
          </cell>
          <cell r="D30"/>
          <cell r="E30">
            <v>2436.5624999999995</v>
          </cell>
          <cell r="F30">
            <v>0.10520486956521739</v>
          </cell>
        </row>
        <row r="31">
          <cell r="B31" t="str">
            <v>B399EA4-Z</v>
          </cell>
          <cell r="C31" t="str">
            <v>HERRAMIENTAS MENORES CIVIL</v>
          </cell>
          <cell r="D31"/>
          <cell r="E31">
            <v>1461.9374999999998</v>
          </cell>
          <cell r="F31">
            <v>0.26301217391304349</v>
          </cell>
        </row>
        <row r="32">
          <cell r="B32" t="str">
            <v>B399EA4-aa</v>
          </cell>
          <cell r="C32" t="str">
            <v>CAMIONETA</v>
          </cell>
          <cell r="D32"/>
          <cell r="E32">
            <v>29238.749999999996</v>
          </cell>
          <cell r="F32">
            <v>4.3835362318840583E-3</v>
          </cell>
        </row>
        <row r="33">
          <cell r="B33" t="str">
            <v>B399EA4-ab</v>
          </cell>
          <cell r="C33" t="str">
            <v>ANDAMIOS</v>
          </cell>
          <cell r="D33"/>
          <cell r="E33">
            <v>2761.4374999999995</v>
          </cell>
          <cell r="F33">
            <v>9.2827826086956527E-2</v>
          </cell>
        </row>
        <row r="34">
          <cell r="B34" t="str">
            <v>B399EA4-ac</v>
          </cell>
          <cell r="C34"/>
          <cell r="D34"/>
          <cell r="E34"/>
          <cell r="F34"/>
        </row>
        <row r="35">
          <cell r="B35" t="str">
            <v>B399EA4-ad</v>
          </cell>
          <cell r="C35"/>
          <cell r="D35"/>
          <cell r="E35"/>
          <cell r="F35"/>
        </row>
        <row r="36">
          <cell r="B36" t="str">
            <v>B399EA4-ae</v>
          </cell>
          <cell r="C36"/>
          <cell r="D36"/>
          <cell r="E36"/>
          <cell r="F36" t="str">
            <v>Sub Total Herramienta y Equipos</v>
          </cell>
        </row>
        <row r="37">
          <cell r="B37" t="str">
            <v>B399EA4-af</v>
          </cell>
          <cell r="C37" t="str">
            <v>III.- MANO DE OBRA</v>
          </cell>
          <cell r="D37"/>
          <cell r="E37"/>
          <cell r="F37"/>
        </row>
        <row r="38">
          <cell r="B38" t="str">
            <v>B399EA4-ag</v>
          </cell>
          <cell r="C38" t="str">
            <v>Descripción</v>
          </cell>
          <cell r="D38" t="str">
            <v>Tarifa/día</v>
          </cell>
          <cell r="E38" t="str">
            <v>Tarifa/Hora</v>
          </cell>
          <cell r="F38" t="str">
            <v>Rend.</v>
          </cell>
        </row>
        <row r="39">
          <cell r="B39" t="str">
            <v>B399EA4-ah</v>
          </cell>
          <cell r="C39" t="str">
            <v>CUADRILLA ELECTRICISTAS</v>
          </cell>
          <cell r="D39">
            <v>725918.52892505517</v>
          </cell>
          <cell r="E39">
            <v>90739.816115631897</v>
          </cell>
          <cell r="F39">
            <v>0.2</v>
          </cell>
        </row>
        <row r="40">
          <cell r="B40" t="str">
            <v>B399EA4-ai</v>
          </cell>
          <cell r="C40" t="str">
            <v>CUADRILLA CIVIL</v>
          </cell>
          <cell r="D40">
            <v>685561.39085756091</v>
          </cell>
          <cell r="E40">
            <v>85695.173857195114</v>
          </cell>
          <cell r="F40">
            <v>0.12</v>
          </cell>
        </row>
        <row r="41">
          <cell r="B41" t="str">
            <v>B399EA4-aj</v>
          </cell>
          <cell r="C41"/>
          <cell r="D41"/>
          <cell r="E41"/>
          <cell r="F41"/>
        </row>
        <row r="42">
          <cell r="B42" t="str">
            <v>B399EA4-ak</v>
          </cell>
          <cell r="C42"/>
          <cell r="D42"/>
          <cell r="E42"/>
          <cell r="F42" t="str">
            <v>Sub Total Mano de Obra:</v>
          </cell>
        </row>
        <row r="43">
          <cell r="B43" t="str">
            <v>B399EA4-al</v>
          </cell>
          <cell r="C43"/>
          <cell r="E43"/>
          <cell r="F43"/>
        </row>
        <row r="44">
          <cell r="B44" t="str">
            <v>B399EA4-am</v>
          </cell>
          <cell r="C44"/>
          <cell r="D44"/>
          <cell r="E44"/>
          <cell r="F44"/>
        </row>
        <row r="45">
          <cell r="B45" t="str">
            <v>*</v>
          </cell>
          <cell r="C45"/>
          <cell r="D45"/>
          <cell r="F45"/>
        </row>
        <row r="46">
          <cell r="B46">
            <v>2</v>
          </cell>
          <cell r="C46" t="str">
            <v>Retiro de acometida 3#1/0(F)+1#2(N)+1#8(T)</v>
          </cell>
          <cell r="D46"/>
          <cell r="E46"/>
          <cell r="F46"/>
        </row>
        <row r="47">
          <cell r="B47" t="str">
            <v>*</v>
          </cell>
          <cell r="C47"/>
          <cell r="D47"/>
          <cell r="E47"/>
          <cell r="F47" t="str">
            <v>CODIGO APU</v>
          </cell>
        </row>
        <row r="48">
          <cell r="B48" t="str">
            <v>2D39E71-</v>
          </cell>
          <cell r="C48" t="str">
            <v>I.- CANTIDAD DE MATERIALES</v>
          </cell>
          <cell r="D48"/>
          <cell r="E48"/>
          <cell r="F48"/>
        </row>
        <row r="49">
          <cell r="B49" t="str">
            <v>*</v>
          </cell>
          <cell r="C49" t="str">
            <v>Descripción</v>
          </cell>
          <cell r="D49" t="str">
            <v>Unidad</v>
          </cell>
          <cell r="E49" t="str">
            <v>Precio-Unitario</v>
          </cell>
          <cell r="F49" t="str">
            <v>Cantidad</v>
          </cell>
        </row>
        <row r="50">
          <cell r="B50" t="str">
            <v>2D39E71-A</v>
          </cell>
          <cell r="C50" t="str">
            <v>Insumos menores</v>
          </cell>
          <cell r="D50" t="str">
            <v>un</v>
          </cell>
          <cell r="E50">
            <v>7300</v>
          </cell>
          <cell r="F50">
            <v>0.8</v>
          </cell>
        </row>
        <row r="51">
          <cell r="B51" t="str">
            <v>2D39E71-B</v>
          </cell>
          <cell r="C51"/>
          <cell r="D51"/>
          <cell r="E51"/>
          <cell r="F51"/>
        </row>
        <row r="52">
          <cell r="B52" t="str">
            <v>2D39E71-C</v>
          </cell>
          <cell r="C52"/>
          <cell r="D52"/>
          <cell r="E52"/>
          <cell r="F52"/>
        </row>
        <row r="53">
          <cell r="B53" t="str">
            <v>2D39E71-D</v>
          </cell>
          <cell r="C53"/>
          <cell r="D53"/>
          <cell r="E53"/>
          <cell r="F53"/>
        </row>
        <row r="54">
          <cell r="B54" t="str">
            <v>2D39E71-E</v>
          </cell>
          <cell r="C54"/>
          <cell r="D54"/>
          <cell r="E54"/>
          <cell r="F54"/>
        </row>
        <row r="55">
          <cell r="B55" t="str">
            <v>2D39E71-F</v>
          </cell>
          <cell r="C55"/>
          <cell r="D55"/>
          <cell r="E55"/>
          <cell r="F55"/>
        </row>
        <row r="56">
          <cell r="B56" t="str">
            <v>2D39E71-G</v>
          </cell>
          <cell r="C56"/>
          <cell r="D56"/>
          <cell r="E56"/>
          <cell r="F56"/>
        </row>
        <row r="57">
          <cell r="B57" t="str">
            <v>2D39E71-H</v>
          </cell>
          <cell r="C57"/>
          <cell r="D57"/>
          <cell r="E57"/>
          <cell r="F57"/>
        </row>
        <row r="58">
          <cell r="B58" t="str">
            <v>2D39E71-I</v>
          </cell>
          <cell r="C58"/>
          <cell r="D58"/>
          <cell r="E58"/>
          <cell r="F58"/>
        </row>
        <row r="59">
          <cell r="B59" t="str">
            <v>2D39E71-J</v>
          </cell>
          <cell r="C59"/>
          <cell r="D59"/>
          <cell r="E59"/>
          <cell r="F59"/>
        </row>
        <row r="60">
          <cell r="B60" t="str">
            <v>2D39E71-K</v>
          </cell>
          <cell r="C60"/>
          <cell r="D60"/>
          <cell r="E60"/>
          <cell r="F60"/>
        </row>
        <row r="61">
          <cell r="B61" t="str">
            <v>2D39E71-L</v>
          </cell>
          <cell r="C61"/>
          <cell r="D61"/>
          <cell r="E61"/>
          <cell r="F61"/>
        </row>
        <row r="62">
          <cell r="B62" t="str">
            <v>2D39E71-M</v>
          </cell>
          <cell r="C62"/>
          <cell r="D62"/>
          <cell r="E62"/>
          <cell r="F62"/>
        </row>
        <row r="63">
          <cell r="B63" t="str">
            <v>2D39E71-N</v>
          </cell>
          <cell r="C63"/>
          <cell r="D63"/>
          <cell r="E63"/>
          <cell r="F63"/>
        </row>
        <row r="64">
          <cell r="B64" t="str">
            <v>2D39E71-O</v>
          </cell>
          <cell r="C64"/>
          <cell r="D64"/>
          <cell r="E64"/>
          <cell r="F64"/>
        </row>
        <row r="65">
          <cell r="B65" t="str">
            <v>2D39E71-P</v>
          </cell>
          <cell r="C65"/>
          <cell r="D65"/>
          <cell r="E65"/>
          <cell r="F65"/>
        </row>
        <row r="66">
          <cell r="B66" t="str">
            <v>2D39E71-Q</v>
          </cell>
          <cell r="C66"/>
          <cell r="D66"/>
          <cell r="E66"/>
          <cell r="F66"/>
        </row>
        <row r="67">
          <cell r="B67" t="str">
            <v>2D39E71-R</v>
          </cell>
          <cell r="C67"/>
          <cell r="D67"/>
          <cell r="E67"/>
          <cell r="F67"/>
        </row>
        <row r="68">
          <cell r="B68" t="str">
            <v>2D39E71-S</v>
          </cell>
          <cell r="C68"/>
          <cell r="D68"/>
          <cell r="E68"/>
          <cell r="F68"/>
        </row>
        <row r="69">
          <cell r="B69" t="str">
            <v>2D39E71-T</v>
          </cell>
          <cell r="C69"/>
          <cell r="D69"/>
          <cell r="E69"/>
          <cell r="F69"/>
        </row>
        <row r="70">
          <cell r="B70" t="str">
            <v>2D39E71-U</v>
          </cell>
          <cell r="C70"/>
          <cell r="D70"/>
          <cell r="E70"/>
          <cell r="F70"/>
        </row>
        <row r="71">
          <cell r="B71" t="str">
            <v>2D39E71-V</v>
          </cell>
          <cell r="C71" t="str">
            <v/>
          </cell>
          <cell r="D71" t="str">
            <v/>
          </cell>
          <cell r="E71"/>
          <cell r="F71" t="str">
            <v>Sub Total Materiales</v>
          </cell>
        </row>
        <row r="72">
          <cell r="B72" t="str">
            <v>2D39E71-W</v>
          </cell>
          <cell r="C72" t="str">
            <v>II. - HERRAMIENTAS Y EQUIPOS</v>
          </cell>
          <cell r="D72"/>
          <cell r="E72"/>
          <cell r="F72"/>
        </row>
        <row r="73">
          <cell r="B73" t="str">
            <v>2D39E71-X</v>
          </cell>
          <cell r="C73" t="str">
            <v>Descripción</v>
          </cell>
          <cell r="D73"/>
          <cell r="E73" t="str">
            <v>Tarifa/Hora</v>
          </cell>
          <cell r="F73" t="str">
            <v>Rend.</v>
          </cell>
        </row>
        <row r="74">
          <cell r="B74" t="str">
            <v>2D39E71-Y</v>
          </cell>
          <cell r="C74" t="str">
            <v>HERRAMIENTAS MENORES ELECTRICAS</v>
          </cell>
          <cell r="D74"/>
          <cell r="E74">
            <v>2436.5624999999995</v>
          </cell>
          <cell r="F74">
            <v>0.10520486956521739</v>
          </cell>
        </row>
        <row r="75">
          <cell r="B75" t="str">
            <v>2D39E71-Z</v>
          </cell>
          <cell r="C75" t="str">
            <v>HERRAMIENTAS MENORES CIVIL</v>
          </cell>
          <cell r="D75"/>
          <cell r="E75">
            <v>1461.9374999999998</v>
          </cell>
          <cell r="F75">
            <v>0.26301217391304349</v>
          </cell>
        </row>
        <row r="76">
          <cell r="B76" t="str">
            <v>2D39E71-aa</v>
          </cell>
          <cell r="C76" t="str">
            <v>CAMIONETA</v>
          </cell>
          <cell r="D76"/>
          <cell r="E76">
            <v>29238.749999999996</v>
          </cell>
          <cell r="F76">
            <v>4.3835362318840583E-3</v>
          </cell>
        </row>
        <row r="77">
          <cell r="B77" t="str">
            <v>2D39E71-ab</v>
          </cell>
          <cell r="C77" t="str">
            <v>ANDAMIOS</v>
          </cell>
          <cell r="D77"/>
          <cell r="E77">
            <v>2761.4374999999995</v>
          </cell>
          <cell r="F77">
            <v>9.2827826086956527E-2</v>
          </cell>
        </row>
        <row r="78">
          <cell r="B78" t="str">
            <v>2D39E71-ac</v>
          </cell>
          <cell r="C78"/>
          <cell r="D78"/>
          <cell r="E78"/>
          <cell r="F78"/>
        </row>
        <row r="79">
          <cell r="B79" t="str">
            <v>2D39E71-ad</v>
          </cell>
          <cell r="C79"/>
          <cell r="D79"/>
          <cell r="E79"/>
          <cell r="F79"/>
        </row>
        <row r="80">
          <cell r="B80" t="str">
            <v>2D39E71-ae</v>
          </cell>
          <cell r="C80"/>
          <cell r="D80"/>
          <cell r="E80"/>
          <cell r="F80" t="str">
            <v>Sub Total Herramienta y Equipos</v>
          </cell>
        </row>
        <row r="81">
          <cell r="B81" t="str">
            <v>2D39E71-af</v>
          </cell>
          <cell r="C81" t="str">
            <v>III.- MANO DE OBRA</v>
          </cell>
          <cell r="D81"/>
          <cell r="E81"/>
          <cell r="F81"/>
        </row>
        <row r="82">
          <cell r="B82" t="str">
            <v>2D39E71-ag</v>
          </cell>
          <cell r="C82" t="str">
            <v>Descripción</v>
          </cell>
          <cell r="D82" t="str">
            <v>Tarifa/día</v>
          </cell>
          <cell r="E82" t="str">
            <v>Tarifa/Hora</v>
          </cell>
          <cell r="F82" t="str">
            <v>Rend.</v>
          </cell>
        </row>
        <row r="83">
          <cell r="B83" t="str">
            <v>2D39E71-ah</v>
          </cell>
          <cell r="C83" t="str">
            <v>CUADRILLA ELECTRICISTAS</v>
          </cell>
          <cell r="D83">
            <v>725918.52892505517</v>
          </cell>
          <cell r="E83">
            <v>90739.816115631897</v>
          </cell>
          <cell r="F83">
            <v>0.4</v>
          </cell>
        </row>
        <row r="84">
          <cell r="B84" t="str">
            <v>2D39E71-ai</v>
          </cell>
          <cell r="C84" t="str">
            <v>CUADRILLA CIVIL</v>
          </cell>
          <cell r="D84">
            <v>685561.39085756091</v>
          </cell>
          <cell r="E84">
            <v>85695.173857195114</v>
          </cell>
          <cell r="F84">
            <v>0.05</v>
          </cell>
        </row>
        <row r="85">
          <cell r="B85" t="str">
            <v>2D39E71-aj</v>
          </cell>
          <cell r="C85"/>
          <cell r="D85"/>
          <cell r="E85"/>
          <cell r="F85"/>
        </row>
        <row r="86">
          <cell r="B86" t="str">
            <v>2D39E71-ak</v>
          </cell>
          <cell r="C86"/>
          <cell r="D86"/>
          <cell r="E86"/>
          <cell r="F86" t="str">
            <v>Sub Total Mano de Obra:</v>
          </cell>
        </row>
        <row r="87">
          <cell r="B87" t="str">
            <v>2D39E71-al</v>
          </cell>
          <cell r="C87"/>
          <cell r="E87"/>
          <cell r="F87"/>
        </row>
        <row r="88">
          <cell r="B88" t="str">
            <v>2D39E71-am</v>
          </cell>
          <cell r="C88"/>
          <cell r="D88"/>
          <cell r="E88"/>
          <cell r="F88"/>
        </row>
        <row r="89">
          <cell r="B89" t="str">
            <v>*</v>
          </cell>
          <cell r="C89"/>
          <cell r="D89"/>
          <cell r="F89"/>
        </row>
        <row r="90">
          <cell r="B90">
            <v>3</v>
          </cell>
          <cell r="C90" t="str">
            <v>Retiro de acometida 3#8(F)+1#8(N)+1#10(T)</v>
          </cell>
          <cell r="D90"/>
          <cell r="E90"/>
          <cell r="F90"/>
        </row>
        <row r="91">
          <cell r="B91" t="str">
            <v>*</v>
          </cell>
          <cell r="C91"/>
          <cell r="D91"/>
          <cell r="E91"/>
          <cell r="F91" t="str">
            <v>CODIGO APU</v>
          </cell>
        </row>
        <row r="92">
          <cell r="B92" t="str">
            <v>E47DA25-</v>
          </cell>
          <cell r="C92" t="str">
            <v>I.- CANTIDAD DE MATERIALES</v>
          </cell>
          <cell r="D92"/>
          <cell r="E92"/>
          <cell r="F92"/>
        </row>
        <row r="93">
          <cell r="B93" t="str">
            <v>*</v>
          </cell>
          <cell r="C93" t="str">
            <v>Descripción</v>
          </cell>
          <cell r="D93" t="str">
            <v>Unidad</v>
          </cell>
          <cell r="E93" t="str">
            <v>Precio-Unitario</v>
          </cell>
          <cell r="F93" t="str">
            <v>Cantidad</v>
          </cell>
        </row>
        <row r="94">
          <cell r="B94" t="str">
            <v>E47DA25-A</v>
          </cell>
          <cell r="C94" t="str">
            <v>Insumos menores</v>
          </cell>
          <cell r="D94" t="str">
            <v>un</v>
          </cell>
          <cell r="E94">
            <v>7300</v>
          </cell>
          <cell r="F94">
            <v>0.2</v>
          </cell>
        </row>
        <row r="95">
          <cell r="B95" t="str">
            <v>E47DA25-B</v>
          </cell>
          <cell r="C95"/>
          <cell r="D95"/>
          <cell r="E95"/>
          <cell r="F95"/>
        </row>
        <row r="96">
          <cell r="B96" t="str">
            <v>E47DA25-C</v>
          </cell>
          <cell r="C96"/>
          <cell r="D96"/>
          <cell r="E96"/>
          <cell r="F96"/>
        </row>
        <row r="97">
          <cell r="B97" t="str">
            <v>E47DA25-D</v>
          </cell>
          <cell r="C97"/>
          <cell r="D97"/>
          <cell r="E97"/>
          <cell r="F97"/>
        </row>
        <row r="98">
          <cell r="B98" t="str">
            <v>E47DA25-E</v>
          </cell>
          <cell r="C98"/>
          <cell r="D98"/>
          <cell r="E98"/>
          <cell r="F98"/>
        </row>
        <row r="99">
          <cell r="B99" t="str">
            <v>E47DA25-F</v>
          </cell>
          <cell r="C99"/>
          <cell r="D99"/>
          <cell r="E99"/>
          <cell r="F99"/>
        </row>
        <row r="100">
          <cell r="B100" t="str">
            <v>E47DA25-G</v>
          </cell>
          <cell r="C100"/>
          <cell r="D100"/>
          <cell r="E100"/>
          <cell r="F100"/>
        </row>
        <row r="101">
          <cell r="B101" t="str">
            <v>E47DA25-H</v>
          </cell>
          <cell r="C101"/>
          <cell r="D101"/>
          <cell r="E101"/>
          <cell r="F101"/>
        </row>
        <row r="102">
          <cell r="B102" t="str">
            <v>E47DA25-I</v>
          </cell>
          <cell r="C102"/>
          <cell r="D102"/>
          <cell r="E102"/>
          <cell r="F102"/>
        </row>
        <row r="103">
          <cell r="B103" t="str">
            <v>E47DA25-J</v>
          </cell>
          <cell r="C103"/>
          <cell r="D103"/>
          <cell r="E103"/>
          <cell r="F103"/>
        </row>
        <row r="104">
          <cell r="B104" t="str">
            <v>E47DA25-K</v>
          </cell>
          <cell r="C104"/>
          <cell r="D104"/>
          <cell r="E104"/>
          <cell r="F104"/>
        </row>
        <row r="105">
          <cell r="B105" t="str">
            <v>E47DA25-L</v>
          </cell>
          <cell r="C105"/>
          <cell r="D105"/>
          <cell r="E105"/>
          <cell r="F105"/>
        </row>
        <row r="106">
          <cell r="B106" t="str">
            <v>E47DA25-M</v>
          </cell>
          <cell r="C106"/>
          <cell r="D106"/>
          <cell r="E106"/>
          <cell r="F106"/>
        </row>
        <row r="107">
          <cell r="B107" t="str">
            <v>E47DA25-N</v>
          </cell>
          <cell r="C107"/>
          <cell r="D107"/>
          <cell r="E107"/>
          <cell r="F107"/>
        </row>
        <row r="108">
          <cell r="B108" t="str">
            <v>E47DA25-O</v>
          </cell>
          <cell r="C108"/>
          <cell r="D108"/>
          <cell r="E108"/>
          <cell r="F108"/>
        </row>
        <row r="109">
          <cell r="B109" t="str">
            <v>E47DA25-P</v>
          </cell>
          <cell r="C109"/>
          <cell r="D109"/>
          <cell r="E109"/>
          <cell r="F109"/>
        </row>
        <row r="110">
          <cell r="B110" t="str">
            <v>E47DA25-Q</v>
          </cell>
          <cell r="C110"/>
          <cell r="D110"/>
          <cell r="E110"/>
          <cell r="F110"/>
        </row>
        <row r="111">
          <cell r="B111" t="str">
            <v>E47DA25-R</v>
          </cell>
          <cell r="C111"/>
          <cell r="D111"/>
          <cell r="E111"/>
          <cell r="F111"/>
        </row>
        <row r="112">
          <cell r="B112" t="str">
            <v>E47DA25-S</v>
          </cell>
          <cell r="C112"/>
          <cell r="D112"/>
          <cell r="E112"/>
          <cell r="F112"/>
        </row>
        <row r="113">
          <cell r="B113" t="str">
            <v>E47DA25-T</v>
          </cell>
          <cell r="C113"/>
          <cell r="D113"/>
          <cell r="E113"/>
          <cell r="F113"/>
        </row>
        <row r="114">
          <cell r="B114" t="str">
            <v>E47DA25-U</v>
          </cell>
          <cell r="C114"/>
          <cell r="D114"/>
          <cell r="E114"/>
          <cell r="F114"/>
        </row>
        <row r="115">
          <cell r="B115" t="str">
            <v>E47DA25-V</v>
          </cell>
          <cell r="C115" t="str">
            <v/>
          </cell>
          <cell r="D115" t="str">
            <v/>
          </cell>
          <cell r="E115"/>
          <cell r="F115" t="str">
            <v>Sub Total Materiales</v>
          </cell>
        </row>
        <row r="116">
          <cell r="B116" t="str">
            <v>E47DA25-W</v>
          </cell>
          <cell r="C116" t="str">
            <v>II. - HERRAMIENTAS Y EQUIPOS</v>
          </cell>
          <cell r="D116"/>
          <cell r="E116"/>
          <cell r="F116"/>
        </row>
        <row r="117">
          <cell r="B117" t="str">
            <v>E47DA25-X</v>
          </cell>
          <cell r="C117" t="str">
            <v>Descripción</v>
          </cell>
          <cell r="D117"/>
          <cell r="E117" t="str">
            <v>Tarifa/Hora</v>
          </cell>
          <cell r="F117" t="str">
            <v>Rend.</v>
          </cell>
        </row>
        <row r="118">
          <cell r="B118" t="str">
            <v>E47DA25-Y</v>
          </cell>
          <cell r="C118" t="str">
            <v>HERRAMIENTAS MENORES ELECTRICAS</v>
          </cell>
          <cell r="D118"/>
          <cell r="E118">
            <v>2436.5624999999995</v>
          </cell>
          <cell r="F118">
            <v>0.10520486956521739</v>
          </cell>
        </row>
        <row r="119">
          <cell r="B119" t="str">
            <v>E47DA25-Z</v>
          </cell>
          <cell r="C119" t="str">
            <v>HERRAMIENTAS MENORES CIVIL</v>
          </cell>
          <cell r="D119"/>
          <cell r="E119">
            <v>1461.9374999999998</v>
          </cell>
          <cell r="F119">
            <v>0.26301217391304349</v>
          </cell>
        </row>
        <row r="120">
          <cell r="B120" t="str">
            <v>E47DA25-aa</v>
          </cell>
          <cell r="C120" t="str">
            <v>CAMIONETA</v>
          </cell>
          <cell r="D120"/>
          <cell r="E120">
            <v>29238.749999999996</v>
          </cell>
          <cell r="F120">
            <v>4.3835362318840583E-3</v>
          </cell>
        </row>
        <row r="121">
          <cell r="B121" t="str">
            <v>E47DA25-ab</v>
          </cell>
          <cell r="C121" t="str">
            <v>ANDAMIOS</v>
          </cell>
          <cell r="D121"/>
          <cell r="E121">
            <v>2761.4374999999995</v>
          </cell>
          <cell r="F121">
            <v>9.2827826086956527E-2</v>
          </cell>
        </row>
        <row r="122">
          <cell r="B122" t="str">
            <v>E47DA25-ac</v>
          </cell>
          <cell r="C122"/>
          <cell r="D122"/>
          <cell r="E122"/>
          <cell r="F122"/>
        </row>
        <row r="123">
          <cell r="B123" t="str">
            <v>E47DA25-ad</v>
          </cell>
          <cell r="C123"/>
          <cell r="D123"/>
          <cell r="E123"/>
          <cell r="F123"/>
        </row>
        <row r="124">
          <cell r="B124" t="str">
            <v>E47DA25-ae</v>
          </cell>
          <cell r="C124"/>
          <cell r="D124"/>
          <cell r="E124"/>
          <cell r="F124" t="str">
            <v>Sub Total Herramienta y Equipos</v>
          </cell>
        </row>
        <row r="125">
          <cell r="B125" t="str">
            <v>E47DA25-af</v>
          </cell>
          <cell r="C125" t="str">
            <v>III.- MANO DE OBRA</v>
          </cell>
          <cell r="D125"/>
          <cell r="E125"/>
          <cell r="F125"/>
        </row>
        <row r="126">
          <cell r="B126" t="str">
            <v>E47DA25-ag</v>
          </cell>
          <cell r="C126" t="str">
            <v>Descripción</v>
          </cell>
          <cell r="D126" t="str">
            <v>Tarifa/día</v>
          </cell>
          <cell r="E126" t="str">
            <v>Tarifa/Hora</v>
          </cell>
          <cell r="F126" t="str">
            <v>Rend.</v>
          </cell>
        </row>
        <row r="127">
          <cell r="B127" t="str">
            <v>E47DA25-ah</v>
          </cell>
          <cell r="C127" t="str">
            <v>CUADRILLA ELECTRICISTAS</v>
          </cell>
          <cell r="D127">
            <v>725918.52892505517</v>
          </cell>
          <cell r="E127">
            <v>90739.816115631897</v>
          </cell>
          <cell r="F127">
            <v>0.15</v>
          </cell>
        </row>
        <row r="128">
          <cell r="B128" t="str">
            <v>E47DA25-ai</v>
          </cell>
          <cell r="C128" t="str">
            <v>CUADRILLA CIVIL</v>
          </cell>
          <cell r="D128">
            <v>685561.39085756091</v>
          </cell>
          <cell r="E128">
            <v>85695.173857195114</v>
          </cell>
          <cell r="F128">
            <v>0.02</v>
          </cell>
        </row>
        <row r="129">
          <cell r="B129" t="str">
            <v>E47DA25-aj</v>
          </cell>
          <cell r="C129"/>
          <cell r="D129"/>
          <cell r="E129"/>
          <cell r="F129"/>
        </row>
        <row r="130">
          <cell r="B130" t="str">
            <v>E47DA25-ak</v>
          </cell>
          <cell r="C130"/>
          <cell r="D130"/>
          <cell r="E130"/>
          <cell r="F130" t="str">
            <v>Sub Total Mano de Obra:</v>
          </cell>
        </row>
        <row r="131">
          <cell r="B131" t="str">
            <v>E47DA25-al</v>
          </cell>
          <cell r="C131"/>
          <cell r="E131"/>
          <cell r="F131"/>
        </row>
        <row r="132">
          <cell r="B132" t="str">
            <v>E47DA25-am</v>
          </cell>
          <cell r="C132"/>
          <cell r="D132"/>
          <cell r="E132"/>
          <cell r="F132"/>
        </row>
        <row r="133">
          <cell r="B133" t="str">
            <v>*</v>
          </cell>
          <cell r="C133"/>
          <cell r="D133"/>
          <cell r="F133"/>
        </row>
        <row r="134">
          <cell r="B134">
            <v>4</v>
          </cell>
          <cell r="C134" t="str">
            <v>Retiro de acometida 4(3#500(F)+1#500(N)+1#1/0(T))</v>
          </cell>
          <cell r="D134"/>
          <cell r="E134"/>
          <cell r="F134"/>
        </row>
        <row r="135">
          <cell r="B135" t="str">
            <v>*</v>
          </cell>
          <cell r="C135"/>
          <cell r="D135"/>
          <cell r="E135"/>
          <cell r="F135" t="str">
            <v>CODIGO APU</v>
          </cell>
        </row>
        <row r="136">
          <cell r="B136" t="str">
            <v>3B73F99E-</v>
          </cell>
          <cell r="C136" t="str">
            <v>I.- CANTIDAD DE MATERIALES</v>
          </cell>
          <cell r="D136"/>
          <cell r="E136"/>
          <cell r="F136"/>
        </row>
        <row r="137">
          <cell r="B137" t="str">
            <v>*</v>
          </cell>
          <cell r="C137" t="str">
            <v>Descripción</v>
          </cell>
          <cell r="D137" t="str">
            <v>Unidad</v>
          </cell>
          <cell r="E137" t="str">
            <v>Precio-Unitario</v>
          </cell>
          <cell r="F137" t="str">
            <v>Cantidad</v>
          </cell>
        </row>
        <row r="138">
          <cell r="B138" t="str">
            <v>3B73F99E-A</v>
          </cell>
          <cell r="C138" t="str">
            <v>Insumos menores</v>
          </cell>
          <cell r="D138" t="str">
            <v>un</v>
          </cell>
          <cell r="E138">
            <v>7300</v>
          </cell>
          <cell r="F138">
            <v>3</v>
          </cell>
        </row>
        <row r="139">
          <cell r="B139" t="str">
            <v>3B73F99E-B</v>
          </cell>
          <cell r="C139"/>
          <cell r="D139"/>
          <cell r="E139"/>
          <cell r="F139"/>
        </row>
        <row r="140">
          <cell r="B140" t="str">
            <v>3B73F99E-C</v>
          </cell>
          <cell r="C140"/>
          <cell r="D140"/>
          <cell r="E140"/>
          <cell r="F140"/>
        </row>
        <row r="141">
          <cell r="B141" t="str">
            <v>3B73F99E-D</v>
          </cell>
          <cell r="C141"/>
          <cell r="D141"/>
          <cell r="E141"/>
          <cell r="F141"/>
        </row>
        <row r="142">
          <cell r="B142" t="str">
            <v>3B73F99E-E</v>
          </cell>
          <cell r="C142"/>
          <cell r="D142"/>
          <cell r="E142"/>
          <cell r="F142"/>
        </row>
        <row r="143">
          <cell r="B143" t="str">
            <v>3B73F99E-F</v>
          </cell>
          <cell r="C143"/>
          <cell r="D143"/>
          <cell r="E143"/>
          <cell r="F143"/>
        </row>
        <row r="144">
          <cell r="B144" t="str">
            <v>3B73F99E-G</v>
          </cell>
          <cell r="C144"/>
          <cell r="D144"/>
          <cell r="E144"/>
          <cell r="F144"/>
        </row>
        <row r="145">
          <cell r="B145" t="str">
            <v>3B73F99E-H</v>
          </cell>
          <cell r="C145"/>
          <cell r="D145"/>
          <cell r="E145"/>
          <cell r="F145"/>
        </row>
        <row r="146">
          <cell r="B146" t="str">
            <v>3B73F99E-I</v>
          </cell>
          <cell r="C146"/>
          <cell r="D146"/>
          <cell r="E146"/>
          <cell r="F146"/>
        </row>
        <row r="147">
          <cell r="B147" t="str">
            <v>3B73F99E-J</v>
          </cell>
          <cell r="C147"/>
          <cell r="D147"/>
          <cell r="E147"/>
          <cell r="F147"/>
        </row>
        <row r="148">
          <cell r="B148" t="str">
            <v>3B73F99E-K</v>
          </cell>
          <cell r="C148"/>
          <cell r="D148"/>
          <cell r="E148"/>
          <cell r="F148"/>
        </row>
        <row r="149">
          <cell r="B149" t="str">
            <v>3B73F99E-L</v>
          </cell>
          <cell r="C149"/>
          <cell r="D149"/>
          <cell r="E149"/>
          <cell r="F149"/>
        </row>
        <row r="150">
          <cell r="B150" t="str">
            <v>3B73F99E-M</v>
          </cell>
          <cell r="C150"/>
          <cell r="D150"/>
          <cell r="E150"/>
          <cell r="F150"/>
        </row>
        <row r="151">
          <cell r="B151" t="str">
            <v>3B73F99E-N</v>
          </cell>
          <cell r="C151"/>
          <cell r="D151"/>
          <cell r="E151"/>
          <cell r="F151"/>
        </row>
        <row r="152">
          <cell r="B152" t="str">
            <v>3B73F99E-O</v>
          </cell>
          <cell r="C152"/>
          <cell r="D152"/>
          <cell r="E152"/>
          <cell r="F152"/>
        </row>
        <row r="153">
          <cell r="B153" t="str">
            <v>3B73F99E-P</v>
          </cell>
          <cell r="C153"/>
          <cell r="D153"/>
          <cell r="E153"/>
          <cell r="F153"/>
        </row>
        <row r="154">
          <cell r="B154" t="str">
            <v>3B73F99E-Q</v>
          </cell>
          <cell r="C154"/>
          <cell r="D154"/>
          <cell r="E154"/>
          <cell r="F154"/>
        </row>
        <row r="155">
          <cell r="B155" t="str">
            <v>3B73F99E-R</v>
          </cell>
          <cell r="C155"/>
          <cell r="D155"/>
          <cell r="E155"/>
          <cell r="F155"/>
        </row>
        <row r="156">
          <cell r="B156" t="str">
            <v>3B73F99E-S</v>
          </cell>
          <cell r="C156"/>
          <cell r="D156"/>
          <cell r="E156"/>
          <cell r="F156"/>
        </row>
        <row r="157">
          <cell r="B157" t="str">
            <v>3B73F99E-T</v>
          </cell>
          <cell r="C157"/>
          <cell r="D157"/>
          <cell r="E157"/>
          <cell r="F157"/>
        </row>
        <row r="158">
          <cell r="B158" t="str">
            <v>3B73F99E-U</v>
          </cell>
          <cell r="C158"/>
          <cell r="D158"/>
          <cell r="E158"/>
          <cell r="F158"/>
        </row>
        <row r="159">
          <cell r="B159" t="str">
            <v>3B73F99E-V</v>
          </cell>
          <cell r="C159" t="str">
            <v/>
          </cell>
          <cell r="D159" t="str">
            <v/>
          </cell>
          <cell r="E159"/>
          <cell r="F159" t="str">
            <v>Sub Total Materiales</v>
          </cell>
        </row>
        <row r="160">
          <cell r="B160" t="str">
            <v>3B73F99E-W</v>
          </cell>
          <cell r="C160" t="str">
            <v>II. - HERRAMIENTAS Y EQUIPOS</v>
          </cell>
          <cell r="D160"/>
          <cell r="E160"/>
          <cell r="F160"/>
        </row>
        <row r="161">
          <cell r="B161" t="str">
            <v>3B73F99E-X</v>
          </cell>
          <cell r="C161" t="str">
            <v>Descripción</v>
          </cell>
          <cell r="D161"/>
          <cell r="E161" t="str">
            <v>Tarifa/Hora</v>
          </cell>
          <cell r="F161" t="str">
            <v>Rend.</v>
          </cell>
        </row>
        <row r="162">
          <cell r="B162" t="str">
            <v>3B73F99E-Y</v>
          </cell>
          <cell r="C162" t="str">
            <v>HERRAMIENTAS MENORES ELECTRICAS</v>
          </cell>
          <cell r="D162"/>
          <cell r="E162">
            <v>2436.5624999999995</v>
          </cell>
          <cell r="F162">
            <v>7</v>
          </cell>
        </row>
        <row r="163">
          <cell r="B163" t="str">
            <v>3B73F99E-Z</v>
          </cell>
          <cell r="C163" t="str">
            <v>HERRAMIENTAS MENORES CIVIL</v>
          </cell>
          <cell r="D163"/>
          <cell r="E163">
            <v>1461.9374999999998</v>
          </cell>
          <cell r="F163">
            <v>2</v>
          </cell>
        </row>
        <row r="164">
          <cell r="B164" t="str">
            <v>3B73F99E-aa</v>
          </cell>
          <cell r="C164" t="str">
            <v>CAMIONETA</v>
          </cell>
          <cell r="D164"/>
          <cell r="E164">
            <v>29238.749999999996</v>
          </cell>
          <cell r="F164">
            <v>0.1</v>
          </cell>
        </row>
        <row r="165">
          <cell r="B165" t="str">
            <v>3B73F99E-ab</v>
          </cell>
          <cell r="C165" t="str">
            <v>ANDAMIOS</v>
          </cell>
          <cell r="D165"/>
          <cell r="E165">
            <v>2761.4374999999995</v>
          </cell>
          <cell r="F165">
            <v>0.1</v>
          </cell>
        </row>
        <row r="166">
          <cell r="B166" t="str">
            <v>3B73F99E-ac</v>
          </cell>
          <cell r="C166"/>
          <cell r="D166"/>
          <cell r="E166"/>
          <cell r="F166"/>
        </row>
        <row r="167">
          <cell r="B167" t="str">
            <v>3B73F99E-ad</v>
          </cell>
          <cell r="C167"/>
          <cell r="D167"/>
          <cell r="E167"/>
          <cell r="F167"/>
        </row>
        <row r="168">
          <cell r="B168" t="str">
            <v>3B73F99E-ae</v>
          </cell>
          <cell r="C168"/>
          <cell r="D168"/>
          <cell r="E168"/>
          <cell r="F168" t="str">
            <v>Sub Total Herramienta y Equipos</v>
          </cell>
        </row>
        <row r="169">
          <cell r="B169" t="str">
            <v>3B73F99E-af</v>
          </cell>
          <cell r="C169" t="str">
            <v>III.- MANO DE OBRA</v>
          </cell>
          <cell r="D169"/>
          <cell r="E169"/>
          <cell r="F169"/>
        </row>
        <row r="170">
          <cell r="B170" t="str">
            <v>3B73F99E-ag</v>
          </cell>
          <cell r="C170" t="str">
            <v>Descripción</v>
          </cell>
          <cell r="D170" t="str">
            <v>Tarifa/día</v>
          </cell>
          <cell r="E170" t="str">
            <v>Tarifa/Hora</v>
          </cell>
          <cell r="F170" t="str">
            <v>Rend.</v>
          </cell>
        </row>
        <row r="171">
          <cell r="B171" t="str">
            <v>3B73F99E-ah</v>
          </cell>
          <cell r="C171" t="str">
            <v>CUADRILLA ELECTRICISTAS</v>
          </cell>
          <cell r="D171">
            <v>725918.52892505517</v>
          </cell>
          <cell r="E171">
            <v>90739.816115631897</v>
          </cell>
          <cell r="F171">
            <v>3.5</v>
          </cell>
        </row>
        <row r="172">
          <cell r="B172" t="str">
            <v>3B73F99E-ai</v>
          </cell>
          <cell r="C172" t="str">
            <v>CUADRILLA CIVIL</v>
          </cell>
          <cell r="D172">
            <v>685561.39085756091</v>
          </cell>
          <cell r="E172">
            <v>85695.173857195114</v>
          </cell>
          <cell r="F172"/>
        </row>
        <row r="173">
          <cell r="B173" t="str">
            <v>3B73F99E-aj</v>
          </cell>
          <cell r="C173"/>
          <cell r="D173"/>
          <cell r="E173"/>
          <cell r="F173"/>
        </row>
        <row r="174">
          <cell r="B174" t="str">
            <v>3B73F99E-ak</v>
          </cell>
          <cell r="C174"/>
          <cell r="D174"/>
          <cell r="E174"/>
          <cell r="F174" t="str">
            <v>Sub Total Mano de Obra:</v>
          </cell>
        </row>
        <row r="175">
          <cell r="B175" t="str">
            <v>3B73F99E-al</v>
          </cell>
          <cell r="C175"/>
          <cell r="E175"/>
          <cell r="F175"/>
        </row>
        <row r="176">
          <cell r="B176" t="str">
            <v>3B73F99E-am</v>
          </cell>
          <cell r="C176"/>
          <cell r="D176"/>
          <cell r="E176"/>
          <cell r="F176"/>
        </row>
        <row r="177">
          <cell r="B177" t="str">
            <v>*</v>
          </cell>
          <cell r="C177"/>
          <cell r="D177"/>
          <cell r="F177"/>
        </row>
        <row r="178">
          <cell r="B178">
            <v>5</v>
          </cell>
          <cell r="C178" t="str">
            <v>Retiro de acometida 4(3#500(F)+1#500(N)+1#1/0(T)) x 10m</v>
          </cell>
          <cell r="D178"/>
          <cell r="E178"/>
          <cell r="F178"/>
        </row>
        <row r="179">
          <cell r="B179" t="str">
            <v>*</v>
          </cell>
          <cell r="C179"/>
          <cell r="D179"/>
          <cell r="E179"/>
          <cell r="F179" t="str">
            <v>CODIGO APU</v>
          </cell>
        </row>
        <row r="180">
          <cell r="B180" t="str">
            <v>3B73F99E+10-</v>
          </cell>
          <cell r="C180" t="str">
            <v>I.- CANTIDAD DE MATERIALES</v>
          </cell>
          <cell r="D180"/>
          <cell r="E180"/>
          <cell r="F180"/>
        </row>
        <row r="181">
          <cell r="B181" t="str">
            <v>*</v>
          </cell>
          <cell r="C181" t="str">
            <v>Descripción</v>
          </cell>
          <cell r="D181" t="str">
            <v>Unidad</v>
          </cell>
          <cell r="E181" t="str">
            <v>Precio-Unitario</v>
          </cell>
          <cell r="F181" t="str">
            <v>Cantidad</v>
          </cell>
        </row>
        <row r="182">
          <cell r="B182" t="str">
            <v>3B73F99E+10-A</v>
          </cell>
          <cell r="C182" t="str">
            <v>Insumos menores</v>
          </cell>
          <cell r="D182" t="str">
            <v>un</v>
          </cell>
          <cell r="E182">
            <v>7300</v>
          </cell>
          <cell r="F182">
            <v>30</v>
          </cell>
        </row>
        <row r="183">
          <cell r="B183" t="str">
            <v>3B73F99E+10-B</v>
          </cell>
          <cell r="C183"/>
          <cell r="D183"/>
          <cell r="E183"/>
          <cell r="F183"/>
        </row>
        <row r="184">
          <cell r="B184" t="str">
            <v>3B73F99E+10-C</v>
          </cell>
          <cell r="C184"/>
          <cell r="D184"/>
          <cell r="E184"/>
          <cell r="F184"/>
        </row>
        <row r="185">
          <cell r="B185" t="str">
            <v>3B73F99E+10-D</v>
          </cell>
          <cell r="C185"/>
          <cell r="D185"/>
          <cell r="E185"/>
          <cell r="F185"/>
        </row>
        <row r="186">
          <cell r="B186" t="str">
            <v>3B73F99E+10-E</v>
          </cell>
          <cell r="C186"/>
          <cell r="D186"/>
          <cell r="E186"/>
          <cell r="F186"/>
        </row>
        <row r="187">
          <cell r="B187" t="str">
            <v>3B73F99E+10-F</v>
          </cell>
          <cell r="C187"/>
          <cell r="D187"/>
          <cell r="E187"/>
          <cell r="F187"/>
        </row>
        <row r="188">
          <cell r="B188" t="str">
            <v>3B73F99E+10-G</v>
          </cell>
          <cell r="C188"/>
          <cell r="D188"/>
          <cell r="E188"/>
          <cell r="F188"/>
        </row>
        <row r="189">
          <cell r="B189" t="str">
            <v>3B73F99E+10-H</v>
          </cell>
          <cell r="C189"/>
          <cell r="D189"/>
          <cell r="E189"/>
          <cell r="F189"/>
        </row>
        <row r="190">
          <cell r="B190" t="str">
            <v>3B73F99E+10-I</v>
          </cell>
          <cell r="C190"/>
          <cell r="D190"/>
          <cell r="E190"/>
          <cell r="F190"/>
        </row>
        <row r="191">
          <cell r="B191" t="str">
            <v>3B73F99E+10-J</v>
          </cell>
          <cell r="C191"/>
          <cell r="D191"/>
          <cell r="E191"/>
          <cell r="F191"/>
        </row>
        <row r="192">
          <cell r="B192" t="str">
            <v>3B73F99E+10-K</v>
          </cell>
          <cell r="C192"/>
          <cell r="D192"/>
          <cell r="E192"/>
          <cell r="F192"/>
        </row>
        <row r="193">
          <cell r="B193" t="str">
            <v>3B73F99E+10-L</v>
          </cell>
          <cell r="C193"/>
          <cell r="D193"/>
          <cell r="E193"/>
          <cell r="F193"/>
        </row>
        <row r="194">
          <cell r="B194" t="str">
            <v>3B73F99E+10-M</v>
          </cell>
          <cell r="C194"/>
          <cell r="D194"/>
          <cell r="E194"/>
          <cell r="F194"/>
        </row>
        <row r="195">
          <cell r="B195" t="str">
            <v>3B73F99E+10-N</v>
          </cell>
          <cell r="C195"/>
          <cell r="D195"/>
          <cell r="E195"/>
          <cell r="F195"/>
        </row>
        <row r="196">
          <cell r="B196" t="str">
            <v>3B73F99E+10-O</v>
          </cell>
          <cell r="C196"/>
          <cell r="D196"/>
          <cell r="E196"/>
          <cell r="F196"/>
        </row>
        <row r="197">
          <cell r="B197" t="str">
            <v>3B73F99E+10-P</v>
          </cell>
          <cell r="C197"/>
          <cell r="D197"/>
          <cell r="E197"/>
          <cell r="F197"/>
        </row>
        <row r="198">
          <cell r="B198" t="str">
            <v>3B73F99E+10-Q</v>
          </cell>
          <cell r="C198"/>
          <cell r="D198"/>
          <cell r="E198"/>
          <cell r="F198"/>
        </row>
        <row r="199">
          <cell r="B199" t="str">
            <v>3B73F99E+10-R</v>
          </cell>
          <cell r="C199"/>
          <cell r="D199"/>
          <cell r="E199"/>
          <cell r="F199"/>
        </row>
        <row r="200">
          <cell r="B200" t="str">
            <v>3B73F99E+10-S</v>
          </cell>
          <cell r="C200"/>
          <cell r="D200"/>
          <cell r="E200"/>
          <cell r="F200"/>
        </row>
        <row r="201">
          <cell r="B201" t="str">
            <v>3B73F99E+10-T</v>
          </cell>
          <cell r="C201"/>
          <cell r="D201"/>
          <cell r="E201"/>
          <cell r="F201"/>
        </row>
        <row r="202">
          <cell r="B202" t="str">
            <v>3B73F99E+10-U</v>
          </cell>
          <cell r="C202"/>
          <cell r="D202"/>
          <cell r="E202"/>
          <cell r="F202"/>
        </row>
        <row r="203">
          <cell r="B203" t="str">
            <v>3B73F99E+10-V</v>
          </cell>
          <cell r="C203" t="str">
            <v/>
          </cell>
          <cell r="D203" t="str">
            <v/>
          </cell>
          <cell r="E203"/>
          <cell r="F203" t="str">
            <v>Sub Total Materiales</v>
          </cell>
        </row>
        <row r="204">
          <cell r="B204" t="str">
            <v>3B73F99E+10-W</v>
          </cell>
          <cell r="C204" t="str">
            <v>II. - HERRAMIENTAS Y EQUIPOS</v>
          </cell>
          <cell r="D204"/>
          <cell r="E204"/>
          <cell r="F204"/>
        </row>
        <row r="205">
          <cell r="B205" t="str">
            <v>3B73F99E+10-X</v>
          </cell>
          <cell r="C205" t="str">
            <v>Descripción</v>
          </cell>
          <cell r="D205"/>
          <cell r="E205" t="str">
            <v>Tarifa/Hora</v>
          </cell>
          <cell r="F205" t="str">
            <v>Rend.</v>
          </cell>
        </row>
        <row r="206">
          <cell r="B206" t="str">
            <v>3B73F99E+10-Y</v>
          </cell>
          <cell r="C206" t="str">
            <v>HERRAMIENTAS MENORES ELECTRICAS</v>
          </cell>
          <cell r="D206"/>
          <cell r="E206">
            <v>2436.5624999999995</v>
          </cell>
          <cell r="F206">
            <v>70</v>
          </cell>
        </row>
        <row r="207">
          <cell r="B207" t="str">
            <v>3B73F99E+10-Z</v>
          </cell>
          <cell r="C207" t="str">
            <v>HERRAMIENTAS MENORES CIVIL</v>
          </cell>
          <cell r="D207"/>
          <cell r="E207">
            <v>1461.9374999999998</v>
          </cell>
          <cell r="F207">
            <v>20</v>
          </cell>
        </row>
        <row r="208">
          <cell r="B208" t="str">
            <v>3B73F99E+10-aa</v>
          </cell>
          <cell r="C208" t="str">
            <v>CAMIONETA</v>
          </cell>
          <cell r="D208"/>
          <cell r="E208">
            <v>29238.749999999996</v>
          </cell>
          <cell r="F208">
            <v>1</v>
          </cell>
        </row>
        <row r="209">
          <cell r="B209" t="str">
            <v>3B73F99E+10-ab</v>
          </cell>
          <cell r="C209" t="str">
            <v>ANDAMIOS</v>
          </cell>
          <cell r="D209"/>
          <cell r="E209">
            <v>2761.4374999999995</v>
          </cell>
          <cell r="F209">
            <v>1</v>
          </cell>
        </row>
        <row r="210">
          <cell r="B210" t="str">
            <v>3B73F99E+10-ac</v>
          </cell>
          <cell r="C210"/>
          <cell r="D210"/>
          <cell r="E210"/>
          <cell r="F210"/>
        </row>
        <row r="211">
          <cell r="B211" t="str">
            <v>3B73F99E+10-ad</v>
          </cell>
          <cell r="C211"/>
          <cell r="D211"/>
          <cell r="E211"/>
          <cell r="F211"/>
        </row>
        <row r="212">
          <cell r="B212" t="str">
            <v>3B73F99E+10-ae</v>
          </cell>
          <cell r="C212"/>
          <cell r="D212"/>
          <cell r="E212"/>
          <cell r="F212" t="str">
            <v>Sub Total Herramienta y Equipos</v>
          </cell>
        </row>
        <row r="213">
          <cell r="B213" t="str">
            <v>3B73F99E+10-af</v>
          </cell>
          <cell r="C213" t="str">
            <v>III.- MANO DE OBRA</v>
          </cell>
          <cell r="D213"/>
          <cell r="E213"/>
          <cell r="F213"/>
        </row>
        <row r="214">
          <cell r="B214" t="str">
            <v>3B73F99E+10-ag</v>
          </cell>
          <cell r="C214" t="str">
            <v>Descripción</v>
          </cell>
          <cell r="D214" t="str">
            <v>Tarifa/día</v>
          </cell>
          <cell r="E214" t="str">
            <v>Tarifa/Hora</v>
          </cell>
          <cell r="F214" t="str">
            <v>Rend.</v>
          </cell>
        </row>
        <row r="215">
          <cell r="B215" t="str">
            <v>3B73F99E+10-ah</v>
          </cell>
          <cell r="C215" t="str">
            <v>CUADRILLA ELECTRICISTAS</v>
          </cell>
          <cell r="D215">
            <v>725918.52892505517</v>
          </cell>
          <cell r="E215">
            <v>90739.816115631897</v>
          </cell>
          <cell r="F215">
            <v>35</v>
          </cell>
        </row>
        <row r="216">
          <cell r="B216" t="str">
            <v>3B73F99E+10-ai</v>
          </cell>
          <cell r="C216" t="str">
            <v>CUADRILLA CIVIL</v>
          </cell>
          <cell r="D216">
            <v>685561.39085756091</v>
          </cell>
          <cell r="E216">
            <v>85695.173857195114</v>
          </cell>
          <cell r="F216"/>
        </row>
        <row r="217">
          <cell r="B217" t="str">
            <v>3B73F99E+10-aj</v>
          </cell>
          <cell r="C217"/>
          <cell r="D217"/>
          <cell r="E217"/>
          <cell r="F217"/>
        </row>
        <row r="218">
          <cell r="B218" t="str">
            <v>3B73F99E+10-ak</v>
          </cell>
          <cell r="C218"/>
          <cell r="D218"/>
          <cell r="E218"/>
          <cell r="F218" t="str">
            <v>Sub Total Mano de Obra:</v>
          </cell>
        </row>
        <row r="219">
          <cell r="B219" t="str">
            <v>3B73F99E+10-al</v>
          </cell>
          <cell r="C219"/>
          <cell r="E219"/>
          <cell r="F219"/>
        </row>
        <row r="220">
          <cell r="B220" t="str">
            <v>3B73F99E+10-am</v>
          </cell>
          <cell r="C220"/>
          <cell r="D220"/>
          <cell r="E220"/>
          <cell r="F220"/>
        </row>
        <row r="221">
          <cell r="B221" t="str">
            <v>*</v>
          </cell>
          <cell r="C221"/>
          <cell r="D221"/>
          <cell r="F221"/>
        </row>
        <row r="222">
          <cell r="B222">
            <v>6</v>
          </cell>
          <cell r="C222" t="str">
            <v>Retiro de acometida 3#10(F)+1#10(N)+1#10(T)</v>
          </cell>
          <cell r="D222"/>
          <cell r="E222"/>
          <cell r="F222"/>
        </row>
        <row r="223">
          <cell r="B223" t="str">
            <v>*</v>
          </cell>
          <cell r="C223"/>
          <cell r="D223"/>
          <cell r="E223"/>
          <cell r="F223" t="str">
            <v>CODIGO APU</v>
          </cell>
        </row>
        <row r="224">
          <cell r="B224" t="str">
            <v>1AADBAF6-</v>
          </cell>
          <cell r="C224" t="str">
            <v>I.- CANTIDAD DE MATERIALES</v>
          </cell>
          <cell r="D224"/>
          <cell r="E224"/>
          <cell r="F224"/>
        </row>
        <row r="225">
          <cell r="B225" t="str">
            <v>*</v>
          </cell>
          <cell r="C225" t="str">
            <v>Descripción</v>
          </cell>
          <cell r="D225" t="str">
            <v>Unidad</v>
          </cell>
          <cell r="E225" t="str">
            <v>Precio-Unitario</v>
          </cell>
          <cell r="F225" t="str">
            <v>Cantidad</v>
          </cell>
        </row>
        <row r="226">
          <cell r="B226" t="str">
            <v>1AADBAF6-A</v>
          </cell>
          <cell r="C226" t="str">
            <v>Insumos menores</v>
          </cell>
          <cell r="D226" t="str">
            <v>un</v>
          </cell>
          <cell r="E226">
            <v>7300</v>
          </cell>
          <cell r="F226">
            <v>0.12</v>
          </cell>
        </row>
        <row r="227">
          <cell r="B227" t="str">
            <v>1AADBAF6-B</v>
          </cell>
          <cell r="C227"/>
          <cell r="D227"/>
          <cell r="E227"/>
          <cell r="F227"/>
        </row>
        <row r="228">
          <cell r="B228" t="str">
            <v>1AADBAF6-C</v>
          </cell>
          <cell r="C228"/>
          <cell r="D228"/>
          <cell r="E228"/>
          <cell r="F228"/>
        </row>
        <row r="229">
          <cell r="B229" t="str">
            <v>1AADBAF6-D</v>
          </cell>
          <cell r="C229"/>
          <cell r="D229"/>
          <cell r="E229"/>
          <cell r="F229"/>
        </row>
        <row r="230">
          <cell r="B230" t="str">
            <v>1AADBAF6-E</v>
          </cell>
          <cell r="C230"/>
          <cell r="D230"/>
          <cell r="E230"/>
          <cell r="F230"/>
        </row>
        <row r="231">
          <cell r="B231" t="str">
            <v>1AADBAF6-F</v>
          </cell>
          <cell r="C231"/>
          <cell r="D231"/>
          <cell r="E231"/>
          <cell r="F231"/>
        </row>
        <row r="232">
          <cell r="B232" t="str">
            <v>1AADBAF6-G</v>
          </cell>
          <cell r="C232"/>
          <cell r="D232"/>
          <cell r="E232"/>
          <cell r="F232"/>
        </row>
        <row r="233">
          <cell r="B233" t="str">
            <v>1AADBAF6-H</v>
          </cell>
          <cell r="C233"/>
          <cell r="D233"/>
          <cell r="E233"/>
          <cell r="F233"/>
        </row>
        <row r="234">
          <cell r="B234" t="str">
            <v>1AADBAF6-I</v>
          </cell>
          <cell r="C234"/>
          <cell r="D234"/>
          <cell r="E234"/>
          <cell r="F234"/>
        </row>
        <row r="235">
          <cell r="B235" t="str">
            <v>1AADBAF6-J</v>
          </cell>
          <cell r="C235"/>
          <cell r="D235"/>
          <cell r="E235"/>
          <cell r="F235"/>
        </row>
        <row r="236">
          <cell r="B236" t="str">
            <v>1AADBAF6-K</v>
          </cell>
          <cell r="C236"/>
          <cell r="D236"/>
          <cell r="E236"/>
          <cell r="F236"/>
        </row>
        <row r="237">
          <cell r="B237" t="str">
            <v>1AADBAF6-L</v>
          </cell>
          <cell r="C237"/>
          <cell r="D237"/>
          <cell r="E237"/>
          <cell r="F237"/>
        </row>
        <row r="238">
          <cell r="B238" t="str">
            <v>1AADBAF6-M</v>
          </cell>
          <cell r="C238"/>
          <cell r="D238"/>
          <cell r="E238"/>
          <cell r="F238"/>
        </row>
        <row r="239">
          <cell r="B239" t="str">
            <v>1AADBAF6-N</v>
          </cell>
          <cell r="C239"/>
          <cell r="D239"/>
          <cell r="E239"/>
          <cell r="F239"/>
        </row>
        <row r="240">
          <cell r="B240" t="str">
            <v>1AADBAF6-O</v>
          </cell>
          <cell r="C240"/>
          <cell r="D240"/>
          <cell r="E240"/>
          <cell r="F240"/>
        </row>
        <row r="241">
          <cell r="B241" t="str">
            <v>1AADBAF6-P</v>
          </cell>
          <cell r="C241"/>
          <cell r="D241"/>
          <cell r="E241"/>
          <cell r="F241"/>
        </row>
        <row r="242">
          <cell r="B242" t="str">
            <v>1AADBAF6-Q</v>
          </cell>
          <cell r="C242"/>
          <cell r="D242"/>
          <cell r="E242"/>
          <cell r="F242"/>
        </row>
        <row r="243">
          <cell r="B243" t="str">
            <v>1AADBAF6-R</v>
          </cell>
          <cell r="C243"/>
          <cell r="D243"/>
          <cell r="E243"/>
          <cell r="F243"/>
        </row>
        <row r="244">
          <cell r="B244" t="str">
            <v>1AADBAF6-S</v>
          </cell>
          <cell r="C244"/>
          <cell r="D244"/>
          <cell r="E244"/>
          <cell r="F244"/>
        </row>
        <row r="245">
          <cell r="B245" t="str">
            <v>1AADBAF6-T</v>
          </cell>
          <cell r="C245"/>
          <cell r="D245"/>
          <cell r="E245"/>
          <cell r="F245"/>
        </row>
        <row r="246">
          <cell r="B246" t="str">
            <v>1AADBAF6-U</v>
          </cell>
          <cell r="C246"/>
          <cell r="D246"/>
          <cell r="E246"/>
          <cell r="F246"/>
        </row>
        <row r="247">
          <cell r="B247" t="str">
            <v>1AADBAF6-V</v>
          </cell>
          <cell r="C247" t="str">
            <v/>
          </cell>
          <cell r="D247" t="str">
            <v/>
          </cell>
          <cell r="E247"/>
          <cell r="F247" t="str">
            <v>Sub Total Materiales</v>
          </cell>
        </row>
        <row r="248">
          <cell r="B248" t="str">
            <v>1AADBAF6-W</v>
          </cell>
          <cell r="C248" t="str">
            <v>II. - HERRAMIENTAS Y EQUIPOS</v>
          </cell>
          <cell r="D248"/>
          <cell r="E248"/>
          <cell r="F248"/>
        </row>
        <row r="249">
          <cell r="B249" t="str">
            <v>1AADBAF6-X</v>
          </cell>
          <cell r="C249" t="str">
            <v>Descripción</v>
          </cell>
          <cell r="D249"/>
          <cell r="E249" t="str">
            <v>Tarifa/Hora</v>
          </cell>
          <cell r="F249" t="str">
            <v>Rend.</v>
          </cell>
        </row>
        <row r="250">
          <cell r="B250" t="str">
            <v>1AADBAF6-Y</v>
          </cell>
          <cell r="C250" t="str">
            <v>HERRAMIENTAS MENORES ELECTRICAS</v>
          </cell>
          <cell r="D250"/>
          <cell r="E250">
            <v>2436.5624999999995</v>
          </cell>
          <cell r="F250">
            <v>8.5000000000000006E-2</v>
          </cell>
        </row>
        <row r="251">
          <cell r="B251" t="str">
            <v>1AADBAF6-Z</v>
          </cell>
          <cell r="C251" t="str">
            <v>HERRAMIENTAS MENORES CIVIL</v>
          </cell>
          <cell r="D251"/>
          <cell r="E251">
            <v>1461.9374999999998</v>
          </cell>
          <cell r="F251">
            <v>0.156</v>
          </cell>
        </row>
        <row r="252">
          <cell r="B252" t="str">
            <v>1AADBAF6-aa</v>
          </cell>
          <cell r="C252" t="str">
            <v>CAMIONETA</v>
          </cell>
          <cell r="D252"/>
          <cell r="E252">
            <v>29238.749999999996</v>
          </cell>
          <cell r="F252">
            <v>4.3835362318840583E-3</v>
          </cell>
        </row>
        <row r="253">
          <cell r="B253" t="str">
            <v>1AADBAF6-ab</v>
          </cell>
          <cell r="C253" t="str">
            <v>ANDAMIOS</v>
          </cell>
          <cell r="D253"/>
          <cell r="E253">
            <v>2761.4374999999995</v>
          </cell>
          <cell r="F253">
            <v>9.2827826086956527E-2</v>
          </cell>
        </row>
        <row r="254">
          <cell r="B254" t="str">
            <v>1AADBAF6-ac</v>
          </cell>
          <cell r="C254"/>
          <cell r="D254"/>
          <cell r="E254"/>
          <cell r="F254"/>
        </row>
        <row r="255">
          <cell r="B255" t="str">
            <v>1AADBAF6-ad</v>
          </cell>
          <cell r="C255"/>
          <cell r="D255"/>
          <cell r="E255"/>
          <cell r="F255"/>
        </row>
        <row r="256">
          <cell r="B256" t="str">
            <v>1AADBAF6-ae</v>
          </cell>
          <cell r="C256"/>
          <cell r="D256"/>
          <cell r="E256"/>
          <cell r="F256" t="str">
            <v>Sub Total Herramienta y Equipos</v>
          </cell>
        </row>
        <row r="257">
          <cell r="B257" t="str">
            <v>1AADBAF6-af</v>
          </cell>
          <cell r="C257" t="str">
            <v>III.- MANO DE OBRA</v>
          </cell>
          <cell r="D257"/>
          <cell r="E257"/>
          <cell r="F257"/>
        </row>
        <row r="258">
          <cell r="B258" t="str">
            <v>1AADBAF6-ag</v>
          </cell>
          <cell r="C258" t="str">
            <v>Descripción</v>
          </cell>
          <cell r="D258" t="str">
            <v>Tarifa/día</v>
          </cell>
          <cell r="E258" t="str">
            <v>Tarifa/Hora</v>
          </cell>
          <cell r="F258" t="str">
            <v>Rend.</v>
          </cell>
        </row>
        <row r="259">
          <cell r="B259" t="str">
            <v>1AADBAF6-ah</v>
          </cell>
          <cell r="C259" t="str">
            <v>CUADRILLA ELECTRICISTAS</v>
          </cell>
          <cell r="D259">
            <v>725918.52892505517</v>
          </cell>
          <cell r="E259">
            <v>90739.816115631897</v>
          </cell>
          <cell r="F259">
            <v>0.1</v>
          </cell>
        </row>
        <row r="260">
          <cell r="B260" t="str">
            <v>1AADBAF6-ai</v>
          </cell>
          <cell r="C260" t="str">
            <v>CUADRILLA CIVIL</v>
          </cell>
          <cell r="D260">
            <v>685561.39085756091</v>
          </cell>
          <cell r="E260">
            <v>85695.173857195114</v>
          </cell>
          <cell r="F260">
            <v>1.4999999999999999E-2</v>
          </cell>
        </row>
        <row r="261">
          <cell r="B261" t="str">
            <v>1AADBAF6-aj</v>
          </cell>
          <cell r="C261"/>
          <cell r="D261"/>
          <cell r="E261"/>
          <cell r="F261"/>
        </row>
        <row r="262">
          <cell r="B262" t="str">
            <v>1AADBAF6-ak</v>
          </cell>
          <cell r="C262"/>
          <cell r="D262"/>
          <cell r="E262"/>
          <cell r="F262" t="str">
            <v>Sub Total Mano de Obra:</v>
          </cell>
        </row>
        <row r="263">
          <cell r="B263" t="str">
            <v>1AADBAF6-al</v>
          </cell>
          <cell r="C263"/>
          <cell r="E263"/>
          <cell r="F263"/>
        </row>
        <row r="264">
          <cell r="B264" t="str">
            <v>1AADBAF6-am</v>
          </cell>
          <cell r="C264"/>
          <cell r="D264"/>
          <cell r="E264"/>
          <cell r="F264"/>
        </row>
        <row r="265">
          <cell r="B265" t="str">
            <v>*</v>
          </cell>
          <cell r="C265"/>
          <cell r="D265"/>
          <cell r="F265"/>
        </row>
        <row r="266">
          <cell r="B266">
            <v>7</v>
          </cell>
          <cell r="C266" t="str">
            <v>Retiro cajas de paso en tanque de agua potable.</v>
          </cell>
          <cell r="D266"/>
          <cell r="E266"/>
          <cell r="F266"/>
        </row>
        <row r="267">
          <cell r="B267" t="str">
            <v>*</v>
          </cell>
          <cell r="C267"/>
          <cell r="D267"/>
          <cell r="E267"/>
          <cell r="F267" t="str">
            <v>CODIGO APU</v>
          </cell>
        </row>
        <row r="268">
          <cell r="B268" t="str">
            <v>AE6EC23-</v>
          </cell>
          <cell r="C268" t="str">
            <v>I.- CANTIDAD DE MATERIALES</v>
          </cell>
          <cell r="D268"/>
          <cell r="E268"/>
          <cell r="F268"/>
        </row>
        <row r="269">
          <cell r="B269" t="str">
            <v>*</v>
          </cell>
          <cell r="C269" t="str">
            <v>Descripción</v>
          </cell>
          <cell r="D269" t="str">
            <v>Unidad</v>
          </cell>
          <cell r="E269" t="str">
            <v>Precio-Unitario</v>
          </cell>
          <cell r="F269" t="str">
            <v>Cantidad</v>
          </cell>
        </row>
        <row r="270">
          <cell r="B270" t="str">
            <v>AE6EC23-A</v>
          </cell>
          <cell r="C270" t="str">
            <v>Insumos menores</v>
          </cell>
          <cell r="D270" t="str">
            <v>un</v>
          </cell>
          <cell r="E270">
            <v>7300</v>
          </cell>
          <cell r="F270">
            <v>0.26</v>
          </cell>
        </row>
        <row r="271">
          <cell r="B271" t="str">
            <v>AE6EC23-B</v>
          </cell>
          <cell r="C271"/>
          <cell r="D271"/>
          <cell r="E271"/>
          <cell r="F271"/>
        </row>
        <row r="272">
          <cell r="B272" t="str">
            <v>AE6EC23-C</v>
          </cell>
          <cell r="C272"/>
          <cell r="D272"/>
          <cell r="E272"/>
          <cell r="F272"/>
        </row>
        <row r="273">
          <cell r="B273" t="str">
            <v>AE6EC23-D</v>
          </cell>
          <cell r="C273"/>
          <cell r="D273"/>
          <cell r="E273"/>
          <cell r="F273"/>
        </row>
        <row r="274">
          <cell r="B274" t="str">
            <v>AE6EC23-E</v>
          </cell>
          <cell r="C274"/>
          <cell r="D274"/>
          <cell r="E274"/>
          <cell r="F274"/>
        </row>
        <row r="275">
          <cell r="B275" t="str">
            <v>AE6EC23-F</v>
          </cell>
          <cell r="C275"/>
          <cell r="D275"/>
          <cell r="E275"/>
          <cell r="F275"/>
        </row>
        <row r="276">
          <cell r="B276" t="str">
            <v>AE6EC23-G</v>
          </cell>
          <cell r="C276"/>
          <cell r="D276"/>
          <cell r="E276"/>
          <cell r="F276"/>
        </row>
        <row r="277">
          <cell r="B277" t="str">
            <v>AE6EC23-H</v>
          </cell>
          <cell r="C277"/>
          <cell r="D277"/>
          <cell r="E277"/>
          <cell r="F277"/>
        </row>
        <row r="278">
          <cell r="B278" t="str">
            <v>AE6EC23-I</v>
          </cell>
          <cell r="C278"/>
          <cell r="D278"/>
          <cell r="E278"/>
          <cell r="F278"/>
        </row>
        <row r="279">
          <cell r="B279" t="str">
            <v>AE6EC23-J</v>
          </cell>
          <cell r="C279"/>
          <cell r="D279"/>
          <cell r="E279"/>
          <cell r="F279"/>
        </row>
        <row r="280">
          <cell r="B280" t="str">
            <v>AE6EC23-K</v>
          </cell>
          <cell r="C280"/>
          <cell r="D280"/>
          <cell r="E280"/>
          <cell r="F280"/>
        </row>
        <row r="281">
          <cell r="B281" t="str">
            <v>AE6EC23-L</v>
          </cell>
          <cell r="C281"/>
          <cell r="D281"/>
          <cell r="E281"/>
          <cell r="F281"/>
        </row>
        <row r="282">
          <cell r="B282" t="str">
            <v>AE6EC23-M</v>
          </cell>
          <cell r="C282"/>
          <cell r="D282"/>
          <cell r="E282"/>
          <cell r="F282"/>
        </row>
        <row r="283">
          <cell r="B283" t="str">
            <v>AE6EC23-N</v>
          </cell>
          <cell r="C283"/>
          <cell r="D283"/>
          <cell r="E283"/>
          <cell r="F283"/>
        </row>
        <row r="284">
          <cell r="B284" t="str">
            <v>AE6EC23-O</v>
          </cell>
          <cell r="C284"/>
          <cell r="D284"/>
          <cell r="E284"/>
          <cell r="F284"/>
        </row>
        <row r="285">
          <cell r="B285" t="str">
            <v>AE6EC23-P</v>
          </cell>
          <cell r="C285"/>
          <cell r="D285"/>
          <cell r="E285"/>
          <cell r="F285"/>
        </row>
        <row r="286">
          <cell r="B286" t="str">
            <v>AE6EC23-Q</v>
          </cell>
          <cell r="C286"/>
          <cell r="D286"/>
          <cell r="E286"/>
          <cell r="F286"/>
        </row>
        <row r="287">
          <cell r="B287" t="str">
            <v>AE6EC23-R</v>
          </cell>
          <cell r="C287"/>
          <cell r="D287"/>
          <cell r="E287"/>
          <cell r="F287"/>
        </row>
        <row r="288">
          <cell r="B288" t="str">
            <v>AE6EC23-S</v>
          </cell>
          <cell r="C288"/>
          <cell r="D288"/>
          <cell r="E288"/>
          <cell r="F288"/>
        </row>
        <row r="289">
          <cell r="B289" t="str">
            <v>AE6EC23-T</v>
          </cell>
          <cell r="C289"/>
          <cell r="D289"/>
          <cell r="E289"/>
          <cell r="F289"/>
        </row>
        <row r="290">
          <cell r="B290" t="str">
            <v>AE6EC23-U</v>
          </cell>
          <cell r="C290"/>
          <cell r="D290"/>
          <cell r="E290"/>
          <cell r="F290"/>
        </row>
        <row r="291">
          <cell r="B291" t="str">
            <v>AE6EC23-V</v>
          </cell>
          <cell r="C291" t="str">
            <v/>
          </cell>
          <cell r="D291" t="str">
            <v/>
          </cell>
          <cell r="E291"/>
          <cell r="F291" t="str">
            <v>Sub Total Materiales</v>
          </cell>
        </row>
        <row r="292">
          <cell r="B292" t="str">
            <v>AE6EC23-W</v>
          </cell>
          <cell r="C292" t="str">
            <v>II. - HERRAMIENTAS Y EQUIPOS</v>
          </cell>
          <cell r="D292"/>
          <cell r="E292"/>
          <cell r="F292"/>
        </row>
        <row r="293">
          <cell r="B293" t="str">
            <v>AE6EC23-X</v>
          </cell>
          <cell r="C293" t="str">
            <v>Descripción</v>
          </cell>
          <cell r="D293"/>
          <cell r="E293" t="str">
            <v>Tarifa/Hora</v>
          </cell>
          <cell r="F293" t="str">
            <v>Rend.</v>
          </cell>
        </row>
        <row r="294">
          <cell r="B294" t="str">
            <v>AE6EC23-Y</v>
          </cell>
          <cell r="C294" t="str">
            <v>HERRAMIENTAS MENORES ELECTRICAS</v>
          </cell>
          <cell r="D294"/>
          <cell r="E294">
            <v>2436.5624999999995</v>
          </cell>
          <cell r="F294">
            <v>8.3626666666666669E-2</v>
          </cell>
        </row>
        <row r="295">
          <cell r="B295" t="str">
            <v>AE6EC23-Z</v>
          </cell>
          <cell r="C295" t="str">
            <v>HERRAMIENTAS MENORES CIVIL</v>
          </cell>
          <cell r="D295"/>
          <cell r="E295">
            <v>1461.9374999999998</v>
          </cell>
          <cell r="F295">
            <v>0.20906666666666668</v>
          </cell>
        </row>
        <row r="296">
          <cell r="B296" t="str">
            <v>AE6EC23-aa</v>
          </cell>
          <cell r="C296" t="str">
            <v>CAMIONETA</v>
          </cell>
          <cell r="D296"/>
          <cell r="E296">
            <v>29238.749999999996</v>
          </cell>
          <cell r="F296">
            <v>3.4844444444444445E-3</v>
          </cell>
        </row>
        <row r="297">
          <cell r="B297" t="str">
            <v>AE6EC23-ab</v>
          </cell>
          <cell r="C297" t="str">
            <v>ANDAMIOS</v>
          </cell>
          <cell r="D297"/>
          <cell r="E297">
            <v>2761.4374999999995</v>
          </cell>
          <cell r="F297">
            <v>7.3788235294117641E-2</v>
          </cell>
        </row>
        <row r="298">
          <cell r="B298" t="str">
            <v>AE6EC23-ac</v>
          </cell>
          <cell r="C298"/>
          <cell r="D298"/>
          <cell r="E298"/>
          <cell r="F298"/>
        </row>
        <row r="299">
          <cell r="B299" t="str">
            <v>AE6EC23-ad</v>
          </cell>
          <cell r="C299"/>
          <cell r="D299"/>
          <cell r="E299"/>
          <cell r="F299"/>
        </row>
        <row r="300">
          <cell r="B300" t="str">
            <v>AE6EC23-ae</v>
          </cell>
          <cell r="C300"/>
          <cell r="D300"/>
          <cell r="E300"/>
          <cell r="F300" t="str">
            <v>Sub Total Herramienta y Equipos</v>
          </cell>
        </row>
        <row r="301">
          <cell r="B301" t="str">
            <v>AE6EC23-af</v>
          </cell>
          <cell r="C301" t="str">
            <v>III.- MANO DE OBRA</v>
          </cell>
          <cell r="D301"/>
          <cell r="E301"/>
          <cell r="F301"/>
        </row>
        <row r="302">
          <cell r="B302" t="str">
            <v>AE6EC23-ag</v>
          </cell>
          <cell r="C302" t="str">
            <v>Descripción</v>
          </cell>
          <cell r="D302" t="str">
            <v>Tarifa/día</v>
          </cell>
          <cell r="E302" t="str">
            <v>Tarifa/Hora</v>
          </cell>
          <cell r="F302" t="str">
            <v>Rend.</v>
          </cell>
        </row>
        <row r="303">
          <cell r="B303" t="str">
            <v>AE6EC23-ah</v>
          </cell>
          <cell r="C303" t="str">
            <v>CUADRILLA ELECTRICISTAS</v>
          </cell>
          <cell r="D303">
            <v>725918.52892505517</v>
          </cell>
          <cell r="E303">
            <v>90739.816115631897</v>
          </cell>
          <cell r="F303">
            <v>0.3</v>
          </cell>
        </row>
        <row r="304">
          <cell r="B304" t="str">
            <v>AE6EC23-ai</v>
          </cell>
          <cell r="C304" t="str">
            <v>CUADRILLA CIVIL</v>
          </cell>
          <cell r="D304">
            <v>685561.39085756091</v>
          </cell>
          <cell r="E304">
            <v>85695.173857195114</v>
          </cell>
          <cell r="F304">
            <v>0</v>
          </cell>
        </row>
        <row r="305">
          <cell r="B305" t="str">
            <v>AE6EC23-aj</v>
          </cell>
          <cell r="C305"/>
          <cell r="D305"/>
          <cell r="E305"/>
          <cell r="F305"/>
        </row>
        <row r="306">
          <cell r="B306" t="str">
            <v>AE6EC23-ak</v>
          </cell>
          <cell r="C306"/>
          <cell r="D306"/>
          <cell r="E306"/>
          <cell r="F306" t="str">
            <v>Sub Total Mano de Obra:</v>
          </cell>
        </row>
        <row r="307">
          <cell r="B307" t="str">
            <v>AE6EC23-al</v>
          </cell>
          <cell r="C307"/>
          <cell r="E307"/>
          <cell r="F307"/>
        </row>
        <row r="308">
          <cell r="B308" t="str">
            <v>AE6EC23-am</v>
          </cell>
          <cell r="C308"/>
          <cell r="D308"/>
          <cell r="E308"/>
          <cell r="F308"/>
        </row>
        <row r="309">
          <cell r="B309" t="str">
            <v>*</v>
          </cell>
          <cell r="C309"/>
          <cell r="D309"/>
          <cell r="F309"/>
        </row>
        <row r="310">
          <cell r="B310">
            <v>8</v>
          </cell>
          <cell r="C310" t="str">
            <v>Retiro de tablero trifásico 12 circuitos.</v>
          </cell>
          <cell r="D310"/>
          <cell r="E310"/>
          <cell r="F310"/>
        </row>
        <row r="311">
          <cell r="B311" t="str">
            <v>*</v>
          </cell>
          <cell r="C311"/>
          <cell r="D311"/>
          <cell r="E311"/>
          <cell r="F311" t="str">
            <v>CODIGO APU</v>
          </cell>
        </row>
        <row r="312">
          <cell r="B312" t="str">
            <v>2F32F435-</v>
          </cell>
          <cell r="C312" t="str">
            <v>I.- CANTIDAD DE MATERIALES</v>
          </cell>
          <cell r="D312"/>
          <cell r="E312"/>
          <cell r="F312"/>
        </row>
        <row r="313">
          <cell r="B313" t="str">
            <v>*</v>
          </cell>
          <cell r="C313" t="str">
            <v>Descripción</v>
          </cell>
          <cell r="D313" t="str">
            <v>Unidad</v>
          </cell>
          <cell r="E313" t="str">
            <v>Precio-Unitario</v>
          </cell>
          <cell r="F313" t="str">
            <v>Cantidad</v>
          </cell>
        </row>
        <row r="314">
          <cell r="B314" t="str">
            <v>2F32F435-A</v>
          </cell>
          <cell r="C314" t="str">
            <v>Insumos menores</v>
          </cell>
          <cell r="D314" t="str">
            <v>un</v>
          </cell>
          <cell r="E314">
            <v>7300</v>
          </cell>
          <cell r="F314">
            <v>1.1000000000000001</v>
          </cell>
        </row>
        <row r="315">
          <cell r="B315" t="str">
            <v>2F32F435-B</v>
          </cell>
          <cell r="C315"/>
          <cell r="D315"/>
          <cell r="E315"/>
          <cell r="F315"/>
        </row>
        <row r="316">
          <cell r="B316" t="str">
            <v>2F32F435-C</v>
          </cell>
          <cell r="C316"/>
          <cell r="D316"/>
          <cell r="E316"/>
          <cell r="F316"/>
        </row>
        <row r="317">
          <cell r="B317" t="str">
            <v>2F32F435-D</v>
          </cell>
          <cell r="C317"/>
          <cell r="D317"/>
          <cell r="E317"/>
          <cell r="F317"/>
        </row>
        <row r="318">
          <cell r="B318" t="str">
            <v>2F32F435-E</v>
          </cell>
          <cell r="C318"/>
          <cell r="D318"/>
          <cell r="E318"/>
          <cell r="F318"/>
        </row>
        <row r="319">
          <cell r="B319" t="str">
            <v>2F32F435-F</v>
          </cell>
          <cell r="C319"/>
          <cell r="D319"/>
          <cell r="E319"/>
          <cell r="F319"/>
        </row>
        <row r="320">
          <cell r="B320" t="str">
            <v>2F32F435-G</v>
          </cell>
          <cell r="C320"/>
          <cell r="D320"/>
          <cell r="E320"/>
          <cell r="F320"/>
        </row>
        <row r="321">
          <cell r="B321" t="str">
            <v>2F32F435-H</v>
          </cell>
          <cell r="C321"/>
          <cell r="D321"/>
          <cell r="E321"/>
          <cell r="F321"/>
        </row>
        <row r="322">
          <cell r="B322" t="str">
            <v>2F32F435-I</v>
          </cell>
          <cell r="C322"/>
          <cell r="D322"/>
          <cell r="E322"/>
          <cell r="F322"/>
        </row>
        <row r="323">
          <cell r="B323" t="str">
            <v>2F32F435-J</v>
          </cell>
          <cell r="C323"/>
          <cell r="D323"/>
          <cell r="E323"/>
          <cell r="F323"/>
        </row>
        <row r="324">
          <cell r="B324" t="str">
            <v>2F32F435-K</v>
          </cell>
          <cell r="C324"/>
          <cell r="D324"/>
          <cell r="E324"/>
          <cell r="F324"/>
        </row>
        <row r="325">
          <cell r="B325" t="str">
            <v>2F32F435-L</v>
          </cell>
          <cell r="C325"/>
          <cell r="D325"/>
          <cell r="E325"/>
          <cell r="F325"/>
        </row>
        <row r="326">
          <cell r="B326" t="str">
            <v>2F32F435-M</v>
          </cell>
          <cell r="C326"/>
          <cell r="D326"/>
          <cell r="E326"/>
          <cell r="F326"/>
        </row>
        <row r="327">
          <cell r="B327" t="str">
            <v>2F32F435-N</v>
          </cell>
          <cell r="C327"/>
          <cell r="D327"/>
          <cell r="E327"/>
          <cell r="F327"/>
        </row>
        <row r="328">
          <cell r="B328" t="str">
            <v>2F32F435-O</v>
          </cell>
          <cell r="C328"/>
          <cell r="D328"/>
          <cell r="E328"/>
          <cell r="F328"/>
        </row>
        <row r="329">
          <cell r="B329" t="str">
            <v>2F32F435-P</v>
          </cell>
          <cell r="C329"/>
          <cell r="D329"/>
          <cell r="E329"/>
          <cell r="F329"/>
        </row>
        <row r="330">
          <cell r="B330" t="str">
            <v>2F32F435-Q</v>
          </cell>
          <cell r="C330"/>
          <cell r="D330"/>
          <cell r="E330"/>
          <cell r="F330"/>
        </row>
        <row r="331">
          <cell r="B331" t="str">
            <v>2F32F435-R</v>
          </cell>
          <cell r="C331"/>
          <cell r="D331"/>
          <cell r="E331"/>
          <cell r="F331"/>
        </row>
        <row r="332">
          <cell r="B332" t="str">
            <v>2F32F435-S</v>
          </cell>
          <cell r="C332"/>
          <cell r="D332"/>
          <cell r="E332"/>
          <cell r="F332"/>
        </row>
        <row r="333">
          <cell r="B333" t="str">
            <v>2F32F435-T</v>
          </cell>
          <cell r="C333"/>
          <cell r="D333"/>
          <cell r="E333"/>
          <cell r="F333"/>
        </row>
        <row r="334">
          <cell r="B334" t="str">
            <v>2F32F435-U</v>
          </cell>
          <cell r="C334"/>
          <cell r="D334"/>
          <cell r="E334"/>
          <cell r="F334"/>
        </row>
        <row r="335">
          <cell r="B335" t="str">
            <v>2F32F435-V</v>
          </cell>
          <cell r="C335" t="str">
            <v/>
          </cell>
          <cell r="D335" t="str">
            <v/>
          </cell>
          <cell r="E335"/>
          <cell r="F335" t="str">
            <v>Sub Total Materiales</v>
          </cell>
        </row>
        <row r="336">
          <cell r="B336" t="str">
            <v>2F32F435-W</v>
          </cell>
          <cell r="C336" t="str">
            <v>II. - HERRAMIENTAS Y EQUIPOS</v>
          </cell>
          <cell r="D336"/>
          <cell r="E336"/>
          <cell r="F336"/>
        </row>
        <row r="337">
          <cell r="B337" t="str">
            <v>2F32F435-X</v>
          </cell>
          <cell r="C337" t="str">
            <v>Descripción</v>
          </cell>
          <cell r="D337"/>
          <cell r="E337" t="str">
            <v>Tarifa/Hora</v>
          </cell>
          <cell r="F337" t="str">
            <v>Rend.</v>
          </cell>
        </row>
        <row r="338">
          <cell r="B338" t="str">
            <v>2F32F435-Y</v>
          </cell>
          <cell r="C338" t="str">
            <v>HERRAMIENTAS MENORES ELECTRICAS</v>
          </cell>
          <cell r="D338"/>
          <cell r="E338">
            <v>2436.5624999999995</v>
          </cell>
          <cell r="F338">
            <v>0.11255652173913044</v>
          </cell>
        </row>
        <row r="339">
          <cell r="B339" t="str">
            <v>2F32F435-Z</v>
          </cell>
          <cell r="C339" t="str">
            <v>HERRAMIENTAS MENORES CIVIL</v>
          </cell>
          <cell r="D339"/>
          <cell r="E339">
            <v>1461.9374999999998</v>
          </cell>
          <cell r="F339">
            <v>0.28139130434782611</v>
          </cell>
        </row>
        <row r="340">
          <cell r="B340" t="str">
            <v>2F32F435-aa</v>
          </cell>
          <cell r="C340" t="str">
            <v>CAMIONETA</v>
          </cell>
          <cell r="D340"/>
          <cell r="E340">
            <v>29238.749999999996</v>
          </cell>
          <cell r="F340">
            <v>4.6898550724637682E-3</v>
          </cell>
        </row>
        <row r="341">
          <cell r="B341" t="str">
            <v>2F32F435-ab</v>
          </cell>
          <cell r="C341" t="str">
            <v>ANDAMIOS</v>
          </cell>
          <cell r="D341"/>
          <cell r="E341">
            <v>2761.4374999999995</v>
          </cell>
          <cell r="F341">
            <v>9.9314578005115103E-2</v>
          </cell>
        </row>
        <row r="342">
          <cell r="B342" t="str">
            <v>2F32F435-ac</v>
          </cell>
          <cell r="C342"/>
          <cell r="D342"/>
          <cell r="E342"/>
          <cell r="F342"/>
        </row>
        <row r="343">
          <cell r="B343" t="str">
            <v>2F32F435-ad</v>
          </cell>
          <cell r="C343"/>
          <cell r="D343"/>
          <cell r="E343"/>
          <cell r="F343"/>
        </row>
        <row r="344">
          <cell r="B344" t="str">
            <v>2F32F435-ae</v>
          </cell>
          <cell r="C344"/>
          <cell r="D344"/>
          <cell r="E344"/>
          <cell r="F344" t="str">
            <v>Sub Total Herramienta y Equipos</v>
          </cell>
        </row>
        <row r="345">
          <cell r="B345" t="str">
            <v>2F32F435-af</v>
          </cell>
          <cell r="C345" t="str">
            <v>III.- MANO DE OBRA</v>
          </cell>
          <cell r="D345"/>
          <cell r="E345"/>
          <cell r="F345"/>
        </row>
        <row r="346">
          <cell r="B346" t="str">
            <v>2F32F435-ag</v>
          </cell>
          <cell r="C346" t="str">
            <v>Descripción</v>
          </cell>
          <cell r="D346" t="str">
            <v>Tarifa/día</v>
          </cell>
          <cell r="E346" t="str">
            <v>Tarifa/Hora</v>
          </cell>
          <cell r="F346" t="str">
            <v>Rend.</v>
          </cell>
        </row>
        <row r="347">
          <cell r="B347" t="str">
            <v>2F32F435-ah</v>
          </cell>
          <cell r="C347" t="str">
            <v>CUADRILLA ELECTRICISTAS</v>
          </cell>
          <cell r="D347">
            <v>725918.52892505517</v>
          </cell>
          <cell r="E347">
            <v>90739.816115631897</v>
          </cell>
          <cell r="F347">
            <v>0.45</v>
          </cell>
        </row>
        <row r="348">
          <cell r="B348" t="str">
            <v>2F32F435-ai</v>
          </cell>
          <cell r="C348" t="str">
            <v>CUADRILLA CIVIL</v>
          </cell>
          <cell r="D348">
            <v>685561.39085756091</v>
          </cell>
          <cell r="E348">
            <v>85695.173857195114</v>
          </cell>
          <cell r="F348">
            <v>0.36</v>
          </cell>
        </row>
        <row r="349">
          <cell r="B349" t="str">
            <v>2F32F435-aj</v>
          </cell>
          <cell r="C349"/>
          <cell r="D349"/>
          <cell r="E349"/>
          <cell r="F349"/>
        </row>
        <row r="350">
          <cell r="B350" t="str">
            <v>2F32F435-ak</v>
          </cell>
          <cell r="C350"/>
          <cell r="D350"/>
          <cell r="E350"/>
          <cell r="F350" t="str">
            <v>Sub Total Mano de Obra:</v>
          </cell>
        </row>
        <row r="351">
          <cell r="B351" t="str">
            <v>2F32F435-al</v>
          </cell>
          <cell r="C351"/>
          <cell r="E351"/>
          <cell r="F351"/>
        </row>
        <row r="352">
          <cell r="B352" t="str">
            <v>2F32F435-am</v>
          </cell>
          <cell r="C352"/>
          <cell r="D352"/>
          <cell r="E352"/>
          <cell r="F352"/>
        </row>
        <row r="353">
          <cell r="B353" t="str">
            <v>*</v>
          </cell>
          <cell r="C353"/>
          <cell r="D353"/>
          <cell r="F353"/>
        </row>
        <row r="354">
          <cell r="B354"/>
          <cell r="C354"/>
          <cell r="D354"/>
          <cell r="E354"/>
          <cell r="F354"/>
        </row>
        <row r="398">
          <cell r="B398">
            <v>10</v>
          </cell>
          <cell r="C398" t="str">
            <v>Retiro de salidas de tomacorrientes e iluminación existentes</v>
          </cell>
          <cell r="D398"/>
          <cell r="E398"/>
          <cell r="F398"/>
        </row>
        <row r="399">
          <cell r="B399" t="str">
            <v>*</v>
          </cell>
          <cell r="C399"/>
          <cell r="D399"/>
          <cell r="E399"/>
          <cell r="F399" t="str">
            <v>CODIGO APU</v>
          </cell>
        </row>
        <row r="400">
          <cell r="B400" t="str">
            <v>1564C36B-</v>
          </cell>
          <cell r="C400" t="str">
            <v>I.- CANTIDAD DE MATERIALES</v>
          </cell>
          <cell r="D400"/>
          <cell r="E400"/>
          <cell r="F400"/>
        </row>
        <row r="401">
          <cell r="B401" t="str">
            <v>*</v>
          </cell>
          <cell r="C401" t="str">
            <v>Descripción</v>
          </cell>
          <cell r="D401" t="str">
            <v>Unidad</v>
          </cell>
          <cell r="E401" t="str">
            <v>Precio-Unitario</v>
          </cell>
          <cell r="F401" t="str">
            <v>Cantidad</v>
          </cell>
        </row>
        <row r="402">
          <cell r="B402" t="str">
            <v>1564C36B-A</v>
          </cell>
          <cell r="C402" t="str">
            <v>Insumos menores</v>
          </cell>
          <cell r="D402" t="str">
            <v>un</v>
          </cell>
          <cell r="E402">
            <v>7300</v>
          </cell>
          <cell r="F402">
            <v>0.2</v>
          </cell>
        </row>
        <row r="403">
          <cell r="B403" t="str">
            <v>1564C36B-B</v>
          </cell>
          <cell r="C403"/>
          <cell r="D403"/>
          <cell r="E403"/>
          <cell r="F403"/>
        </row>
        <row r="404">
          <cell r="B404" t="str">
            <v>1564C36B-C</v>
          </cell>
          <cell r="C404"/>
          <cell r="D404"/>
          <cell r="E404"/>
          <cell r="F404"/>
        </row>
        <row r="405">
          <cell r="B405" t="str">
            <v>1564C36B-D</v>
          </cell>
          <cell r="C405"/>
          <cell r="D405"/>
          <cell r="E405"/>
          <cell r="F405"/>
        </row>
        <row r="406">
          <cell r="B406" t="str">
            <v>1564C36B-E</v>
          </cell>
          <cell r="C406"/>
          <cell r="D406"/>
          <cell r="E406"/>
          <cell r="F406"/>
        </row>
        <row r="407">
          <cell r="B407" t="str">
            <v>1564C36B-F</v>
          </cell>
          <cell r="C407"/>
          <cell r="D407"/>
          <cell r="E407"/>
          <cell r="F407"/>
        </row>
        <row r="408">
          <cell r="B408" t="str">
            <v>1564C36B-G</v>
          </cell>
          <cell r="C408"/>
          <cell r="D408"/>
          <cell r="E408"/>
          <cell r="F408"/>
        </row>
        <row r="409">
          <cell r="B409" t="str">
            <v>1564C36B-H</v>
          </cell>
          <cell r="C409"/>
          <cell r="D409"/>
          <cell r="E409"/>
          <cell r="F409"/>
        </row>
        <row r="410">
          <cell r="B410" t="str">
            <v>1564C36B-I</v>
          </cell>
          <cell r="C410"/>
          <cell r="D410"/>
          <cell r="E410"/>
          <cell r="F410"/>
        </row>
        <row r="411">
          <cell r="B411" t="str">
            <v>1564C36B-J</v>
          </cell>
          <cell r="C411"/>
          <cell r="D411"/>
          <cell r="E411"/>
          <cell r="F411"/>
        </row>
        <row r="412">
          <cell r="B412" t="str">
            <v>1564C36B-K</v>
          </cell>
          <cell r="C412"/>
          <cell r="D412"/>
          <cell r="E412"/>
          <cell r="F412"/>
        </row>
        <row r="413">
          <cell r="B413" t="str">
            <v>1564C36B-L</v>
          </cell>
          <cell r="C413"/>
          <cell r="D413"/>
          <cell r="E413"/>
          <cell r="F413"/>
        </row>
        <row r="414">
          <cell r="B414" t="str">
            <v>1564C36B-M</v>
          </cell>
          <cell r="C414"/>
          <cell r="D414"/>
          <cell r="E414"/>
          <cell r="F414"/>
        </row>
        <row r="415">
          <cell r="B415" t="str">
            <v>1564C36B-N</v>
          </cell>
          <cell r="C415"/>
          <cell r="D415"/>
          <cell r="E415"/>
          <cell r="F415"/>
        </row>
        <row r="416">
          <cell r="B416" t="str">
            <v>1564C36B-O</v>
          </cell>
          <cell r="C416"/>
          <cell r="D416"/>
          <cell r="E416"/>
          <cell r="F416"/>
        </row>
        <row r="417">
          <cell r="B417" t="str">
            <v>1564C36B-P</v>
          </cell>
          <cell r="C417"/>
          <cell r="D417"/>
          <cell r="E417"/>
          <cell r="F417"/>
        </row>
        <row r="418">
          <cell r="B418" t="str">
            <v>1564C36B-Q</v>
          </cell>
          <cell r="C418"/>
          <cell r="D418"/>
          <cell r="E418"/>
          <cell r="F418"/>
        </row>
        <row r="419">
          <cell r="B419" t="str">
            <v>1564C36B-R</v>
          </cell>
          <cell r="C419"/>
          <cell r="D419"/>
          <cell r="E419"/>
          <cell r="F419"/>
        </row>
        <row r="420">
          <cell r="B420" t="str">
            <v>1564C36B-S</v>
          </cell>
          <cell r="C420"/>
          <cell r="D420"/>
          <cell r="E420"/>
          <cell r="F420"/>
        </row>
        <row r="421">
          <cell r="B421" t="str">
            <v>1564C36B-T</v>
          </cell>
          <cell r="C421"/>
          <cell r="D421"/>
          <cell r="E421"/>
          <cell r="F421"/>
        </row>
        <row r="422">
          <cell r="B422" t="str">
            <v>1564C36B-U</v>
          </cell>
          <cell r="C422"/>
          <cell r="D422"/>
          <cell r="E422"/>
          <cell r="F422"/>
        </row>
        <row r="423">
          <cell r="B423" t="str">
            <v>1564C36B-V</v>
          </cell>
          <cell r="C423" t="str">
            <v/>
          </cell>
          <cell r="D423" t="str">
            <v/>
          </cell>
          <cell r="E423"/>
          <cell r="F423" t="str">
            <v>Sub Total Materiales</v>
          </cell>
        </row>
        <row r="424">
          <cell r="B424" t="str">
            <v>1564C36B-W</v>
          </cell>
          <cell r="C424" t="str">
            <v>II. - HERRAMIENTAS Y EQUIPOS</v>
          </cell>
          <cell r="D424"/>
          <cell r="E424"/>
          <cell r="F424"/>
        </row>
        <row r="425">
          <cell r="B425" t="str">
            <v>1564C36B-X</v>
          </cell>
          <cell r="C425" t="str">
            <v>Descripción</v>
          </cell>
          <cell r="D425"/>
          <cell r="E425" t="str">
            <v>Tarifa/Hora</v>
          </cell>
          <cell r="F425" t="str">
            <v>Rend.</v>
          </cell>
        </row>
        <row r="426">
          <cell r="B426" t="str">
            <v>1564C36B-Y</v>
          </cell>
          <cell r="C426" t="str">
            <v>HERRAMIENTAS MENORES ELECTRICAS</v>
          </cell>
          <cell r="D426"/>
          <cell r="E426">
            <v>2436.5624999999995</v>
          </cell>
          <cell r="F426">
            <v>0.11255652173913044</v>
          </cell>
        </row>
        <row r="427">
          <cell r="B427" t="str">
            <v>1564C36B-Z</v>
          </cell>
          <cell r="C427" t="str">
            <v>HERRAMIENTAS MENORES CIVIL</v>
          </cell>
          <cell r="D427"/>
          <cell r="E427">
            <v>1461.9374999999998</v>
          </cell>
          <cell r="F427">
            <v>0.28139130434782611</v>
          </cell>
        </row>
        <row r="428">
          <cell r="B428" t="str">
            <v>1564C36B-aa</v>
          </cell>
          <cell r="C428" t="str">
            <v>CAMIONETA</v>
          </cell>
          <cell r="D428"/>
          <cell r="E428">
            <v>29238.749999999996</v>
          </cell>
          <cell r="F428">
            <v>4.6898550724637682E-3</v>
          </cell>
        </row>
        <row r="429">
          <cell r="B429" t="str">
            <v>1564C36B-ab</v>
          </cell>
          <cell r="C429" t="str">
            <v>ANDAMIOS</v>
          </cell>
          <cell r="D429"/>
          <cell r="E429">
            <v>2761.4374999999995</v>
          </cell>
          <cell r="F429">
            <v>9.9314578005115103E-2</v>
          </cell>
        </row>
        <row r="430">
          <cell r="B430" t="str">
            <v>1564C36B-ac</v>
          </cell>
          <cell r="C430"/>
          <cell r="D430"/>
          <cell r="E430"/>
          <cell r="F430"/>
        </row>
        <row r="431">
          <cell r="B431" t="str">
            <v>1564C36B-ad</v>
          </cell>
          <cell r="C431"/>
          <cell r="D431"/>
          <cell r="E431"/>
          <cell r="F431"/>
        </row>
        <row r="432">
          <cell r="B432" t="str">
            <v>1564C36B-ae</v>
          </cell>
          <cell r="C432"/>
          <cell r="D432"/>
          <cell r="E432"/>
          <cell r="F432" t="str">
            <v>Sub Total Herramienta y Equipos</v>
          </cell>
        </row>
        <row r="433">
          <cell r="B433" t="str">
            <v>1564C36B-af</v>
          </cell>
          <cell r="C433" t="str">
            <v>III.- MANO DE OBRA</v>
          </cell>
          <cell r="D433"/>
          <cell r="E433"/>
          <cell r="F433"/>
        </row>
        <row r="434">
          <cell r="B434" t="str">
            <v>1564C36B-ag</v>
          </cell>
          <cell r="C434" t="str">
            <v>Descripción</v>
          </cell>
          <cell r="D434" t="str">
            <v>Tarifa/día</v>
          </cell>
          <cell r="E434" t="str">
            <v>Tarifa/Hora</v>
          </cell>
          <cell r="F434" t="str">
            <v>Rend.</v>
          </cell>
        </row>
        <row r="435">
          <cell r="B435" t="str">
            <v>1564C36B-ah</v>
          </cell>
          <cell r="C435" t="str">
            <v>CUADRILLA ELECTRICISTAS</v>
          </cell>
          <cell r="D435">
            <v>725918.52892505517</v>
          </cell>
          <cell r="E435">
            <v>90739.816115631897</v>
          </cell>
          <cell r="F435">
            <v>0.05</v>
          </cell>
        </row>
        <row r="436">
          <cell r="B436" t="str">
            <v>1564C36B-ai</v>
          </cell>
          <cell r="C436" t="str">
            <v>CUADRILLA CIVIL</v>
          </cell>
          <cell r="D436">
            <v>685561.39085756091</v>
          </cell>
          <cell r="E436">
            <v>85695.173857195114</v>
          </cell>
          <cell r="F436"/>
        </row>
        <row r="437">
          <cell r="B437" t="str">
            <v>1564C36B-aj</v>
          </cell>
          <cell r="C437"/>
          <cell r="D437"/>
          <cell r="E437"/>
          <cell r="F437"/>
        </row>
        <row r="438">
          <cell r="B438" t="str">
            <v>1564C36B-ak</v>
          </cell>
          <cell r="C438"/>
          <cell r="D438"/>
          <cell r="E438"/>
          <cell r="F438" t="str">
            <v>Sub Total Mano de Obra:</v>
          </cell>
        </row>
        <row r="439">
          <cell r="B439" t="str">
            <v>1564C36B-al</v>
          </cell>
          <cell r="C439"/>
          <cell r="E439"/>
          <cell r="F439"/>
        </row>
        <row r="440">
          <cell r="B440" t="str">
            <v>1564C36B-am</v>
          </cell>
          <cell r="C440"/>
          <cell r="D440"/>
          <cell r="E440"/>
          <cell r="F440"/>
        </row>
        <row r="441">
          <cell r="B441" t="str">
            <v>*</v>
          </cell>
          <cell r="C441"/>
          <cell r="D441"/>
          <cell r="F441"/>
        </row>
        <row r="442">
          <cell r="B442">
            <v>11</v>
          </cell>
          <cell r="C442" t="str">
            <v>Suministro e instalación de tablero General de Distribución (TGD) según diagrama unifilar</v>
          </cell>
          <cell r="D442"/>
          <cell r="E442"/>
          <cell r="F442"/>
        </row>
        <row r="443">
          <cell r="B443" t="str">
            <v>*</v>
          </cell>
          <cell r="C443"/>
          <cell r="D443"/>
          <cell r="E443"/>
          <cell r="F443" t="str">
            <v>CODIGO APU</v>
          </cell>
        </row>
        <row r="444">
          <cell r="B444" t="str">
            <v>20F92DB3-</v>
          </cell>
          <cell r="C444" t="str">
            <v>I.- CANTIDAD DE MATERIALES</v>
          </cell>
          <cell r="D444"/>
          <cell r="E444"/>
          <cell r="F444"/>
        </row>
        <row r="445">
          <cell r="B445" t="str">
            <v>*</v>
          </cell>
          <cell r="C445" t="str">
            <v>Descripción</v>
          </cell>
          <cell r="D445" t="str">
            <v>Unidad</v>
          </cell>
          <cell r="E445" t="str">
            <v>Precio-Unitario</v>
          </cell>
          <cell r="F445" t="str">
            <v>Cantidad</v>
          </cell>
        </row>
        <row r="446">
          <cell r="B446" t="str">
            <v>20F92DB3-A</v>
          </cell>
          <cell r="C446" t="str">
            <v>Insumos menores</v>
          </cell>
          <cell r="D446" t="str">
            <v>un</v>
          </cell>
          <cell r="E446">
            <v>7300</v>
          </cell>
          <cell r="F446">
            <v>2</v>
          </cell>
        </row>
        <row r="447">
          <cell r="B447" t="str">
            <v>20F92DB3-B</v>
          </cell>
          <cell r="C447" t="str">
            <v>Accesorios de anclaje y fijacion.</v>
          </cell>
          <cell r="D447" t="str">
            <v>un</v>
          </cell>
          <cell r="E447">
            <v>10000</v>
          </cell>
          <cell r="F447">
            <v>1</v>
          </cell>
        </row>
        <row r="448">
          <cell r="B448" t="str">
            <v>20F92DB3-C</v>
          </cell>
          <cell r="C448" t="str">
            <v>Tablero General de Distribución (TGD) según diagrama unifilar</v>
          </cell>
          <cell r="D448" t="str">
            <v>un</v>
          </cell>
          <cell r="E448">
            <v>4755890</v>
          </cell>
          <cell r="F448">
            <v>1</v>
          </cell>
        </row>
        <row r="449">
          <cell r="B449" t="str">
            <v>20F92DB3-D</v>
          </cell>
          <cell r="C449"/>
          <cell r="D449"/>
          <cell r="E449"/>
          <cell r="F449"/>
        </row>
        <row r="450">
          <cell r="B450" t="str">
            <v>20F92DB3-E</v>
          </cell>
          <cell r="C450"/>
          <cell r="D450"/>
          <cell r="E450"/>
          <cell r="F450"/>
        </row>
        <row r="451">
          <cell r="B451" t="str">
            <v>20F92DB3-F</v>
          </cell>
          <cell r="C451"/>
          <cell r="D451"/>
          <cell r="E451"/>
          <cell r="F451"/>
        </row>
        <row r="452">
          <cell r="B452" t="str">
            <v>20F92DB3-G</v>
          </cell>
          <cell r="C452"/>
          <cell r="D452"/>
          <cell r="E452"/>
          <cell r="F452"/>
        </row>
        <row r="453">
          <cell r="B453" t="str">
            <v>20F92DB3-H</v>
          </cell>
          <cell r="C453"/>
          <cell r="D453"/>
          <cell r="E453"/>
          <cell r="F453"/>
        </row>
        <row r="454">
          <cell r="B454" t="str">
            <v>20F92DB3-I</v>
          </cell>
          <cell r="C454"/>
          <cell r="D454"/>
          <cell r="E454"/>
          <cell r="F454"/>
        </row>
        <row r="455">
          <cell r="B455" t="str">
            <v>20F92DB3-J</v>
          </cell>
          <cell r="C455"/>
          <cell r="D455"/>
          <cell r="E455"/>
          <cell r="F455"/>
        </row>
        <row r="456">
          <cell r="B456" t="str">
            <v>20F92DB3-K</v>
          </cell>
          <cell r="C456"/>
          <cell r="D456"/>
          <cell r="E456"/>
          <cell r="F456"/>
        </row>
        <row r="457">
          <cell r="B457" t="str">
            <v>20F92DB3-L</v>
          </cell>
          <cell r="C457"/>
          <cell r="D457"/>
          <cell r="E457"/>
          <cell r="F457"/>
        </row>
        <row r="458">
          <cell r="B458" t="str">
            <v>20F92DB3-M</v>
          </cell>
          <cell r="C458"/>
          <cell r="D458"/>
          <cell r="E458"/>
          <cell r="F458"/>
        </row>
        <row r="459">
          <cell r="B459" t="str">
            <v>20F92DB3-N</v>
          </cell>
          <cell r="C459"/>
          <cell r="D459"/>
          <cell r="E459"/>
          <cell r="F459"/>
        </row>
        <row r="460">
          <cell r="B460" t="str">
            <v>20F92DB3-O</v>
          </cell>
          <cell r="C460"/>
          <cell r="D460"/>
          <cell r="E460"/>
          <cell r="F460"/>
        </row>
        <row r="461">
          <cell r="B461" t="str">
            <v>20F92DB3-P</v>
          </cell>
          <cell r="C461"/>
          <cell r="D461"/>
          <cell r="E461"/>
          <cell r="F461"/>
        </row>
        <row r="462">
          <cell r="B462" t="str">
            <v>20F92DB3-Q</v>
          </cell>
          <cell r="C462"/>
          <cell r="D462"/>
          <cell r="E462"/>
          <cell r="F462"/>
        </row>
        <row r="463">
          <cell r="B463" t="str">
            <v>20F92DB3-R</v>
          </cell>
          <cell r="C463"/>
          <cell r="D463"/>
          <cell r="E463"/>
          <cell r="F463"/>
        </row>
        <row r="464">
          <cell r="B464" t="str">
            <v>20F92DB3-S</v>
          </cell>
          <cell r="C464"/>
          <cell r="D464"/>
          <cell r="E464"/>
          <cell r="F464"/>
        </row>
        <row r="465">
          <cell r="B465" t="str">
            <v>20F92DB3-T</v>
          </cell>
          <cell r="C465"/>
          <cell r="D465"/>
          <cell r="E465"/>
          <cell r="F465"/>
        </row>
        <row r="466">
          <cell r="B466" t="str">
            <v>20F92DB3-U</v>
          </cell>
          <cell r="C466"/>
          <cell r="D466"/>
          <cell r="E466"/>
          <cell r="F466"/>
        </row>
        <row r="467">
          <cell r="B467" t="str">
            <v>20F92DB3-V</v>
          </cell>
          <cell r="C467" t="str">
            <v/>
          </cell>
          <cell r="D467" t="str">
            <v/>
          </cell>
          <cell r="E467"/>
          <cell r="F467" t="str">
            <v>Sub Total Materiales</v>
          </cell>
        </row>
        <row r="468">
          <cell r="B468" t="str">
            <v>20F92DB3-W</v>
          </cell>
          <cell r="C468" t="str">
            <v>II. - HERRAMIENTAS Y EQUIPOS</v>
          </cell>
          <cell r="D468"/>
          <cell r="E468"/>
          <cell r="F468"/>
        </row>
        <row r="469">
          <cell r="B469" t="str">
            <v>20F92DB3-X</v>
          </cell>
          <cell r="C469" t="str">
            <v>Descripción</v>
          </cell>
          <cell r="D469"/>
          <cell r="E469" t="str">
            <v>Tarifa/Hora</v>
          </cell>
          <cell r="F469" t="str">
            <v>Rend.</v>
          </cell>
        </row>
        <row r="470">
          <cell r="B470" t="str">
            <v>20F92DB3-Y</v>
          </cell>
          <cell r="C470" t="str">
            <v>HERRAMIENTAS MENORES ELECTRICAS</v>
          </cell>
          <cell r="D470"/>
          <cell r="E470">
            <v>2436.5624999999995</v>
          </cell>
          <cell r="F470">
            <v>12</v>
          </cell>
        </row>
        <row r="471">
          <cell r="B471" t="str">
            <v>20F92DB3-Z</v>
          </cell>
          <cell r="C471" t="str">
            <v>HERRAMIENTAS MENORES CIVIL</v>
          </cell>
          <cell r="D471"/>
          <cell r="E471">
            <v>1461.9374999999998</v>
          </cell>
          <cell r="F471">
            <v>4</v>
          </cell>
        </row>
        <row r="472">
          <cell r="B472" t="str">
            <v>20F92DB3-aa</v>
          </cell>
          <cell r="C472" t="str">
            <v>CAMIONETA</v>
          </cell>
          <cell r="D472"/>
          <cell r="E472">
            <v>29238.749999999996</v>
          </cell>
          <cell r="F472">
            <v>3</v>
          </cell>
        </row>
        <row r="473">
          <cell r="B473" t="str">
            <v>20F92DB3-ab</v>
          </cell>
          <cell r="C473" t="str">
            <v>ANDAMIOS</v>
          </cell>
          <cell r="D473"/>
          <cell r="E473">
            <v>2761.4374999999995</v>
          </cell>
          <cell r="F473">
            <v>5</v>
          </cell>
        </row>
        <row r="474">
          <cell r="B474" t="str">
            <v>20F92DB3-ac</v>
          </cell>
          <cell r="C474"/>
          <cell r="D474"/>
          <cell r="E474"/>
          <cell r="F474"/>
        </row>
        <row r="475">
          <cell r="B475" t="str">
            <v>20F92DB3-ad</v>
          </cell>
          <cell r="C475"/>
          <cell r="D475"/>
          <cell r="E475"/>
          <cell r="F475"/>
        </row>
        <row r="476">
          <cell r="B476" t="str">
            <v>20F92DB3-ae</v>
          </cell>
          <cell r="C476"/>
          <cell r="D476"/>
          <cell r="E476"/>
          <cell r="F476" t="str">
            <v>Sub Total Herramienta y Equipos</v>
          </cell>
        </row>
        <row r="477">
          <cell r="B477" t="str">
            <v>20F92DB3-af</v>
          </cell>
          <cell r="C477" t="str">
            <v>III.- MANO DE OBRA</v>
          </cell>
          <cell r="D477"/>
          <cell r="E477"/>
          <cell r="F477"/>
        </row>
        <row r="478">
          <cell r="B478" t="str">
            <v>20F92DB3-ag</v>
          </cell>
          <cell r="C478" t="str">
            <v>Descripción</v>
          </cell>
          <cell r="D478" t="str">
            <v>Tarifa/día</v>
          </cell>
          <cell r="E478" t="str">
            <v>Tarifa/Hora</v>
          </cell>
          <cell r="F478" t="str">
            <v>Rend.</v>
          </cell>
        </row>
        <row r="479">
          <cell r="B479" t="str">
            <v>20F92DB3-ah</v>
          </cell>
          <cell r="C479" t="str">
            <v>CUADRILLA ELECTRICISTAS</v>
          </cell>
          <cell r="D479">
            <v>725918.52892505517</v>
          </cell>
          <cell r="E479">
            <v>90739.816115631897</v>
          </cell>
          <cell r="F479">
            <v>6</v>
          </cell>
        </row>
        <row r="480">
          <cell r="B480" t="str">
            <v>20F92DB3-ai</v>
          </cell>
          <cell r="C480" t="str">
            <v>CUADRILLA CIVIL</v>
          </cell>
          <cell r="D480">
            <v>685561.39085756091</v>
          </cell>
          <cell r="E480">
            <v>85695.173857195114</v>
          </cell>
          <cell r="F480">
            <v>2</v>
          </cell>
        </row>
        <row r="481">
          <cell r="B481" t="str">
            <v>20F92DB3-aj</v>
          </cell>
          <cell r="C481"/>
          <cell r="D481"/>
          <cell r="E481"/>
          <cell r="F481"/>
        </row>
        <row r="482">
          <cell r="B482" t="str">
            <v>20F92DB3-ak</v>
          </cell>
          <cell r="C482"/>
          <cell r="D482"/>
          <cell r="E482"/>
          <cell r="F482" t="str">
            <v>Sub Total Mano de Obra:</v>
          </cell>
        </row>
        <row r="483">
          <cell r="B483" t="str">
            <v>20F92DB3-al</v>
          </cell>
          <cell r="C483"/>
          <cell r="E483"/>
          <cell r="F483"/>
        </row>
        <row r="484">
          <cell r="B484" t="str">
            <v>20F92DB3-am</v>
          </cell>
          <cell r="C484"/>
          <cell r="D484"/>
          <cell r="E484"/>
          <cell r="F484"/>
        </row>
        <row r="485">
          <cell r="B485" t="str">
            <v>*</v>
          </cell>
          <cell r="C485"/>
          <cell r="D485"/>
          <cell r="F485"/>
        </row>
        <row r="486">
          <cell r="B486">
            <v>12</v>
          </cell>
          <cell r="C486" t="str">
            <v>Suministro e instalación de tablero trifásico 18 circuitos con espacio para totalizador TWC</v>
          </cell>
          <cell r="D486"/>
          <cell r="E486"/>
          <cell r="F486"/>
        </row>
        <row r="487">
          <cell r="B487" t="str">
            <v>*</v>
          </cell>
          <cell r="C487"/>
          <cell r="D487"/>
          <cell r="E487"/>
          <cell r="F487" t="str">
            <v>CODIGO APU</v>
          </cell>
        </row>
        <row r="488">
          <cell r="B488" t="str">
            <v>182BF30B-</v>
          </cell>
          <cell r="C488" t="str">
            <v>I.- CANTIDAD DE MATERIALES</v>
          </cell>
          <cell r="D488"/>
          <cell r="E488"/>
          <cell r="F488"/>
        </row>
        <row r="489">
          <cell r="B489" t="str">
            <v>*</v>
          </cell>
          <cell r="C489" t="str">
            <v>Descripción</v>
          </cell>
          <cell r="D489" t="str">
            <v>Unidad</v>
          </cell>
          <cell r="E489" t="str">
            <v>Precio-Unitario</v>
          </cell>
          <cell r="F489" t="str">
            <v>Cantidad</v>
          </cell>
        </row>
        <row r="490">
          <cell r="B490" t="str">
            <v>182BF30B-A</v>
          </cell>
          <cell r="C490" t="str">
            <v>Tablero TWC-18MB ctos 200A  3F-6H.  CPCH. Espacio para totalizador</v>
          </cell>
          <cell r="D490" t="str">
            <v>un</v>
          </cell>
          <cell r="E490">
            <v>426100</v>
          </cell>
          <cell r="F490">
            <v>1</v>
          </cell>
        </row>
        <row r="491">
          <cell r="B491" t="str">
            <v>182BF30B-B</v>
          </cell>
          <cell r="C491"/>
          <cell r="D491"/>
          <cell r="E491"/>
          <cell r="F491"/>
        </row>
        <row r="492">
          <cell r="B492" t="str">
            <v>182BF30B-C</v>
          </cell>
          <cell r="C492"/>
          <cell r="D492"/>
          <cell r="E492"/>
          <cell r="F492"/>
        </row>
        <row r="493">
          <cell r="B493" t="str">
            <v>182BF30B-D</v>
          </cell>
          <cell r="C493"/>
          <cell r="D493"/>
          <cell r="E493"/>
          <cell r="F493"/>
        </row>
        <row r="494">
          <cell r="B494" t="str">
            <v>182BF30B-E</v>
          </cell>
          <cell r="C494"/>
          <cell r="D494"/>
          <cell r="E494"/>
          <cell r="F494"/>
        </row>
        <row r="495">
          <cell r="B495" t="str">
            <v>182BF30B-F</v>
          </cell>
          <cell r="C495"/>
          <cell r="D495"/>
          <cell r="E495"/>
          <cell r="F495"/>
        </row>
        <row r="496">
          <cell r="B496" t="str">
            <v>182BF30B-G</v>
          </cell>
          <cell r="C496"/>
          <cell r="D496"/>
          <cell r="E496"/>
          <cell r="F496"/>
        </row>
        <row r="497">
          <cell r="B497" t="str">
            <v>182BF30B-H</v>
          </cell>
          <cell r="C497"/>
          <cell r="D497"/>
          <cell r="E497"/>
          <cell r="F497"/>
        </row>
        <row r="498">
          <cell r="B498" t="str">
            <v>182BF30B-I</v>
          </cell>
          <cell r="C498"/>
          <cell r="D498"/>
          <cell r="E498"/>
          <cell r="F498"/>
        </row>
        <row r="499">
          <cell r="B499" t="str">
            <v>182BF30B-J</v>
          </cell>
          <cell r="C499"/>
          <cell r="D499"/>
          <cell r="E499"/>
          <cell r="F499"/>
        </row>
        <row r="500">
          <cell r="B500" t="str">
            <v>182BF30B-K</v>
          </cell>
          <cell r="C500"/>
          <cell r="D500"/>
          <cell r="E500"/>
          <cell r="F500"/>
        </row>
        <row r="501">
          <cell r="B501" t="str">
            <v>182BF30B-L</v>
          </cell>
          <cell r="C501"/>
          <cell r="D501"/>
          <cell r="E501"/>
          <cell r="F501"/>
        </row>
        <row r="502">
          <cell r="B502" t="str">
            <v>182BF30B-M</v>
          </cell>
          <cell r="C502"/>
          <cell r="D502"/>
          <cell r="E502"/>
          <cell r="F502"/>
        </row>
        <row r="503">
          <cell r="B503" t="str">
            <v>182BF30B-N</v>
          </cell>
          <cell r="C503"/>
          <cell r="D503"/>
          <cell r="E503"/>
          <cell r="F503"/>
        </row>
        <row r="504">
          <cell r="B504" t="str">
            <v>182BF30B-O</v>
          </cell>
          <cell r="C504"/>
          <cell r="D504"/>
          <cell r="E504"/>
          <cell r="F504"/>
        </row>
        <row r="505">
          <cell r="B505" t="str">
            <v>182BF30B-P</v>
          </cell>
          <cell r="C505"/>
          <cell r="D505"/>
          <cell r="E505"/>
          <cell r="F505"/>
        </row>
        <row r="506">
          <cell r="B506" t="str">
            <v>182BF30B-Q</v>
          </cell>
          <cell r="C506"/>
          <cell r="D506"/>
          <cell r="E506"/>
          <cell r="F506"/>
        </row>
        <row r="507">
          <cell r="B507" t="str">
            <v>182BF30B-R</v>
          </cell>
          <cell r="C507"/>
          <cell r="D507"/>
          <cell r="E507"/>
          <cell r="F507"/>
        </row>
        <row r="508">
          <cell r="B508" t="str">
            <v>182BF30B-S</v>
          </cell>
          <cell r="C508"/>
          <cell r="D508"/>
          <cell r="E508"/>
          <cell r="F508"/>
        </row>
        <row r="509">
          <cell r="B509" t="str">
            <v>182BF30B-T</v>
          </cell>
          <cell r="C509"/>
          <cell r="D509"/>
          <cell r="E509"/>
          <cell r="F509"/>
        </row>
        <row r="510">
          <cell r="B510" t="str">
            <v>182BF30B-U</v>
          </cell>
          <cell r="C510"/>
          <cell r="D510"/>
          <cell r="E510"/>
          <cell r="F510"/>
        </row>
        <row r="511">
          <cell r="B511" t="str">
            <v>182BF30B-V</v>
          </cell>
          <cell r="C511" t="str">
            <v/>
          </cell>
          <cell r="D511" t="str">
            <v/>
          </cell>
          <cell r="E511"/>
          <cell r="F511" t="str">
            <v>Sub Total Materiales</v>
          </cell>
        </row>
        <row r="512">
          <cell r="B512" t="str">
            <v>182BF30B-W</v>
          </cell>
          <cell r="C512" t="str">
            <v>II. - HERRAMIENTAS Y EQUIPOS</v>
          </cell>
          <cell r="D512"/>
          <cell r="E512"/>
          <cell r="F512"/>
        </row>
        <row r="513">
          <cell r="B513" t="str">
            <v>182BF30B-X</v>
          </cell>
          <cell r="C513" t="str">
            <v>Descripción</v>
          </cell>
          <cell r="D513"/>
          <cell r="E513" t="str">
            <v>Tarifa/Hora</v>
          </cell>
          <cell r="F513" t="str">
            <v>Rend.</v>
          </cell>
        </row>
        <row r="514">
          <cell r="B514" t="str">
            <v>182BF30B-Y</v>
          </cell>
          <cell r="C514" t="str">
            <v>HERRAMIENTAS MENORES ELECTRICAS</v>
          </cell>
          <cell r="D514"/>
          <cell r="E514">
            <v>2436.5624999999995</v>
          </cell>
          <cell r="F514">
            <v>0.6</v>
          </cell>
        </row>
        <row r="515">
          <cell r="B515" t="str">
            <v>182BF30B-Z</v>
          </cell>
          <cell r="C515" t="str">
            <v>HERRAMIENTAS MENORES CIVIL</v>
          </cell>
          <cell r="D515"/>
          <cell r="E515">
            <v>1461.9374999999998</v>
          </cell>
          <cell r="F515">
            <v>0.1</v>
          </cell>
        </row>
        <row r="516">
          <cell r="B516" t="str">
            <v>182BF30B-aa</v>
          </cell>
          <cell r="C516" t="str">
            <v>CAMIONETA</v>
          </cell>
          <cell r="D516"/>
          <cell r="E516">
            <v>29238.749999999996</v>
          </cell>
          <cell r="F516">
            <v>0.2</v>
          </cell>
        </row>
        <row r="517">
          <cell r="B517" t="str">
            <v>182BF30B-ab</v>
          </cell>
          <cell r="C517" t="str">
            <v>ANDAMIOS</v>
          </cell>
          <cell r="D517"/>
          <cell r="E517">
            <v>2761.4374999999995</v>
          </cell>
          <cell r="F517">
            <v>0.4</v>
          </cell>
        </row>
        <row r="518">
          <cell r="B518" t="str">
            <v>182BF30B-ac</v>
          </cell>
          <cell r="C518"/>
          <cell r="D518"/>
          <cell r="E518"/>
          <cell r="F518"/>
        </row>
        <row r="519">
          <cell r="B519" t="str">
            <v>182BF30B-ad</v>
          </cell>
          <cell r="C519"/>
          <cell r="D519"/>
          <cell r="E519"/>
          <cell r="F519"/>
        </row>
        <row r="520">
          <cell r="B520" t="str">
            <v>182BF30B-ae</v>
          </cell>
          <cell r="C520"/>
          <cell r="D520"/>
          <cell r="E520"/>
          <cell r="F520" t="str">
            <v>Sub Total Herramienta y Equipos</v>
          </cell>
        </row>
        <row r="521">
          <cell r="B521" t="str">
            <v>182BF30B-af</v>
          </cell>
          <cell r="C521" t="str">
            <v>III.- MANO DE OBRA</v>
          </cell>
          <cell r="D521"/>
          <cell r="E521"/>
          <cell r="F521"/>
        </row>
        <row r="522">
          <cell r="B522" t="str">
            <v>182BF30B-ag</v>
          </cell>
          <cell r="C522" t="str">
            <v>Descripción</v>
          </cell>
          <cell r="D522" t="str">
            <v>Tarifa/día</v>
          </cell>
          <cell r="E522" t="str">
            <v>Tarifa/Hora</v>
          </cell>
          <cell r="F522" t="str">
            <v>Rend.</v>
          </cell>
        </row>
        <row r="523">
          <cell r="B523" t="str">
            <v>182BF30B-ah</v>
          </cell>
          <cell r="C523" t="str">
            <v>CUADRILLA ELECTRICISTAS</v>
          </cell>
          <cell r="D523">
            <v>725918.52892505517</v>
          </cell>
          <cell r="E523">
            <v>90739.816115631897</v>
          </cell>
          <cell r="F523">
            <v>0.7</v>
          </cell>
        </row>
        <row r="524">
          <cell r="B524" t="str">
            <v>182BF30B-ai</v>
          </cell>
          <cell r="C524" t="str">
            <v>CUADRILLA CIVIL</v>
          </cell>
          <cell r="D524">
            <v>685561.39085756091</v>
          </cell>
          <cell r="E524">
            <v>85695.173857195114</v>
          </cell>
          <cell r="F524">
            <v>0.1</v>
          </cell>
        </row>
        <row r="525">
          <cell r="B525" t="str">
            <v>182BF30B-aj</v>
          </cell>
          <cell r="C525"/>
          <cell r="D525"/>
          <cell r="E525"/>
          <cell r="F525"/>
        </row>
        <row r="526">
          <cell r="B526" t="str">
            <v>182BF30B-ak</v>
          </cell>
          <cell r="C526"/>
          <cell r="D526"/>
          <cell r="E526"/>
          <cell r="F526" t="str">
            <v>Sub Total Mano de Obra:</v>
          </cell>
        </row>
        <row r="527">
          <cell r="B527" t="str">
            <v>182BF30B-al</v>
          </cell>
          <cell r="C527"/>
          <cell r="E527"/>
          <cell r="F527"/>
        </row>
        <row r="528">
          <cell r="B528" t="str">
            <v>182BF30B-am</v>
          </cell>
          <cell r="C528"/>
          <cell r="D528"/>
          <cell r="E528"/>
          <cell r="F528"/>
        </row>
        <row r="529">
          <cell r="B529" t="str">
            <v>*</v>
          </cell>
          <cell r="C529"/>
          <cell r="D529"/>
          <cell r="F529"/>
        </row>
        <row r="530">
          <cell r="B530">
            <v>13</v>
          </cell>
          <cell r="C530" t="str">
            <v>Suministro e instalación de interruptor automático 1x20A enchufable</v>
          </cell>
          <cell r="D530"/>
          <cell r="E530"/>
          <cell r="F530"/>
        </row>
        <row r="531">
          <cell r="B531" t="str">
            <v>*</v>
          </cell>
          <cell r="C531"/>
          <cell r="D531"/>
          <cell r="E531"/>
          <cell r="F531" t="str">
            <v>CODIGO APU</v>
          </cell>
        </row>
        <row r="532">
          <cell r="B532" t="str">
            <v>12A5B4D1-</v>
          </cell>
          <cell r="C532" t="str">
            <v>I.- CANTIDAD DE MATERIALES</v>
          </cell>
          <cell r="D532"/>
          <cell r="E532"/>
          <cell r="F532"/>
        </row>
        <row r="533">
          <cell r="B533" t="str">
            <v>*</v>
          </cell>
          <cell r="C533" t="str">
            <v>Descripción</v>
          </cell>
          <cell r="D533" t="str">
            <v>Unidad</v>
          </cell>
          <cell r="E533" t="str">
            <v>Precio-Unitario</v>
          </cell>
          <cell r="F533" t="str">
            <v>Cantidad</v>
          </cell>
        </row>
        <row r="534">
          <cell r="B534" t="str">
            <v>12A5B4D1-A</v>
          </cell>
          <cell r="C534" t="str">
            <v xml:space="preserve">Automático enchufable.  Safic DSE 1x15 -30A. 10KA </v>
          </cell>
          <cell r="D534" t="str">
            <v>un</v>
          </cell>
          <cell r="E534">
            <v>15300</v>
          </cell>
          <cell r="F534">
            <v>1</v>
          </cell>
        </row>
        <row r="535">
          <cell r="B535" t="str">
            <v>12A5B4D1-B</v>
          </cell>
          <cell r="C535"/>
          <cell r="D535"/>
          <cell r="E535"/>
          <cell r="F535"/>
        </row>
        <row r="536">
          <cell r="B536" t="str">
            <v>12A5B4D1-C</v>
          </cell>
          <cell r="C536"/>
          <cell r="D536"/>
          <cell r="E536"/>
          <cell r="F536"/>
        </row>
        <row r="537">
          <cell r="B537" t="str">
            <v>12A5B4D1-D</v>
          </cell>
          <cell r="C537"/>
          <cell r="D537"/>
          <cell r="E537"/>
          <cell r="F537"/>
        </row>
        <row r="538">
          <cell r="B538" t="str">
            <v>12A5B4D1-E</v>
          </cell>
          <cell r="C538"/>
          <cell r="D538"/>
          <cell r="E538"/>
          <cell r="F538"/>
        </row>
        <row r="539">
          <cell r="B539" t="str">
            <v>12A5B4D1-F</v>
          </cell>
          <cell r="C539"/>
          <cell r="D539"/>
          <cell r="E539"/>
          <cell r="F539"/>
        </row>
        <row r="540">
          <cell r="B540" t="str">
            <v>12A5B4D1-G</v>
          </cell>
          <cell r="C540"/>
          <cell r="D540"/>
          <cell r="E540"/>
          <cell r="F540"/>
        </row>
        <row r="541">
          <cell r="B541" t="str">
            <v>12A5B4D1-H</v>
          </cell>
          <cell r="C541"/>
          <cell r="D541"/>
          <cell r="E541"/>
          <cell r="F541"/>
        </row>
        <row r="542">
          <cell r="B542" t="str">
            <v>12A5B4D1-I</v>
          </cell>
          <cell r="C542"/>
          <cell r="D542"/>
          <cell r="E542"/>
          <cell r="F542"/>
        </row>
        <row r="543">
          <cell r="B543" t="str">
            <v>12A5B4D1-J</v>
          </cell>
          <cell r="C543"/>
          <cell r="D543"/>
          <cell r="E543"/>
          <cell r="F543"/>
        </row>
        <row r="544">
          <cell r="B544" t="str">
            <v>12A5B4D1-K</v>
          </cell>
          <cell r="C544"/>
          <cell r="D544"/>
          <cell r="E544"/>
          <cell r="F544"/>
        </row>
        <row r="545">
          <cell r="B545" t="str">
            <v>12A5B4D1-L</v>
          </cell>
          <cell r="C545"/>
          <cell r="D545"/>
          <cell r="E545"/>
          <cell r="F545"/>
        </row>
        <row r="546">
          <cell r="B546" t="str">
            <v>12A5B4D1-M</v>
          </cell>
          <cell r="C546"/>
          <cell r="D546"/>
          <cell r="E546"/>
          <cell r="F546"/>
        </row>
        <row r="547">
          <cell r="B547" t="str">
            <v>12A5B4D1-N</v>
          </cell>
          <cell r="C547"/>
          <cell r="D547"/>
          <cell r="E547"/>
          <cell r="F547"/>
        </row>
        <row r="548">
          <cell r="B548" t="str">
            <v>12A5B4D1-O</v>
          </cell>
          <cell r="C548"/>
          <cell r="D548"/>
          <cell r="E548"/>
          <cell r="F548"/>
        </row>
        <row r="549">
          <cell r="B549" t="str">
            <v>12A5B4D1-P</v>
          </cell>
          <cell r="C549"/>
          <cell r="D549"/>
          <cell r="E549"/>
          <cell r="F549"/>
        </row>
        <row r="550">
          <cell r="B550" t="str">
            <v>12A5B4D1-Q</v>
          </cell>
          <cell r="C550"/>
          <cell r="D550"/>
          <cell r="E550"/>
          <cell r="F550"/>
        </row>
        <row r="551">
          <cell r="B551" t="str">
            <v>12A5B4D1-R</v>
          </cell>
          <cell r="C551"/>
          <cell r="D551"/>
          <cell r="E551"/>
          <cell r="F551"/>
        </row>
        <row r="552">
          <cell r="B552" t="str">
            <v>12A5B4D1-S</v>
          </cell>
          <cell r="C552"/>
          <cell r="D552"/>
          <cell r="E552"/>
          <cell r="F552"/>
        </row>
        <row r="553">
          <cell r="B553" t="str">
            <v>12A5B4D1-T</v>
          </cell>
          <cell r="C553"/>
          <cell r="D553"/>
          <cell r="E553"/>
          <cell r="F553"/>
        </row>
        <row r="554">
          <cell r="B554" t="str">
            <v>12A5B4D1-U</v>
          </cell>
          <cell r="C554"/>
          <cell r="D554"/>
          <cell r="E554"/>
          <cell r="F554"/>
        </row>
        <row r="555">
          <cell r="B555" t="str">
            <v>12A5B4D1-V</v>
          </cell>
          <cell r="C555" t="str">
            <v/>
          </cell>
          <cell r="D555" t="str">
            <v/>
          </cell>
          <cell r="E555"/>
          <cell r="F555" t="str">
            <v>Sub Total Materiales</v>
          </cell>
        </row>
        <row r="556">
          <cell r="B556" t="str">
            <v>12A5B4D1-W</v>
          </cell>
          <cell r="C556" t="str">
            <v>II. - HERRAMIENTAS Y EQUIPOS</v>
          </cell>
          <cell r="D556"/>
          <cell r="E556"/>
          <cell r="F556"/>
        </row>
        <row r="557">
          <cell r="B557" t="str">
            <v>12A5B4D1-X</v>
          </cell>
          <cell r="C557" t="str">
            <v>Descripción</v>
          </cell>
          <cell r="D557"/>
          <cell r="E557" t="str">
            <v>Tarifa/Hora</v>
          </cell>
          <cell r="F557" t="str">
            <v>Rend.</v>
          </cell>
        </row>
        <row r="558">
          <cell r="B558" t="str">
            <v>12A5B4D1-Y</v>
          </cell>
          <cell r="C558" t="str">
            <v>HERRAMIENTAS MENORES ELECTRICAS</v>
          </cell>
          <cell r="D558"/>
          <cell r="E558">
            <v>2436.5624999999995</v>
          </cell>
          <cell r="F558">
            <v>0.1</v>
          </cell>
        </row>
        <row r="559">
          <cell r="B559" t="str">
            <v>12A5B4D1-Z</v>
          </cell>
          <cell r="C559" t="str">
            <v>HERRAMIENTAS MENORES CIVIL</v>
          </cell>
          <cell r="D559"/>
          <cell r="E559">
            <v>1461.9374999999998</v>
          </cell>
          <cell r="F559">
            <v>0.1</v>
          </cell>
        </row>
        <row r="560">
          <cell r="B560" t="str">
            <v>12A5B4D1-aa</v>
          </cell>
          <cell r="C560" t="str">
            <v>CAMIONETA</v>
          </cell>
          <cell r="D560"/>
          <cell r="E560">
            <v>29238.749999999996</v>
          </cell>
          <cell r="F560">
            <v>0.05</v>
          </cell>
        </row>
        <row r="561">
          <cell r="B561" t="str">
            <v>12A5B4D1-ab</v>
          </cell>
          <cell r="C561" t="str">
            <v>ANDAMIOS</v>
          </cell>
          <cell r="D561"/>
          <cell r="E561">
            <v>2761.4374999999995</v>
          </cell>
          <cell r="F561">
            <v>0.01</v>
          </cell>
        </row>
        <row r="562">
          <cell r="B562" t="str">
            <v>12A5B4D1-ac</v>
          </cell>
          <cell r="C562"/>
          <cell r="D562"/>
          <cell r="E562"/>
          <cell r="F562"/>
        </row>
        <row r="563">
          <cell r="B563" t="str">
            <v>12A5B4D1-ad</v>
          </cell>
          <cell r="C563"/>
          <cell r="D563"/>
          <cell r="E563"/>
          <cell r="F563"/>
        </row>
        <row r="564">
          <cell r="B564" t="str">
            <v>12A5B4D1-ae</v>
          </cell>
          <cell r="C564"/>
          <cell r="D564"/>
          <cell r="E564"/>
          <cell r="F564" t="str">
            <v>Sub Total Herramienta y Equipos</v>
          </cell>
        </row>
        <row r="565">
          <cell r="B565" t="str">
            <v>12A5B4D1-af</v>
          </cell>
          <cell r="C565" t="str">
            <v>III.- MANO DE OBRA</v>
          </cell>
          <cell r="D565"/>
          <cell r="E565"/>
          <cell r="F565"/>
        </row>
        <row r="566">
          <cell r="B566" t="str">
            <v>12A5B4D1-ag</v>
          </cell>
          <cell r="C566" t="str">
            <v>Descripción</v>
          </cell>
          <cell r="D566" t="str">
            <v>Tarifa/día</v>
          </cell>
          <cell r="E566" t="str">
            <v>Tarifa/Hora</v>
          </cell>
          <cell r="F566" t="str">
            <v>Rend.</v>
          </cell>
        </row>
        <row r="567">
          <cell r="B567" t="str">
            <v>12A5B4D1-ah</v>
          </cell>
          <cell r="C567" t="str">
            <v>CUADRILLA ELECTRICISTAS</v>
          </cell>
          <cell r="D567">
            <v>725918.52892505517</v>
          </cell>
          <cell r="E567">
            <v>90739.816115631897</v>
          </cell>
          <cell r="F567">
            <v>0.06</v>
          </cell>
        </row>
        <row r="568">
          <cell r="B568" t="str">
            <v>12A5B4D1-ai</v>
          </cell>
          <cell r="C568" t="str">
            <v>CUADRILLA CIVIL</v>
          </cell>
          <cell r="D568">
            <v>685561.39085756091</v>
          </cell>
          <cell r="E568">
            <v>85695.173857195114</v>
          </cell>
          <cell r="F568">
            <v>0</v>
          </cell>
        </row>
        <row r="569">
          <cell r="B569" t="str">
            <v>12A5B4D1-aj</v>
          </cell>
          <cell r="C569"/>
          <cell r="D569"/>
          <cell r="E569"/>
          <cell r="F569"/>
        </row>
        <row r="570">
          <cell r="B570" t="str">
            <v>12A5B4D1-ak</v>
          </cell>
          <cell r="C570"/>
          <cell r="D570"/>
          <cell r="E570"/>
          <cell r="F570" t="str">
            <v>Sub Total Mano de Obra:</v>
          </cell>
        </row>
        <row r="571">
          <cell r="B571" t="str">
            <v>12A5B4D1-al</v>
          </cell>
          <cell r="C571"/>
          <cell r="E571"/>
          <cell r="F571"/>
        </row>
        <row r="572">
          <cell r="B572" t="str">
            <v>12A5B4D1-am</v>
          </cell>
          <cell r="C572"/>
          <cell r="D572"/>
          <cell r="E572"/>
          <cell r="F572"/>
        </row>
        <row r="573">
          <cell r="B573" t="str">
            <v>*</v>
          </cell>
          <cell r="C573"/>
          <cell r="D573"/>
          <cell r="F573"/>
        </row>
        <row r="574">
          <cell r="B574">
            <v>14</v>
          </cell>
          <cell r="C574" t="str">
            <v>Suministro e instalación de interruptor automático 3x40A en caja moldeada</v>
          </cell>
          <cell r="D574"/>
          <cell r="E574"/>
          <cell r="F574"/>
        </row>
        <row r="575">
          <cell r="B575" t="str">
            <v>*</v>
          </cell>
          <cell r="C575"/>
          <cell r="D575"/>
          <cell r="E575"/>
          <cell r="F575" t="str">
            <v>CODIGO APU</v>
          </cell>
        </row>
        <row r="576">
          <cell r="B576" t="str">
            <v>34F286E3-</v>
          </cell>
          <cell r="C576" t="str">
            <v>I.- CANTIDAD DE MATERIALES</v>
          </cell>
          <cell r="D576"/>
          <cell r="E576"/>
          <cell r="F576"/>
        </row>
        <row r="577">
          <cell r="B577" t="str">
            <v>*</v>
          </cell>
          <cell r="C577" t="str">
            <v>Descripción</v>
          </cell>
          <cell r="D577" t="str">
            <v>Unidad</v>
          </cell>
          <cell r="E577" t="str">
            <v>Precio-Unitario</v>
          </cell>
          <cell r="F577" t="str">
            <v>Cantidad</v>
          </cell>
        </row>
        <row r="578">
          <cell r="B578" t="str">
            <v>34F286E3-A</v>
          </cell>
          <cell r="C578" t="str">
            <v>Totalizador industrial 3x40 amperios en caja moldeada</v>
          </cell>
          <cell r="D578" t="str">
            <v>un</v>
          </cell>
          <cell r="E578">
            <v>286700</v>
          </cell>
          <cell r="F578">
            <v>1</v>
          </cell>
        </row>
        <row r="579">
          <cell r="B579" t="str">
            <v>34F286E3-B</v>
          </cell>
          <cell r="C579"/>
          <cell r="D579"/>
          <cell r="E579"/>
          <cell r="F579"/>
        </row>
        <row r="580">
          <cell r="B580" t="str">
            <v>34F286E3-C</v>
          </cell>
          <cell r="C580"/>
          <cell r="D580"/>
          <cell r="E580"/>
          <cell r="F580"/>
        </row>
        <row r="581">
          <cell r="B581" t="str">
            <v>34F286E3-D</v>
          </cell>
          <cell r="C581"/>
          <cell r="D581"/>
          <cell r="E581"/>
          <cell r="F581"/>
        </row>
        <row r="582">
          <cell r="B582" t="str">
            <v>34F286E3-E</v>
          </cell>
          <cell r="C582"/>
          <cell r="D582"/>
          <cell r="E582"/>
          <cell r="F582"/>
        </row>
        <row r="583">
          <cell r="B583" t="str">
            <v>34F286E3-F</v>
          </cell>
          <cell r="C583"/>
          <cell r="D583"/>
          <cell r="E583"/>
          <cell r="F583"/>
        </row>
        <row r="584">
          <cell r="B584" t="str">
            <v>34F286E3-G</v>
          </cell>
          <cell r="C584"/>
          <cell r="D584"/>
          <cell r="E584"/>
          <cell r="F584"/>
        </row>
        <row r="585">
          <cell r="B585" t="str">
            <v>34F286E3-H</v>
          </cell>
          <cell r="C585"/>
          <cell r="D585"/>
          <cell r="E585"/>
          <cell r="F585"/>
        </row>
        <row r="586">
          <cell r="B586" t="str">
            <v>34F286E3-I</v>
          </cell>
          <cell r="C586"/>
          <cell r="D586"/>
          <cell r="E586"/>
          <cell r="F586"/>
        </row>
        <row r="587">
          <cell r="B587" t="str">
            <v>34F286E3-J</v>
          </cell>
          <cell r="C587"/>
          <cell r="D587"/>
          <cell r="E587"/>
          <cell r="F587"/>
        </row>
        <row r="588">
          <cell r="B588" t="str">
            <v>34F286E3-K</v>
          </cell>
          <cell r="C588"/>
          <cell r="D588"/>
          <cell r="E588"/>
          <cell r="F588"/>
        </row>
        <row r="589">
          <cell r="B589" t="str">
            <v>34F286E3-L</v>
          </cell>
          <cell r="C589"/>
          <cell r="D589"/>
          <cell r="E589"/>
          <cell r="F589"/>
        </row>
        <row r="590">
          <cell r="B590" t="str">
            <v>34F286E3-M</v>
          </cell>
          <cell r="C590"/>
          <cell r="D590"/>
          <cell r="E590"/>
          <cell r="F590"/>
        </row>
        <row r="591">
          <cell r="B591" t="str">
            <v>34F286E3-N</v>
          </cell>
          <cell r="C591"/>
          <cell r="D591"/>
          <cell r="E591"/>
          <cell r="F591"/>
        </row>
        <row r="592">
          <cell r="B592" t="str">
            <v>34F286E3-O</v>
          </cell>
          <cell r="C592"/>
          <cell r="D592"/>
          <cell r="E592"/>
          <cell r="F592"/>
        </row>
        <row r="593">
          <cell r="B593" t="str">
            <v>34F286E3-P</v>
          </cell>
          <cell r="C593"/>
          <cell r="D593"/>
          <cell r="E593"/>
          <cell r="F593"/>
        </row>
        <row r="594">
          <cell r="B594" t="str">
            <v>34F286E3-Q</v>
          </cell>
          <cell r="C594"/>
          <cell r="D594"/>
          <cell r="E594"/>
          <cell r="F594"/>
        </row>
        <row r="595">
          <cell r="B595" t="str">
            <v>34F286E3-R</v>
          </cell>
          <cell r="C595"/>
          <cell r="D595"/>
          <cell r="E595"/>
          <cell r="F595"/>
        </row>
        <row r="596">
          <cell r="B596" t="str">
            <v>34F286E3-S</v>
          </cell>
          <cell r="C596"/>
          <cell r="D596"/>
          <cell r="E596"/>
          <cell r="F596"/>
        </row>
        <row r="597">
          <cell r="B597" t="str">
            <v>34F286E3-T</v>
          </cell>
          <cell r="C597"/>
          <cell r="D597"/>
          <cell r="E597"/>
          <cell r="F597"/>
        </row>
        <row r="598">
          <cell r="B598" t="str">
            <v>34F286E3-U</v>
          </cell>
          <cell r="C598"/>
          <cell r="D598"/>
          <cell r="E598"/>
          <cell r="F598"/>
        </row>
        <row r="599">
          <cell r="B599" t="str">
            <v>34F286E3-V</v>
          </cell>
          <cell r="C599" t="str">
            <v/>
          </cell>
          <cell r="D599" t="str">
            <v/>
          </cell>
          <cell r="E599"/>
          <cell r="F599" t="str">
            <v>Sub Total Materiales</v>
          </cell>
        </row>
        <row r="600">
          <cell r="B600" t="str">
            <v>34F286E3-W</v>
          </cell>
          <cell r="C600" t="str">
            <v>II. - HERRAMIENTAS Y EQUIPOS</v>
          </cell>
          <cell r="D600"/>
          <cell r="E600"/>
          <cell r="F600"/>
        </row>
        <row r="601">
          <cell r="B601" t="str">
            <v>34F286E3-X</v>
          </cell>
          <cell r="C601" t="str">
            <v>Descripción</v>
          </cell>
          <cell r="D601"/>
          <cell r="E601" t="str">
            <v>Tarifa/Hora</v>
          </cell>
          <cell r="F601" t="str">
            <v>Rend.</v>
          </cell>
        </row>
        <row r="602">
          <cell r="B602" t="str">
            <v>34F286E3-Y</v>
          </cell>
          <cell r="C602" t="str">
            <v>HERRAMIENTAS MENORES ELECTRICAS</v>
          </cell>
          <cell r="D602"/>
          <cell r="E602">
            <v>2436.5624999999995</v>
          </cell>
          <cell r="F602">
            <v>0.4</v>
          </cell>
        </row>
        <row r="603">
          <cell r="B603" t="str">
            <v>34F286E3-Z</v>
          </cell>
          <cell r="C603" t="str">
            <v>HERRAMIENTAS MENORES CIVIL</v>
          </cell>
          <cell r="D603"/>
          <cell r="E603">
            <v>1461.9374999999998</v>
          </cell>
          <cell r="F603">
            <v>0.5</v>
          </cell>
        </row>
        <row r="604">
          <cell r="B604" t="str">
            <v>34F286E3-aa</v>
          </cell>
          <cell r="C604" t="str">
            <v>CAMIONETA</v>
          </cell>
          <cell r="D604"/>
          <cell r="E604">
            <v>29238.749999999996</v>
          </cell>
          <cell r="F604">
            <v>0.05</v>
          </cell>
        </row>
        <row r="605">
          <cell r="B605" t="str">
            <v>34F286E3-ab</v>
          </cell>
          <cell r="C605" t="str">
            <v>ANDAMIOS</v>
          </cell>
          <cell r="D605"/>
          <cell r="E605">
            <v>2761.4374999999995</v>
          </cell>
          <cell r="F605">
            <v>0.01</v>
          </cell>
        </row>
        <row r="606">
          <cell r="B606" t="str">
            <v>34F286E3-ac</v>
          </cell>
          <cell r="C606"/>
          <cell r="D606"/>
          <cell r="E606"/>
          <cell r="F606"/>
        </row>
        <row r="607">
          <cell r="B607" t="str">
            <v>34F286E3-ad</v>
          </cell>
          <cell r="C607"/>
          <cell r="D607"/>
          <cell r="E607"/>
          <cell r="F607"/>
        </row>
        <row r="608">
          <cell r="B608" t="str">
            <v>34F286E3-ae</v>
          </cell>
          <cell r="C608"/>
          <cell r="D608"/>
          <cell r="E608"/>
          <cell r="F608" t="str">
            <v>Sub Total Herramienta y Equipos</v>
          </cell>
        </row>
        <row r="609">
          <cell r="B609" t="str">
            <v>34F286E3-af</v>
          </cell>
          <cell r="C609" t="str">
            <v>III.- MANO DE OBRA</v>
          </cell>
          <cell r="D609"/>
          <cell r="E609"/>
          <cell r="F609"/>
        </row>
        <row r="610">
          <cell r="B610" t="str">
            <v>34F286E3-ag</v>
          </cell>
          <cell r="C610" t="str">
            <v>Descripción</v>
          </cell>
          <cell r="D610" t="str">
            <v>Tarifa/día</v>
          </cell>
          <cell r="E610" t="str">
            <v>Tarifa/Hora</v>
          </cell>
          <cell r="F610" t="str">
            <v>Rend.</v>
          </cell>
        </row>
        <row r="611">
          <cell r="B611" t="str">
            <v>34F286E3-ah</v>
          </cell>
          <cell r="C611" t="str">
            <v>CUADRILLA ELECTRICISTAS</v>
          </cell>
          <cell r="D611">
            <v>725918.52892505517</v>
          </cell>
          <cell r="E611">
            <v>90739.816115631897</v>
          </cell>
          <cell r="F611">
            <v>0.45</v>
          </cell>
        </row>
        <row r="612">
          <cell r="B612" t="str">
            <v>34F286E3-ai</v>
          </cell>
          <cell r="C612" t="str">
            <v>CUADRILLA CIVIL</v>
          </cell>
          <cell r="D612">
            <v>685561.39085756091</v>
          </cell>
          <cell r="E612">
            <v>85695.173857195114</v>
          </cell>
          <cell r="F612">
            <v>0</v>
          </cell>
        </row>
        <row r="613">
          <cell r="B613" t="str">
            <v>34F286E3-aj</v>
          </cell>
          <cell r="C613"/>
          <cell r="D613"/>
          <cell r="E613"/>
          <cell r="F613"/>
        </row>
        <row r="614">
          <cell r="B614" t="str">
            <v>34F286E3-ak</v>
          </cell>
          <cell r="C614"/>
          <cell r="D614"/>
          <cell r="E614"/>
          <cell r="F614" t="str">
            <v>Sub Total Mano de Obra:</v>
          </cell>
        </row>
        <row r="615">
          <cell r="B615" t="str">
            <v>34F286E3-al</v>
          </cell>
          <cell r="C615"/>
          <cell r="E615"/>
          <cell r="F615"/>
        </row>
        <row r="616">
          <cell r="B616" t="str">
            <v>34F286E3-am</v>
          </cell>
          <cell r="C616"/>
          <cell r="D616"/>
          <cell r="E616"/>
          <cell r="F616"/>
        </row>
        <row r="617">
          <cell r="B617" t="str">
            <v>*</v>
          </cell>
          <cell r="C617"/>
          <cell r="D617"/>
          <cell r="F617"/>
        </row>
        <row r="618">
          <cell r="B618">
            <v>15</v>
          </cell>
          <cell r="C618" t="str">
            <v>Suministro e instalación de acometida 3#1/0(F)+1#1/0(N)+1#6(T) de cobre</v>
          </cell>
          <cell r="D618"/>
          <cell r="E618"/>
          <cell r="F618"/>
        </row>
        <row r="619">
          <cell r="B619" t="str">
            <v>*</v>
          </cell>
          <cell r="C619"/>
          <cell r="D619"/>
          <cell r="E619"/>
          <cell r="F619" t="str">
            <v>CODIGO APU</v>
          </cell>
        </row>
        <row r="620">
          <cell r="B620" t="str">
            <v>2CE82924-</v>
          </cell>
          <cell r="C620" t="str">
            <v>I.- CANTIDAD DE MATERIALES</v>
          </cell>
          <cell r="D620"/>
          <cell r="E620"/>
          <cell r="F620"/>
        </row>
        <row r="621">
          <cell r="B621" t="str">
            <v>*</v>
          </cell>
          <cell r="C621" t="str">
            <v>Descripción</v>
          </cell>
          <cell r="D621" t="str">
            <v>Unidad</v>
          </cell>
          <cell r="E621" t="str">
            <v>Precio-Unitario</v>
          </cell>
          <cell r="F621" t="str">
            <v>Cantidad</v>
          </cell>
        </row>
        <row r="622">
          <cell r="B622" t="str">
            <v>2CE82924-A</v>
          </cell>
          <cell r="C622" t="str">
            <v>Cable de cobre aislado #1/0 AWG-THHN/THWN Color negro</v>
          </cell>
          <cell r="D622" t="str">
            <v>ml</v>
          </cell>
          <cell r="E622">
            <v>39250</v>
          </cell>
          <cell r="F622">
            <v>4.2</v>
          </cell>
        </row>
        <row r="623">
          <cell r="B623" t="str">
            <v>2CE82924-B</v>
          </cell>
          <cell r="C623" t="str">
            <v>Cable de cobre aislado #6 AWG-THHN/THWN Color negro</v>
          </cell>
          <cell r="D623" t="str">
            <v>ml</v>
          </cell>
          <cell r="E623">
            <v>10300</v>
          </cell>
          <cell r="F623">
            <v>1.05</v>
          </cell>
        </row>
        <row r="624">
          <cell r="B624" t="str">
            <v>2CE82924-C</v>
          </cell>
          <cell r="C624" t="str">
            <v>Borna terminal estañada  de ojo tipo pala #1/0 AWG</v>
          </cell>
          <cell r="D624" t="str">
            <v>un</v>
          </cell>
          <cell r="E624">
            <v>4260</v>
          </cell>
          <cell r="F624">
            <v>1.143</v>
          </cell>
        </row>
        <row r="625">
          <cell r="B625" t="str">
            <v>2CE82924-D</v>
          </cell>
          <cell r="C625" t="str">
            <v>Borna terminal estañada de ojo tipo pala #6 AWG</v>
          </cell>
          <cell r="D625" t="str">
            <v>un</v>
          </cell>
          <cell r="E625">
            <v>1800</v>
          </cell>
          <cell r="F625">
            <v>0.28599999999999998</v>
          </cell>
        </row>
        <row r="626">
          <cell r="B626" t="str">
            <v>2CE82924-E</v>
          </cell>
          <cell r="C626" t="str">
            <v>Termoencogible</v>
          </cell>
          <cell r="D626" t="str">
            <v>un</v>
          </cell>
          <cell r="E626">
            <v>5000</v>
          </cell>
          <cell r="F626">
            <v>0.1</v>
          </cell>
        </row>
        <row r="627">
          <cell r="B627" t="str">
            <v>2CE82924-F</v>
          </cell>
          <cell r="C627"/>
          <cell r="D627"/>
          <cell r="E627"/>
          <cell r="F627"/>
        </row>
        <row r="628">
          <cell r="B628" t="str">
            <v>2CE82924-G</v>
          </cell>
          <cell r="C628"/>
          <cell r="D628"/>
          <cell r="E628"/>
          <cell r="F628"/>
        </row>
        <row r="629">
          <cell r="B629" t="str">
            <v>2CE82924-H</v>
          </cell>
          <cell r="C629"/>
          <cell r="D629"/>
          <cell r="E629"/>
          <cell r="F629"/>
        </row>
        <row r="630">
          <cell r="B630" t="str">
            <v>2CE82924-I</v>
          </cell>
          <cell r="C630"/>
          <cell r="D630"/>
          <cell r="E630"/>
          <cell r="F630"/>
        </row>
        <row r="631">
          <cell r="B631" t="str">
            <v>2CE82924-J</v>
          </cell>
          <cell r="C631"/>
          <cell r="D631"/>
          <cell r="E631"/>
          <cell r="F631"/>
        </row>
        <row r="632">
          <cell r="B632" t="str">
            <v>2CE82924-K</v>
          </cell>
          <cell r="C632"/>
          <cell r="D632"/>
          <cell r="E632"/>
          <cell r="F632"/>
        </row>
        <row r="633">
          <cell r="B633" t="str">
            <v>2CE82924-L</v>
          </cell>
          <cell r="C633"/>
          <cell r="D633"/>
          <cell r="E633"/>
          <cell r="F633"/>
        </row>
        <row r="634">
          <cell r="B634" t="str">
            <v>2CE82924-M</v>
          </cell>
          <cell r="C634"/>
          <cell r="D634"/>
          <cell r="E634"/>
          <cell r="F634"/>
        </row>
        <row r="635">
          <cell r="B635" t="str">
            <v>2CE82924-N</v>
          </cell>
          <cell r="C635"/>
          <cell r="D635"/>
          <cell r="E635"/>
          <cell r="F635"/>
        </row>
        <row r="636">
          <cell r="B636" t="str">
            <v>2CE82924-O</v>
          </cell>
          <cell r="C636"/>
          <cell r="D636"/>
          <cell r="E636"/>
          <cell r="F636"/>
        </row>
        <row r="637">
          <cell r="B637" t="str">
            <v>2CE82924-P</v>
          </cell>
          <cell r="C637"/>
          <cell r="D637"/>
          <cell r="E637"/>
          <cell r="F637"/>
        </row>
        <row r="638">
          <cell r="B638" t="str">
            <v>2CE82924-Q</v>
          </cell>
          <cell r="C638"/>
          <cell r="D638"/>
          <cell r="E638"/>
          <cell r="F638"/>
        </row>
        <row r="639">
          <cell r="B639" t="str">
            <v>2CE82924-R</v>
          </cell>
          <cell r="C639"/>
          <cell r="D639"/>
          <cell r="E639"/>
          <cell r="F639"/>
        </row>
        <row r="640">
          <cell r="B640" t="str">
            <v>2CE82924-S</v>
          </cell>
          <cell r="C640"/>
          <cell r="D640"/>
          <cell r="E640"/>
          <cell r="F640"/>
        </row>
        <row r="641">
          <cell r="B641" t="str">
            <v>2CE82924-T</v>
          </cell>
          <cell r="C641"/>
          <cell r="D641"/>
          <cell r="E641"/>
          <cell r="F641"/>
        </row>
        <row r="642">
          <cell r="B642" t="str">
            <v>2CE82924-U</v>
          </cell>
          <cell r="C642"/>
          <cell r="D642"/>
          <cell r="E642"/>
          <cell r="F642"/>
        </row>
        <row r="643">
          <cell r="B643" t="str">
            <v>2CE82924-V</v>
          </cell>
          <cell r="C643" t="str">
            <v/>
          </cell>
          <cell r="D643" t="str">
            <v/>
          </cell>
          <cell r="E643"/>
          <cell r="F643" t="str">
            <v>Sub Total Materiales</v>
          </cell>
        </row>
        <row r="644">
          <cell r="B644" t="str">
            <v>2CE82924-W</v>
          </cell>
          <cell r="C644" t="str">
            <v>II. - HERRAMIENTAS Y EQUIPOS</v>
          </cell>
          <cell r="D644"/>
          <cell r="E644"/>
          <cell r="F644"/>
        </row>
        <row r="645">
          <cell r="B645" t="str">
            <v>2CE82924-X</v>
          </cell>
          <cell r="C645" t="str">
            <v>Descripción</v>
          </cell>
          <cell r="D645"/>
          <cell r="E645" t="str">
            <v>Tarifa/Hora</v>
          </cell>
          <cell r="F645" t="str">
            <v>Rend.</v>
          </cell>
        </row>
        <row r="646">
          <cell r="B646" t="str">
            <v>2CE82924-Y</v>
          </cell>
          <cell r="C646" t="str">
            <v>HERRAMIENTAS MENORES ELECTRICAS</v>
          </cell>
          <cell r="D646"/>
          <cell r="E646">
            <v>2436.5624999999995</v>
          </cell>
          <cell r="F646">
            <v>0.34</v>
          </cell>
        </row>
        <row r="647">
          <cell r="B647" t="str">
            <v>2CE82924-Z</v>
          </cell>
          <cell r="C647" t="str">
            <v>HERRAMIENTAS MENORES CIVIL</v>
          </cell>
          <cell r="D647"/>
          <cell r="E647">
            <v>1461.9374999999998</v>
          </cell>
          <cell r="F647">
            <v>0.2</v>
          </cell>
        </row>
        <row r="648">
          <cell r="B648" t="str">
            <v>2CE82924-aa</v>
          </cell>
          <cell r="C648" t="str">
            <v>CAMIONETA</v>
          </cell>
          <cell r="D648"/>
          <cell r="E648">
            <v>29238.749999999996</v>
          </cell>
          <cell r="F648">
            <v>0.06</v>
          </cell>
        </row>
        <row r="649">
          <cell r="B649" t="str">
            <v>2CE82924-ab</v>
          </cell>
          <cell r="C649" t="str">
            <v>ANDAMIOS</v>
          </cell>
          <cell r="D649"/>
          <cell r="E649">
            <v>2761.4374999999995</v>
          </cell>
          <cell r="F649">
            <v>0.3</v>
          </cell>
        </row>
        <row r="650">
          <cell r="B650" t="str">
            <v>2CE82924-ac</v>
          </cell>
          <cell r="C650"/>
          <cell r="D650"/>
          <cell r="E650"/>
          <cell r="F650"/>
        </row>
        <row r="651">
          <cell r="B651" t="str">
            <v>2CE82924-ad</v>
          </cell>
          <cell r="C651"/>
          <cell r="D651"/>
          <cell r="E651"/>
          <cell r="F651"/>
        </row>
        <row r="652">
          <cell r="B652" t="str">
            <v>2CE82924-ae</v>
          </cell>
          <cell r="C652"/>
          <cell r="D652"/>
          <cell r="E652"/>
          <cell r="F652" t="str">
            <v>Sub Total Herramienta y Equipos</v>
          </cell>
        </row>
        <row r="653">
          <cell r="B653" t="str">
            <v>2CE82924-af</v>
          </cell>
          <cell r="C653" t="str">
            <v>III.- MANO DE OBRA</v>
          </cell>
          <cell r="D653"/>
          <cell r="E653"/>
          <cell r="F653"/>
        </row>
        <row r="654">
          <cell r="B654" t="str">
            <v>2CE82924-ag</v>
          </cell>
          <cell r="C654" t="str">
            <v>Descripción</v>
          </cell>
          <cell r="D654" t="str">
            <v>Tarifa/día</v>
          </cell>
          <cell r="E654" t="str">
            <v>Tarifa/Hora</v>
          </cell>
          <cell r="F654" t="str">
            <v>Rend.</v>
          </cell>
        </row>
        <row r="655">
          <cell r="B655" t="str">
            <v>2CE82924-ah</v>
          </cell>
          <cell r="C655" t="str">
            <v>CUADRILLA ELECTRICISTAS</v>
          </cell>
          <cell r="D655">
            <v>725918.52892505517</v>
          </cell>
          <cell r="E655">
            <v>90739.816115631897</v>
          </cell>
          <cell r="F655">
            <v>0.54</v>
          </cell>
        </row>
        <row r="656">
          <cell r="B656" t="str">
            <v>2CE82924-ai</v>
          </cell>
          <cell r="C656" t="str">
            <v>CUADRILLA CIVIL</v>
          </cell>
          <cell r="D656">
            <v>685561.39085756091</v>
          </cell>
          <cell r="E656">
            <v>85695.173857195114</v>
          </cell>
          <cell r="F656">
            <v>0</v>
          </cell>
        </row>
        <row r="657">
          <cell r="B657" t="str">
            <v>2CE82924-aj</v>
          </cell>
          <cell r="C657"/>
          <cell r="D657"/>
          <cell r="E657"/>
          <cell r="F657"/>
        </row>
        <row r="658">
          <cell r="B658" t="str">
            <v>2CE82924-ak</v>
          </cell>
          <cell r="C658"/>
          <cell r="D658"/>
          <cell r="E658"/>
          <cell r="F658" t="str">
            <v>Sub Total Mano de Obra:</v>
          </cell>
        </row>
        <row r="659">
          <cell r="B659" t="str">
            <v>2CE82924-al</v>
          </cell>
          <cell r="C659"/>
          <cell r="E659"/>
          <cell r="F659"/>
        </row>
        <row r="660">
          <cell r="B660" t="str">
            <v>2CE82924-am</v>
          </cell>
          <cell r="C660"/>
          <cell r="D660"/>
          <cell r="E660"/>
          <cell r="F660"/>
        </row>
        <row r="661">
          <cell r="B661" t="str">
            <v>*</v>
          </cell>
          <cell r="C661"/>
          <cell r="D661"/>
          <cell r="F661"/>
        </row>
        <row r="662">
          <cell r="B662">
            <v>16</v>
          </cell>
          <cell r="C662" t="str">
            <v>Acometida 3#8(F)+1#8(N)+1#10(T) de cobre</v>
          </cell>
          <cell r="D662"/>
          <cell r="E662"/>
          <cell r="F662"/>
        </row>
        <row r="663">
          <cell r="B663" t="str">
            <v>*</v>
          </cell>
          <cell r="C663"/>
          <cell r="D663"/>
          <cell r="E663"/>
          <cell r="F663" t="str">
            <v>CODIGO APU</v>
          </cell>
        </row>
        <row r="664">
          <cell r="B664" t="str">
            <v>165F5D86-</v>
          </cell>
          <cell r="C664" t="str">
            <v>I.- CANTIDAD DE MATERIALES</v>
          </cell>
          <cell r="D664"/>
          <cell r="E664"/>
          <cell r="F664"/>
        </row>
        <row r="665">
          <cell r="B665" t="str">
            <v>*</v>
          </cell>
          <cell r="C665" t="str">
            <v>Descripción</v>
          </cell>
          <cell r="D665" t="str">
            <v>Unidad</v>
          </cell>
          <cell r="E665" t="str">
            <v>Precio-Unitario</v>
          </cell>
          <cell r="F665" t="str">
            <v>Cantidad</v>
          </cell>
        </row>
        <row r="666">
          <cell r="B666" t="str">
            <v>165F5D86-A</v>
          </cell>
          <cell r="C666" t="str">
            <v>Cable de cobre aislado #8 AWG-THHN/THWN Color negro</v>
          </cell>
          <cell r="D666" t="str">
            <v>ml</v>
          </cell>
          <cell r="E666">
            <v>6400</v>
          </cell>
          <cell r="F666">
            <v>4.2</v>
          </cell>
        </row>
        <row r="667">
          <cell r="B667" t="str">
            <v>165F5D86-B</v>
          </cell>
          <cell r="C667" t="str">
            <v>Cable de cobre aislado #10 AWG-THHN/THWN Color negro</v>
          </cell>
          <cell r="D667" t="str">
            <v>ml</v>
          </cell>
          <cell r="E667">
            <v>5215</v>
          </cell>
          <cell r="F667">
            <v>1.05</v>
          </cell>
        </row>
        <row r="668">
          <cell r="B668" t="str">
            <v>165F5D86-C</v>
          </cell>
          <cell r="C668" t="str">
            <v>Borna terminal estañada de ojo tipo pala #8 AWG</v>
          </cell>
          <cell r="D668" t="str">
            <v>un</v>
          </cell>
          <cell r="E668">
            <v>1200</v>
          </cell>
          <cell r="F668">
            <v>0.1</v>
          </cell>
        </row>
        <row r="669">
          <cell r="B669" t="str">
            <v>165F5D86-D</v>
          </cell>
          <cell r="C669" t="str">
            <v>Termoencogible</v>
          </cell>
          <cell r="D669" t="str">
            <v>un</v>
          </cell>
          <cell r="E669">
            <v>5000</v>
          </cell>
          <cell r="F669">
            <v>0.1</v>
          </cell>
        </row>
        <row r="670">
          <cell r="B670" t="str">
            <v>165F5D86-E</v>
          </cell>
          <cell r="C670"/>
          <cell r="D670"/>
          <cell r="E670"/>
          <cell r="F670"/>
        </row>
        <row r="671">
          <cell r="B671" t="str">
            <v>165F5D86-F</v>
          </cell>
          <cell r="C671"/>
          <cell r="D671"/>
          <cell r="E671"/>
          <cell r="F671"/>
        </row>
        <row r="672">
          <cell r="B672" t="str">
            <v>165F5D86-G</v>
          </cell>
          <cell r="C672"/>
          <cell r="D672"/>
          <cell r="E672"/>
          <cell r="F672"/>
        </row>
        <row r="673">
          <cell r="B673" t="str">
            <v>165F5D86-H</v>
          </cell>
          <cell r="C673"/>
          <cell r="D673"/>
          <cell r="E673"/>
          <cell r="F673"/>
        </row>
        <row r="674">
          <cell r="B674" t="str">
            <v>165F5D86-I</v>
          </cell>
          <cell r="C674"/>
          <cell r="D674"/>
          <cell r="E674"/>
          <cell r="F674"/>
        </row>
        <row r="675">
          <cell r="B675" t="str">
            <v>165F5D86-J</v>
          </cell>
          <cell r="C675"/>
          <cell r="D675"/>
          <cell r="E675"/>
          <cell r="F675"/>
        </row>
        <row r="676">
          <cell r="B676" t="str">
            <v>165F5D86-K</v>
          </cell>
          <cell r="C676"/>
          <cell r="D676"/>
          <cell r="E676"/>
          <cell r="F676"/>
        </row>
        <row r="677">
          <cell r="B677" t="str">
            <v>165F5D86-L</v>
          </cell>
          <cell r="C677"/>
          <cell r="D677"/>
          <cell r="E677"/>
          <cell r="F677"/>
        </row>
        <row r="678">
          <cell r="B678" t="str">
            <v>165F5D86-M</v>
          </cell>
          <cell r="C678"/>
          <cell r="D678"/>
          <cell r="E678"/>
          <cell r="F678"/>
        </row>
        <row r="679">
          <cell r="B679" t="str">
            <v>165F5D86-N</v>
          </cell>
          <cell r="C679"/>
          <cell r="D679"/>
          <cell r="E679"/>
          <cell r="F679"/>
        </row>
        <row r="680">
          <cell r="B680" t="str">
            <v>165F5D86-O</v>
          </cell>
          <cell r="C680"/>
          <cell r="D680"/>
          <cell r="E680"/>
          <cell r="F680"/>
        </row>
        <row r="681">
          <cell r="B681" t="str">
            <v>165F5D86-P</v>
          </cell>
          <cell r="C681"/>
          <cell r="D681"/>
          <cell r="E681"/>
          <cell r="F681"/>
        </row>
        <row r="682">
          <cell r="B682" t="str">
            <v>165F5D86-Q</v>
          </cell>
          <cell r="C682"/>
          <cell r="D682"/>
          <cell r="E682"/>
          <cell r="F682"/>
        </row>
        <row r="683">
          <cell r="B683" t="str">
            <v>165F5D86-R</v>
          </cell>
          <cell r="C683"/>
          <cell r="D683"/>
          <cell r="E683"/>
          <cell r="F683"/>
        </row>
        <row r="684">
          <cell r="B684" t="str">
            <v>165F5D86-S</v>
          </cell>
          <cell r="C684"/>
          <cell r="D684"/>
          <cell r="E684"/>
          <cell r="F684"/>
        </row>
        <row r="685">
          <cell r="B685" t="str">
            <v>165F5D86-T</v>
          </cell>
          <cell r="C685"/>
          <cell r="D685"/>
          <cell r="E685"/>
          <cell r="F685"/>
        </row>
        <row r="686">
          <cell r="B686" t="str">
            <v>165F5D86-U</v>
          </cell>
          <cell r="C686"/>
          <cell r="D686"/>
          <cell r="E686"/>
          <cell r="F686"/>
        </row>
        <row r="687">
          <cell r="B687" t="str">
            <v>165F5D86-V</v>
          </cell>
          <cell r="C687" t="str">
            <v/>
          </cell>
          <cell r="D687" t="str">
            <v/>
          </cell>
          <cell r="E687"/>
          <cell r="F687" t="str">
            <v>Sub Total Materiales</v>
          </cell>
        </row>
        <row r="688">
          <cell r="B688" t="str">
            <v>165F5D86-W</v>
          </cell>
          <cell r="C688" t="str">
            <v>II. - HERRAMIENTAS Y EQUIPOS</v>
          </cell>
          <cell r="D688"/>
          <cell r="E688"/>
          <cell r="F688"/>
        </row>
        <row r="689">
          <cell r="B689" t="str">
            <v>165F5D86-X</v>
          </cell>
          <cell r="C689" t="str">
            <v>Descripción</v>
          </cell>
          <cell r="D689"/>
          <cell r="E689" t="str">
            <v>Tarifa/Hora</v>
          </cell>
          <cell r="F689" t="str">
            <v>Rend.</v>
          </cell>
        </row>
        <row r="690">
          <cell r="B690" t="str">
            <v>165F5D86-Y</v>
          </cell>
          <cell r="C690" t="str">
            <v>HERRAMIENTAS MENORES ELECTRICAS</v>
          </cell>
          <cell r="D690"/>
          <cell r="E690">
            <v>2436.5624999999995</v>
          </cell>
          <cell r="F690">
            <v>0.4</v>
          </cell>
        </row>
        <row r="691">
          <cell r="B691" t="str">
            <v>165F5D86-Z</v>
          </cell>
          <cell r="C691" t="str">
            <v>HERRAMIENTAS MENORES CIVIL</v>
          </cell>
          <cell r="D691"/>
          <cell r="E691">
            <v>1461.9374999999998</v>
          </cell>
          <cell r="F691">
            <v>0.2</v>
          </cell>
        </row>
        <row r="692">
          <cell r="B692" t="str">
            <v>165F5D86-aa</v>
          </cell>
          <cell r="C692" t="str">
            <v>CAMIONETA</v>
          </cell>
          <cell r="D692"/>
          <cell r="E692">
            <v>29238.749999999996</v>
          </cell>
          <cell r="F692">
            <v>0.1</v>
          </cell>
        </row>
        <row r="693">
          <cell r="B693" t="str">
            <v>165F5D86-ab</v>
          </cell>
          <cell r="C693" t="str">
            <v>ANDAMIOS</v>
          </cell>
          <cell r="D693"/>
          <cell r="E693">
            <v>2761.4374999999995</v>
          </cell>
          <cell r="F693">
            <v>0.1</v>
          </cell>
        </row>
        <row r="694">
          <cell r="B694" t="str">
            <v>165F5D86-ac</v>
          </cell>
          <cell r="C694"/>
          <cell r="D694"/>
          <cell r="E694"/>
          <cell r="F694"/>
        </row>
        <row r="695">
          <cell r="B695" t="str">
            <v>165F5D86-ad</v>
          </cell>
          <cell r="C695"/>
          <cell r="D695"/>
          <cell r="E695"/>
          <cell r="F695"/>
        </row>
        <row r="696">
          <cell r="B696" t="str">
            <v>165F5D86-ae</v>
          </cell>
          <cell r="C696"/>
          <cell r="D696"/>
          <cell r="E696"/>
          <cell r="F696" t="str">
            <v>Sub Total Herramienta y Equipos</v>
          </cell>
        </row>
        <row r="697">
          <cell r="B697" t="str">
            <v>165F5D86-af</v>
          </cell>
          <cell r="C697" t="str">
            <v>III.- MANO DE OBRA</v>
          </cell>
          <cell r="D697"/>
          <cell r="E697"/>
          <cell r="F697"/>
        </row>
        <row r="698">
          <cell r="B698" t="str">
            <v>165F5D86-ag</v>
          </cell>
          <cell r="C698" t="str">
            <v>Descripción</v>
          </cell>
          <cell r="D698" t="str">
            <v>Tarifa/día</v>
          </cell>
          <cell r="E698" t="str">
            <v>Tarifa/Hora</v>
          </cell>
          <cell r="F698" t="str">
            <v>Rend.</v>
          </cell>
        </row>
        <row r="699">
          <cell r="B699" t="str">
            <v>165F5D86-ah</v>
          </cell>
          <cell r="C699" t="str">
            <v>CUADRILLA ELECTRICISTAS</v>
          </cell>
          <cell r="D699">
            <v>725918.52892505517</v>
          </cell>
          <cell r="E699">
            <v>90739.816115631897</v>
          </cell>
          <cell r="F699">
            <v>0.16800000000000001</v>
          </cell>
        </row>
        <row r="700">
          <cell r="B700" t="str">
            <v>165F5D86-ai</v>
          </cell>
          <cell r="C700" t="str">
            <v>CUADRILLA CIVIL</v>
          </cell>
          <cell r="D700">
            <v>685561.39085756091</v>
          </cell>
          <cell r="E700">
            <v>85695.173857195114</v>
          </cell>
          <cell r="F700">
            <v>0</v>
          </cell>
        </row>
        <row r="701">
          <cell r="B701" t="str">
            <v>165F5D86-aj</v>
          </cell>
          <cell r="C701"/>
          <cell r="D701"/>
          <cell r="E701"/>
          <cell r="F701"/>
        </row>
        <row r="702">
          <cell r="B702" t="str">
            <v>165F5D86-ak</v>
          </cell>
          <cell r="C702"/>
          <cell r="D702"/>
          <cell r="E702"/>
          <cell r="F702" t="str">
            <v>Sub Total Mano de Obra:</v>
          </cell>
        </row>
        <row r="703">
          <cell r="B703" t="str">
            <v>165F5D86-al</v>
          </cell>
          <cell r="C703"/>
          <cell r="E703"/>
          <cell r="F703"/>
        </row>
        <row r="704">
          <cell r="B704" t="str">
            <v>165F5D86-am</v>
          </cell>
          <cell r="C704"/>
          <cell r="D704"/>
          <cell r="E704"/>
          <cell r="F704"/>
        </row>
        <row r="705">
          <cell r="B705" t="str">
            <v>*</v>
          </cell>
          <cell r="C705"/>
          <cell r="D705"/>
          <cell r="F705"/>
        </row>
        <row r="706">
          <cell r="B706">
            <v>17</v>
          </cell>
          <cell r="C706" t="str">
            <v>Suministro e instalación de alimentador 3#8(F)+1#8(T) de cobre sin bornas</v>
          </cell>
          <cell r="D706"/>
          <cell r="E706"/>
          <cell r="F706"/>
        </row>
        <row r="707">
          <cell r="B707" t="str">
            <v>*</v>
          </cell>
          <cell r="C707"/>
          <cell r="D707"/>
          <cell r="E707"/>
          <cell r="F707" t="str">
            <v>CODIGO APU</v>
          </cell>
        </row>
        <row r="708">
          <cell r="B708" t="str">
            <v>165F5D87-</v>
          </cell>
          <cell r="C708" t="str">
            <v>I.- CANTIDAD DE MATERIALES</v>
          </cell>
          <cell r="D708"/>
          <cell r="E708"/>
          <cell r="F708"/>
        </row>
        <row r="709">
          <cell r="B709" t="str">
            <v>*</v>
          </cell>
          <cell r="C709" t="str">
            <v>Descripción</v>
          </cell>
          <cell r="D709" t="str">
            <v>Unidad</v>
          </cell>
          <cell r="E709" t="str">
            <v>Precio-Unitario</v>
          </cell>
          <cell r="F709" t="str">
            <v>Cantidad</v>
          </cell>
        </row>
        <row r="710">
          <cell r="B710" t="str">
            <v>165F5D87-A</v>
          </cell>
          <cell r="C710" t="str">
            <v>Cable de cobre aislado #8 AWG-THHN/THWN Color negro</v>
          </cell>
          <cell r="D710" t="str">
            <v>ml</v>
          </cell>
          <cell r="E710">
            <v>6400</v>
          </cell>
          <cell r="F710">
            <v>4.2</v>
          </cell>
        </row>
        <row r="711">
          <cell r="B711" t="str">
            <v>165F5D87-B</v>
          </cell>
          <cell r="C711" t="str">
            <v>Termoencogible</v>
          </cell>
          <cell r="D711" t="str">
            <v>un</v>
          </cell>
          <cell r="E711">
            <v>5000</v>
          </cell>
          <cell r="F711">
            <v>0.1</v>
          </cell>
        </row>
        <row r="712">
          <cell r="B712" t="str">
            <v>165F5D87-C</v>
          </cell>
          <cell r="C712"/>
          <cell r="D712"/>
          <cell r="E712"/>
          <cell r="F712"/>
        </row>
        <row r="713">
          <cell r="B713" t="str">
            <v>165F5D87-D</v>
          </cell>
          <cell r="C713"/>
          <cell r="D713"/>
          <cell r="E713"/>
          <cell r="F713"/>
        </row>
        <row r="714">
          <cell r="B714" t="str">
            <v>165F5D87-E</v>
          </cell>
          <cell r="C714"/>
          <cell r="D714"/>
          <cell r="E714"/>
          <cell r="F714"/>
        </row>
        <row r="715">
          <cell r="B715" t="str">
            <v>165F5D87-F</v>
          </cell>
          <cell r="C715"/>
          <cell r="D715"/>
          <cell r="E715"/>
          <cell r="F715"/>
        </row>
        <row r="716">
          <cell r="B716" t="str">
            <v>165F5D87-G</v>
          </cell>
          <cell r="C716"/>
          <cell r="D716"/>
          <cell r="E716"/>
          <cell r="F716"/>
        </row>
        <row r="717">
          <cell r="B717" t="str">
            <v>165F5D87-H</v>
          </cell>
          <cell r="C717"/>
          <cell r="D717"/>
          <cell r="E717"/>
          <cell r="F717"/>
        </row>
        <row r="718">
          <cell r="B718" t="str">
            <v>165F5D87-I</v>
          </cell>
          <cell r="C718"/>
          <cell r="D718"/>
          <cell r="E718"/>
          <cell r="F718"/>
        </row>
        <row r="719">
          <cell r="B719" t="str">
            <v>165F5D87-J</v>
          </cell>
          <cell r="C719"/>
          <cell r="D719"/>
          <cell r="E719"/>
          <cell r="F719"/>
        </row>
        <row r="720">
          <cell r="B720" t="str">
            <v>165F5D87-K</v>
          </cell>
          <cell r="C720"/>
          <cell r="D720"/>
          <cell r="E720"/>
          <cell r="F720"/>
        </row>
        <row r="721">
          <cell r="B721" t="str">
            <v>165F5D87-L</v>
          </cell>
          <cell r="C721"/>
          <cell r="D721"/>
          <cell r="E721"/>
          <cell r="F721"/>
        </row>
        <row r="722">
          <cell r="B722" t="str">
            <v>165F5D87-M</v>
          </cell>
          <cell r="C722"/>
          <cell r="D722"/>
          <cell r="E722"/>
          <cell r="F722"/>
        </row>
        <row r="723">
          <cell r="B723" t="str">
            <v>165F5D87-N</v>
          </cell>
          <cell r="C723"/>
          <cell r="D723"/>
          <cell r="E723"/>
          <cell r="F723"/>
        </row>
        <row r="724">
          <cell r="B724" t="str">
            <v>165F5D87-O</v>
          </cell>
          <cell r="C724"/>
          <cell r="D724"/>
          <cell r="E724"/>
          <cell r="F724"/>
        </row>
        <row r="725">
          <cell r="B725" t="str">
            <v>165F5D87-P</v>
          </cell>
          <cell r="C725"/>
          <cell r="D725"/>
          <cell r="E725"/>
          <cell r="F725"/>
        </row>
        <row r="726">
          <cell r="B726" t="str">
            <v>165F5D87-Q</v>
          </cell>
          <cell r="C726"/>
          <cell r="D726"/>
          <cell r="E726"/>
          <cell r="F726"/>
        </row>
        <row r="727">
          <cell r="B727" t="str">
            <v>165F5D87-R</v>
          </cell>
          <cell r="C727"/>
          <cell r="D727"/>
          <cell r="E727"/>
          <cell r="F727"/>
        </row>
        <row r="728">
          <cell r="B728" t="str">
            <v>165F5D87-S</v>
          </cell>
          <cell r="C728"/>
          <cell r="D728"/>
          <cell r="E728"/>
          <cell r="F728"/>
        </row>
        <row r="729">
          <cell r="B729" t="str">
            <v>165F5D87-T</v>
          </cell>
          <cell r="C729"/>
          <cell r="D729"/>
          <cell r="E729"/>
          <cell r="F729"/>
        </row>
        <row r="730">
          <cell r="B730" t="str">
            <v>165F5D87-U</v>
          </cell>
          <cell r="C730"/>
          <cell r="D730"/>
          <cell r="E730"/>
          <cell r="F730"/>
        </row>
        <row r="731">
          <cell r="B731" t="str">
            <v>165F5D87-V</v>
          </cell>
          <cell r="C731" t="str">
            <v/>
          </cell>
          <cell r="D731" t="str">
            <v/>
          </cell>
          <cell r="E731"/>
          <cell r="F731" t="str">
            <v>Sub Total Materiales</v>
          </cell>
        </row>
        <row r="732">
          <cell r="B732" t="str">
            <v>165F5D87-W</v>
          </cell>
          <cell r="C732" t="str">
            <v>II. - HERRAMIENTAS Y EQUIPOS</v>
          </cell>
          <cell r="D732"/>
          <cell r="E732"/>
          <cell r="F732"/>
        </row>
        <row r="733">
          <cell r="B733" t="str">
            <v>165F5D87-X</v>
          </cell>
          <cell r="C733" t="str">
            <v>Descripción</v>
          </cell>
          <cell r="D733"/>
          <cell r="E733" t="str">
            <v>Tarifa/Hora</v>
          </cell>
          <cell r="F733" t="str">
            <v>Rend.</v>
          </cell>
        </row>
        <row r="734">
          <cell r="B734" t="str">
            <v>165F5D87-Y</v>
          </cell>
          <cell r="C734" t="str">
            <v>HERRAMIENTAS MENORES ELECTRICAS</v>
          </cell>
          <cell r="D734"/>
          <cell r="E734">
            <v>2436.5624999999995</v>
          </cell>
          <cell r="F734">
            <v>0.4</v>
          </cell>
        </row>
        <row r="735">
          <cell r="B735" t="str">
            <v>165F5D87-Z</v>
          </cell>
          <cell r="C735" t="str">
            <v>HERRAMIENTAS MENORES CIVIL</v>
          </cell>
          <cell r="D735"/>
          <cell r="E735">
            <v>1461.9374999999998</v>
          </cell>
          <cell r="F735">
            <v>0.2</v>
          </cell>
        </row>
        <row r="736">
          <cell r="B736" t="str">
            <v>165F5D87-aa</v>
          </cell>
          <cell r="C736" t="str">
            <v>CAMIONETA</v>
          </cell>
          <cell r="D736"/>
          <cell r="E736">
            <v>29238.749999999996</v>
          </cell>
          <cell r="F736">
            <v>0.1</v>
          </cell>
        </row>
        <row r="737">
          <cell r="B737" t="str">
            <v>165F5D87-ab</v>
          </cell>
          <cell r="C737" t="str">
            <v>ANDAMIOS</v>
          </cell>
          <cell r="D737"/>
          <cell r="E737">
            <v>2761.4374999999995</v>
          </cell>
          <cell r="F737">
            <v>0.1</v>
          </cell>
        </row>
        <row r="738">
          <cell r="B738" t="str">
            <v>165F5D87-ac</v>
          </cell>
          <cell r="C738"/>
          <cell r="D738"/>
          <cell r="E738"/>
          <cell r="F738"/>
        </row>
        <row r="739">
          <cell r="B739" t="str">
            <v>165F5D87-ad</v>
          </cell>
          <cell r="C739"/>
          <cell r="D739"/>
          <cell r="E739"/>
          <cell r="F739"/>
        </row>
        <row r="740">
          <cell r="B740" t="str">
            <v>165F5D87-ae</v>
          </cell>
          <cell r="C740"/>
          <cell r="D740"/>
          <cell r="E740"/>
          <cell r="F740" t="str">
            <v>Sub Total Herramienta y Equipos</v>
          </cell>
        </row>
        <row r="741">
          <cell r="B741" t="str">
            <v>165F5D87-af</v>
          </cell>
          <cell r="C741" t="str">
            <v>III.- MANO DE OBRA</v>
          </cell>
          <cell r="D741"/>
          <cell r="E741"/>
          <cell r="F741"/>
        </row>
        <row r="742">
          <cell r="B742" t="str">
            <v>165F5D87-ag</v>
          </cell>
          <cell r="C742" t="str">
            <v>Descripción</v>
          </cell>
          <cell r="D742" t="str">
            <v>Tarifa/día</v>
          </cell>
          <cell r="E742" t="str">
            <v>Tarifa/Hora</v>
          </cell>
          <cell r="F742" t="str">
            <v>Rend.</v>
          </cell>
        </row>
        <row r="743">
          <cell r="B743" t="str">
            <v>165F5D87-ah</v>
          </cell>
          <cell r="C743" t="str">
            <v>CUADRILLA ELECTRICISTAS</v>
          </cell>
          <cell r="D743">
            <v>725918.52892505517</v>
          </cell>
          <cell r="E743">
            <v>90739.816115631897</v>
          </cell>
          <cell r="F743">
            <v>0.155</v>
          </cell>
        </row>
        <row r="744">
          <cell r="B744" t="str">
            <v>165F5D87-ai</v>
          </cell>
          <cell r="C744" t="str">
            <v>CUADRILLA CIVIL</v>
          </cell>
          <cell r="D744">
            <v>685561.39085756091</v>
          </cell>
          <cell r="E744">
            <v>85695.173857195114</v>
          </cell>
          <cell r="F744">
            <v>0</v>
          </cell>
        </row>
        <row r="745">
          <cell r="B745" t="str">
            <v>165F5D87-aj</v>
          </cell>
          <cell r="C745"/>
          <cell r="D745"/>
          <cell r="E745"/>
          <cell r="F745"/>
        </row>
        <row r="746">
          <cell r="B746" t="str">
            <v>165F5D87-ak</v>
          </cell>
          <cell r="C746"/>
          <cell r="D746"/>
          <cell r="E746"/>
          <cell r="F746" t="str">
            <v>Sub Total Mano de Obra:</v>
          </cell>
        </row>
        <row r="747">
          <cell r="B747" t="str">
            <v>165F5D87-al</v>
          </cell>
          <cell r="C747"/>
          <cell r="E747"/>
          <cell r="F747"/>
        </row>
        <row r="748">
          <cell r="B748" t="str">
            <v>165F5D87-am</v>
          </cell>
          <cell r="C748"/>
          <cell r="D748"/>
          <cell r="E748"/>
          <cell r="F748"/>
        </row>
        <row r="749">
          <cell r="B749" t="str">
            <v>*</v>
          </cell>
          <cell r="C749"/>
          <cell r="D749"/>
          <cell r="F749"/>
        </row>
        <row r="750">
          <cell r="B750">
            <v>18</v>
          </cell>
          <cell r="C750" t="str">
            <v>Suministro e instalación de acometida 3#8(F)+1#10(N)+1#10(T) de cobre</v>
          </cell>
          <cell r="D750"/>
          <cell r="E750"/>
          <cell r="F750"/>
        </row>
        <row r="751">
          <cell r="B751" t="str">
            <v>*</v>
          </cell>
          <cell r="C751"/>
          <cell r="D751"/>
          <cell r="E751"/>
          <cell r="F751" t="str">
            <v>CODIGO APU</v>
          </cell>
        </row>
        <row r="752">
          <cell r="B752" t="str">
            <v>165F5D88-</v>
          </cell>
          <cell r="C752" t="str">
            <v>I.- CANTIDAD DE MATERIALES</v>
          </cell>
          <cell r="D752"/>
          <cell r="E752"/>
          <cell r="F752"/>
        </row>
        <row r="753">
          <cell r="B753" t="str">
            <v>*</v>
          </cell>
          <cell r="C753" t="str">
            <v>Descripción</v>
          </cell>
          <cell r="D753" t="str">
            <v>Unidad</v>
          </cell>
          <cell r="E753" t="str">
            <v>Precio-Unitario</v>
          </cell>
          <cell r="F753" t="str">
            <v>Cantidad</v>
          </cell>
        </row>
        <row r="754">
          <cell r="B754" t="str">
            <v>165F5D88-A</v>
          </cell>
          <cell r="C754" t="str">
            <v>Cable de cobre aislado #8 AWG-THHN/THWN Color negro</v>
          </cell>
          <cell r="D754" t="str">
            <v>ml</v>
          </cell>
          <cell r="E754">
            <v>6400</v>
          </cell>
          <cell r="F754">
            <v>3.15</v>
          </cell>
        </row>
        <row r="755">
          <cell r="B755" t="str">
            <v>165F5D88-B</v>
          </cell>
          <cell r="C755" t="str">
            <v>Cable de cobre aislado #10 AWG-THHN/THWN Color negro</v>
          </cell>
          <cell r="D755" t="str">
            <v>ml</v>
          </cell>
          <cell r="E755">
            <v>5215</v>
          </cell>
          <cell r="F755">
            <v>2.1</v>
          </cell>
        </row>
        <row r="756">
          <cell r="B756" t="str">
            <v>165F5D88-C</v>
          </cell>
          <cell r="C756" t="str">
            <v>Borna terminal estañada de ojo tipo pala #8 AWG</v>
          </cell>
          <cell r="D756" t="str">
            <v>un</v>
          </cell>
          <cell r="E756">
            <v>1200</v>
          </cell>
          <cell r="F756">
            <v>0.2</v>
          </cell>
        </row>
        <row r="757">
          <cell r="B757" t="str">
            <v>165F5D88-D</v>
          </cell>
          <cell r="C757" t="str">
            <v>Termoencogible</v>
          </cell>
          <cell r="D757" t="str">
            <v>un</v>
          </cell>
          <cell r="E757">
            <v>5000</v>
          </cell>
          <cell r="F757">
            <v>0.1</v>
          </cell>
        </row>
        <row r="758">
          <cell r="B758" t="str">
            <v>165F5D88-E</v>
          </cell>
          <cell r="C758"/>
          <cell r="D758"/>
          <cell r="E758"/>
          <cell r="F758"/>
        </row>
        <row r="759">
          <cell r="B759" t="str">
            <v>165F5D88-F</v>
          </cell>
          <cell r="C759"/>
          <cell r="D759"/>
          <cell r="E759"/>
          <cell r="F759"/>
        </row>
        <row r="760">
          <cell r="B760" t="str">
            <v>165F5D88-G</v>
          </cell>
          <cell r="C760"/>
          <cell r="D760"/>
          <cell r="E760"/>
          <cell r="F760"/>
        </row>
        <row r="761">
          <cell r="B761" t="str">
            <v>165F5D88-H</v>
          </cell>
          <cell r="C761"/>
          <cell r="D761"/>
          <cell r="E761"/>
          <cell r="F761"/>
        </row>
        <row r="762">
          <cell r="B762" t="str">
            <v>165F5D88-I</v>
          </cell>
          <cell r="C762"/>
          <cell r="D762"/>
          <cell r="E762"/>
          <cell r="F762"/>
        </row>
        <row r="763">
          <cell r="B763" t="str">
            <v>165F5D88-J</v>
          </cell>
          <cell r="C763"/>
          <cell r="D763"/>
          <cell r="E763"/>
          <cell r="F763"/>
        </row>
        <row r="764">
          <cell r="B764" t="str">
            <v>165F5D88-K</v>
          </cell>
          <cell r="C764"/>
          <cell r="D764"/>
          <cell r="E764"/>
          <cell r="F764"/>
        </row>
        <row r="765">
          <cell r="B765" t="str">
            <v>165F5D88-L</v>
          </cell>
          <cell r="C765"/>
          <cell r="D765"/>
          <cell r="E765"/>
          <cell r="F765"/>
        </row>
        <row r="766">
          <cell r="B766" t="str">
            <v>165F5D88-M</v>
          </cell>
          <cell r="C766"/>
          <cell r="D766"/>
          <cell r="E766"/>
          <cell r="F766"/>
        </row>
        <row r="767">
          <cell r="B767" t="str">
            <v>165F5D88-N</v>
          </cell>
          <cell r="C767"/>
          <cell r="D767"/>
          <cell r="E767"/>
          <cell r="F767"/>
        </row>
        <row r="768">
          <cell r="B768" t="str">
            <v>165F5D88-O</v>
          </cell>
          <cell r="C768"/>
          <cell r="D768"/>
          <cell r="E768"/>
          <cell r="F768"/>
        </row>
        <row r="769">
          <cell r="B769" t="str">
            <v>165F5D88-P</v>
          </cell>
          <cell r="C769"/>
          <cell r="D769"/>
          <cell r="E769"/>
          <cell r="F769"/>
        </row>
        <row r="770">
          <cell r="B770" t="str">
            <v>165F5D88-Q</v>
          </cell>
          <cell r="C770"/>
          <cell r="D770"/>
          <cell r="E770"/>
          <cell r="F770"/>
        </row>
        <row r="771">
          <cell r="B771" t="str">
            <v>165F5D88-R</v>
          </cell>
          <cell r="C771"/>
          <cell r="D771"/>
          <cell r="E771"/>
          <cell r="F771"/>
        </row>
        <row r="772">
          <cell r="B772" t="str">
            <v>165F5D88-S</v>
          </cell>
          <cell r="C772"/>
          <cell r="D772"/>
          <cell r="E772"/>
          <cell r="F772"/>
        </row>
        <row r="773">
          <cell r="B773" t="str">
            <v>165F5D88-T</v>
          </cell>
          <cell r="C773"/>
          <cell r="D773"/>
          <cell r="E773"/>
          <cell r="F773"/>
        </row>
        <row r="774">
          <cell r="B774" t="str">
            <v>165F5D88-U</v>
          </cell>
          <cell r="C774"/>
          <cell r="D774"/>
          <cell r="E774"/>
          <cell r="F774"/>
        </row>
        <row r="775">
          <cell r="B775" t="str">
            <v>165F5D88-V</v>
          </cell>
          <cell r="C775" t="str">
            <v/>
          </cell>
          <cell r="D775" t="str">
            <v/>
          </cell>
          <cell r="E775"/>
          <cell r="F775" t="str">
            <v>Sub Total Materiales</v>
          </cell>
        </row>
        <row r="776">
          <cell r="B776" t="str">
            <v>165F5D88-W</v>
          </cell>
          <cell r="C776" t="str">
            <v>II. - HERRAMIENTAS Y EQUIPOS</v>
          </cell>
          <cell r="D776"/>
          <cell r="E776"/>
          <cell r="F776"/>
        </row>
        <row r="777">
          <cell r="B777" t="str">
            <v>165F5D88-X</v>
          </cell>
          <cell r="C777" t="str">
            <v>Descripción</v>
          </cell>
          <cell r="D777"/>
          <cell r="E777" t="str">
            <v>Tarifa/Hora</v>
          </cell>
          <cell r="F777" t="str">
            <v>Rend.</v>
          </cell>
        </row>
        <row r="778">
          <cell r="B778" t="str">
            <v>165F5D88-Y</v>
          </cell>
          <cell r="C778" t="str">
            <v>HERRAMIENTAS MENORES ELECTRICAS</v>
          </cell>
          <cell r="D778"/>
          <cell r="E778">
            <v>2436.5624999999995</v>
          </cell>
          <cell r="F778">
            <v>0.4</v>
          </cell>
        </row>
        <row r="779">
          <cell r="B779" t="str">
            <v>165F5D88-Z</v>
          </cell>
          <cell r="C779" t="str">
            <v>HERRAMIENTAS MENORES CIVIL</v>
          </cell>
          <cell r="D779"/>
          <cell r="E779">
            <v>1461.9374999999998</v>
          </cell>
          <cell r="F779">
            <v>0.2</v>
          </cell>
        </row>
        <row r="780">
          <cell r="B780" t="str">
            <v>165F5D88-aa</v>
          </cell>
          <cell r="C780" t="str">
            <v>CAMIONETA</v>
          </cell>
          <cell r="D780"/>
          <cell r="E780">
            <v>29238.749999999996</v>
          </cell>
          <cell r="F780">
            <v>0.1</v>
          </cell>
        </row>
        <row r="781">
          <cell r="B781" t="str">
            <v>165F5D88-ab</v>
          </cell>
          <cell r="C781" t="str">
            <v>ANDAMIOS</v>
          </cell>
          <cell r="D781"/>
          <cell r="E781">
            <v>2761.4374999999995</v>
          </cell>
          <cell r="F781">
            <v>0.1</v>
          </cell>
        </row>
        <row r="782">
          <cell r="B782" t="str">
            <v>165F5D88-ac</v>
          </cell>
          <cell r="C782"/>
          <cell r="D782"/>
          <cell r="E782"/>
          <cell r="F782"/>
        </row>
        <row r="783">
          <cell r="B783" t="str">
            <v>165F5D88-ad</v>
          </cell>
          <cell r="C783"/>
          <cell r="D783"/>
          <cell r="E783"/>
          <cell r="F783"/>
        </row>
        <row r="784">
          <cell r="B784" t="str">
            <v>165F5D88-ae</v>
          </cell>
          <cell r="C784"/>
          <cell r="D784"/>
          <cell r="E784"/>
          <cell r="F784" t="str">
            <v>Sub Total Herramienta y Equipos</v>
          </cell>
        </row>
        <row r="785">
          <cell r="B785" t="str">
            <v>165F5D88-af</v>
          </cell>
          <cell r="C785" t="str">
            <v>III.- MANO DE OBRA</v>
          </cell>
          <cell r="D785"/>
          <cell r="E785"/>
          <cell r="F785"/>
        </row>
        <row r="786">
          <cell r="B786" t="str">
            <v>165F5D88-ag</v>
          </cell>
          <cell r="C786" t="str">
            <v>Descripción</v>
          </cell>
          <cell r="D786" t="str">
            <v>Tarifa/día</v>
          </cell>
          <cell r="E786" t="str">
            <v>Tarifa/Hora</v>
          </cell>
          <cell r="F786" t="str">
            <v>Rend.</v>
          </cell>
        </row>
        <row r="787">
          <cell r="B787" t="str">
            <v>165F5D88-ah</v>
          </cell>
          <cell r="C787" t="str">
            <v>CUADRILLA ELECTRICISTAS</v>
          </cell>
          <cell r="D787">
            <v>725918.52892505517</v>
          </cell>
          <cell r="E787">
            <v>90739.816115631897</v>
          </cell>
          <cell r="F787">
            <v>0.16800000000000001</v>
          </cell>
        </row>
        <row r="788">
          <cell r="B788" t="str">
            <v>165F5D88-ai</v>
          </cell>
          <cell r="C788" t="str">
            <v>CUADRILLA CIVIL</v>
          </cell>
          <cell r="D788">
            <v>685561.39085756091</v>
          </cell>
          <cell r="E788">
            <v>85695.173857195114</v>
          </cell>
          <cell r="F788">
            <v>0</v>
          </cell>
        </row>
        <row r="789">
          <cell r="B789" t="str">
            <v>165F5D88-aj</v>
          </cell>
          <cell r="C789"/>
          <cell r="D789"/>
          <cell r="E789"/>
          <cell r="F789"/>
        </row>
        <row r="790">
          <cell r="B790" t="str">
            <v>165F5D88-ak</v>
          </cell>
          <cell r="C790"/>
          <cell r="D790"/>
          <cell r="E790"/>
          <cell r="F790" t="str">
            <v>Sub Total Mano de Obra:</v>
          </cell>
        </row>
        <row r="791">
          <cell r="B791" t="str">
            <v>165F5D88-al</v>
          </cell>
          <cell r="C791"/>
          <cell r="E791"/>
          <cell r="F791"/>
        </row>
        <row r="792">
          <cell r="B792" t="str">
            <v>165F5D88-am</v>
          </cell>
          <cell r="C792"/>
          <cell r="D792"/>
          <cell r="E792"/>
          <cell r="F792"/>
        </row>
        <row r="793">
          <cell r="B793" t="str">
            <v>*</v>
          </cell>
          <cell r="C793"/>
          <cell r="D793"/>
          <cell r="F793"/>
        </row>
        <row r="794">
          <cell r="B794">
            <v>19</v>
          </cell>
          <cell r="C794" t="str">
            <v>Suministro e instalación de alimentador 3#10(F)+1#12(N)+1#12(T) de cobre</v>
          </cell>
          <cell r="D794"/>
          <cell r="E794"/>
          <cell r="F794"/>
        </row>
        <row r="795">
          <cell r="B795" t="str">
            <v>*</v>
          </cell>
          <cell r="C795"/>
          <cell r="D795"/>
          <cell r="E795"/>
          <cell r="F795" t="str">
            <v>CODIGO APU</v>
          </cell>
        </row>
        <row r="796">
          <cell r="B796" t="str">
            <v>30D57FC1-</v>
          </cell>
          <cell r="C796" t="str">
            <v>I.- CANTIDAD DE MATERIALES</v>
          </cell>
          <cell r="D796"/>
          <cell r="E796"/>
          <cell r="F796"/>
        </row>
        <row r="797">
          <cell r="B797" t="str">
            <v>*</v>
          </cell>
          <cell r="C797" t="str">
            <v>Descripción</v>
          </cell>
          <cell r="D797" t="str">
            <v>Unidad</v>
          </cell>
          <cell r="E797" t="str">
            <v>Precio-Unitario</v>
          </cell>
          <cell r="F797" t="str">
            <v>Cantidad</v>
          </cell>
        </row>
        <row r="798">
          <cell r="B798" t="str">
            <v>30D57FC1-A</v>
          </cell>
          <cell r="C798" t="str">
            <v>Cable de cobre aislado #12 AWG-THHN/THWN Color negro</v>
          </cell>
          <cell r="D798" t="str">
            <v>ml</v>
          </cell>
          <cell r="E798">
            <v>3020</v>
          </cell>
          <cell r="F798">
            <v>2.1</v>
          </cell>
        </row>
        <row r="799">
          <cell r="B799" t="str">
            <v>30D57FC1-B</v>
          </cell>
          <cell r="C799" t="str">
            <v>Cable de cobre aislado #10 AWG-THHN/THWN Color negro</v>
          </cell>
          <cell r="D799" t="str">
            <v>ml</v>
          </cell>
          <cell r="E799">
            <v>5215</v>
          </cell>
          <cell r="F799">
            <v>3.2</v>
          </cell>
        </row>
        <row r="800">
          <cell r="B800" t="str">
            <v>30D57FC1-C</v>
          </cell>
          <cell r="C800" t="str">
            <v>Termoencogible</v>
          </cell>
          <cell r="D800" t="str">
            <v>un</v>
          </cell>
          <cell r="E800">
            <v>5000</v>
          </cell>
          <cell r="F800">
            <v>0.1</v>
          </cell>
        </row>
        <row r="801">
          <cell r="B801" t="str">
            <v>30D57FC1-D</v>
          </cell>
          <cell r="C801"/>
          <cell r="D801"/>
          <cell r="E801"/>
          <cell r="F801"/>
        </row>
        <row r="802">
          <cell r="B802" t="str">
            <v>30D57FC1-E</v>
          </cell>
          <cell r="C802"/>
          <cell r="D802"/>
          <cell r="E802"/>
          <cell r="F802"/>
        </row>
        <row r="803">
          <cell r="B803" t="str">
            <v>30D57FC1-F</v>
          </cell>
          <cell r="C803"/>
          <cell r="D803"/>
          <cell r="E803"/>
          <cell r="F803"/>
        </row>
        <row r="804">
          <cell r="B804" t="str">
            <v>30D57FC1-G</v>
          </cell>
          <cell r="C804"/>
          <cell r="D804"/>
          <cell r="E804"/>
          <cell r="F804"/>
        </row>
        <row r="805">
          <cell r="B805" t="str">
            <v>30D57FC1-H</v>
          </cell>
          <cell r="C805"/>
          <cell r="D805"/>
          <cell r="E805"/>
          <cell r="F805"/>
        </row>
        <row r="806">
          <cell r="B806" t="str">
            <v>30D57FC1-I</v>
          </cell>
          <cell r="C806"/>
          <cell r="D806"/>
          <cell r="E806"/>
          <cell r="F806"/>
        </row>
        <row r="807">
          <cell r="B807" t="str">
            <v>30D57FC1-J</v>
          </cell>
          <cell r="C807"/>
          <cell r="D807"/>
          <cell r="E807"/>
          <cell r="F807"/>
        </row>
        <row r="808">
          <cell r="B808" t="str">
            <v>30D57FC1-K</v>
          </cell>
          <cell r="C808"/>
          <cell r="D808"/>
          <cell r="E808"/>
          <cell r="F808"/>
        </row>
        <row r="809">
          <cell r="B809" t="str">
            <v>30D57FC1-L</v>
          </cell>
          <cell r="C809"/>
          <cell r="D809"/>
          <cell r="E809"/>
          <cell r="F809"/>
        </row>
        <row r="810">
          <cell r="B810" t="str">
            <v>30D57FC1-M</v>
          </cell>
          <cell r="C810"/>
          <cell r="D810"/>
          <cell r="E810"/>
          <cell r="F810"/>
        </row>
        <row r="811">
          <cell r="B811" t="str">
            <v>30D57FC1-N</v>
          </cell>
          <cell r="C811"/>
          <cell r="D811"/>
          <cell r="E811"/>
          <cell r="F811"/>
        </row>
        <row r="812">
          <cell r="B812" t="str">
            <v>30D57FC1-O</v>
          </cell>
          <cell r="C812"/>
          <cell r="D812"/>
          <cell r="E812"/>
          <cell r="F812"/>
        </row>
        <row r="813">
          <cell r="B813" t="str">
            <v>30D57FC1-P</v>
          </cell>
          <cell r="C813"/>
          <cell r="D813"/>
          <cell r="E813"/>
          <cell r="F813"/>
        </row>
        <row r="814">
          <cell r="B814" t="str">
            <v>30D57FC1-Q</v>
          </cell>
          <cell r="C814"/>
          <cell r="D814"/>
          <cell r="E814"/>
          <cell r="F814"/>
        </row>
        <row r="815">
          <cell r="B815" t="str">
            <v>30D57FC1-R</v>
          </cell>
          <cell r="C815"/>
          <cell r="D815"/>
          <cell r="E815"/>
          <cell r="F815"/>
        </row>
        <row r="816">
          <cell r="B816" t="str">
            <v>30D57FC1-S</v>
          </cell>
          <cell r="C816"/>
          <cell r="D816"/>
          <cell r="E816"/>
          <cell r="F816"/>
        </row>
        <row r="817">
          <cell r="B817" t="str">
            <v>30D57FC1-T</v>
          </cell>
          <cell r="C817"/>
          <cell r="D817"/>
          <cell r="E817"/>
          <cell r="F817"/>
        </row>
        <row r="818">
          <cell r="B818" t="str">
            <v>30D57FC1-U</v>
          </cell>
          <cell r="C818"/>
          <cell r="D818"/>
          <cell r="E818"/>
          <cell r="F818"/>
        </row>
        <row r="819">
          <cell r="B819" t="str">
            <v>30D57FC1-V</v>
          </cell>
          <cell r="C819" t="str">
            <v/>
          </cell>
          <cell r="D819" t="str">
            <v/>
          </cell>
          <cell r="E819"/>
          <cell r="F819" t="str">
            <v>Sub Total Materiales</v>
          </cell>
        </row>
        <row r="820">
          <cell r="B820" t="str">
            <v>30D57FC1-W</v>
          </cell>
          <cell r="C820" t="str">
            <v>II. - HERRAMIENTAS Y EQUIPOS</v>
          </cell>
          <cell r="D820"/>
          <cell r="E820"/>
          <cell r="F820"/>
        </row>
        <row r="821">
          <cell r="B821" t="str">
            <v>30D57FC1-X</v>
          </cell>
          <cell r="C821" t="str">
            <v>Descripción</v>
          </cell>
          <cell r="D821"/>
          <cell r="E821" t="str">
            <v>Tarifa/Hora</v>
          </cell>
          <cell r="F821" t="str">
            <v>Rend.</v>
          </cell>
        </row>
        <row r="822">
          <cell r="B822" t="str">
            <v>30D57FC1-Y</v>
          </cell>
          <cell r="C822" t="str">
            <v>HERRAMIENTAS MENORES ELECTRICAS</v>
          </cell>
          <cell r="D822"/>
          <cell r="E822">
            <v>2436.5624999999995</v>
          </cell>
          <cell r="F822">
            <v>5.5E-2</v>
          </cell>
        </row>
        <row r="823">
          <cell r="B823" t="str">
            <v>30D57FC1-Z</v>
          </cell>
          <cell r="C823" t="str">
            <v>HERRAMIENTAS MENORES CIVIL</v>
          </cell>
          <cell r="D823"/>
          <cell r="E823">
            <v>1461.9374999999998</v>
          </cell>
          <cell r="F823">
            <v>0.04</v>
          </cell>
        </row>
        <row r="824">
          <cell r="B824" t="str">
            <v>30D57FC1-aa</v>
          </cell>
          <cell r="C824" t="str">
            <v>CAMIONETA</v>
          </cell>
          <cell r="D824"/>
          <cell r="E824">
            <v>29238.749999999996</v>
          </cell>
          <cell r="F824">
            <v>0.01</v>
          </cell>
        </row>
        <row r="825">
          <cell r="B825" t="str">
            <v>30D57FC1-ab</v>
          </cell>
          <cell r="C825" t="str">
            <v>ANDAMIOS</v>
          </cell>
          <cell r="D825"/>
          <cell r="E825">
            <v>2761.4374999999995</v>
          </cell>
          <cell r="F825">
            <v>0.05</v>
          </cell>
        </row>
        <row r="826">
          <cell r="B826" t="str">
            <v>30D57FC1-ac</v>
          </cell>
          <cell r="C826"/>
          <cell r="D826"/>
          <cell r="E826"/>
          <cell r="F826"/>
        </row>
        <row r="827">
          <cell r="B827" t="str">
            <v>30D57FC1-ad</v>
          </cell>
          <cell r="C827"/>
          <cell r="D827"/>
          <cell r="E827"/>
          <cell r="F827"/>
        </row>
        <row r="828">
          <cell r="B828" t="str">
            <v>30D57FC1-ae</v>
          </cell>
          <cell r="C828"/>
          <cell r="D828"/>
          <cell r="E828"/>
          <cell r="F828" t="str">
            <v>Sub Total Herramienta y Equipos</v>
          </cell>
        </row>
        <row r="829">
          <cell r="B829" t="str">
            <v>30D57FC1-af</v>
          </cell>
          <cell r="C829" t="str">
            <v>III.- MANO DE OBRA</v>
          </cell>
          <cell r="D829"/>
          <cell r="E829"/>
          <cell r="F829"/>
        </row>
        <row r="830">
          <cell r="B830" t="str">
            <v>30D57FC1-ag</v>
          </cell>
          <cell r="C830" t="str">
            <v>Descripción</v>
          </cell>
          <cell r="D830" t="str">
            <v>Tarifa/día</v>
          </cell>
          <cell r="E830" t="str">
            <v>Tarifa/Hora</v>
          </cell>
          <cell r="F830" t="str">
            <v>Rend.</v>
          </cell>
        </row>
        <row r="831">
          <cell r="B831" t="str">
            <v>30D57FC1-ah</v>
          </cell>
          <cell r="C831" t="str">
            <v>CUADRILLA ELECTRICISTAS</v>
          </cell>
          <cell r="D831">
            <v>725918.52892505517</v>
          </cell>
          <cell r="E831">
            <v>90739.816115631897</v>
          </cell>
          <cell r="F831">
            <v>0.11</v>
          </cell>
        </row>
        <row r="832">
          <cell r="B832" t="str">
            <v>30D57FC1-ai</v>
          </cell>
          <cell r="C832" t="str">
            <v>CUADRILLA CIVIL</v>
          </cell>
          <cell r="D832">
            <v>685561.39085756091</v>
          </cell>
          <cell r="E832">
            <v>85695.173857195114</v>
          </cell>
          <cell r="F832">
            <v>0</v>
          </cell>
        </row>
        <row r="833">
          <cell r="B833" t="str">
            <v>30D57FC1-aj</v>
          </cell>
          <cell r="C833"/>
          <cell r="D833"/>
          <cell r="E833"/>
          <cell r="F833"/>
        </row>
        <row r="834">
          <cell r="B834" t="str">
            <v>30D57FC1-ak</v>
          </cell>
          <cell r="C834"/>
          <cell r="D834"/>
          <cell r="E834"/>
          <cell r="F834" t="str">
            <v>Sub Total Mano de Obra:</v>
          </cell>
        </row>
        <row r="835">
          <cell r="B835" t="str">
            <v>30D57FC1-al</v>
          </cell>
          <cell r="C835"/>
          <cell r="E835"/>
          <cell r="F835"/>
        </row>
        <row r="836">
          <cell r="B836" t="str">
            <v>30D57FC1-am</v>
          </cell>
          <cell r="C836"/>
          <cell r="D836"/>
          <cell r="E836"/>
          <cell r="F836"/>
        </row>
        <row r="837">
          <cell r="B837" t="str">
            <v>*</v>
          </cell>
          <cell r="C837"/>
          <cell r="D837"/>
          <cell r="F837"/>
        </row>
        <row r="838">
          <cell r="B838">
            <v>20</v>
          </cell>
          <cell r="C838" t="str">
            <v>Suministro e instalación de alimentador 1#12(F)+1#12(N)+1#12(T) de cobre</v>
          </cell>
          <cell r="D838"/>
          <cell r="E838"/>
          <cell r="F838"/>
        </row>
        <row r="839">
          <cell r="B839" t="str">
            <v>*</v>
          </cell>
          <cell r="C839"/>
          <cell r="D839"/>
          <cell r="E839"/>
          <cell r="F839" t="str">
            <v>CODIGO APU</v>
          </cell>
        </row>
        <row r="840">
          <cell r="B840" t="str">
            <v>2A75A7A-</v>
          </cell>
          <cell r="C840" t="str">
            <v>I.- CANTIDAD DE MATERIALES</v>
          </cell>
          <cell r="D840"/>
          <cell r="E840"/>
          <cell r="F840"/>
        </row>
        <row r="841">
          <cell r="B841" t="str">
            <v>*</v>
          </cell>
          <cell r="C841" t="str">
            <v>Descripción</v>
          </cell>
          <cell r="D841" t="str">
            <v>Unidad</v>
          </cell>
          <cell r="E841" t="str">
            <v>Precio-Unitario</v>
          </cell>
          <cell r="F841" t="str">
            <v>Cantidad</v>
          </cell>
        </row>
        <row r="842">
          <cell r="B842" t="str">
            <v>2A75A7A-A</v>
          </cell>
          <cell r="C842" t="str">
            <v>Cable de cobre aislado #12 AWG-THHN/THWN Color negro</v>
          </cell>
          <cell r="D842" t="str">
            <v>ml</v>
          </cell>
          <cell r="E842">
            <v>3020</v>
          </cell>
          <cell r="F842">
            <v>3.2</v>
          </cell>
        </row>
        <row r="843">
          <cell r="B843" t="str">
            <v>2A75A7A-B</v>
          </cell>
          <cell r="C843"/>
          <cell r="D843"/>
          <cell r="E843"/>
          <cell r="F843"/>
        </row>
        <row r="844">
          <cell r="B844" t="str">
            <v>2A75A7A-C</v>
          </cell>
          <cell r="C844"/>
          <cell r="D844"/>
          <cell r="E844"/>
          <cell r="F844"/>
        </row>
        <row r="845">
          <cell r="B845" t="str">
            <v>2A75A7A-D</v>
          </cell>
          <cell r="C845"/>
          <cell r="D845"/>
          <cell r="E845"/>
          <cell r="F845"/>
        </row>
        <row r="846">
          <cell r="B846" t="str">
            <v>2A75A7A-E</v>
          </cell>
          <cell r="C846"/>
          <cell r="D846"/>
          <cell r="E846"/>
          <cell r="F846"/>
        </row>
        <row r="847">
          <cell r="B847" t="str">
            <v>2A75A7A-F</v>
          </cell>
          <cell r="C847"/>
          <cell r="D847"/>
          <cell r="E847"/>
          <cell r="F847"/>
        </row>
        <row r="848">
          <cell r="B848" t="str">
            <v>2A75A7A-G</v>
          </cell>
          <cell r="C848"/>
          <cell r="D848"/>
          <cell r="E848"/>
          <cell r="F848"/>
        </row>
        <row r="849">
          <cell r="B849" t="str">
            <v>2A75A7A-H</v>
          </cell>
          <cell r="C849"/>
          <cell r="D849"/>
          <cell r="E849"/>
          <cell r="F849"/>
        </row>
        <row r="850">
          <cell r="B850" t="str">
            <v>2A75A7A-I</v>
          </cell>
          <cell r="C850"/>
          <cell r="D850"/>
          <cell r="E850"/>
          <cell r="F850"/>
        </row>
        <row r="851">
          <cell r="B851" t="str">
            <v>2A75A7A-J</v>
          </cell>
          <cell r="C851"/>
          <cell r="D851"/>
          <cell r="E851"/>
          <cell r="F851"/>
        </row>
        <row r="852">
          <cell r="B852" t="str">
            <v>2A75A7A-K</v>
          </cell>
          <cell r="C852"/>
          <cell r="D852"/>
          <cell r="E852"/>
          <cell r="F852"/>
        </row>
        <row r="853">
          <cell r="B853" t="str">
            <v>2A75A7A-L</v>
          </cell>
          <cell r="C853"/>
          <cell r="D853"/>
          <cell r="E853"/>
          <cell r="F853"/>
        </row>
        <row r="854">
          <cell r="B854" t="str">
            <v>2A75A7A-M</v>
          </cell>
          <cell r="C854"/>
          <cell r="D854"/>
          <cell r="E854"/>
          <cell r="F854"/>
        </row>
        <row r="855">
          <cell r="B855" t="str">
            <v>2A75A7A-N</v>
          </cell>
          <cell r="C855"/>
          <cell r="D855"/>
          <cell r="E855"/>
          <cell r="F855"/>
        </row>
        <row r="856">
          <cell r="B856" t="str">
            <v>2A75A7A-O</v>
          </cell>
          <cell r="C856"/>
          <cell r="D856"/>
          <cell r="E856"/>
          <cell r="F856"/>
        </row>
        <row r="857">
          <cell r="B857" t="str">
            <v>2A75A7A-P</v>
          </cell>
          <cell r="C857"/>
          <cell r="D857"/>
          <cell r="E857"/>
          <cell r="F857"/>
        </row>
        <row r="858">
          <cell r="B858" t="str">
            <v>2A75A7A-Q</v>
          </cell>
          <cell r="C858"/>
          <cell r="D858"/>
          <cell r="E858"/>
          <cell r="F858"/>
        </row>
        <row r="859">
          <cell r="B859" t="str">
            <v>2A75A7A-R</v>
          </cell>
          <cell r="C859"/>
          <cell r="D859"/>
          <cell r="E859"/>
          <cell r="F859"/>
        </row>
        <row r="860">
          <cell r="B860" t="str">
            <v>2A75A7A-S</v>
          </cell>
          <cell r="C860"/>
          <cell r="D860"/>
          <cell r="E860"/>
          <cell r="F860"/>
        </row>
        <row r="861">
          <cell r="B861" t="str">
            <v>2A75A7A-T</v>
          </cell>
          <cell r="C861"/>
          <cell r="D861"/>
          <cell r="E861"/>
          <cell r="F861"/>
        </row>
        <row r="862">
          <cell r="B862" t="str">
            <v>2A75A7A-U</v>
          </cell>
          <cell r="C862"/>
          <cell r="D862"/>
          <cell r="E862"/>
          <cell r="F862"/>
        </row>
        <row r="863">
          <cell r="B863" t="str">
            <v>2A75A7A-V</v>
          </cell>
          <cell r="C863" t="str">
            <v/>
          </cell>
          <cell r="D863" t="str">
            <v/>
          </cell>
          <cell r="E863"/>
          <cell r="F863" t="str">
            <v>Sub Total Materiales</v>
          </cell>
        </row>
        <row r="864">
          <cell r="B864" t="str">
            <v>2A75A7A-W</v>
          </cell>
          <cell r="C864" t="str">
            <v>II. - HERRAMIENTAS Y EQUIPOS</v>
          </cell>
          <cell r="D864"/>
          <cell r="E864"/>
          <cell r="F864"/>
        </row>
        <row r="865">
          <cell r="B865" t="str">
            <v>2A75A7A-X</v>
          </cell>
          <cell r="C865" t="str">
            <v>Descripción</v>
          </cell>
          <cell r="D865"/>
          <cell r="E865" t="str">
            <v>Tarifa/Hora</v>
          </cell>
          <cell r="F865" t="str">
            <v>Rend.</v>
          </cell>
        </row>
        <row r="866">
          <cell r="B866" t="str">
            <v>2A75A7A-Y</v>
          </cell>
          <cell r="C866" t="str">
            <v>HERRAMIENTAS MENORES ELECTRICAS</v>
          </cell>
          <cell r="D866"/>
          <cell r="E866">
            <v>2436.5624999999995</v>
          </cell>
          <cell r="F866">
            <v>5.5E-2</v>
          </cell>
        </row>
        <row r="867">
          <cell r="B867" t="str">
            <v>2A75A7A-Z</v>
          </cell>
          <cell r="C867" t="str">
            <v>HERRAMIENTAS MENORES CIVIL</v>
          </cell>
          <cell r="D867"/>
          <cell r="E867">
            <v>1461.9374999999998</v>
          </cell>
          <cell r="F867">
            <v>0.04</v>
          </cell>
        </row>
        <row r="868">
          <cell r="B868" t="str">
            <v>2A75A7A-aa</v>
          </cell>
          <cell r="C868" t="str">
            <v>CAMIONETA</v>
          </cell>
          <cell r="D868"/>
          <cell r="E868">
            <v>29238.749999999996</v>
          </cell>
          <cell r="F868">
            <v>0.01</v>
          </cell>
        </row>
        <row r="869">
          <cell r="B869" t="str">
            <v>2A75A7A-ab</v>
          </cell>
          <cell r="C869" t="str">
            <v>ANDAMIOS</v>
          </cell>
          <cell r="D869"/>
          <cell r="E869">
            <v>2761.4374999999995</v>
          </cell>
          <cell r="F869">
            <v>0.05</v>
          </cell>
        </row>
        <row r="870">
          <cell r="B870" t="str">
            <v>2A75A7A-ac</v>
          </cell>
          <cell r="C870"/>
          <cell r="D870"/>
          <cell r="E870"/>
          <cell r="F870"/>
        </row>
        <row r="871">
          <cell r="B871" t="str">
            <v>2A75A7A-ad</v>
          </cell>
          <cell r="C871"/>
          <cell r="D871"/>
          <cell r="E871"/>
          <cell r="F871"/>
        </row>
        <row r="872">
          <cell r="B872" t="str">
            <v>2A75A7A-ae</v>
          </cell>
          <cell r="C872"/>
          <cell r="D872"/>
          <cell r="E872"/>
          <cell r="F872" t="str">
            <v>Sub Total Herramienta y Equipos</v>
          </cell>
        </row>
        <row r="873">
          <cell r="B873" t="str">
            <v>2A75A7A-af</v>
          </cell>
          <cell r="C873" t="str">
            <v>III.- MANO DE OBRA</v>
          </cell>
          <cell r="D873"/>
          <cell r="E873"/>
          <cell r="F873"/>
        </row>
        <row r="874">
          <cell r="B874" t="str">
            <v>2A75A7A-ag</v>
          </cell>
          <cell r="C874" t="str">
            <v>Descripción</v>
          </cell>
          <cell r="D874" t="str">
            <v>Tarifa/día</v>
          </cell>
          <cell r="E874" t="str">
            <v>Tarifa/Hora</v>
          </cell>
          <cell r="F874" t="str">
            <v>Rend.</v>
          </cell>
        </row>
        <row r="875">
          <cell r="B875" t="str">
            <v>2A75A7A-ah</v>
          </cell>
          <cell r="C875" t="str">
            <v>CUADRILLA ELECTRICISTAS</v>
          </cell>
          <cell r="D875">
            <v>725918.52892505517</v>
          </cell>
          <cell r="E875">
            <v>90739.816115631897</v>
          </cell>
          <cell r="F875">
            <v>4.4999999999999998E-2</v>
          </cell>
        </row>
        <row r="876">
          <cell r="B876" t="str">
            <v>2A75A7A-ai</v>
          </cell>
          <cell r="C876" t="str">
            <v>CUADRILLA CIVIL</v>
          </cell>
          <cell r="D876">
            <v>685561.39085756091</v>
          </cell>
          <cell r="E876">
            <v>85695.173857195114</v>
          </cell>
          <cell r="F876">
            <v>0</v>
          </cell>
        </row>
        <row r="877">
          <cell r="B877" t="str">
            <v>2A75A7A-aj</v>
          </cell>
          <cell r="C877"/>
          <cell r="D877"/>
          <cell r="E877"/>
          <cell r="F877"/>
        </row>
        <row r="878">
          <cell r="B878" t="str">
            <v>2A75A7A-ak</v>
          </cell>
          <cell r="C878"/>
          <cell r="D878"/>
          <cell r="E878"/>
          <cell r="F878" t="str">
            <v>Sub Total Mano de Obra:</v>
          </cell>
        </row>
        <row r="879">
          <cell r="B879" t="str">
            <v>2A75A7A-al</v>
          </cell>
          <cell r="C879"/>
          <cell r="E879"/>
          <cell r="F879"/>
        </row>
        <row r="880">
          <cell r="B880" t="str">
            <v>2A75A7A-am</v>
          </cell>
          <cell r="C880"/>
          <cell r="D880"/>
          <cell r="E880"/>
          <cell r="F880"/>
        </row>
        <row r="881">
          <cell r="B881" t="str">
            <v>*</v>
          </cell>
          <cell r="C881"/>
          <cell r="D881"/>
          <cell r="F881"/>
        </row>
        <row r="882">
          <cell r="B882">
            <v>21</v>
          </cell>
          <cell r="C882" t="str">
            <v>Suministro e instalación de alimentador 1#10(F)+1#10(N)+1#12(T) de cobre</v>
          </cell>
          <cell r="D882"/>
          <cell r="E882"/>
          <cell r="F882"/>
        </row>
        <row r="883">
          <cell r="B883" t="str">
            <v>*</v>
          </cell>
          <cell r="C883"/>
          <cell r="D883"/>
          <cell r="E883"/>
          <cell r="F883" t="str">
            <v>CODIGO APU</v>
          </cell>
        </row>
        <row r="884">
          <cell r="B884" t="str">
            <v>2A75A7B-</v>
          </cell>
          <cell r="C884" t="str">
            <v>I.- CANTIDAD DE MATERIALES</v>
          </cell>
          <cell r="D884"/>
          <cell r="E884"/>
          <cell r="F884"/>
        </row>
        <row r="885">
          <cell r="B885" t="str">
            <v>*</v>
          </cell>
          <cell r="C885" t="str">
            <v>Descripción</v>
          </cell>
          <cell r="D885" t="str">
            <v>Unidad</v>
          </cell>
          <cell r="E885" t="str">
            <v>Precio-Unitario</v>
          </cell>
          <cell r="F885" t="str">
            <v>Cantidad</v>
          </cell>
        </row>
        <row r="886">
          <cell r="B886" t="str">
            <v>2A75A7B-A</v>
          </cell>
          <cell r="C886" t="str">
            <v>Cable de cobre aislado #10 AWG-THHN/THWN Color negro</v>
          </cell>
          <cell r="D886" t="str">
            <v>ml</v>
          </cell>
          <cell r="E886">
            <v>5215</v>
          </cell>
          <cell r="F886">
            <v>2.1</v>
          </cell>
        </row>
        <row r="887">
          <cell r="B887" t="str">
            <v>2A75A7B-B</v>
          </cell>
          <cell r="C887" t="str">
            <v>Cable de cobre aislado #12 AWG-THHN/THWN Color negro</v>
          </cell>
          <cell r="D887" t="str">
            <v>ml</v>
          </cell>
          <cell r="E887">
            <v>3020</v>
          </cell>
          <cell r="F887">
            <v>1.05</v>
          </cell>
        </row>
        <row r="888">
          <cell r="B888" t="str">
            <v>2A75A7B-C</v>
          </cell>
          <cell r="C888"/>
          <cell r="D888"/>
          <cell r="E888"/>
          <cell r="F888"/>
        </row>
        <row r="889">
          <cell r="B889" t="str">
            <v>2A75A7B-D</v>
          </cell>
          <cell r="C889"/>
          <cell r="D889"/>
          <cell r="E889"/>
          <cell r="F889"/>
        </row>
        <row r="890">
          <cell r="B890" t="str">
            <v>2A75A7B-E</v>
          </cell>
          <cell r="C890"/>
          <cell r="D890"/>
          <cell r="E890"/>
          <cell r="F890"/>
        </row>
        <row r="891">
          <cell r="B891" t="str">
            <v>2A75A7B-F</v>
          </cell>
          <cell r="C891"/>
          <cell r="D891"/>
          <cell r="E891"/>
          <cell r="F891"/>
        </row>
        <row r="892">
          <cell r="B892" t="str">
            <v>2A75A7B-G</v>
          </cell>
          <cell r="C892"/>
          <cell r="D892"/>
          <cell r="E892"/>
          <cell r="F892"/>
        </row>
        <row r="893">
          <cell r="B893" t="str">
            <v>2A75A7B-H</v>
          </cell>
          <cell r="C893"/>
          <cell r="D893"/>
          <cell r="E893"/>
          <cell r="F893"/>
        </row>
        <row r="894">
          <cell r="B894" t="str">
            <v>2A75A7B-I</v>
          </cell>
          <cell r="C894"/>
          <cell r="D894"/>
          <cell r="E894"/>
          <cell r="F894"/>
        </row>
        <row r="895">
          <cell r="B895" t="str">
            <v>2A75A7B-J</v>
          </cell>
          <cell r="C895"/>
          <cell r="D895"/>
          <cell r="E895"/>
          <cell r="F895"/>
        </row>
        <row r="896">
          <cell r="B896" t="str">
            <v>2A75A7B-K</v>
          </cell>
          <cell r="C896"/>
          <cell r="D896"/>
          <cell r="E896"/>
          <cell r="F896"/>
        </row>
        <row r="897">
          <cell r="B897" t="str">
            <v>2A75A7B-L</v>
          </cell>
          <cell r="C897"/>
          <cell r="D897"/>
          <cell r="E897"/>
          <cell r="F897"/>
        </row>
        <row r="898">
          <cell r="B898" t="str">
            <v>2A75A7B-M</v>
          </cell>
          <cell r="C898"/>
          <cell r="D898"/>
          <cell r="E898"/>
          <cell r="F898"/>
        </row>
        <row r="899">
          <cell r="B899" t="str">
            <v>2A75A7B-N</v>
          </cell>
          <cell r="C899"/>
          <cell r="D899"/>
          <cell r="E899"/>
          <cell r="F899"/>
        </row>
        <row r="900">
          <cell r="B900" t="str">
            <v>2A75A7B-O</v>
          </cell>
          <cell r="C900"/>
          <cell r="D900"/>
          <cell r="E900"/>
          <cell r="F900"/>
        </row>
        <row r="901">
          <cell r="B901" t="str">
            <v>2A75A7B-P</v>
          </cell>
          <cell r="C901"/>
          <cell r="D901"/>
          <cell r="E901"/>
          <cell r="F901"/>
        </row>
        <row r="902">
          <cell r="B902" t="str">
            <v>2A75A7B-Q</v>
          </cell>
          <cell r="C902"/>
          <cell r="D902"/>
          <cell r="E902"/>
          <cell r="F902"/>
        </row>
        <row r="903">
          <cell r="B903" t="str">
            <v>2A75A7B-R</v>
          </cell>
          <cell r="C903"/>
          <cell r="D903"/>
          <cell r="E903"/>
          <cell r="F903"/>
        </row>
        <row r="904">
          <cell r="B904" t="str">
            <v>2A75A7B-S</v>
          </cell>
          <cell r="C904"/>
          <cell r="D904"/>
          <cell r="E904"/>
          <cell r="F904"/>
        </row>
        <row r="905">
          <cell r="B905" t="str">
            <v>2A75A7B-T</v>
          </cell>
          <cell r="C905"/>
          <cell r="D905"/>
          <cell r="E905"/>
          <cell r="F905"/>
        </row>
        <row r="906">
          <cell r="B906" t="str">
            <v>2A75A7B-U</v>
          </cell>
          <cell r="C906"/>
          <cell r="D906"/>
          <cell r="E906"/>
          <cell r="F906"/>
        </row>
        <row r="907">
          <cell r="B907" t="str">
            <v>2A75A7B-V</v>
          </cell>
          <cell r="C907" t="str">
            <v/>
          </cell>
          <cell r="D907" t="str">
            <v/>
          </cell>
          <cell r="E907"/>
          <cell r="F907" t="str">
            <v>Sub Total Materiales</v>
          </cell>
        </row>
        <row r="908">
          <cell r="B908" t="str">
            <v>2A75A7B-W</v>
          </cell>
          <cell r="C908" t="str">
            <v>II. - HERRAMIENTAS Y EQUIPOS</v>
          </cell>
          <cell r="D908"/>
          <cell r="E908"/>
          <cell r="F908"/>
        </row>
        <row r="909">
          <cell r="B909" t="str">
            <v>2A75A7B-X</v>
          </cell>
          <cell r="C909" t="str">
            <v>Descripción</v>
          </cell>
          <cell r="D909"/>
          <cell r="E909" t="str">
            <v>Tarifa/Hora</v>
          </cell>
          <cell r="F909" t="str">
            <v>Rend.</v>
          </cell>
        </row>
        <row r="910">
          <cell r="B910" t="str">
            <v>2A75A7B-Y</v>
          </cell>
          <cell r="C910" t="str">
            <v>HERRAMIENTAS MENORES ELECTRICAS</v>
          </cell>
          <cell r="D910"/>
          <cell r="E910">
            <v>2436.5624999999995</v>
          </cell>
          <cell r="F910">
            <v>0.4</v>
          </cell>
        </row>
        <row r="911">
          <cell r="B911" t="str">
            <v>2A75A7B-Z</v>
          </cell>
          <cell r="C911" t="str">
            <v>HERRAMIENTAS MENORES CIVIL</v>
          </cell>
          <cell r="D911"/>
          <cell r="E911">
            <v>1461.9374999999998</v>
          </cell>
          <cell r="F911">
            <v>0.1</v>
          </cell>
        </row>
        <row r="912">
          <cell r="B912" t="str">
            <v>2A75A7B-aa</v>
          </cell>
          <cell r="C912" t="str">
            <v>CAMIONETA</v>
          </cell>
          <cell r="D912"/>
          <cell r="E912">
            <v>29238.749999999996</v>
          </cell>
          <cell r="F912">
            <v>0.01</v>
          </cell>
        </row>
        <row r="913">
          <cell r="B913" t="str">
            <v>2A75A7B-ab</v>
          </cell>
          <cell r="C913" t="str">
            <v>ANDAMIOS</v>
          </cell>
          <cell r="D913"/>
          <cell r="E913">
            <v>2761.4374999999995</v>
          </cell>
          <cell r="F913">
            <v>0.1</v>
          </cell>
        </row>
        <row r="914">
          <cell r="B914" t="str">
            <v>2A75A7B-ac</v>
          </cell>
          <cell r="C914"/>
          <cell r="D914"/>
          <cell r="E914"/>
          <cell r="F914"/>
        </row>
        <row r="915">
          <cell r="B915" t="str">
            <v>2A75A7B-ad</v>
          </cell>
          <cell r="C915"/>
          <cell r="D915"/>
          <cell r="E915"/>
          <cell r="F915"/>
        </row>
        <row r="916">
          <cell r="B916" t="str">
            <v>2A75A7B-ae</v>
          </cell>
          <cell r="C916"/>
          <cell r="D916"/>
          <cell r="E916"/>
          <cell r="F916" t="str">
            <v>Sub Total Herramienta y Equipos</v>
          </cell>
        </row>
        <row r="917">
          <cell r="B917" t="str">
            <v>2A75A7B-af</v>
          </cell>
          <cell r="C917" t="str">
            <v>III.- MANO DE OBRA</v>
          </cell>
          <cell r="D917"/>
          <cell r="E917"/>
          <cell r="F917"/>
        </row>
        <row r="918">
          <cell r="B918" t="str">
            <v>2A75A7B-ag</v>
          </cell>
          <cell r="C918" t="str">
            <v>Descripción</v>
          </cell>
          <cell r="D918" t="str">
            <v>Tarifa/día</v>
          </cell>
          <cell r="E918" t="str">
            <v>Tarifa/Hora</v>
          </cell>
          <cell r="F918" t="str">
            <v>Rend.</v>
          </cell>
        </row>
        <row r="919">
          <cell r="B919" t="str">
            <v>2A75A7B-ah</v>
          </cell>
          <cell r="C919" t="str">
            <v>CUADRILLA ELECTRICISTAS</v>
          </cell>
          <cell r="D919">
            <v>725918.52892505517</v>
          </cell>
          <cell r="E919">
            <v>90739.816115631897</v>
          </cell>
          <cell r="F919">
            <v>0.05</v>
          </cell>
        </row>
        <row r="920">
          <cell r="B920" t="str">
            <v>2A75A7B-ai</v>
          </cell>
          <cell r="C920" t="str">
            <v>CUADRILLA CIVIL</v>
          </cell>
          <cell r="D920">
            <v>685561.39085756091</v>
          </cell>
          <cell r="E920">
            <v>85695.173857195114</v>
          </cell>
          <cell r="F920">
            <v>0</v>
          </cell>
        </row>
        <row r="921">
          <cell r="B921" t="str">
            <v>2A75A7B-aj</v>
          </cell>
          <cell r="C921"/>
          <cell r="D921"/>
          <cell r="E921"/>
          <cell r="F921"/>
        </row>
        <row r="922">
          <cell r="B922" t="str">
            <v>2A75A7B-ak</v>
          </cell>
          <cell r="C922"/>
          <cell r="D922"/>
          <cell r="E922"/>
          <cell r="F922" t="str">
            <v>Sub Total Mano de Obra:</v>
          </cell>
        </row>
        <row r="923">
          <cell r="B923" t="str">
            <v>2A75A7B-al</v>
          </cell>
          <cell r="C923"/>
          <cell r="E923"/>
          <cell r="F923"/>
        </row>
        <row r="924">
          <cell r="B924" t="str">
            <v>2A75A7B-am</v>
          </cell>
          <cell r="C924"/>
          <cell r="D924"/>
          <cell r="E924"/>
          <cell r="F924"/>
        </row>
        <row r="925">
          <cell r="B925" t="str">
            <v>*</v>
          </cell>
          <cell r="C925"/>
          <cell r="D925"/>
          <cell r="F925"/>
        </row>
        <row r="926">
          <cell r="B926">
            <v>22</v>
          </cell>
          <cell r="C926" t="str">
            <v>Suministro e instalación de tubería 1Ø1" PVC tipo A (T-BAP), incluye regata para instalación en piso. Incluye tuberías PVC tipo A y demás accesorios para su correcta instalación,  funcionamiento y señalización.</v>
          </cell>
          <cell r="D926"/>
          <cell r="E926"/>
          <cell r="F926"/>
        </row>
        <row r="927">
          <cell r="B927" t="str">
            <v>*</v>
          </cell>
          <cell r="C927"/>
          <cell r="D927"/>
          <cell r="E927"/>
          <cell r="F927" t="str">
            <v>CODIGO APU</v>
          </cell>
        </row>
        <row r="928">
          <cell r="B928" t="str">
            <v>307EA178-</v>
          </cell>
          <cell r="C928" t="str">
            <v>I.- CANTIDAD DE MATERIALES</v>
          </cell>
          <cell r="D928"/>
          <cell r="E928"/>
          <cell r="F928"/>
        </row>
        <row r="929">
          <cell r="B929" t="str">
            <v>*</v>
          </cell>
          <cell r="C929" t="str">
            <v>Descripción</v>
          </cell>
          <cell r="D929" t="str">
            <v>Unidad</v>
          </cell>
          <cell r="E929" t="str">
            <v>Precio-Unitario</v>
          </cell>
          <cell r="F929" t="str">
            <v>Cantidad</v>
          </cell>
        </row>
        <row r="930">
          <cell r="B930" t="str">
            <v>307EA178-A</v>
          </cell>
          <cell r="C930" t="str">
            <v>Tubo Conduit PVC ø1"</v>
          </cell>
          <cell r="D930" t="str">
            <v>ml</v>
          </cell>
          <cell r="E930">
            <v>2866.6666666666665</v>
          </cell>
          <cell r="F930">
            <v>1.05</v>
          </cell>
        </row>
        <row r="931">
          <cell r="B931" t="str">
            <v>307EA178-B</v>
          </cell>
          <cell r="C931" t="str">
            <v>Adaptador terminal PVC ø1"</v>
          </cell>
          <cell r="D931" t="str">
            <v>un</v>
          </cell>
          <cell r="E931">
            <v>850</v>
          </cell>
          <cell r="F931">
            <v>0.1</v>
          </cell>
        </row>
        <row r="932">
          <cell r="B932" t="str">
            <v>307EA178-C</v>
          </cell>
          <cell r="C932" t="str">
            <v>Curva PVC ø1"</v>
          </cell>
          <cell r="D932" t="str">
            <v>un</v>
          </cell>
          <cell r="E932">
            <v>1150</v>
          </cell>
          <cell r="F932">
            <v>7.0000000000000007E-2</v>
          </cell>
        </row>
        <row r="933">
          <cell r="B933" t="str">
            <v>307EA178-D</v>
          </cell>
          <cell r="C933" t="str">
            <v xml:space="preserve">Soporte Metálico Uniestruc Tubería ø1" </v>
          </cell>
          <cell r="D933" t="str">
            <v>un</v>
          </cell>
          <cell r="E933">
            <v>1300</v>
          </cell>
          <cell r="F933">
            <v>0.3</v>
          </cell>
        </row>
        <row r="934">
          <cell r="B934" t="str">
            <v>307EA178-E</v>
          </cell>
          <cell r="C934" t="str">
            <v>Regata en concreto</v>
          </cell>
          <cell r="D934" t="str">
            <v>un</v>
          </cell>
          <cell r="E934">
            <v>2100</v>
          </cell>
          <cell r="F934">
            <v>0.65</v>
          </cell>
        </row>
        <row r="935">
          <cell r="B935" t="str">
            <v>307EA178-F</v>
          </cell>
          <cell r="C935" t="str">
            <v>Soldadura liquida PVC 1/4 de galón</v>
          </cell>
          <cell r="D935" t="str">
            <v>un</v>
          </cell>
          <cell r="E935">
            <v>60900</v>
          </cell>
          <cell r="F935">
            <v>0.01</v>
          </cell>
        </row>
        <row r="936">
          <cell r="B936" t="str">
            <v>307EA178-G</v>
          </cell>
          <cell r="C936"/>
          <cell r="D936"/>
          <cell r="E936"/>
          <cell r="F936"/>
        </row>
        <row r="937">
          <cell r="B937" t="str">
            <v>307EA178-H</v>
          </cell>
          <cell r="C937"/>
          <cell r="D937"/>
          <cell r="E937"/>
          <cell r="F937"/>
        </row>
        <row r="938">
          <cell r="B938" t="str">
            <v>307EA178-I</v>
          </cell>
          <cell r="C938"/>
          <cell r="D938"/>
          <cell r="E938"/>
          <cell r="F938"/>
        </row>
        <row r="939">
          <cell r="B939" t="str">
            <v>307EA178-J</v>
          </cell>
          <cell r="C939"/>
          <cell r="D939"/>
          <cell r="E939"/>
          <cell r="F939"/>
        </row>
        <row r="940">
          <cell r="B940" t="str">
            <v>307EA178-K</v>
          </cell>
          <cell r="C940"/>
          <cell r="D940"/>
          <cell r="E940"/>
          <cell r="F940"/>
        </row>
        <row r="941">
          <cell r="B941" t="str">
            <v>307EA178-L</v>
          </cell>
          <cell r="C941"/>
          <cell r="D941"/>
          <cell r="E941"/>
          <cell r="F941"/>
        </row>
        <row r="942">
          <cell r="B942" t="str">
            <v>307EA178-M</v>
          </cell>
          <cell r="C942"/>
          <cell r="D942"/>
          <cell r="E942"/>
          <cell r="F942"/>
        </row>
        <row r="943">
          <cell r="B943" t="str">
            <v>307EA178-N</v>
          </cell>
          <cell r="C943"/>
          <cell r="D943"/>
          <cell r="E943"/>
          <cell r="F943"/>
        </row>
        <row r="944">
          <cell r="B944" t="str">
            <v>307EA178-O</v>
          </cell>
          <cell r="C944"/>
          <cell r="D944"/>
          <cell r="E944"/>
          <cell r="F944"/>
        </row>
        <row r="945">
          <cell r="B945" t="str">
            <v>307EA178-P</v>
          </cell>
          <cell r="C945"/>
          <cell r="D945"/>
          <cell r="E945"/>
          <cell r="F945"/>
        </row>
        <row r="946">
          <cell r="B946" t="str">
            <v>307EA178-Q</v>
          </cell>
          <cell r="C946"/>
          <cell r="D946"/>
          <cell r="E946"/>
          <cell r="F946"/>
        </row>
        <row r="947">
          <cell r="B947" t="str">
            <v>307EA178-R</v>
          </cell>
          <cell r="C947"/>
          <cell r="D947"/>
          <cell r="E947"/>
          <cell r="F947"/>
        </row>
        <row r="948">
          <cell r="B948" t="str">
            <v>307EA178-S</v>
          </cell>
          <cell r="C948"/>
          <cell r="D948"/>
          <cell r="E948"/>
          <cell r="F948"/>
        </row>
        <row r="949">
          <cell r="B949" t="str">
            <v>307EA178-T</v>
          </cell>
          <cell r="C949"/>
          <cell r="D949"/>
          <cell r="E949"/>
          <cell r="F949"/>
        </row>
        <row r="950">
          <cell r="B950" t="str">
            <v>307EA178-U</v>
          </cell>
          <cell r="C950"/>
          <cell r="D950"/>
          <cell r="E950"/>
          <cell r="F950"/>
        </row>
        <row r="951">
          <cell r="B951" t="str">
            <v>307EA178-V</v>
          </cell>
          <cell r="C951" t="str">
            <v/>
          </cell>
          <cell r="D951" t="str">
            <v/>
          </cell>
          <cell r="E951"/>
          <cell r="F951" t="str">
            <v>Sub Total Materiales</v>
          </cell>
        </row>
        <row r="952">
          <cell r="B952" t="str">
            <v>307EA178-W</v>
          </cell>
          <cell r="C952" t="str">
            <v>II. - HERRAMIENTAS Y EQUIPOS</v>
          </cell>
          <cell r="D952"/>
          <cell r="E952"/>
          <cell r="F952"/>
        </row>
        <row r="953">
          <cell r="B953" t="str">
            <v>307EA178-X</v>
          </cell>
          <cell r="C953" t="str">
            <v>Descripción</v>
          </cell>
          <cell r="D953"/>
          <cell r="E953" t="str">
            <v>Tarifa/Hora</v>
          </cell>
          <cell r="F953" t="str">
            <v>Rend.</v>
          </cell>
        </row>
        <row r="954">
          <cell r="B954" t="str">
            <v>307EA178-Y</v>
          </cell>
          <cell r="C954" t="str">
            <v>HERRAMIENTAS MENORES ELECTRICAS</v>
          </cell>
          <cell r="D954"/>
          <cell r="E954">
            <v>2436.5624999999995</v>
          </cell>
          <cell r="F954">
            <v>0.05</v>
          </cell>
        </row>
        <row r="955">
          <cell r="B955" t="str">
            <v>307EA178-Z</v>
          </cell>
          <cell r="C955" t="str">
            <v>HERRAMIENTAS MENORES CIVIL</v>
          </cell>
          <cell r="D955"/>
          <cell r="E955">
            <v>1461.9374999999998</v>
          </cell>
          <cell r="F955">
            <v>1.0893913043478261E-2</v>
          </cell>
        </row>
        <row r="956">
          <cell r="B956" t="str">
            <v>307EA178-aa</v>
          </cell>
          <cell r="C956" t="str">
            <v>CAMIONETA</v>
          </cell>
          <cell r="D956"/>
          <cell r="E956">
            <v>29238.749999999996</v>
          </cell>
          <cell r="F956">
            <v>1.8156521739130435E-4</v>
          </cell>
        </row>
        <row r="957">
          <cell r="B957" t="str">
            <v>307EA178-ab</v>
          </cell>
          <cell r="C957" t="str">
            <v>ANDAMIOS</v>
          </cell>
          <cell r="D957"/>
          <cell r="E957">
            <v>2761.4374999999995</v>
          </cell>
          <cell r="F957">
            <v>0.05</v>
          </cell>
        </row>
        <row r="958">
          <cell r="B958" t="str">
            <v>307EA178-ac</v>
          </cell>
          <cell r="C958"/>
          <cell r="D958"/>
          <cell r="E958"/>
          <cell r="F958"/>
        </row>
        <row r="959">
          <cell r="B959" t="str">
            <v>307EA178-ad</v>
          </cell>
          <cell r="C959"/>
          <cell r="D959"/>
          <cell r="E959"/>
          <cell r="F959"/>
        </row>
        <row r="960">
          <cell r="B960" t="str">
            <v>307EA178-ae</v>
          </cell>
          <cell r="C960"/>
          <cell r="D960"/>
          <cell r="E960"/>
          <cell r="F960" t="str">
            <v>Sub Total Herramienta y Equipos</v>
          </cell>
        </row>
        <row r="961">
          <cell r="B961" t="str">
            <v>307EA178-af</v>
          </cell>
          <cell r="C961" t="str">
            <v>III.- MANO DE OBRA</v>
          </cell>
          <cell r="D961"/>
          <cell r="E961"/>
          <cell r="F961"/>
        </row>
        <row r="962">
          <cell r="B962" t="str">
            <v>307EA178-ag</v>
          </cell>
          <cell r="C962" t="str">
            <v>Descripción</v>
          </cell>
          <cell r="D962" t="str">
            <v>Tarifa/día</v>
          </cell>
          <cell r="E962" t="str">
            <v>Tarifa/Hora</v>
          </cell>
          <cell r="F962" t="str">
            <v>Rend.</v>
          </cell>
        </row>
        <row r="963">
          <cell r="B963" t="str">
            <v>307EA178-ah</v>
          </cell>
          <cell r="C963" t="str">
            <v>CUADRILLA ELECTRICISTAS</v>
          </cell>
          <cell r="D963">
            <v>725918.52892505517</v>
          </cell>
          <cell r="E963">
            <v>90739.816115631897</v>
          </cell>
          <cell r="F963">
            <v>0.05</v>
          </cell>
        </row>
        <row r="964">
          <cell r="B964" t="str">
            <v>307EA178-ai</v>
          </cell>
          <cell r="C964" t="str">
            <v>CUADRILLA CIVIL</v>
          </cell>
          <cell r="D964">
            <v>685561.39085756091</v>
          </cell>
          <cell r="E964">
            <v>85695.173857195114</v>
          </cell>
          <cell r="F964">
            <v>0</v>
          </cell>
        </row>
        <row r="965">
          <cell r="B965" t="str">
            <v>307EA178-aj</v>
          </cell>
          <cell r="C965"/>
          <cell r="D965"/>
          <cell r="E965"/>
          <cell r="F965"/>
        </row>
        <row r="966">
          <cell r="B966" t="str">
            <v>307EA178-ak</v>
          </cell>
          <cell r="C966"/>
          <cell r="D966"/>
          <cell r="E966"/>
          <cell r="F966" t="str">
            <v>Sub Total Mano de Obra:</v>
          </cell>
        </row>
        <row r="967">
          <cell r="B967" t="str">
            <v>307EA178-al</v>
          </cell>
          <cell r="C967"/>
          <cell r="E967"/>
          <cell r="F967"/>
        </row>
        <row r="968">
          <cell r="B968" t="str">
            <v>307EA178-am</v>
          </cell>
          <cell r="C968"/>
          <cell r="D968"/>
          <cell r="E968"/>
          <cell r="F968"/>
        </row>
        <row r="969">
          <cell r="B969" t="str">
            <v>*</v>
          </cell>
          <cell r="C969"/>
          <cell r="D969"/>
          <cell r="F969"/>
        </row>
        <row r="970">
          <cell r="B970">
            <v>23</v>
          </cell>
          <cell r="C970" t="str">
            <v>Suministro e instalación de tubería EMT 3/4"</v>
          </cell>
          <cell r="D970"/>
          <cell r="E970"/>
          <cell r="F970"/>
        </row>
        <row r="971">
          <cell r="B971" t="str">
            <v>*</v>
          </cell>
          <cell r="C971"/>
          <cell r="D971"/>
          <cell r="E971"/>
          <cell r="F971" t="str">
            <v>CODIGO APU</v>
          </cell>
        </row>
        <row r="972">
          <cell r="B972" t="str">
            <v>20D1A895-</v>
          </cell>
          <cell r="C972" t="str">
            <v>I.- CANTIDAD DE MATERIALES</v>
          </cell>
          <cell r="D972"/>
          <cell r="E972"/>
          <cell r="F972"/>
        </row>
        <row r="973">
          <cell r="B973" t="str">
            <v>*</v>
          </cell>
          <cell r="C973" t="str">
            <v>Descripción</v>
          </cell>
          <cell r="D973" t="str">
            <v>Unidad</v>
          </cell>
          <cell r="E973" t="str">
            <v>Precio-Unitario</v>
          </cell>
          <cell r="F973" t="str">
            <v>Cantidad</v>
          </cell>
        </row>
        <row r="974">
          <cell r="B974" t="str">
            <v>20D1A895-A</v>
          </cell>
          <cell r="C974" t="str">
            <v>Tubo metálico ø3/4" EMT</v>
          </cell>
          <cell r="D974" t="str">
            <v>ml</v>
          </cell>
          <cell r="E974">
            <v>11733</v>
          </cell>
          <cell r="F974">
            <v>1.05</v>
          </cell>
        </row>
        <row r="975">
          <cell r="B975" t="str">
            <v>20D1A895-B</v>
          </cell>
          <cell r="C975" t="str">
            <v>Unión metálica ø3/4" EMT</v>
          </cell>
          <cell r="D975" t="str">
            <v>un</v>
          </cell>
          <cell r="E975">
            <v>1800</v>
          </cell>
          <cell r="F975">
            <v>0.4</v>
          </cell>
        </row>
        <row r="976">
          <cell r="B976" t="str">
            <v>20D1A895-C</v>
          </cell>
          <cell r="C976" t="str">
            <v xml:space="preserve">Terminal metálico ø3/4" EMT </v>
          </cell>
          <cell r="D976" t="str">
            <v>un</v>
          </cell>
          <cell r="E976">
            <v>2200</v>
          </cell>
          <cell r="F976">
            <v>0.1</v>
          </cell>
        </row>
        <row r="977">
          <cell r="B977" t="str">
            <v>20D1A895-D</v>
          </cell>
          <cell r="C977" t="str">
            <v>Accesorios de anclaje y fijacion.</v>
          </cell>
          <cell r="D977" t="str">
            <v>un</v>
          </cell>
          <cell r="E977">
            <v>10000</v>
          </cell>
          <cell r="F977">
            <v>0.25</v>
          </cell>
        </row>
        <row r="978">
          <cell r="B978" t="str">
            <v>20D1A895-E</v>
          </cell>
          <cell r="C978"/>
          <cell r="D978"/>
          <cell r="E978"/>
          <cell r="F978"/>
        </row>
        <row r="979">
          <cell r="B979" t="str">
            <v>20D1A895-F</v>
          </cell>
          <cell r="C979"/>
          <cell r="D979"/>
          <cell r="E979"/>
          <cell r="F979"/>
        </row>
        <row r="980">
          <cell r="B980" t="str">
            <v>20D1A895-G</v>
          </cell>
          <cell r="C980"/>
          <cell r="D980"/>
          <cell r="E980"/>
          <cell r="F980"/>
        </row>
        <row r="981">
          <cell r="B981" t="str">
            <v>20D1A895-H</v>
          </cell>
          <cell r="C981"/>
          <cell r="D981"/>
          <cell r="E981"/>
          <cell r="F981"/>
        </row>
        <row r="982">
          <cell r="B982" t="str">
            <v>20D1A895-I</v>
          </cell>
          <cell r="C982"/>
          <cell r="D982"/>
          <cell r="E982"/>
          <cell r="F982"/>
        </row>
        <row r="983">
          <cell r="B983" t="str">
            <v>20D1A895-J</v>
          </cell>
          <cell r="C983"/>
          <cell r="D983"/>
          <cell r="E983"/>
          <cell r="F983"/>
        </row>
        <row r="984">
          <cell r="B984" t="str">
            <v>20D1A895-K</v>
          </cell>
          <cell r="C984"/>
          <cell r="D984"/>
          <cell r="E984"/>
          <cell r="F984"/>
        </row>
        <row r="985">
          <cell r="B985" t="str">
            <v>20D1A895-L</v>
          </cell>
          <cell r="C985"/>
          <cell r="D985"/>
          <cell r="E985"/>
          <cell r="F985"/>
        </row>
        <row r="986">
          <cell r="B986" t="str">
            <v>20D1A895-M</v>
          </cell>
          <cell r="C986"/>
          <cell r="D986"/>
          <cell r="E986"/>
          <cell r="F986"/>
        </row>
        <row r="987">
          <cell r="B987" t="str">
            <v>20D1A895-N</v>
          </cell>
          <cell r="C987"/>
          <cell r="D987"/>
          <cell r="E987"/>
          <cell r="F987"/>
        </row>
        <row r="988">
          <cell r="B988" t="str">
            <v>20D1A895-O</v>
          </cell>
          <cell r="C988"/>
          <cell r="D988"/>
          <cell r="E988"/>
          <cell r="F988"/>
        </row>
        <row r="989">
          <cell r="B989" t="str">
            <v>20D1A895-P</v>
          </cell>
          <cell r="C989"/>
          <cell r="D989"/>
          <cell r="E989"/>
          <cell r="F989"/>
        </row>
        <row r="990">
          <cell r="B990" t="str">
            <v>20D1A895-Q</v>
          </cell>
          <cell r="C990"/>
          <cell r="D990"/>
          <cell r="E990"/>
          <cell r="F990"/>
        </row>
        <row r="991">
          <cell r="B991" t="str">
            <v>20D1A895-R</v>
          </cell>
          <cell r="C991"/>
          <cell r="D991"/>
          <cell r="E991"/>
          <cell r="F991"/>
        </row>
        <row r="992">
          <cell r="B992" t="str">
            <v>20D1A895-S</v>
          </cell>
          <cell r="C992"/>
          <cell r="D992"/>
          <cell r="E992"/>
          <cell r="F992"/>
        </row>
        <row r="993">
          <cell r="B993" t="str">
            <v>20D1A895-T</v>
          </cell>
          <cell r="C993"/>
          <cell r="D993"/>
          <cell r="E993"/>
          <cell r="F993"/>
        </row>
        <row r="994">
          <cell r="B994" t="str">
            <v>20D1A895-U</v>
          </cell>
          <cell r="C994"/>
          <cell r="D994"/>
          <cell r="E994"/>
          <cell r="F994"/>
        </row>
        <row r="995">
          <cell r="B995" t="str">
            <v>20D1A895-V</v>
          </cell>
          <cell r="C995" t="str">
            <v/>
          </cell>
          <cell r="D995" t="str">
            <v/>
          </cell>
          <cell r="E995"/>
          <cell r="F995" t="str">
            <v>Sub Total Materiales</v>
          </cell>
        </row>
        <row r="996">
          <cell r="B996" t="str">
            <v>20D1A895-W</v>
          </cell>
          <cell r="C996" t="str">
            <v>II. - HERRAMIENTAS Y EQUIPOS</v>
          </cell>
          <cell r="D996"/>
          <cell r="E996"/>
          <cell r="F996"/>
        </row>
        <row r="997">
          <cell r="B997" t="str">
            <v>20D1A895-X</v>
          </cell>
          <cell r="C997" t="str">
            <v>Descripción</v>
          </cell>
          <cell r="D997"/>
          <cell r="E997" t="str">
            <v>Tarifa/Hora</v>
          </cell>
          <cell r="F997" t="str">
            <v>Rend.</v>
          </cell>
        </row>
        <row r="998">
          <cell r="B998" t="str">
            <v>20D1A895-Y</v>
          </cell>
          <cell r="C998" t="str">
            <v>HERRAMIENTAS MENORES ELECTRICAS</v>
          </cell>
          <cell r="D998"/>
          <cell r="E998">
            <v>2436.5624999999995</v>
          </cell>
          <cell r="F998">
            <v>0.3</v>
          </cell>
        </row>
        <row r="999">
          <cell r="B999" t="str">
            <v>20D1A895-Z</v>
          </cell>
          <cell r="C999" t="str">
            <v>HERRAMIENTAS MENORES CIVIL</v>
          </cell>
          <cell r="D999"/>
          <cell r="E999">
            <v>1461.9374999999998</v>
          </cell>
          <cell r="F999">
            <v>0.1</v>
          </cell>
        </row>
        <row r="1000">
          <cell r="B1000" t="str">
            <v>20D1A895-aa</v>
          </cell>
          <cell r="C1000" t="str">
            <v>CAMIONETA</v>
          </cell>
          <cell r="D1000"/>
          <cell r="E1000">
            <v>29238.749999999996</v>
          </cell>
          <cell r="F1000">
            <v>1.4999999999999999E-2</v>
          </cell>
        </row>
        <row r="1001">
          <cell r="B1001" t="str">
            <v>20D1A895-ab</v>
          </cell>
          <cell r="C1001" t="str">
            <v>ANDAMIOS</v>
          </cell>
          <cell r="D1001"/>
          <cell r="E1001">
            <v>2761.4374999999995</v>
          </cell>
          <cell r="F1001">
            <v>0.1</v>
          </cell>
        </row>
        <row r="1002">
          <cell r="B1002" t="str">
            <v>20D1A895-ac</v>
          </cell>
          <cell r="C1002"/>
          <cell r="D1002"/>
          <cell r="E1002"/>
          <cell r="F1002"/>
        </row>
        <row r="1003">
          <cell r="B1003" t="str">
            <v>20D1A895-ad</v>
          </cell>
          <cell r="C1003"/>
          <cell r="D1003"/>
          <cell r="E1003"/>
          <cell r="F1003"/>
        </row>
        <row r="1004">
          <cell r="B1004" t="str">
            <v>20D1A895-ae</v>
          </cell>
          <cell r="C1004"/>
          <cell r="D1004"/>
          <cell r="E1004"/>
          <cell r="F1004" t="str">
            <v>Sub Total Herramienta y Equipos</v>
          </cell>
        </row>
        <row r="1005">
          <cell r="B1005" t="str">
            <v>20D1A895-af</v>
          </cell>
          <cell r="C1005" t="str">
            <v>III.- MANO DE OBRA</v>
          </cell>
          <cell r="D1005"/>
          <cell r="E1005"/>
          <cell r="F1005"/>
        </row>
        <row r="1006">
          <cell r="B1006" t="str">
            <v>20D1A895-ag</v>
          </cell>
          <cell r="C1006" t="str">
            <v>Descripción</v>
          </cell>
          <cell r="D1006" t="str">
            <v>Tarifa/día</v>
          </cell>
          <cell r="E1006" t="str">
            <v>Tarifa/Hora</v>
          </cell>
          <cell r="F1006" t="str">
            <v>Rend.</v>
          </cell>
        </row>
        <row r="1007">
          <cell r="B1007" t="str">
            <v>20D1A895-ah</v>
          </cell>
          <cell r="C1007" t="str">
            <v>CUADRILLA ELECTRICISTAS</v>
          </cell>
          <cell r="D1007">
            <v>725918.52892505517</v>
          </cell>
          <cell r="E1007">
            <v>90739.816115631897</v>
          </cell>
          <cell r="F1007">
            <v>0.17</v>
          </cell>
        </row>
        <row r="1008">
          <cell r="B1008" t="str">
            <v>20D1A895-ai</v>
          </cell>
          <cell r="C1008" t="str">
            <v>CUADRILLA CIVIL</v>
          </cell>
          <cell r="D1008">
            <v>685561.39085756091</v>
          </cell>
          <cell r="E1008">
            <v>85695.173857195114</v>
          </cell>
          <cell r="F1008">
            <v>0</v>
          </cell>
        </row>
        <row r="1009">
          <cell r="B1009" t="str">
            <v>20D1A895-aj</v>
          </cell>
          <cell r="C1009"/>
          <cell r="D1009"/>
          <cell r="E1009"/>
          <cell r="F1009"/>
        </row>
        <row r="1010">
          <cell r="B1010" t="str">
            <v>20D1A895-ak</v>
          </cell>
          <cell r="C1010"/>
          <cell r="D1010"/>
          <cell r="E1010"/>
          <cell r="F1010" t="str">
            <v>Sub Total Mano de Obra:</v>
          </cell>
        </row>
        <row r="1011">
          <cell r="B1011" t="str">
            <v>20D1A895-al</v>
          </cell>
          <cell r="C1011"/>
          <cell r="E1011"/>
          <cell r="F1011"/>
        </row>
        <row r="1012">
          <cell r="B1012" t="str">
            <v>20D1A895-am</v>
          </cell>
          <cell r="C1012"/>
          <cell r="D1012"/>
          <cell r="E1012"/>
          <cell r="F1012"/>
        </row>
        <row r="1013">
          <cell r="B1013" t="str">
            <v>*</v>
          </cell>
          <cell r="C1013"/>
          <cell r="D1013"/>
          <cell r="F1013"/>
        </row>
        <row r="1014">
          <cell r="B1014">
            <v>24</v>
          </cell>
          <cell r="C1014" t="str">
            <v>Suministro e instalación de canaleta metálica 10x5 cm con separador. Incluye canaleta y demás accesorios para su correcta instalación,  fincionamiento y señalización.</v>
          </cell>
          <cell r="D1014"/>
          <cell r="E1014"/>
          <cell r="F1014"/>
        </row>
        <row r="1015">
          <cell r="B1015" t="str">
            <v>*</v>
          </cell>
          <cell r="C1015"/>
          <cell r="D1015"/>
          <cell r="E1015"/>
          <cell r="F1015" t="str">
            <v>CODIGO APU</v>
          </cell>
        </row>
        <row r="1016">
          <cell r="B1016" t="str">
            <v>97DEC52-</v>
          </cell>
          <cell r="C1016" t="str">
            <v>I.- CANTIDAD DE MATERIALES</v>
          </cell>
          <cell r="D1016"/>
          <cell r="E1016"/>
          <cell r="F1016"/>
        </row>
        <row r="1017">
          <cell r="B1017" t="str">
            <v>*</v>
          </cell>
          <cell r="C1017" t="str">
            <v>Descripción</v>
          </cell>
          <cell r="D1017" t="str">
            <v>Unidad</v>
          </cell>
          <cell r="E1017" t="str">
            <v>Precio-Unitario</v>
          </cell>
          <cell r="F1017" t="str">
            <v>Cantidad</v>
          </cell>
        </row>
        <row r="1018">
          <cell r="B1018" t="str">
            <v>97DEC52-A</v>
          </cell>
          <cell r="C1018" t="str">
            <v>Canaleta de 10x5 cm con division x 2,4 mts.</v>
          </cell>
          <cell r="D1018" t="str">
            <v>ml</v>
          </cell>
          <cell r="E1018">
            <v>55291.666666666672</v>
          </cell>
          <cell r="F1018">
            <v>1.05</v>
          </cell>
        </row>
        <row r="1019">
          <cell r="B1019" t="str">
            <v>97DEC52-B</v>
          </cell>
          <cell r="C1019" t="str">
            <v>Accesorios de anclaje y fijacion.</v>
          </cell>
          <cell r="D1019" t="str">
            <v>un</v>
          </cell>
          <cell r="E1019">
            <v>10000</v>
          </cell>
          <cell r="F1019">
            <v>0.125</v>
          </cell>
        </row>
        <row r="1020">
          <cell r="B1020" t="str">
            <v>97DEC52-C</v>
          </cell>
          <cell r="C1020" t="str">
            <v>Troquel para canaleta metalica</v>
          </cell>
          <cell r="D1020" t="str">
            <v>un</v>
          </cell>
          <cell r="E1020">
            <v>5800</v>
          </cell>
          <cell r="F1020">
            <v>0.2</v>
          </cell>
        </row>
        <row r="1021">
          <cell r="B1021" t="str">
            <v>97DEC52-D</v>
          </cell>
          <cell r="C1021" t="str">
            <v>Marquillas para circuito</v>
          </cell>
          <cell r="D1021" t="str">
            <v>un</v>
          </cell>
          <cell r="E1021">
            <v>1000</v>
          </cell>
          <cell r="F1021">
            <v>0.25</v>
          </cell>
        </row>
        <row r="1022">
          <cell r="B1022" t="str">
            <v>97DEC52-E</v>
          </cell>
          <cell r="C1022"/>
          <cell r="D1022"/>
          <cell r="E1022"/>
          <cell r="F1022"/>
        </row>
        <row r="1023">
          <cell r="B1023" t="str">
            <v>97DEC52-F</v>
          </cell>
          <cell r="C1023"/>
          <cell r="D1023"/>
          <cell r="E1023"/>
          <cell r="F1023"/>
        </row>
        <row r="1024">
          <cell r="B1024" t="str">
            <v>97DEC52-G</v>
          </cell>
          <cell r="C1024"/>
          <cell r="D1024"/>
          <cell r="E1024"/>
          <cell r="F1024"/>
        </row>
        <row r="1025">
          <cell r="B1025" t="str">
            <v>97DEC52-H</v>
          </cell>
          <cell r="C1025"/>
          <cell r="D1025"/>
          <cell r="E1025"/>
          <cell r="F1025"/>
        </row>
        <row r="1026">
          <cell r="B1026" t="str">
            <v>97DEC52-I</v>
          </cell>
          <cell r="C1026"/>
          <cell r="D1026"/>
          <cell r="E1026"/>
          <cell r="F1026"/>
        </row>
        <row r="1027">
          <cell r="B1027" t="str">
            <v>97DEC52-J</v>
          </cell>
          <cell r="C1027"/>
          <cell r="D1027"/>
          <cell r="E1027"/>
          <cell r="F1027"/>
        </row>
        <row r="1028">
          <cell r="B1028" t="str">
            <v>97DEC52-K</v>
          </cell>
          <cell r="C1028"/>
          <cell r="D1028"/>
          <cell r="E1028"/>
          <cell r="F1028"/>
        </row>
        <row r="1029">
          <cell r="B1029" t="str">
            <v>97DEC52-L</v>
          </cell>
          <cell r="C1029"/>
          <cell r="D1029"/>
          <cell r="E1029"/>
          <cell r="F1029"/>
        </row>
        <row r="1030">
          <cell r="B1030" t="str">
            <v>97DEC52-M</v>
          </cell>
          <cell r="C1030"/>
          <cell r="D1030"/>
          <cell r="E1030"/>
          <cell r="F1030"/>
        </row>
        <row r="1031">
          <cell r="B1031" t="str">
            <v>97DEC52-N</v>
          </cell>
          <cell r="C1031"/>
          <cell r="D1031"/>
          <cell r="E1031"/>
          <cell r="F1031"/>
        </row>
        <row r="1032">
          <cell r="B1032" t="str">
            <v>97DEC52-O</v>
          </cell>
          <cell r="C1032"/>
          <cell r="D1032"/>
          <cell r="E1032"/>
          <cell r="F1032"/>
        </row>
        <row r="1033">
          <cell r="B1033" t="str">
            <v>97DEC52-P</v>
          </cell>
          <cell r="C1033"/>
          <cell r="D1033"/>
          <cell r="E1033"/>
          <cell r="F1033"/>
        </row>
        <row r="1034">
          <cell r="B1034" t="str">
            <v>97DEC52-Q</v>
          </cell>
          <cell r="C1034"/>
          <cell r="D1034"/>
          <cell r="E1034"/>
          <cell r="F1034"/>
        </row>
        <row r="1035">
          <cell r="B1035" t="str">
            <v>97DEC52-R</v>
          </cell>
          <cell r="C1035"/>
          <cell r="D1035"/>
          <cell r="E1035"/>
          <cell r="F1035"/>
        </row>
        <row r="1036">
          <cell r="B1036" t="str">
            <v>97DEC52-S</v>
          </cell>
          <cell r="C1036"/>
          <cell r="D1036"/>
          <cell r="E1036"/>
          <cell r="F1036"/>
        </row>
        <row r="1037">
          <cell r="B1037" t="str">
            <v>97DEC52-T</v>
          </cell>
          <cell r="C1037"/>
          <cell r="D1037"/>
          <cell r="E1037"/>
          <cell r="F1037"/>
        </row>
        <row r="1038">
          <cell r="B1038" t="str">
            <v>97DEC52-U</v>
          </cell>
          <cell r="C1038"/>
          <cell r="D1038"/>
          <cell r="E1038"/>
          <cell r="F1038"/>
        </row>
        <row r="1039">
          <cell r="B1039" t="str">
            <v>97DEC52-V</v>
          </cell>
          <cell r="C1039" t="str">
            <v/>
          </cell>
          <cell r="D1039" t="str">
            <v/>
          </cell>
          <cell r="E1039"/>
          <cell r="F1039" t="str">
            <v>Sub Total Materiales</v>
          </cell>
        </row>
        <row r="1040">
          <cell r="B1040" t="str">
            <v>97DEC52-W</v>
          </cell>
          <cell r="C1040" t="str">
            <v>II. - HERRAMIENTAS Y EQUIPOS</v>
          </cell>
          <cell r="D1040"/>
          <cell r="E1040"/>
          <cell r="F1040"/>
        </row>
        <row r="1041">
          <cell r="B1041" t="str">
            <v>97DEC52-X</v>
          </cell>
          <cell r="C1041" t="str">
            <v>Descripción</v>
          </cell>
          <cell r="D1041"/>
          <cell r="E1041" t="str">
            <v>Tarifa/Hora</v>
          </cell>
          <cell r="F1041" t="str">
            <v>Rend.</v>
          </cell>
        </row>
        <row r="1042">
          <cell r="B1042" t="str">
            <v>97DEC52-Y</v>
          </cell>
          <cell r="C1042" t="str">
            <v>HERRAMIENTAS MENORES ELECTRICAS</v>
          </cell>
          <cell r="D1042"/>
          <cell r="E1042">
            <v>2436.5624999999995</v>
          </cell>
          <cell r="F1042">
            <v>0.2</v>
          </cell>
        </row>
        <row r="1043">
          <cell r="B1043" t="str">
            <v>97DEC52-Z</v>
          </cell>
          <cell r="C1043" t="str">
            <v>HERRAMIENTAS MENORES CIVIL</v>
          </cell>
          <cell r="D1043"/>
          <cell r="E1043">
            <v>1461.9374999999998</v>
          </cell>
          <cell r="F1043">
            <v>0.15</v>
          </cell>
        </row>
        <row r="1044">
          <cell r="B1044" t="str">
            <v>97DEC52-aa</v>
          </cell>
          <cell r="C1044" t="str">
            <v>CAMIONETA</v>
          </cell>
          <cell r="D1044"/>
          <cell r="E1044">
            <v>29238.749999999996</v>
          </cell>
          <cell r="F1044">
            <v>1.4999999999999999E-2</v>
          </cell>
        </row>
        <row r="1045">
          <cell r="B1045" t="str">
            <v>97DEC52-ab</v>
          </cell>
          <cell r="C1045" t="str">
            <v>ANDAMIOS</v>
          </cell>
          <cell r="D1045"/>
          <cell r="E1045">
            <v>2761.4374999999995</v>
          </cell>
          <cell r="F1045">
            <v>0.1</v>
          </cell>
        </row>
        <row r="1046">
          <cell r="B1046" t="str">
            <v>97DEC52-ac</v>
          </cell>
          <cell r="C1046"/>
          <cell r="D1046"/>
          <cell r="E1046"/>
          <cell r="F1046"/>
        </row>
        <row r="1047">
          <cell r="B1047" t="str">
            <v>97DEC52-ad</v>
          </cell>
          <cell r="C1047"/>
          <cell r="D1047"/>
          <cell r="E1047"/>
          <cell r="F1047"/>
        </row>
        <row r="1048">
          <cell r="B1048" t="str">
            <v>97DEC52-ae</v>
          </cell>
          <cell r="C1048"/>
          <cell r="D1048"/>
          <cell r="E1048"/>
          <cell r="F1048" t="str">
            <v>Sub Total Herramienta y Equipos</v>
          </cell>
        </row>
        <row r="1049">
          <cell r="B1049" t="str">
            <v>97DEC52-af</v>
          </cell>
          <cell r="C1049" t="str">
            <v>III.- MANO DE OBRA</v>
          </cell>
          <cell r="D1049"/>
          <cell r="E1049"/>
          <cell r="F1049"/>
        </row>
        <row r="1050">
          <cell r="B1050" t="str">
            <v>97DEC52-ag</v>
          </cell>
          <cell r="C1050" t="str">
            <v>Descripción</v>
          </cell>
          <cell r="D1050" t="str">
            <v>Tarifa/día</v>
          </cell>
          <cell r="E1050" t="str">
            <v>Tarifa/Hora</v>
          </cell>
          <cell r="F1050" t="str">
            <v>Rend.</v>
          </cell>
        </row>
        <row r="1051">
          <cell r="B1051" t="str">
            <v>97DEC52-ah</v>
          </cell>
          <cell r="C1051" t="str">
            <v>CUADRILLA ELECTRICISTAS</v>
          </cell>
          <cell r="D1051">
            <v>725918.52892505517</v>
          </cell>
          <cell r="E1051">
            <v>90739.816115631897</v>
          </cell>
          <cell r="F1051">
            <v>0.18</v>
          </cell>
        </row>
        <row r="1052">
          <cell r="B1052" t="str">
            <v>97DEC52-ai</v>
          </cell>
          <cell r="C1052" t="str">
            <v>CUADRILLA CIVIL</v>
          </cell>
          <cell r="D1052">
            <v>685561.39085756091</v>
          </cell>
          <cell r="E1052">
            <v>85695.173857195114</v>
          </cell>
          <cell r="F1052">
            <v>0</v>
          </cell>
        </row>
        <row r="1053">
          <cell r="B1053" t="str">
            <v>97DEC52-aj</v>
          </cell>
          <cell r="C1053"/>
          <cell r="D1053"/>
          <cell r="E1053"/>
          <cell r="F1053"/>
        </row>
        <row r="1054">
          <cell r="B1054" t="str">
            <v>97DEC52-ak</v>
          </cell>
          <cell r="C1054"/>
          <cell r="D1054"/>
          <cell r="E1054"/>
          <cell r="F1054" t="str">
            <v>Sub Total Mano de Obra:</v>
          </cell>
        </row>
        <row r="1055">
          <cell r="B1055" t="str">
            <v>97DEC52-al</v>
          </cell>
          <cell r="C1055"/>
          <cell r="E1055"/>
          <cell r="F1055"/>
        </row>
        <row r="1056">
          <cell r="B1056" t="str">
            <v>97DEC52-am</v>
          </cell>
          <cell r="C1056"/>
          <cell r="D1056"/>
          <cell r="E1056"/>
          <cell r="F1056"/>
        </row>
        <row r="1057">
          <cell r="B1057" t="str">
            <v>*</v>
          </cell>
          <cell r="C1057"/>
          <cell r="D1057"/>
          <cell r="F1057"/>
        </row>
        <row r="1058">
          <cell r="B1058">
            <v>25</v>
          </cell>
          <cell r="C1058" t="str">
            <v>Suministro e instalación de salida tomacorriente doble monofásica extractor.  Incluye caja 5800, conectores, cable #12 AWG de cobre, tubería PVC SCH40.</v>
          </cell>
          <cell r="D1058"/>
          <cell r="E1058"/>
          <cell r="F1058"/>
        </row>
        <row r="1059">
          <cell r="B1059" t="str">
            <v>*</v>
          </cell>
          <cell r="C1059"/>
          <cell r="D1059"/>
          <cell r="E1059"/>
          <cell r="F1059" t="str">
            <v>CODIGO APU</v>
          </cell>
        </row>
        <row r="1060">
          <cell r="B1060" t="str">
            <v>140743BF-</v>
          </cell>
          <cell r="C1060" t="str">
            <v>I.- CANTIDAD DE MATERIALES</v>
          </cell>
          <cell r="D1060"/>
          <cell r="E1060"/>
          <cell r="F1060"/>
        </row>
        <row r="1061">
          <cell r="B1061" t="str">
            <v>*</v>
          </cell>
          <cell r="C1061" t="str">
            <v>Descripción</v>
          </cell>
          <cell r="D1061" t="str">
            <v>Unidad</v>
          </cell>
          <cell r="E1061" t="str">
            <v>Precio-Unitario</v>
          </cell>
          <cell r="F1061" t="str">
            <v>Cantidad</v>
          </cell>
        </row>
        <row r="1062">
          <cell r="B1062" t="str">
            <v>140743BF-A</v>
          </cell>
          <cell r="C1062" t="str">
            <v>Tubo Conduit PVC Sch40 1-2 Pulgadas</v>
          </cell>
          <cell r="D1062" t="str">
            <v>ml</v>
          </cell>
          <cell r="E1062">
            <v>2966.6666666666665</v>
          </cell>
          <cell r="F1062">
            <v>4.2</v>
          </cell>
        </row>
        <row r="1063">
          <cell r="B1063" t="str">
            <v>140743BF-B</v>
          </cell>
          <cell r="C1063" t="str">
            <v>Tubo Conduit PVC SCH40 3-4 Pulgadas</v>
          </cell>
          <cell r="D1063" t="str">
            <v>ml</v>
          </cell>
          <cell r="E1063">
            <v>3966.6666666666665</v>
          </cell>
          <cell r="F1063">
            <v>1.8</v>
          </cell>
        </row>
        <row r="1064">
          <cell r="B1064" t="str">
            <v>140743BF-C</v>
          </cell>
          <cell r="C1064" t="str">
            <v>Adaptador terminal PVC ø1/2"</v>
          </cell>
          <cell r="D1064" t="str">
            <v>un</v>
          </cell>
          <cell r="E1064">
            <v>720</v>
          </cell>
          <cell r="F1064">
            <v>2</v>
          </cell>
        </row>
        <row r="1065">
          <cell r="B1065" t="str">
            <v>140743BF-D</v>
          </cell>
          <cell r="C1065" t="str">
            <v>Adaptador terminal PVC ø3/4"</v>
          </cell>
          <cell r="D1065" t="str">
            <v>un</v>
          </cell>
          <cell r="E1065">
            <v>920</v>
          </cell>
          <cell r="F1065">
            <v>0.3</v>
          </cell>
        </row>
        <row r="1066">
          <cell r="B1066" t="str">
            <v>140743BF-E</v>
          </cell>
          <cell r="C1066" t="str">
            <v>Caja galvanizada ref. 2400 (Cal. 20)</v>
          </cell>
          <cell r="D1066" t="str">
            <v>un</v>
          </cell>
          <cell r="E1066">
            <v>3150</v>
          </cell>
          <cell r="F1066">
            <v>0.5</v>
          </cell>
        </row>
        <row r="1067">
          <cell r="B1067" t="str">
            <v>140743BF-F</v>
          </cell>
          <cell r="C1067" t="str">
            <v>Caja galvanizada ref. 5800 (Cal. 20)</v>
          </cell>
          <cell r="D1067" t="str">
            <v>un</v>
          </cell>
          <cell r="E1067">
            <v>2900</v>
          </cell>
          <cell r="F1067">
            <v>0.5</v>
          </cell>
        </row>
        <row r="1068">
          <cell r="B1068" t="str">
            <v>140743BF-G</v>
          </cell>
          <cell r="C1068" t="str">
            <v>Caja galvanizada octagonal (Cal. 20)</v>
          </cell>
          <cell r="D1068" t="str">
            <v>un</v>
          </cell>
          <cell r="E1068">
            <v>2900</v>
          </cell>
          <cell r="F1068">
            <v>0.1</v>
          </cell>
        </row>
        <row r="1069">
          <cell r="B1069" t="str">
            <v>140743BF-H</v>
          </cell>
          <cell r="C1069" t="str">
            <v xml:space="preserve">Tornillo lámina #14x1/2" goloso </v>
          </cell>
          <cell r="D1069" t="str">
            <v>un</v>
          </cell>
          <cell r="E1069">
            <v>200</v>
          </cell>
          <cell r="F1069">
            <v>2</v>
          </cell>
        </row>
        <row r="1070">
          <cell r="B1070" t="str">
            <v>140743BF-I</v>
          </cell>
          <cell r="C1070" t="str">
            <v>Suplemento galvanizado de ø1/4" (Cal. 24)</v>
          </cell>
          <cell r="D1070" t="str">
            <v>un</v>
          </cell>
          <cell r="E1070">
            <v>1200</v>
          </cell>
          <cell r="F1070">
            <v>0.5</v>
          </cell>
        </row>
        <row r="1071">
          <cell r="B1071" t="str">
            <v>140743BF-J</v>
          </cell>
          <cell r="C1071" t="str">
            <v>Conector de resorte rojo "R" 18-10 AWG</v>
          </cell>
          <cell r="D1071" t="str">
            <v>un</v>
          </cell>
          <cell r="E1071">
            <v>280</v>
          </cell>
          <cell r="F1071">
            <v>3</v>
          </cell>
        </row>
        <row r="1072">
          <cell r="B1072" t="str">
            <v>140743BF-K</v>
          </cell>
          <cell r="C1072" t="str">
            <v>Soldadura liquida PVC 1/4 de galón</v>
          </cell>
          <cell r="D1072" t="str">
            <v>un</v>
          </cell>
          <cell r="E1072">
            <v>60900</v>
          </cell>
          <cell r="F1072">
            <v>1.2E-2</v>
          </cell>
        </row>
        <row r="1073">
          <cell r="B1073" t="str">
            <v>140743BF-L</v>
          </cell>
          <cell r="C1073" t="str">
            <v>Cable de cobre aislado #12 AWG-THHN/THWN Color negro</v>
          </cell>
          <cell r="D1073" t="str">
            <v>ml</v>
          </cell>
          <cell r="E1073">
            <v>3020</v>
          </cell>
          <cell r="F1073">
            <v>21</v>
          </cell>
        </row>
        <row r="1074">
          <cell r="B1074" t="str">
            <v>140743BF-M</v>
          </cell>
          <cell r="C1074"/>
          <cell r="D1074"/>
          <cell r="E1074"/>
          <cell r="F1074"/>
        </row>
        <row r="1075">
          <cell r="B1075" t="str">
            <v>140743BF-N</v>
          </cell>
          <cell r="C1075"/>
          <cell r="D1075"/>
          <cell r="E1075"/>
          <cell r="F1075"/>
        </row>
        <row r="1076">
          <cell r="B1076" t="str">
            <v>140743BF-O</v>
          </cell>
          <cell r="C1076"/>
          <cell r="D1076"/>
          <cell r="E1076"/>
          <cell r="F1076"/>
        </row>
        <row r="1077">
          <cell r="B1077" t="str">
            <v>140743BF-P</v>
          </cell>
          <cell r="C1077"/>
          <cell r="D1077"/>
          <cell r="E1077"/>
          <cell r="F1077"/>
        </row>
        <row r="1078">
          <cell r="B1078" t="str">
            <v>140743BF-Q</v>
          </cell>
          <cell r="C1078"/>
          <cell r="D1078"/>
          <cell r="E1078"/>
          <cell r="F1078"/>
        </row>
        <row r="1079">
          <cell r="B1079" t="str">
            <v>140743BF-R</v>
          </cell>
          <cell r="C1079"/>
          <cell r="D1079"/>
          <cell r="E1079"/>
          <cell r="F1079"/>
        </row>
        <row r="1080">
          <cell r="B1080" t="str">
            <v>140743BF-S</v>
          </cell>
          <cell r="C1080"/>
          <cell r="D1080"/>
          <cell r="E1080"/>
          <cell r="F1080"/>
        </row>
        <row r="1081">
          <cell r="B1081" t="str">
            <v>140743BF-T</v>
          </cell>
          <cell r="C1081"/>
          <cell r="D1081"/>
          <cell r="E1081"/>
          <cell r="F1081"/>
        </row>
        <row r="1082">
          <cell r="B1082" t="str">
            <v>140743BF-U</v>
          </cell>
          <cell r="C1082"/>
          <cell r="D1082"/>
          <cell r="E1082"/>
          <cell r="F1082"/>
        </row>
        <row r="1083">
          <cell r="B1083" t="str">
            <v>140743BF-V</v>
          </cell>
          <cell r="C1083" t="str">
            <v/>
          </cell>
          <cell r="D1083" t="str">
            <v/>
          </cell>
          <cell r="E1083"/>
          <cell r="F1083" t="str">
            <v>Sub Total Materiales</v>
          </cell>
        </row>
        <row r="1084">
          <cell r="B1084" t="str">
            <v>140743BF-W</v>
          </cell>
          <cell r="C1084" t="str">
            <v>II. - HERRAMIENTAS Y EQUIPOS</v>
          </cell>
          <cell r="D1084"/>
          <cell r="E1084"/>
          <cell r="F1084"/>
        </row>
        <row r="1085">
          <cell r="B1085" t="str">
            <v>140743BF-X</v>
          </cell>
          <cell r="C1085" t="str">
            <v>Descripción</v>
          </cell>
          <cell r="D1085"/>
          <cell r="E1085" t="str">
            <v>Tarifa/Hora</v>
          </cell>
          <cell r="F1085" t="str">
            <v>Rend.</v>
          </cell>
        </row>
        <row r="1086">
          <cell r="B1086" t="str">
            <v>140743BF-Y</v>
          </cell>
          <cell r="C1086" t="str">
            <v>HERRAMIENTAS MENORES ELECTRICAS</v>
          </cell>
          <cell r="D1086"/>
          <cell r="E1086">
            <v>2436.5624999999995</v>
          </cell>
          <cell r="F1086">
            <v>0.3</v>
          </cell>
        </row>
        <row r="1087">
          <cell r="B1087" t="str">
            <v>140743BF-Z</v>
          </cell>
          <cell r="C1087" t="str">
            <v>HERRAMIENTAS MENORES CIVIL</v>
          </cell>
          <cell r="D1087"/>
          <cell r="E1087">
            <v>1461.9374999999998</v>
          </cell>
          <cell r="F1087">
            <v>9.7711304347826086E-2</v>
          </cell>
        </row>
        <row r="1088">
          <cell r="B1088" t="str">
            <v>140743BF-aa</v>
          </cell>
          <cell r="C1088" t="str">
            <v>CAMIONETA</v>
          </cell>
          <cell r="D1088"/>
          <cell r="E1088">
            <v>29238.749999999996</v>
          </cell>
          <cell r="F1088">
            <v>1.6285217391304348E-3</v>
          </cell>
        </row>
        <row r="1089">
          <cell r="B1089" t="str">
            <v>140743BF-ab</v>
          </cell>
          <cell r="C1089" t="str">
            <v>ANDAMIOS</v>
          </cell>
          <cell r="D1089"/>
          <cell r="E1089">
            <v>2761.4374999999995</v>
          </cell>
          <cell r="F1089">
            <v>0.3</v>
          </cell>
        </row>
        <row r="1090">
          <cell r="B1090" t="str">
            <v>140743BF-ac</v>
          </cell>
          <cell r="C1090"/>
          <cell r="D1090"/>
          <cell r="E1090"/>
          <cell r="F1090"/>
        </row>
        <row r="1091">
          <cell r="B1091" t="str">
            <v>140743BF-ad</v>
          </cell>
          <cell r="C1091"/>
          <cell r="D1091"/>
          <cell r="E1091"/>
          <cell r="F1091"/>
        </row>
        <row r="1092">
          <cell r="B1092" t="str">
            <v>140743BF-ae</v>
          </cell>
          <cell r="C1092"/>
          <cell r="D1092"/>
          <cell r="E1092"/>
          <cell r="F1092" t="str">
            <v>Sub Total Herramienta y Equipos</v>
          </cell>
        </row>
        <row r="1093">
          <cell r="B1093" t="str">
            <v>140743BF-af</v>
          </cell>
          <cell r="C1093" t="str">
            <v>III.- MANO DE OBRA</v>
          </cell>
          <cell r="D1093"/>
          <cell r="E1093"/>
          <cell r="F1093"/>
        </row>
        <row r="1094">
          <cell r="B1094" t="str">
            <v>140743BF-ag</v>
          </cell>
          <cell r="C1094" t="str">
            <v>Descripción</v>
          </cell>
          <cell r="D1094" t="str">
            <v>Tarifa/día</v>
          </cell>
          <cell r="E1094" t="str">
            <v>Tarifa/Hora</v>
          </cell>
          <cell r="F1094" t="str">
            <v>Rend.</v>
          </cell>
        </row>
        <row r="1095">
          <cell r="B1095" t="str">
            <v>140743BF-ah</v>
          </cell>
          <cell r="C1095" t="str">
            <v>CUADRILLA ELECTRICISTAS</v>
          </cell>
          <cell r="D1095">
            <v>725918.52892505517</v>
          </cell>
          <cell r="E1095">
            <v>90739.816115631897</v>
          </cell>
          <cell r="F1095">
            <v>0.33</v>
          </cell>
        </row>
        <row r="1096">
          <cell r="B1096" t="str">
            <v>140743BF-ai</v>
          </cell>
          <cell r="C1096" t="str">
            <v>CUADRILLA CIVIL</v>
          </cell>
          <cell r="D1096">
            <v>685561.39085756091</v>
          </cell>
          <cell r="E1096">
            <v>85695.173857195114</v>
          </cell>
          <cell r="F1096">
            <v>0.05</v>
          </cell>
        </row>
        <row r="1097">
          <cell r="B1097" t="str">
            <v>140743BF-aj</v>
          </cell>
          <cell r="C1097"/>
          <cell r="D1097"/>
          <cell r="E1097"/>
          <cell r="F1097"/>
        </row>
        <row r="1098">
          <cell r="B1098" t="str">
            <v>140743BF-ak</v>
          </cell>
          <cell r="C1098"/>
          <cell r="D1098"/>
          <cell r="E1098"/>
          <cell r="F1098" t="str">
            <v>Sub Total Mano de Obra:</v>
          </cell>
        </row>
        <row r="1099">
          <cell r="B1099" t="str">
            <v>140743BF-al</v>
          </cell>
          <cell r="C1099"/>
          <cell r="E1099"/>
          <cell r="F1099"/>
        </row>
        <row r="1100">
          <cell r="B1100" t="str">
            <v>140743BF-am</v>
          </cell>
          <cell r="C1100"/>
          <cell r="D1100"/>
          <cell r="E1100"/>
          <cell r="F1100"/>
        </row>
        <row r="1101">
          <cell r="B1101" t="str">
            <v>*</v>
          </cell>
          <cell r="C1101"/>
          <cell r="D1101"/>
          <cell r="F1101"/>
        </row>
        <row r="1102">
          <cell r="B1102">
            <v>26</v>
          </cell>
          <cell r="C1102" t="str">
            <v>Suministro e instalación de salida tomacorriente doble monofásica extractor.  Incluye caja 5800, conectores, cable #12 AWG de cobre, tubería SCH 40 y demás accesorios para su correcta instalación,  fincionamiento y señalización. (sin aparato)</v>
          </cell>
          <cell r="D1102"/>
          <cell r="E1102"/>
          <cell r="F1102"/>
        </row>
        <row r="1103">
          <cell r="B1103" t="str">
            <v>*</v>
          </cell>
          <cell r="C1103"/>
          <cell r="D1103"/>
          <cell r="E1103"/>
          <cell r="F1103" t="str">
            <v>CODIGO APU</v>
          </cell>
        </row>
        <row r="1104">
          <cell r="B1104" t="str">
            <v>1C70FA60-</v>
          </cell>
          <cell r="C1104" t="str">
            <v>I.- CANTIDAD DE MATERIALES</v>
          </cell>
          <cell r="D1104"/>
          <cell r="E1104"/>
          <cell r="F1104"/>
        </row>
        <row r="1105">
          <cell r="B1105" t="str">
            <v>*</v>
          </cell>
          <cell r="C1105" t="str">
            <v>Descripción</v>
          </cell>
          <cell r="D1105" t="str">
            <v>Unidad</v>
          </cell>
          <cell r="E1105" t="str">
            <v>Precio-Unitario</v>
          </cell>
          <cell r="F1105" t="str">
            <v>Cantidad</v>
          </cell>
        </row>
        <row r="1106">
          <cell r="B1106" t="str">
            <v>1C70FA60-A</v>
          </cell>
          <cell r="C1106" t="str">
            <v>Tubo Conduit PVC Sch40 1-2 Pulgadas</v>
          </cell>
          <cell r="D1106" t="str">
            <v>ml</v>
          </cell>
          <cell r="E1106">
            <v>2966.6666666666665</v>
          </cell>
          <cell r="F1106">
            <v>4.2</v>
          </cell>
        </row>
        <row r="1107">
          <cell r="B1107" t="str">
            <v>1C70FA60-B</v>
          </cell>
          <cell r="C1107" t="str">
            <v>Tubo Conduit PVC SCH40 3-4 Pulgadas</v>
          </cell>
          <cell r="D1107" t="str">
            <v>ml</v>
          </cell>
          <cell r="E1107">
            <v>3966.6666666666665</v>
          </cell>
          <cell r="F1107">
            <v>1.8</v>
          </cell>
        </row>
        <row r="1108">
          <cell r="B1108" t="str">
            <v>1C70FA60-C</v>
          </cell>
          <cell r="C1108" t="str">
            <v>Adaptador terminal PVC ø1/2"</v>
          </cell>
          <cell r="D1108" t="str">
            <v>un</v>
          </cell>
          <cell r="E1108">
            <v>720</v>
          </cell>
          <cell r="F1108">
            <v>2</v>
          </cell>
        </row>
        <row r="1109">
          <cell r="B1109" t="str">
            <v>1C70FA60-D</v>
          </cell>
          <cell r="C1109" t="str">
            <v>Adaptador terminal PVC ø3/4"</v>
          </cell>
          <cell r="D1109" t="str">
            <v>un</v>
          </cell>
          <cell r="E1109">
            <v>920</v>
          </cell>
          <cell r="F1109">
            <v>0.3</v>
          </cell>
        </row>
        <row r="1110">
          <cell r="B1110" t="str">
            <v>1C70FA60-E</v>
          </cell>
          <cell r="C1110" t="str">
            <v>Caja galvanizada ref. 2400 (Cal. 20)</v>
          </cell>
          <cell r="D1110" t="str">
            <v>un</v>
          </cell>
          <cell r="E1110">
            <v>3150</v>
          </cell>
          <cell r="F1110">
            <v>0.1</v>
          </cell>
        </row>
        <row r="1111">
          <cell r="B1111" t="str">
            <v>1C70FA60-F</v>
          </cell>
          <cell r="C1111" t="str">
            <v>Caja galvanizada ref. 5800 (Cal. 20)</v>
          </cell>
          <cell r="D1111" t="str">
            <v>un</v>
          </cell>
          <cell r="E1111">
            <v>2900</v>
          </cell>
          <cell r="F1111">
            <v>0.9</v>
          </cell>
        </row>
        <row r="1112">
          <cell r="B1112" t="str">
            <v>1C70FA60-G</v>
          </cell>
          <cell r="C1112" t="str">
            <v>Caja galvanizada octagonal (Cal. 20)</v>
          </cell>
          <cell r="D1112" t="str">
            <v>un</v>
          </cell>
          <cell r="E1112">
            <v>2900</v>
          </cell>
          <cell r="F1112">
            <v>0.01</v>
          </cell>
        </row>
        <row r="1113">
          <cell r="B1113" t="str">
            <v>1C70FA60-H</v>
          </cell>
          <cell r="C1113" t="str">
            <v xml:space="preserve">Tornillo lámina #14x1/2" goloso </v>
          </cell>
          <cell r="D1113" t="str">
            <v>un</v>
          </cell>
          <cell r="E1113">
            <v>200</v>
          </cell>
          <cell r="F1113">
            <v>2</v>
          </cell>
        </row>
        <row r="1114">
          <cell r="B1114" t="str">
            <v>1C70FA60-I</v>
          </cell>
          <cell r="C1114" t="str">
            <v>Suplemento galvanizado de ø1/4" (Cal. 24)</v>
          </cell>
          <cell r="D1114" t="str">
            <v>un</v>
          </cell>
          <cell r="E1114">
            <v>1200</v>
          </cell>
          <cell r="F1114">
            <v>0.5</v>
          </cell>
        </row>
        <row r="1115">
          <cell r="B1115" t="str">
            <v>1C70FA60-J</v>
          </cell>
          <cell r="C1115" t="str">
            <v>Conector de resorte rojo "R" 18-10 AWG</v>
          </cell>
          <cell r="D1115" t="str">
            <v>un</v>
          </cell>
          <cell r="E1115">
            <v>280</v>
          </cell>
          <cell r="F1115">
            <v>3</v>
          </cell>
        </row>
        <row r="1116">
          <cell r="B1116" t="str">
            <v>1C70FA60-K</v>
          </cell>
          <cell r="C1116" t="str">
            <v>Soldadura liquida PVC 1/4 de galón</v>
          </cell>
          <cell r="D1116" t="str">
            <v>un</v>
          </cell>
          <cell r="E1116">
            <v>60900</v>
          </cell>
          <cell r="F1116">
            <v>1.2E-2</v>
          </cell>
        </row>
        <row r="1117">
          <cell r="B1117" t="str">
            <v>1C70FA60-L</v>
          </cell>
          <cell r="C1117" t="str">
            <v>Cable de cobre aislado #12 AWG-THHN/THWN Color negro</v>
          </cell>
          <cell r="D1117" t="str">
            <v>ml</v>
          </cell>
          <cell r="E1117">
            <v>3020</v>
          </cell>
          <cell r="F1117">
            <v>21</v>
          </cell>
        </row>
        <row r="1118">
          <cell r="B1118" t="str">
            <v>1C70FA60-M</v>
          </cell>
          <cell r="C1118"/>
          <cell r="D1118"/>
          <cell r="E1118"/>
          <cell r="F1118"/>
        </row>
        <row r="1119">
          <cell r="B1119" t="str">
            <v>1C70FA60-N</v>
          </cell>
          <cell r="C1119"/>
          <cell r="D1119"/>
          <cell r="E1119"/>
          <cell r="F1119"/>
        </row>
        <row r="1120">
          <cell r="B1120" t="str">
            <v>1C70FA60-O</v>
          </cell>
          <cell r="C1120"/>
          <cell r="D1120"/>
          <cell r="E1120"/>
          <cell r="F1120"/>
        </row>
        <row r="1121">
          <cell r="B1121" t="str">
            <v>1C70FA60-P</v>
          </cell>
          <cell r="C1121"/>
          <cell r="D1121"/>
          <cell r="E1121"/>
          <cell r="F1121"/>
        </row>
        <row r="1122">
          <cell r="B1122" t="str">
            <v>1C70FA60-Q</v>
          </cell>
          <cell r="C1122"/>
          <cell r="D1122"/>
          <cell r="E1122"/>
          <cell r="F1122"/>
        </row>
        <row r="1123">
          <cell r="B1123" t="str">
            <v>1C70FA60-R</v>
          </cell>
          <cell r="C1123"/>
          <cell r="D1123"/>
          <cell r="E1123"/>
          <cell r="F1123"/>
        </row>
        <row r="1124">
          <cell r="B1124" t="str">
            <v>1C70FA60-S</v>
          </cell>
          <cell r="C1124"/>
          <cell r="D1124"/>
          <cell r="E1124"/>
          <cell r="F1124"/>
        </row>
        <row r="1125">
          <cell r="B1125" t="str">
            <v>1C70FA60-T</v>
          </cell>
          <cell r="C1125"/>
          <cell r="D1125"/>
          <cell r="E1125"/>
          <cell r="F1125"/>
        </row>
        <row r="1126">
          <cell r="B1126" t="str">
            <v>1C70FA60-U</v>
          </cell>
          <cell r="C1126"/>
          <cell r="D1126"/>
          <cell r="E1126"/>
          <cell r="F1126"/>
        </row>
        <row r="1127">
          <cell r="B1127" t="str">
            <v>1C70FA60-V</v>
          </cell>
          <cell r="C1127" t="str">
            <v/>
          </cell>
          <cell r="D1127" t="str">
            <v/>
          </cell>
          <cell r="E1127"/>
          <cell r="F1127" t="str">
            <v>Sub Total Materiales</v>
          </cell>
        </row>
        <row r="1128">
          <cell r="B1128" t="str">
            <v>1C70FA60-W</v>
          </cell>
          <cell r="C1128" t="str">
            <v>II. - HERRAMIENTAS Y EQUIPOS</v>
          </cell>
          <cell r="D1128"/>
          <cell r="E1128"/>
          <cell r="F1128"/>
        </row>
        <row r="1129">
          <cell r="B1129" t="str">
            <v>1C70FA60-X</v>
          </cell>
          <cell r="C1129" t="str">
            <v>Descripción</v>
          </cell>
          <cell r="D1129"/>
          <cell r="E1129" t="str">
            <v>Tarifa/Hora</v>
          </cell>
          <cell r="F1129" t="str">
            <v>Rend.</v>
          </cell>
        </row>
        <row r="1130">
          <cell r="B1130" t="str">
            <v>1C70FA60-Y</v>
          </cell>
          <cell r="C1130" t="str">
            <v>HERRAMIENTAS MENORES ELECTRICAS</v>
          </cell>
          <cell r="D1130"/>
          <cell r="E1130">
            <v>2436.5624999999995</v>
          </cell>
          <cell r="F1130">
            <v>0.35</v>
          </cell>
        </row>
        <row r="1131">
          <cell r="B1131" t="str">
            <v>1C70FA60-Z</v>
          </cell>
          <cell r="C1131" t="str">
            <v>HERRAMIENTAS MENORES CIVIL</v>
          </cell>
          <cell r="D1131"/>
          <cell r="E1131">
            <v>1461.9374999999998</v>
          </cell>
          <cell r="F1131">
            <v>0.12239304347826087</v>
          </cell>
        </row>
        <row r="1132">
          <cell r="B1132" t="str">
            <v>1C70FA60-aa</v>
          </cell>
          <cell r="C1132" t="str">
            <v>CAMIONETA</v>
          </cell>
          <cell r="D1132"/>
          <cell r="E1132">
            <v>29238.749999999996</v>
          </cell>
          <cell r="F1132">
            <v>0.02</v>
          </cell>
        </row>
        <row r="1133">
          <cell r="B1133" t="str">
            <v>1C70FA60-ab</v>
          </cell>
          <cell r="C1133" t="str">
            <v>ANDAMIOS</v>
          </cell>
          <cell r="D1133"/>
          <cell r="E1133">
            <v>2761.4374999999995</v>
          </cell>
          <cell r="F1133">
            <v>0.35</v>
          </cell>
        </row>
        <row r="1134">
          <cell r="B1134" t="str">
            <v>1C70FA60-ac</v>
          </cell>
          <cell r="C1134"/>
          <cell r="D1134"/>
          <cell r="E1134"/>
          <cell r="F1134"/>
        </row>
        <row r="1135">
          <cell r="B1135" t="str">
            <v>1C70FA60-ad</v>
          </cell>
          <cell r="C1135"/>
          <cell r="D1135"/>
          <cell r="E1135"/>
          <cell r="F1135"/>
        </row>
        <row r="1136">
          <cell r="B1136" t="str">
            <v>1C70FA60-ae</v>
          </cell>
          <cell r="C1136"/>
          <cell r="D1136"/>
          <cell r="E1136"/>
          <cell r="F1136" t="str">
            <v>Sub Total Herramienta y Equipos</v>
          </cell>
        </row>
        <row r="1137">
          <cell r="B1137" t="str">
            <v>1C70FA60-af</v>
          </cell>
          <cell r="C1137" t="str">
            <v>III.- MANO DE OBRA</v>
          </cell>
          <cell r="D1137"/>
          <cell r="E1137"/>
          <cell r="F1137"/>
        </row>
        <row r="1138">
          <cell r="B1138" t="str">
            <v>1C70FA60-ag</v>
          </cell>
          <cell r="C1138" t="str">
            <v>Descripción</v>
          </cell>
          <cell r="D1138" t="str">
            <v>Tarifa/día</v>
          </cell>
          <cell r="E1138" t="str">
            <v>Tarifa/Hora</v>
          </cell>
          <cell r="F1138" t="str">
            <v>Rend.</v>
          </cell>
        </row>
        <row r="1139">
          <cell r="B1139" t="str">
            <v>1C70FA60-ah</v>
          </cell>
          <cell r="C1139" t="str">
            <v>CUADRILLA ELECTRICISTAS</v>
          </cell>
          <cell r="D1139">
            <v>725918.52892505517</v>
          </cell>
          <cell r="E1139">
            <v>90739.816115631897</v>
          </cell>
          <cell r="F1139">
            <v>0.3</v>
          </cell>
        </row>
        <row r="1140">
          <cell r="B1140" t="str">
            <v>1C70FA60-ai</v>
          </cell>
          <cell r="C1140" t="str">
            <v>CUADRILLA CIVIL</v>
          </cell>
          <cell r="D1140">
            <v>685561.39085756091</v>
          </cell>
          <cell r="E1140">
            <v>85695.173857195114</v>
          </cell>
          <cell r="F1140">
            <v>0.05</v>
          </cell>
        </row>
        <row r="1141">
          <cell r="B1141" t="str">
            <v>1C70FA60-aj</v>
          </cell>
          <cell r="C1141"/>
          <cell r="D1141"/>
          <cell r="E1141"/>
          <cell r="F1141"/>
        </row>
        <row r="1142">
          <cell r="B1142" t="str">
            <v>1C70FA60-ak</v>
          </cell>
          <cell r="C1142"/>
          <cell r="D1142"/>
          <cell r="E1142"/>
          <cell r="F1142" t="str">
            <v>Sub Total Mano de Obra:</v>
          </cell>
        </row>
        <row r="1143">
          <cell r="B1143" t="str">
            <v>1C70FA60-al</v>
          </cell>
          <cell r="C1143"/>
          <cell r="E1143"/>
          <cell r="F1143"/>
        </row>
        <row r="1144">
          <cell r="B1144" t="str">
            <v>1C70FA60-am</v>
          </cell>
          <cell r="C1144"/>
          <cell r="D1144"/>
          <cell r="E1144"/>
          <cell r="F1144"/>
        </row>
        <row r="1145">
          <cell r="B1145" t="str">
            <v>*</v>
          </cell>
          <cell r="C1145"/>
          <cell r="D1145"/>
          <cell r="F1145"/>
        </row>
        <row r="1146">
          <cell r="B1146">
            <v>27</v>
          </cell>
          <cell r="C1146" t="str">
            <v>Suministro e instalación de tomacorriente doble monofásica polo a tierra. Incluye caja de conexión, cable #12 AWG de cobre, tubería PVC 4 metros y demás accesorios para su correcta instalación,  fincionamiento y señalización.</v>
          </cell>
          <cell r="D1146"/>
          <cell r="E1146"/>
          <cell r="F1146"/>
        </row>
        <row r="1147">
          <cell r="B1147" t="str">
            <v>*</v>
          </cell>
          <cell r="C1147"/>
          <cell r="D1147"/>
          <cell r="E1147"/>
          <cell r="F1147" t="str">
            <v>CODIGO APU</v>
          </cell>
        </row>
        <row r="1148">
          <cell r="B1148" t="str">
            <v>31B2542C-</v>
          </cell>
          <cell r="C1148" t="str">
            <v>I.- CANTIDAD DE MATERIALES</v>
          </cell>
          <cell r="D1148"/>
          <cell r="E1148"/>
          <cell r="F1148"/>
        </row>
        <row r="1149">
          <cell r="B1149" t="str">
            <v>*</v>
          </cell>
          <cell r="C1149" t="str">
            <v>Descripción</v>
          </cell>
          <cell r="D1149" t="str">
            <v>Unidad</v>
          </cell>
          <cell r="E1149" t="str">
            <v>Precio-Unitario</v>
          </cell>
          <cell r="F1149" t="str">
            <v>Cantidad</v>
          </cell>
        </row>
        <row r="1150">
          <cell r="B1150" t="str">
            <v>31B2542C-A</v>
          </cell>
          <cell r="C1150" t="str">
            <v>Tubo Conduit PVC 3-4 Pulgadas</v>
          </cell>
          <cell r="D1150" t="str">
            <v>ml</v>
          </cell>
          <cell r="E1150">
            <v>2066.6666666666665</v>
          </cell>
          <cell r="F1150">
            <v>4.5</v>
          </cell>
        </row>
        <row r="1151">
          <cell r="B1151" t="str">
            <v>31B2542C-B</v>
          </cell>
          <cell r="C1151" t="str">
            <v>Adaptador terminal PVC ø3/4"</v>
          </cell>
          <cell r="D1151" t="str">
            <v>un</v>
          </cell>
          <cell r="E1151">
            <v>920</v>
          </cell>
          <cell r="F1151">
            <v>2</v>
          </cell>
        </row>
        <row r="1152">
          <cell r="B1152" t="str">
            <v>31B2542C-C</v>
          </cell>
          <cell r="C1152" t="str">
            <v>Caja galvanizada ref. 2400 (Cal. 20)</v>
          </cell>
          <cell r="D1152" t="str">
            <v>un</v>
          </cell>
          <cell r="E1152">
            <v>3150</v>
          </cell>
          <cell r="F1152">
            <v>1</v>
          </cell>
        </row>
        <row r="1153">
          <cell r="B1153" t="str">
            <v>31B2542C-D</v>
          </cell>
          <cell r="C1153" t="str">
            <v>Caja galvanizada ref. 5800 (Cal. 20)</v>
          </cell>
          <cell r="D1153" t="str">
            <v>un</v>
          </cell>
          <cell r="E1153">
            <v>2900</v>
          </cell>
          <cell r="F1153">
            <v>0.1</v>
          </cell>
        </row>
        <row r="1154">
          <cell r="B1154" t="str">
            <v>31B2542C-E</v>
          </cell>
          <cell r="C1154" t="str">
            <v xml:space="preserve">Tornillo lámina #14x1/2" goloso </v>
          </cell>
          <cell r="D1154" t="str">
            <v>un</v>
          </cell>
          <cell r="E1154">
            <v>200</v>
          </cell>
          <cell r="F1154">
            <v>2</v>
          </cell>
        </row>
        <row r="1155">
          <cell r="B1155" t="str">
            <v>31B2542C-F</v>
          </cell>
          <cell r="C1155" t="str">
            <v>Suplemento galvanizado de ø1/4" (Cal. 24)</v>
          </cell>
          <cell r="D1155" t="str">
            <v>un</v>
          </cell>
          <cell r="E1155">
            <v>1200</v>
          </cell>
          <cell r="F1155">
            <v>1</v>
          </cell>
        </row>
        <row r="1156">
          <cell r="B1156" t="str">
            <v>31B2542C-G</v>
          </cell>
          <cell r="C1156" t="str">
            <v>Conector de resorte rojo "R" 18-10 AWG</v>
          </cell>
          <cell r="D1156" t="str">
            <v>un</v>
          </cell>
          <cell r="E1156">
            <v>280</v>
          </cell>
          <cell r="F1156">
            <v>3</v>
          </cell>
        </row>
        <row r="1157">
          <cell r="B1157" t="str">
            <v>31B2542C-H</v>
          </cell>
          <cell r="C1157" t="str">
            <v>Soldadura liquida PVC 1/4 de galón</v>
          </cell>
          <cell r="D1157" t="str">
            <v>un</v>
          </cell>
          <cell r="E1157">
            <v>60900</v>
          </cell>
          <cell r="F1157">
            <v>7.0000000000000001E-3</v>
          </cell>
        </row>
        <row r="1158">
          <cell r="B1158" t="str">
            <v>31B2542C-I</v>
          </cell>
          <cell r="C1158" t="str">
            <v>Cable de cobre aislado #12 AWG-THHN/THWN Color negro</v>
          </cell>
          <cell r="D1158" t="str">
            <v>ml</v>
          </cell>
          <cell r="E1158">
            <v>3020</v>
          </cell>
          <cell r="F1158">
            <v>13.5</v>
          </cell>
        </row>
        <row r="1159">
          <cell r="B1159" t="str">
            <v>31B2542C-J</v>
          </cell>
          <cell r="C1159" t="str">
            <v>Toma doble 15A polo a tierra Genesis</v>
          </cell>
          <cell r="D1159" t="str">
            <v>un</v>
          </cell>
          <cell r="E1159">
            <v>8100</v>
          </cell>
          <cell r="F1159">
            <v>1</v>
          </cell>
        </row>
        <row r="1160">
          <cell r="B1160" t="str">
            <v>31B2542C-K</v>
          </cell>
          <cell r="C1160"/>
          <cell r="D1160"/>
          <cell r="E1160"/>
          <cell r="F1160"/>
        </row>
        <row r="1161">
          <cell r="B1161" t="str">
            <v>31B2542C-L</v>
          </cell>
          <cell r="C1161"/>
          <cell r="D1161"/>
          <cell r="E1161"/>
          <cell r="F1161"/>
        </row>
        <row r="1162">
          <cell r="B1162" t="str">
            <v>31B2542C-M</v>
          </cell>
          <cell r="C1162"/>
          <cell r="D1162"/>
          <cell r="E1162"/>
          <cell r="F1162"/>
        </row>
        <row r="1163">
          <cell r="B1163" t="str">
            <v>31B2542C-N</v>
          </cell>
          <cell r="C1163"/>
          <cell r="D1163"/>
          <cell r="E1163"/>
          <cell r="F1163"/>
        </row>
        <row r="1164">
          <cell r="B1164" t="str">
            <v>31B2542C-O</v>
          </cell>
          <cell r="C1164"/>
          <cell r="D1164"/>
          <cell r="E1164"/>
          <cell r="F1164"/>
        </row>
        <row r="1165">
          <cell r="B1165" t="str">
            <v>31B2542C-P</v>
          </cell>
          <cell r="C1165"/>
          <cell r="D1165"/>
          <cell r="E1165"/>
          <cell r="F1165"/>
        </row>
        <row r="1166">
          <cell r="B1166" t="str">
            <v>31B2542C-Q</v>
          </cell>
          <cell r="C1166"/>
          <cell r="D1166"/>
          <cell r="E1166"/>
          <cell r="F1166"/>
        </row>
        <row r="1167">
          <cell r="B1167" t="str">
            <v>31B2542C-R</v>
          </cell>
          <cell r="C1167"/>
          <cell r="D1167"/>
          <cell r="E1167"/>
          <cell r="F1167"/>
        </row>
        <row r="1168">
          <cell r="B1168" t="str">
            <v>31B2542C-S</v>
          </cell>
          <cell r="C1168"/>
          <cell r="D1168"/>
          <cell r="E1168"/>
          <cell r="F1168"/>
        </row>
        <row r="1169">
          <cell r="B1169" t="str">
            <v>31B2542C-T</v>
          </cell>
          <cell r="C1169"/>
          <cell r="D1169"/>
          <cell r="E1169"/>
          <cell r="F1169"/>
        </row>
        <row r="1170">
          <cell r="B1170" t="str">
            <v>31B2542C-U</v>
          </cell>
          <cell r="C1170"/>
          <cell r="D1170"/>
          <cell r="E1170"/>
          <cell r="F1170"/>
        </row>
        <row r="1171">
          <cell r="B1171" t="str">
            <v>31B2542C-V</v>
          </cell>
          <cell r="C1171" t="str">
            <v/>
          </cell>
          <cell r="D1171" t="str">
            <v/>
          </cell>
          <cell r="E1171"/>
          <cell r="F1171" t="str">
            <v>Sub Total Materiales</v>
          </cell>
        </row>
        <row r="1172">
          <cell r="B1172" t="str">
            <v>31B2542C-W</v>
          </cell>
          <cell r="C1172" t="str">
            <v>II. - HERRAMIENTAS Y EQUIPOS</v>
          </cell>
          <cell r="D1172"/>
          <cell r="E1172"/>
          <cell r="F1172"/>
        </row>
        <row r="1173">
          <cell r="B1173" t="str">
            <v>31B2542C-X</v>
          </cell>
          <cell r="C1173" t="str">
            <v>Descripción</v>
          </cell>
          <cell r="D1173"/>
          <cell r="E1173" t="str">
            <v>Tarifa/Hora</v>
          </cell>
          <cell r="F1173" t="str">
            <v>Rend.</v>
          </cell>
        </row>
        <row r="1174">
          <cell r="B1174" t="str">
            <v>31B2542C-Y</v>
          </cell>
          <cell r="C1174" t="str">
            <v>HERRAMIENTAS MENORES ELECTRICAS</v>
          </cell>
          <cell r="D1174"/>
          <cell r="E1174">
            <v>2436.5624999999995</v>
          </cell>
          <cell r="F1174">
            <v>0.35</v>
          </cell>
        </row>
        <row r="1175">
          <cell r="B1175" t="str">
            <v>31B2542C-Z</v>
          </cell>
          <cell r="C1175" t="str">
            <v>HERRAMIENTAS MENORES CIVIL</v>
          </cell>
          <cell r="D1175"/>
          <cell r="E1175">
            <v>1461.9374999999998</v>
          </cell>
          <cell r="F1175">
            <v>0.12239304347826087</v>
          </cell>
        </row>
        <row r="1176">
          <cell r="B1176" t="str">
            <v>31B2542C-aa</v>
          </cell>
          <cell r="C1176" t="str">
            <v>CAMIONETA</v>
          </cell>
          <cell r="D1176"/>
          <cell r="E1176">
            <v>29238.749999999996</v>
          </cell>
          <cell r="F1176">
            <v>0.02</v>
          </cell>
        </row>
        <row r="1177">
          <cell r="B1177" t="str">
            <v>31B2542C-ab</v>
          </cell>
          <cell r="C1177" t="str">
            <v>ANDAMIOS</v>
          </cell>
          <cell r="D1177"/>
          <cell r="E1177">
            <v>2761.4374999999995</v>
          </cell>
          <cell r="F1177">
            <v>0.35</v>
          </cell>
        </row>
        <row r="1178">
          <cell r="B1178" t="str">
            <v>31B2542C-ac</v>
          </cell>
          <cell r="C1178"/>
          <cell r="D1178"/>
          <cell r="E1178"/>
          <cell r="F1178"/>
        </row>
        <row r="1179">
          <cell r="B1179" t="str">
            <v>31B2542C-ad</v>
          </cell>
          <cell r="C1179"/>
          <cell r="D1179"/>
          <cell r="E1179"/>
          <cell r="F1179"/>
        </row>
        <row r="1180">
          <cell r="B1180" t="str">
            <v>31B2542C-ae</v>
          </cell>
          <cell r="C1180"/>
          <cell r="D1180"/>
          <cell r="E1180"/>
          <cell r="F1180" t="str">
            <v>Sub Total Herramienta y Equipos</v>
          </cell>
        </row>
        <row r="1181">
          <cell r="B1181" t="str">
            <v>31B2542C-af</v>
          </cell>
          <cell r="C1181" t="str">
            <v>III.- MANO DE OBRA</v>
          </cell>
          <cell r="D1181"/>
          <cell r="E1181"/>
          <cell r="F1181"/>
        </row>
        <row r="1182">
          <cell r="B1182" t="str">
            <v>31B2542C-ag</v>
          </cell>
          <cell r="C1182" t="str">
            <v>Descripción</v>
          </cell>
          <cell r="D1182" t="str">
            <v>Tarifa/día</v>
          </cell>
          <cell r="E1182" t="str">
            <v>Tarifa/Hora</v>
          </cell>
          <cell r="F1182" t="str">
            <v>Rend.</v>
          </cell>
        </row>
        <row r="1183">
          <cell r="B1183" t="str">
            <v>31B2542C-ah</v>
          </cell>
          <cell r="C1183" t="str">
            <v>CUADRILLA ELECTRICISTAS</v>
          </cell>
          <cell r="D1183">
            <v>725918.52892505517</v>
          </cell>
          <cell r="E1183">
            <v>90739.816115631897</v>
          </cell>
          <cell r="F1183">
            <v>0.3</v>
          </cell>
        </row>
        <row r="1184">
          <cell r="B1184" t="str">
            <v>31B2542C-ai</v>
          </cell>
          <cell r="C1184" t="str">
            <v>CUADRILLA CIVIL</v>
          </cell>
          <cell r="D1184">
            <v>685561.39085756091</v>
          </cell>
          <cell r="E1184">
            <v>85695.173857195114</v>
          </cell>
          <cell r="F1184">
            <v>0.05</v>
          </cell>
        </row>
        <row r="1185">
          <cell r="B1185" t="str">
            <v>31B2542C-aj</v>
          </cell>
          <cell r="C1185"/>
          <cell r="D1185"/>
          <cell r="E1185"/>
          <cell r="F1185"/>
        </row>
        <row r="1186">
          <cell r="B1186" t="str">
            <v>31B2542C-ak</v>
          </cell>
          <cell r="C1186"/>
          <cell r="D1186"/>
          <cell r="E1186"/>
          <cell r="F1186" t="str">
            <v>Sub Total Mano de Obra:</v>
          </cell>
        </row>
        <row r="1187">
          <cell r="B1187" t="str">
            <v>31B2542C-al</v>
          </cell>
          <cell r="C1187"/>
          <cell r="E1187"/>
          <cell r="F1187"/>
        </row>
        <row r="1188">
          <cell r="B1188" t="str">
            <v>31B2542C-am</v>
          </cell>
          <cell r="C1188"/>
          <cell r="D1188"/>
          <cell r="E1188"/>
          <cell r="F1188"/>
        </row>
        <row r="1189">
          <cell r="B1189" t="str">
            <v>*</v>
          </cell>
          <cell r="C1189"/>
          <cell r="D1189"/>
          <cell r="F1189"/>
        </row>
        <row r="1190">
          <cell r="B1190">
            <v>28</v>
          </cell>
          <cell r="C1190" t="str">
            <v>Suministro e instalación de tomacorriente doble monofásica polo a tierra. Incluye caja de conexión, cable #12 AWG de cobre, tubería SCH 40 y demás accesorios para su correcta instalación,  fincionamiento y señalización. (sin aparato)</v>
          </cell>
          <cell r="D1190"/>
          <cell r="E1190"/>
          <cell r="F1190"/>
        </row>
        <row r="1191">
          <cell r="B1191" t="str">
            <v>*</v>
          </cell>
          <cell r="C1191"/>
          <cell r="D1191"/>
          <cell r="E1191"/>
          <cell r="F1191" t="str">
            <v>CODIGO APU</v>
          </cell>
        </row>
        <row r="1192">
          <cell r="B1192" t="str">
            <v>3AB56E40-</v>
          </cell>
          <cell r="C1192" t="str">
            <v>I.- CANTIDAD DE MATERIALES</v>
          </cell>
          <cell r="D1192"/>
          <cell r="E1192"/>
          <cell r="F1192"/>
        </row>
        <row r="1193">
          <cell r="B1193" t="str">
            <v>*</v>
          </cell>
          <cell r="C1193" t="str">
            <v>Descripción</v>
          </cell>
          <cell r="D1193" t="str">
            <v>Unidad</v>
          </cell>
          <cell r="E1193" t="str">
            <v>Precio-Unitario</v>
          </cell>
          <cell r="F1193" t="str">
            <v>Cantidad</v>
          </cell>
        </row>
        <row r="1194">
          <cell r="B1194" t="str">
            <v>3AB56E40-A</v>
          </cell>
          <cell r="C1194" t="str">
            <v>Tubo Conduit PVC Sch40 1-2 Pulgadas</v>
          </cell>
          <cell r="D1194" t="str">
            <v>ml</v>
          </cell>
          <cell r="E1194">
            <v>2966.6666666666665</v>
          </cell>
          <cell r="F1194">
            <v>4.2</v>
          </cell>
        </row>
        <row r="1195">
          <cell r="B1195" t="str">
            <v>3AB56E40-B</v>
          </cell>
          <cell r="C1195" t="str">
            <v>Tubo Conduit PVC SCH40 3-4 Pulgadas</v>
          </cell>
          <cell r="D1195" t="str">
            <v>ml</v>
          </cell>
          <cell r="E1195">
            <v>3966.6666666666665</v>
          </cell>
          <cell r="F1195">
            <v>1.8</v>
          </cell>
        </row>
        <row r="1196">
          <cell r="B1196" t="str">
            <v>3AB56E40-C</v>
          </cell>
          <cell r="C1196" t="str">
            <v>Adaptador terminal PVC ø1/2"</v>
          </cell>
          <cell r="D1196" t="str">
            <v>un</v>
          </cell>
          <cell r="E1196">
            <v>720</v>
          </cell>
          <cell r="F1196">
            <v>2</v>
          </cell>
        </row>
        <row r="1197">
          <cell r="B1197" t="str">
            <v>3AB56E40-D</v>
          </cell>
          <cell r="C1197" t="str">
            <v>Adaptador terminal PVC ø3/4"</v>
          </cell>
          <cell r="D1197" t="str">
            <v>un</v>
          </cell>
          <cell r="E1197">
            <v>920</v>
          </cell>
          <cell r="F1197">
            <v>0.3</v>
          </cell>
        </row>
        <row r="1198">
          <cell r="B1198" t="str">
            <v>3AB56E40-E</v>
          </cell>
          <cell r="C1198" t="str">
            <v>Caja galvanizada ref. 2400 (Cal. 20)</v>
          </cell>
          <cell r="D1198" t="str">
            <v>un</v>
          </cell>
          <cell r="E1198">
            <v>3150</v>
          </cell>
          <cell r="F1198">
            <v>0.9</v>
          </cell>
        </row>
        <row r="1199">
          <cell r="B1199" t="str">
            <v>3AB56E40-F</v>
          </cell>
          <cell r="C1199" t="str">
            <v>Caja galvanizada ref. 5800 (Cal. 20)</v>
          </cell>
          <cell r="D1199" t="str">
            <v>un</v>
          </cell>
          <cell r="E1199">
            <v>2900</v>
          </cell>
          <cell r="F1199">
            <v>0.1</v>
          </cell>
        </row>
        <row r="1200">
          <cell r="B1200" t="str">
            <v>3AB56E40-G</v>
          </cell>
          <cell r="C1200" t="str">
            <v>Caja galvanizada octagonal (Cal. 20)</v>
          </cell>
          <cell r="D1200" t="str">
            <v>un</v>
          </cell>
          <cell r="E1200">
            <v>2900</v>
          </cell>
          <cell r="F1200">
            <v>0.01</v>
          </cell>
        </row>
        <row r="1201">
          <cell r="B1201" t="str">
            <v>3AB56E40-H</v>
          </cell>
          <cell r="C1201" t="str">
            <v xml:space="preserve">Tornillo lámina #14x1/2" goloso </v>
          </cell>
          <cell r="D1201" t="str">
            <v>un</v>
          </cell>
          <cell r="E1201">
            <v>200</v>
          </cell>
          <cell r="F1201">
            <v>2</v>
          </cell>
        </row>
        <row r="1202">
          <cell r="B1202" t="str">
            <v>3AB56E40-I</v>
          </cell>
          <cell r="C1202" t="str">
            <v>Suplemento galvanizado de ø1/4" (Cal. 24)</v>
          </cell>
          <cell r="D1202" t="str">
            <v>un</v>
          </cell>
          <cell r="E1202">
            <v>1200</v>
          </cell>
          <cell r="F1202">
            <v>0.5</v>
          </cell>
        </row>
        <row r="1203">
          <cell r="B1203" t="str">
            <v>3AB56E40-J</v>
          </cell>
          <cell r="C1203" t="str">
            <v>Conector de resorte rojo "R" 18-10 AWG</v>
          </cell>
          <cell r="D1203" t="str">
            <v>un</v>
          </cell>
          <cell r="E1203">
            <v>280</v>
          </cell>
          <cell r="F1203">
            <v>3</v>
          </cell>
        </row>
        <row r="1204">
          <cell r="B1204" t="str">
            <v>3AB56E40-K</v>
          </cell>
          <cell r="C1204" t="str">
            <v>Soldadura liquida PVC 1/4 de galón</v>
          </cell>
          <cell r="D1204" t="str">
            <v>un</v>
          </cell>
          <cell r="E1204">
            <v>60900</v>
          </cell>
          <cell r="F1204">
            <v>1.2E-2</v>
          </cell>
        </row>
        <row r="1205">
          <cell r="B1205" t="str">
            <v>3AB56E40-L</v>
          </cell>
          <cell r="C1205" t="str">
            <v>Cable de cobre aislado #12 AWG-THHN/THWN Color negro</v>
          </cell>
          <cell r="D1205" t="str">
            <v>ml</v>
          </cell>
          <cell r="E1205">
            <v>3020</v>
          </cell>
          <cell r="F1205">
            <v>21</v>
          </cell>
        </row>
        <row r="1206">
          <cell r="B1206" t="str">
            <v>3AB56E40-M</v>
          </cell>
          <cell r="C1206"/>
          <cell r="D1206"/>
          <cell r="E1206"/>
          <cell r="F1206"/>
        </row>
        <row r="1207">
          <cell r="B1207" t="str">
            <v>3AB56E40-N</v>
          </cell>
          <cell r="C1207"/>
          <cell r="D1207"/>
          <cell r="E1207"/>
          <cell r="F1207"/>
        </row>
        <row r="1208">
          <cell r="B1208" t="str">
            <v>3AB56E40-O</v>
          </cell>
          <cell r="C1208"/>
          <cell r="D1208"/>
          <cell r="E1208"/>
          <cell r="F1208"/>
        </row>
        <row r="1209">
          <cell r="B1209" t="str">
            <v>3AB56E40-P</v>
          </cell>
          <cell r="C1209"/>
          <cell r="D1209"/>
          <cell r="E1209"/>
          <cell r="F1209"/>
        </row>
        <row r="1210">
          <cell r="B1210" t="str">
            <v>3AB56E40-Q</v>
          </cell>
          <cell r="C1210"/>
          <cell r="D1210"/>
          <cell r="E1210"/>
          <cell r="F1210"/>
        </row>
        <row r="1211">
          <cell r="B1211" t="str">
            <v>3AB56E40-R</v>
          </cell>
          <cell r="C1211"/>
          <cell r="D1211"/>
          <cell r="E1211"/>
          <cell r="F1211"/>
        </row>
        <row r="1212">
          <cell r="B1212" t="str">
            <v>3AB56E40-S</v>
          </cell>
          <cell r="C1212"/>
          <cell r="D1212"/>
          <cell r="E1212"/>
          <cell r="F1212"/>
        </row>
        <row r="1213">
          <cell r="B1213" t="str">
            <v>3AB56E40-T</v>
          </cell>
          <cell r="C1213"/>
          <cell r="D1213"/>
          <cell r="E1213"/>
          <cell r="F1213"/>
        </row>
        <row r="1214">
          <cell r="B1214" t="str">
            <v>3AB56E40-U</v>
          </cell>
          <cell r="C1214"/>
          <cell r="D1214"/>
          <cell r="E1214"/>
          <cell r="F1214"/>
        </row>
        <row r="1215">
          <cell r="B1215" t="str">
            <v>3AB56E40-V</v>
          </cell>
          <cell r="C1215" t="str">
            <v/>
          </cell>
          <cell r="D1215" t="str">
            <v/>
          </cell>
          <cell r="E1215"/>
          <cell r="F1215" t="str">
            <v>Sub Total Materiales</v>
          </cell>
        </row>
        <row r="1216">
          <cell r="B1216" t="str">
            <v>3AB56E40-W</v>
          </cell>
          <cell r="C1216" t="str">
            <v>II. - HERRAMIENTAS Y EQUIPOS</v>
          </cell>
          <cell r="D1216"/>
          <cell r="E1216"/>
          <cell r="F1216"/>
        </row>
        <row r="1217">
          <cell r="B1217" t="str">
            <v>3AB56E40-X</v>
          </cell>
          <cell r="C1217" t="str">
            <v>Descripción</v>
          </cell>
          <cell r="D1217"/>
          <cell r="E1217" t="str">
            <v>Tarifa/Hora</v>
          </cell>
          <cell r="F1217" t="str">
            <v>Rend.</v>
          </cell>
        </row>
        <row r="1218">
          <cell r="B1218" t="str">
            <v>3AB56E40-Y</v>
          </cell>
          <cell r="C1218" t="str">
            <v>HERRAMIENTAS MENORES ELECTRICAS</v>
          </cell>
          <cell r="D1218"/>
          <cell r="E1218">
            <v>2436.5624999999995</v>
          </cell>
          <cell r="F1218">
            <v>0.35</v>
          </cell>
        </row>
        <row r="1219">
          <cell r="B1219" t="str">
            <v>3AB56E40-Z</v>
          </cell>
          <cell r="C1219" t="str">
            <v>HERRAMIENTAS MENORES CIVIL</v>
          </cell>
          <cell r="D1219"/>
          <cell r="E1219">
            <v>1461.9374999999998</v>
          </cell>
          <cell r="F1219">
            <v>0.12239304347826087</v>
          </cell>
        </row>
        <row r="1220">
          <cell r="B1220" t="str">
            <v>3AB56E40-aa</v>
          </cell>
          <cell r="C1220" t="str">
            <v>CAMIONETA</v>
          </cell>
          <cell r="D1220"/>
          <cell r="E1220">
            <v>29238.749999999996</v>
          </cell>
          <cell r="F1220">
            <v>0.02</v>
          </cell>
        </row>
        <row r="1221">
          <cell r="B1221" t="str">
            <v>3AB56E40-ab</v>
          </cell>
          <cell r="C1221" t="str">
            <v>ANDAMIOS</v>
          </cell>
          <cell r="D1221"/>
          <cell r="E1221">
            <v>2761.4374999999995</v>
          </cell>
          <cell r="F1221">
            <v>0.35</v>
          </cell>
        </row>
        <row r="1222">
          <cell r="B1222" t="str">
            <v>3AB56E40-ac</v>
          </cell>
          <cell r="C1222"/>
          <cell r="D1222"/>
          <cell r="E1222"/>
          <cell r="F1222"/>
        </row>
        <row r="1223">
          <cell r="B1223" t="str">
            <v>3AB56E40-ad</v>
          </cell>
          <cell r="C1223"/>
          <cell r="D1223"/>
          <cell r="E1223"/>
          <cell r="F1223"/>
        </row>
        <row r="1224">
          <cell r="B1224" t="str">
            <v>3AB56E40-ae</v>
          </cell>
          <cell r="C1224"/>
          <cell r="D1224"/>
          <cell r="E1224"/>
          <cell r="F1224" t="str">
            <v>Sub Total Herramienta y Equipos</v>
          </cell>
        </row>
        <row r="1225">
          <cell r="B1225" t="str">
            <v>3AB56E40-af</v>
          </cell>
          <cell r="C1225" t="str">
            <v>III.- MANO DE OBRA</v>
          </cell>
          <cell r="D1225"/>
          <cell r="E1225"/>
          <cell r="F1225"/>
        </row>
        <row r="1226">
          <cell r="B1226" t="str">
            <v>3AB56E40-ag</v>
          </cell>
          <cell r="C1226" t="str">
            <v>Descripción</v>
          </cell>
          <cell r="D1226" t="str">
            <v>Tarifa/día</v>
          </cell>
          <cell r="E1226" t="str">
            <v>Tarifa/Hora</v>
          </cell>
          <cell r="F1226" t="str">
            <v>Rend.</v>
          </cell>
        </row>
        <row r="1227">
          <cell r="B1227" t="str">
            <v>3AB56E40-ah</v>
          </cell>
          <cell r="C1227" t="str">
            <v>CUADRILLA ELECTRICISTAS</v>
          </cell>
          <cell r="D1227">
            <v>725918.52892505517</v>
          </cell>
          <cell r="E1227">
            <v>90739.816115631897</v>
          </cell>
          <cell r="F1227">
            <v>0.3</v>
          </cell>
        </row>
        <row r="1228">
          <cell r="B1228" t="str">
            <v>3AB56E40-ai</v>
          </cell>
          <cell r="C1228" t="str">
            <v>CUADRILLA CIVIL</v>
          </cell>
          <cell r="D1228">
            <v>685561.39085756091</v>
          </cell>
          <cell r="E1228">
            <v>85695.173857195114</v>
          </cell>
          <cell r="F1228">
            <v>0.05</v>
          </cell>
        </row>
        <row r="1229">
          <cell r="B1229" t="str">
            <v>3AB56E40-aj</v>
          </cell>
          <cell r="C1229"/>
          <cell r="D1229"/>
          <cell r="E1229"/>
          <cell r="F1229"/>
        </row>
        <row r="1230">
          <cell r="B1230" t="str">
            <v>3AB56E40-ak</v>
          </cell>
          <cell r="C1230"/>
          <cell r="D1230"/>
          <cell r="E1230"/>
          <cell r="F1230" t="str">
            <v>Sub Total Mano de Obra:</v>
          </cell>
        </row>
        <row r="1231">
          <cell r="B1231" t="str">
            <v>3AB56E40-al</v>
          </cell>
          <cell r="C1231"/>
          <cell r="E1231"/>
          <cell r="F1231"/>
        </row>
        <row r="1232">
          <cell r="B1232" t="str">
            <v>3AB56E40-am</v>
          </cell>
          <cell r="C1232"/>
          <cell r="D1232"/>
          <cell r="E1232"/>
          <cell r="F1232"/>
        </row>
        <row r="1233">
          <cell r="B1233" t="str">
            <v>*</v>
          </cell>
          <cell r="C1233"/>
          <cell r="D1233"/>
          <cell r="F1233"/>
        </row>
        <row r="1234">
          <cell r="B1234"/>
          <cell r="C1234"/>
          <cell r="D1234"/>
          <cell r="E1234"/>
          <cell r="F1234"/>
        </row>
        <row r="1235">
          <cell r="B1235"/>
          <cell r="C1235"/>
          <cell r="D1235"/>
          <cell r="E1235"/>
          <cell r="F1235"/>
        </row>
        <row r="1236">
          <cell r="C1236"/>
          <cell r="D1236"/>
          <cell r="E1236"/>
          <cell r="F1236"/>
        </row>
        <row r="1237">
          <cell r="B1237"/>
          <cell r="C1237"/>
          <cell r="D1237"/>
          <cell r="E1237"/>
          <cell r="F1237"/>
        </row>
        <row r="1238">
          <cell r="B1238"/>
          <cell r="C1238"/>
          <cell r="D1238"/>
          <cell r="E1238"/>
          <cell r="F1238"/>
        </row>
        <row r="1239">
          <cell r="C1239"/>
          <cell r="D1239"/>
          <cell r="E1239"/>
          <cell r="F1239"/>
        </row>
        <row r="1240">
          <cell r="C1240"/>
          <cell r="D1240"/>
          <cell r="E1240"/>
          <cell r="F1240"/>
        </row>
        <row r="1241">
          <cell r="C1241"/>
          <cell r="D1241"/>
          <cell r="E1241"/>
          <cell r="F1241"/>
        </row>
        <row r="1242">
          <cell r="C1242"/>
          <cell r="D1242"/>
          <cell r="E1242"/>
          <cell r="F1242"/>
        </row>
        <row r="1243">
          <cell r="C1243"/>
          <cell r="D1243"/>
          <cell r="E1243"/>
          <cell r="F1243"/>
        </row>
        <row r="1244">
          <cell r="C1244"/>
          <cell r="D1244"/>
          <cell r="E1244"/>
          <cell r="F1244"/>
        </row>
        <row r="1245">
          <cell r="C1245"/>
          <cell r="D1245"/>
          <cell r="E1245"/>
          <cell r="F1245"/>
        </row>
        <row r="1246">
          <cell r="C1246"/>
          <cell r="D1246"/>
          <cell r="E1246"/>
          <cell r="F1246"/>
        </row>
        <row r="1247">
          <cell r="C1247"/>
          <cell r="D1247"/>
          <cell r="E1247"/>
          <cell r="F1247"/>
        </row>
        <row r="1248">
          <cell r="C1248"/>
          <cell r="D1248"/>
          <cell r="E1248"/>
          <cell r="F1248"/>
        </row>
        <row r="1265">
          <cell r="C1265"/>
          <cell r="D1265"/>
          <cell r="E1265"/>
          <cell r="F1265"/>
        </row>
        <row r="1266">
          <cell r="C1266"/>
          <cell r="D1266"/>
          <cell r="E1266"/>
          <cell r="F1266"/>
        </row>
        <row r="1267">
          <cell r="C1267"/>
          <cell r="D1267"/>
          <cell r="E1267"/>
          <cell r="F1267"/>
        </row>
        <row r="1268">
          <cell r="C1268"/>
          <cell r="D1268"/>
          <cell r="E1268"/>
          <cell r="F1268"/>
        </row>
        <row r="1269">
          <cell r="C1269"/>
          <cell r="D1269"/>
          <cell r="E1269"/>
          <cell r="F1269"/>
        </row>
        <row r="1270">
          <cell r="B1270"/>
          <cell r="C1270"/>
          <cell r="D1270"/>
          <cell r="E1270"/>
          <cell r="F1270"/>
        </row>
        <row r="1271">
          <cell r="C1271"/>
          <cell r="D1271"/>
          <cell r="E1271"/>
          <cell r="F1271"/>
        </row>
        <row r="1272">
          <cell r="C1272"/>
          <cell r="D1272"/>
          <cell r="E1272"/>
          <cell r="F1272"/>
        </row>
        <row r="1273">
          <cell r="C1273"/>
          <cell r="D1273"/>
          <cell r="E1273"/>
          <cell r="F1273"/>
        </row>
        <row r="1274">
          <cell r="C1274"/>
          <cell r="D1274"/>
          <cell r="E1274"/>
          <cell r="F1274"/>
        </row>
        <row r="1275">
          <cell r="C1275"/>
          <cell r="E1275"/>
          <cell r="F1275"/>
        </row>
        <row r="1276">
          <cell r="C1276"/>
          <cell r="D1276"/>
          <cell r="E1276"/>
          <cell r="F1276"/>
        </row>
        <row r="1277">
          <cell r="C1277"/>
          <cell r="D1277"/>
          <cell r="F1277"/>
        </row>
        <row r="1278">
          <cell r="B1278"/>
          <cell r="C1278"/>
          <cell r="D1278"/>
          <cell r="E1278"/>
          <cell r="F1278"/>
        </row>
        <row r="1313">
          <cell r="C1313"/>
          <cell r="D1313"/>
          <cell r="E1313"/>
          <cell r="F1313"/>
        </row>
        <row r="1314">
          <cell r="B1314"/>
          <cell r="C1314"/>
          <cell r="D1314"/>
          <cell r="E1314"/>
          <cell r="F1314"/>
        </row>
        <row r="1315">
          <cell r="C1315"/>
          <cell r="D1315"/>
          <cell r="E1315"/>
          <cell r="F1315"/>
        </row>
        <row r="1316">
          <cell r="C1316"/>
          <cell r="D1316"/>
          <cell r="E1316"/>
          <cell r="F1316"/>
        </row>
        <row r="1317">
          <cell r="C1317"/>
          <cell r="D1317"/>
          <cell r="E1317"/>
          <cell r="F1317"/>
        </row>
        <row r="1318">
          <cell r="C1318"/>
          <cell r="D1318"/>
          <cell r="E1318"/>
          <cell r="F1318"/>
        </row>
        <row r="1319">
          <cell r="C1319"/>
          <cell r="E1319"/>
          <cell r="F1319"/>
        </row>
        <row r="1320">
          <cell r="C1320"/>
          <cell r="D1320"/>
          <cell r="E1320"/>
          <cell r="F1320"/>
        </row>
        <row r="1321">
          <cell r="C1321"/>
        </row>
        <row r="1322">
          <cell r="B1322">
            <v>31</v>
          </cell>
          <cell r="C1322" t="str">
            <v>Suministro e instalación de salida interruptor sencillo. Incluye interruptor. Incluye caja de conexión, cable #12 AWG de cobre, tubería PVC tipo A y demás accesorios para su correcta instalación,  fincionamiento y señalización.  (sin aparato)</v>
          </cell>
          <cell r="D1322"/>
          <cell r="E1322"/>
          <cell r="F1322"/>
        </row>
        <row r="1323">
          <cell r="B1323" t="str">
            <v>*</v>
          </cell>
          <cell r="C1323"/>
          <cell r="D1323"/>
          <cell r="E1323"/>
          <cell r="F1323" t="str">
            <v>CODIGO APU</v>
          </cell>
        </row>
        <row r="1324">
          <cell r="B1324" t="str">
            <v>1986EAB3-</v>
          </cell>
          <cell r="C1324" t="str">
            <v>I.- CANTIDAD DE MATERIALES</v>
          </cell>
          <cell r="D1324"/>
          <cell r="E1324"/>
          <cell r="F1324"/>
        </row>
        <row r="1325">
          <cell r="B1325" t="str">
            <v>*</v>
          </cell>
          <cell r="C1325" t="str">
            <v>Descripción</v>
          </cell>
          <cell r="D1325" t="str">
            <v>Unidad</v>
          </cell>
          <cell r="E1325" t="str">
            <v>Precio-Unitario</v>
          </cell>
          <cell r="F1325" t="str">
            <v>Cantidad</v>
          </cell>
        </row>
        <row r="1326">
          <cell r="B1326" t="str">
            <v>1986EAB3-A</v>
          </cell>
          <cell r="C1326" t="str">
            <v>Tubo Conduit PVC 1-2 Pulgadas</v>
          </cell>
          <cell r="D1326" t="str">
            <v>ml</v>
          </cell>
          <cell r="E1326">
            <v>1600</v>
          </cell>
          <cell r="F1326">
            <v>2.5</v>
          </cell>
        </row>
        <row r="1327">
          <cell r="B1327" t="str">
            <v>1986EAB3-B</v>
          </cell>
          <cell r="C1327" t="str">
            <v>Tubo Conduit PVC 3-4 Pulgadas</v>
          </cell>
          <cell r="D1327" t="str">
            <v>ml</v>
          </cell>
          <cell r="E1327">
            <v>2066.6666666666665</v>
          </cell>
          <cell r="F1327">
            <v>0.5</v>
          </cell>
        </row>
        <row r="1328">
          <cell r="B1328" t="str">
            <v>1986EAB3-C</v>
          </cell>
          <cell r="C1328" t="str">
            <v>Adaptador terminal PVC ø1/2"</v>
          </cell>
          <cell r="D1328" t="str">
            <v>un</v>
          </cell>
          <cell r="E1328">
            <v>720</v>
          </cell>
          <cell r="F1328">
            <v>1.7</v>
          </cell>
        </row>
        <row r="1329">
          <cell r="B1329" t="str">
            <v>1986EAB3-D</v>
          </cell>
          <cell r="C1329" t="str">
            <v>Adaptador terminal PVC ø3/4"</v>
          </cell>
          <cell r="D1329" t="str">
            <v>un</v>
          </cell>
          <cell r="E1329">
            <v>920</v>
          </cell>
          <cell r="F1329">
            <v>0.3</v>
          </cell>
        </row>
        <row r="1330">
          <cell r="B1330" t="str">
            <v>1986EAB3-E</v>
          </cell>
          <cell r="C1330" t="str">
            <v>Caja galvanizada ref. 2400 (Cal. 20)</v>
          </cell>
          <cell r="D1330" t="str">
            <v>un</v>
          </cell>
          <cell r="E1330">
            <v>3150</v>
          </cell>
          <cell r="F1330">
            <v>0.8</v>
          </cell>
        </row>
        <row r="1331">
          <cell r="B1331" t="str">
            <v>1986EAB3-F</v>
          </cell>
          <cell r="C1331" t="str">
            <v>Caja galvanizada ref. 5800 (Cal. 20)</v>
          </cell>
          <cell r="D1331" t="str">
            <v>un</v>
          </cell>
          <cell r="E1331">
            <v>2900</v>
          </cell>
          <cell r="F1331">
            <v>0.2</v>
          </cell>
        </row>
        <row r="1332">
          <cell r="B1332" t="str">
            <v>1986EAB3-G</v>
          </cell>
          <cell r="C1332" t="str">
            <v>Caja galvanizada octagonal (Cal. 20)</v>
          </cell>
          <cell r="D1332" t="str">
            <v>un</v>
          </cell>
          <cell r="E1332">
            <v>2900</v>
          </cell>
          <cell r="F1332">
            <v>0.01</v>
          </cell>
        </row>
        <row r="1333">
          <cell r="B1333" t="str">
            <v>1986EAB3-H</v>
          </cell>
          <cell r="C1333" t="str">
            <v xml:space="preserve">Tornillo lámina #14x1/2" goloso </v>
          </cell>
          <cell r="D1333" t="str">
            <v>un</v>
          </cell>
          <cell r="E1333">
            <v>200</v>
          </cell>
          <cell r="F1333">
            <v>2</v>
          </cell>
        </row>
        <row r="1334">
          <cell r="B1334" t="str">
            <v>1986EAB3-I</v>
          </cell>
          <cell r="C1334" t="str">
            <v>Suplemento galvanizado de ø1/4" (Cal. 24)</v>
          </cell>
          <cell r="D1334" t="str">
            <v>un</v>
          </cell>
          <cell r="E1334">
            <v>1200</v>
          </cell>
          <cell r="F1334">
            <v>1</v>
          </cell>
        </row>
        <row r="1335">
          <cell r="B1335" t="str">
            <v>1986EAB3-J</v>
          </cell>
          <cell r="C1335" t="str">
            <v>Conector de resorte rojo "R" 18-10 AWG</v>
          </cell>
          <cell r="D1335" t="str">
            <v>un</v>
          </cell>
          <cell r="E1335">
            <v>280</v>
          </cell>
          <cell r="F1335">
            <v>3</v>
          </cell>
        </row>
        <row r="1336">
          <cell r="B1336" t="str">
            <v>1986EAB3-K</v>
          </cell>
          <cell r="C1336" t="str">
            <v>Soldadura liquida PVC 1/4 de galón</v>
          </cell>
          <cell r="D1336" t="str">
            <v>un</v>
          </cell>
          <cell r="E1336">
            <v>60900</v>
          </cell>
          <cell r="F1336">
            <v>1.2E-2</v>
          </cell>
        </row>
        <row r="1337">
          <cell r="B1337" t="str">
            <v>1986EAB3-L</v>
          </cell>
          <cell r="C1337" t="str">
            <v>Cable de cobre aislado #12 AWG-THHN/THWN Color negro</v>
          </cell>
          <cell r="D1337" t="str">
            <v>ml</v>
          </cell>
          <cell r="E1337">
            <v>3020</v>
          </cell>
          <cell r="F1337">
            <v>12</v>
          </cell>
        </row>
        <row r="1338">
          <cell r="B1338" t="str">
            <v>1986EAB3-M</v>
          </cell>
          <cell r="C1338"/>
          <cell r="D1338"/>
          <cell r="E1338"/>
          <cell r="F1338"/>
        </row>
        <row r="1339">
          <cell r="B1339" t="str">
            <v>1986EAB3-N</v>
          </cell>
          <cell r="C1339"/>
          <cell r="D1339"/>
          <cell r="E1339"/>
          <cell r="F1339"/>
        </row>
        <row r="1340">
          <cell r="B1340" t="str">
            <v>1986EAB3-O</v>
          </cell>
          <cell r="C1340"/>
          <cell r="D1340"/>
          <cell r="E1340"/>
          <cell r="F1340"/>
        </row>
        <row r="1341">
          <cell r="B1341" t="str">
            <v>1986EAB3-P</v>
          </cell>
          <cell r="C1341"/>
          <cell r="D1341"/>
          <cell r="E1341"/>
          <cell r="F1341"/>
        </row>
        <row r="1342">
          <cell r="B1342" t="str">
            <v>1986EAB3-Q</v>
          </cell>
          <cell r="C1342"/>
          <cell r="D1342"/>
          <cell r="E1342"/>
          <cell r="F1342"/>
        </row>
        <row r="1343">
          <cell r="B1343" t="str">
            <v>1986EAB3-R</v>
          </cell>
          <cell r="C1343"/>
          <cell r="D1343"/>
          <cell r="E1343"/>
          <cell r="F1343"/>
        </row>
        <row r="1344">
          <cell r="B1344" t="str">
            <v>1986EAB3-S</v>
          </cell>
          <cell r="C1344"/>
          <cell r="D1344"/>
          <cell r="E1344"/>
          <cell r="F1344"/>
        </row>
        <row r="1345">
          <cell r="B1345" t="str">
            <v>1986EAB3-T</v>
          </cell>
          <cell r="C1345"/>
          <cell r="D1345"/>
          <cell r="E1345"/>
          <cell r="F1345"/>
        </row>
        <row r="1346">
          <cell r="B1346" t="str">
            <v>1986EAB3-U</v>
          </cell>
          <cell r="C1346"/>
          <cell r="D1346"/>
          <cell r="E1346"/>
          <cell r="F1346"/>
        </row>
        <row r="1347">
          <cell r="B1347" t="str">
            <v>1986EAB3-V</v>
          </cell>
          <cell r="C1347" t="str">
            <v/>
          </cell>
          <cell r="D1347" t="str">
            <v/>
          </cell>
          <cell r="E1347"/>
          <cell r="F1347" t="str">
            <v>Sub Total Materiales</v>
          </cell>
        </row>
        <row r="1348">
          <cell r="B1348" t="str">
            <v>1986EAB3-W</v>
          </cell>
          <cell r="C1348" t="str">
            <v>II. - HERRAMIENTAS Y EQUIPOS</v>
          </cell>
          <cell r="D1348"/>
          <cell r="E1348"/>
          <cell r="F1348"/>
        </row>
        <row r="1349">
          <cell r="B1349" t="str">
            <v>1986EAB3-X</v>
          </cell>
          <cell r="C1349" t="str">
            <v>Descripción</v>
          </cell>
          <cell r="D1349"/>
          <cell r="E1349" t="str">
            <v>Tarifa/Hora</v>
          </cell>
          <cell r="F1349" t="str">
            <v>Rend.</v>
          </cell>
        </row>
        <row r="1350">
          <cell r="B1350" t="str">
            <v>1986EAB3-Y</v>
          </cell>
          <cell r="C1350" t="str">
            <v>HERRAMIENTAS MENORES ELECTRICAS</v>
          </cell>
          <cell r="D1350"/>
          <cell r="E1350">
            <v>2436.5624999999995</v>
          </cell>
          <cell r="F1350">
            <v>0.25</v>
          </cell>
        </row>
        <row r="1351">
          <cell r="B1351" t="str">
            <v>1986EAB3-Z</v>
          </cell>
          <cell r="C1351" t="str">
            <v>HERRAMIENTAS MENORES CIVIL</v>
          </cell>
          <cell r="D1351"/>
          <cell r="E1351">
            <v>1461.9374999999998</v>
          </cell>
          <cell r="F1351">
            <v>0.95</v>
          </cell>
        </row>
        <row r="1352">
          <cell r="B1352" t="str">
            <v>1986EAB3-aa</v>
          </cell>
          <cell r="C1352" t="str">
            <v>CAMIONETA</v>
          </cell>
          <cell r="D1352"/>
          <cell r="E1352">
            <v>29238.749999999996</v>
          </cell>
          <cell r="F1352">
            <v>0.02</v>
          </cell>
        </row>
        <row r="1353">
          <cell r="B1353" t="str">
            <v>1986EAB3-ab</v>
          </cell>
          <cell r="C1353" t="str">
            <v>ANDAMIOS</v>
          </cell>
          <cell r="D1353"/>
          <cell r="E1353">
            <v>2761.4374999999995</v>
          </cell>
          <cell r="F1353">
            <v>0.25</v>
          </cell>
        </row>
        <row r="1354">
          <cell r="B1354" t="str">
            <v>1986EAB3-ac</v>
          </cell>
          <cell r="C1354"/>
          <cell r="D1354"/>
          <cell r="E1354"/>
          <cell r="F1354"/>
        </row>
        <row r="1355">
          <cell r="B1355" t="str">
            <v>1986EAB3-ad</v>
          </cell>
          <cell r="C1355"/>
          <cell r="D1355"/>
          <cell r="E1355"/>
          <cell r="F1355"/>
        </row>
        <row r="1356">
          <cell r="B1356" t="str">
            <v>1986EAB3-ae</v>
          </cell>
          <cell r="C1356"/>
          <cell r="D1356"/>
          <cell r="E1356"/>
          <cell r="F1356" t="str">
            <v>Sub Total Herramienta y Equipos</v>
          </cell>
        </row>
        <row r="1357">
          <cell r="B1357" t="str">
            <v>1986EAB3-af</v>
          </cell>
          <cell r="C1357" t="str">
            <v>III.- MANO DE OBRA</v>
          </cell>
          <cell r="D1357"/>
          <cell r="E1357"/>
          <cell r="F1357"/>
        </row>
        <row r="1358">
          <cell r="B1358" t="str">
            <v>1986EAB3-ag</v>
          </cell>
          <cell r="C1358" t="str">
            <v>Descripción</v>
          </cell>
          <cell r="D1358" t="str">
            <v>Tarifa/día</v>
          </cell>
          <cell r="E1358" t="str">
            <v>Tarifa/Hora</v>
          </cell>
          <cell r="F1358" t="str">
            <v>Rend.</v>
          </cell>
        </row>
        <row r="1359">
          <cell r="B1359" t="str">
            <v>1986EAB3-ah</v>
          </cell>
          <cell r="C1359" t="str">
            <v>CUADRILLA ELECTRICISTAS</v>
          </cell>
          <cell r="D1359">
            <v>725918.52892505517</v>
          </cell>
          <cell r="E1359">
            <v>90739.816115631897</v>
          </cell>
          <cell r="F1359">
            <v>0.25</v>
          </cell>
        </row>
        <row r="1360">
          <cell r="B1360" t="str">
            <v>1986EAB3-ai</v>
          </cell>
          <cell r="C1360" t="str">
            <v>CUADRILLA CIVIL</v>
          </cell>
          <cell r="D1360">
            <v>685561.39085756091</v>
          </cell>
          <cell r="E1360">
            <v>85695.173857195114</v>
          </cell>
          <cell r="F1360">
            <v>0</v>
          </cell>
        </row>
        <row r="1361">
          <cell r="B1361" t="str">
            <v>1986EAB3-aj</v>
          </cell>
          <cell r="C1361"/>
          <cell r="D1361"/>
          <cell r="E1361"/>
          <cell r="F1361"/>
        </row>
        <row r="1362">
          <cell r="B1362" t="str">
            <v>1986EAB3-ak</v>
          </cell>
          <cell r="C1362"/>
          <cell r="D1362"/>
          <cell r="E1362"/>
          <cell r="F1362" t="str">
            <v>Sub Total Mano de Obra:</v>
          </cell>
        </row>
        <row r="1363">
          <cell r="B1363" t="str">
            <v>1986EAB3-al</v>
          </cell>
          <cell r="C1363"/>
          <cell r="E1363"/>
          <cell r="F1363"/>
        </row>
        <row r="1364">
          <cell r="B1364" t="str">
            <v>1986EAB3-am</v>
          </cell>
          <cell r="C1364"/>
          <cell r="D1364"/>
          <cell r="E1364"/>
          <cell r="F1364"/>
        </row>
        <row r="1365">
          <cell r="B1365" t="str">
            <v>*</v>
          </cell>
          <cell r="C1365"/>
          <cell r="D1365"/>
          <cell r="F1365"/>
        </row>
        <row r="1366">
          <cell r="B1366">
            <v>32</v>
          </cell>
          <cell r="C1366" t="str">
            <v>Suministro e instalación de salida interruptor sencillo. Incluye interruptor. Incluye caja de conexión, cable #12 AWG de cobre, tubería SCH 40 y demás accesorios para su correcta instalación,  fincionamiento y señalización. (sin aparato)</v>
          </cell>
          <cell r="D1366"/>
          <cell r="E1366"/>
          <cell r="F1366"/>
        </row>
        <row r="1367">
          <cell r="B1367" t="str">
            <v>*</v>
          </cell>
          <cell r="C1367"/>
          <cell r="D1367"/>
          <cell r="E1367"/>
          <cell r="F1367" t="str">
            <v>CODIGO APU</v>
          </cell>
        </row>
        <row r="1368">
          <cell r="B1368" t="str">
            <v>1BB7370-</v>
          </cell>
          <cell r="C1368" t="str">
            <v>I.- CANTIDAD DE MATERIALES</v>
          </cell>
          <cell r="D1368"/>
          <cell r="E1368"/>
          <cell r="F1368"/>
        </row>
        <row r="1369">
          <cell r="B1369" t="str">
            <v>*</v>
          </cell>
          <cell r="C1369" t="str">
            <v>Descripción</v>
          </cell>
          <cell r="D1369" t="str">
            <v>Unidad</v>
          </cell>
          <cell r="E1369" t="str">
            <v>Precio-Unitario</v>
          </cell>
          <cell r="F1369" t="str">
            <v>Cantidad</v>
          </cell>
        </row>
        <row r="1370">
          <cell r="B1370" t="str">
            <v>1BB7370-A</v>
          </cell>
          <cell r="C1370" t="str">
            <v>Tubo Conduit PVC Sch40 1-2 Pulgadas</v>
          </cell>
          <cell r="D1370" t="str">
            <v>ml</v>
          </cell>
          <cell r="E1370">
            <v>2966.6666666666665</v>
          </cell>
          <cell r="F1370">
            <v>2.5</v>
          </cell>
        </row>
        <row r="1371">
          <cell r="B1371" t="str">
            <v>1BB7370-B</v>
          </cell>
          <cell r="C1371" t="str">
            <v>Tubo Conduit PVC SCH40 3-4 Pulgadas</v>
          </cell>
          <cell r="D1371" t="str">
            <v>ml</v>
          </cell>
          <cell r="E1371">
            <v>3966.6666666666665</v>
          </cell>
          <cell r="F1371">
            <v>0.5</v>
          </cell>
        </row>
        <row r="1372">
          <cell r="B1372" t="str">
            <v>1BB7370-C</v>
          </cell>
          <cell r="C1372" t="str">
            <v>Adaptador terminal PVC ø1/2"</v>
          </cell>
          <cell r="D1372" t="str">
            <v>un</v>
          </cell>
          <cell r="E1372">
            <v>720</v>
          </cell>
          <cell r="F1372">
            <v>1.7</v>
          </cell>
        </row>
        <row r="1373">
          <cell r="B1373" t="str">
            <v>1BB7370-D</v>
          </cell>
          <cell r="C1373" t="str">
            <v>Adaptador terminal PVC ø3/4"</v>
          </cell>
          <cell r="D1373" t="str">
            <v>un</v>
          </cell>
          <cell r="E1373">
            <v>920</v>
          </cell>
          <cell r="F1373">
            <v>0.3</v>
          </cell>
        </row>
        <row r="1374">
          <cell r="B1374" t="str">
            <v>1BB7370-E</v>
          </cell>
          <cell r="C1374" t="str">
            <v>Caja galvanizada ref. 2400 (Cal. 20)</v>
          </cell>
          <cell r="D1374" t="str">
            <v>un</v>
          </cell>
          <cell r="E1374">
            <v>3150</v>
          </cell>
          <cell r="F1374">
            <v>0.8</v>
          </cell>
        </row>
        <row r="1375">
          <cell r="B1375" t="str">
            <v>1BB7370-F</v>
          </cell>
          <cell r="C1375" t="str">
            <v>Caja galvanizada ref. 5800 (Cal. 20)</v>
          </cell>
          <cell r="D1375" t="str">
            <v>un</v>
          </cell>
          <cell r="E1375">
            <v>2900</v>
          </cell>
          <cell r="F1375">
            <v>0.2</v>
          </cell>
        </row>
        <row r="1376">
          <cell r="B1376" t="str">
            <v>1BB7370-G</v>
          </cell>
          <cell r="C1376" t="str">
            <v>Caja galvanizada octagonal (Cal. 20)</v>
          </cell>
          <cell r="D1376" t="str">
            <v>un</v>
          </cell>
          <cell r="E1376">
            <v>2900</v>
          </cell>
          <cell r="F1376">
            <v>0.01</v>
          </cell>
        </row>
        <row r="1377">
          <cell r="B1377" t="str">
            <v>1BB7370-H</v>
          </cell>
          <cell r="C1377" t="str">
            <v xml:space="preserve">Tornillo lámina #14x1/2" goloso </v>
          </cell>
          <cell r="D1377" t="str">
            <v>un</v>
          </cell>
          <cell r="E1377">
            <v>200</v>
          </cell>
          <cell r="F1377">
            <v>2</v>
          </cell>
        </row>
        <row r="1378">
          <cell r="B1378" t="str">
            <v>1BB7370-I</v>
          </cell>
          <cell r="C1378" t="str">
            <v>Suplemento galvanizado de ø1/4" (Cal. 24)</v>
          </cell>
          <cell r="D1378" t="str">
            <v>un</v>
          </cell>
          <cell r="E1378">
            <v>1200</v>
          </cell>
          <cell r="F1378">
            <v>1</v>
          </cell>
        </row>
        <row r="1379">
          <cell r="B1379" t="str">
            <v>1BB7370-J</v>
          </cell>
          <cell r="C1379" t="str">
            <v>Conector de resorte rojo "R" 18-10 AWG</v>
          </cell>
          <cell r="D1379" t="str">
            <v>un</v>
          </cell>
          <cell r="E1379">
            <v>280</v>
          </cell>
          <cell r="F1379">
            <v>3</v>
          </cell>
        </row>
        <row r="1380">
          <cell r="B1380" t="str">
            <v>1BB7370-K</v>
          </cell>
          <cell r="C1380" t="str">
            <v>Soldadura liquida PVC 1/4 de galón</v>
          </cell>
          <cell r="D1380" t="str">
            <v>un</v>
          </cell>
          <cell r="E1380">
            <v>60900</v>
          </cell>
          <cell r="F1380">
            <v>1.2E-2</v>
          </cell>
        </row>
        <row r="1381">
          <cell r="B1381" t="str">
            <v>1BB7370-L</v>
          </cell>
          <cell r="C1381" t="str">
            <v>Cable de cobre aislado #12 AWG-THHN/THWN Color negro</v>
          </cell>
          <cell r="D1381" t="str">
            <v>ml</v>
          </cell>
          <cell r="E1381">
            <v>3020</v>
          </cell>
          <cell r="F1381">
            <v>12</v>
          </cell>
        </row>
        <row r="1382">
          <cell r="B1382" t="str">
            <v>1BB7370-M</v>
          </cell>
          <cell r="C1382"/>
          <cell r="D1382"/>
          <cell r="E1382"/>
          <cell r="F1382"/>
        </row>
        <row r="1383">
          <cell r="B1383" t="str">
            <v>1BB7370-N</v>
          </cell>
          <cell r="C1383"/>
          <cell r="D1383"/>
          <cell r="E1383"/>
          <cell r="F1383"/>
        </row>
        <row r="1384">
          <cell r="B1384" t="str">
            <v>1BB7370-O</v>
          </cell>
          <cell r="C1384"/>
          <cell r="D1384"/>
          <cell r="E1384"/>
          <cell r="F1384"/>
        </row>
        <row r="1385">
          <cell r="B1385" t="str">
            <v>1BB7370-P</v>
          </cell>
          <cell r="C1385"/>
          <cell r="D1385"/>
          <cell r="E1385"/>
          <cell r="F1385"/>
        </row>
        <row r="1386">
          <cell r="B1386" t="str">
            <v>1BB7370-Q</v>
          </cell>
          <cell r="C1386"/>
          <cell r="D1386"/>
          <cell r="E1386"/>
          <cell r="F1386"/>
        </row>
        <row r="1387">
          <cell r="B1387" t="str">
            <v>1BB7370-R</v>
          </cell>
          <cell r="C1387"/>
          <cell r="D1387"/>
          <cell r="E1387"/>
          <cell r="F1387"/>
        </row>
        <row r="1388">
          <cell r="B1388" t="str">
            <v>1BB7370-S</v>
          </cell>
          <cell r="C1388"/>
          <cell r="D1388"/>
          <cell r="E1388"/>
          <cell r="F1388"/>
        </row>
        <row r="1389">
          <cell r="B1389" t="str">
            <v>1BB7370-T</v>
          </cell>
          <cell r="C1389"/>
          <cell r="D1389"/>
          <cell r="E1389"/>
          <cell r="F1389"/>
        </row>
        <row r="1390">
          <cell r="B1390" t="str">
            <v>1BB7370-U</v>
          </cell>
          <cell r="C1390"/>
          <cell r="D1390"/>
          <cell r="E1390"/>
          <cell r="F1390"/>
        </row>
        <row r="1391">
          <cell r="B1391" t="str">
            <v>1BB7370-V</v>
          </cell>
          <cell r="C1391" t="str">
            <v/>
          </cell>
          <cell r="D1391" t="str">
            <v/>
          </cell>
          <cell r="E1391"/>
          <cell r="F1391" t="str">
            <v>Sub Total Materiales</v>
          </cell>
        </row>
        <row r="1392">
          <cell r="B1392" t="str">
            <v>1BB7370-W</v>
          </cell>
          <cell r="C1392" t="str">
            <v>II. - HERRAMIENTAS Y EQUIPOS</v>
          </cell>
          <cell r="D1392"/>
          <cell r="E1392"/>
          <cell r="F1392"/>
        </row>
        <row r="1393">
          <cell r="B1393" t="str">
            <v>1BB7370-X</v>
          </cell>
          <cell r="C1393" t="str">
            <v>Descripción</v>
          </cell>
          <cell r="D1393"/>
          <cell r="E1393" t="str">
            <v>Tarifa/Hora</v>
          </cell>
          <cell r="F1393" t="str">
            <v>Rend.</v>
          </cell>
        </row>
        <row r="1394">
          <cell r="B1394" t="str">
            <v>1BB7370-Y</v>
          </cell>
          <cell r="C1394" t="str">
            <v>HERRAMIENTAS MENORES ELECTRICAS</v>
          </cell>
          <cell r="D1394"/>
          <cell r="E1394">
            <v>2436.5624999999995</v>
          </cell>
          <cell r="F1394">
            <v>0.25</v>
          </cell>
        </row>
        <row r="1395">
          <cell r="B1395" t="str">
            <v>1BB7370-Z</v>
          </cell>
          <cell r="C1395" t="str">
            <v>HERRAMIENTAS MENORES CIVIL</v>
          </cell>
          <cell r="D1395"/>
          <cell r="E1395">
            <v>1461.9374999999998</v>
          </cell>
          <cell r="F1395">
            <v>0.95</v>
          </cell>
        </row>
        <row r="1396">
          <cell r="B1396" t="str">
            <v>1BB7370-aa</v>
          </cell>
          <cell r="C1396" t="str">
            <v>CAMIONETA</v>
          </cell>
          <cell r="D1396"/>
          <cell r="E1396">
            <v>29238.749999999996</v>
          </cell>
          <cell r="F1396">
            <v>0.02</v>
          </cell>
        </row>
        <row r="1397">
          <cell r="B1397" t="str">
            <v>1BB7370-ab</v>
          </cell>
          <cell r="C1397" t="str">
            <v>ANDAMIOS</v>
          </cell>
          <cell r="D1397"/>
          <cell r="E1397">
            <v>2761.4374999999995</v>
          </cell>
          <cell r="F1397">
            <v>0.25</v>
          </cell>
        </row>
        <row r="1398">
          <cell r="B1398" t="str">
            <v>1BB7370-ac</v>
          </cell>
          <cell r="C1398"/>
          <cell r="D1398"/>
          <cell r="E1398"/>
          <cell r="F1398"/>
        </row>
        <row r="1399">
          <cell r="B1399" t="str">
            <v>1BB7370-ad</v>
          </cell>
          <cell r="C1399"/>
          <cell r="D1399"/>
          <cell r="E1399"/>
          <cell r="F1399"/>
        </row>
        <row r="1400">
          <cell r="B1400" t="str">
            <v>1BB7370-ae</v>
          </cell>
          <cell r="C1400"/>
          <cell r="D1400"/>
          <cell r="E1400"/>
          <cell r="F1400" t="str">
            <v>Sub Total Herramienta y Equipos</v>
          </cell>
        </row>
        <row r="1401">
          <cell r="B1401" t="str">
            <v>1BB7370-af</v>
          </cell>
          <cell r="C1401" t="str">
            <v>III.- MANO DE OBRA</v>
          </cell>
          <cell r="D1401"/>
          <cell r="E1401"/>
          <cell r="F1401"/>
        </row>
        <row r="1402">
          <cell r="B1402" t="str">
            <v>1BB7370-ag</v>
          </cell>
          <cell r="C1402" t="str">
            <v>Descripción</v>
          </cell>
          <cell r="D1402" t="str">
            <v>Tarifa/día</v>
          </cell>
          <cell r="E1402" t="str">
            <v>Tarifa/Hora</v>
          </cell>
          <cell r="F1402" t="str">
            <v>Rend.</v>
          </cell>
        </row>
        <row r="1403">
          <cell r="B1403" t="str">
            <v>1BB7370-ah</v>
          </cell>
          <cell r="C1403" t="str">
            <v>CUADRILLA ELECTRICISTAS</v>
          </cell>
          <cell r="D1403">
            <v>725918.52892505517</v>
          </cell>
          <cell r="E1403">
            <v>90739.816115631897</v>
          </cell>
          <cell r="F1403">
            <v>0.25</v>
          </cell>
        </row>
        <row r="1404">
          <cell r="B1404" t="str">
            <v>1BB7370-ai</v>
          </cell>
          <cell r="C1404" t="str">
            <v>CUADRILLA CIVIL</v>
          </cell>
          <cell r="D1404">
            <v>685561.39085756091</v>
          </cell>
          <cell r="E1404">
            <v>85695.173857195114</v>
          </cell>
          <cell r="F1404">
            <v>0</v>
          </cell>
        </row>
        <row r="1405">
          <cell r="B1405" t="str">
            <v>1BB7370-aj</v>
          </cell>
          <cell r="C1405"/>
          <cell r="D1405"/>
          <cell r="E1405"/>
          <cell r="F1405"/>
        </row>
        <row r="1406">
          <cell r="B1406" t="str">
            <v>1BB7370-ak</v>
          </cell>
          <cell r="C1406"/>
          <cell r="D1406"/>
          <cell r="E1406"/>
          <cell r="F1406" t="str">
            <v>Sub Total Mano de Obra:</v>
          </cell>
        </row>
        <row r="1407">
          <cell r="B1407" t="str">
            <v>1BB7370-al</v>
          </cell>
          <cell r="C1407"/>
          <cell r="E1407"/>
          <cell r="F1407"/>
        </row>
        <row r="1408">
          <cell r="B1408" t="str">
            <v>1BB7370-am</v>
          </cell>
          <cell r="C1408"/>
          <cell r="D1408"/>
          <cell r="E1408"/>
          <cell r="F1408"/>
        </row>
        <row r="1409">
          <cell r="B1409" t="str">
            <v>*</v>
          </cell>
          <cell r="C1409"/>
          <cell r="D1409"/>
          <cell r="F1409"/>
        </row>
        <row r="1410">
          <cell r="B1410">
            <v>33</v>
          </cell>
          <cell r="C1410" t="str">
            <v>Suministro e instalación de salida interruptor doble. Incluye interruptor. Incluye caja de conexión, cable #12 AWG de cobre, tubería SCH 40 y demás accesorios para su correcta instalación,  fincionamiento y señalización.  ( sin aparato)</v>
          </cell>
          <cell r="D1410"/>
          <cell r="E1410"/>
          <cell r="F1410"/>
        </row>
        <row r="1411">
          <cell r="B1411" t="str">
            <v>*</v>
          </cell>
          <cell r="C1411"/>
          <cell r="D1411"/>
          <cell r="E1411"/>
          <cell r="F1411" t="str">
            <v>CODIGO APU</v>
          </cell>
        </row>
        <row r="1412">
          <cell r="B1412" t="str">
            <v>2A7256AD-</v>
          </cell>
          <cell r="C1412" t="str">
            <v>I.- CANTIDAD DE MATERIALES</v>
          </cell>
          <cell r="D1412"/>
          <cell r="E1412"/>
          <cell r="F1412"/>
        </row>
        <row r="1413">
          <cell r="B1413" t="str">
            <v>*</v>
          </cell>
          <cell r="C1413" t="str">
            <v>Descripción</v>
          </cell>
          <cell r="D1413" t="str">
            <v>Unidad</v>
          </cell>
          <cell r="E1413" t="str">
            <v>Precio-Unitario</v>
          </cell>
          <cell r="F1413" t="str">
            <v>Cantidad</v>
          </cell>
        </row>
        <row r="1414">
          <cell r="B1414" t="str">
            <v>2A7256AD-A</v>
          </cell>
          <cell r="C1414" t="str">
            <v>Tubo Conduit PVC Sch40 1-2 Pulgadas</v>
          </cell>
          <cell r="D1414" t="str">
            <v>ml</v>
          </cell>
          <cell r="E1414">
            <v>2966.6666666666665</v>
          </cell>
          <cell r="F1414">
            <v>1.5</v>
          </cell>
        </row>
        <row r="1415">
          <cell r="B1415" t="str">
            <v>2A7256AD-B</v>
          </cell>
          <cell r="C1415" t="str">
            <v>Tubo Conduit PVC SCH40 3-4 Pulgadas</v>
          </cell>
          <cell r="D1415" t="str">
            <v>ml</v>
          </cell>
          <cell r="E1415">
            <v>3966.6666666666665</v>
          </cell>
          <cell r="F1415">
            <v>1.5</v>
          </cell>
        </row>
        <row r="1416">
          <cell r="B1416" t="str">
            <v>2A7256AD-C</v>
          </cell>
          <cell r="C1416" t="str">
            <v>Adaptador terminal PVC ø1/2"</v>
          </cell>
          <cell r="D1416" t="str">
            <v>un</v>
          </cell>
          <cell r="E1416">
            <v>720</v>
          </cell>
          <cell r="F1416">
            <v>1</v>
          </cell>
        </row>
        <row r="1417">
          <cell r="B1417" t="str">
            <v>2A7256AD-D</v>
          </cell>
          <cell r="C1417" t="str">
            <v>Adaptador terminal PVC ø3/4"</v>
          </cell>
          <cell r="D1417" t="str">
            <v>un</v>
          </cell>
          <cell r="E1417">
            <v>920</v>
          </cell>
          <cell r="F1417">
            <v>1</v>
          </cell>
        </row>
        <row r="1418">
          <cell r="B1418" t="str">
            <v>2A7256AD-E</v>
          </cell>
          <cell r="C1418" t="str">
            <v>Caja galvanizada ref. 2400 (Cal. 20)</v>
          </cell>
          <cell r="D1418" t="str">
            <v>un</v>
          </cell>
          <cell r="E1418">
            <v>3150</v>
          </cell>
          <cell r="F1418">
            <v>0.8</v>
          </cell>
        </row>
        <row r="1419">
          <cell r="B1419" t="str">
            <v>2A7256AD-F</v>
          </cell>
          <cell r="C1419" t="str">
            <v>Caja galvanizada ref. 5800 (Cal. 20)</v>
          </cell>
          <cell r="D1419" t="str">
            <v>un</v>
          </cell>
          <cell r="E1419">
            <v>2900</v>
          </cell>
          <cell r="F1419">
            <v>0.2</v>
          </cell>
        </row>
        <row r="1420">
          <cell r="B1420" t="str">
            <v>2A7256AD-G</v>
          </cell>
          <cell r="C1420" t="str">
            <v>Caja galvanizada octagonal (Cal. 20)</v>
          </cell>
          <cell r="D1420" t="str">
            <v>un</v>
          </cell>
          <cell r="E1420">
            <v>2900</v>
          </cell>
          <cell r="F1420">
            <v>0.01</v>
          </cell>
        </row>
        <row r="1421">
          <cell r="B1421" t="str">
            <v>2A7256AD-H</v>
          </cell>
          <cell r="C1421" t="str">
            <v xml:space="preserve">Tornillo lámina #14x1/2" goloso </v>
          </cell>
          <cell r="D1421" t="str">
            <v>un</v>
          </cell>
          <cell r="E1421">
            <v>200</v>
          </cell>
          <cell r="F1421">
            <v>2</v>
          </cell>
        </row>
        <row r="1422">
          <cell r="B1422" t="str">
            <v>2A7256AD-I</v>
          </cell>
          <cell r="C1422" t="str">
            <v>Suplemento galvanizado de ø1/4" (Cal. 24)</v>
          </cell>
          <cell r="D1422" t="str">
            <v>un</v>
          </cell>
          <cell r="E1422">
            <v>1200</v>
          </cell>
          <cell r="F1422">
            <v>1</v>
          </cell>
        </row>
        <row r="1423">
          <cell r="B1423" t="str">
            <v>2A7256AD-J</v>
          </cell>
          <cell r="C1423" t="str">
            <v>Conector de resorte rojo "R" 18-10 AWG</v>
          </cell>
          <cell r="D1423" t="str">
            <v>un</v>
          </cell>
          <cell r="E1423">
            <v>280</v>
          </cell>
          <cell r="F1423">
            <v>3</v>
          </cell>
        </row>
        <row r="1424">
          <cell r="B1424" t="str">
            <v>2A7256AD-K</v>
          </cell>
          <cell r="C1424" t="str">
            <v>Soldadura liquida PVC 1/4 de galón</v>
          </cell>
          <cell r="D1424" t="str">
            <v>un</v>
          </cell>
          <cell r="E1424">
            <v>60900</v>
          </cell>
          <cell r="F1424">
            <v>1.2E-2</v>
          </cell>
        </row>
        <row r="1425">
          <cell r="B1425" t="str">
            <v>2A7256AD-L</v>
          </cell>
          <cell r="C1425" t="str">
            <v>Cable de cobre aislado #12 AWG-THHN/THWN Color negro</v>
          </cell>
          <cell r="D1425" t="str">
            <v>ml</v>
          </cell>
          <cell r="E1425">
            <v>3020</v>
          </cell>
          <cell r="F1425">
            <v>16</v>
          </cell>
        </row>
        <row r="1426">
          <cell r="B1426" t="str">
            <v>2A7256AD-M</v>
          </cell>
          <cell r="C1426"/>
          <cell r="D1426"/>
          <cell r="E1426"/>
          <cell r="F1426"/>
        </row>
        <row r="1427">
          <cell r="B1427" t="str">
            <v>2A7256AD-N</v>
          </cell>
          <cell r="C1427"/>
          <cell r="D1427"/>
          <cell r="E1427"/>
          <cell r="F1427"/>
        </row>
        <row r="1428">
          <cell r="B1428" t="str">
            <v>2A7256AD-O</v>
          </cell>
          <cell r="C1428"/>
          <cell r="D1428"/>
          <cell r="E1428"/>
          <cell r="F1428"/>
        </row>
        <row r="1429">
          <cell r="B1429" t="str">
            <v>2A7256AD-P</v>
          </cell>
          <cell r="C1429"/>
          <cell r="D1429"/>
          <cell r="E1429"/>
          <cell r="F1429"/>
        </row>
        <row r="1430">
          <cell r="B1430" t="str">
            <v>2A7256AD-Q</v>
          </cell>
          <cell r="C1430"/>
          <cell r="D1430"/>
          <cell r="E1430"/>
          <cell r="F1430"/>
        </row>
        <row r="1431">
          <cell r="B1431" t="str">
            <v>2A7256AD-R</v>
          </cell>
          <cell r="C1431"/>
          <cell r="D1431"/>
          <cell r="E1431"/>
          <cell r="F1431"/>
        </row>
        <row r="1432">
          <cell r="B1432" t="str">
            <v>2A7256AD-S</v>
          </cell>
          <cell r="C1432"/>
          <cell r="D1432"/>
          <cell r="E1432"/>
          <cell r="F1432"/>
        </row>
        <row r="1433">
          <cell r="B1433" t="str">
            <v>2A7256AD-T</v>
          </cell>
          <cell r="C1433"/>
          <cell r="D1433"/>
          <cell r="E1433"/>
          <cell r="F1433"/>
        </row>
        <row r="1434">
          <cell r="B1434" t="str">
            <v>2A7256AD-U</v>
          </cell>
          <cell r="C1434"/>
          <cell r="D1434"/>
          <cell r="E1434"/>
          <cell r="F1434"/>
        </row>
        <row r="1435">
          <cell r="B1435" t="str">
            <v>2A7256AD-V</v>
          </cell>
          <cell r="C1435" t="str">
            <v/>
          </cell>
          <cell r="D1435" t="str">
            <v/>
          </cell>
          <cell r="E1435"/>
          <cell r="F1435" t="str">
            <v>Sub Total Materiales</v>
          </cell>
        </row>
        <row r="1436">
          <cell r="B1436" t="str">
            <v>2A7256AD-W</v>
          </cell>
          <cell r="C1436" t="str">
            <v>II. - HERRAMIENTAS Y EQUIPOS</v>
          </cell>
          <cell r="D1436"/>
          <cell r="E1436"/>
          <cell r="F1436"/>
        </row>
        <row r="1437">
          <cell r="B1437" t="str">
            <v>2A7256AD-X</v>
          </cell>
          <cell r="C1437" t="str">
            <v>Descripción</v>
          </cell>
          <cell r="D1437"/>
          <cell r="E1437" t="str">
            <v>Tarifa/Hora</v>
          </cell>
          <cell r="F1437" t="str">
            <v>Rend.</v>
          </cell>
        </row>
        <row r="1438">
          <cell r="B1438" t="str">
            <v>2A7256AD-Y</v>
          </cell>
          <cell r="C1438" t="str">
            <v>HERRAMIENTAS MENORES ELECTRICAS</v>
          </cell>
          <cell r="D1438"/>
          <cell r="E1438">
            <v>2436.5624999999995</v>
          </cell>
          <cell r="F1438">
            <v>0.25</v>
          </cell>
        </row>
        <row r="1439">
          <cell r="B1439" t="str">
            <v>2A7256AD-Z</v>
          </cell>
          <cell r="C1439" t="str">
            <v>HERRAMIENTAS MENORES CIVIL</v>
          </cell>
          <cell r="D1439"/>
          <cell r="E1439">
            <v>1461.9374999999998</v>
          </cell>
          <cell r="F1439">
            <v>0.95</v>
          </cell>
        </row>
        <row r="1440">
          <cell r="B1440" t="str">
            <v>2A7256AD-aa</v>
          </cell>
          <cell r="C1440" t="str">
            <v>CAMIONETA</v>
          </cell>
          <cell r="D1440"/>
          <cell r="E1440">
            <v>29238.749999999996</v>
          </cell>
          <cell r="F1440">
            <v>0.02</v>
          </cell>
        </row>
        <row r="1441">
          <cell r="B1441" t="str">
            <v>2A7256AD-ab</v>
          </cell>
          <cell r="C1441" t="str">
            <v>ANDAMIOS</v>
          </cell>
          <cell r="D1441"/>
          <cell r="E1441">
            <v>2761.4374999999995</v>
          </cell>
          <cell r="F1441">
            <v>0.25</v>
          </cell>
        </row>
        <row r="1442">
          <cell r="B1442" t="str">
            <v>2A7256AD-ac</v>
          </cell>
          <cell r="C1442"/>
          <cell r="D1442"/>
          <cell r="E1442"/>
          <cell r="F1442"/>
        </row>
        <row r="1443">
          <cell r="B1443" t="str">
            <v>2A7256AD-ad</v>
          </cell>
          <cell r="C1443"/>
          <cell r="D1443"/>
          <cell r="E1443"/>
          <cell r="F1443"/>
        </row>
        <row r="1444">
          <cell r="B1444" t="str">
            <v>2A7256AD-ae</v>
          </cell>
          <cell r="C1444"/>
          <cell r="D1444"/>
          <cell r="E1444"/>
          <cell r="F1444" t="str">
            <v>Sub Total Herramienta y Equipos</v>
          </cell>
        </row>
        <row r="1445">
          <cell r="B1445" t="str">
            <v>2A7256AD-af</v>
          </cell>
          <cell r="C1445" t="str">
            <v>III.- MANO DE OBRA</v>
          </cell>
          <cell r="D1445"/>
          <cell r="E1445"/>
          <cell r="F1445"/>
        </row>
        <row r="1446">
          <cell r="B1446" t="str">
            <v>2A7256AD-ag</v>
          </cell>
          <cell r="C1446" t="str">
            <v>Descripción</v>
          </cell>
          <cell r="D1446" t="str">
            <v>Tarifa/día</v>
          </cell>
          <cell r="E1446" t="str">
            <v>Tarifa/Hora</v>
          </cell>
          <cell r="F1446" t="str">
            <v>Rend.</v>
          </cell>
        </row>
        <row r="1447">
          <cell r="B1447" t="str">
            <v>2A7256AD-ah</v>
          </cell>
          <cell r="C1447" t="str">
            <v>CUADRILLA ELECTRICISTAS</v>
          </cell>
          <cell r="D1447">
            <v>725918.52892505517</v>
          </cell>
          <cell r="E1447">
            <v>90739.816115631897</v>
          </cell>
          <cell r="F1447">
            <v>0.28000000000000003</v>
          </cell>
        </row>
        <row r="1448">
          <cell r="B1448" t="str">
            <v>2A7256AD-ai</v>
          </cell>
          <cell r="C1448" t="str">
            <v>CUADRILLA CIVIL</v>
          </cell>
          <cell r="D1448">
            <v>685561.39085756091</v>
          </cell>
          <cell r="E1448">
            <v>85695.173857195114</v>
          </cell>
          <cell r="F1448">
            <v>0</v>
          </cell>
        </row>
        <row r="1449">
          <cell r="B1449" t="str">
            <v>2A7256AD-aj</v>
          </cell>
          <cell r="C1449"/>
          <cell r="D1449"/>
          <cell r="E1449"/>
          <cell r="F1449"/>
        </row>
        <row r="1450">
          <cell r="B1450" t="str">
            <v>2A7256AD-ak</v>
          </cell>
          <cell r="C1450"/>
          <cell r="D1450"/>
          <cell r="E1450"/>
          <cell r="F1450" t="str">
            <v>Sub Total Mano de Obra:</v>
          </cell>
        </row>
        <row r="1451">
          <cell r="B1451" t="str">
            <v>2A7256AD-al</v>
          </cell>
          <cell r="C1451"/>
          <cell r="E1451"/>
          <cell r="F1451"/>
        </row>
        <row r="1452">
          <cell r="B1452" t="str">
            <v>2A7256AD-am</v>
          </cell>
          <cell r="C1452"/>
          <cell r="D1452"/>
          <cell r="E1452"/>
          <cell r="F1452"/>
        </row>
        <row r="1453">
          <cell r="B1453" t="str">
            <v>*</v>
          </cell>
          <cell r="C1453"/>
          <cell r="D1453"/>
          <cell r="F1453"/>
        </row>
        <row r="1454">
          <cell r="B1454">
            <v>34</v>
          </cell>
          <cell r="C1454" t="str">
            <v>Suministro e instalación de salida para roseta. Incluye roseta de 4"en porcelana. Incluye caja de conexión, cable #12 AWG de cobre, tubería PVC tipo A y demás accesorios para su correcta instalación,  fincionamiento y señalización.</v>
          </cell>
          <cell r="D1454"/>
          <cell r="E1454"/>
          <cell r="F1454"/>
        </row>
        <row r="1455">
          <cell r="B1455" t="str">
            <v>*</v>
          </cell>
          <cell r="C1455"/>
          <cell r="D1455"/>
          <cell r="E1455"/>
          <cell r="F1455" t="str">
            <v>CODIGO APU</v>
          </cell>
        </row>
        <row r="1456">
          <cell r="B1456" t="str">
            <v>C8A8E96-</v>
          </cell>
          <cell r="C1456" t="str">
            <v>I.- CANTIDAD DE MATERIALES</v>
          </cell>
          <cell r="D1456"/>
          <cell r="E1456"/>
          <cell r="F1456"/>
        </row>
        <row r="1457">
          <cell r="B1457" t="str">
            <v>*</v>
          </cell>
          <cell r="C1457" t="str">
            <v>Descripción</v>
          </cell>
          <cell r="D1457" t="str">
            <v>Unidad</v>
          </cell>
          <cell r="E1457" t="str">
            <v>Precio-Unitario</v>
          </cell>
          <cell r="F1457" t="str">
            <v>Cantidad</v>
          </cell>
        </row>
        <row r="1458">
          <cell r="B1458" t="str">
            <v>C8A8E96-A</v>
          </cell>
          <cell r="C1458" t="str">
            <v>Tubo Conduit PVC 1-2 Pulgadas</v>
          </cell>
          <cell r="D1458" t="str">
            <v>ml</v>
          </cell>
          <cell r="E1458">
            <v>1600</v>
          </cell>
          <cell r="F1458">
            <v>2.5</v>
          </cell>
        </row>
        <row r="1459">
          <cell r="B1459" t="str">
            <v>C8A8E96-B</v>
          </cell>
          <cell r="C1459" t="str">
            <v>Tubo Conduit PVC 3-4 Pulgadas</v>
          </cell>
          <cell r="D1459" t="str">
            <v>ml</v>
          </cell>
          <cell r="E1459">
            <v>2066.6666666666665</v>
          </cell>
          <cell r="F1459">
            <v>0.5</v>
          </cell>
        </row>
        <row r="1460">
          <cell r="B1460" t="str">
            <v>C8A8E96-C</v>
          </cell>
          <cell r="C1460" t="str">
            <v>Adaptador terminal PVC ø1/2"</v>
          </cell>
          <cell r="D1460" t="str">
            <v>un</v>
          </cell>
          <cell r="E1460">
            <v>720</v>
          </cell>
          <cell r="F1460">
            <v>1.7</v>
          </cell>
        </row>
        <row r="1461">
          <cell r="B1461" t="str">
            <v>C8A8E96-D</v>
          </cell>
          <cell r="C1461" t="str">
            <v>Adaptador terminal PVC ø3/4"</v>
          </cell>
          <cell r="D1461" t="str">
            <v>un</v>
          </cell>
          <cell r="E1461">
            <v>920</v>
          </cell>
          <cell r="F1461">
            <v>0.3</v>
          </cell>
        </row>
        <row r="1462">
          <cell r="B1462" t="str">
            <v>C8A8E96-E</v>
          </cell>
          <cell r="C1462" t="str">
            <v>Caja galvanizada ref. 2400 (Cal. 20)</v>
          </cell>
          <cell r="D1462" t="str">
            <v>un</v>
          </cell>
          <cell r="E1462">
            <v>3150</v>
          </cell>
          <cell r="F1462">
            <v>0.1</v>
          </cell>
        </row>
        <row r="1463">
          <cell r="B1463" t="str">
            <v>C8A8E96-F</v>
          </cell>
          <cell r="C1463" t="str">
            <v>Caja galvanizada ref. 5800 (Cal. 20)</v>
          </cell>
          <cell r="D1463" t="str">
            <v>un</v>
          </cell>
          <cell r="E1463">
            <v>2900</v>
          </cell>
          <cell r="F1463">
            <v>0.1</v>
          </cell>
        </row>
        <row r="1464">
          <cell r="B1464" t="str">
            <v>C8A8E96-G</v>
          </cell>
          <cell r="C1464" t="str">
            <v>Caja galvanizada octagonal (Cal. 20)</v>
          </cell>
          <cell r="D1464" t="str">
            <v>un</v>
          </cell>
          <cell r="E1464">
            <v>2900</v>
          </cell>
          <cell r="F1464">
            <v>1</v>
          </cell>
        </row>
        <row r="1465">
          <cell r="B1465" t="str">
            <v>C8A8E96-H</v>
          </cell>
          <cell r="C1465" t="str">
            <v xml:space="preserve">Tornillo lámina #14x1/2" goloso </v>
          </cell>
          <cell r="D1465" t="str">
            <v>un</v>
          </cell>
          <cell r="E1465">
            <v>200</v>
          </cell>
          <cell r="F1465">
            <v>2</v>
          </cell>
        </row>
        <row r="1466">
          <cell r="B1466" t="str">
            <v>C8A8E96-I</v>
          </cell>
          <cell r="C1466" t="str">
            <v>Suplemento galvanizado de ø1/4" (Cal. 24)</v>
          </cell>
          <cell r="D1466" t="str">
            <v>un</v>
          </cell>
          <cell r="E1466">
            <v>1200</v>
          </cell>
          <cell r="F1466">
            <v>1</v>
          </cell>
        </row>
        <row r="1467">
          <cell r="B1467" t="str">
            <v>C8A8E96-J</v>
          </cell>
          <cell r="C1467" t="str">
            <v>Conector de resorte rojo "R" 18-10 AWG</v>
          </cell>
          <cell r="D1467" t="str">
            <v>un</v>
          </cell>
          <cell r="E1467">
            <v>280</v>
          </cell>
          <cell r="F1467">
            <v>3</v>
          </cell>
        </row>
        <row r="1468">
          <cell r="B1468" t="str">
            <v>C8A8E96-K</v>
          </cell>
          <cell r="C1468" t="str">
            <v>Soldadura liquida PVC 1/4 de galón</v>
          </cell>
          <cell r="D1468" t="str">
            <v>un</v>
          </cell>
          <cell r="E1468">
            <v>60900</v>
          </cell>
          <cell r="F1468">
            <v>1.2E-2</v>
          </cell>
        </row>
        <row r="1469">
          <cell r="B1469" t="str">
            <v>C8A8E96-L</v>
          </cell>
          <cell r="C1469" t="str">
            <v>Cable de cobre aislado #12 AWG-THHN/THWN Color negro</v>
          </cell>
          <cell r="D1469" t="str">
            <v>ml</v>
          </cell>
          <cell r="E1469">
            <v>3020</v>
          </cell>
          <cell r="F1469">
            <v>12</v>
          </cell>
        </row>
        <row r="1470">
          <cell r="B1470" t="str">
            <v>C8A8E96-M</v>
          </cell>
          <cell r="C1470"/>
          <cell r="D1470"/>
          <cell r="E1470"/>
          <cell r="F1470"/>
        </row>
        <row r="1471">
          <cell r="B1471" t="str">
            <v>C8A8E96-N</v>
          </cell>
          <cell r="C1471"/>
          <cell r="D1471"/>
          <cell r="E1471"/>
          <cell r="F1471"/>
        </row>
        <row r="1472">
          <cell r="B1472" t="str">
            <v>C8A8E96-O</v>
          </cell>
          <cell r="C1472"/>
          <cell r="D1472"/>
          <cell r="E1472"/>
          <cell r="F1472"/>
        </row>
        <row r="1473">
          <cell r="B1473" t="str">
            <v>C8A8E96-P</v>
          </cell>
          <cell r="C1473"/>
          <cell r="D1473"/>
          <cell r="E1473"/>
          <cell r="F1473"/>
        </row>
        <row r="1474">
          <cell r="B1474" t="str">
            <v>C8A8E96-Q</v>
          </cell>
          <cell r="C1474"/>
          <cell r="D1474"/>
          <cell r="E1474"/>
          <cell r="F1474"/>
        </row>
        <row r="1475">
          <cell r="B1475" t="str">
            <v>C8A8E96-R</v>
          </cell>
          <cell r="C1475"/>
          <cell r="D1475"/>
          <cell r="E1475"/>
          <cell r="F1475"/>
        </row>
        <row r="1476">
          <cell r="B1476" t="str">
            <v>C8A8E96-S</v>
          </cell>
          <cell r="C1476"/>
          <cell r="D1476"/>
          <cell r="E1476"/>
          <cell r="F1476"/>
        </row>
        <row r="1477">
          <cell r="B1477" t="str">
            <v>C8A8E96-T</v>
          </cell>
          <cell r="C1477"/>
          <cell r="D1477"/>
          <cell r="E1477"/>
          <cell r="F1477"/>
        </row>
        <row r="1478">
          <cell r="B1478" t="str">
            <v>C8A8E96-U</v>
          </cell>
          <cell r="C1478"/>
          <cell r="D1478"/>
          <cell r="E1478"/>
          <cell r="F1478"/>
        </row>
        <row r="1479">
          <cell r="B1479" t="str">
            <v>C8A8E96-V</v>
          </cell>
          <cell r="C1479" t="str">
            <v/>
          </cell>
          <cell r="D1479" t="str">
            <v/>
          </cell>
          <cell r="E1479"/>
          <cell r="F1479" t="str">
            <v>Sub Total Materiales</v>
          </cell>
        </row>
        <row r="1480">
          <cell r="B1480" t="str">
            <v>C8A8E96-W</v>
          </cell>
          <cell r="C1480" t="str">
            <v>II. - HERRAMIENTAS Y EQUIPOS</v>
          </cell>
          <cell r="D1480"/>
          <cell r="E1480"/>
          <cell r="F1480"/>
        </row>
        <row r="1481">
          <cell r="B1481" t="str">
            <v>C8A8E96-X</v>
          </cell>
          <cell r="C1481" t="str">
            <v>Descripción</v>
          </cell>
          <cell r="D1481"/>
          <cell r="E1481" t="str">
            <v>Tarifa/Hora</v>
          </cell>
          <cell r="F1481" t="str">
            <v>Rend.</v>
          </cell>
        </row>
        <row r="1482">
          <cell r="B1482" t="str">
            <v>C8A8E96-Y</v>
          </cell>
          <cell r="C1482" t="str">
            <v>HERRAMIENTAS MENORES ELECTRICAS</v>
          </cell>
          <cell r="D1482"/>
          <cell r="E1482">
            <v>2436.5624999999995</v>
          </cell>
          <cell r="F1482">
            <v>0.25</v>
          </cell>
        </row>
        <row r="1483">
          <cell r="B1483" t="str">
            <v>C8A8E96-Z</v>
          </cell>
          <cell r="C1483" t="str">
            <v>HERRAMIENTAS MENORES CIVIL</v>
          </cell>
          <cell r="D1483"/>
          <cell r="E1483">
            <v>1461.9374999999998</v>
          </cell>
          <cell r="F1483">
            <v>0.95</v>
          </cell>
        </row>
        <row r="1484">
          <cell r="B1484" t="str">
            <v>C8A8E96-aa</v>
          </cell>
          <cell r="C1484" t="str">
            <v>CAMIONETA</v>
          </cell>
          <cell r="D1484"/>
          <cell r="E1484">
            <v>29238.749999999996</v>
          </cell>
          <cell r="F1484">
            <v>0.02</v>
          </cell>
        </row>
        <row r="1485">
          <cell r="B1485" t="str">
            <v>C8A8E96-ab</v>
          </cell>
          <cell r="C1485" t="str">
            <v>ANDAMIOS</v>
          </cell>
          <cell r="D1485"/>
          <cell r="E1485">
            <v>2761.4374999999995</v>
          </cell>
          <cell r="F1485">
            <v>0.25</v>
          </cell>
        </row>
        <row r="1486">
          <cell r="B1486" t="str">
            <v>C8A8E96-ac</v>
          </cell>
          <cell r="C1486"/>
          <cell r="D1486"/>
          <cell r="E1486"/>
          <cell r="F1486"/>
        </row>
        <row r="1487">
          <cell r="B1487" t="str">
            <v>C8A8E96-ad</v>
          </cell>
          <cell r="C1487"/>
          <cell r="D1487"/>
          <cell r="E1487"/>
          <cell r="F1487"/>
        </row>
        <row r="1488">
          <cell r="B1488" t="str">
            <v>C8A8E96-ae</v>
          </cell>
          <cell r="C1488"/>
          <cell r="D1488"/>
          <cell r="E1488"/>
          <cell r="F1488" t="str">
            <v>Sub Total Herramienta y Equipos</v>
          </cell>
        </row>
        <row r="1489">
          <cell r="B1489" t="str">
            <v>C8A8E96-af</v>
          </cell>
          <cell r="C1489" t="str">
            <v>III.- MANO DE OBRA</v>
          </cell>
          <cell r="D1489"/>
          <cell r="E1489"/>
          <cell r="F1489"/>
        </row>
        <row r="1490">
          <cell r="B1490" t="str">
            <v>C8A8E96-ag</v>
          </cell>
          <cell r="C1490" t="str">
            <v>Descripción</v>
          </cell>
          <cell r="D1490" t="str">
            <v>Tarifa/día</v>
          </cell>
          <cell r="E1490" t="str">
            <v>Tarifa/Hora</v>
          </cell>
          <cell r="F1490" t="str">
            <v>Rend.</v>
          </cell>
        </row>
        <row r="1491">
          <cell r="B1491" t="str">
            <v>C8A8E96-ah</v>
          </cell>
          <cell r="C1491" t="str">
            <v>CUADRILLA ELECTRICISTAS</v>
          </cell>
          <cell r="D1491">
            <v>725918.52892505517</v>
          </cell>
          <cell r="E1491">
            <v>90739.816115631897</v>
          </cell>
          <cell r="F1491">
            <v>0.3</v>
          </cell>
        </row>
        <row r="1492">
          <cell r="B1492" t="str">
            <v>C8A8E96-ai</v>
          </cell>
          <cell r="C1492" t="str">
            <v>CUADRILLA CIVIL</v>
          </cell>
          <cell r="D1492">
            <v>685561.39085756091</v>
          </cell>
          <cell r="E1492">
            <v>85695.173857195114</v>
          </cell>
          <cell r="F1492">
            <v>0</v>
          </cell>
        </row>
        <row r="1493">
          <cell r="B1493" t="str">
            <v>C8A8E96-aj</v>
          </cell>
          <cell r="C1493"/>
          <cell r="D1493"/>
          <cell r="E1493"/>
          <cell r="F1493"/>
        </row>
        <row r="1494">
          <cell r="B1494" t="str">
            <v>C8A8E96-ak</v>
          </cell>
          <cell r="C1494"/>
          <cell r="D1494"/>
          <cell r="E1494"/>
          <cell r="F1494" t="str">
            <v>Sub Total Mano de Obra:</v>
          </cell>
        </row>
        <row r="1495">
          <cell r="B1495" t="str">
            <v>C8A8E96-al</v>
          </cell>
          <cell r="C1495"/>
          <cell r="E1495"/>
          <cell r="F1495"/>
        </row>
        <row r="1496">
          <cell r="B1496" t="str">
            <v>C8A8E96-am</v>
          </cell>
          <cell r="C1496"/>
          <cell r="D1496"/>
          <cell r="E1496"/>
          <cell r="F1496"/>
        </row>
        <row r="1497">
          <cell r="B1497" t="str">
            <v>*</v>
          </cell>
          <cell r="C1497"/>
          <cell r="D1497"/>
          <cell r="F1497"/>
        </row>
        <row r="1498">
          <cell r="B1498">
            <v>35</v>
          </cell>
          <cell r="C1498" t="str">
            <v>Suministro e instalación de salida para lámpara LED EMERGENCIA 48 PCS 2,8 W Sylvania. Incluye caja de conexión, cable #12 AWG de cobre, tubería PVC tipo A y demás accesorios para su correcta instalación,  fincionamiento y señalización.</v>
          </cell>
          <cell r="D1498"/>
          <cell r="E1498"/>
          <cell r="F1498"/>
        </row>
        <row r="1499">
          <cell r="B1499" t="str">
            <v>*</v>
          </cell>
          <cell r="C1499"/>
          <cell r="D1499"/>
          <cell r="E1499"/>
          <cell r="F1499" t="str">
            <v>CODIGO APU</v>
          </cell>
        </row>
        <row r="1500">
          <cell r="B1500" t="str">
            <v>E769842-</v>
          </cell>
          <cell r="C1500" t="str">
            <v>I.- CANTIDAD DE MATERIALES</v>
          </cell>
          <cell r="D1500"/>
          <cell r="E1500"/>
          <cell r="F1500"/>
        </row>
        <row r="1501">
          <cell r="B1501" t="str">
            <v>*</v>
          </cell>
          <cell r="C1501" t="str">
            <v>Descripción</v>
          </cell>
          <cell r="D1501" t="str">
            <v>Unidad</v>
          </cell>
          <cell r="E1501" t="str">
            <v>Precio-Unitario</v>
          </cell>
          <cell r="F1501" t="str">
            <v>Cantidad</v>
          </cell>
        </row>
        <row r="1502">
          <cell r="B1502" t="str">
            <v>E769842-A</v>
          </cell>
          <cell r="C1502" t="str">
            <v>Tubo Conduit PVC Sch40 1-2 Pulgadas</v>
          </cell>
          <cell r="D1502" t="str">
            <v>ml</v>
          </cell>
          <cell r="E1502">
            <v>2966.6666666666665</v>
          </cell>
          <cell r="F1502">
            <v>5.2</v>
          </cell>
        </row>
        <row r="1503">
          <cell r="B1503" t="str">
            <v>E769842-B</v>
          </cell>
          <cell r="C1503" t="str">
            <v>Tubo Conduit PVC SCH40 3-4 Pulgadas</v>
          </cell>
          <cell r="D1503" t="str">
            <v>ml</v>
          </cell>
          <cell r="E1503">
            <v>3966.6666666666665</v>
          </cell>
          <cell r="F1503">
            <v>2.2000000000000002</v>
          </cell>
        </row>
        <row r="1504">
          <cell r="B1504" t="str">
            <v>E769842-C</v>
          </cell>
          <cell r="C1504" t="str">
            <v>Adaptador terminal PVC ø1/2"</v>
          </cell>
          <cell r="D1504" t="str">
            <v>un</v>
          </cell>
          <cell r="E1504">
            <v>720</v>
          </cell>
          <cell r="F1504">
            <v>2</v>
          </cell>
        </row>
        <row r="1505">
          <cell r="B1505" t="str">
            <v>E769842-D</v>
          </cell>
          <cell r="C1505" t="str">
            <v>Adaptador terminal PVC ø3/4"</v>
          </cell>
          <cell r="D1505" t="str">
            <v>un</v>
          </cell>
          <cell r="E1505">
            <v>920</v>
          </cell>
          <cell r="F1505">
            <v>0.3</v>
          </cell>
        </row>
        <row r="1506">
          <cell r="B1506" t="str">
            <v>E769842-E</v>
          </cell>
          <cell r="C1506" t="str">
            <v>Caja galvanizada ref. 2400 (Cal. 20)</v>
          </cell>
          <cell r="D1506" t="str">
            <v>un</v>
          </cell>
          <cell r="E1506">
            <v>3150</v>
          </cell>
          <cell r="F1506">
            <v>0.5</v>
          </cell>
        </row>
        <row r="1507">
          <cell r="B1507" t="str">
            <v>E769842-F</v>
          </cell>
          <cell r="C1507" t="str">
            <v>Caja galvanizada ref. 5800 (Cal. 20)</v>
          </cell>
          <cell r="D1507" t="str">
            <v>un</v>
          </cell>
          <cell r="E1507">
            <v>2900</v>
          </cell>
          <cell r="F1507">
            <v>0.5</v>
          </cell>
        </row>
        <row r="1508">
          <cell r="B1508" t="str">
            <v>E769842-G</v>
          </cell>
          <cell r="C1508" t="str">
            <v>Caja galvanizada octagonal (Cal. 20)</v>
          </cell>
          <cell r="D1508" t="str">
            <v>un</v>
          </cell>
          <cell r="E1508">
            <v>2900</v>
          </cell>
          <cell r="F1508">
            <v>0.1</v>
          </cell>
        </row>
        <row r="1509">
          <cell r="B1509" t="str">
            <v>E769842-H</v>
          </cell>
          <cell r="C1509" t="str">
            <v xml:space="preserve">Tornillo lámina #14x1/2" goloso </v>
          </cell>
          <cell r="D1509" t="str">
            <v>un</v>
          </cell>
          <cell r="E1509">
            <v>200</v>
          </cell>
          <cell r="F1509">
            <v>2</v>
          </cell>
        </row>
        <row r="1510">
          <cell r="B1510" t="str">
            <v>E769842-I</v>
          </cell>
          <cell r="C1510" t="str">
            <v>Suplemento galvanizado de ø1/4" (Cal. 24)</v>
          </cell>
          <cell r="D1510" t="str">
            <v>un</v>
          </cell>
          <cell r="E1510">
            <v>1200</v>
          </cell>
          <cell r="F1510">
            <v>0.5</v>
          </cell>
        </row>
        <row r="1511">
          <cell r="B1511" t="str">
            <v>E769842-J</v>
          </cell>
          <cell r="C1511" t="str">
            <v>Conector de resorte rojo "R" 18-10 AWG</v>
          </cell>
          <cell r="D1511" t="str">
            <v>un</v>
          </cell>
          <cell r="E1511">
            <v>280</v>
          </cell>
          <cell r="F1511">
            <v>3</v>
          </cell>
        </row>
        <row r="1512">
          <cell r="B1512" t="str">
            <v>E769842-K</v>
          </cell>
          <cell r="C1512" t="str">
            <v>Soldadura liquida PVC 1/4 de galón</v>
          </cell>
          <cell r="D1512" t="str">
            <v>un</v>
          </cell>
          <cell r="E1512">
            <v>60900</v>
          </cell>
          <cell r="F1512">
            <v>1.2E-2</v>
          </cell>
        </row>
        <row r="1513">
          <cell r="B1513" t="str">
            <v>E769842-L</v>
          </cell>
          <cell r="C1513" t="str">
            <v>Cable de cobre aislado #12 AWG-THHN/THWN Color negro</v>
          </cell>
          <cell r="D1513" t="str">
            <v>ml</v>
          </cell>
          <cell r="E1513">
            <v>3020</v>
          </cell>
          <cell r="F1513">
            <v>27</v>
          </cell>
        </row>
        <row r="1514">
          <cell r="B1514" t="str">
            <v>E769842-M</v>
          </cell>
          <cell r="C1514"/>
          <cell r="D1514"/>
          <cell r="E1514"/>
          <cell r="F1514"/>
        </row>
        <row r="1515">
          <cell r="B1515" t="str">
            <v>E769842-N</v>
          </cell>
          <cell r="C1515"/>
          <cell r="D1515"/>
          <cell r="E1515"/>
          <cell r="F1515"/>
        </row>
        <row r="1516">
          <cell r="B1516" t="str">
            <v>E769842-O</v>
          </cell>
          <cell r="C1516"/>
          <cell r="D1516"/>
          <cell r="E1516"/>
          <cell r="F1516"/>
        </row>
        <row r="1517">
          <cell r="B1517" t="str">
            <v>E769842-P</v>
          </cell>
          <cell r="C1517"/>
          <cell r="D1517"/>
          <cell r="E1517"/>
          <cell r="F1517"/>
        </row>
        <row r="1518">
          <cell r="B1518" t="str">
            <v>E769842-Q</v>
          </cell>
          <cell r="C1518"/>
          <cell r="D1518"/>
          <cell r="E1518"/>
          <cell r="F1518"/>
        </row>
        <row r="1519">
          <cell r="B1519" t="str">
            <v>E769842-R</v>
          </cell>
          <cell r="C1519"/>
          <cell r="D1519"/>
          <cell r="E1519"/>
          <cell r="F1519"/>
        </row>
        <row r="1520">
          <cell r="B1520" t="str">
            <v>E769842-S</v>
          </cell>
          <cell r="C1520"/>
          <cell r="D1520"/>
          <cell r="E1520"/>
          <cell r="F1520"/>
        </row>
        <row r="1521">
          <cell r="B1521" t="str">
            <v>E769842-T</v>
          </cell>
          <cell r="C1521"/>
          <cell r="D1521"/>
          <cell r="E1521"/>
          <cell r="F1521"/>
        </row>
        <row r="1522">
          <cell r="B1522" t="str">
            <v>E769842-U</v>
          </cell>
          <cell r="C1522"/>
          <cell r="D1522"/>
          <cell r="E1522"/>
          <cell r="F1522"/>
        </row>
        <row r="1523">
          <cell r="B1523" t="str">
            <v>E769842-V</v>
          </cell>
          <cell r="C1523" t="str">
            <v/>
          </cell>
          <cell r="D1523" t="str">
            <v/>
          </cell>
          <cell r="E1523"/>
          <cell r="F1523" t="str">
            <v>Sub Total Materiales</v>
          </cell>
        </row>
        <row r="1524">
          <cell r="B1524" t="str">
            <v>E769842-W</v>
          </cell>
          <cell r="C1524" t="str">
            <v>II. - HERRAMIENTAS Y EQUIPOS</v>
          </cell>
          <cell r="D1524"/>
          <cell r="E1524"/>
          <cell r="F1524"/>
        </row>
        <row r="1525">
          <cell r="B1525" t="str">
            <v>E769842-X</v>
          </cell>
          <cell r="C1525" t="str">
            <v>Descripción</v>
          </cell>
          <cell r="D1525"/>
          <cell r="E1525" t="str">
            <v>Tarifa/Hora</v>
          </cell>
          <cell r="F1525" t="str">
            <v>Rend.</v>
          </cell>
        </row>
        <row r="1526">
          <cell r="B1526" t="str">
            <v>E769842-Y</v>
          </cell>
          <cell r="C1526" t="str">
            <v>HERRAMIENTAS MENORES ELECTRICAS</v>
          </cell>
          <cell r="D1526"/>
          <cell r="E1526">
            <v>2436.5624999999995</v>
          </cell>
          <cell r="F1526">
            <v>0.3</v>
          </cell>
        </row>
        <row r="1527">
          <cell r="B1527" t="str">
            <v>E769842-Z</v>
          </cell>
          <cell r="C1527" t="str">
            <v>HERRAMIENTAS MENORES CIVIL</v>
          </cell>
          <cell r="D1527"/>
          <cell r="E1527">
            <v>1461.9374999999998</v>
          </cell>
          <cell r="F1527">
            <v>9.7711304347826086E-2</v>
          </cell>
        </row>
        <row r="1528">
          <cell r="B1528" t="str">
            <v>E769842-aa</v>
          </cell>
          <cell r="C1528" t="str">
            <v>CAMIONETA</v>
          </cell>
          <cell r="D1528"/>
          <cell r="E1528">
            <v>29238.749999999996</v>
          </cell>
          <cell r="F1528">
            <v>1.6285217391304348E-3</v>
          </cell>
        </row>
        <row r="1529">
          <cell r="B1529" t="str">
            <v>E769842-ab</v>
          </cell>
          <cell r="C1529" t="str">
            <v>ANDAMIOS</v>
          </cell>
          <cell r="D1529"/>
          <cell r="E1529">
            <v>2761.4374999999995</v>
          </cell>
          <cell r="F1529">
            <v>0.3</v>
          </cell>
        </row>
        <row r="1530">
          <cell r="B1530" t="str">
            <v>E769842-ac</v>
          </cell>
          <cell r="C1530"/>
          <cell r="D1530"/>
          <cell r="E1530"/>
          <cell r="F1530"/>
        </row>
        <row r="1531">
          <cell r="B1531" t="str">
            <v>E769842-ad</v>
          </cell>
          <cell r="C1531"/>
          <cell r="D1531"/>
          <cell r="E1531"/>
          <cell r="F1531"/>
        </row>
        <row r="1532">
          <cell r="B1532" t="str">
            <v>E769842-ae</v>
          </cell>
          <cell r="C1532"/>
          <cell r="D1532"/>
          <cell r="E1532"/>
          <cell r="F1532" t="str">
            <v>Sub Total Herramienta y Equipos</v>
          </cell>
        </row>
        <row r="1533">
          <cell r="B1533" t="str">
            <v>E769842-af</v>
          </cell>
          <cell r="C1533" t="str">
            <v>III.- MANO DE OBRA</v>
          </cell>
          <cell r="D1533"/>
          <cell r="E1533"/>
          <cell r="F1533"/>
        </row>
        <row r="1534">
          <cell r="B1534" t="str">
            <v>E769842-ag</v>
          </cell>
          <cell r="C1534" t="str">
            <v>Descripción</v>
          </cell>
          <cell r="D1534" t="str">
            <v>Tarifa/día</v>
          </cell>
          <cell r="E1534" t="str">
            <v>Tarifa/Hora</v>
          </cell>
          <cell r="F1534" t="str">
            <v>Rend.</v>
          </cell>
        </row>
        <row r="1535">
          <cell r="B1535" t="str">
            <v>E769842-ah</v>
          </cell>
          <cell r="C1535" t="str">
            <v>CUADRILLA ELECTRICISTAS</v>
          </cell>
          <cell r="D1535">
            <v>725918.52892505517</v>
          </cell>
          <cell r="E1535">
            <v>90739.816115631897</v>
          </cell>
          <cell r="F1535">
            <v>0.35</v>
          </cell>
        </row>
        <row r="1536">
          <cell r="B1536" t="str">
            <v>E769842-ai</v>
          </cell>
          <cell r="C1536" t="str">
            <v>CUADRILLA CIVIL</v>
          </cell>
          <cell r="D1536">
            <v>685561.39085756091</v>
          </cell>
          <cell r="E1536">
            <v>85695.173857195114</v>
          </cell>
          <cell r="F1536">
            <v>0.05</v>
          </cell>
        </row>
        <row r="1537">
          <cell r="B1537" t="str">
            <v>E769842-aj</v>
          </cell>
          <cell r="C1537"/>
          <cell r="D1537"/>
          <cell r="E1537"/>
          <cell r="F1537"/>
        </row>
        <row r="1538">
          <cell r="B1538" t="str">
            <v>E769842-ak</v>
          </cell>
          <cell r="C1538"/>
          <cell r="D1538"/>
          <cell r="E1538"/>
          <cell r="F1538" t="str">
            <v>Sub Total Mano de Obra:</v>
          </cell>
        </row>
        <row r="1539">
          <cell r="B1539" t="str">
            <v>E769842-al</v>
          </cell>
          <cell r="C1539"/>
          <cell r="E1539"/>
          <cell r="F1539"/>
        </row>
        <row r="1540">
          <cell r="B1540" t="str">
            <v>E769842-am</v>
          </cell>
          <cell r="C1540"/>
          <cell r="D1540"/>
          <cell r="E1540"/>
          <cell r="F1540"/>
        </row>
        <row r="1541">
          <cell r="B1541" t="str">
            <v>*</v>
          </cell>
          <cell r="C1541"/>
          <cell r="D1541"/>
          <cell r="F1541"/>
        </row>
        <row r="1542">
          <cell r="B1542"/>
          <cell r="C1542"/>
          <cell r="D1542"/>
          <cell r="E1542"/>
          <cell r="F1542"/>
        </row>
        <row r="1543">
          <cell r="B1543"/>
          <cell r="C1543"/>
          <cell r="D1543"/>
          <cell r="E1543"/>
          <cell r="F1543"/>
        </row>
        <row r="1544">
          <cell r="C1544"/>
          <cell r="D1544"/>
          <cell r="E1544"/>
          <cell r="F1544"/>
        </row>
        <row r="1545">
          <cell r="B1545"/>
          <cell r="C1545"/>
          <cell r="D1545"/>
          <cell r="E1545"/>
          <cell r="F1545"/>
        </row>
        <row r="1546">
          <cell r="B1546"/>
          <cell r="C1546"/>
          <cell r="D1546"/>
          <cell r="E1546"/>
          <cell r="F1546"/>
        </row>
        <row r="1547">
          <cell r="C1547"/>
          <cell r="D1547"/>
          <cell r="E1547"/>
          <cell r="F1547"/>
        </row>
        <row r="1548">
          <cell r="C1548"/>
          <cell r="D1548"/>
          <cell r="E1548"/>
          <cell r="F1548"/>
        </row>
        <row r="1549">
          <cell r="C1549"/>
          <cell r="D1549"/>
          <cell r="E1549"/>
          <cell r="F1549"/>
        </row>
        <row r="1550">
          <cell r="C1550"/>
          <cell r="D1550"/>
          <cell r="E1550"/>
          <cell r="F1550"/>
        </row>
        <row r="1551">
          <cell r="C1551"/>
          <cell r="D1551"/>
          <cell r="E1551"/>
          <cell r="F1551"/>
        </row>
        <row r="1552">
          <cell r="C1552"/>
          <cell r="D1552"/>
          <cell r="E1552"/>
          <cell r="F1552"/>
        </row>
        <row r="1586">
          <cell r="B1586"/>
          <cell r="C1586"/>
          <cell r="D1586"/>
          <cell r="E1586"/>
          <cell r="F1586"/>
        </row>
        <row r="1587">
          <cell r="B1587"/>
          <cell r="C1587"/>
          <cell r="D1587"/>
          <cell r="E1587"/>
          <cell r="F1587"/>
        </row>
        <row r="1588">
          <cell r="C1588"/>
          <cell r="D1588"/>
          <cell r="E1588"/>
          <cell r="F1588"/>
        </row>
        <row r="1589">
          <cell r="B1589"/>
          <cell r="C1589"/>
          <cell r="D1589"/>
          <cell r="E1589"/>
          <cell r="F1589"/>
        </row>
        <row r="1590">
          <cell r="B1590"/>
          <cell r="C1590"/>
          <cell r="D1590"/>
          <cell r="E1590"/>
          <cell r="F1590"/>
        </row>
        <row r="1591">
          <cell r="C1591"/>
          <cell r="D1591"/>
          <cell r="E1591"/>
          <cell r="F1591"/>
        </row>
        <row r="1592">
          <cell r="C1592"/>
          <cell r="D1592"/>
          <cell r="E1592"/>
          <cell r="F1592"/>
        </row>
        <row r="1593">
          <cell r="C1593"/>
          <cell r="D1593"/>
          <cell r="E1593"/>
          <cell r="F1593"/>
        </row>
        <row r="1594">
          <cell r="C1594"/>
          <cell r="D1594"/>
          <cell r="E1594"/>
          <cell r="F1594"/>
        </row>
        <row r="1595">
          <cell r="C1595"/>
          <cell r="D1595"/>
          <cell r="E1595"/>
          <cell r="F1595"/>
        </row>
        <row r="1596">
          <cell r="C1596"/>
          <cell r="D1596"/>
          <cell r="E1596"/>
          <cell r="F1596"/>
        </row>
        <row r="1597">
          <cell r="C1597"/>
          <cell r="D1597"/>
          <cell r="E1597"/>
          <cell r="F1597"/>
        </row>
        <row r="1598">
          <cell r="C1598"/>
          <cell r="D1598"/>
          <cell r="E1598"/>
          <cell r="F1598"/>
        </row>
        <row r="1599">
          <cell r="C1599"/>
          <cell r="D1599"/>
          <cell r="E1599"/>
          <cell r="F1599"/>
        </row>
        <row r="1600">
          <cell r="C1600"/>
          <cell r="D1600"/>
          <cell r="E1600"/>
          <cell r="F1600"/>
        </row>
        <row r="1617">
          <cell r="C1617"/>
          <cell r="D1617"/>
          <cell r="E1617"/>
          <cell r="F1617"/>
        </row>
        <row r="1618">
          <cell r="C1618"/>
          <cell r="D1618"/>
          <cell r="E1618"/>
          <cell r="F1618"/>
        </row>
        <row r="1619">
          <cell r="C1619"/>
          <cell r="D1619"/>
          <cell r="E1619"/>
          <cell r="F1619"/>
        </row>
        <row r="1620">
          <cell r="C1620"/>
          <cell r="D1620"/>
          <cell r="E1620"/>
          <cell r="F1620"/>
        </row>
        <row r="1621">
          <cell r="C1621"/>
          <cell r="D1621"/>
          <cell r="E1621"/>
          <cell r="F1621"/>
        </row>
        <row r="1622">
          <cell r="B1622"/>
          <cell r="C1622"/>
          <cell r="D1622"/>
          <cell r="E1622"/>
          <cell r="F1622"/>
        </row>
        <row r="1623">
          <cell r="C1623"/>
          <cell r="D1623"/>
          <cell r="E1623"/>
          <cell r="F1623"/>
        </row>
        <row r="1624">
          <cell r="C1624"/>
          <cell r="D1624"/>
          <cell r="E1624"/>
          <cell r="F1624"/>
        </row>
        <row r="1625">
          <cell r="C1625"/>
          <cell r="D1625"/>
          <cell r="E1625"/>
          <cell r="F1625"/>
        </row>
        <row r="1626">
          <cell r="C1626"/>
          <cell r="D1626"/>
          <cell r="E1626"/>
          <cell r="F1626"/>
        </row>
        <row r="1627">
          <cell r="C1627"/>
          <cell r="E1627"/>
          <cell r="F1627"/>
        </row>
        <row r="1628">
          <cell r="C1628"/>
          <cell r="D1628"/>
          <cell r="E1628"/>
          <cell r="F1628"/>
        </row>
        <row r="1629">
          <cell r="C1629"/>
          <cell r="D1629"/>
          <cell r="F1629"/>
        </row>
        <row r="1630">
          <cell r="B1630">
            <v>38</v>
          </cell>
          <cell r="C1630" t="str">
            <v>Suministro e instalación de salida luminaria lineal 20 W. Incluye caja de conexión, cable #12 AWG de cobre, tubería SCH 40 y demás accesorios para su correcta instalación,  fincionamiento y señalización.</v>
          </cell>
          <cell r="D1630"/>
          <cell r="E1630"/>
          <cell r="F1630"/>
        </row>
        <row r="1631">
          <cell r="B1631" t="str">
            <v>*</v>
          </cell>
          <cell r="C1631"/>
          <cell r="D1631"/>
          <cell r="E1631"/>
          <cell r="F1631" t="str">
            <v>CODIGO APU</v>
          </cell>
        </row>
        <row r="1632">
          <cell r="B1632" t="str">
            <v>1D88FCEF-</v>
          </cell>
          <cell r="C1632" t="str">
            <v>I.- CANTIDAD DE MATERIALES</v>
          </cell>
          <cell r="D1632"/>
          <cell r="E1632"/>
          <cell r="F1632"/>
        </row>
        <row r="1633">
          <cell r="B1633" t="str">
            <v>*</v>
          </cell>
          <cell r="C1633" t="str">
            <v>Descripción</v>
          </cell>
          <cell r="D1633" t="str">
            <v>Unidad</v>
          </cell>
          <cell r="E1633" t="str">
            <v>Precio-Unitario</v>
          </cell>
          <cell r="F1633" t="str">
            <v>Cantidad</v>
          </cell>
        </row>
        <row r="1634">
          <cell r="B1634" t="str">
            <v>1D88FCEF-A</v>
          </cell>
          <cell r="C1634" t="str">
            <v>Tubo Conduit PVC Sch40 1-2 Pulgadas</v>
          </cell>
          <cell r="D1634" t="str">
            <v>ml</v>
          </cell>
          <cell r="E1634">
            <v>2966.6666666666665</v>
          </cell>
          <cell r="F1634">
            <v>3.2</v>
          </cell>
        </row>
        <row r="1635">
          <cell r="B1635" t="str">
            <v>1D88FCEF-B</v>
          </cell>
          <cell r="C1635" t="str">
            <v>Tubo Conduit PVC SCH40 3-4 Pulgadas</v>
          </cell>
          <cell r="D1635" t="str">
            <v>ml</v>
          </cell>
          <cell r="E1635">
            <v>3966.6666666666665</v>
          </cell>
          <cell r="F1635">
            <v>0.8</v>
          </cell>
        </row>
        <row r="1636">
          <cell r="B1636" t="str">
            <v>1D88FCEF-C</v>
          </cell>
          <cell r="C1636" t="str">
            <v>Adaptador terminal PVC ø1/2"</v>
          </cell>
          <cell r="D1636" t="str">
            <v>un</v>
          </cell>
          <cell r="E1636">
            <v>720</v>
          </cell>
          <cell r="F1636">
            <v>2</v>
          </cell>
        </row>
        <row r="1637">
          <cell r="B1637" t="str">
            <v>1D88FCEF-D</v>
          </cell>
          <cell r="C1637" t="str">
            <v>Adaptador terminal PVC ø3/4"</v>
          </cell>
          <cell r="D1637" t="str">
            <v>un</v>
          </cell>
          <cell r="E1637">
            <v>920</v>
          </cell>
          <cell r="F1637">
            <v>0.3</v>
          </cell>
        </row>
        <row r="1638">
          <cell r="B1638" t="str">
            <v>1D88FCEF-E</v>
          </cell>
          <cell r="C1638" t="str">
            <v>Caja galvanizada ref. 2400 (Cal. 20)</v>
          </cell>
          <cell r="D1638" t="str">
            <v>un</v>
          </cell>
          <cell r="E1638">
            <v>3150</v>
          </cell>
          <cell r="F1638">
            <v>0.1</v>
          </cell>
        </row>
        <row r="1639">
          <cell r="B1639" t="str">
            <v>1D88FCEF-F</v>
          </cell>
          <cell r="C1639" t="str">
            <v>Caja galvanizada ref. 5800 (Cal. 20)</v>
          </cell>
          <cell r="D1639" t="str">
            <v>un</v>
          </cell>
          <cell r="E1639">
            <v>2900</v>
          </cell>
          <cell r="F1639">
            <v>0.1</v>
          </cell>
        </row>
        <row r="1640">
          <cell r="B1640" t="str">
            <v>1D88FCEF-G</v>
          </cell>
          <cell r="C1640" t="str">
            <v>Caja galvanizada octagonal (Cal. 20)</v>
          </cell>
          <cell r="D1640" t="str">
            <v>un</v>
          </cell>
          <cell r="E1640">
            <v>2900</v>
          </cell>
          <cell r="F1640">
            <v>0.9</v>
          </cell>
        </row>
        <row r="1641">
          <cell r="B1641" t="str">
            <v>1D88FCEF-H</v>
          </cell>
          <cell r="C1641" t="str">
            <v xml:space="preserve">Tornillo lámina #14x1/2" goloso </v>
          </cell>
          <cell r="D1641" t="str">
            <v>un</v>
          </cell>
          <cell r="E1641">
            <v>200</v>
          </cell>
          <cell r="F1641">
            <v>2</v>
          </cell>
        </row>
        <row r="1642">
          <cell r="B1642" t="str">
            <v>1D88FCEF-I</v>
          </cell>
          <cell r="C1642" t="str">
            <v>Suplemento galvanizado de ø1/4" (Cal. 24)</v>
          </cell>
          <cell r="D1642" t="str">
            <v>un</v>
          </cell>
          <cell r="E1642">
            <v>1200</v>
          </cell>
          <cell r="F1642">
            <v>0.5</v>
          </cell>
        </row>
        <row r="1643">
          <cell r="B1643" t="str">
            <v>1D88FCEF-J</v>
          </cell>
          <cell r="C1643" t="str">
            <v>Conector de resorte rojo "R" 18-10 AWG</v>
          </cell>
          <cell r="D1643" t="str">
            <v>un</v>
          </cell>
          <cell r="E1643">
            <v>280</v>
          </cell>
          <cell r="F1643">
            <v>3</v>
          </cell>
        </row>
        <row r="1644">
          <cell r="B1644" t="str">
            <v>1D88FCEF-K</v>
          </cell>
          <cell r="C1644" t="str">
            <v>Soldadura liquida PVC 1/4 de galón</v>
          </cell>
          <cell r="D1644" t="str">
            <v>un</v>
          </cell>
          <cell r="E1644">
            <v>60900</v>
          </cell>
          <cell r="F1644">
            <v>1.2E-2</v>
          </cell>
        </row>
        <row r="1645">
          <cell r="B1645" t="str">
            <v>1D88FCEF-L</v>
          </cell>
          <cell r="C1645" t="str">
            <v>Cable de cobre aislado #12 AWG-THHN/THWN Color negro</v>
          </cell>
          <cell r="D1645" t="str">
            <v>ml</v>
          </cell>
          <cell r="E1645">
            <v>3020</v>
          </cell>
          <cell r="F1645">
            <v>15</v>
          </cell>
        </row>
        <row r="1646">
          <cell r="B1646" t="str">
            <v>1D88FCEF-M</v>
          </cell>
          <cell r="C1646"/>
          <cell r="D1646"/>
          <cell r="E1646"/>
          <cell r="F1646"/>
        </row>
        <row r="1647">
          <cell r="B1647" t="str">
            <v>1D88FCEF-N</v>
          </cell>
          <cell r="C1647"/>
          <cell r="D1647"/>
          <cell r="E1647"/>
          <cell r="F1647"/>
        </row>
        <row r="1648">
          <cell r="B1648" t="str">
            <v>1D88FCEF-O</v>
          </cell>
          <cell r="C1648"/>
          <cell r="D1648"/>
          <cell r="E1648"/>
          <cell r="F1648"/>
        </row>
        <row r="1649">
          <cell r="B1649" t="str">
            <v>1D88FCEF-P</v>
          </cell>
          <cell r="C1649"/>
          <cell r="D1649"/>
          <cell r="E1649"/>
          <cell r="F1649"/>
        </row>
        <row r="1650">
          <cell r="B1650" t="str">
            <v>1D88FCEF-Q</v>
          </cell>
          <cell r="C1650"/>
          <cell r="D1650"/>
          <cell r="E1650"/>
          <cell r="F1650"/>
        </row>
        <row r="1651">
          <cell r="B1651" t="str">
            <v>1D88FCEF-R</v>
          </cell>
          <cell r="C1651"/>
          <cell r="D1651"/>
          <cell r="E1651"/>
          <cell r="F1651"/>
        </row>
        <row r="1652">
          <cell r="B1652" t="str">
            <v>1D88FCEF-S</v>
          </cell>
          <cell r="C1652"/>
          <cell r="D1652"/>
          <cell r="E1652"/>
          <cell r="F1652"/>
        </row>
        <row r="1653">
          <cell r="B1653" t="str">
            <v>1D88FCEF-T</v>
          </cell>
          <cell r="C1653"/>
          <cell r="D1653"/>
          <cell r="E1653"/>
          <cell r="F1653"/>
        </row>
        <row r="1654">
          <cell r="B1654" t="str">
            <v>1D88FCEF-U</v>
          </cell>
          <cell r="C1654"/>
          <cell r="D1654"/>
          <cell r="E1654"/>
          <cell r="F1654"/>
        </row>
        <row r="1655">
          <cell r="B1655" t="str">
            <v>1D88FCEF-V</v>
          </cell>
          <cell r="C1655" t="str">
            <v/>
          </cell>
          <cell r="D1655" t="str">
            <v/>
          </cell>
          <cell r="E1655"/>
          <cell r="F1655" t="str">
            <v>Sub Total Materiales</v>
          </cell>
        </row>
        <row r="1656">
          <cell r="B1656" t="str">
            <v>1D88FCEF-W</v>
          </cell>
          <cell r="C1656" t="str">
            <v>II. - HERRAMIENTAS Y EQUIPOS</v>
          </cell>
          <cell r="D1656"/>
          <cell r="E1656"/>
          <cell r="F1656"/>
        </row>
        <row r="1657">
          <cell r="B1657" t="str">
            <v>1D88FCEF-X</v>
          </cell>
          <cell r="C1657" t="str">
            <v>Descripción</v>
          </cell>
          <cell r="D1657"/>
          <cell r="E1657" t="str">
            <v>Tarifa/Hora</v>
          </cell>
          <cell r="F1657" t="str">
            <v>Rend.</v>
          </cell>
        </row>
        <row r="1658">
          <cell r="B1658" t="str">
            <v>1D88FCEF-Y</v>
          </cell>
          <cell r="C1658" t="str">
            <v>HERRAMIENTAS MENORES ELECTRICAS</v>
          </cell>
          <cell r="D1658"/>
          <cell r="E1658">
            <v>2436.5624999999995</v>
          </cell>
          <cell r="F1658">
            <v>0.3</v>
          </cell>
        </row>
        <row r="1659">
          <cell r="B1659" t="str">
            <v>1D88FCEF-Z</v>
          </cell>
          <cell r="C1659" t="str">
            <v>HERRAMIENTAS MENORES CIVIL</v>
          </cell>
          <cell r="D1659"/>
          <cell r="E1659">
            <v>1461.9374999999998</v>
          </cell>
          <cell r="F1659">
            <v>9.7711304347826086E-2</v>
          </cell>
        </row>
        <row r="1660">
          <cell r="B1660" t="str">
            <v>1D88FCEF-aa</v>
          </cell>
          <cell r="C1660" t="str">
            <v>CAMIONETA</v>
          </cell>
          <cell r="D1660"/>
          <cell r="E1660">
            <v>29238.749999999996</v>
          </cell>
          <cell r="F1660">
            <v>1.6285217391304348E-3</v>
          </cell>
        </row>
        <row r="1661">
          <cell r="B1661" t="str">
            <v>1D88FCEF-ab</v>
          </cell>
          <cell r="C1661" t="str">
            <v>ANDAMIOS</v>
          </cell>
          <cell r="D1661"/>
          <cell r="E1661">
            <v>2761.4374999999995</v>
          </cell>
          <cell r="F1661">
            <v>0.3</v>
          </cell>
        </row>
        <row r="1662">
          <cell r="B1662" t="str">
            <v>1D88FCEF-ac</v>
          </cell>
          <cell r="C1662"/>
          <cell r="D1662"/>
          <cell r="E1662"/>
          <cell r="F1662"/>
        </row>
        <row r="1663">
          <cell r="B1663" t="str">
            <v>1D88FCEF-ad</v>
          </cell>
          <cell r="C1663"/>
          <cell r="D1663"/>
          <cell r="E1663"/>
          <cell r="F1663"/>
        </row>
        <row r="1664">
          <cell r="B1664" t="str">
            <v>1D88FCEF-ae</v>
          </cell>
          <cell r="C1664"/>
          <cell r="D1664"/>
          <cell r="E1664"/>
          <cell r="F1664" t="str">
            <v>Sub Total Herramienta y Equipos</v>
          </cell>
        </row>
        <row r="1665">
          <cell r="B1665" t="str">
            <v>1D88FCEF-af</v>
          </cell>
          <cell r="C1665" t="str">
            <v>III.- MANO DE OBRA</v>
          </cell>
          <cell r="D1665"/>
          <cell r="E1665"/>
          <cell r="F1665"/>
        </row>
        <row r="1666">
          <cell r="B1666" t="str">
            <v>1D88FCEF-ag</v>
          </cell>
          <cell r="C1666" t="str">
            <v>Descripción</v>
          </cell>
          <cell r="D1666" t="str">
            <v>Tarifa/día</v>
          </cell>
          <cell r="E1666" t="str">
            <v>Tarifa/Hora</v>
          </cell>
          <cell r="F1666" t="str">
            <v>Rend.</v>
          </cell>
        </row>
        <row r="1667">
          <cell r="B1667" t="str">
            <v>1D88FCEF-ah</v>
          </cell>
          <cell r="C1667" t="str">
            <v>CUADRILLA ELECTRICISTAS</v>
          </cell>
          <cell r="D1667">
            <v>725918.52892505517</v>
          </cell>
          <cell r="E1667">
            <v>90739.816115631897</v>
          </cell>
          <cell r="F1667">
            <v>0.3</v>
          </cell>
        </row>
        <row r="1668">
          <cell r="B1668" t="str">
            <v>1D88FCEF-ai</v>
          </cell>
          <cell r="C1668" t="str">
            <v>CUADRILLA CIVIL</v>
          </cell>
          <cell r="D1668">
            <v>685561.39085756091</v>
          </cell>
          <cell r="E1668">
            <v>85695.173857195114</v>
          </cell>
          <cell r="F1668">
            <v>0.05</v>
          </cell>
        </row>
        <row r="1669">
          <cell r="B1669" t="str">
            <v>1D88FCEF-aj</v>
          </cell>
          <cell r="C1669"/>
          <cell r="D1669"/>
          <cell r="E1669"/>
          <cell r="F1669"/>
        </row>
        <row r="1670">
          <cell r="B1670" t="str">
            <v>1D88FCEF-ak</v>
          </cell>
          <cell r="C1670"/>
          <cell r="D1670"/>
          <cell r="E1670"/>
          <cell r="F1670" t="str">
            <v>Sub Total Mano de Obra:</v>
          </cell>
        </row>
        <row r="1671">
          <cell r="B1671" t="str">
            <v>1D88FCEF-al</v>
          </cell>
          <cell r="C1671"/>
          <cell r="E1671"/>
          <cell r="F1671"/>
        </row>
        <row r="1672">
          <cell r="B1672" t="str">
            <v>1D88FCEF-am</v>
          </cell>
          <cell r="C1672"/>
          <cell r="D1672"/>
          <cell r="E1672"/>
          <cell r="F1672"/>
        </row>
        <row r="1673">
          <cell r="B1673" t="str">
            <v>*</v>
          </cell>
          <cell r="C1673"/>
          <cell r="D1673"/>
          <cell r="F1673"/>
        </row>
        <row r="1674">
          <cell r="B1674">
            <v>39</v>
          </cell>
          <cell r="C1674" t="str">
            <v xml:space="preserve">Suministro e instalación de Salida aplique. Incluye caja de conexión, cable #12 AWG de cobre, tubería SCH 40 y demás accesorios para su correcta instalación,  fincionamiento y señalización. </v>
          </cell>
          <cell r="D1674"/>
          <cell r="E1674"/>
          <cell r="F1674"/>
        </row>
        <row r="1675">
          <cell r="B1675" t="str">
            <v>*</v>
          </cell>
          <cell r="C1675"/>
          <cell r="D1675"/>
          <cell r="E1675"/>
          <cell r="F1675" t="str">
            <v>CODIGO APU</v>
          </cell>
        </row>
        <row r="1676">
          <cell r="B1676" t="str">
            <v>C1D1F7D-</v>
          </cell>
          <cell r="C1676" t="str">
            <v>I.- CANTIDAD DE MATERIALES</v>
          </cell>
          <cell r="D1676"/>
          <cell r="E1676"/>
          <cell r="F1676"/>
        </row>
        <row r="1677">
          <cell r="B1677" t="str">
            <v>*</v>
          </cell>
          <cell r="C1677" t="str">
            <v>Descripción</v>
          </cell>
          <cell r="D1677" t="str">
            <v>Unidad</v>
          </cell>
          <cell r="E1677" t="str">
            <v>Precio-Unitario</v>
          </cell>
          <cell r="F1677" t="str">
            <v>Cantidad</v>
          </cell>
        </row>
        <row r="1678">
          <cell r="B1678" t="str">
            <v>C1D1F7D-A</v>
          </cell>
          <cell r="C1678" t="str">
            <v>Tubo Conduit PVC Sch40 1-2 Pulgadas</v>
          </cell>
          <cell r="D1678" t="str">
            <v>ml</v>
          </cell>
          <cell r="E1678">
            <v>2966.6666666666665</v>
          </cell>
          <cell r="F1678">
            <v>2.2000000000000002</v>
          </cell>
        </row>
        <row r="1679">
          <cell r="B1679" t="str">
            <v>C1D1F7D-B</v>
          </cell>
          <cell r="C1679" t="str">
            <v>Tubo Conduit PVC SCH40 3-4 Pulgadas</v>
          </cell>
          <cell r="D1679" t="str">
            <v>ml</v>
          </cell>
          <cell r="E1679">
            <v>3966.6666666666665</v>
          </cell>
          <cell r="F1679">
            <v>0.8</v>
          </cell>
        </row>
        <row r="1680">
          <cell r="B1680" t="str">
            <v>C1D1F7D-C</v>
          </cell>
          <cell r="C1680" t="str">
            <v>Adaptador terminal PVC ø1/2"</v>
          </cell>
          <cell r="D1680" t="str">
            <v>un</v>
          </cell>
          <cell r="E1680">
            <v>720</v>
          </cell>
          <cell r="F1680">
            <v>2</v>
          </cell>
        </row>
        <row r="1681">
          <cell r="B1681" t="str">
            <v>C1D1F7D-D</v>
          </cell>
          <cell r="C1681" t="str">
            <v>Adaptador terminal PVC ø3/4"</v>
          </cell>
          <cell r="D1681" t="str">
            <v>un</v>
          </cell>
          <cell r="E1681">
            <v>920</v>
          </cell>
          <cell r="F1681">
            <v>0.3</v>
          </cell>
        </row>
        <row r="1682">
          <cell r="B1682" t="str">
            <v>C1D1F7D-E</v>
          </cell>
          <cell r="C1682" t="str">
            <v>Caja galvanizada ref. 2400 (Cal. 20)</v>
          </cell>
          <cell r="D1682" t="str">
            <v>un</v>
          </cell>
          <cell r="E1682">
            <v>3150</v>
          </cell>
          <cell r="F1682">
            <v>0.1</v>
          </cell>
        </row>
        <row r="1683">
          <cell r="B1683" t="str">
            <v>C1D1F7D-F</v>
          </cell>
          <cell r="C1683" t="str">
            <v>Caja galvanizada ref. 5800 (Cal. 20)</v>
          </cell>
          <cell r="D1683" t="str">
            <v>un</v>
          </cell>
          <cell r="E1683">
            <v>2900</v>
          </cell>
          <cell r="F1683">
            <v>0.1</v>
          </cell>
        </row>
        <row r="1684">
          <cell r="B1684" t="str">
            <v>C1D1F7D-G</v>
          </cell>
          <cell r="C1684" t="str">
            <v>Caja galvanizada octagonal (Cal. 20)</v>
          </cell>
          <cell r="D1684" t="str">
            <v>un</v>
          </cell>
          <cell r="E1684">
            <v>2900</v>
          </cell>
          <cell r="F1684">
            <v>0.9</v>
          </cell>
        </row>
        <row r="1685">
          <cell r="B1685" t="str">
            <v>C1D1F7D-H</v>
          </cell>
          <cell r="C1685" t="str">
            <v xml:space="preserve">Tornillo lámina #14x1/2" goloso </v>
          </cell>
          <cell r="D1685" t="str">
            <v>un</v>
          </cell>
          <cell r="E1685">
            <v>200</v>
          </cell>
          <cell r="F1685">
            <v>2</v>
          </cell>
        </row>
        <row r="1686">
          <cell r="B1686" t="str">
            <v>C1D1F7D-I</v>
          </cell>
          <cell r="C1686" t="str">
            <v>Suplemento galvanizado de ø1/4" (Cal. 24)</v>
          </cell>
          <cell r="D1686" t="str">
            <v>un</v>
          </cell>
          <cell r="E1686">
            <v>1200</v>
          </cell>
          <cell r="F1686">
            <v>0.5</v>
          </cell>
        </row>
        <row r="1687">
          <cell r="B1687" t="str">
            <v>C1D1F7D-J</v>
          </cell>
          <cell r="C1687" t="str">
            <v>Conector de resorte rojo "R" 18-10 AWG</v>
          </cell>
          <cell r="D1687" t="str">
            <v>un</v>
          </cell>
          <cell r="E1687">
            <v>280</v>
          </cell>
          <cell r="F1687">
            <v>3</v>
          </cell>
        </row>
        <row r="1688">
          <cell r="B1688" t="str">
            <v>C1D1F7D-K</v>
          </cell>
          <cell r="C1688" t="str">
            <v>Soldadura liquida PVC 1/4 de galón</v>
          </cell>
          <cell r="D1688" t="str">
            <v>un</v>
          </cell>
          <cell r="E1688">
            <v>60900</v>
          </cell>
          <cell r="F1688">
            <v>1.2E-2</v>
          </cell>
        </row>
        <row r="1689">
          <cell r="B1689" t="str">
            <v>C1D1F7D-L</v>
          </cell>
          <cell r="C1689" t="str">
            <v>Cable de cobre aislado #12 AWG-THHN/THWN Color negro</v>
          </cell>
          <cell r="D1689" t="str">
            <v>ml</v>
          </cell>
          <cell r="E1689">
            <v>3020</v>
          </cell>
          <cell r="F1689">
            <v>15</v>
          </cell>
        </row>
        <row r="1690">
          <cell r="B1690" t="str">
            <v>C1D1F7D-M</v>
          </cell>
          <cell r="C1690"/>
          <cell r="D1690"/>
          <cell r="E1690"/>
          <cell r="F1690"/>
        </row>
        <row r="1691">
          <cell r="B1691" t="str">
            <v>C1D1F7D-N</v>
          </cell>
          <cell r="C1691"/>
          <cell r="D1691"/>
          <cell r="E1691"/>
          <cell r="F1691"/>
        </row>
        <row r="1692">
          <cell r="B1692" t="str">
            <v>C1D1F7D-O</v>
          </cell>
          <cell r="C1692"/>
          <cell r="D1692"/>
          <cell r="E1692"/>
          <cell r="F1692"/>
        </row>
        <row r="1693">
          <cell r="B1693" t="str">
            <v>C1D1F7D-P</v>
          </cell>
          <cell r="C1693"/>
          <cell r="D1693"/>
          <cell r="E1693"/>
          <cell r="F1693"/>
        </row>
        <row r="1694">
          <cell r="B1694" t="str">
            <v>C1D1F7D-Q</v>
          </cell>
          <cell r="C1694"/>
          <cell r="D1694"/>
          <cell r="E1694"/>
          <cell r="F1694"/>
        </row>
        <row r="1695">
          <cell r="B1695" t="str">
            <v>C1D1F7D-R</v>
          </cell>
          <cell r="C1695"/>
          <cell r="D1695"/>
          <cell r="E1695"/>
          <cell r="F1695"/>
        </row>
        <row r="1696">
          <cell r="B1696" t="str">
            <v>C1D1F7D-S</v>
          </cell>
          <cell r="C1696"/>
          <cell r="D1696"/>
          <cell r="E1696"/>
          <cell r="F1696"/>
        </row>
        <row r="1697">
          <cell r="B1697" t="str">
            <v>C1D1F7D-T</v>
          </cell>
          <cell r="C1697"/>
          <cell r="D1697"/>
          <cell r="E1697"/>
          <cell r="F1697"/>
        </row>
        <row r="1698">
          <cell r="B1698" t="str">
            <v>C1D1F7D-U</v>
          </cell>
          <cell r="C1698"/>
          <cell r="D1698"/>
          <cell r="E1698"/>
          <cell r="F1698"/>
        </row>
        <row r="1699">
          <cell r="B1699" t="str">
            <v>C1D1F7D-V</v>
          </cell>
          <cell r="C1699" t="str">
            <v/>
          </cell>
          <cell r="D1699" t="str">
            <v/>
          </cell>
          <cell r="E1699"/>
          <cell r="F1699" t="str">
            <v>Sub Total Materiales</v>
          </cell>
        </row>
        <row r="1700">
          <cell r="B1700" t="str">
            <v>C1D1F7D-W</v>
          </cell>
          <cell r="C1700" t="str">
            <v>II. - HERRAMIENTAS Y EQUIPOS</v>
          </cell>
          <cell r="D1700"/>
          <cell r="E1700"/>
          <cell r="F1700"/>
        </row>
        <row r="1701">
          <cell r="B1701" t="str">
            <v>C1D1F7D-X</v>
          </cell>
          <cell r="C1701" t="str">
            <v>Descripción</v>
          </cell>
          <cell r="D1701"/>
          <cell r="E1701" t="str">
            <v>Tarifa/Hora</v>
          </cell>
          <cell r="F1701" t="str">
            <v>Rend.</v>
          </cell>
        </row>
        <row r="1702">
          <cell r="B1702" t="str">
            <v>C1D1F7D-Y</v>
          </cell>
          <cell r="C1702" t="str">
            <v>HERRAMIENTAS MENORES ELECTRICAS</v>
          </cell>
          <cell r="D1702"/>
          <cell r="E1702">
            <v>2436.5624999999995</v>
          </cell>
          <cell r="F1702">
            <v>0.3</v>
          </cell>
        </row>
        <row r="1703">
          <cell r="B1703" t="str">
            <v>C1D1F7D-Z</v>
          </cell>
          <cell r="C1703" t="str">
            <v>HERRAMIENTAS MENORES CIVIL</v>
          </cell>
          <cell r="D1703"/>
          <cell r="E1703">
            <v>1461.9374999999998</v>
          </cell>
          <cell r="F1703">
            <v>9.7711304347826086E-2</v>
          </cell>
        </row>
        <row r="1704">
          <cell r="B1704" t="str">
            <v>C1D1F7D-aa</v>
          </cell>
          <cell r="C1704" t="str">
            <v>CAMIONETA</v>
          </cell>
          <cell r="D1704"/>
          <cell r="E1704">
            <v>29238.749999999996</v>
          </cell>
          <cell r="F1704">
            <v>1.6285217391304348E-3</v>
          </cell>
        </row>
        <row r="1705">
          <cell r="B1705" t="str">
            <v>C1D1F7D-ab</v>
          </cell>
          <cell r="C1705" t="str">
            <v>ANDAMIOS</v>
          </cell>
          <cell r="D1705"/>
          <cell r="E1705">
            <v>2761.4374999999995</v>
          </cell>
          <cell r="F1705">
            <v>0.3</v>
          </cell>
        </row>
        <row r="1706">
          <cell r="B1706" t="str">
            <v>C1D1F7D-ac</v>
          </cell>
          <cell r="C1706"/>
          <cell r="D1706"/>
          <cell r="E1706"/>
          <cell r="F1706"/>
        </row>
        <row r="1707">
          <cell r="B1707" t="str">
            <v>C1D1F7D-ad</v>
          </cell>
          <cell r="C1707"/>
          <cell r="D1707"/>
          <cell r="E1707"/>
          <cell r="F1707"/>
        </row>
        <row r="1708">
          <cell r="B1708" t="str">
            <v>C1D1F7D-ae</v>
          </cell>
          <cell r="C1708"/>
          <cell r="D1708"/>
          <cell r="E1708"/>
          <cell r="F1708" t="str">
            <v>Sub Total Herramienta y Equipos</v>
          </cell>
        </row>
        <row r="1709">
          <cell r="B1709" t="str">
            <v>C1D1F7D-af</v>
          </cell>
          <cell r="C1709" t="str">
            <v>III.- MANO DE OBRA</v>
          </cell>
          <cell r="D1709"/>
          <cell r="E1709"/>
          <cell r="F1709"/>
        </row>
        <row r="1710">
          <cell r="B1710" t="str">
            <v>C1D1F7D-ag</v>
          </cell>
          <cell r="C1710" t="str">
            <v>Descripción</v>
          </cell>
          <cell r="D1710" t="str">
            <v>Tarifa/día</v>
          </cell>
          <cell r="E1710" t="str">
            <v>Tarifa/Hora</v>
          </cell>
          <cell r="F1710" t="str">
            <v>Rend.</v>
          </cell>
        </row>
        <row r="1711">
          <cell r="B1711" t="str">
            <v>C1D1F7D-ah</v>
          </cell>
          <cell r="C1711" t="str">
            <v>CUADRILLA ELECTRICISTAS</v>
          </cell>
          <cell r="D1711">
            <v>725918.52892505517</v>
          </cell>
          <cell r="E1711">
            <v>90739.816115631897</v>
          </cell>
          <cell r="F1711">
            <v>0.3</v>
          </cell>
        </row>
        <row r="1712">
          <cell r="B1712" t="str">
            <v>C1D1F7D-ai</v>
          </cell>
          <cell r="C1712" t="str">
            <v>CUADRILLA CIVIL</v>
          </cell>
          <cell r="D1712">
            <v>685561.39085756091</v>
          </cell>
          <cell r="E1712">
            <v>85695.173857195114</v>
          </cell>
          <cell r="F1712">
            <v>0.05</v>
          </cell>
        </row>
        <row r="1713">
          <cell r="B1713" t="str">
            <v>C1D1F7D-aj</v>
          </cell>
          <cell r="C1713"/>
          <cell r="D1713"/>
          <cell r="E1713"/>
          <cell r="F1713"/>
        </row>
        <row r="1714">
          <cell r="B1714" t="str">
            <v>C1D1F7D-ak</v>
          </cell>
          <cell r="C1714"/>
          <cell r="D1714"/>
          <cell r="E1714"/>
          <cell r="F1714" t="str">
            <v>Sub Total Mano de Obra:</v>
          </cell>
        </row>
        <row r="1715">
          <cell r="B1715" t="str">
            <v>C1D1F7D-al</v>
          </cell>
          <cell r="C1715"/>
          <cell r="E1715"/>
          <cell r="F1715"/>
        </row>
        <row r="1716">
          <cell r="B1716" t="str">
            <v>C1D1F7D-am</v>
          </cell>
          <cell r="C1716"/>
          <cell r="D1716"/>
          <cell r="E1716"/>
          <cell r="F1716"/>
        </row>
        <row r="1717">
          <cell r="B1717" t="str">
            <v>*</v>
          </cell>
          <cell r="C1717"/>
          <cell r="D1717"/>
          <cell r="F1717"/>
        </row>
        <row r="1718">
          <cell r="B1718">
            <v>40</v>
          </cell>
          <cell r="C1718" t="str">
            <v>Suministro e instalación de salida luminaria hermética. Incluye caja de conexión, cable #12 AWG de cobre, tubería PVC tipo A y demás accesorios para su correcta instalación,  fincionamiento y señalización.</v>
          </cell>
          <cell r="D1718"/>
          <cell r="E1718"/>
          <cell r="F1718"/>
        </row>
        <row r="1719">
          <cell r="B1719" t="str">
            <v>*</v>
          </cell>
          <cell r="C1719"/>
          <cell r="D1719"/>
          <cell r="E1719"/>
          <cell r="F1719" t="str">
            <v>CODIGO APU</v>
          </cell>
        </row>
        <row r="1720">
          <cell r="B1720" t="str">
            <v>3033662F-</v>
          </cell>
          <cell r="C1720" t="str">
            <v>I.- CANTIDAD DE MATERIALES</v>
          </cell>
          <cell r="D1720"/>
          <cell r="E1720"/>
          <cell r="F1720"/>
        </row>
        <row r="1721">
          <cell r="B1721" t="str">
            <v>*</v>
          </cell>
          <cell r="C1721" t="str">
            <v>Descripción</v>
          </cell>
          <cell r="D1721" t="str">
            <v>Unidad</v>
          </cell>
          <cell r="E1721" t="str">
            <v>Precio-Unitario</v>
          </cell>
          <cell r="F1721" t="str">
            <v>Cantidad</v>
          </cell>
        </row>
        <row r="1722">
          <cell r="B1722" t="str">
            <v>3033662F-A</v>
          </cell>
          <cell r="C1722" t="str">
            <v>Tubo Conduit PVC 1-2 Pulgadas</v>
          </cell>
          <cell r="D1722" t="str">
            <v>ml</v>
          </cell>
          <cell r="E1722">
            <v>1600</v>
          </cell>
          <cell r="F1722">
            <v>3.8</v>
          </cell>
        </row>
        <row r="1723">
          <cell r="B1723" t="str">
            <v>3033662F-B</v>
          </cell>
          <cell r="C1723" t="str">
            <v>Tubo Conduit PVC 3-4 Pulgadas</v>
          </cell>
          <cell r="D1723" t="str">
            <v>ml</v>
          </cell>
          <cell r="E1723">
            <v>2066.6666666666665</v>
          </cell>
          <cell r="F1723">
            <v>1.2</v>
          </cell>
        </row>
        <row r="1724">
          <cell r="B1724" t="str">
            <v>3033662F-C</v>
          </cell>
          <cell r="C1724" t="str">
            <v>Adaptador terminal PVC ø1/2"</v>
          </cell>
          <cell r="D1724" t="str">
            <v>un</v>
          </cell>
          <cell r="E1724">
            <v>720</v>
          </cell>
          <cell r="F1724">
            <v>2</v>
          </cell>
        </row>
        <row r="1725">
          <cell r="B1725" t="str">
            <v>3033662F-D</v>
          </cell>
          <cell r="C1725" t="str">
            <v>Adaptador terminal PVC ø3/4"</v>
          </cell>
          <cell r="D1725" t="str">
            <v>un</v>
          </cell>
          <cell r="E1725">
            <v>920</v>
          </cell>
          <cell r="F1725">
            <v>0.3</v>
          </cell>
        </row>
        <row r="1726">
          <cell r="B1726" t="str">
            <v>3033662F-E</v>
          </cell>
          <cell r="C1726" t="str">
            <v>Caja galvanizada ref. 2400 (Cal. 20)</v>
          </cell>
          <cell r="D1726" t="str">
            <v>un</v>
          </cell>
          <cell r="E1726">
            <v>3150</v>
          </cell>
          <cell r="F1726">
            <v>0.1</v>
          </cell>
        </row>
        <row r="1727">
          <cell r="B1727" t="str">
            <v>3033662F-F</v>
          </cell>
          <cell r="C1727" t="str">
            <v>Caja galvanizada ref. 5800 (Cal. 20)</v>
          </cell>
          <cell r="D1727" t="str">
            <v>un</v>
          </cell>
          <cell r="E1727">
            <v>2900</v>
          </cell>
          <cell r="F1727">
            <v>0.1</v>
          </cell>
        </row>
        <row r="1728">
          <cell r="B1728" t="str">
            <v>3033662F-G</v>
          </cell>
          <cell r="C1728" t="str">
            <v>Caja galvanizada octagonal (Cal. 20)</v>
          </cell>
          <cell r="D1728" t="str">
            <v>un</v>
          </cell>
          <cell r="E1728">
            <v>2900</v>
          </cell>
          <cell r="F1728">
            <v>1</v>
          </cell>
        </row>
        <row r="1729">
          <cell r="B1729" t="str">
            <v>3033662F-H</v>
          </cell>
          <cell r="C1729" t="str">
            <v xml:space="preserve">Tornillo lámina #14x1/2" goloso </v>
          </cell>
          <cell r="D1729" t="str">
            <v>un</v>
          </cell>
          <cell r="E1729">
            <v>200</v>
          </cell>
          <cell r="F1729">
            <v>2</v>
          </cell>
        </row>
        <row r="1730">
          <cell r="B1730" t="str">
            <v>3033662F-I</v>
          </cell>
          <cell r="C1730" t="str">
            <v>Suplemento galvanizado de ø1/4" (Cal. 24)</v>
          </cell>
          <cell r="D1730" t="str">
            <v>un</v>
          </cell>
          <cell r="E1730">
            <v>1200</v>
          </cell>
          <cell r="F1730">
            <v>0.5</v>
          </cell>
        </row>
        <row r="1731">
          <cell r="B1731" t="str">
            <v>3033662F-J</v>
          </cell>
          <cell r="C1731" t="str">
            <v>Conector de resorte rojo "R" 18-10 AWG</v>
          </cell>
          <cell r="D1731" t="str">
            <v>un</v>
          </cell>
          <cell r="E1731">
            <v>280</v>
          </cell>
          <cell r="F1731">
            <v>3</v>
          </cell>
        </row>
        <row r="1732">
          <cell r="B1732" t="str">
            <v>3033662F-K</v>
          </cell>
          <cell r="C1732" t="str">
            <v>Soldadura liquida PVC 1/4 de galón</v>
          </cell>
          <cell r="D1732" t="str">
            <v>un</v>
          </cell>
          <cell r="E1732">
            <v>60900</v>
          </cell>
          <cell r="F1732">
            <v>1.2E-2</v>
          </cell>
        </row>
        <row r="1733">
          <cell r="B1733" t="str">
            <v>3033662F-L</v>
          </cell>
          <cell r="C1733" t="str">
            <v>Cable de cobre aislado #12 AWG-THHN/THWN Color negro</v>
          </cell>
          <cell r="D1733" t="str">
            <v>ml</v>
          </cell>
          <cell r="E1733">
            <v>3020</v>
          </cell>
          <cell r="F1733">
            <v>18</v>
          </cell>
        </row>
        <row r="1734">
          <cell r="B1734" t="str">
            <v>3033662F-M</v>
          </cell>
          <cell r="C1734"/>
          <cell r="D1734"/>
          <cell r="E1734"/>
          <cell r="F1734"/>
        </row>
        <row r="1735">
          <cell r="B1735" t="str">
            <v>3033662F-N</v>
          </cell>
          <cell r="C1735"/>
          <cell r="D1735"/>
          <cell r="E1735"/>
          <cell r="F1735"/>
        </row>
        <row r="1736">
          <cell r="B1736" t="str">
            <v>3033662F-O</v>
          </cell>
          <cell r="C1736"/>
          <cell r="D1736"/>
          <cell r="E1736"/>
          <cell r="F1736"/>
        </row>
        <row r="1737">
          <cell r="B1737" t="str">
            <v>3033662F-P</v>
          </cell>
          <cell r="C1737"/>
          <cell r="D1737"/>
          <cell r="E1737"/>
          <cell r="F1737"/>
        </row>
        <row r="1738">
          <cell r="B1738" t="str">
            <v>3033662F-Q</v>
          </cell>
          <cell r="C1738"/>
          <cell r="D1738"/>
          <cell r="E1738"/>
          <cell r="F1738"/>
        </row>
        <row r="1739">
          <cell r="B1739" t="str">
            <v>3033662F-R</v>
          </cell>
          <cell r="C1739"/>
          <cell r="D1739"/>
          <cell r="E1739"/>
          <cell r="F1739"/>
        </row>
        <row r="1740">
          <cell r="B1740" t="str">
            <v>3033662F-S</v>
          </cell>
          <cell r="C1740"/>
          <cell r="D1740"/>
          <cell r="E1740"/>
          <cell r="F1740"/>
        </row>
        <row r="1741">
          <cell r="B1741" t="str">
            <v>3033662F-T</v>
          </cell>
          <cell r="C1741"/>
          <cell r="D1741"/>
          <cell r="E1741"/>
          <cell r="F1741"/>
        </row>
        <row r="1742">
          <cell r="B1742" t="str">
            <v>3033662F-U</v>
          </cell>
          <cell r="C1742"/>
          <cell r="D1742"/>
          <cell r="E1742"/>
          <cell r="F1742"/>
        </row>
        <row r="1743">
          <cell r="B1743" t="str">
            <v>3033662F-V</v>
          </cell>
          <cell r="C1743" t="str">
            <v/>
          </cell>
          <cell r="D1743" t="str">
            <v/>
          </cell>
          <cell r="E1743"/>
          <cell r="F1743" t="str">
            <v>Sub Total Materiales</v>
          </cell>
        </row>
        <row r="1744">
          <cell r="B1744" t="str">
            <v>3033662F-W</v>
          </cell>
          <cell r="C1744" t="str">
            <v>II. - HERRAMIENTAS Y EQUIPOS</v>
          </cell>
          <cell r="D1744"/>
          <cell r="E1744"/>
          <cell r="F1744"/>
        </row>
        <row r="1745">
          <cell r="B1745" t="str">
            <v>3033662F-X</v>
          </cell>
          <cell r="C1745" t="str">
            <v>Descripción</v>
          </cell>
          <cell r="D1745"/>
          <cell r="E1745" t="str">
            <v>Tarifa/Hora</v>
          </cell>
          <cell r="F1745" t="str">
            <v>Rend.</v>
          </cell>
        </row>
        <row r="1746">
          <cell r="B1746" t="str">
            <v>3033662F-Y</v>
          </cell>
          <cell r="C1746" t="str">
            <v>HERRAMIENTAS MENORES ELECTRICAS</v>
          </cell>
          <cell r="D1746"/>
          <cell r="E1746">
            <v>2436.5624999999995</v>
          </cell>
          <cell r="F1746">
            <v>0.3</v>
          </cell>
        </row>
        <row r="1747">
          <cell r="B1747" t="str">
            <v>3033662F-Z</v>
          </cell>
          <cell r="C1747" t="str">
            <v>HERRAMIENTAS MENORES CIVIL</v>
          </cell>
          <cell r="D1747"/>
          <cell r="E1747">
            <v>1461.9374999999998</v>
          </cell>
          <cell r="F1747">
            <v>9.7711304347826086E-2</v>
          </cell>
        </row>
        <row r="1748">
          <cell r="B1748" t="str">
            <v>3033662F-aa</v>
          </cell>
          <cell r="C1748" t="str">
            <v>CAMIONETA</v>
          </cell>
          <cell r="D1748"/>
          <cell r="E1748">
            <v>29238.749999999996</v>
          </cell>
          <cell r="F1748">
            <v>1.6285217391304348E-3</v>
          </cell>
        </row>
        <row r="1749">
          <cell r="B1749" t="str">
            <v>3033662F-ab</v>
          </cell>
          <cell r="C1749" t="str">
            <v>ANDAMIOS</v>
          </cell>
          <cell r="D1749"/>
          <cell r="E1749">
            <v>2761.4374999999995</v>
          </cell>
          <cell r="F1749">
            <v>0.3</v>
          </cell>
        </row>
        <row r="1750">
          <cell r="B1750" t="str">
            <v>3033662F-ac</v>
          </cell>
          <cell r="C1750"/>
          <cell r="D1750"/>
          <cell r="E1750"/>
          <cell r="F1750"/>
        </row>
        <row r="1751">
          <cell r="B1751" t="str">
            <v>3033662F-ad</v>
          </cell>
          <cell r="C1751"/>
          <cell r="D1751"/>
          <cell r="E1751"/>
          <cell r="F1751"/>
        </row>
        <row r="1752">
          <cell r="B1752" t="str">
            <v>3033662F-ae</v>
          </cell>
          <cell r="C1752"/>
          <cell r="D1752"/>
          <cell r="E1752"/>
          <cell r="F1752" t="str">
            <v>Sub Total Herramienta y Equipos</v>
          </cell>
        </row>
        <row r="1753">
          <cell r="B1753" t="str">
            <v>3033662F-af</v>
          </cell>
          <cell r="C1753" t="str">
            <v>III.- MANO DE OBRA</v>
          </cell>
          <cell r="D1753"/>
          <cell r="E1753"/>
          <cell r="F1753"/>
        </row>
        <row r="1754">
          <cell r="B1754" t="str">
            <v>3033662F-ag</v>
          </cell>
          <cell r="C1754" t="str">
            <v>Descripción</v>
          </cell>
          <cell r="D1754" t="str">
            <v>Tarifa/día</v>
          </cell>
          <cell r="E1754" t="str">
            <v>Tarifa/Hora</v>
          </cell>
          <cell r="F1754" t="str">
            <v>Rend.</v>
          </cell>
        </row>
        <row r="1755">
          <cell r="B1755" t="str">
            <v>3033662F-ah</v>
          </cell>
          <cell r="C1755" t="str">
            <v>CUADRILLA ELECTRICISTAS</v>
          </cell>
          <cell r="D1755">
            <v>725918.52892505517</v>
          </cell>
          <cell r="E1755">
            <v>90739.816115631897</v>
          </cell>
          <cell r="F1755">
            <v>0.35</v>
          </cell>
        </row>
        <row r="1756">
          <cell r="B1756" t="str">
            <v>3033662F-ai</v>
          </cell>
          <cell r="C1756" t="str">
            <v>CUADRILLA CIVIL</v>
          </cell>
          <cell r="D1756">
            <v>685561.39085756091</v>
          </cell>
          <cell r="E1756">
            <v>85695.173857195114</v>
          </cell>
          <cell r="F1756">
            <v>0.05</v>
          </cell>
        </row>
        <row r="1757">
          <cell r="B1757" t="str">
            <v>3033662F-aj</v>
          </cell>
          <cell r="C1757"/>
          <cell r="D1757"/>
          <cell r="E1757"/>
          <cell r="F1757"/>
        </row>
        <row r="1758">
          <cell r="B1758" t="str">
            <v>3033662F-ak</v>
          </cell>
          <cell r="C1758"/>
          <cell r="D1758"/>
          <cell r="E1758"/>
          <cell r="F1758" t="str">
            <v>Sub Total Mano de Obra:</v>
          </cell>
        </row>
        <row r="1759">
          <cell r="B1759" t="str">
            <v>3033662F-al</v>
          </cell>
          <cell r="C1759"/>
          <cell r="E1759"/>
          <cell r="F1759"/>
        </row>
        <row r="1760">
          <cell r="B1760" t="str">
            <v>3033662F-am</v>
          </cell>
          <cell r="C1760"/>
          <cell r="D1760"/>
          <cell r="E1760"/>
          <cell r="F1760"/>
        </row>
        <row r="1761">
          <cell r="B1761" t="str">
            <v>*</v>
          </cell>
          <cell r="C1761"/>
          <cell r="D1761"/>
          <cell r="F1761"/>
        </row>
        <row r="1762">
          <cell r="B1762">
            <v>41</v>
          </cell>
          <cell r="C1762" t="str">
            <v>Suministro e instalación de salida luminaria hermética. Incluye caja de conexión, cable #12 AWG de cobre, tubería SCH 40 y demás accesorios para su correcta instalación,  fincionamiento y señalización.</v>
          </cell>
          <cell r="D1762"/>
          <cell r="E1762"/>
          <cell r="F1762"/>
        </row>
        <row r="1763">
          <cell r="B1763" t="str">
            <v>*</v>
          </cell>
          <cell r="C1763"/>
          <cell r="D1763"/>
          <cell r="E1763"/>
          <cell r="F1763" t="str">
            <v>CODIGO APU</v>
          </cell>
        </row>
        <row r="1764">
          <cell r="B1764" t="str">
            <v>14D86AED-</v>
          </cell>
          <cell r="C1764" t="str">
            <v>I.- CANTIDAD DE MATERIALES</v>
          </cell>
          <cell r="D1764"/>
          <cell r="E1764"/>
          <cell r="F1764"/>
        </row>
        <row r="1765">
          <cell r="B1765" t="str">
            <v>*</v>
          </cell>
          <cell r="C1765" t="str">
            <v>Descripción</v>
          </cell>
          <cell r="D1765" t="str">
            <v>Unidad</v>
          </cell>
          <cell r="E1765" t="str">
            <v>Precio-Unitario</v>
          </cell>
          <cell r="F1765" t="str">
            <v>Cantidad</v>
          </cell>
        </row>
        <row r="1766">
          <cell r="B1766" t="str">
            <v>14D86AED-A</v>
          </cell>
          <cell r="C1766" t="str">
            <v>Tubo Conduit PVC Sch40 1-2 Pulgadas</v>
          </cell>
          <cell r="D1766" t="str">
            <v>ml</v>
          </cell>
          <cell r="E1766">
            <v>2966.6666666666665</v>
          </cell>
          <cell r="F1766">
            <v>3.8</v>
          </cell>
        </row>
        <row r="1767">
          <cell r="B1767" t="str">
            <v>14D86AED-B</v>
          </cell>
          <cell r="C1767" t="str">
            <v>Tubo Conduit PVC SCH40 3-4 Pulgadas</v>
          </cell>
          <cell r="D1767" t="str">
            <v>ml</v>
          </cell>
          <cell r="E1767">
            <v>3966.6666666666665</v>
          </cell>
          <cell r="F1767">
            <v>1.2</v>
          </cell>
        </row>
        <row r="1768">
          <cell r="B1768" t="str">
            <v>14D86AED-C</v>
          </cell>
          <cell r="C1768" t="str">
            <v>Adaptador terminal PVC ø1/2"</v>
          </cell>
          <cell r="D1768" t="str">
            <v>un</v>
          </cell>
          <cell r="E1768">
            <v>720</v>
          </cell>
          <cell r="F1768">
            <v>2</v>
          </cell>
        </row>
        <row r="1769">
          <cell r="B1769" t="str">
            <v>14D86AED-D</v>
          </cell>
          <cell r="C1769" t="str">
            <v>Adaptador terminal PVC ø3/4"</v>
          </cell>
          <cell r="D1769" t="str">
            <v>un</v>
          </cell>
          <cell r="E1769">
            <v>920</v>
          </cell>
          <cell r="F1769">
            <v>0.3</v>
          </cell>
        </row>
        <row r="1770">
          <cell r="B1770" t="str">
            <v>14D86AED-E</v>
          </cell>
          <cell r="C1770" t="str">
            <v>Caja galvanizada ref. 2400 (Cal. 20)</v>
          </cell>
          <cell r="D1770" t="str">
            <v>un</v>
          </cell>
          <cell r="E1770">
            <v>3150</v>
          </cell>
          <cell r="F1770">
            <v>0.1</v>
          </cell>
        </row>
        <row r="1771">
          <cell r="B1771" t="str">
            <v>14D86AED-F</v>
          </cell>
          <cell r="C1771" t="str">
            <v>Caja galvanizada ref. 5800 (Cal. 20)</v>
          </cell>
          <cell r="D1771" t="str">
            <v>un</v>
          </cell>
          <cell r="E1771">
            <v>2900</v>
          </cell>
          <cell r="F1771">
            <v>0.1</v>
          </cell>
        </row>
        <row r="1772">
          <cell r="B1772" t="str">
            <v>14D86AED-G</v>
          </cell>
          <cell r="C1772" t="str">
            <v>Caja galvanizada octagonal (Cal. 20)</v>
          </cell>
          <cell r="D1772" t="str">
            <v>un</v>
          </cell>
          <cell r="E1772">
            <v>2900</v>
          </cell>
          <cell r="F1772">
            <v>1</v>
          </cell>
        </row>
        <row r="1773">
          <cell r="B1773" t="str">
            <v>14D86AED-H</v>
          </cell>
          <cell r="C1773" t="str">
            <v xml:space="preserve">Tornillo lámina #14x1/2" goloso </v>
          </cell>
          <cell r="D1773" t="str">
            <v>un</v>
          </cell>
          <cell r="E1773">
            <v>200</v>
          </cell>
          <cell r="F1773">
            <v>2</v>
          </cell>
        </row>
        <row r="1774">
          <cell r="B1774" t="str">
            <v>14D86AED-I</v>
          </cell>
          <cell r="C1774" t="str">
            <v>Suplemento galvanizado de ø1/4" (Cal. 24)</v>
          </cell>
          <cell r="D1774" t="str">
            <v>un</v>
          </cell>
          <cell r="E1774">
            <v>1200</v>
          </cell>
          <cell r="F1774">
            <v>0.5</v>
          </cell>
        </row>
        <row r="1775">
          <cell r="B1775" t="str">
            <v>14D86AED-J</v>
          </cell>
          <cell r="C1775" t="str">
            <v>Conector de resorte rojo "R" 18-10 AWG</v>
          </cell>
          <cell r="D1775" t="str">
            <v>un</v>
          </cell>
          <cell r="E1775">
            <v>280</v>
          </cell>
          <cell r="F1775">
            <v>3</v>
          </cell>
        </row>
        <row r="1776">
          <cell r="B1776" t="str">
            <v>14D86AED-K</v>
          </cell>
          <cell r="C1776" t="str">
            <v>Soldadura liquida PVC 1/4 de galón</v>
          </cell>
          <cell r="D1776" t="str">
            <v>un</v>
          </cell>
          <cell r="E1776">
            <v>60900</v>
          </cell>
          <cell r="F1776">
            <v>1.2E-2</v>
          </cell>
        </row>
        <row r="1777">
          <cell r="B1777" t="str">
            <v>14D86AED-L</v>
          </cell>
          <cell r="C1777" t="str">
            <v>Cable de cobre aislado #12 AWG-THHN/THWN Color negro</v>
          </cell>
          <cell r="D1777" t="str">
            <v>ml</v>
          </cell>
          <cell r="E1777">
            <v>3020</v>
          </cell>
          <cell r="F1777">
            <v>18</v>
          </cell>
        </row>
        <row r="1778">
          <cell r="B1778" t="str">
            <v>14D86AED-M</v>
          </cell>
          <cell r="C1778"/>
          <cell r="D1778"/>
          <cell r="E1778"/>
          <cell r="F1778"/>
        </row>
        <row r="1779">
          <cell r="B1779" t="str">
            <v>14D86AED-N</v>
          </cell>
          <cell r="C1779"/>
          <cell r="D1779"/>
          <cell r="E1779"/>
          <cell r="F1779"/>
        </row>
        <row r="1780">
          <cell r="B1780" t="str">
            <v>14D86AED-O</v>
          </cell>
          <cell r="C1780"/>
          <cell r="D1780"/>
          <cell r="E1780"/>
          <cell r="F1780"/>
        </row>
        <row r="1781">
          <cell r="B1781" t="str">
            <v>14D86AED-P</v>
          </cell>
          <cell r="C1781"/>
          <cell r="D1781"/>
          <cell r="E1781"/>
          <cell r="F1781"/>
        </row>
        <row r="1782">
          <cell r="B1782" t="str">
            <v>14D86AED-Q</v>
          </cell>
          <cell r="C1782"/>
          <cell r="D1782"/>
          <cell r="E1782"/>
          <cell r="F1782"/>
        </row>
        <row r="1783">
          <cell r="B1783" t="str">
            <v>14D86AED-R</v>
          </cell>
          <cell r="C1783"/>
          <cell r="D1783"/>
          <cell r="E1783"/>
          <cell r="F1783"/>
        </row>
        <row r="1784">
          <cell r="B1784" t="str">
            <v>14D86AED-S</v>
          </cell>
          <cell r="C1784"/>
          <cell r="D1784"/>
          <cell r="E1784"/>
          <cell r="F1784"/>
        </row>
        <row r="1785">
          <cell r="B1785" t="str">
            <v>14D86AED-T</v>
          </cell>
          <cell r="C1785"/>
          <cell r="D1785"/>
          <cell r="E1785"/>
          <cell r="F1785"/>
        </row>
        <row r="1786">
          <cell r="B1786" t="str">
            <v>14D86AED-U</v>
          </cell>
          <cell r="C1786"/>
          <cell r="D1786"/>
          <cell r="E1786"/>
          <cell r="F1786"/>
        </row>
        <row r="1787">
          <cell r="B1787" t="str">
            <v>14D86AED-V</v>
          </cell>
          <cell r="C1787" t="str">
            <v/>
          </cell>
          <cell r="D1787" t="str">
            <v/>
          </cell>
          <cell r="E1787"/>
          <cell r="F1787" t="str">
            <v>Sub Total Materiales</v>
          </cell>
        </row>
        <row r="1788">
          <cell r="B1788" t="str">
            <v>14D86AED-W</v>
          </cell>
          <cell r="C1788" t="str">
            <v>II. - HERRAMIENTAS Y EQUIPOS</v>
          </cell>
          <cell r="D1788"/>
          <cell r="E1788"/>
          <cell r="F1788"/>
        </row>
        <row r="1789">
          <cell r="B1789" t="str">
            <v>14D86AED-X</v>
          </cell>
          <cell r="C1789" t="str">
            <v>Descripción</v>
          </cell>
          <cell r="D1789"/>
          <cell r="E1789" t="str">
            <v>Tarifa/Hora</v>
          </cell>
          <cell r="F1789" t="str">
            <v>Rend.</v>
          </cell>
        </row>
        <row r="1790">
          <cell r="B1790" t="str">
            <v>14D86AED-Y</v>
          </cell>
          <cell r="C1790" t="str">
            <v>HERRAMIENTAS MENORES ELECTRICAS</v>
          </cell>
          <cell r="D1790"/>
          <cell r="E1790">
            <v>2436.5624999999995</v>
          </cell>
          <cell r="F1790">
            <v>0.3</v>
          </cell>
        </row>
        <row r="1791">
          <cell r="B1791" t="str">
            <v>14D86AED-Z</v>
          </cell>
          <cell r="C1791" t="str">
            <v>HERRAMIENTAS MENORES CIVIL</v>
          </cell>
          <cell r="D1791"/>
          <cell r="E1791">
            <v>1461.9374999999998</v>
          </cell>
          <cell r="F1791">
            <v>9.7711304347826086E-2</v>
          </cell>
        </row>
        <row r="1792">
          <cell r="B1792" t="str">
            <v>14D86AED-aa</v>
          </cell>
          <cell r="C1792" t="str">
            <v>CAMIONETA</v>
          </cell>
          <cell r="D1792"/>
          <cell r="E1792">
            <v>29238.749999999996</v>
          </cell>
          <cell r="F1792">
            <v>1.6285217391304348E-3</v>
          </cell>
        </row>
        <row r="1793">
          <cell r="B1793" t="str">
            <v>14D86AED-ab</v>
          </cell>
          <cell r="C1793" t="str">
            <v>ANDAMIOS</v>
          </cell>
          <cell r="D1793"/>
          <cell r="E1793">
            <v>2761.4374999999995</v>
          </cell>
          <cell r="F1793">
            <v>0.3</v>
          </cell>
        </row>
        <row r="1794">
          <cell r="B1794" t="str">
            <v>14D86AED-ac</v>
          </cell>
          <cell r="C1794"/>
          <cell r="D1794"/>
          <cell r="E1794"/>
          <cell r="F1794"/>
        </row>
        <row r="1795">
          <cell r="B1795" t="str">
            <v>14D86AED-ad</v>
          </cell>
          <cell r="C1795"/>
          <cell r="D1795"/>
          <cell r="E1795"/>
          <cell r="F1795"/>
        </row>
        <row r="1796">
          <cell r="B1796" t="str">
            <v>14D86AED-ae</v>
          </cell>
          <cell r="C1796"/>
          <cell r="D1796"/>
          <cell r="E1796"/>
          <cell r="F1796" t="str">
            <v>Sub Total Herramienta y Equipos</v>
          </cell>
        </row>
        <row r="1797">
          <cell r="B1797" t="str">
            <v>14D86AED-af</v>
          </cell>
          <cell r="C1797" t="str">
            <v>III.- MANO DE OBRA</v>
          </cell>
          <cell r="D1797"/>
          <cell r="E1797"/>
          <cell r="F1797"/>
        </row>
        <row r="1798">
          <cell r="B1798" t="str">
            <v>14D86AED-ag</v>
          </cell>
          <cell r="C1798" t="str">
            <v>Descripción</v>
          </cell>
          <cell r="D1798" t="str">
            <v>Tarifa/día</v>
          </cell>
          <cell r="E1798" t="str">
            <v>Tarifa/Hora</v>
          </cell>
          <cell r="F1798" t="str">
            <v>Rend.</v>
          </cell>
        </row>
        <row r="1799">
          <cell r="B1799" t="str">
            <v>14D86AED-ah</v>
          </cell>
          <cell r="C1799" t="str">
            <v>CUADRILLA ELECTRICISTAS</v>
          </cell>
          <cell r="D1799">
            <v>725918.52892505517</v>
          </cell>
          <cell r="E1799">
            <v>90739.816115631897</v>
          </cell>
          <cell r="F1799">
            <v>0.35</v>
          </cell>
        </row>
        <row r="1800">
          <cell r="B1800" t="str">
            <v>14D86AED-ai</v>
          </cell>
          <cell r="C1800" t="str">
            <v>CUADRILLA CIVIL</v>
          </cell>
          <cell r="D1800">
            <v>685561.39085756091</v>
          </cell>
          <cell r="E1800">
            <v>85695.173857195114</v>
          </cell>
          <cell r="F1800">
            <v>0.05</v>
          </cell>
        </row>
        <row r="1801">
          <cell r="B1801" t="str">
            <v>14D86AED-aj</v>
          </cell>
          <cell r="C1801"/>
          <cell r="D1801"/>
          <cell r="E1801"/>
          <cell r="F1801"/>
        </row>
        <row r="1802">
          <cell r="B1802" t="str">
            <v>14D86AED-ak</v>
          </cell>
          <cell r="C1802"/>
          <cell r="D1802"/>
          <cell r="E1802"/>
          <cell r="F1802" t="str">
            <v>Sub Total Mano de Obra:</v>
          </cell>
        </row>
        <row r="1803">
          <cell r="B1803" t="str">
            <v>14D86AED-al</v>
          </cell>
          <cell r="C1803"/>
          <cell r="E1803"/>
          <cell r="F1803"/>
        </row>
        <row r="1804">
          <cell r="B1804" t="str">
            <v>14D86AED-am</v>
          </cell>
          <cell r="C1804"/>
          <cell r="D1804"/>
          <cell r="E1804"/>
          <cell r="F1804"/>
        </row>
        <row r="1805">
          <cell r="B1805" t="str">
            <v>*</v>
          </cell>
          <cell r="C1805"/>
          <cell r="D1805"/>
          <cell r="F1805"/>
        </row>
        <row r="1806">
          <cell r="B1806">
            <v>42</v>
          </cell>
          <cell r="C1806" t="str">
            <v>Suministro e instalación de salida luminaria panel led en techo. Incluye caja de conexión, cable #12 AWG de cobre, tubería PVC tipo A y demás accesorios para su correcta instalación,  fincionamiento y señalización.</v>
          </cell>
          <cell r="D1806"/>
          <cell r="E1806"/>
          <cell r="F1806"/>
        </row>
        <row r="1807">
          <cell r="B1807" t="str">
            <v>*</v>
          </cell>
          <cell r="C1807"/>
          <cell r="D1807"/>
          <cell r="E1807"/>
          <cell r="F1807" t="str">
            <v>CODIGO APU</v>
          </cell>
        </row>
        <row r="1808">
          <cell r="B1808" t="str">
            <v>23A642FA-</v>
          </cell>
          <cell r="C1808" t="str">
            <v>I.- CANTIDAD DE MATERIALES</v>
          </cell>
          <cell r="D1808"/>
          <cell r="E1808"/>
          <cell r="F1808"/>
        </row>
        <row r="1809">
          <cell r="B1809" t="str">
            <v>*</v>
          </cell>
          <cell r="C1809" t="str">
            <v>Descripción</v>
          </cell>
          <cell r="D1809" t="str">
            <v>Unidad</v>
          </cell>
          <cell r="E1809" t="str">
            <v>Precio-Unitario</v>
          </cell>
          <cell r="F1809" t="str">
            <v>Cantidad</v>
          </cell>
        </row>
        <row r="1810">
          <cell r="B1810" t="str">
            <v>23A642FA-A</v>
          </cell>
          <cell r="C1810" t="str">
            <v>Tubo Conduit PVC 1-2 Pulgadas</v>
          </cell>
          <cell r="D1810" t="str">
            <v>ml</v>
          </cell>
          <cell r="E1810">
            <v>1600</v>
          </cell>
          <cell r="F1810">
            <v>3.2</v>
          </cell>
        </row>
        <row r="1811">
          <cell r="B1811" t="str">
            <v>23A642FA-B</v>
          </cell>
          <cell r="C1811" t="str">
            <v>Tubo Conduit PVC 3-4 Pulgadas</v>
          </cell>
          <cell r="D1811" t="str">
            <v>ml</v>
          </cell>
          <cell r="E1811">
            <v>2066.6666666666665</v>
          </cell>
          <cell r="F1811">
            <v>0.8</v>
          </cell>
        </row>
        <row r="1812">
          <cell r="B1812" t="str">
            <v>23A642FA-C</v>
          </cell>
          <cell r="C1812" t="str">
            <v>Adaptador terminal PVC ø1/2"</v>
          </cell>
          <cell r="D1812" t="str">
            <v>un</v>
          </cell>
          <cell r="E1812">
            <v>720</v>
          </cell>
          <cell r="F1812">
            <v>2</v>
          </cell>
        </row>
        <row r="1813">
          <cell r="B1813" t="str">
            <v>23A642FA-D</v>
          </cell>
          <cell r="C1813" t="str">
            <v>Adaptador terminal PVC ø3/4"</v>
          </cell>
          <cell r="D1813" t="str">
            <v>un</v>
          </cell>
          <cell r="E1813">
            <v>920</v>
          </cell>
          <cell r="F1813">
            <v>0.3</v>
          </cell>
        </row>
        <row r="1814">
          <cell r="B1814" t="str">
            <v>23A642FA-E</v>
          </cell>
          <cell r="C1814" t="str">
            <v>Caja galvanizada ref. 2400 (Cal. 20)</v>
          </cell>
          <cell r="D1814" t="str">
            <v>un</v>
          </cell>
          <cell r="E1814">
            <v>3150</v>
          </cell>
          <cell r="F1814">
            <v>0.1</v>
          </cell>
        </row>
        <row r="1815">
          <cell r="B1815" t="str">
            <v>23A642FA-F</v>
          </cell>
          <cell r="C1815" t="str">
            <v>Caja galvanizada ref. 5800 (Cal. 20)</v>
          </cell>
          <cell r="D1815" t="str">
            <v>un</v>
          </cell>
          <cell r="E1815">
            <v>2900</v>
          </cell>
          <cell r="F1815">
            <v>0.1</v>
          </cell>
        </row>
        <row r="1816">
          <cell r="B1816" t="str">
            <v>23A642FA-G</v>
          </cell>
          <cell r="C1816" t="str">
            <v>Caja galvanizada octagonal (Cal. 20)</v>
          </cell>
          <cell r="D1816" t="str">
            <v>un</v>
          </cell>
          <cell r="E1816">
            <v>2900</v>
          </cell>
          <cell r="F1816">
            <v>1</v>
          </cell>
        </row>
        <row r="1817">
          <cell r="B1817" t="str">
            <v>23A642FA-H</v>
          </cell>
          <cell r="C1817" t="str">
            <v xml:space="preserve">Tornillo lámina #14x1/2" goloso </v>
          </cell>
          <cell r="D1817" t="str">
            <v>un</v>
          </cell>
          <cell r="E1817">
            <v>200</v>
          </cell>
          <cell r="F1817">
            <v>2</v>
          </cell>
        </row>
        <row r="1818">
          <cell r="B1818" t="str">
            <v>23A642FA-I</v>
          </cell>
          <cell r="C1818" t="str">
            <v>Suplemento galvanizado de ø1/4" (Cal. 24)</v>
          </cell>
          <cell r="D1818" t="str">
            <v>un</v>
          </cell>
          <cell r="E1818">
            <v>1200</v>
          </cell>
          <cell r="F1818">
            <v>0.5</v>
          </cell>
        </row>
        <row r="1819">
          <cell r="B1819" t="str">
            <v>23A642FA-J</v>
          </cell>
          <cell r="C1819" t="str">
            <v>Conector de resorte rojo "R" 18-10 AWG</v>
          </cell>
          <cell r="D1819" t="str">
            <v>un</v>
          </cell>
          <cell r="E1819">
            <v>280</v>
          </cell>
          <cell r="F1819">
            <v>3</v>
          </cell>
        </row>
        <row r="1820">
          <cell r="B1820" t="str">
            <v>23A642FA-K</v>
          </cell>
          <cell r="C1820" t="str">
            <v>Soldadura liquida PVC 1/4 de galón</v>
          </cell>
          <cell r="D1820" t="str">
            <v>un</v>
          </cell>
          <cell r="E1820">
            <v>60900</v>
          </cell>
          <cell r="F1820">
            <v>1.2E-2</v>
          </cell>
        </row>
        <row r="1821">
          <cell r="B1821" t="str">
            <v>23A642FA-L</v>
          </cell>
          <cell r="C1821" t="str">
            <v>Cable de cobre aislado #12 AWG-THHN/THWN Color negro</v>
          </cell>
          <cell r="D1821" t="str">
            <v>ml</v>
          </cell>
          <cell r="E1821">
            <v>3020</v>
          </cell>
          <cell r="F1821">
            <v>18</v>
          </cell>
        </row>
        <row r="1822">
          <cell r="B1822" t="str">
            <v>23A642FA-M</v>
          </cell>
          <cell r="C1822"/>
          <cell r="D1822"/>
          <cell r="E1822"/>
          <cell r="F1822"/>
        </row>
        <row r="1823">
          <cell r="B1823" t="str">
            <v>23A642FA-N</v>
          </cell>
          <cell r="C1823"/>
          <cell r="D1823"/>
          <cell r="E1823"/>
          <cell r="F1823"/>
        </row>
        <row r="1824">
          <cell r="B1824" t="str">
            <v>23A642FA-O</v>
          </cell>
          <cell r="C1824"/>
          <cell r="D1824"/>
          <cell r="E1824"/>
          <cell r="F1824"/>
        </row>
        <row r="1825">
          <cell r="B1825" t="str">
            <v>23A642FA-P</v>
          </cell>
          <cell r="C1825"/>
          <cell r="D1825"/>
          <cell r="E1825"/>
          <cell r="F1825"/>
        </row>
        <row r="1826">
          <cell r="B1826" t="str">
            <v>23A642FA-Q</v>
          </cell>
          <cell r="C1826"/>
          <cell r="D1826"/>
          <cell r="E1826"/>
          <cell r="F1826"/>
        </row>
        <row r="1827">
          <cell r="B1827" t="str">
            <v>23A642FA-R</v>
          </cell>
          <cell r="C1827"/>
          <cell r="D1827"/>
          <cell r="E1827"/>
          <cell r="F1827"/>
        </row>
        <row r="1828">
          <cell r="B1828" t="str">
            <v>23A642FA-S</v>
          </cell>
          <cell r="C1828"/>
          <cell r="D1828"/>
          <cell r="E1828"/>
          <cell r="F1828"/>
        </row>
        <row r="1829">
          <cell r="B1829" t="str">
            <v>23A642FA-T</v>
          </cell>
          <cell r="C1829"/>
          <cell r="D1829"/>
          <cell r="E1829"/>
          <cell r="F1829"/>
        </row>
        <row r="1830">
          <cell r="B1830" t="str">
            <v>23A642FA-U</v>
          </cell>
          <cell r="C1830"/>
          <cell r="D1830"/>
          <cell r="E1830"/>
          <cell r="F1830"/>
        </row>
        <row r="1831">
          <cell r="B1831" t="str">
            <v>23A642FA-V</v>
          </cell>
          <cell r="C1831" t="str">
            <v/>
          </cell>
          <cell r="D1831" t="str">
            <v/>
          </cell>
          <cell r="E1831"/>
          <cell r="F1831" t="str">
            <v>Sub Total Materiales</v>
          </cell>
        </row>
        <row r="1832">
          <cell r="B1832" t="str">
            <v>23A642FA-W</v>
          </cell>
          <cell r="C1832" t="str">
            <v>II. - HERRAMIENTAS Y EQUIPOS</v>
          </cell>
          <cell r="D1832"/>
          <cell r="E1832"/>
          <cell r="F1832"/>
        </row>
        <row r="1833">
          <cell r="B1833" t="str">
            <v>23A642FA-X</v>
          </cell>
          <cell r="C1833" t="str">
            <v>Descripción</v>
          </cell>
          <cell r="D1833"/>
          <cell r="E1833" t="str">
            <v>Tarifa/Hora</v>
          </cell>
          <cell r="F1833" t="str">
            <v>Rend.</v>
          </cell>
        </row>
        <row r="1834">
          <cell r="B1834" t="str">
            <v>23A642FA-Y</v>
          </cell>
          <cell r="C1834" t="str">
            <v>HERRAMIENTAS MENORES ELECTRICAS</v>
          </cell>
          <cell r="D1834"/>
          <cell r="E1834">
            <v>2436.5624999999995</v>
          </cell>
          <cell r="F1834">
            <v>0.3</v>
          </cell>
        </row>
        <row r="1835">
          <cell r="B1835" t="str">
            <v>23A642FA-Z</v>
          </cell>
          <cell r="C1835" t="str">
            <v>HERRAMIENTAS MENORES CIVIL</v>
          </cell>
          <cell r="D1835"/>
          <cell r="E1835">
            <v>1461.9374999999998</v>
          </cell>
          <cell r="F1835">
            <v>9.7711304347826086E-2</v>
          </cell>
        </row>
        <row r="1836">
          <cell r="B1836" t="str">
            <v>23A642FA-aa</v>
          </cell>
          <cell r="C1836" t="str">
            <v>CAMIONETA</v>
          </cell>
          <cell r="D1836"/>
          <cell r="E1836">
            <v>29238.749999999996</v>
          </cell>
          <cell r="F1836">
            <v>1.6285217391304348E-3</v>
          </cell>
        </row>
        <row r="1837">
          <cell r="B1837" t="str">
            <v>23A642FA-ab</v>
          </cell>
          <cell r="C1837" t="str">
            <v>ANDAMIOS</v>
          </cell>
          <cell r="D1837"/>
          <cell r="E1837">
            <v>2761.4374999999995</v>
          </cell>
          <cell r="F1837">
            <v>0.3</v>
          </cell>
        </row>
        <row r="1838">
          <cell r="B1838" t="str">
            <v>23A642FA-ac</v>
          </cell>
          <cell r="C1838"/>
          <cell r="D1838"/>
          <cell r="E1838"/>
          <cell r="F1838"/>
        </row>
        <row r="1839">
          <cell r="B1839" t="str">
            <v>23A642FA-ad</v>
          </cell>
          <cell r="C1839"/>
          <cell r="D1839"/>
          <cell r="E1839"/>
          <cell r="F1839"/>
        </row>
        <row r="1840">
          <cell r="B1840" t="str">
            <v>23A642FA-ae</v>
          </cell>
          <cell r="C1840"/>
          <cell r="D1840"/>
          <cell r="E1840"/>
          <cell r="F1840" t="str">
            <v>Sub Total Herramienta y Equipos</v>
          </cell>
        </row>
        <row r="1841">
          <cell r="B1841" t="str">
            <v>23A642FA-af</v>
          </cell>
          <cell r="C1841" t="str">
            <v>III.- MANO DE OBRA</v>
          </cell>
          <cell r="D1841"/>
          <cell r="E1841"/>
          <cell r="F1841"/>
        </row>
        <row r="1842">
          <cell r="B1842" t="str">
            <v>23A642FA-ag</v>
          </cell>
          <cell r="C1842" t="str">
            <v>Descripción</v>
          </cell>
          <cell r="D1842" t="str">
            <v>Tarifa/día</v>
          </cell>
          <cell r="E1842" t="str">
            <v>Tarifa/Hora</v>
          </cell>
          <cell r="F1842" t="str">
            <v>Rend.</v>
          </cell>
        </row>
        <row r="1843">
          <cell r="B1843" t="str">
            <v>23A642FA-ah</v>
          </cell>
          <cell r="C1843" t="str">
            <v>CUADRILLA ELECTRICISTAS</v>
          </cell>
          <cell r="D1843">
            <v>725918.52892505517</v>
          </cell>
          <cell r="E1843">
            <v>90739.816115631897</v>
          </cell>
          <cell r="F1843">
            <v>0.35</v>
          </cell>
        </row>
        <row r="1844">
          <cell r="B1844" t="str">
            <v>23A642FA-ai</v>
          </cell>
          <cell r="C1844" t="str">
            <v>CUADRILLA CIVIL</v>
          </cell>
          <cell r="D1844">
            <v>685561.39085756091</v>
          </cell>
          <cell r="E1844">
            <v>85695.173857195114</v>
          </cell>
          <cell r="F1844">
            <v>0.05</v>
          </cell>
        </row>
        <row r="1845">
          <cell r="B1845" t="str">
            <v>23A642FA-aj</v>
          </cell>
          <cell r="C1845"/>
          <cell r="D1845"/>
          <cell r="E1845"/>
          <cell r="F1845"/>
        </row>
        <row r="1846">
          <cell r="B1846" t="str">
            <v>23A642FA-ak</v>
          </cell>
          <cell r="C1846"/>
          <cell r="D1846"/>
          <cell r="E1846"/>
          <cell r="F1846" t="str">
            <v>Sub Total Mano de Obra:</v>
          </cell>
        </row>
        <row r="1847">
          <cell r="B1847" t="str">
            <v>23A642FA-al</v>
          </cell>
          <cell r="C1847"/>
          <cell r="E1847"/>
          <cell r="F1847"/>
        </row>
        <row r="1848">
          <cell r="B1848" t="str">
            <v>23A642FA-am</v>
          </cell>
          <cell r="C1848"/>
          <cell r="D1848"/>
          <cell r="E1848"/>
          <cell r="F1848"/>
        </row>
        <row r="1849">
          <cell r="B1849" t="str">
            <v>*</v>
          </cell>
          <cell r="C1849"/>
          <cell r="D1849"/>
          <cell r="E1849"/>
          <cell r="F1849"/>
        </row>
        <row r="1850">
          <cell r="B1850">
            <v>43</v>
          </cell>
          <cell r="C1850" t="str">
            <v>Suministro e instalación de salida luminaria panel led en techo. Incluye caja de conexión, cable #12 AWG de cobre, tubería SCH 40 y demás accesorios para su correcta instalación,  fincionamiento y señalización.</v>
          </cell>
          <cell r="D1850"/>
          <cell r="E1850"/>
          <cell r="F1850"/>
        </row>
        <row r="1851">
          <cell r="B1851" t="str">
            <v>*</v>
          </cell>
          <cell r="C1851"/>
          <cell r="D1851"/>
          <cell r="E1851"/>
          <cell r="F1851" t="str">
            <v>CODIGO APU</v>
          </cell>
        </row>
        <row r="1852">
          <cell r="B1852" t="str">
            <v>229CF12D-</v>
          </cell>
          <cell r="C1852" t="str">
            <v>I.- CANTIDAD DE MATERIALES</v>
          </cell>
          <cell r="D1852"/>
          <cell r="E1852"/>
          <cell r="F1852"/>
        </row>
        <row r="1853">
          <cell r="B1853" t="str">
            <v>*</v>
          </cell>
          <cell r="C1853" t="str">
            <v>Descripción</v>
          </cell>
          <cell r="D1853" t="str">
            <v>Unidad</v>
          </cell>
          <cell r="E1853" t="str">
            <v>Precio-Unitario</v>
          </cell>
          <cell r="F1853" t="str">
            <v>Cantidad</v>
          </cell>
        </row>
        <row r="1854">
          <cell r="B1854" t="str">
            <v>229CF12D-A</v>
          </cell>
          <cell r="C1854" t="str">
            <v>Tubo Conduit PVC Sch40 1-2 Pulgadas</v>
          </cell>
          <cell r="D1854" t="str">
            <v>ml</v>
          </cell>
          <cell r="E1854">
            <v>2966.6666666666665</v>
          </cell>
          <cell r="F1854">
            <v>3.2</v>
          </cell>
        </row>
        <row r="1855">
          <cell r="B1855" t="str">
            <v>229CF12D-B</v>
          </cell>
          <cell r="C1855" t="str">
            <v>Tubo Conduit PVC SCH40 3-4 Pulgadas</v>
          </cell>
          <cell r="D1855" t="str">
            <v>ml</v>
          </cell>
          <cell r="E1855">
            <v>3966.6666666666665</v>
          </cell>
          <cell r="F1855">
            <v>0.8</v>
          </cell>
        </row>
        <row r="1856">
          <cell r="B1856" t="str">
            <v>229CF12D-C</v>
          </cell>
          <cell r="C1856" t="str">
            <v>Adaptador terminal PVC ø1/2"</v>
          </cell>
          <cell r="D1856" t="str">
            <v>un</v>
          </cell>
          <cell r="E1856">
            <v>720</v>
          </cell>
          <cell r="F1856">
            <v>2</v>
          </cell>
        </row>
        <row r="1857">
          <cell r="B1857" t="str">
            <v>229CF12D-D</v>
          </cell>
          <cell r="C1857" t="str">
            <v>Adaptador terminal PVC ø3/4"</v>
          </cell>
          <cell r="D1857" t="str">
            <v>un</v>
          </cell>
          <cell r="E1857">
            <v>920</v>
          </cell>
          <cell r="F1857">
            <v>0.3</v>
          </cell>
        </row>
        <row r="1858">
          <cell r="B1858" t="str">
            <v>229CF12D-E</v>
          </cell>
          <cell r="C1858" t="str">
            <v>Caja galvanizada ref. 2400 (Cal. 20)</v>
          </cell>
          <cell r="D1858" t="str">
            <v>un</v>
          </cell>
          <cell r="E1858">
            <v>3150</v>
          </cell>
          <cell r="F1858">
            <v>0.1</v>
          </cell>
        </row>
        <row r="1859">
          <cell r="B1859" t="str">
            <v>229CF12D-F</v>
          </cell>
          <cell r="C1859" t="str">
            <v>Caja galvanizada ref. 5800 (Cal. 20)</v>
          </cell>
          <cell r="D1859" t="str">
            <v>un</v>
          </cell>
          <cell r="E1859">
            <v>2900</v>
          </cell>
          <cell r="F1859">
            <v>0.1</v>
          </cell>
        </row>
        <row r="1860">
          <cell r="B1860" t="str">
            <v>229CF12D-G</v>
          </cell>
          <cell r="C1860" t="str">
            <v>Caja galvanizada octagonal (Cal. 20)</v>
          </cell>
          <cell r="D1860" t="str">
            <v>un</v>
          </cell>
          <cell r="E1860">
            <v>2900</v>
          </cell>
          <cell r="F1860">
            <v>1</v>
          </cell>
        </row>
        <row r="1861">
          <cell r="B1861" t="str">
            <v>229CF12D-H</v>
          </cell>
          <cell r="C1861" t="str">
            <v xml:space="preserve">Tornillo lámina #14x1/2" goloso </v>
          </cell>
          <cell r="D1861" t="str">
            <v>un</v>
          </cell>
          <cell r="E1861">
            <v>200</v>
          </cell>
          <cell r="F1861">
            <v>2</v>
          </cell>
        </row>
        <row r="1862">
          <cell r="B1862" t="str">
            <v>229CF12D-I</v>
          </cell>
          <cell r="C1862" t="str">
            <v>Suplemento galvanizado de ø1/4" (Cal. 24)</v>
          </cell>
          <cell r="D1862" t="str">
            <v>un</v>
          </cell>
          <cell r="E1862">
            <v>1200</v>
          </cell>
          <cell r="F1862">
            <v>0.5</v>
          </cell>
        </row>
        <row r="1863">
          <cell r="B1863" t="str">
            <v>229CF12D-J</v>
          </cell>
          <cell r="C1863" t="str">
            <v>Conector de resorte rojo "R" 18-10 AWG</v>
          </cell>
          <cell r="D1863" t="str">
            <v>un</v>
          </cell>
          <cell r="E1863">
            <v>280</v>
          </cell>
          <cell r="F1863">
            <v>3</v>
          </cell>
        </row>
        <row r="1864">
          <cell r="B1864" t="str">
            <v>229CF12D-K</v>
          </cell>
          <cell r="C1864" t="str">
            <v>Soldadura liquida PVC 1/4 de galón</v>
          </cell>
          <cell r="D1864" t="str">
            <v>un</v>
          </cell>
          <cell r="E1864">
            <v>60900</v>
          </cell>
          <cell r="F1864">
            <v>1.2E-2</v>
          </cell>
        </row>
        <row r="1865">
          <cell r="B1865" t="str">
            <v>229CF12D-L</v>
          </cell>
          <cell r="C1865" t="str">
            <v>Cable de cobre aislado #12 AWG-THHN/THWN Color negro</v>
          </cell>
          <cell r="D1865" t="str">
            <v>ml</v>
          </cell>
          <cell r="E1865">
            <v>3020</v>
          </cell>
          <cell r="F1865">
            <v>18</v>
          </cell>
        </row>
        <row r="1866">
          <cell r="B1866" t="str">
            <v>229CF12D-M</v>
          </cell>
          <cell r="C1866"/>
          <cell r="D1866"/>
          <cell r="E1866"/>
          <cell r="F1866"/>
        </row>
        <row r="1867">
          <cell r="B1867" t="str">
            <v>229CF12D-N</v>
          </cell>
          <cell r="C1867"/>
          <cell r="D1867"/>
          <cell r="E1867"/>
          <cell r="F1867"/>
        </row>
        <row r="1868">
          <cell r="B1868" t="str">
            <v>229CF12D-O</v>
          </cell>
          <cell r="C1868"/>
          <cell r="D1868"/>
          <cell r="E1868"/>
          <cell r="F1868"/>
        </row>
        <row r="1869">
          <cell r="B1869" t="str">
            <v>229CF12D-P</v>
          </cell>
          <cell r="C1869"/>
          <cell r="D1869"/>
          <cell r="E1869"/>
          <cell r="F1869"/>
        </row>
        <row r="1870">
          <cell r="B1870" t="str">
            <v>229CF12D-Q</v>
          </cell>
          <cell r="C1870"/>
          <cell r="D1870"/>
          <cell r="E1870"/>
          <cell r="F1870"/>
        </row>
        <row r="1871">
          <cell r="B1871" t="str">
            <v>229CF12D-R</v>
          </cell>
          <cell r="C1871"/>
          <cell r="D1871"/>
          <cell r="E1871"/>
          <cell r="F1871"/>
        </row>
        <row r="1872">
          <cell r="B1872" t="str">
            <v>229CF12D-S</v>
          </cell>
          <cell r="C1872"/>
          <cell r="D1872"/>
          <cell r="E1872"/>
          <cell r="F1872"/>
        </row>
        <row r="1873">
          <cell r="B1873" t="str">
            <v>229CF12D-T</v>
          </cell>
          <cell r="C1873"/>
          <cell r="D1873"/>
          <cell r="E1873"/>
          <cell r="F1873"/>
        </row>
        <row r="1874">
          <cell r="B1874" t="str">
            <v>229CF12D-U</v>
          </cell>
          <cell r="C1874"/>
          <cell r="D1874"/>
          <cell r="E1874"/>
          <cell r="F1874"/>
        </row>
        <row r="1875">
          <cell r="B1875" t="str">
            <v>229CF12D-V</v>
          </cell>
          <cell r="C1875" t="str">
            <v/>
          </cell>
          <cell r="D1875" t="str">
            <v/>
          </cell>
          <cell r="E1875"/>
          <cell r="F1875" t="str">
            <v>Sub Total Materiales</v>
          </cell>
        </row>
        <row r="1876">
          <cell r="B1876" t="str">
            <v>229CF12D-W</v>
          </cell>
          <cell r="C1876" t="str">
            <v>II. - HERRAMIENTAS Y EQUIPOS</v>
          </cell>
          <cell r="D1876"/>
          <cell r="E1876"/>
          <cell r="F1876"/>
        </row>
        <row r="1877">
          <cell r="B1877" t="str">
            <v>229CF12D-X</v>
          </cell>
          <cell r="C1877" t="str">
            <v>Descripción</v>
          </cell>
          <cell r="D1877"/>
          <cell r="E1877" t="str">
            <v>Tarifa/Hora</v>
          </cell>
          <cell r="F1877" t="str">
            <v>Rend.</v>
          </cell>
        </row>
        <row r="1878">
          <cell r="B1878" t="str">
            <v>229CF12D-Y</v>
          </cell>
          <cell r="C1878" t="str">
            <v>HERRAMIENTAS MENORES ELECTRICAS</v>
          </cell>
          <cell r="D1878"/>
          <cell r="E1878">
            <v>2436.5624999999995</v>
          </cell>
          <cell r="F1878">
            <v>0.3</v>
          </cell>
        </row>
        <row r="1879">
          <cell r="B1879" t="str">
            <v>229CF12D-Z</v>
          </cell>
          <cell r="C1879" t="str">
            <v>HERRAMIENTAS MENORES CIVIL</v>
          </cell>
          <cell r="D1879"/>
          <cell r="E1879">
            <v>1461.9374999999998</v>
          </cell>
          <cell r="F1879">
            <v>9.7711304347826086E-2</v>
          </cell>
        </row>
        <row r="1880">
          <cell r="B1880" t="str">
            <v>229CF12D-aa</v>
          </cell>
          <cell r="C1880" t="str">
            <v>CAMIONETA</v>
          </cell>
          <cell r="D1880"/>
          <cell r="E1880">
            <v>29238.749999999996</v>
          </cell>
          <cell r="F1880">
            <v>1.6285217391304348E-3</v>
          </cell>
        </row>
        <row r="1881">
          <cell r="B1881" t="str">
            <v>229CF12D-ab</v>
          </cell>
          <cell r="C1881" t="str">
            <v>ANDAMIOS</v>
          </cell>
          <cell r="D1881"/>
          <cell r="E1881">
            <v>2761.4374999999995</v>
          </cell>
          <cell r="F1881">
            <v>0.3</v>
          </cell>
        </row>
        <row r="1882">
          <cell r="B1882" t="str">
            <v>229CF12D-ac</v>
          </cell>
          <cell r="C1882"/>
          <cell r="D1882"/>
          <cell r="E1882"/>
          <cell r="F1882"/>
        </row>
        <row r="1883">
          <cell r="B1883" t="str">
            <v>229CF12D-ad</v>
          </cell>
          <cell r="C1883"/>
          <cell r="D1883"/>
          <cell r="E1883"/>
          <cell r="F1883"/>
        </row>
        <row r="1884">
          <cell r="B1884" t="str">
            <v>229CF12D-ae</v>
          </cell>
          <cell r="C1884"/>
          <cell r="D1884"/>
          <cell r="E1884"/>
          <cell r="F1884" t="str">
            <v>Sub Total Herramienta y Equipos</v>
          </cell>
        </row>
        <row r="1885">
          <cell r="B1885" t="str">
            <v>229CF12D-af</v>
          </cell>
          <cell r="C1885" t="str">
            <v>III.- MANO DE OBRA</v>
          </cell>
          <cell r="D1885"/>
          <cell r="E1885"/>
          <cell r="F1885"/>
        </row>
        <row r="1886">
          <cell r="B1886" t="str">
            <v>229CF12D-ag</v>
          </cell>
          <cell r="C1886" t="str">
            <v>Descripción</v>
          </cell>
          <cell r="D1886" t="str">
            <v>Tarifa/día</v>
          </cell>
          <cell r="E1886" t="str">
            <v>Tarifa/Hora</v>
          </cell>
          <cell r="F1886" t="str">
            <v>Rend.</v>
          </cell>
        </row>
        <row r="1887">
          <cell r="B1887" t="str">
            <v>229CF12D-ah</v>
          </cell>
          <cell r="C1887" t="str">
            <v>CUADRILLA ELECTRICISTAS</v>
          </cell>
          <cell r="D1887">
            <v>725918.52892505517</v>
          </cell>
          <cell r="E1887">
            <v>90739.816115631897</v>
          </cell>
          <cell r="F1887">
            <v>0.35</v>
          </cell>
        </row>
        <row r="1888">
          <cell r="B1888" t="str">
            <v>229CF12D-ai</v>
          </cell>
          <cell r="C1888" t="str">
            <v>CUADRILLA CIVIL</v>
          </cell>
          <cell r="D1888">
            <v>685561.39085756091</v>
          </cell>
          <cell r="E1888">
            <v>85695.173857195114</v>
          </cell>
          <cell r="F1888">
            <v>0.05</v>
          </cell>
        </row>
        <row r="1889">
          <cell r="B1889" t="str">
            <v>229CF12D-aj</v>
          </cell>
          <cell r="C1889"/>
          <cell r="D1889"/>
          <cell r="E1889"/>
          <cell r="F1889"/>
        </row>
        <row r="1890">
          <cell r="B1890" t="str">
            <v>229CF12D-ak</v>
          </cell>
          <cell r="C1890"/>
          <cell r="D1890"/>
          <cell r="E1890"/>
          <cell r="F1890" t="str">
            <v>Sub Total Mano de Obra:</v>
          </cell>
        </row>
        <row r="1891">
          <cell r="B1891" t="str">
            <v>229CF12D-al</v>
          </cell>
          <cell r="C1891"/>
          <cell r="E1891"/>
          <cell r="F1891"/>
        </row>
        <row r="1892">
          <cell r="B1892" t="str">
            <v>229CF12D-am</v>
          </cell>
          <cell r="C1892"/>
          <cell r="D1892"/>
          <cell r="E1892"/>
          <cell r="F1892"/>
        </row>
        <row r="1893">
          <cell r="B1893" t="str">
            <v>*</v>
          </cell>
          <cell r="C1893"/>
          <cell r="D1893"/>
          <cell r="F1893"/>
        </row>
        <row r="1894">
          <cell r="B1894">
            <v>44</v>
          </cell>
          <cell r="C1894" t="str">
            <v>Suministro e instalación de salida iluminación espejo. Incluye caja de conexión, cable #12 AWG de cobre, tubería PVC tipo A y demás accesorios para su correcta instalación,  fincionamiento y señalización.</v>
          </cell>
          <cell r="D1894"/>
          <cell r="E1894"/>
          <cell r="F1894"/>
        </row>
        <row r="1895">
          <cell r="B1895" t="str">
            <v>*</v>
          </cell>
          <cell r="C1895"/>
          <cell r="D1895"/>
          <cell r="E1895"/>
          <cell r="F1895" t="str">
            <v>CODIGO APU</v>
          </cell>
        </row>
        <row r="1896">
          <cell r="B1896" t="str">
            <v>CF5A4DF-</v>
          </cell>
          <cell r="C1896" t="str">
            <v>I.- CANTIDAD DE MATERIALES</v>
          </cell>
          <cell r="D1896"/>
          <cell r="E1896"/>
          <cell r="F1896"/>
        </row>
        <row r="1897">
          <cell r="B1897" t="str">
            <v>*</v>
          </cell>
          <cell r="C1897" t="str">
            <v>Descripción</v>
          </cell>
          <cell r="D1897" t="str">
            <v>Unidad</v>
          </cell>
          <cell r="E1897" t="str">
            <v>Precio-Unitario</v>
          </cell>
          <cell r="F1897" t="str">
            <v>Cantidad</v>
          </cell>
        </row>
        <row r="1898">
          <cell r="B1898" t="str">
            <v>CF5A4DF-A</v>
          </cell>
          <cell r="C1898" t="str">
            <v>Tubo Conduit PVC 1-2 Pulgadas</v>
          </cell>
          <cell r="D1898" t="str">
            <v>ml</v>
          </cell>
          <cell r="E1898">
            <v>1600</v>
          </cell>
          <cell r="F1898">
            <v>2.2000000000000002</v>
          </cell>
        </row>
        <row r="1899">
          <cell r="B1899" t="str">
            <v>CF5A4DF-B</v>
          </cell>
          <cell r="C1899" t="str">
            <v>Tubo Conduit PVC 3-4 Pulgadas</v>
          </cell>
          <cell r="D1899" t="str">
            <v>ml</v>
          </cell>
          <cell r="E1899">
            <v>2066.6666666666665</v>
          </cell>
          <cell r="F1899">
            <v>0.8</v>
          </cell>
        </row>
        <row r="1900">
          <cell r="B1900" t="str">
            <v>CF5A4DF-C</v>
          </cell>
          <cell r="C1900" t="str">
            <v>Adaptador terminal PVC ø1/2"</v>
          </cell>
          <cell r="D1900" t="str">
            <v>un</v>
          </cell>
          <cell r="E1900">
            <v>720</v>
          </cell>
          <cell r="F1900">
            <v>2</v>
          </cell>
        </row>
        <row r="1901">
          <cell r="B1901" t="str">
            <v>CF5A4DF-D</v>
          </cell>
          <cell r="C1901" t="str">
            <v>Adaptador terminal PVC ø3/4"</v>
          </cell>
          <cell r="D1901" t="str">
            <v>un</v>
          </cell>
          <cell r="E1901">
            <v>920</v>
          </cell>
          <cell r="F1901">
            <v>0.3</v>
          </cell>
        </row>
        <row r="1902">
          <cell r="B1902" t="str">
            <v>CF5A4DF-E</v>
          </cell>
          <cell r="C1902" t="str">
            <v>Caja galvanizada ref. 2400 (Cal. 20)</v>
          </cell>
          <cell r="D1902" t="str">
            <v>un</v>
          </cell>
          <cell r="E1902">
            <v>3150</v>
          </cell>
          <cell r="F1902">
            <v>0.9</v>
          </cell>
        </row>
        <row r="1903">
          <cell r="B1903" t="str">
            <v>CF5A4DF-F</v>
          </cell>
          <cell r="C1903" t="str">
            <v>Caja galvanizada ref. 5800 (Cal. 20)</v>
          </cell>
          <cell r="D1903" t="str">
            <v>un</v>
          </cell>
          <cell r="E1903">
            <v>2900</v>
          </cell>
          <cell r="F1903">
            <v>0.1</v>
          </cell>
        </row>
        <row r="1904">
          <cell r="B1904" t="str">
            <v>CF5A4DF-G</v>
          </cell>
          <cell r="C1904" t="str">
            <v>Caja galvanizada octagonal (Cal. 20)</v>
          </cell>
          <cell r="D1904" t="str">
            <v>un</v>
          </cell>
          <cell r="E1904">
            <v>2900</v>
          </cell>
          <cell r="F1904">
            <v>0.1</v>
          </cell>
        </row>
        <row r="1905">
          <cell r="B1905" t="str">
            <v>CF5A4DF-H</v>
          </cell>
          <cell r="C1905" t="str">
            <v xml:space="preserve">Tornillo lámina #14x1/2" goloso </v>
          </cell>
          <cell r="D1905" t="str">
            <v>un</v>
          </cell>
          <cell r="E1905">
            <v>200</v>
          </cell>
          <cell r="F1905">
            <v>2</v>
          </cell>
        </row>
        <row r="1906">
          <cell r="B1906" t="str">
            <v>CF5A4DF-I</v>
          </cell>
          <cell r="C1906" t="str">
            <v>Suplemento galvanizado de ø1/4" (Cal. 24)</v>
          </cell>
          <cell r="D1906" t="str">
            <v>un</v>
          </cell>
          <cell r="E1906">
            <v>1200</v>
          </cell>
          <cell r="F1906">
            <v>0.5</v>
          </cell>
        </row>
        <row r="1907">
          <cell r="B1907" t="str">
            <v>CF5A4DF-J</v>
          </cell>
          <cell r="C1907" t="str">
            <v>Conector de resorte rojo "R" 18-10 AWG</v>
          </cell>
          <cell r="D1907" t="str">
            <v>un</v>
          </cell>
          <cell r="E1907">
            <v>280</v>
          </cell>
          <cell r="F1907">
            <v>3</v>
          </cell>
        </row>
        <row r="1908">
          <cell r="B1908" t="str">
            <v>CF5A4DF-K</v>
          </cell>
          <cell r="C1908" t="str">
            <v>Soldadura liquida PVC 1/4 de galón</v>
          </cell>
          <cell r="D1908" t="str">
            <v>un</v>
          </cell>
          <cell r="E1908">
            <v>60900</v>
          </cell>
          <cell r="F1908">
            <v>1.2E-2</v>
          </cell>
        </row>
        <row r="1909">
          <cell r="B1909" t="str">
            <v>CF5A4DF-L</v>
          </cell>
          <cell r="C1909" t="str">
            <v>Cable de cobre aislado #12 AWG-THHN/THWN Color negro</v>
          </cell>
          <cell r="D1909" t="str">
            <v>ml</v>
          </cell>
          <cell r="E1909">
            <v>3020</v>
          </cell>
          <cell r="F1909">
            <v>18</v>
          </cell>
        </row>
        <row r="1910">
          <cell r="B1910" t="str">
            <v>CF5A4DF-M</v>
          </cell>
          <cell r="C1910"/>
          <cell r="D1910"/>
          <cell r="E1910"/>
          <cell r="F1910"/>
        </row>
        <row r="1911">
          <cell r="B1911" t="str">
            <v>CF5A4DF-N</v>
          </cell>
          <cell r="C1911"/>
          <cell r="D1911"/>
          <cell r="E1911"/>
          <cell r="F1911"/>
        </row>
        <row r="1912">
          <cell r="B1912" t="str">
            <v>CF5A4DF-O</v>
          </cell>
          <cell r="C1912"/>
          <cell r="D1912"/>
          <cell r="E1912"/>
          <cell r="F1912"/>
        </row>
        <row r="1913">
          <cell r="B1913" t="str">
            <v>CF5A4DF-P</v>
          </cell>
          <cell r="C1913"/>
          <cell r="D1913"/>
          <cell r="E1913"/>
          <cell r="F1913"/>
        </row>
        <row r="1914">
          <cell r="B1914" t="str">
            <v>CF5A4DF-Q</v>
          </cell>
          <cell r="C1914"/>
          <cell r="D1914"/>
          <cell r="E1914"/>
          <cell r="F1914"/>
        </row>
        <row r="1915">
          <cell r="B1915" t="str">
            <v>CF5A4DF-R</v>
          </cell>
          <cell r="C1915"/>
          <cell r="D1915"/>
          <cell r="E1915"/>
          <cell r="F1915"/>
        </row>
        <row r="1916">
          <cell r="B1916" t="str">
            <v>CF5A4DF-S</v>
          </cell>
          <cell r="C1916"/>
          <cell r="D1916"/>
          <cell r="E1916"/>
          <cell r="F1916"/>
        </row>
        <row r="1917">
          <cell r="B1917" t="str">
            <v>CF5A4DF-T</v>
          </cell>
          <cell r="C1917"/>
          <cell r="D1917"/>
          <cell r="E1917"/>
          <cell r="F1917"/>
        </row>
        <row r="1918">
          <cell r="B1918" t="str">
            <v>CF5A4DF-U</v>
          </cell>
          <cell r="C1918"/>
          <cell r="D1918"/>
          <cell r="E1918"/>
          <cell r="F1918"/>
        </row>
        <row r="1919">
          <cell r="B1919" t="str">
            <v>CF5A4DF-V</v>
          </cell>
          <cell r="C1919" t="str">
            <v/>
          </cell>
          <cell r="D1919" t="str">
            <v/>
          </cell>
          <cell r="E1919"/>
          <cell r="F1919" t="str">
            <v>Sub Total Materiales</v>
          </cell>
        </row>
        <row r="1920">
          <cell r="B1920" t="str">
            <v>CF5A4DF-W</v>
          </cell>
          <cell r="C1920" t="str">
            <v>II. - HERRAMIENTAS Y EQUIPOS</v>
          </cell>
          <cell r="D1920"/>
          <cell r="E1920"/>
          <cell r="F1920"/>
        </row>
        <row r="1921">
          <cell r="B1921" t="str">
            <v>CF5A4DF-X</v>
          </cell>
          <cell r="C1921" t="str">
            <v>Descripción</v>
          </cell>
          <cell r="D1921"/>
          <cell r="E1921" t="str">
            <v>Tarifa/Hora</v>
          </cell>
          <cell r="F1921" t="str">
            <v>Rend.</v>
          </cell>
        </row>
        <row r="1922">
          <cell r="B1922" t="str">
            <v>CF5A4DF-Y</v>
          </cell>
          <cell r="C1922" t="str">
            <v>HERRAMIENTAS MENORES ELECTRICAS</v>
          </cell>
          <cell r="D1922"/>
          <cell r="E1922">
            <v>2436.5624999999995</v>
          </cell>
          <cell r="F1922">
            <v>0.3</v>
          </cell>
        </row>
        <row r="1923">
          <cell r="B1923" t="str">
            <v>CF5A4DF-Z</v>
          </cell>
          <cell r="C1923" t="str">
            <v>HERRAMIENTAS MENORES CIVIL</v>
          </cell>
          <cell r="D1923"/>
          <cell r="E1923">
            <v>1461.9374999999998</v>
          </cell>
          <cell r="F1923">
            <v>9.7711304347826086E-2</v>
          </cell>
        </row>
        <row r="1924">
          <cell r="B1924" t="str">
            <v>CF5A4DF-aa</v>
          </cell>
          <cell r="C1924" t="str">
            <v>CAMIONETA</v>
          </cell>
          <cell r="D1924"/>
          <cell r="E1924">
            <v>29238.749999999996</v>
          </cell>
          <cell r="F1924">
            <v>1.6285217391304348E-3</v>
          </cell>
        </row>
        <row r="1925">
          <cell r="B1925" t="str">
            <v>CF5A4DF-ab</v>
          </cell>
          <cell r="C1925" t="str">
            <v>ANDAMIOS</v>
          </cell>
          <cell r="D1925"/>
          <cell r="E1925">
            <v>2761.4374999999995</v>
          </cell>
          <cell r="F1925">
            <v>0.3</v>
          </cell>
        </row>
        <row r="1926">
          <cell r="B1926" t="str">
            <v>CF5A4DF-ac</v>
          </cell>
          <cell r="C1926"/>
          <cell r="D1926"/>
          <cell r="E1926"/>
          <cell r="F1926"/>
        </row>
        <row r="1927">
          <cell r="B1927" t="str">
            <v>CF5A4DF-ad</v>
          </cell>
          <cell r="C1927"/>
          <cell r="D1927"/>
          <cell r="E1927"/>
          <cell r="F1927"/>
        </row>
        <row r="1928">
          <cell r="B1928" t="str">
            <v>CF5A4DF-ae</v>
          </cell>
          <cell r="C1928"/>
          <cell r="D1928"/>
          <cell r="E1928"/>
          <cell r="F1928" t="str">
            <v>Sub Total Herramienta y Equipos</v>
          </cell>
        </row>
        <row r="1929">
          <cell r="B1929" t="str">
            <v>CF5A4DF-af</v>
          </cell>
          <cell r="C1929" t="str">
            <v>III.- MANO DE OBRA</v>
          </cell>
          <cell r="D1929"/>
          <cell r="E1929"/>
          <cell r="F1929"/>
        </row>
        <row r="1930">
          <cell r="B1930" t="str">
            <v>CF5A4DF-ag</v>
          </cell>
          <cell r="C1930" t="str">
            <v>Descripción</v>
          </cell>
          <cell r="D1930" t="str">
            <v>Tarifa/día</v>
          </cell>
          <cell r="E1930" t="str">
            <v>Tarifa/Hora</v>
          </cell>
          <cell r="F1930" t="str">
            <v>Rend.</v>
          </cell>
        </row>
        <row r="1931">
          <cell r="B1931" t="str">
            <v>CF5A4DF-ah</v>
          </cell>
          <cell r="C1931" t="str">
            <v>CUADRILLA ELECTRICISTAS</v>
          </cell>
          <cell r="D1931">
            <v>725918.52892505517</v>
          </cell>
          <cell r="E1931">
            <v>90739.816115631897</v>
          </cell>
          <cell r="F1931">
            <v>0.35</v>
          </cell>
        </row>
        <row r="1932">
          <cell r="B1932" t="str">
            <v>CF5A4DF-ai</v>
          </cell>
          <cell r="C1932" t="str">
            <v>CUADRILLA CIVIL</v>
          </cell>
          <cell r="D1932">
            <v>685561.39085756091</v>
          </cell>
          <cell r="E1932">
            <v>85695.173857195114</v>
          </cell>
          <cell r="F1932">
            <v>0.05</v>
          </cell>
        </row>
        <row r="1933">
          <cell r="B1933" t="str">
            <v>CF5A4DF-aj</v>
          </cell>
          <cell r="C1933"/>
          <cell r="D1933"/>
          <cell r="E1933"/>
          <cell r="F1933"/>
        </row>
        <row r="1934">
          <cell r="B1934" t="str">
            <v>CF5A4DF-ak</v>
          </cell>
          <cell r="C1934"/>
          <cell r="D1934"/>
          <cell r="E1934"/>
          <cell r="F1934" t="str">
            <v>Sub Total Mano de Obra:</v>
          </cell>
        </row>
        <row r="1935">
          <cell r="B1935" t="str">
            <v>CF5A4DF-al</v>
          </cell>
          <cell r="C1935"/>
          <cell r="E1935"/>
          <cell r="F1935"/>
        </row>
        <row r="1936">
          <cell r="B1936" t="str">
            <v>CF5A4DF-am</v>
          </cell>
          <cell r="C1936"/>
          <cell r="D1936"/>
          <cell r="E1936"/>
          <cell r="F1936"/>
        </row>
        <row r="1937">
          <cell r="B1937" t="str">
            <v>*</v>
          </cell>
          <cell r="C1937"/>
          <cell r="D1937"/>
          <cell r="F1937"/>
        </row>
        <row r="1938">
          <cell r="B1938">
            <v>45</v>
          </cell>
          <cell r="C1938" t="str">
            <v>Suministro e instalación de salida iluminación espejo. Incluye caja de conexión, cable #12 AWG de cobre, tubería SCH 40 y demás accesorios para su correcta instalación,  fincionamiento y señalización.</v>
          </cell>
          <cell r="D1938"/>
          <cell r="E1938"/>
          <cell r="F1938"/>
        </row>
        <row r="1939">
          <cell r="B1939" t="str">
            <v>*</v>
          </cell>
          <cell r="C1939"/>
          <cell r="D1939"/>
          <cell r="E1939"/>
          <cell r="F1939" t="str">
            <v>CODIGO APU</v>
          </cell>
        </row>
        <row r="1940">
          <cell r="B1940" t="str">
            <v>377C8D31-</v>
          </cell>
          <cell r="C1940" t="str">
            <v>I.- CANTIDAD DE MATERIALES</v>
          </cell>
          <cell r="D1940"/>
          <cell r="E1940"/>
          <cell r="F1940"/>
        </row>
        <row r="1941">
          <cell r="B1941" t="str">
            <v>*</v>
          </cell>
          <cell r="C1941" t="str">
            <v>Descripción</v>
          </cell>
          <cell r="D1941" t="str">
            <v>Unidad</v>
          </cell>
          <cell r="E1941" t="str">
            <v>Precio-Unitario</v>
          </cell>
          <cell r="F1941" t="str">
            <v>Cantidad</v>
          </cell>
        </row>
        <row r="1942">
          <cell r="B1942" t="str">
            <v>377C8D31-A</v>
          </cell>
          <cell r="C1942" t="str">
            <v>Tubo Conduit PVC Sch40 1-2 Pulgadas</v>
          </cell>
          <cell r="D1942" t="str">
            <v>ml</v>
          </cell>
          <cell r="E1942">
            <v>2966.6666666666665</v>
          </cell>
          <cell r="F1942">
            <v>2.2000000000000002</v>
          </cell>
        </row>
        <row r="1943">
          <cell r="B1943" t="str">
            <v>377C8D31-B</v>
          </cell>
          <cell r="C1943" t="str">
            <v>Tubo Conduit PVC SCH40 3-4 Pulgadas</v>
          </cell>
          <cell r="D1943" t="str">
            <v>ml</v>
          </cell>
          <cell r="E1943">
            <v>3966.6666666666665</v>
          </cell>
          <cell r="F1943">
            <v>0.8</v>
          </cell>
        </row>
        <row r="1944">
          <cell r="B1944" t="str">
            <v>377C8D31-C</v>
          </cell>
          <cell r="C1944" t="str">
            <v>Adaptador terminal PVC ø1/2"</v>
          </cell>
          <cell r="D1944" t="str">
            <v>un</v>
          </cell>
          <cell r="E1944">
            <v>720</v>
          </cell>
          <cell r="F1944">
            <v>2</v>
          </cell>
        </row>
        <row r="1945">
          <cell r="B1945" t="str">
            <v>377C8D31-D</v>
          </cell>
          <cell r="C1945" t="str">
            <v>Adaptador terminal PVC ø3/4"</v>
          </cell>
          <cell r="D1945" t="str">
            <v>un</v>
          </cell>
          <cell r="E1945">
            <v>920</v>
          </cell>
          <cell r="F1945">
            <v>0.3</v>
          </cell>
        </row>
        <row r="1946">
          <cell r="B1946" t="str">
            <v>377C8D31-E</v>
          </cell>
          <cell r="C1946" t="str">
            <v>Caja galvanizada ref. 2400 (Cal. 20)</v>
          </cell>
          <cell r="D1946" t="str">
            <v>un</v>
          </cell>
          <cell r="E1946">
            <v>3150</v>
          </cell>
          <cell r="F1946">
            <v>0.9</v>
          </cell>
        </row>
        <row r="1947">
          <cell r="B1947" t="str">
            <v>377C8D31-F</v>
          </cell>
          <cell r="C1947" t="str">
            <v>Caja galvanizada ref. 5800 (Cal. 20)</v>
          </cell>
          <cell r="D1947" t="str">
            <v>un</v>
          </cell>
          <cell r="E1947">
            <v>2900</v>
          </cell>
          <cell r="F1947">
            <v>0.1</v>
          </cell>
        </row>
        <row r="1948">
          <cell r="B1948" t="str">
            <v>377C8D31-G</v>
          </cell>
          <cell r="C1948" t="str">
            <v>Caja galvanizada octagonal (Cal. 20)</v>
          </cell>
          <cell r="D1948" t="str">
            <v>un</v>
          </cell>
          <cell r="E1948">
            <v>2900</v>
          </cell>
          <cell r="F1948">
            <v>0.1</v>
          </cell>
        </row>
        <row r="1949">
          <cell r="B1949" t="str">
            <v>377C8D31-H</v>
          </cell>
          <cell r="C1949" t="str">
            <v xml:space="preserve">Tornillo lámina #14x1/2" goloso </v>
          </cell>
          <cell r="D1949" t="str">
            <v>un</v>
          </cell>
          <cell r="E1949">
            <v>200</v>
          </cell>
          <cell r="F1949">
            <v>2</v>
          </cell>
        </row>
        <row r="1950">
          <cell r="B1950" t="str">
            <v>377C8D31-I</v>
          </cell>
          <cell r="C1950" t="str">
            <v>Suplemento galvanizado de ø1/4" (Cal. 24)</v>
          </cell>
          <cell r="D1950" t="str">
            <v>un</v>
          </cell>
          <cell r="E1950">
            <v>1200</v>
          </cell>
          <cell r="F1950">
            <v>0.5</v>
          </cell>
        </row>
        <row r="1951">
          <cell r="B1951" t="str">
            <v>377C8D31-J</v>
          </cell>
          <cell r="C1951" t="str">
            <v>Conector de resorte rojo "R" 18-10 AWG</v>
          </cell>
          <cell r="D1951" t="str">
            <v>un</v>
          </cell>
          <cell r="E1951">
            <v>280</v>
          </cell>
          <cell r="F1951">
            <v>3</v>
          </cell>
        </row>
        <row r="1952">
          <cell r="B1952" t="str">
            <v>377C8D31-K</v>
          </cell>
          <cell r="C1952" t="str">
            <v>Soldadura liquida PVC 1/4 de galón</v>
          </cell>
          <cell r="D1952" t="str">
            <v>un</v>
          </cell>
          <cell r="E1952">
            <v>60900</v>
          </cell>
          <cell r="F1952">
            <v>1.2E-2</v>
          </cell>
        </row>
        <row r="1953">
          <cell r="B1953" t="str">
            <v>377C8D31-L</v>
          </cell>
          <cell r="C1953" t="str">
            <v>Cable de cobre aislado #12 AWG-THHN/THWN Color negro</v>
          </cell>
          <cell r="D1953" t="str">
            <v>ml</v>
          </cell>
          <cell r="E1953">
            <v>3020</v>
          </cell>
          <cell r="F1953">
            <v>18</v>
          </cell>
        </row>
        <row r="1954">
          <cell r="B1954" t="str">
            <v>377C8D31-M</v>
          </cell>
          <cell r="C1954"/>
          <cell r="D1954"/>
          <cell r="E1954"/>
          <cell r="F1954"/>
        </row>
        <row r="1955">
          <cell r="B1955" t="str">
            <v>377C8D31-N</v>
          </cell>
          <cell r="C1955"/>
          <cell r="D1955"/>
          <cell r="E1955"/>
          <cell r="F1955"/>
        </row>
        <row r="1956">
          <cell r="B1956" t="str">
            <v>377C8D31-O</v>
          </cell>
          <cell r="C1956"/>
          <cell r="D1956"/>
          <cell r="E1956"/>
          <cell r="F1956"/>
        </row>
        <row r="1957">
          <cell r="B1957" t="str">
            <v>377C8D31-P</v>
          </cell>
          <cell r="C1957"/>
          <cell r="D1957"/>
          <cell r="E1957"/>
          <cell r="F1957"/>
        </row>
        <row r="1958">
          <cell r="B1958" t="str">
            <v>377C8D31-Q</v>
          </cell>
          <cell r="C1958"/>
          <cell r="D1958"/>
          <cell r="E1958"/>
          <cell r="F1958"/>
        </row>
        <row r="1959">
          <cell r="B1959" t="str">
            <v>377C8D31-R</v>
          </cell>
          <cell r="C1959"/>
          <cell r="D1959"/>
          <cell r="E1959"/>
          <cell r="F1959"/>
        </row>
        <row r="1960">
          <cell r="B1960" t="str">
            <v>377C8D31-S</v>
          </cell>
          <cell r="C1960"/>
          <cell r="D1960"/>
          <cell r="E1960"/>
          <cell r="F1960"/>
        </row>
        <row r="1961">
          <cell r="B1961" t="str">
            <v>377C8D31-T</v>
          </cell>
          <cell r="C1961"/>
          <cell r="D1961"/>
          <cell r="E1961"/>
          <cell r="F1961"/>
        </row>
        <row r="1962">
          <cell r="B1962" t="str">
            <v>377C8D31-U</v>
          </cell>
          <cell r="C1962"/>
          <cell r="D1962"/>
          <cell r="E1962"/>
          <cell r="F1962"/>
        </row>
        <row r="1963">
          <cell r="B1963" t="str">
            <v>377C8D31-V</v>
          </cell>
          <cell r="C1963" t="str">
            <v/>
          </cell>
          <cell r="D1963" t="str">
            <v/>
          </cell>
          <cell r="E1963"/>
          <cell r="F1963" t="str">
            <v>Sub Total Materiales</v>
          </cell>
        </row>
        <row r="1964">
          <cell r="B1964" t="str">
            <v>377C8D31-W</v>
          </cell>
          <cell r="C1964" t="str">
            <v>II. - HERRAMIENTAS Y EQUIPOS</v>
          </cell>
          <cell r="D1964"/>
          <cell r="E1964"/>
          <cell r="F1964"/>
        </row>
        <row r="1965">
          <cell r="B1965" t="str">
            <v>377C8D31-X</v>
          </cell>
          <cell r="C1965" t="str">
            <v>Descripción</v>
          </cell>
          <cell r="D1965"/>
          <cell r="E1965" t="str">
            <v>Tarifa/Hora</v>
          </cell>
          <cell r="F1965" t="str">
            <v>Rend.</v>
          </cell>
        </row>
        <row r="1966">
          <cell r="B1966" t="str">
            <v>377C8D31-Y</v>
          </cell>
          <cell r="C1966" t="str">
            <v>HERRAMIENTAS MENORES ELECTRICAS</v>
          </cell>
          <cell r="D1966"/>
          <cell r="E1966">
            <v>2436.5624999999995</v>
          </cell>
          <cell r="F1966">
            <v>0.3</v>
          </cell>
        </row>
        <row r="1967">
          <cell r="B1967" t="str">
            <v>377C8D31-Z</v>
          </cell>
          <cell r="C1967" t="str">
            <v>HERRAMIENTAS MENORES CIVIL</v>
          </cell>
          <cell r="D1967"/>
          <cell r="E1967">
            <v>1461.9374999999998</v>
          </cell>
          <cell r="F1967">
            <v>9.7711304347826086E-2</v>
          </cell>
        </row>
        <row r="1968">
          <cell r="B1968" t="str">
            <v>377C8D31-aa</v>
          </cell>
          <cell r="C1968" t="str">
            <v>CAMIONETA</v>
          </cell>
          <cell r="D1968"/>
          <cell r="E1968">
            <v>29238.749999999996</v>
          </cell>
          <cell r="F1968">
            <v>1.6285217391304348E-3</v>
          </cell>
        </row>
        <row r="1969">
          <cell r="B1969" t="str">
            <v>377C8D31-ab</v>
          </cell>
          <cell r="C1969" t="str">
            <v>ANDAMIOS</v>
          </cell>
          <cell r="D1969"/>
          <cell r="E1969">
            <v>2761.4374999999995</v>
          </cell>
          <cell r="F1969">
            <v>0.3</v>
          </cell>
        </row>
        <row r="1970">
          <cell r="B1970" t="str">
            <v>377C8D31-ac</v>
          </cell>
          <cell r="C1970"/>
          <cell r="D1970"/>
          <cell r="E1970"/>
          <cell r="F1970"/>
        </row>
        <row r="1971">
          <cell r="B1971" t="str">
            <v>377C8D31-ad</v>
          </cell>
          <cell r="C1971"/>
          <cell r="D1971"/>
          <cell r="E1971"/>
          <cell r="F1971"/>
        </row>
        <row r="1972">
          <cell r="B1972" t="str">
            <v>377C8D31-ae</v>
          </cell>
          <cell r="C1972"/>
          <cell r="D1972"/>
          <cell r="E1972"/>
          <cell r="F1972" t="str">
            <v>Sub Total Herramienta y Equipos</v>
          </cell>
        </row>
        <row r="1973">
          <cell r="B1973" t="str">
            <v>377C8D31-af</v>
          </cell>
          <cell r="C1973" t="str">
            <v>III.- MANO DE OBRA</v>
          </cell>
          <cell r="D1973"/>
          <cell r="E1973"/>
          <cell r="F1973"/>
        </row>
        <row r="1974">
          <cell r="B1974" t="str">
            <v>377C8D31-ag</v>
          </cell>
          <cell r="C1974" t="str">
            <v>Descripción</v>
          </cell>
          <cell r="D1974" t="str">
            <v>Tarifa/día</v>
          </cell>
          <cell r="E1974" t="str">
            <v>Tarifa/Hora</v>
          </cell>
          <cell r="F1974" t="str">
            <v>Rend.</v>
          </cell>
        </row>
        <row r="1975">
          <cell r="B1975" t="str">
            <v>377C8D31-ah</v>
          </cell>
          <cell r="C1975" t="str">
            <v>CUADRILLA ELECTRICISTAS</v>
          </cell>
          <cell r="D1975">
            <v>725918.52892505517</v>
          </cell>
          <cell r="E1975">
            <v>90739.816115631897</v>
          </cell>
          <cell r="F1975">
            <v>0.35</v>
          </cell>
        </row>
        <row r="1976">
          <cell r="B1976" t="str">
            <v>377C8D31-ai</v>
          </cell>
          <cell r="C1976" t="str">
            <v>CUADRILLA CIVIL</v>
          </cell>
          <cell r="D1976">
            <v>685561.39085756091</v>
          </cell>
          <cell r="E1976">
            <v>85695.173857195114</v>
          </cell>
          <cell r="F1976">
            <v>0.05</v>
          </cell>
        </row>
        <row r="1977">
          <cell r="B1977" t="str">
            <v>377C8D31-aj</v>
          </cell>
          <cell r="C1977"/>
          <cell r="D1977"/>
          <cell r="E1977"/>
          <cell r="F1977"/>
        </row>
        <row r="1978">
          <cell r="B1978" t="str">
            <v>377C8D31-ak</v>
          </cell>
          <cell r="C1978"/>
          <cell r="D1978"/>
          <cell r="E1978"/>
          <cell r="F1978" t="str">
            <v>Sub Total Mano de Obra:</v>
          </cell>
        </row>
        <row r="1979">
          <cell r="B1979" t="str">
            <v>377C8D31-al</v>
          </cell>
          <cell r="C1979"/>
          <cell r="E1979"/>
          <cell r="F1979"/>
        </row>
        <row r="1980">
          <cell r="B1980" t="str">
            <v>377C8D31-am</v>
          </cell>
          <cell r="C1980"/>
          <cell r="D1980"/>
          <cell r="E1980"/>
          <cell r="F1980"/>
        </row>
        <row r="1981">
          <cell r="B1981" t="str">
            <v>*</v>
          </cell>
          <cell r="C1981"/>
          <cell r="D1981"/>
          <cell r="F1981"/>
        </row>
        <row r="1982">
          <cell r="B1982">
            <v>46</v>
          </cell>
          <cell r="C1982" t="str">
            <v>Suministro e instalación de salida sensor de presencia. Incluye caja de conexión, cable #12 AWG de cobre, tubería PVC tipo A y demás accesorios para su correcta instalación,  fincionamiento y señalización. (sin aparato)</v>
          </cell>
          <cell r="D1982"/>
          <cell r="E1982"/>
          <cell r="F1982"/>
        </row>
        <row r="1983">
          <cell r="B1983" t="str">
            <v>*</v>
          </cell>
          <cell r="C1983"/>
          <cell r="D1983"/>
          <cell r="E1983"/>
          <cell r="F1983" t="str">
            <v>CODIGO APU</v>
          </cell>
        </row>
        <row r="1984">
          <cell r="B1984" t="str">
            <v>11FC98CD-</v>
          </cell>
          <cell r="C1984" t="str">
            <v>I.- CANTIDAD DE MATERIALES</v>
          </cell>
          <cell r="D1984"/>
          <cell r="E1984"/>
          <cell r="F1984"/>
        </row>
        <row r="1985">
          <cell r="B1985" t="str">
            <v>*</v>
          </cell>
          <cell r="C1985" t="str">
            <v>Descripción</v>
          </cell>
          <cell r="D1985" t="str">
            <v>Unidad</v>
          </cell>
          <cell r="E1985" t="str">
            <v>Precio-Unitario</v>
          </cell>
          <cell r="F1985" t="str">
            <v>Cantidad</v>
          </cell>
        </row>
        <row r="1986">
          <cell r="B1986" t="str">
            <v>11FC98CD-A</v>
          </cell>
          <cell r="C1986" t="str">
            <v>Tubo Conduit PVC 1-2 Pulgadas</v>
          </cell>
          <cell r="D1986" t="str">
            <v>ml</v>
          </cell>
          <cell r="E1986">
            <v>1600</v>
          </cell>
          <cell r="F1986">
            <v>2.2000000000000002</v>
          </cell>
        </row>
        <row r="1987">
          <cell r="B1987" t="str">
            <v>11FC98CD-B</v>
          </cell>
          <cell r="C1987" t="str">
            <v>Tubo Conduit PVC 3-4 Pulgadas</v>
          </cell>
          <cell r="D1987" t="str">
            <v>ml</v>
          </cell>
          <cell r="E1987">
            <v>2066.6666666666665</v>
          </cell>
          <cell r="F1987">
            <v>0.8</v>
          </cell>
        </row>
        <row r="1988">
          <cell r="B1988" t="str">
            <v>11FC98CD-C</v>
          </cell>
          <cell r="C1988" t="str">
            <v>Adaptador terminal PVC ø1/2"</v>
          </cell>
          <cell r="D1988" t="str">
            <v>un</v>
          </cell>
          <cell r="E1988">
            <v>720</v>
          </cell>
          <cell r="F1988">
            <v>2</v>
          </cell>
        </row>
        <row r="1989">
          <cell r="B1989" t="str">
            <v>11FC98CD-D</v>
          </cell>
          <cell r="C1989" t="str">
            <v>Adaptador terminal PVC ø3/4"</v>
          </cell>
          <cell r="D1989" t="str">
            <v>un</v>
          </cell>
          <cell r="E1989">
            <v>920</v>
          </cell>
          <cell r="F1989">
            <v>0.3</v>
          </cell>
        </row>
        <row r="1990">
          <cell r="B1990" t="str">
            <v>11FC98CD-E</v>
          </cell>
          <cell r="C1990" t="str">
            <v>Caja galvanizada ref. 2400 (Cal. 20)</v>
          </cell>
          <cell r="D1990" t="str">
            <v>un</v>
          </cell>
          <cell r="E1990">
            <v>3150</v>
          </cell>
          <cell r="F1990">
            <v>0.1</v>
          </cell>
        </row>
        <row r="1991">
          <cell r="B1991" t="str">
            <v>11FC98CD-F</v>
          </cell>
          <cell r="C1991" t="str">
            <v>Caja galvanizada ref. 5800 (Cal. 20)</v>
          </cell>
          <cell r="D1991" t="str">
            <v>un</v>
          </cell>
          <cell r="E1991">
            <v>2900</v>
          </cell>
          <cell r="F1991">
            <v>0.1</v>
          </cell>
        </row>
        <row r="1992">
          <cell r="B1992" t="str">
            <v>11FC98CD-G</v>
          </cell>
          <cell r="C1992" t="str">
            <v>Caja galvanizada octagonal (Cal. 20)</v>
          </cell>
          <cell r="D1992" t="str">
            <v>un</v>
          </cell>
          <cell r="E1992">
            <v>2900</v>
          </cell>
          <cell r="F1992">
            <v>1</v>
          </cell>
        </row>
        <row r="1993">
          <cell r="B1993" t="str">
            <v>11FC98CD-H</v>
          </cell>
          <cell r="C1993" t="str">
            <v xml:space="preserve">Tornillo lámina #14x1/2" goloso </v>
          </cell>
          <cell r="D1993" t="str">
            <v>un</v>
          </cell>
          <cell r="E1993">
            <v>200</v>
          </cell>
          <cell r="F1993">
            <v>2</v>
          </cell>
        </row>
        <row r="1994">
          <cell r="B1994" t="str">
            <v>11FC98CD-I</v>
          </cell>
          <cell r="C1994" t="str">
            <v>Suplemento galvanizado de ø1/4" (Cal. 24)</v>
          </cell>
          <cell r="D1994" t="str">
            <v>un</v>
          </cell>
          <cell r="E1994">
            <v>1200</v>
          </cell>
          <cell r="F1994">
            <v>0.5</v>
          </cell>
        </row>
        <row r="1995">
          <cell r="B1995" t="str">
            <v>11FC98CD-J</v>
          </cell>
          <cell r="C1995" t="str">
            <v>Conector de resorte rojo "R" 18-10 AWG</v>
          </cell>
          <cell r="D1995" t="str">
            <v>un</v>
          </cell>
          <cell r="E1995">
            <v>280</v>
          </cell>
          <cell r="F1995">
            <v>3</v>
          </cell>
        </row>
        <row r="1996">
          <cell r="B1996" t="str">
            <v>11FC98CD-K</v>
          </cell>
          <cell r="C1996" t="str">
            <v>Soldadura liquida PVC 1/4 de galón</v>
          </cell>
          <cell r="D1996" t="str">
            <v>un</v>
          </cell>
          <cell r="E1996">
            <v>60900</v>
          </cell>
          <cell r="F1996">
            <v>1.2E-2</v>
          </cell>
        </row>
        <row r="1997">
          <cell r="B1997" t="str">
            <v>11FC98CD-L</v>
          </cell>
          <cell r="C1997" t="str">
            <v>Cable de cobre aislado #12 AWG-THHN/THWN Color negro</v>
          </cell>
          <cell r="D1997" t="str">
            <v>ml</v>
          </cell>
          <cell r="E1997">
            <v>3020</v>
          </cell>
          <cell r="F1997">
            <v>18</v>
          </cell>
        </row>
        <row r="1998">
          <cell r="B1998" t="str">
            <v>11FC98CD-M</v>
          </cell>
          <cell r="C1998"/>
          <cell r="D1998"/>
          <cell r="E1998"/>
          <cell r="F1998"/>
        </row>
        <row r="1999">
          <cell r="B1999" t="str">
            <v>11FC98CD-N</v>
          </cell>
          <cell r="C1999"/>
          <cell r="D1999"/>
          <cell r="E1999"/>
          <cell r="F1999"/>
        </row>
        <row r="2000">
          <cell r="B2000" t="str">
            <v>11FC98CD-O</v>
          </cell>
          <cell r="C2000"/>
          <cell r="D2000"/>
          <cell r="E2000"/>
          <cell r="F2000"/>
        </row>
        <row r="2001">
          <cell r="B2001" t="str">
            <v>11FC98CD-P</v>
          </cell>
          <cell r="C2001"/>
          <cell r="D2001"/>
          <cell r="E2001"/>
          <cell r="F2001"/>
        </row>
        <row r="2002">
          <cell r="B2002" t="str">
            <v>11FC98CD-Q</v>
          </cell>
          <cell r="C2002"/>
          <cell r="D2002"/>
          <cell r="E2002"/>
          <cell r="F2002"/>
        </row>
        <row r="2003">
          <cell r="B2003" t="str">
            <v>11FC98CD-R</v>
          </cell>
          <cell r="C2003"/>
          <cell r="D2003"/>
          <cell r="E2003"/>
          <cell r="F2003"/>
        </row>
        <row r="2004">
          <cell r="B2004" t="str">
            <v>11FC98CD-S</v>
          </cell>
          <cell r="C2004"/>
          <cell r="D2004"/>
          <cell r="E2004"/>
          <cell r="F2004"/>
        </row>
        <row r="2005">
          <cell r="B2005" t="str">
            <v>11FC98CD-T</v>
          </cell>
          <cell r="C2005"/>
          <cell r="D2005"/>
          <cell r="E2005"/>
          <cell r="F2005"/>
        </row>
        <row r="2006">
          <cell r="B2006" t="str">
            <v>11FC98CD-U</v>
          </cell>
          <cell r="C2006"/>
          <cell r="D2006"/>
          <cell r="E2006"/>
          <cell r="F2006"/>
        </row>
        <row r="2007">
          <cell r="B2007" t="str">
            <v>11FC98CD-V</v>
          </cell>
          <cell r="C2007" t="str">
            <v/>
          </cell>
          <cell r="D2007" t="str">
            <v/>
          </cell>
          <cell r="E2007"/>
          <cell r="F2007" t="str">
            <v>Sub Total Materiales</v>
          </cell>
        </row>
        <row r="2008">
          <cell r="B2008" t="str">
            <v>11FC98CD-W</v>
          </cell>
          <cell r="C2008" t="str">
            <v>II. - HERRAMIENTAS Y EQUIPOS</v>
          </cell>
          <cell r="D2008"/>
          <cell r="E2008"/>
          <cell r="F2008"/>
        </row>
        <row r="2009">
          <cell r="B2009" t="str">
            <v>11FC98CD-X</v>
          </cell>
          <cell r="C2009" t="str">
            <v>Descripción</v>
          </cell>
          <cell r="D2009"/>
          <cell r="E2009" t="str">
            <v>Tarifa/Hora</v>
          </cell>
          <cell r="F2009" t="str">
            <v>Rend.</v>
          </cell>
        </row>
        <row r="2010">
          <cell r="B2010" t="str">
            <v>11FC98CD-Y</v>
          </cell>
          <cell r="C2010" t="str">
            <v>HERRAMIENTAS MENORES ELECTRICAS</v>
          </cell>
          <cell r="D2010"/>
          <cell r="E2010">
            <v>2436.5624999999995</v>
          </cell>
          <cell r="F2010">
            <v>0.3</v>
          </cell>
        </row>
        <row r="2011">
          <cell r="B2011" t="str">
            <v>11FC98CD-Z</v>
          </cell>
          <cell r="C2011" t="str">
            <v>HERRAMIENTAS MENORES CIVIL</v>
          </cell>
          <cell r="D2011"/>
          <cell r="E2011">
            <v>1461.9374999999998</v>
          </cell>
          <cell r="F2011">
            <v>9.7711304347826086E-2</v>
          </cell>
        </row>
        <row r="2012">
          <cell r="B2012" t="str">
            <v>11FC98CD-aa</v>
          </cell>
          <cell r="C2012" t="str">
            <v>CAMIONETA</v>
          </cell>
          <cell r="D2012"/>
          <cell r="E2012">
            <v>29238.749999999996</v>
          </cell>
          <cell r="F2012">
            <v>1.6285217391304348E-3</v>
          </cell>
        </row>
        <row r="2013">
          <cell r="B2013" t="str">
            <v>11FC98CD-ab</v>
          </cell>
          <cell r="C2013" t="str">
            <v>ANDAMIOS</v>
          </cell>
          <cell r="D2013"/>
          <cell r="E2013">
            <v>2761.4374999999995</v>
          </cell>
          <cell r="F2013">
            <v>0.3</v>
          </cell>
        </row>
        <row r="2014">
          <cell r="B2014" t="str">
            <v>11FC98CD-ac</v>
          </cell>
          <cell r="C2014"/>
          <cell r="D2014"/>
          <cell r="E2014"/>
          <cell r="F2014"/>
        </row>
        <row r="2015">
          <cell r="B2015" t="str">
            <v>11FC98CD-ad</v>
          </cell>
          <cell r="C2015"/>
          <cell r="D2015"/>
          <cell r="E2015"/>
          <cell r="F2015"/>
        </row>
        <row r="2016">
          <cell r="B2016" t="str">
            <v>11FC98CD-ae</v>
          </cell>
          <cell r="C2016"/>
          <cell r="D2016"/>
          <cell r="E2016"/>
          <cell r="F2016" t="str">
            <v>Sub Total Herramienta y Equipos</v>
          </cell>
        </row>
        <row r="2017">
          <cell r="B2017" t="str">
            <v>11FC98CD-af</v>
          </cell>
          <cell r="C2017" t="str">
            <v>III.- MANO DE OBRA</v>
          </cell>
          <cell r="D2017"/>
          <cell r="E2017"/>
          <cell r="F2017"/>
        </row>
        <row r="2018">
          <cell r="B2018" t="str">
            <v>11FC98CD-ag</v>
          </cell>
          <cell r="C2018" t="str">
            <v>Descripción</v>
          </cell>
          <cell r="D2018" t="str">
            <v>Tarifa/día</v>
          </cell>
          <cell r="E2018" t="str">
            <v>Tarifa/Hora</v>
          </cell>
          <cell r="F2018" t="str">
            <v>Rend.</v>
          </cell>
        </row>
        <row r="2019">
          <cell r="B2019" t="str">
            <v>11FC98CD-ah</v>
          </cell>
          <cell r="C2019" t="str">
            <v>CUADRILLA ELECTRICISTAS</v>
          </cell>
          <cell r="D2019">
            <v>725918.52892505517</v>
          </cell>
          <cell r="E2019">
            <v>90739.816115631897</v>
          </cell>
          <cell r="F2019">
            <v>0.35</v>
          </cell>
        </row>
        <row r="2020">
          <cell r="B2020" t="str">
            <v>11FC98CD-ai</v>
          </cell>
          <cell r="C2020" t="str">
            <v>CUADRILLA CIVIL</v>
          </cell>
          <cell r="D2020">
            <v>685561.39085756091</v>
          </cell>
          <cell r="E2020">
            <v>85695.173857195114</v>
          </cell>
          <cell r="F2020">
            <v>0.05</v>
          </cell>
        </row>
        <row r="2021">
          <cell r="B2021" t="str">
            <v>11FC98CD-aj</v>
          </cell>
          <cell r="C2021"/>
          <cell r="D2021"/>
          <cell r="E2021"/>
          <cell r="F2021"/>
        </row>
        <row r="2022">
          <cell r="B2022" t="str">
            <v>11FC98CD-ak</v>
          </cell>
          <cell r="C2022"/>
          <cell r="D2022"/>
          <cell r="E2022"/>
          <cell r="F2022" t="str">
            <v>Sub Total Mano de Obra:</v>
          </cell>
        </row>
        <row r="2023">
          <cell r="B2023" t="str">
            <v>11FC98CD-al</v>
          </cell>
          <cell r="C2023"/>
          <cell r="E2023"/>
          <cell r="F2023"/>
        </row>
        <row r="2024">
          <cell r="B2024" t="str">
            <v>11FC98CD-am</v>
          </cell>
          <cell r="C2024"/>
          <cell r="D2024"/>
          <cell r="E2024"/>
          <cell r="F2024"/>
        </row>
        <row r="2025">
          <cell r="B2025" t="str">
            <v>*</v>
          </cell>
          <cell r="C2025"/>
          <cell r="D2025"/>
          <cell r="F2025"/>
        </row>
        <row r="2026">
          <cell r="B2026">
            <v>47</v>
          </cell>
          <cell r="C2026" t="str">
            <v>Suministro e instalación de salida sensor de presencia. Incluye caja de conexión, cable #12 AWG de cobre, tubería SCH 40 y demás accesorios para su correcta instalación,  fincionamiento y señalización.</v>
          </cell>
          <cell r="D2026"/>
          <cell r="E2026"/>
          <cell r="F2026"/>
        </row>
        <row r="2027">
          <cell r="B2027" t="str">
            <v>*</v>
          </cell>
          <cell r="C2027"/>
          <cell r="D2027"/>
          <cell r="E2027"/>
          <cell r="F2027" t="str">
            <v>CODIGO APU</v>
          </cell>
        </row>
        <row r="2028">
          <cell r="B2028" t="str">
            <v>16B7AF49-</v>
          </cell>
          <cell r="C2028" t="str">
            <v>I.- CANTIDAD DE MATERIALES</v>
          </cell>
          <cell r="D2028"/>
          <cell r="E2028"/>
          <cell r="F2028"/>
        </row>
        <row r="2029">
          <cell r="B2029" t="str">
            <v>*</v>
          </cell>
          <cell r="C2029" t="str">
            <v>Descripción</v>
          </cell>
          <cell r="D2029" t="str">
            <v>Unidad</v>
          </cell>
          <cell r="E2029" t="str">
            <v>Precio-Unitario</v>
          </cell>
          <cell r="F2029" t="str">
            <v>Cantidad</v>
          </cell>
        </row>
        <row r="2030">
          <cell r="B2030" t="str">
            <v>16B7AF49-A</v>
          </cell>
          <cell r="C2030" t="str">
            <v>Tubo Conduit PVC Sch40 1-2 Pulgadas</v>
          </cell>
          <cell r="D2030" t="str">
            <v>ml</v>
          </cell>
          <cell r="E2030">
            <v>2966.6666666666665</v>
          </cell>
          <cell r="F2030">
            <v>2.2000000000000002</v>
          </cell>
        </row>
        <row r="2031">
          <cell r="B2031" t="str">
            <v>16B7AF49-B</v>
          </cell>
          <cell r="C2031" t="str">
            <v>Tubo Conduit PVC SCH40 3-4 Pulgadas</v>
          </cell>
          <cell r="D2031" t="str">
            <v>ml</v>
          </cell>
          <cell r="E2031">
            <v>3966.6666666666665</v>
          </cell>
          <cell r="F2031">
            <v>0.8</v>
          </cell>
        </row>
        <row r="2032">
          <cell r="B2032" t="str">
            <v>16B7AF49-C</v>
          </cell>
          <cell r="C2032" t="str">
            <v>Adaptador terminal PVC ø1/2"</v>
          </cell>
          <cell r="D2032" t="str">
            <v>un</v>
          </cell>
          <cell r="E2032">
            <v>720</v>
          </cell>
          <cell r="F2032">
            <v>2</v>
          </cell>
        </row>
        <row r="2033">
          <cell r="B2033" t="str">
            <v>16B7AF49-D</v>
          </cell>
          <cell r="C2033" t="str">
            <v>Adaptador terminal PVC ø3/4"</v>
          </cell>
          <cell r="D2033" t="str">
            <v>un</v>
          </cell>
          <cell r="E2033">
            <v>920</v>
          </cell>
          <cell r="F2033">
            <v>0.3</v>
          </cell>
        </row>
        <row r="2034">
          <cell r="B2034" t="str">
            <v>16B7AF49-E</v>
          </cell>
          <cell r="C2034" t="str">
            <v>Caja galvanizada ref. 2400 (Cal. 20)</v>
          </cell>
          <cell r="D2034" t="str">
            <v>un</v>
          </cell>
          <cell r="E2034">
            <v>3150</v>
          </cell>
          <cell r="F2034">
            <v>0.1</v>
          </cell>
        </row>
        <row r="2035">
          <cell r="B2035" t="str">
            <v>16B7AF49-F</v>
          </cell>
          <cell r="C2035" t="str">
            <v>Caja galvanizada ref. 5800 (Cal. 20)</v>
          </cell>
          <cell r="D2035" t="str">
            <v>un</v>
          </cell>
          <cell r="E2035">
            <v>2900</v>
          </cell>
          <cell r="F2035">
            <v>0.1</v>
          </cell>
        </row>
        <row r="2036">
          <cell r="B2036" t="str">
            <v>16B7AF49-G</v>
          </cell>
          <cell r="C2036" t="str">
            <v>Caja galvanizada octagonal (Cal. 20)</v>
          </cell>
          <cell r="D2036" t="str">
            <v>un</v>
          </cell>
          <cell r="E2036">
            <v>2900</v>
          </cell>
          <cell r="F2036">
            <v>1</v>
          </cell>
        </row>
        <row r="2037">
          <cell r="B2037" t="str">
            <v>16B7AF49-H</v>
          </cell>
          <cell r="C2037" t="str">
            <v xml:space="preserve">Tornillo lámina #14x1/2" goloso </v>
          </cell>
          <cell r="D2037" t="str">
            <v>un</v>
          </cell>
          <cell r="E2037">
            <v>200</v>
          </cell>
          <cell r="F2037">
            <v>2</v>
          </cell>
        </row>
        <row r="2038">
          <cell r="B2038" t="str">
            <v>16B7AF49-I</v>
          </cell>
          <cell r="C2038" t="str">
            <v>Suplemento galvanizado de ø1/4" (Cal. 24)</v>
          </cell>
          <cell r="D2038" t="str">
            <v>un</v>
          </cell>
          <cell r="E2038">
            <v>1200</v>
          </cell>
          <cell r="F2038">
            <v>0.5</v>
          </cell>
        </row>
        <row r="2039">
          <cell r="B2039" t="str">
            <v>16B7AF49-J</v>
          </cell>
          <cell r="C2039" t="str">
            <v>Conector de resorte rojo "R" 18-10 AWG</v>
          </cell>
          <cell r="D2039" t="str">
            <v>un</v>
          </cell>
          <cell r="E2039">
            <v>280</v>
          </cell>
          <cell r="F2039">
            <v>3</v>
          </cell>
        </row>
        <row r="2040">
          <cell r="B2040" t="str">
            <v>16B7AF49-K</v>
          </cell>
          <cell r="C2040" t="str">
            <v>Soldadura liquida PVC 1/4 de galón</v>
          </cell>
          <cell r="D2040" t="str">
            <v>un</v>
          </cell>
          <cell r="E2040">
            <v>60900</v>
          </cell>
          <cell r="F2040">
            <v>1.2E-2</v>
          </cell>
        </row>
        <row r="2041">
          <cell r="B2041" t="str">
            <v>16B7AF49-L</v>
          </cell>
          <cell r="C2041" t="str">
            <v>Cable de cobre aislado #12 AWG-THHN/THWN Color negro</v>
          </cell>
          <cell r="D2041" t="str">
            <v>ml</v>
          </cell>
          <cell r="E2041">
            <v>3020</v>
          </cell>
          <cell r="F2041">
            <v>18</v>
          </cell>
        </row>
        <row r="2042">
          <cell r="B2042" t="str">
            <v>16B7AF49-M</v>
          </cell>
          <cell r="C2042"/>
          <cell r="D2042"/>
          <cell r="E2042"/>
          <cell r="F2042"/>
        </row>
        <row r="2043">
          <cell r="B2043" t="str">
            <v>16B7AF49-N</v>
          </cell>
          <cell r="C2043"/>
          <cell r="D2043"/>
          <cell r="E2043"/>
          <cell r="F2043"/>
        </row>
        <row r="2044">
          <cell r="B2044" t="str">
            <v>16B7AF49-O</v>
          </cell>
          <cell r="C2044"/>
          <cell r="D2044"/>
          <cell r="E2044"/>
          <cell r="F2044"/>
        </row>
        <row r="2045">
          <cell r="B2045" t="str">
            <v>16B7AF49-P</v>
          </cell>
          <cell r="C2045"/>
          <cell r="D2045"/>
          <cell r="E2045"/>
          <cell r="F2045"/>
        </row>
        <row r="2046">
          <cell r="B2046" t="str">
            <v>16B7AF49-Q</v>
          </cell>
          <cell r="C2046"/>
          <cell r="D2046"/>
          <cell r="E2046"/>
          <cell r="F2046"/>
        </row>
        <row r="2047">
          <cell r="B2047" t="str">
            <v>16B7AF49-R</v>
          </cell>
          <cell r="C2047"/>
          <cell r="D2047"/>
          <cell r="E2047"/>
          <cell r="F2047"/>
        </row>
        <row r="2048">
          <cell r="B2048" t="str">
            <v>16B7AF49-S</v>
          </cell>
          <cell r="C2048"/>
          <cell r="D2048"/>
          <cell r="E2048"/>
          <cell r="F2048"/>
        </row>
        <row r="2049">
          <cell r="B2049" t="str">
            <v>16B7AF49-T</v>
          </cell>
          <cell r="C2049"/>
          <cell r="D2049"/>
          <cell r="E2049"/>
          <cell r="F2049"/>
        </row>
        <row r="2050">
          <cell r="B2050" t="str">
            <v>16B7AF49-U</v>
          </cell>
          <cell r="C2050"/>
          <cell r="D2050"/>
          <cell r="E2050"/>
          <cell r="F2050"/>
        </row>
        <row r="2051">
          <cell r="B2051" t="str">
            <v>16B7AF49-V</v>
          </cell>
          <cell r="C2051" t="str">
            <v/>
          </cell>
          <cell r="D2051" t="str">
            <v/>
          </cell>
          <cell r="E2051"/>
          <cell r="F2051" t="str">
            <v>Sub Total Materiales</v>
          </cell>
        </row>
        <row r="2052">
          <cell r="B2052" t="str">
            <v>16B7AF49-W</v>
          </cell>
          <cell r="C2052" t="str">
            <v>II. - HERRAMIENTAS Y EQUIPOS</v>
          </cell>
          <cell r="D2052"/>
          <cell r="E2052"/>
          <cell r="F2052"/>
        </row>
        <row r="2053">
          <cell r="B2053" t="str">
            <v>16B7AF49-X</v>
          </cell>
          <cell r="C2053" t="str">
            <v>Descripción</v>
          </cell>
          <cell r="D2053"/>
          <cell r="E2053" t="str">
            <v>Tarifa/Hora</v>
          </cell>
          <cell r="F2053" t="str">
            <v>Rend.</v>
          </cell>
        </row>
        <row r="2054">
          <cell r="B2054" t="str">
            <v>16B7AF49-Y</v>
          </cell>
          <cell r="C2054" t="str">
            <v>HERRAMIENTAS MENORES ELECTRICAS</v>
          </cell>
          <cell r="D2054"/>
          <cell r="E2054">
            <v>2436.5624999999995</v>
          </cell>
          <cell r="F2054">
            <v>0.3</v>
          </cell>
        </row>
        <row r="2055">
          <cell r="B2055" t="str">
            <v>16B7AF49-Z</v>
          </cell>
          <cell r="C2055" t="str">
            <v>HERRAMIENTAS MENORES CIVIL</v>
          </cell>
          <cell r="D2055"/>
          <cell r="E2055">
            <v>1461.9374999999998</v>
          </cell>
          <cell r="F2055">
            <v>9.7711304347826086E-2</v>
          </cell>
        </row>
        <row r="2056">
          <cell r="B2056" t="str">
            <v>16B7AF49-aa</v>
          </cell>
          <cell r="C2056" t="str">
            <v>CAMIONETA</v>
          </cell>
          <cell r="D2056"/>
          <cell r="E2056">
            <v>29238.749999999996</v>
          </cell>
          <cell r="F2056">
            <v>1.6285217391304348E-3</v>
          </cell>
        </row>
        <row r="2057">
          <cell r="B2057" t="str">
            <v>16B7AF49-ab</v>
          </cell>
          <cell r="C2057" t="str">
            <v>ANDAMIOS</v>
          </cell>
          <cell r="D2057"/>
          <cell r="E2057">
            <v>2761.4374999999995</v>
          </cell>
          <cell r="F2057">
            <v>0.3</v>
          </cell>
        </row>
        <row r="2058">
          <cell r="B2058" t="str">
            <v>16B7AF49-ac</v>
          </cell>
          <cell r="C2058"/>
          <cell r="D2058"/>
          <cell r="E2058"/>
          <cell r="F2058"/>
        </row>
        <row r="2059">
          <cell r="B2059" t="str">
            <v>16B7AF49-ad</v>
          </cell>
          <cell r="C2059"/>
          <cell r="D2059"/>
          <cell r="E2059"/>
          <cell r="F2059"/>
        </row>
        <row r="2060">
          <cell r="B2060" t="str">
            <v>16B7AF49-ae</v>
          </cell>
          <cell r="C2060"/>
          <cell r="D2060"/>
          <cell r="E2060"/>
          <cell r="F2060" t="str">
            <v>Sub Total Herramienta y Equipos</v>
          </cell>
        </row>
        <row r="2061">
          <cell r="B2061" t="str">
            <v>16B7AF49-af</v>
          </cell>
          <cell r="C2061" t="str">
            <v>III.- MANO DE OBRA</v>
          </cell>
          <cell r="D2061"/>
          <cell r="E2061"/>
          <cell r="F2061"/>
        </row>
        <row r="2062">
          <cell r="B2062" t="str">
            <v>16B7AF49-ag</v>
          </cell>
          <cell r="C2062" t="str">
            <v>Descripción</v>
          </cell>
          <cell r="D2062" t="str">
            <v>Tarifa/día</v>
          </cell>
          <cell r="E2062" t="str">
            <v>Tarifa/Hora</v>
          </cell>
          <cell r="F2062" t="str">
            <v>Rend.</v>
          </cell>
        </row>
        <row r="2063">
          <cell r="B2063" t="str">
            <v>16B7AF49-ah</v>
          </cell>
          <cell r="C2063" t="str">
            <v>CUADRILLA ELECTRICISTAS</v>
          </cell>
          <cell r="D2063">
            <v>725918.52892505517</v>
          </cell>
          <cell r="E2063">
            <v>90739.816115631897</v>
          </cell>
          <cell r="F2063">
            <v>0.35</v>
          </cell>
        </row>
        <row r="2064">
          <cell r="B2064" t="str">
            <v>16B7AF49-ai</v>
          </cell>
          <cell r="C2064" t="str">
            <v>CUADRILLA CIVIL</v>
          </cell>
          <cell r="D2064">
            <v>685561.39085756091</v>
          </cell>
          <cell r="E2064">
            <v>85695.173857195114</v>
          </cell>
          <cell r="F2064">
            <v>0.05</v>
          </cell>
        </row>
        <row r="2065">
          <cell r="B2065" t="str">
            <v>16B7AF49-aj</v>
          </cell>
          <cell r="C2065"/>
          <cell r="D2065"/>
          <cell r="E2065"/>
          <cell r="F2065"/>
        </row>
        <row r="2066">
          <cell r="B2066" t="str">
            <v>16B7AF49-ak</v>
          </cell>
          <cell r="C2066"/>
          <cell r="D2066"/>
          <cell r="E2066"/>
          <cell r="F2066" t="str">
            <v>Sub Total Mano de Obra:</v>
          </cell>
        </row>
        <row r="2067">
          <cell r="B2067" t="str">
            <v>16B7AF49-al</v>
          </cell>
          <cell r="C2067"/>
          <cell r="E2067"/>
          <cell r="F2067"/>
        </row>
        <row r="2068">
          <cell r="B2068" t="str">
            <v>16B7AF49-am</v>
          </cell>
          <cell r="C2068"/>
          <cell r="D2068"/>
          <cell r="E2068"/>
          <cell r="F2068"/>
        </row>
        <row r="2069">
          <cell r="B2069" t="str">
            <v>*</v>
          </cell>
          <cell r="C2069"/>
          <cell r="D2069"/>
          <cell r="F2069"/>
        </row>
        <row r="2070">
          <cell r="B2070">
            <v>48</v>
          </cell>
          <cell r="C2070" t="str">
            <v>Suministro e instalación de alimentador 1#12(F)+1#12(N)+1#12(T) de cobre entre tomacorriente secador de manos *. Incluye cable #12 AWG de cobre y demás accesorios para su correcta instalación,  fincionamiento y señalización.</v>
          </cell>
          <cell r="D2070"/>
          <cell r="E2070"/>
          <cell r="F2070"/>
        </row>
        <row r="2071">
          <cell r="B2071" t="str">
            <v>*</v>
          </cell>
          <cell r="C2071"/>
          <cell r="D2071"/>
          <cell r="E2071"/>
          <cell r="F2071" t="str">
            <v>CODIGO APU</v>
          </cell>
        </row>
        <row r="2072">
          <cell r="B2072" t="str">
            <v>2E5A15E7-</v>
          </cell>
          <cell r="C2072" t="str">
            <v>I.- CANTIDAD DE MATERIALES</v>
          </cell>
          <cell r="D2072"/>
          <cell r="E2072"/>
          <cell r="F2072"/>
        </row>
        <row r="2073">
          <cell r="B2073" t="str">
            <v>*</v>
          </cell>
          <cell r="C2073" t="str">
            <v>Descripción</v>
          </cell>
          <cell r="D2073" t="str">
            <v>Unidad</v>
          </cell>
          <cell r="E2073" t="str">
            <v>Precio-Unitario</v>
          </cell>
          <cell r="F2073" t="str">
            <v>Cantidad</v>
          </cell>
        </row>
        <row r="2074">
          <cell r="B2074" t="str">
            <v>2E5A15E7-A</v>
          </cell>
          <cell r="C2074" t="str">
            <v>Cable de cobre aislado #12 AWG-THHN/THWN Color negro</v>
          </cell>
          <cell r="D2074" t="str">
            <v>ml</v>
          </cell>
          <cell r="E2074">
            <v>3020</v>
          </cell>
          <cell r="F2074">
            <v>3.2</v>
          </cell>
        </row>
        <row r="2075">
          <cell r="B2075" t="str">
            <v>2E5A15E7-B</v>
          </cell>
          <cell r="C2075" t="str">
            <v>Termoencogible</v>
          </cell>
          <cell r="D2075" t="str">
            <v>un</v>
          </cell>
          <cell r="E2075">
            <v>5000</v>
          </cell>
          <cell r="F2075">
            <v>0.1</v>
          </cell>
        </row>
        <row r="2076">
          <cell r="B2076" t="str">
            <v>2E5A15E7-C</v>
          </cell>
          <cell r="C2076"/>
          <cell r="D2076"/>
          <cell r="E2076"/>
          <cell r="F2076"/>
        </row>
        <row r="2077">
          <cell r="B2077" t="str">
            <v>2E5A15E7-D</v>
          </cell>
          <cell r="C2077"/>
          <cell r="D2077"/>
          <cell r="E2077"/>
          <cell r="F2077"/>
        </row>
        <row r="2078">
          <cell r="B2078" t="str">
            <v>2E5A15E7-E</v>
          </cell>
          <cell r="C2078"/>
          <cell r="D2078"/>
          <cell r="E2078"/>
          <cell r="F2078"/>
        </row>
        <row r="2079">
          <cell r="B2079" t="str">
            <v>2E5A15E7-F</v>
          </cell>
          <cell r="C2079"/>
          <cell r="D2079"/>
          <cell r="E2079"/>
          <cell r="F2079"/>
        </row>
        <row r="2080">
          <cell r="B2080" t="str">
            <v>2E5A15E7-G</v>
          </cell>
          <cell r="C2080"/>
          <cell r="D2080"/>
          <cell r="E2080"/>
          <cell r="F2080"/>
        </row>
        <row r="2081">
          <cell r="B2081" t="str">
            <v>2E5A15E7-H</v>
          </cell>
          <cell r="C2081"/>
          <cell r="D2081"/>
          <cell r="E2081"/>
          <cell r="F2081"/>
        </row>
        <row r="2082">
          <cell r="B2082" t="str">
            <v>2E5A15E7-I</v>
          </cell>
          <cell r="C2082"/>
          <cell r="D2082"/>
          <cell r="E2082"/>
          <cell r="F2082"/>
        </row>
        <row r="2083">
          <cell r="B2083" t="str">
            <v>2E5A15E7-J</v>
          </cell>
          <cell r="C2083"/>
          <cell r="D2083"/>
          <cell r="E2083"/>
          <cell r="F2083"/>
        </row>
        <row r="2084">
          <cell r="B2084" t="str">
            <v>2E5A15E7-K</v>
          </cell>
          <cell r="C2084"/>
          <cell r="D2084"/>
          <cell r="E2084"/>
          <cell r="F2084"/>
        </row>
        <row r="2085">
          <cell r="B2085" t="str">
            <v>2E5A15E7-L</v>
          </cell>
          <cell r="C2085"/>
          <cell r="D2085"/>
          <cell r="E2085"/>
          <cell r="F2085"/>
        </row>
        <row r="2086">
          <cell r="B2086" t="str">
            <v>2E5A15E7-M</v>
          </cell>
          <cell r="C2086"/>
          <cell r="D2086"/>
          <cell r="E2086"/>
          <cell r="F2086"/>
        </row>
        <row r="2087">
          <cell r="B2087" t="str">
            <v>2E5A15E7-N</v>
          </cell>
          <cell r="C2087"/>
          <cell r="D2087"/>
          <cell r="E2087"/>
          <cell r="F2087"/>
        </row>
        <row r="2088">
          <cell r="B2088" t="str">
            <v>2E5A15E7-O</v>
          </cell>
          <cell r="C2088"/>
          <cell r="D2088"/>
          <cell r="E2088"/>
          <cell r="F2088"/>
        </row>
        <row r="2089">
          <cell r="B2089" t="str">
            <v>2E5A15E7-P</v>
          </cell>
          <cell r="C2089"/>
          <cell r="D2089"/>
          <cell r="E2089"/>
          <cell r="F2089"/>
        </row>
        <row r="2090">
          <cell r="B2090" t="str">
            <v>2E5A15E7-Q</v>
          </cell>
          <cell r="C2090"/>
          <cell r="D2090"/>
          <cell r="E2090"/>
          <cell r="F2090"/>
        </row>
        <row r="2091">
          <cell r="B2091" t="str">
            <v>2E5A15E7-R</v>
          </cell>
          <cell r="C2091"/>
          <cell r="D2091"/>
          <cell r="E2091"/>
          <cell r="F2091"/>
        </row>
        <row r="2092">
          <cell r="B2092" t="str">
            <v>2E5A15E7-S</v>
          </cell>
          <cell r="C2092"/>
          <cell r="D2092"/>
          <cell r="E2092"/>
          <cell r="F2092"/>
        </row>
        <row r="2093">
          <cell r="B2093" t="str">
            <v>2E5A15E7-T</v>
          </cell>
          <cell r="C2093"/>
          <cell r="D2093"/>
          <cell r="E2093"/>
          <cell r="F2093"/>
        </row>
        <row r="2094">
          <cell r="B2094" t="str">
            <v>2E5A15E7-U</v>
          </cell>
          <cell r="C2094"/>
          <cell r="D2094"/>
          <cell r="E2094"/>
          <cell r="F2094"/>
        </row>
        <row r="2095">
          <cell r="B2095" t="str">
            <v>2E5A15E7-V</v>
          </cell>
          <cell r="C2095" t="str">
            <v/>
          </cell>
          <cell r="D2095" t="str">
            <v/>
          </cell>
          <cell r="E2095"/>
          <cell r="F2095" t="str">
            <v>Sub Total Materiales</v>
          </cell>
        </row>
        <row r="2096">
          <cell r="B2096" t="str">
            <v>2E5A15E7-W</v>
          </cell>
          <cell r="C2096" t="str">
            <v>II. - HERRAMIENTAS Y EQUIPOS</v>
          </cell>
          <cell r="D2096"/>
          <cell r="E2096"/>
          <cell r="F2096"/>
        </row>
        <row r="2097">
          <cell r="B2097" t="str">
            <v>2E5A15E7-X</v>
          </cell>
          <cell r="C2097" t="str">
            <v>Descripción</v>
          </cell>
          <cell r="D2097"/>
          <cell r="E2097" t="str">
            <v>Tarifa/Hora</v>
          </cell>
          <cell r="F2097" t="str">
            <v>Rend.</v>
          </cell>
        </row>
        <row r="2098">
          <cell r="B2098" t="str">
            <v>2E5A15E7-Y</v>
          </cell>
          <cell r="C2098" t="str">
            <v>HERRAMIENTAS MENORES ELECTRICAS</v>
          </cell>
          <cell r="D2098"/>
          <cell r="E2098">
            <v>2436.5624999999995</v>
          </cell>
          <cell r="F2098">
            <v>0.04</v>
          </cell>
        </row>
        <row r="2099">
          <cell r="B2099" t="str">
            <v>2E5A15E7-Z</v>
          </cell>
          <cell r="C2099" t="str">
            <v>HERRAMIENTAS MENORES CIVIL</v>
          </cell>
          <cell r="D2099"/>
          <cell r="E2099">
            <v>1461.9374999999998</v>
          </cell>
          <cell r="F2099">
            <v>0.03</v>
          </cell>
        </row>
        <row r="2100">
          <cell r="B2100" t="str">
            <v>2E5A15E7-aa</v>
          </cell>
          <cell r="C2100" t="str">
            <v>CAMIONETA</v>
          </cell>
          <cell r="D2100"/>
          <cell r="E2100">
            <v>29238.749999999996</v>
          </cell>
          <cell r="F2100">
            <v>7.0000000000000001E-3</v>
          </cell>
        </row>
        <row r="2101">
          <cell r="B2101" t="str">
            <v>2E5A15E7-ab</v>
          </cell>
          <cell r="C2101" t="str">
            <v>ANDAMIOS</v>
          </cell>
          <cell r="D2101"/>
          <cell r="E2101">
            <v>2761.4374999999995</v>
          </cell>
          <cell r="F2101">
            <v>0.05</v>
          </cell>
        </row>
        <row r="2102">
          <cell r="B2102" t="str">
            <v>2E5A15E7-ac</v>
          </cell>
          <cell r="C2102"/>
          <cell r="D2102"/>
          <cell r="E2102"/>
          <cell r="F2102"/>
        </row>
        <row r="2103">
          <cell r="B2103" t="str">
            <v>2E5A15E7-ad</v>
          </cell>
          <cell r="C2103"/>
          <cell r="D2103"/>
          <cell r="E2103"/>
          <cell r="F2103"/>
        </row>
        <row r="2104">
          <cell r="B2104" t="str">
            <v>2E5A15E7-ae</v>
          </cell>
          <cell r="C2104"/>
          <cell r="D2104"/>
          <cell r="E2104"/>
          <cell r="F2104" t="str">
            <v>Sub Total Herramienta y Equipos</v>
          </cell>
        </row>
        <row r="2105">
          <cell r="B2105" t="str">
            <v>2E5A15E7-af</v>
          </cell>
          <cell r="C2105" t="str">
            <v>III.- MANO DE OBRA</v>
          </cell>
          <cell r="D2105"/>
          <cell r="E2105"/>
          <cell r="F2105"/>
        </row>
        <row r="2106">
          <cell r="B2106" t="str">
            <v>2E5A15E7-ag</v>
          </cell>
          <cell r="C2106" t="str">
            <v>Descripción</v>
          </cell>
          <cell r="D2106" t="str">
            <v>Tarifa/día</v>
          </cell>
          <cell r="E2106" t="str">
            <v>Tarifa/Hora</v>
          </cell>
          <cell r="F2106" t="str">
            <v>Rend.</v>
          </cell>
        </row>
        <row r="2107">
          <cell r="B2107" t="str">
            <v>2E5A15E7-ah</v>
          </cell>
          <cell r="C2107" t="str">
            <v>CUADRILLA ELECTRICISTAS</v>
          </cell>
          <cell r="D2107">
            <v>725918.52892505517</v>
          </cell>
          <cell r="E2107">
            <v>90739.816115631897</v>
          </cell>
          <cell r="F2107">
            <v>0.05</v>
          </cell>
        </row>
        <row r="2108">
          <cell r="B2108" t="str">
            <v>2E5A15E7-ai</v>
          </cell>
          <cell r="C2108" t="str">
            <v>CUADRILLA CIVIL</v>
          </cell>
          <cell r="D2108">
            <v>685561.39085756091</v>
          </cell>
          <cell r="E2108">
            <v>85695.173857195114</v>
          </cell>
          <cell r="F2108">
            <v>0</v>
          </cell>
        </row>
        <row r="2109">
          <cell r="B2109" t="str">
            <v>2E5A15E7-aj</v>
          </cell>
          <cell r="C2109"/>
          <cell r="D2109"/>
          <cell r="E2109"/>
          <cell r="F2109"/>
        </row>
        <row r="2110">
          <cell r="B2110" t="str">
            <v>2E5A15E7-ak</v>
          </cell>
          <cell r="C2110"/>
          <cell r="D2110"/>
          <cell r="E2110"/>
          <cell r="F2110" t="str">
            <v>Sub Total Mano de Obra:</v>
          </cell>
        </row>
        <row r="2111">
          <cell r="B2111" t="str">
            <v>2E5A15E7-al</v>
          </cell>
          <cell r="C2111"/>
          <cell r="E2111"/>
          <cell r="F2111"/>
        </row>
        <row r="2112">
          <cell r="B2112" t="str">
            <v>2E5A15E7-am</v>
          </cell>
          <cell r="C2112"/>
          <cell r="D2112"/>
          <cell r="E2112"/>
          <cell r="F2112"/>
        </row>
        <row r="2113">
          <cell r="B2113" t="str">
            <v>*</v>
          </cell>
          <cell r="C2113"/>
          <cell r="D2113"/>
          <cell r="F2113"/>
        </row>
        <row r="2114">
          <cell r="B2114">
            <v>49</v>
          </cell>
          <cell r="C2114" t="str">
            <v>Suministro e instalación de tomacorriente doble monofásica polo a tierra. Incluye aparato y demás accesorios para su correcta instalación,  fincionamiento y señalización.</v>
          </cell>
          <cell r="D2114"/>
          <cell r="E2114"/>
          <cell r="F2114"/>
        </row>
        <row r="2115">
          <cell r="B2115" t="str">
            <v>*</v>
          </cell>
          <cell r="C2115"/>
          <cell r="D2115"/>
          <cell r="E2115"/>
          <cell r="F2115" t="str">
            <v>CODIGO APU</v>
          </cell>
        </row>
        <row r="2116">
          <cell r="B2116" t="str">
            <v>185615BA-</v>
          </cell>
          <cell r="C2116" t="str">
            <v>I.- CANTIDAD DE MATERIALES</v>
          </cell>
          <cell r="D2116"/>
          <cell r="E2116"/>
          <cell r="F2116"/>
        </row>
        <row r="2117">
          <cell r="B2117" t="str">
            <v>*</v>
          </cell>
          <cell r="C2117" t="str">
            <v>Descripción</v>
          </cell>
          <cell r="D2117" t="str">
            <v>Unidad</v>
          </cell>
          <cell r="E2117" t="str">
            <v>Precio-Unitario</v>
          </cell>
          <cell r="F2117" t="str">
            <v>Cantidad</v>
          </cell>
        </row>
        <row r="2118">
          <cell r="B2118" t="str">
            <v>185615BA-A</v>
          </cell>
          <cell r="C2118" t="str">
            <v>Toma doble 15A polo a tierra Genesis</v>
          </cell>
          <cell r="D2118" t="str">
            <v>un</v>
          </cell>
          <cell r="E2118">
            <v>8100</v>
          </cell>
          <cell r="F2118">
            <v>1</v>
          </cell>
        </row>
        <row r="2119">
          <cell r="B2119" t="str">
            <v>185615BA-B</v>
          </cell>
          <cell r="C2119" t="str">
            <v>Marquillas para circuito</v>
          </cell>
          <cell r="D2119" t="str">
            <v>un</v>
          </cell>
          <cell r="E2119">
            <v>1000</v>
          </cell>
          <cell r="F2119">
            <v>1</v>
          </cell>
        </row>
        <row r="2120">
          <cell r="B2120" t="str">
            <v>185615BA-C</v>
          </cell>
          <cell r="C2120"/>
          <cell r="D2120"/>
          <cell r="E2120"/>
          <cell r="F2120"/>
        </row>
        <row r="2121">
          <cell r="B2121" t="str">
            <v>185615BA-D</v>
          </cell>
          <cell r="C2121"/>
          <cell r="D2121"/>
          <cell r="E2121"/>
          <cell r="F2121"/>
        </row>
        <row r="2122">
          <cell r="B2122" t="str">
            <v>185615BA-E</v>
          </cell>
          <cell r="C2122"/>
          <cell r="D2122"/>
          <cell r="E2122"/>
          <cell r="F2122"/>
        </row>
        <row r="2123">
          <cell r="B2123" t="str">
            <v>185615BA-F</v>
          </cell>
          <cell r="C2123"/>
          <cell r="D2123"/>
          <cell r="E2123"/>
          <cell r="F2123"/>
        </row>
        <row r="2124">
          <cell r="B2124" t="str">
            <v>185615BA-G</v>
          </cell>
          <cell r="C2124"/>
          <cell r="D2124"/>
          <cell r="E2124"/>
          <cell r="F2124"/>
        </row>
        <row r="2125">
          <cell r="B2125" t="str">
            <v>185615BA-H</v>
          </cell>
          <cell r="C2125"/>
          <cell r="D2125"/>
          <cell r="E2125"/>
          <cell r="F2125"/>
        </row>
        <row r="2126">
          <cell r="B2126" t="str">
            <v>185615BA-I</v>
          </cell>
          <cell r="C2126"/>
          <cell r="D2126"/>
          <cell r="E2126"/>
          <cell r="F2126"/>
        </row>
        <row r="2127">
          <cell r="B2127" t="str">
            <v>185615BA-J</v>
          </cell>
          <cell r="C2127"/>
          <cell r="D2127"/>
          <cell r="E2127"/>
          <cell r="F2127"/>
        </row>
        <row r="2128">
          <cell r="B2128" t="str">
            <v>185615BA-K</v>
          </cell>
          <cell r="C2128"/>
          <cell r="D2128"/>
          <cell r="E2128"/>
          <cell r="F2128"/>
        </row>
        <row r="2129">
          <cell r="B2129" t="str">
            <v>185615BA-L</v>
          </cell>
          <cell r="C2129"/>
          <cell r="D2129"/>
          <cell r="E2129"/>
          <cell r="F2129"/>
        </row>
        <row r="2130">
          <cell r="B2130" t="str">
            <v>185615BA-M</v>
          </cell>
          <cell r="C2130"/>
          <cell r="D2130"/>
          <cell r="E2130"/>
          <cell r="F2130"/>
        </row>
        <row r="2131">
          <cell r="B2131" t="str">
            <v>185615BA-N</v>
          </cell>
          <cell r="C2131"/>
          <cell r="D2131"/>
          <cell r="E2131"/>
          <cell r="F2131"/>
        </row>
        <row r="2132">
          <cell r="B2132" t="str">
            <v>185615BA-O</v>
          </cell>
          <cell r="C2132"/>
          <cell r="D2132"/>
          <cell r="E2132"/>
          <cell r="F2132"/>
        </row>
        <row r="2133">
          <cell r="B2133" t="str">
            <v>185615BA-P</v>
          </cell>
          <cell r="C2133"/>
          <cell r="D2133"/>
          <cell r="E2133"/>
          <cell r="F2133"/>
        </row>
        <row r="2134">
          <cell r="B2134" t="str">
            <v>185615BA-Q</v>
          </cell>
          <cell r="C2134"/>
          <cell r="D2134"/>
          <cell r="E2134"/>
          <cell r="F2134"/>
        </row>
        <row r="2135">
          <cell r="B2135" t="str">
            <v>185615BA-R</v>
          </cell>
          <cell r="C2135"/>
          <cell r="D2135"/>
          <cell r="E2135"/>
          <cell r="F2135"/>
        </row>
        <row r="2136">
          <cell r="B2136" t="str">
            <v>185615BA-S</v>
          </cell>
          <cell r="C2136"/>
          <cell r="D2136"/>
          <cell r="E2136"/>
          <cell r="F2136"/>
        </row>
        <row r="2137">
          <cell r="B2137" t="str">
            <v>185615BA-T</v>
          </cell>
          <cell r="C2137"/>
          <cell r="D2137"/>
          <cell r="E2137"/>
          <cell r="F2137"/>
        </row>
        <row r="2138">
          <cell r="B2138" t="str">
            <v>185615BA-U</v>
          </cell>
          <cell r="C2138"/>
          <cell r="D2138"/>
          <cell r="E2138"/>
          <cell r="F2138"/>
        </row>
        <row r="2139">
          <cell r="B2139" t="str">
            <v>185615BA-V</v>
          </cell>
          <cell r="C2139" t="str">
            <v/>
          </cell>
          <cell r="D2139" t="str">
            <v/>
          </cell>
          <cell r="E2139"/>
          <cell r="F2139" t="str">
            <v>Sub Total Materiales</v>
          </cell>
        </row>
        <row r="2140">
          <cell r="B2140" t="str">
            <v>185615BA-W</v>
          </cell>
          <cell r="C2140" t="str">
            <v>II. - HERRAMIENTAS Y EQUIPOS</v>
          </cell>
          <cell r="D2140"/>
          <cell r="E2140"/>
          <cell r="F2140"/>
        </row>
        <row r="2141">
          <cell r="B2141" t="str">
            <v>185615BA-X</v>
          </cell>
          <cell r="C2141" t="str">
            <v>Descripción</v>
          </cell>
          <cell r="D2141"/>
          <cell r="E2141" t="str">
            <v>Tarifa/Hora</v>
          </cell>
          <cell r="F2141" t="str">
            <v>Rend.</v>
          </cell>
        </row>
        <row r="2142">
          <cell r="B2142" t="str">
            <v>185615BA-Y</v>
          </cell>
          <cell r="C2142" t="str">
            <v>HERRAMIENTAS MENORES ELECTRICAS</v>
          </cell>
          <cell r="D2142"/>
          <cell r="E2142">
            <v>2436.5624999999995</v>
          </cell>
          <cell r="F2142">
            <v>0.04</v>
          </cell>
        </row>
        <row r="2143">
          <cell r="B2143" t="str">
            <v>185615BA-Z</v>
          </cell>
          <cell r="C2143" t="str">
            <v>HERRAMIENTAS MENORES CIVIL</v>
          </cell>
          <cell r="D2143"/>
          <cell r="E2143">
            <v>1461.9374999999998</v>
          </cell>
          <cell r="F2143">
            <v>0.03</v>
          </cell>
        </row>
        <row r="2144">
          <cell r="B2144" t="str">
            <v>185615BA-aa</v>
          </cell>
          <cell r="C2144" t="str">
            <v>CAMIONETA</v>
          </cell>
          <cell r="D2144"/>
          <cell r="E2144">
            <v>29238.749999999996</v>
          </cell>
          <cell r="F2144">
            <v>7.0000000000000001E-3</v>
          </cell>
        </row>
        <row r="2145">
          <cell r="B2145" t="str">
            <v>185615BA-ab</v>
          </cell>
          <cell r="C2145" t="str">
            <v>ANDAMIOS</v>
          </cell>
          <cell r="D2145"/>
          <cell r="E2145">
            <v>2761.4374999999995</v>
          </cell>
          <cell r="F2145">
            <v>0.05</v>
          </cell>
        </row>
        <row r="2146">
          <cell r="B2146" t="str">
            <v>185615BA-ac</v>
          </cell>
          <cell r="C2146"/>
          <cell r="D2146"/>
          <cell r="E2146"/>
          <cell r="F2146"/>
        </row>
        <row r="2147">
          <cell r="B2147" t="str">
            <v>185615BA-ad</v>
          </cell>
          <cell r="C2147"/>
          <cell r="D2147"/>
          <cell r="E2147"/>
          <cell r="F2147"/>
        </row>
        <row r="2148">
          <cell r="B2148" t="str">
            <v>185615BA-ae</v>
          </cell>
          <cell r="C2148"/>
          <cell r="D2148"/>
          <cell r="E2148"/>
          <cell r="F2148" t="str">
            <v>Sub Total Herramienta y Equipos</v>
          </cell>
        </row>
        <row r="2149">
          <cell r="B2149" t="str">
            <v>185615BA-af</v>
          </cell>
          <cell r="C2149" t="str">
            <v>III.- MANO DE OBRA</v>
          </cell>
          <cell r="D2149"/>
          <cell r="E2149"/>
          <cell r="F2149"/>
        </row>
        <row r="2150">
          <cell r="B2150" t="str">
            <v>185615BA-ag</v>
          </cell>
          <cell r="C2150" t="str">
            <v>Descripción</v>
          </cell>
          <cell r="D2150" t="str">
            <v>Tarifa/día</v>
          </cell>
          <cell r="E2150" t="str">
            <v>Tarifa/Hora</v>
          </cell>
          <cell r="F2150" t="str">
            <v>Rend.</v>
          </cell>
        </row>
        <row r="2151">
          <cell r="B2151" t="str">
            <v>185615BA-ah</v>
          </cell>
          <cell r="C2151" t="str">
            <v>CUADRILLA ELECTRICISTAS</v>
          </cell>
          <cell r="D2151">
            <v>725918.52892505517</v>
          </cell>
          <cell r="E2151">
            <v>90739.816115631897</v>
          </cell>
          <cell r="F2151">
            <v>0.06</v>
          </cell>
        </row>
        <row r="2152">
          <cell r="B2152" t="str">
            <v>185615BA-ai</v>
          </cell>
          <cell r="C2152" t="str">
            <v>CUADRILLA CIVIL</v>
          </cell>
          <cell r="D2152">
            <v>685561.39085756091</v>
          </cell>
          <cell r="E2152">
            <v>85695.173857195114</v>
          </cell>
          <cell r="F2152">
            <v>0</v>
          </cell>
        </row>
        <row r="2153">
          <cell r="B2153" t="str">
            <v>185615BA-aj</v>
          </cell>
          <cell r="C2153"/>
          <cell r="D2153"/>
          <cell r="E2153"/>
          <cell r="F2153"/>
        </row>
        <row r="2154">
          <cell r="B2154" t="str">
            <v>185615BA-ak</v>
          </cell>
          <cell r="C2154"/>
          <cell r="D2154"/>
          <cell r="E2154"/>
          <cell r="F2154" t="str">
            <v>Sub Total Mano de Obra:</v>
          </cell>
        </row>
        <row r="2155">
          <cell r="B2155" t="str">
            <v>185615BA-al</v>
          </cell>
          <cell r="C2155"/>
          <cell r="E2155"/>
          <cell r="F2155"/>
        </row>
        <row r="2156">
          <cell r="B2156" t="str">
            <v>185615BA-am</v>
          </cell>
          <cell r="C2156"/>
          <cell r="D2156"/>
          <cell r="E2156"/>
          <cell r="F2156"/>
        </row>
        <row r="2157">
          <cell r="B2157" t="str">
            <v>*</v>
          </cell>
          <cell r="C2157"/>
          <cell r="D2157"/>
          <cell r="F2157"/>
        </row>
        <row r="2158">
          <cell r="B2158">
            <v>50</v>
          </cell>
          <cell r="C2158" t="str">
            <v>Suministro e instalación de tomacorriente doble monofásica polo a tierra GFCI. Incluye aparato y demás accesorios para su correcta instalación,  fincionamiento y señalización.</v>
          </cell>
          <cell r="D2158"/>
          <cell r="E2158"/>
          <cell r="F2158"/>
        </row>
        <row r="2159">
          <cell r="B2159" t="str">
            <v>*</v>
          </cell>
          <cell r="C2159"/>
          <cell r="D2159"/>
          <cell r="E2159"/>
          <cell r="F2159" t="str">
            <v>CODIGO APU</v>
          </cell>
        </row>
        <row r="2160">
          <cell r="B2160" t="str">
            <v>20D6EE03-</v>
          </cell>
          <cell r="C2160" t="str">
            <v>I.- CANTIDAD DE MATERIALES</v>
          </cell>
          <cell r="D2160"/>
          <cell r="E2160"/>
          <cell r="F2160"/>
        </row>
        <row r="2161">
          <cell r="B2161" t="str">
            <v>*</v>
          </cell>
          <cell r="C2161" t="str">
            <v>Descripción</v>
          </cell>
          <cell r="D2161" t="str">
            <v>Unidad</v>
          </cell>
          <cell r="E2161" t="str">
            <v>Precio-Unitario</v>
          </cell>
          <cell r="F2161" t="str">
            <v>Cantidad</v>
          </cell>
        </row>
        <row r="2162">
          <cell r="B2162" t="str">
            <v>20D6EE03-A</v>
          </cell>
          <cell r="C2162" t="str">
            <v>Toma doble Genesis GFCI</v>
          </cell>
          <cell r="D2162" t="str">
            <v>un</v>
          </cell>
          <cell r="E2162">
            <v>58000</v>
          </cell>
          <cell r="F2162">
            <v>1</v>
          </cell>
        </row>
        <row r="2163">
          <cell r="B2163" t="str">
            <v>20D6EE03-B</v>
          </cell>
          <cell r="C2163" t="str">
            <v>Marquillas para circuito</v>
          </cell>
          <cell r="D2163" t="str">
            <v>un</v>
          </cell>
          <cell r="E2163">
            <v>1000</v>
          </cell>
          <cell r="F2163">
            <v>1</v>
          </cell>
        </row>
        <row r="2164">
          <cell r="B2164" t="str">
            <v>20D6EE03-C</v>
          </cell>
          <cell r="C2164"/>
          <cell r="D2164"/>
          <cell r="E2164"/>
          <cell r="F2164"/>
        </row>
        <row r="2165">
          <cell r="B2165" t="str">
            <v>20D6EE03-D</v>
          </cell>
          <cell r="C2165"/>
          <cell r="D2165"/>
          <cell r="E2165"/>
          <cell r="F2165"/>
        </row>
        <row r="2166">
          <cell r="B2166" t="str">
            <v>20D6EE03-E</v>
          </cell>
          <cell r="C2166"/>
          <cell r="D2166"/>
          <cell r="E2166"/>
          <cell r="F2166"/>
        </row>
        <row r="2167">
          <cell r="B2167" t="str">
            <v>20D6EE03-F</v>
          </cell>
          <cell r="C2167"/>
          <cell r="D2167"/>
          <cell r="E2167"/>
          <cell r="F2167"/>
        </row>
        <row r="2168">
          <cell r="B2168" t="str">
            <v>20D6EE03-G</v>
          </cell>
          <cell r="C2168"/>
          <cell r="D2168"/>
          <cell r="E2168"/>
          <cell r="F2168"/>
        </row>
        <row r="2169">
          <cell r="B2169" t="str">
            <v>20D6EE03-H</v>
          </cell>
          <cell r="C2169"/>
          <cell r="D2169"/>
          <cell r="E2169"/>
          <cell r="F2169"/>
        </row>
        <row r="2170">
          <cell r="B2170" t="str">
            <v>20D6EE03-I</v>
          </cell>
          <cell r="C2170"/>
          <cell r="D2170"/>
          <cell r="E2170"/>
          <cell r="F2170"/>
        </row>
        <row r="2171">
          <cell r="B2171" t="str">
            <v>20D6EE03-J</v>
          </cell>
          <cell r="C2171"/>
          <cell r="D2171"/>
          <cell r="E2171"/>
          <cell r="F2171"/>
        </row>
        <row r="2172">
          <cell r="B2172" t="str">
            <v>20D6EE03-K</v>
          </cell>
          <cell r="C2172"/>
          <cell r="D2172"/>
          <cell r="E2172"/>
          <cell r="F2172"/>
        </row>
        <row r="2173">
          <cell r="B2173" t="str">
            <v>20D6EE03-L</v>
          </cell>
          <cell r="C2173"/>
          <cell r="D2173"/>
          <cell r="E2173"/>
          <cell r="F2173"/>
        </row>
        <row r="2174">
          <cell r="B2174" t="str">
            <v>20D6EE03-M</v>
          </cell>
          <cell r="C2174"/>
          <cell r="D2174"/>
          <cell r="E2174"/>
          <cell r="F2174"/>
        </row>
        <row r="2175">
          <cell r="B2175" t="str">
            <v>20D6EE03-N</v>
          </cell>
          <cell r="C2175"/>
          <cell r="D2175"/>
          <cell r="E2175"/>
          <cell r="F2175"/>
        </row>
        <row r="2176">
          <cell r="B2176" t="str">
            <v>20D6EE03-O</v>
          </cell>
          <cell r="C2176"/>
          <cell r="D2176"/>
          <cell r="E2176"/>
          <cell r="F2176"/>
        </row>
        <row r="2177">
          <cell r="B2177" t="str">
            <v>20D6EE03-P</v>
          </cell>
          <cell r="C2177"/>
          <cell r="D2177"/>
          <cell r="E2177"/>
          <cell r="F2177"/>
        </row>
        <row r="2178">
          <cell r="B2178" t="str">
            <v>20D6EE03-Q</v>
          </cell>
          <cell r="C2178"/>
          <cell r="D2178"/>
          <cell r="E2178"/>
          <cell r="F2178"/>
        </row>
        <row r="2179">
          <cell r="B2179" t="str">
            <v>20D6EE03-R</v>
          </cell>
          <cell r="C2179"/>
          <cell r="D2179"/>
          <cell r="E2179"/>
          <cell r="F2179"/>
        </row>
        <row r="2180">
          <cell r="B2180" t="str">
            <v>20D6EE03-S</v>
          </cell>
          <cell r="C2180"/>
          <cell r="D2180"/>
          <cell r="E2180"/>
          <cell r="F2180"/>
        </row>
        <row r="2181">
          <cell r="B2181" t="str">
            <v>20D6EE03-T</v>
          </cell>
          <cell r="C2181"/>
          <cell r="D2181"/>
          <cell r="E2181"/>
          <cell r="F2181"/>
        </row>
        <row r="2182">
          <cell r="B2182" t="str">
            <v>20D6EE03-U</v>
          </cell>
          <cell r="C2182"/>
          <cell r="D2182"/>
          <cell r="E2182"/>
          <cell r="F2182"/>
        </row>
        <row r="2183">
          <cell r="B2183" t="str">
            <v>20D6EE03-V</v>
          </cell>
          <cell r="C2183" t="str">
            <v/>
          </cell>
          <cell r="D2183" t="str">
            <v/>
          </cell>
          <cell r="E2183"/>
          <cell r="F2183" t="str">
            <v>Sub Total Materiales</v>
          </cell>
        </row>
        <row r="2184">
          <cell r="B2184" t="str">
            <v>20D6EE03-W</v>
          </cell>
          <cell r="C2184" t="str">
            <v>II. - HERRAMIENTAS Y EQUIPOS</v>
          </cell>
          <cell r="D2184"/>
          <cell r="E2184"/>
          <cell r="F2184"/>
        </row>
        <row r="2185">
          <cell r="B2185" t="str">
            <v>20D6EE03-X</v>
          </cell>
          <cell r="C2185" t="str">
            <v>Descripción</v>
          </cell>
          <cell r="D2185"/>
          <cell r="E2185" t="str">
            <v>Tarifa/Hora</v>
          </cell>
          <cell r="F2185" t="str">
            <v>Rend.</v>
          </cell>
        </row>
        <row r="2186">
          <cell r="B2186" t="str">
            <v>20D6EE03-Y</v>
          </cell>
          <cell r="C2186" t="str">
            <v>HERRAMIENTAS MENORES ELECTRICAS</v>
          </cell>
          <cell r="D2186"/>
          <cell r="E2186">
            <v>2436.5624999999995</v>
          </cell>
          <cell r="F2186">
            <v>0.04</v>
          </cell>
        </row>
        <row r="2187">
          <cell r="B2187" t="str">
            <v>20D6EE03-Z</v>
          </cell>
          <cell r="C2187" t="str">
            <v>HERRAMIENTAS MENORES CIVIL</v>
          </cell>
          <cell r="D2187"/>
          <cell r="E2187">
            <v>1461.9374999999998</v>
          </cell>
          <cell r="F2187">
            <v>0.03</v>
          </cell>
        </row>
        <row r="2188">
          <cell r="B2188" t="str">
            <v>20D6EE03-aa</v>
          </cell>
          <cell r="C2188" t="str">
            <v>CAMIONETA</v>
          </cell>
          <cell r="D2188"/>
          <cell r="E2188">
            <v>29238.749999999996</v>
          </cell>
          <cell r="F2188">
            <v>7.0000000000000001E-3</v>
          </cell>
        </row>
        <row r="2189">
          <cell r="B2189" t="str">
            <v>20D6EE03-ab</v>
          </cell>
          <cell r="C2189" t="str">
            <v>ANDAMIOS</v>
          </cell>
          <cell r="D2189"/>
          <cell r="E2189">
            <v>2761.4374999999995</v>
          </cell>
          <cell r="F2189">
            <v>0.05</v>
          </cell>
        </row>
        <row r="2190">
          <cell r="B2190" t="str">
            <v>20D6EE03-ac</v>
          </cell>
          <cell r="C2190"/>
          <cell r="D2190"/>
          <cell r="E2190"/>
          <cell r="F2190"/>
        </row>
        <row r="2191">
          <cell r="B2191" t="str">
            <v>20D6EE03-ad</v>
          </cell>
          <cell r="C2191"/>
          <cell r="D2191"/>
          <cell r="E2191"/>
          <cell r="F2191"/>
        </row>
        <row r="2192">
          <cell r="B2192" t="str">
            <v>20D6EE03-ae</v>
          </cell>
          <cell r="C2192"/>
          <cell r="D2192"/>
          <cell r="E2192"/>
          <cell r="F2192" t="str">
            <v>Sub Total Herramienta y Equipos</v>
          </cell>
        </row>
        <row r="2193">
          <cell r="B2193" t="str">
            <v>20D6EE03-af</v>
          </cell>
          <cell r="C2193" t="str">
            <v>III.- MANO DE OBRA</v>
          </cell>
          <cell r="D2193"/>
          <cell r="E2193"/>
          <cell r="F2193"/>
        </row>
        <row r="2194">
          <cell r="B2194" t="str">
            <v>20D6EE03-ag</v>
          </cell>
          <cell r="C2194" t="str">
            <v>Descripción</v>
          </cell>
          <cell r="D2194" t="str">
            <v>Tarifa/día</v>
          </cell>
          <cell r="E2194" t="str">
            <v>Tarifa/Hora</v>
          </cell>
          <cell r="F2194" t="str">
            <v>Rend.</v>
          </cell>
        </row>
        <row r="2195">
          <cell r="B2195" t="str">
            <v>20D6EE03-ah</v>
          </cell>
          <cell r="C2195" t="str">
            <v>CUADRILLA ELECTRICISTAS</v>
          </cell>
          <cell r="D2195">
            <v>725918.52892505517</v>
          </cell>
          <cell r="E2195">
            <v>90739.816115631897</v>
          </cell>
          <cell r="F2195">
            <v>6.5000000000000002E-2</v>
          </cell>
        </row>
        <row r="2196">
          <cell r="B2196" t="str">
            <v>20D6EE03-ai</v>
          </cell>
          <cell r="C2196" t="str">
            <v>CUADRILLA CIVIL</v>
          </cell>
          <cell r="D2196">
            <v>685561.39085756091</v>
          </cell>
          <cell r="E2196">
            <v>85695.173857195114</v>
          </cell>
          <cell r="F2196">
            <v>0</v>
          </cell>
        </row>
        <row r="2197">
          <cell r="B2197" t="str">
            <v>20D6EE03-aj</v>
          </cell>
          <cell r="C2197"/>
          <cell r="D2197"/>
          <cell r="E2197"/>
          <cell r="F2197"/>
        </row>
        <row r="2198">
          <cell r="B2198" t="str">
            <v>20D6EE03-ak</v>
          </cell>
          <cell r="C2198"/>
          <cell r="D2198"/>
          <cell r="E2198"/>
          <cell r="F2198" t="str">
            <v>Sub Total Mano de Obra:</v>
          </cell>
        </row>
        <row r="2199">
          <cell r="B2199" t="str">
            <v>20D6EE03-al</v>
          </cell>
          <cell r="C2199"/>
          <cell r="E2199"/>
          <cell r="F2199"/>
        </row>
        <row r="2200">
          <cell r="B2200" t="str">
            <v>20D6EE03-am</v>
          </cell>
          <cell r="C2200"/>
          <cell r="D2200"/>
          <cell r="E2200"/>
          <cell r="F2200"/>
        </row>
        <row r="2201">
          <cell r="B2201" t="str">
            <v>*</v>
          </cell>
          <cell r="C2201"/>
          <cell r="D2201"/>
          <cell r="F2201"/>
        </row>
        <row r="2202">
          <cell r="B2202">
            <v>51</v>
          </cell>
          <cell r="C2202" t="str">
            <v>Suministro e instalación de interruptor sencillo. Incluye aparato y demás accesorios para su correcta instalación,  fincionamiento y señalización.</v>
          </cell>
          <cell r="D2202"/>
          <cell r="E2202"/>
          <cell r="F2202"/>
        </row>
        <row r="2203">
          <cell r="B2203" t="str">
            <v>*</v>
          </cell>
          <cell r="C2203"/>
          <cell r="D2203"/>
          <cell r="E2203"/>
          <cell r="F2203" t="str">
            <v>CODIGO APU</v>
          </cell>
        </row>
        <row r="2204">
          <cell r="B2204" t="str">
            <v>107EDD33-</v>
          </cell>
          <cell r="C2204" t="str">
            <v>I.- CANTIDAD DE MATERIALES</v>
          </cell>
          <cell r="D2204"/>
          <cell r="E2204"/>
          <cell r="F2204"/>
        </row>
        <row r="2205">
          <cell r="B2205" t="str">
            <v>*</v>
          </cell>
          <cell r="C2205" t="str">
            <v>Descripción</v>
          </cell>
          <cell r="D2205" t="str">
            <v>Unidad</v>
          </cell>
          <cell r="E2205" t="str">
            <v>Precio-Unitario</v>
          </cell>
          <cell r="F2205" t="str">
            <v>Cantidad</v>
          </cell>
        </row>
        <row r="2206">
          <cell r="B2206" t="str">
            <v>107EDD33-A</v>
          </cell>
          <cell r="C2206" t="str">
            <v>Interruptor sencillo Genesis</v>
          </cell>
          <cell r="D2206" t="str">
            <v>un</v>
          </cell>
          <cell r="E2206">
            <v>6820</v>
          </cell>
          <cell r="F2206">
            <v>1</v>
          </cell>
        </row>
        <row r="2207">
          <cell r="B2207" t="str">
            <v>107EDD33-B</v>
          </cell>
          <cell r="C2207" t="str">
            <v>Marquillas para circuito</v>
          </cell>
          <cell r="D2207" t="str">
            <v>un</v>
          </cell>
          <cell r="E2207">
            <v>1000</v>
          </cell>
          <cell r="F2207">
            <v>1</v>
          </cell>
        </row>
        <row r="2208">
          <cell r="B2208" t="str">
            <v>107EDD33-C</v>
          </cell>
          <cell r="C2208"/>
          <cell r="D2208"/>
          <cell r="E2208"/>
          <cell r="F2208"/>
        </row>
        <row r="2209">
          <cell r="B2209" t="str">
            <v>107EDD33-D</v>
          </cell>
          <cell r="C2209"/>
          <cell r="D2209"/>
          <cell r="E2209"/>
          <cell r="F2209"/>
        </row>
        <row r="2210">
          <cell r="B2210" t="str">
            <v>107EDD33-E</v>
          </cell>
          <cell r="C2210"/>
          <cell r="D2210"/>
          <cell r="E2210"/>
          <cell r="F2210"/>
        </row>
        <row r="2211">
          <cell r="B2211" t="str">
            <v>107EDD33-F</v>
          </cell>
          <cell r="C2211"/>
          <cell r="D2211"/>
          <cell r="E2211"/>
          <cell r="F2211"/>
        </row>
        <row r="2212">
          <cell r="B2212" t="str">
            <v>107EDD33-G</v>
          </cell>
          <cell r="C2212"/>
          <cell r="D2212"/>
          <cell r="E2212"/>
          <cell r="F2212"/>
        </row>
        <row r="2213">
          <cell r="B2213" t="str">
            <v>107EDD33-H</v>
          </cell>
          <cell r="C2213"/>
          <cell r="D2213"/>
          <cell r="E2213"/>
          <cell r="F2213"/>
        </row>
        <row r="2214">
          <cell r="B2214" t="str">
            <v>107EDD33-I</v>
          </cell>
          <cell r="C2214"/>
          <cell r="D2214"/>
          <cell r="E2214"/>
          <cell r="F2214"/>
        </row>
        <row r="2215">
          <cell r="B2215" t="str">
            <v>107EDD33-J</v>
          </cell>
          <cell r="C2215"/>
          <cell r="D2215"/>
          <cell r="E2215"/>
          <cell r="F2215"/>
        </row>
        <row r="2216">
          <cell r="B2216" t="str">
            <v>107EDD33-K</v>
          </cell>
          <cell r="C2216"/>
          <cell r="D2216"/>
          <cell r="E2216"/>
          <cell r="F2216"/>
        </row>
        <row r="2217">
          <cell r="B2217" t="str">
            <v>107EDD33-L</v>
          </cell>
          <cell r="C2217"/>
          <cell r="D2217"/>
          <cell r="E2217"/>
          <cell r="F2217"/>
        </row>
        <row r="2218">
          <cell r="B2218" t="str">
            <v>107EDD33-M</v>
          </cell>
          <cell r="C2218"/>
          <cell r="D2218"/>
          <cell r="E2218"/>
          <cell r="F2218"/>
        </row>
        <row r="2219">
          <cell r="B2219" t="str">
            <v>107EDD33-N</v>
          </cell>
          <cell r="C2219"/>
          <cell r="D2219"/>
          <cell r="E2219"/>
          <cell r="F2219"/>
        </row>
        <row r="2220">
          <cell r="B2220" t="str">
            <v>107EDD33-O</v>
          </cell>
          <cell r="C2220"/>
          <cell r="D2220"/>
          <cell r="E2220"/>
          <cell r="F2220"/>
        </row>
        <row r="2221">
          <cell r="B2221" t="str">
            <v>107EDD33-P</v>
          </cell>
          <cell r="C2221"/>
          <cell r="D2221"/>
          <cell r="E2221"/>
          <cell r="F2221"/>
        </row>
        <row r="2222">
          <cell r="B2222" t="str">
            <v>107EDD33-Q</v>
          </cell>
          <cell r="C2222"/>
          <cell r="D2222"/>
          <cell r="E2222"/>
          <cell r="F2222"/>
        </row>
        <row r="2223">
          <cell r="B2223" t="str">
            <v>107EDD33-R</v>
          </cell>
          <cell r="C2223"/>
          <cell r="D2223"/>
          <cell r="E2223"/>
          <cell r="F2223"/>
        </row>
        <row r="2224">
          <cell r="B2224" t="str">
            <v>107EDD33-S</v>
          </cell>
          <cell r="C2224"/>
          <cell r="D2224"/>
          <cell r="E2224"/>
          <cell r="F2224"/>
        </row>
        <row r="2225">
          <cell r="B2225" t="str">
            <v>107EDD33-T</v>
          </cell>
          <cell r="C2225"/>
          <cell r="D2225"/>
          <cell r="E2225"/>
          <cell r="F2225"/>
        </row>
        <row r="2226">
          <cell r="B2226" t="str">
            <v>107EDD33-U</v>
          </cell>
          <cell r="C2226"/>
          <cell r="D2226"/>
          <cell r="E2226"/>
          <cell r="F2226"/>
        </row>
        <row r="2227">
          <cell r="B2227" t="str">
            <v>107EDD33-V</v>
          </cell>
          <cell r="C2227" t="str">
            <v/>
          </cell>
          <cell r="D2227" t="str">
            <v/>
          </cell>
          <cell r="E2227"/>
          <cell r="F2227" t="str">
            <v>Sub Total Materiales</v>
          </cell>
        </row>
        <row r="2228">
          <cell r="B2228" t="str">
            <v>107EDD33-W</v>
          </cell>
          <cell r="C2228" t="str">
            <v>II. - HERRAMIENTAS Y EQUIPOS</v>
          </cell>
          <cell r="D2228"/>
          <cell r="E2228"/>
          <cell r="F2228"/>
        </row>
        <row r="2229">
          <cell r="B2229" t="str">
            <v>107EDD33-X</v>
          </cell>
          <cell r="C2229" t="str">
            <v>Descripción</v>
          </cell>
          <cell r="D2229"/>
          <cell r="E2229" t="str">
            <v>Tarifa/Hora</v>
          </cell>
          <cell r="F2229" t="str">
            <v>Rend.</v>
          </cell>
        </row>
        <row r="2230">
          <cell r="B2230" t="str">
            <v>107EDD33-Y</v>
          </cell>
          <cell r="C2230" t="str">
            <v>HERRAMIENTAS MENORES ELECTRICAS</v>
          </cell>
          <cell r="D2230"/>
          <cell r="E2230">
            <v>2436.5624999999995</v>
          </cell>
          <cell r="F2230">
            <v>0.04</v>
          </cell>
        </row>
        <row r="2231">
          <cell r="B2231" t="str">
            <v>107EDD33-Z</v>
          </cell>
          <cell r="C2231" t="str">
            <v>HERRAMIENTAS MENORES CIVIL</v>
          </cell>
          <cell r="D2231"/>
          <cell r="E2231">
            <v>1461.9374999999998</v>
          </cell>
          <cell r="F2231">
            <v>0.03</v>
          </cell>
        </row>
        <row r="2232">
          <cell r="B2232" t="str">
            <v>107EDD33-aa</v>
          </cell>
          <cell r="C2232" t="str">
            <v>CAMIONETA</v>
          </cell>
          <cell r="D2232"/>
          <cell r="E2232">
            <v>29238.749999999996</v>
          </cell>
          <cell r="F2232">
            <v>7.0000000000000001E-3</v>
          </cell>
        </row>
        <row r="2233">
          <cell r="B2233" t="str">
            <v>107EDD33-ab</v>
          </cell>
          <cell r="C2233" t="str">
            <v>ANDAMIOS</v>
          </cell>
          <cell r="D2233"/>
          <cell r="E2233">
            <v>2761.4374999999995</v>
          </cell>
          <cell r="F2233">
            <v>0.05</v>
          </cell>
        </row>
        <row r="2234">
          <cell r="B2234" t="str">
            <v>107EDD33-ac</v>
          </cell>
          <cell r="C2234"/>
          <cell r="D2234"/>
          <cell r="E2234"/>
          <cell r="F2234"/>
        </row>
        <row r="2235">
          <cell r="B2235" t="str">
            <v>107EDD33-ad</v>
          </cell>
          <cell r="C2235"/>
          <cell r="D2235"/>
          <cell r="E2235"/>
          <cell r="F2235"/>
        </row>
        <row r="2236">
          <cell r="B2236" t="str">
            <v>107EDD33-ae</v>
          </cell>
          <cell r="C2236"/>
          <cell r="D2236"/>
          <cell r="E2236"/>
          <cell r="F2236" t="str">
            <v>Sub Total Herramienta y Equipos</v>
          </cell>
        </row>
        <row r="2237">
          <cell r="B2237" t="str">
            <v>107EDD33-af</v>
          </cell>
          <cell r="C2237" t="str">
            <v>III.- MANO DE OBRA</v>
          </cell>
          <cell r="D2237"/>
          <cell r="E2237"/>
          <cell r="F2237"/>
        </row>
        <row r="2238">
          <cell r="B2238" t="str">
            <v>107EDD33-ag</v>
          </cell>
          <cell r="C2238" t="str">
            <v>Descripción</v>
          </cell>
          <cell r="D2238" t="str">
            <v>Tarifa/día</v>
          </cell>
          <cell r="E2238" t="str">
            <v>Tarifa/Hora</v>
          </cell>
          <cell r="F2238" t="str">
            <v>Rend.</v>
          </cell>
        </row>
        <row r="2239">
          <cell r="B2239" t="str">
            <v>107EDD33-ah</v>
          </cell>
          <cell r="C2239" t="str">
            <v>CUADRILLA ELECTRICISTAS</v>
          </cell>
          <cell r="D2239">
            <v>725918.52892505517</v>
          </cell>
          <cell r="E2239">
            <v>90739.816115631897</v>
          </cell>
          <cell r="F2239">
            <v>0.05</v>
          </cell>
        </row>
        <row r="2240">
          <cell r="B2240" t="str">
            <v>107EDD33-ai</v>
          </cell>
          <cell r="C2240" t="str">
            <v>CUADRILLA CIVIL</v>
          </cell>
          <cell r="D2240">
            <v>685561.39085756091</v>
          </cell>
          <cell r="E2240">
            <v>85695.173857195114</v>
          </cell>
          <cell r="F2240">
            <v>0</v>
          </cell>
        </row>
        <row r="2241">
          <cell r="B2241" t="str">
            <v>107EDD33-aj</v>
          </cell>
          <cell r="C2241"/>
          <cell r="D2241"/>
          <cell r="E2241"/>
          <cell r="F2241"/>
        </row>
        <row r="2242">
          <cell r="B2242" t="str">
            <v>107EDD33-ak</v>
          </cell>
          <cell r="C2242"/>
          <cell r="D2242"/>
          <cell r="E2242"/>
          <cell r="F2242" t="str">
            <v>Sub Total Mano de Obra:</v>
          </cell>
        </row>
        <row r="2243">
          <cell r="B2243" t="str">
            <v>107EDD33-al</v>
          </cell>
          <cell r="C2243"/>
          <cell r="E2243"/>
          <cell r="F2243"/>
        </row>
        <row r="2244">
          <cell r="B2244" t="str">
            <v>107EDD33-am</v>
          </cell>
          <cell r="C2244"/>
          <cell r="D2244"/>
          <cell r="E2244"/>
          <cell r="F2244"/>
        </row>
        <row r="2245">
          <cell r="B2245" t="str">
            <v>*</v>
          </cell>
          <cell r="C2245"/>
          <cell r="D2245"/>
          <cell r="F2245"/>
        </row>
        <row r="2246">
          <cell r="B2246">
            <v>52</v>
          </cell>
          <cell r="C2246" t="str">
            <v>Suministro e instalación de interruptor doble. Incluye aparato y demás accesorios para su correcta instalación,  fincionamiento y señalización.</v>
          </cell>
          <cell r="D2246"/>
          <cell r="E2246"/>
          <cell r="F2246"/>
        </row>
        <row r="2247">
          <cell r="B2247" t="str">
            <v>*</v>
          </cell>
          <cell r="C2247"/>
          <cell r="D2247"/>
          <cell r="E2247"/>
          <cell r="F2247" t="str">
            <v>CODIGO APU</v>
          </cell>
        </row>
        <row r="2248">
          <cell r="B2248" t="str">
            <v>33B4D718-</v>
          </cell>
          <cell r="C2248" t="str">
            <v>I.- CANTIDAD DE MATERIALES</v>
          </cell>
          <cell r="D2248"/>
          <cell r="E2248"/>
          <cell r="F2248"/>
        </row>
        <row r="2249">
          <cell r="B2249" t="str">
            <v>*</v>
          </cell>
          <cell r="C2249" t="str">
            <v>Descripción</v>
          </cell>
          <cell r="D2249" t="str">
            <v>Unidad</v>
          </cell>
          <cell r="E2249" t="str">
            <v>Precio-Unitario</v>
          </cell>
          <cell r="F2249" t="str">
            <v>Cantidad</v>
          </cell>
        </row>
        <row r="2250">
          <cell r="B2250" t="str">
            <v>33B4D718-A</v>
          </cell>
          <cell r="C2250" t="str">
            <v>Interruptor doble Genesis</v>
          </cell>
          <cell r="D2250" t="str">
            <v>un</v>
          </cell>
          <cell r="E2250">
            <v>11712</v>
          </cell>
          <cell r="F2250">
            <v>1</v>
          </cell>
        </row>
        <row r="2251">
          <cell r="B2251" t="str">
            <v>33B4D718-B</v>
          </cell>
          <cell r="C2251" t="str">
            <v>Marquillas para circuito</v>
          </cell>
          <cell r="D2251" t="str">
            <v>un</v>
          </cell>
          <cell r="E2251">
            <v>1000</v>
          </cell>
          <cell r="F2251">
            <v>1</v>
          </cell>
        </row>
        <row r="2252">
          <cell r="B2252" t="str">
            <v>33B4D718-C</v>
          </cell>
          <cell r="C2252"/>
          <cell r="D2252"/>
          <cell r="E2252"/>
          <cell r="F2252"/>
        </row>
        <row r="2253">
          <cell r="B2253" t="str">
            <v>33B4D718-D</v>
          </cell>
          <cell r="C2253"/>
          <cell r="D2253"/>
          <cell r="E2253"/>
          <cell r="F2253"/>
        </row>
        <row r="2254">
          <cell r="B2254" t="str">
            <v>33B4D718-E</v>
          </cell>
          <cell r="C2254"/>
          <cell r="D2254"/>
          <cell r="E2254"/>
          <cell r="F2254"/>
        </row>
        <row r="2255">
          <cell r="B2255" t="str">
            <v>33B4D718-F</v>
          </cell>
          <cell r="C2255"/>
          <cell r="D2255"/>
          <cell r="E2255"/>
          <cell r="F2255"/>
        </row>
        <row r="2256">
          <cell r="B2256" t="str">
            <v>33B4D718-G</v>
          </cell>
          <cell r="C2256"/>
          <cell r="D2256"/>
          <cell r="E2256"/>
          <cell r="F2256"/>
        </row>
        <row r="2257">
          <cell r="B2257" t="str">
            <v>33B4D718-H</v>
          </cell>
          <cell r="C2257"/>
          <cell r="D2257"/>
          <cell r="E2257"/>
          <cell r="F2257"/>
        </row>
        <row r="2258">
          <cell r="B2258" t="str">
            <v>33B4D718-I</v>
          </cell>
          <cell r="C2258"/>
          <cell r="D2258"/>
          <cell r="E2258"/>
          <cell r="F2258"/>
        </row>
        <row r="2259">
          <cell r="B2259" t="str">
            <v>33B4D718-J</v>
          </cell>
          <cell r="C2259"/>
          <cell r="D2259"/>
          <cell r="E2259"/>
          <cell r="F2259"/>
        </row>
        <row r="2260">
          <cell r="B2260" t="str">
            <v>33B4D718-K</v>
          </cell>
          <cell r="C2260"/>
          <cell r="D2260"/>
          <cell r="E2260"/>
          <cell r="F2260"/>
        </row>
        <row r="2261">
          <cell r="B2261" t="str">
            <v>33B4D718-L</v>
          </cell>
          <cell r="C2261"/>
          <cell r="D2261"/>
          <cell r="E2261"/>
          <cell r="F2261"/>
        </row>
        <row r="2262">
          <cell r="B2262" t="str">
            <v>33B4D718-M</v>
          </cell>
          <cell r="C2262"/>
          <cell r="D2262"/>
          <cell r="E2262"/>
          <cell r="F2262"/>
        </row>
        <row r="2263">
          <cell r="B2263" t="str">
            <v>33B4D718-N</v>
          </cell>
          <cell r="C2263"/>
          <cell r="D2263"/>
          <cell r="E2263"/>
          <cell r="F2263"/>
        </row>
        <row r="2264">
          <cell r="B2264" t="str">
            <v>33B4D718-O</v>
          </cell>
          <cell r="C2264"/>
          <cell r="D2264"/>
          <cell r="E2264"/>
          <cell r="F2264"/>
        </row>
        <row r="2265">
          <cell r="B2265" t="str">
            <v>33B4D718-P</v>
          </cell>
          <cell r="C2265"/>
          <cell r="D2265"/>
          <cell r="E2265"/>
          <cell r="F2265"/>
        </row>
        <row r="2266">
          <cell r="B2266" t="str">
            <v>33B4D718-Q</v>
          </cell>
          <cell r="C2266"/>
          <cell r="D2266"/>
          <cell r="E2266"/>
          <cell r="F2266"/>
        </row>
        <row r="2267">
          <cell r="B2267" t="str">
            <v>33B4D718-R</v>
          </cell>
          <cell r="C2267"/>
          <cell r="D2267"/>
          <cell r="E2267"/>
          <cell r="F2267"/>
        </row>
        <row r="2268">
          <cell r="B2268" t="str">
            <v>33B4D718-S</v>
          </cell>
          <cell r="C2268"/>
          <cell r="D2268"/>
          <cell r="E2268"/>
          <cell r="F2268"/>
        </row>
        <row r="2269">
          <cell r="B2269" t="str">
            <v>33B4D718-T</v>
          </cell>
          <cell r="C2269"/>
          <cell r="D2269"/>
          <cell r="E2269"/>
          <cell r="F2269"/>
        </row>
        <row r="2270">
          <cell r="B2270" t="str">
            <v>33B4D718-U</v>
          </cell>
          <cell r="C2270"/>
          <cell r="D2270"/>
          <cell r="E2270"/>
          <cell r="F2270"/>
        </row>
        <row r="2271">
          <cell r="B2271" t="str">
            <v>33B4D718-V</v>
          </cell>
          <cell r="C2271" t="str">
            <v/>
          </cell>
          <cell r="D2271" t="str">
            <v/>
          </cell>
          <cell r="E2271"/>
          <cell r="F2271" t="str">
            <v>Sub Total Materiales</v>
          </cell>
        </row>
        <row r="2272">
          <cell r="B2272" t="str">
            <v>33B4D718-W</v>
          </cell>
          <cell r="C2272" t="str">
            <v>II. - HERRAMIENTAS Y EQUIPOS</v>
          </cell>
          <cell r="D2272"/>
          <cell r="E2272"/>
          <cell r="F2272"/>
        </row>
        <row r="2273">
          <cell r="B2273" t="str">
            <v>33B4D718-X</v>
          </cell>
          <cell r="C2273" t="str">
            <v>Descripción</v>
          </cell>
          <cell r="D2273"/>
          <cell r="E2273" t="str">
            <v>Tarifa/Hora</v>
          </cell>
          <cell r="F2273" t="str">
            <v>Rend.</v>
          </cell>
        </row>
        <row r="2274">
          <cell r="B2274" t="str">
            <v>33B4D718-Y</v>
          </cell>
          <cell r="C2274" t="str">
            <v>HERRAMIENTAS MENORES ELECTRICAS</v>
          </cell>
          <cell r="D2274"/>
          <cell r="E2274">
            <v>2436.5624999999995</v>
          </cell>
          <cell r="F2274">
            <v>0.04</v>
          </cell>
        </row>
        <row r="2275">
          <cell r="B2275" t="str">
            <v>33B4D718-Z</v>
          </cell>
          <cell r="C2275" t="str">
            <v>HERRAMIENTAS MENORES CIVIL</v>
          </cell>
          <cell r="D2275"/>
          <cell r="E2275">
            <v>1461.9374999999998</v>
          </cell>
          <cell r="F2275">
            <v>0.03</v>
          </cell>
        </row>
        <row r="2276">
          <cell r="B2276" t="str">
            <v>33B4D718-aa</v>
          </cell>
          <cell r="C2276" t="str">
            <v>CAMIONETA</v>
          </cell>
          <cell r="D2276"/>
          <cell r="E2276">
            <v>29238.749999999996</v>
          </cell>
          <cell r="F2276">
            <v>7.0000000000000001E-3</v>
          </cell>
        </row>
        <row r="2277">
          <cell r="B2277" t="str">
            <v>33B4D718-ab</v>
          </cell>
          <cell r="C2277" t="str">
            <v>ANDAMIOS</v>
          </cell>
          <cell r="D2277"/>
          <cell r="E2277">
            <v>2761.4374999999995</v>
          </cell>
          <cell r="F2277">
            <v>0.05</v>
          </cell>
        </row>
        <row r="2278">
          <cell r="B2278" t="str">
            <v>33B4D718-ac</v>
          </cell>
          <cell r="C2278"/>
          <cell r="D2278"/>
          <cell r="E2278"/>
          <cell r="F2278"/>
        </row>
        <row r="2279">
          <cell r="B2279" t="str">
            <v>33B4D718-ad</v>
          </cell>
          <cell r="C2279"/>
          <cell r="D2279"/>
          <cell r="E2279"/>
          <cell r="F2279"/>
        </row>
        <row r="2280">
          <cell r="B2280" t="str">
            <v>33B4D718-ae</v>
          </cell>
          <cell r="C2280"/>
          <cell r="D2280"/>
          <cell r="E2280"/>
          <cell r="F2280" t="str">
            <v>Sub Total Herramienta y Equipos</v>
          </cell>
        </row>
        <row r="2281">
          <cell r="B2281" t="str">
            <v>33B4D718-af</v>
          </cell>
          <cell r="C2281" t="str">
            <v>III.- MANO DE OBRA</v>
          </cell>
          <cell r="D2281"/>
          <cell r="E2281"/>
          <cell r="F2281"/>
        </row>
        <row r="2282">
          <cell r="B2282" t="str">
            <v>33B4D718-ag</v>
          </cell>
          <cell r="C2282" t="str">
            <v>Descripción</v>
          </cell>
          <cell r="D2282" t="str">
            <v>Tarifa/día</v>
          </cell>
          <cell r="E2282" t="str">
            <v>Tarifa/Hora</v>
          </cell>
          <cell r="F2282" t="str">
            <v>Rend.</v>
          </cell>
        </row>
        <row r="2283">
          <cell r="B2283" t="str">
            <v>33B4D718-ah</v>
          </cell>
          <cell r="C2283" t="str">
            <v>CUADRILLA ELECTRICISTAS</v>
          </cell>
          <cell r="D2283">
            <v>725918.52892505517</v>
          </cell>
          <cell r="E2283">
            <v>90739.816115631897</v>
          </cell>
          <cell r="F2283">
            <v>0.06</v>
          </cell>
        </row>
        <row r="2284">
          <cell r="B2284" t="str">
            <v>33B4D718-ai</v>
          </cell>
          <cell r="C2284" t="str">
            <v>CUADRILLA CIVIL</v>
          </cell>
          <cell r="D2284">
            <v>685561.39085756091</v>
          </cell>
          <cell r="E2284">
            <v>85695.173857195114</v>
          </cell>
          <cell r="F2284">
            <v>0</v>
          </cell>
        </row>
        <row r="2285">
          <cell r="B2285" t="str">
            <v>33B4D718-aj</v>
          </cell>
          <cell r="C2285"/>
          <cell r="D2285"/>
          <cell r="E2285"/>
          <cell r="F2285"/>
        </row>
        <row r="2286">
          <cell r="B2286" t="str">
            <v>33B4D718-ak</v>
          </cell>
          <cell r="C2286"/>
          <cell r="D2286"/>
          <cell r="E2286"/>
          <cell r="F2286" t="str">
            <v>Sub Total Mano de Obra:</v>
          </cell>
        </row>
        <row r="2287">
          <cell r="B2287" t="str">
            <v>33B4D718-al</v>
          </cell>
          <cell r="C2287"/>
          <cell r="E2287"/>
          <cell r="F2287"/>
        </row>
        <row r="2288">
          <cell r="B2288" t="str">
            <v>33B4D718-am</v>
          </cell>
          <cell r="C2288"/>
          <cell r="D2288"/>
          <cell r="E2288"/>
          <cell r="F2288"/>
        </row>
        <row r="2289">
          <cell r="B2289" t="str">
            <v>*</v>
          </cell>
          <cell r="C2289"/>
          <cell r="D2289"/>
          <cell r="F2289"/>
        </row>
        <row r="2290">
          <cell r="B2290">
            <v>53</v>
          </cell>
          <cell r="C2290" t="str">
            <v>Suministro e instalación de roseta de 4" de porcelana. Incluye roseta de 4" de porcelana y demás accesorios para su correcta instalación,  fincionamiento y señalización.</v>
          </cell>
          <cell r="D2290"/>
          <cell r="E2290"/>
          <cell r="F2290"/>
        </row>
        <row r="2291">
          <cell r="B2291" t="str">
            <v>*</v>
          </cell>
          <cell r="C2291"/>
          <cell r="D2291"/>
          <cell r="E2291"/>
          <cell r="F2291" t="str">
            <v>CODIGO APU</v>
          </cell>
        </row>
        <row r="2292">
          <cell r="B2292" t="str">
            <v>145A0ECD-</v>
          </cell>
          <cell r="C2292" t="str">
            <v>I.- CANTIDAD DE MATERIALES</v>
          </cell>
          <cell r="D2292"/>
          <cell r="E2292"/>
          <cell r="F2292"/>
        </row>
        <row r="2293">
          <cell r="B2293" t="str">
            <v>*</v>
          </cell>
          <cell r="C2293" t="str">
            <v>Descripción</v>
          </cell>
          <cell r="D2293" t="str">
            <v>Unidad</v>
          </cell>
          <cell r="E2293" t="str">
            <v>Precio-Unitario</v>
          </cell>
          <cell r="F2293" t="str">
            <v>Cantidad</v>
          </cell>
        </row>
        <row r="2294">
          <cell r="B2294" t="str">
            <v>145A0ECD-A</v>
          </cell>
          <cell r="C2294" t="str">
            <v>Roseta de porcelana</v>
          </cell>
          <cell r="D2294" t="str">
            <v>un</v>
          </cell>
          <cell r="E2294">
            <v>5100</v>
          </cell>
          <cell r="F2294">
            <v>1</v>
          </cell>
        </row>
        <row r="2295">
          <cell r="B2295" t="str">
            <v>145A0ECD-B</v>
          </cell>
          <cell r="C2295" t="str">
            <v>Marquillas para circuito</v>
          </cell>
          <cell r="D2295" t="str">
            <v>un</v>
          </cell>
          <cell r="E2295">
            <v>1000</v>
          </cell>
          <cell r="F2295">
            <v>1</v>
          </cell>
        </row>
        <row r="2296">
          <cell r="B2296" t="str">
            <v>145A0ECD-C</v>
          </cell>
          <cell r="C2296"/>
          <cell r="D2296"/>
          <cell r="E2296"/>
          <cell r="F2296"/>
        </row>
        <row r="2297">
          <cell r="B2297" t="str">
            <v>145A0ECD-D</v>
          </cell>
          <cell r="C2297"/>
          <cell r="D2297"/>
          <cell r="E2297"/>
          <cell r="F2297"/>
        </row>
        <row r="2298">
          <cell r="B2298" t="str">
            <v>145A0ECD-E</v>
          </cell>
          <cell r="C2298"/>
          <cell r="D2298"/>
          <cell r="E2298"/>
          <cell r="F2298"/>
        </row>
        <row r="2299">
          <cell r="B2299" t="str">
            <v>145A0ECD-F</v>
          </cell>
          <cell r="C2299"/>
          <cell r="D2299"/>
          <cell r="E2299"/>
          <cell r="F2299"/>
        </row>
        <row r="2300">
          <cell r="B2300" t="str">
            <v>145A0ECD-G</v>
          </cell>
          <cell r="C2300"/>
          <cell r="D2300"/>
          <cell r="E2300"/>
          <cell r="F2300"/>
        </row>
        <row r="2301">
          <cell r="B2301" t="str">
            <v>145A0ECD-H</v>
          </cell>
          <cell r="C2301"/>
          <cell r="D2301"/>
          <cell r="E2301"/>
          <cell r="F2301"/>
        </row>
        <row r="2302">
          <cell r="B2302" t="str">
            <v>145A0ECD-I</v>
          </cell>
          <cell r="C2302"/>
          <cell r="D2302"/>
          <cell r="E2302"/>
          <cell r="F2302"/>
        </row>
        <row r="2303">
          <cell r="B2303" t="str">
            <v>145A0ECD-J</v>
          </cell>
          <cell r="C2303"/>
          <cell r="D2303"/>
          <cell r="E2303"/>
          <cell r="F2303"/>
        </row>
        <row r="2304">
          <cell r="B2304" t="str">
            <v>145A0ECD-K</v>
          </cell>
          <cell r="C2304"/>
          <cell r="D2304"/>
          <cell r="E2304"/>
          <cell r="F2304"/>
        </row>
        <row r="2305">
          <cell r="B2305" t="str">
            <v>145A0ECD-L</v>
          </cell>
          <cell r="C2305"/>
          <cell r="D2305"/>
          <cell r="E2305"/>
          <cell r="F2305"/>
        </row>
        <row r="2306">
          <cell r="B2306" t="str">
            <v>145A0ECD-M</v>
          </cell>
          <cell r="C2306"/>
          <cell r="D2306"/>
          <cell r="E2306"/>
          <cell r="F2306"/>
        </row>
        <row r="2307">
          <cell r="B2307" t="str">
            <v>145A0ECD-N</v>
          </cell>
          <cell r="C2307"/>
          <cell r="D2307"/>
          <cell r="E2307"/>
          <cell r="F2307"/>
        </row>
        <row r="2308">
          <cell r="B2308" t="str">
            <v>145A0ECD-O</v>
          </cell>
          <cell r="C2308"/>
          <cell r="D2308"/>
          <cell r="E2308"/>
          <cell r="F2308"/>
        </row>
        <row r="2309">
          <cell r="B2309" t="str">
            <v>145A0ECD-P</v>
          </cell>
          <cell r="C2309"/>
          <cell r="D2309"/>
          <cell r="E2309"/>
          <cell r="F2309"/>
        </row>
        <row r="2310">
          <cell r="B2310" t="str">
            <v>145A0ECD-Q</v>
          </cell>
          <cell r="C2310"/>
          <cell r="D2310"/>
          <cell r="E2310"/>
          <cell r="F2310"/>
        </row>
        <row r="2311">
          <cell r="B2311" t="str">
            <v>145A0ECD-R</v>
          </cell>
          <cell r="C2311"/>
          <cell r="D2311"/>
          <cell r="E2311"/>
          <cell r="F2311"/>
        </row>
        <row r="2312">
          <cell r="B2312" t="str">
            <v>145A0ECD-S</v>
          </cell>
          <cell r="C2312"/>
          <cell r="D2312"/>
          <cell r="E2312"/>
          <cell r="F2312"/>
        </row>
        <row r="2313">
          <cell r="B2313" t="str">
            <v>145A0ECD-T</v>
          </cell>
          <cell r="C2313"/>
          <cell r="D2313"/>
          <cell r="E2313"/>
          <cell r="F2313"/>
        </row>
        <row r="2314">
          <cell r="B2314" t="str">
            <v>145A0ECD-U</v>
          </cell>
          <cell r="C2314"/>
          <cell r="D2314"/>
          <cell r="E2314"/>
          <cell r="F2314"/>
        </row>
        <row r="2315">
          <cell r="B2315" t="str">
            <v>145A0ECD-V</v>
          </cell>
          <cell r="C2315" t="str">
            <v/>
          </cell>
          <cell r="D2315" t="str">
            <v/>
          </cell>
          <cell r="E2315"/>
          <cell r="F2315" t="str">
            <v>Sub Total Materiales</v>
          </cell>
        </row>
        <row r="2316">
          <cell r="B2316" t="str">
            <v>145A0ECD-W</v>
          </cell>
          <cell r="C2316" t="str">
            <v>II. - HERRAMIENTAS Y EQUIPOS</v>
          </cell>
          <cell r="D2316"/>
          <cell r="E2316"/>
          <cell r="F2316"/>
        </row>
        <row r="2317">
          <cell r="B2317" t="str">
            <v>145A0ECD-X</v>
          </cell>
          <cell r="C2317" t="str">
            <v>Descripción</v>
          </cell>
          <cell r="D2317"/>
          <cell r="E2317" t="str">
            <v>Tarifa/Hora</v>
          </cell>
          <cell r="F2317" t="str">
            <v>Rend.</v>
          </cell>
        </row>
        <row r="2318">
          <cell r="B2318" t="str">
            <v>145A0ECD-Y</v>
          </cell>
          <cell r="C2318" t="str">
            <v>HERRAMIENTAS MENORES ELECTRICAS</v>
          </cell>
          <cell r="D2318"/>
          <cell r="E2318">
            <v>2436.5624999999995</v>
          </cell>
          <cell r="F2318">
            <v>0.04</v>
          </cell>
        </row>
        <row r="2319">
          <cell r="B2319" t="str">
            <v>145A0ECD-Z</v>
          </cell>
          <cell r="C2319" t="str">
            <v>HERRAMIENTAS MENORES CIVIL</v>
          </cell>
          <cell r="D2319"/>
          <cell r="E2319">
            <v>1461.9374999999998</v>
          </cell>
          <cell r="F2319">
            <v>0.03</v>
          </cell>
        </row>
        <row r="2320">
          <cell r="B2320" t="str">
            <v>145A0ECD-aa</v>
          </cell>
          <cell r="C2320" t="str">
            <v>CAMIONETA</v>
          </cell>
          <cell r="D2320"/>
          <cell r="E2320">
            <v>29238.749999999996</v>
          </cell>
          <cell r="F2320">
            <v>7.0000000000000001E-3</v>
          </cell>
        </row>
        <row r="2321">
          <cell r="B2321" t="str">
            <v>145A0ECD-ab</v>
          </cell>
          <cell r="C2321" t="str">
            <v>ANDAMIOS</v>
          </cell>
          <cell r="D2321"/>
          <cell r="E2321">
            <v>2761.4374999999995</v>
          </cell>
          <cell r="F2321">
            <v>0.05</v>
          </cell>
        </row>
        <row r="2322">
          <cell r="B2322" t="str">
            <v>145A0ECD-ac</v>
          </cell>
          <cell r="C2322"/>
          <cell r="D2322"/>
          <cell r="E2322"/>
          <cell r="F2322"/>
        </row>
        <row r="2323">
          <cell r="B2323" t="str">
            <v>145A0ECD-ad</v>
          </cell>
          <cell r="C2323"/>
          <cell r="D2323"/>
          <cell r="E2323"/>
          <cell r="F2323"/>
        </row>
        <row r="2324">
          <cell r="B2324" t="str">
            <v>145A0ECD-ae</v>
          </cell>
          <cell r="C2324"/>
          <cell r="D2324"/>
          <cell r="E2324"/>
          <cell r="F2324" t="str">
            <v>Sub Total Herramienta y Equipos</v>
          </cell>
        </row>
        <row r="2325">
          <cell r="B2325" t="str">
            <v>145A0ECD-af</v>
          </cell>
          <cell r="C2325" t="str">
            <v>III.- MANO DE OBRA</v>
          </cell>
          <cell r="D2325"/>
          <cell r="E2325"/>
          <cell r="F2325"/>
        </row>
        <row r="2326">
          <cell r="B2326" t="str">
            <v>145A0ECD-ag</v>
          </cell>
          <cell r="C2326" t="str">
            <v>Descripción</v>
          </cell>
          <cell r="D2326" t="str">
            <v>Tarifa/día</v>
          </cell>
          <cell r="E2326" t="str">
            <v>Tarifa/Hora</v>
          </cell>
          <cell r="F2326" t="str">
            <v>Rend.</v>
          </cell>
        </row>
        <row r="2327">
          <cell r="B2327" t="str">
            <v>145A0ECD-ah</v>
          </cell>
          <cell r="C2327" t="str">
            <v>CUADRILLA ELECTRICISTAS</v>
          </cell>
          <cell r="D2327">
            <v>725918.52892505517</v>
          </cell>
          <cell r="E2327">
            <v>90739.816115631897</v>
          </cell>
          <cell r="F2327">
            <v>5.5E-2</v>
          </cell>
        </row>
        <row r="2328">
          <cell r="B2328" t="str">
            <v>145A0ECD-ai</v>
          </cell>
          <cell r="C2328" t="str">
            <v>CUADRILLA CIVIL</v>
          </cell>
          <cell r="D2328">
            <v>685561.39085756091</v>
          </cell>
          <cell r="E2328">
            <v>85695.173857195114</v>
          </cell>
          <cell r="F2328">
            <v>0</v>
          </cell>
        </row>
        <row r="2329">
          <cell r="B2329" t="str">
            <v>145A0ECD-aj</v>
          </cell>
          <cell r="C2329"/>
          <cell r="D2329"/>
          <cell r="E2329"/>
          <cell r="F2329"/>
        </row>
        <row r="2330">
          <cell r="B2330" t="str">
            <v>145A0ECD-ak</v>
          </cell>
          <cell r="C2330"/>
          <cell r="D2330"/>
          <cell r="E2330"/>
          <cell r="F2330" t="str">
            <v>Sub Total Mano de Obra:</v>
          </cell>
        </row>
        <row r="2331">
          <cell r="B2331" t="str">
            <v>145A0ECD-al</v>
          </cell>
          <cell r="C2331"/>
          <cell r="E2331"/>
          <cell r="F2331"/>
        </row>
        <row r="2332">
          <cell r="B2332" t="str">
            <v>145A0ECD-am</v>
          </cell>
          <cell r="C2332"/>
          <cell r="D2332"/>
          <cell r="E2332"/>
          <cell r="F2332"/>
        </row>
        <row r="2333">
          <cell r="B2333" t="str">
            <v>*</v>
          </cell>
          <cell r="C2333"/>
          <cell r="D2333"/>
          <cell r="F2333"/>
        </row>
        <row r="2334">
          <cell r="B2334">
            <v>54</v>
          </cell>
          <cell r="C2334" t="str">
            <v>Suministro e instalación de lámpara LED EMERGENCIA 48 PCS 2,8 W Sylvania. Incluye tapa salida de cordón, cable 3#16 AWG de cobre</v>
          </cell>
          <cell r="D2334"/>
          <cell r="E2334"/>
          <cell r="F2334"/>
        </row>
        <row r="2335">
          <cell r="B2335" t="str">
            <v>*</v>
          </cell>
          <cell r="C2335"/>
          <cell r="D2335"/>
          <cell r="E2335"/>
          <cell r="F2335" t="str">
            <v>CODIGO APU</v>
          </cell>
        </row>
        <row r="2336">
          <cell r="B2336" t="str">
            <v>E82DB5E-</v>
          </cell>
          <cell r="C2336" t="str">
            <v>I.- CANTIDAD DE MATERIALES</v>
          </cell>
          <cell r="D2336"/>
          <cell r="E2336"/>
          <cell r="F2336"/>
        </row>
        <row r="2337">
          <cell r="B2337" t="str">
            <v>*</v>
          </cell>
          <cell r="C2337" t="str">
            <v>Descripción</v>
          </cell>
          <cell r="D2337" t="str">
            <v>Unidad</v>
          </cell>
          <cell r="E2337" t="str">
            <v>Precio-Unitario</v>
          </cell>
          <cell r="F2337" t="str">
            <v>Cantidad</v>
          </cell>
        </row>
        <row r="2338">
          <cell r="B2338" t="str">
            <v>E82DB5E-A</v>
          </cell>
          <cell r="C2338" t="str">
            <v>Lampara Led EMERGENCIA 48 PCS 2,8 W Sylvania</v>
          </cell>
          <cell r="D2338" t="str">
            <v>un</v>
          </cell>
          <cell r="E2338">
            <v>74600</v>
          </cell>
          <cell r="F2338">
            <v>1</v>
          </cell>
        </row>
        <row r="2339">
          <cell r="B2339" t="str">
            <v>E82DB5E-B</v>
          </cell>
          <cell r="C2339" t="str">
            <v>Conector de resorte naranja "N" 22-16 AWG</v>
          </cell>
          <cell r="D2339" t="str">
            <v>un</v>
          </cell>
          <cell r="E2339">
            <v>150</v>
          </cell>
          <cell r="F2339">
            <v>2</v>
          </cell>
        </row>
        <row r="2340">
          <cell r="B2340" t="str">
            <v>E82DB5E-C</v>
          </cell>
          <cell r="C2340" t="str">
            <v>Cable flexible encauchetado ST-C 3x16 AWG</v>
          </cell>
          <cell r="D2340" t="str">
            <v>ml</v>
          </cell>
          <cell r="E2340">
            <v>4730</v>
          </cell>
          <cell r="F2340">
            <v>2</v>
          </cell>
        </row>
        <row r="2341">
          <cell r="B2341" t="str">
            <v>E82DB5E-D</v>
          </cell>
          <cell r="C2341" t="str">
            <v>Marquillas para circuito</v>
          </cell>
          <cell r="D2341" t="str">
            <v>un</v>
          </cell>
          <cell r="E2341">
            <v>1000</v>
          </cell>
          <cell r="F2341">
            <v>1</v>
          </cell>
        </row>
        <row r="2342">
          <cell r="B2342" t="str">
            <v>E82DB5E-E</v>
          </cell>
          <cell r="C2342" t="str">
            <v>Prensaestopa de 10 a 14 mm ø1/2"</v>
          </cell>
          <cell r="D2342" t="str">
            <v>un</v>
          </cell>
          <cell r="E2342">
            <v>1460</v>
          </cell>
          <cell r="F2342">
            <v>1</v>
          </cell>
        </row>
        <row r="2343">
          <cell r="B2343" t="str">
            <v>E82DB5E-F</v>
          </cell>
          <cell r="C2343"/>
          <cell r="D2343"/>
          <cell r="E2343"/>
          <cell r="F2343"/>
        </row>
        <row r="2344">
          <cell r="B2344" t="str">
            <v>E82DB5E-G</v>
          </cell>
          <cell r="C2344"/>
          <cell r="D2344"/>
          <cell r="E2344"/>
          <cell r="F2344"/>
        </row>
        <row r="2345">
          <cell r="B2345" t="str">
            <v>E82DB5E-H</v>
          </cell>
          <cell r="C2345"/>
          <cell r="D2345"/>
          <cell r="E2345"/>
          <cell r="F2345"/>
        </row>
        <row r="2346">
          <cell r="B2346" t="str">
            <v>E82DB5E-I</v>
          </cell>
          <cell r="C2346"/>
          <cell r="D2346"/>
          <cell r="E2346"/>
          <cell r="F2346"/>
        </row>
        <row r="2347">
          <cell r="B2347" t="str">
            <v>E82DB5E-J</v>
          </cell>
          <cell r="C2347"/>
          <cell r="D2347"/>
          <cell r="E2347"/>
          <cell r="F2347"/>
        </row>
        <row r="2348">
          <cell r="B2348" t="str">
            <v>E82DB5E-K</v>
          </cell>
          <cell r="C2348"/>
          <cell r="D2348"/>
          <cell r="E2348"/>
          <cell r="F2348"/>
        </row>
        <row r="2349">
          <cell r="B2349" t="str">
            <v>E82DB5E-L</v>
          </cell>
          <cell r="C2349"/>
          <cell r="D2349"/>
          <cell r="E2349"/>
          <cell r="F2349"/>
        </row>
        <row r="2350">
          <cell r="B2350" t="str">
            <v>E82DB5E-M</v>
          </cell>
          <cell r="C2350"/>
          <cell r="D2350"/>
          <cell r="E2350"/>
          <cell r="F2350"/>
        </row>
        <row r="2351">
          <cell r="B2351" t="str">
            <v>E82DB5E-N</v>
          </cell>
          <cell r="C2351"/>
          <cell r="D2351"/>
          <cell r="E2351"/>
          <cell r="F2351"/>
        </row>
        <row r="2352">
          <cell r="B2352" t="str">
            <v>E82DB5E-O</v>
          </cell>
          <cell r="C2352"/>
          <cell r="D2352"/>
          <cell r="E2352"/>
          <cell r="F2352"/>
        </row>
        <row r="2353">
          <cell r="B2353" t="str">
            <v>E82DB5E-P</v>
          </cell>
          <cell r="C2353"/>
          <cell r="D2353"/>
          <cell r="E2353"/>
          <cell r="F2353"/>
        </row>
        <row r="2354">
          <cell r="B2354" t="str">
            <v>E82DB5E-Q</v>
          </cell>
          <cell r="C2354"/>
          <cell r="D2354"/>
          <cell r="E2354"/>
          <cell r="F2354"/>
        </row>
        <row r="2355">
          <cell r="B2355" t="str">
            <v>E82DB5E-R</v>
          </cell>
          <cell r="C2355"/>
          <cell r="D2355"/>
          <cell r="E2355"/>
          <cell r="F2355"/>
        </row>
        <row r="2356">
          <cell r="B2356" t="str">
            <v>E82DB5E-S</v>
          </cell>
          <cell r="C2356"/>
          <cell r="D2356"/>
          <cell r="E2356"/>
          <cell r="F2356"/>
        </row>
        <row r="2357">
          <cell r="B2357" t="str">
            <v>E82DB5E-T</v>
          </cell>
          <cell r="C2357"/>
          <cell r="D2357"/>
          <cell r="E2357"/>
          <cell r="F2357"/>
        </row>
        <row r="2358">
          <cell r="B2358" t="str">
            <v>E82DB5E-U</v>
          </cell>
          <cell r="C2358"/>
          <cell r="D2358"/>
          <cell r="E2358"/>
          <cell r="F2358"/>
        </row>
        <row r="2359">
          <cell r="B2359" t="str">
            <v>E82DB5E-V</v>
          </cell>
          <cell r="C2359" t="str">
            <v/>
          </cell>
          <cell r="D2359" t="str">
            <v/>
          </cell>
          <cell r="E2359"/>
          <cell r="F2359" t="str">
            <v>Sub Total Materiales</v>
          </cell>
        </row>
        <row r="2360">
          <cell r="B2360" t="str">
            <v>E82DB5E-W</v>
          </cell>
          <cell r="C2360" t="str">
            <v>II. - HERRAMIENTAS Y EQUIPOS</v>
          </cell>
          <cell r="D2360"/>
          <cell r="E2360"/>
          <cell r="F2360"/>
        </row>
        <row r="2361">
          <cell r="B2361" t="str">
            <v>E82DB5E-X</v>
          </cell>
          <cell r="C2361" t="str">
            <v>Descripción</v>
          </cell>
          <cell r="D2361"/>
          <cell r="E2361" t="str">
            <v>Tarifa/Hora</v>
          </cell>
          <cell r="F2361" t="str">
            <v>Rend.</v>
          </cell>
        </row>
        <row r="2362">
          <cell r="B2362" t="str">
            <v>E82DB5E-Y</v>
          </cell>
          <cell r="C2362" t="str">
            <v>HERRAMIENTAS MENORES ELECTRICAS</v>
          </cell>
          <cell r="D2362"/>
          <cell r="E2362">
            <v>2436.5624999999995</v>
          </cell>
          <cell r="F2362">
            <v>0.04</v>
          </cell>
        </row>
        <row r="2363">
          <cell r="B2363" t="str">
            <v>E82DB5E-Z</v>
          </cell>
          <cell r="C2363" t="str">
            <v>HERRAMIENTAS MENORES CIVIL</v>
          </cell>
          <cell r="D2363"/>
          <cell r="E2363">
            <v>1461.9374999999998</v>
          </cell>
          <cell r="F2363">
            <v>0.03</v>
          </cell>
        </row>
        <row r="2364">
          <cell r="B2364" t="str">
            <v>E82DB5E-aa</v>
          </cell>
          <cell r="C2364" t="str">
            <v>CAMIONETA</v>
          </cell>
          <cell r="D2364"/>
          <cell r="E2364">
            <v>29238.749999999996</v>
          </cell>
          <cell r="F2364">
            <v>7.0000000000000001E-3</v>
          </cell>
        </row>
        <row r="2365">
          <cell r="B2365" t="str">
            <v>E82DB5E-ab</v>
          </cell>
          <cell r="C2365" t="str">
            <v>ANDAMIOS</v>
          </cell>
          <cell r="D2365"/>
          <cell r="E2365">
            <v>2761.4374999999995</v>
          </cell>
          <cell r="F2365">
            <v>0.05</v>
          </cell>
        </row>
        <row r="2366">
          <cell r="B2366" t="str">
            <v>E82DB5E-ac</v>
          </cell>
          <cell r="C2366"/>
          <cell r="D2366"/>
          <cell r="E2366"/>
          <cell r="F2366"/>
        </row>
        <row r="2367">
          <cell r="B2367" t="str">
            <v>E82DB5E-ad</v>
          </cell>
          <cell r="C2367"/>
          <cell r="D2367"/>
          <cell r="E2367"/>
          <cell r="F2367"/>
        </row>
        <row r="2368">
          <cell r="B2368" t="str">
            <v>E82DB5E-ae</v>
          </cell>
          <cell r="C2368"/>
          <cell r="D2368"/>
          <cell r="E2368"/>
          <cell r="F2368" t="str">
            <v>Sub Total Herramienta y Equipos</v>
          </cell>
        </row>
        <row r="2369">
          <cell r="B2369" t="str">
            <v>E82DB5E-af</v>
          </cell>
          <cell r="C2369" t="str">
            <v>III.- MANO DE OBRA</v>
          </cell>
          <cell r="D2369"/>
          <cell r="E2369"/>
          <cell r="F2369"/>
        </row>
        <row r="2370">
          <cell r="B2370" t="str">
            <v>E82DB5E-ag</v>
          </cell>
          <cell r="C2370" t="str">
            <v>Descripción</v>
          </cell>
          <cell r="D2370" t="str">
            <v>Tarifa/día</v>
          </cell>
          <cell r="E2370" t="str">
            <v>Tarifa/Hora</v>
          </cell>
          <cell r="F2370" t="str">
            <v>Rend.</v>
          </cell>
        </row>
        <row r="2371">
          <cell r="B2371" t="str">
            <v>E82DB5E-ah</v>
          </cell>
          <cell r="C2371" t="str">
            <v>CUADRILLA ELECTRICISTAS</v>
          </cell>
          <cell r="D2371">
            <v>725918.52892505517</v>
          </cell>
          <cell r="E2371">
            <v>90739.816115631897</v>
          </cell>
          <cell r="F2371">
            <v>0.08</v>
          </cell>
        </row>
        <row r="2372">
          <cell r="B2372" t="str">
            <v>E82DB5E-ai</v>
          </cell>
          <cell r="C2372" t="str">
            <v>CUADRILLA CIVIL</v>
          </cell>
          <cell r="D2372">
            <v>685561.39085756091</v>
          </cell>
          <cell r="E2372">
            <v>85695.173857195114</v>
          </cell>
          <cell r="F2372">
            <v>0</v>
          </cell>
        </row>
        <row r="2373">
          <cell r="B2373" t="str">
            <v>E82DB5E-aj</v>
          </cell>
          <cell r="C2373"/>
          <cell r="D2373"/>
          <cell r="E2373"/>
          <cell r="F2373"/>
        </row>
        <row r="2374">
          <cell r="B2374" t="str">
            <v>E82DB5E-ak</v>
          </cell>
          <cell r="C2374"/>
          <cell r="D2374"/>
          <cell r="E2374"/>
          <cell r="F2374" t="str">
            <v>Sub Total Mano de Obra:</v>
          </cell>
        </row>
        <row r="2375">
          <cell r="B2375" t="str">
            <v>E82DB5E-al</v>
          </cell>
          <cell r="C2375"/>
          <cell r="E2375"/>
          <cell r="F2375"/>
        </row>
        <row r="2376">
          <cell r="B2376" t="str">
            <v>E82DB5E-am</v>
          </cell>
          <cell r="C2376"/>
          <cell r="D2376"/>
          <cell r="E2376"/>
          <cell r="F2376"/>
        </row>
        <row r="2377">
          <cell r="B2377" t="str">
            <v>*</v>
          </cell>
          <cell r="C2377"/>
          <cell r="D2377"/>
          <cell r="F2377"/>
        </row>
        <row r="2378">
          <cell r="B2378">
            <v>55</v>
          </cell>
          <cell r="C2378" t="str">
            <v xml:space="preserve">Suministro e instalación de lámpara LED EMERGENCIA R2 2 W Sylvania. Incluye tapa salida de cordón, prensaestopa, cable 3#16 AWG de cobre y demás elementos para su correcta instalación y fincionamiento. </v>
          </cell>
          <cell r="D2378"/>
          <cell r="E2378"/>
          <cell r="F2378"/>
        </row>
        <row r="2379">
          <cell r="B2379" t="str">
            <v>*</v>
          </cell>
          <cell r="C2379"/>
          <cell r="D2379"/>
          <cell r="E2379"/>
          <cell r="F2379" t="str">
            <v>CODIGO APU</v>
          </cell>
        </row>
        <row r="2380">
          <cell r="B2380" t="str">
            <v>12F23555-</v>
          </cell>
          <cell r="C2380" t="str">
            <v>I.- CANTIDAD DE MATERIALES</v>
          </cell>
          <cell r="D2380"/>
          <cell r="E2380"/>
          <cell r="F2380"/>
        </row>
        <row r="2381">
          <cell r="B2381" t="str">
            <v>*</v>
          </cell>
          <cell r="C2381" t="str">
            <v>Descripción</v>
          </cell>
          <cell r="D2381" t="str">
            <v>Unidad</v>
          </cell>
          <cell r="E2381" t="str">
            <v>Precio-Unitario</v>
          </cell>
          <cell r="F2381" t="str">
            <v>Cantidad</v>
          </cell>
        </row>
        <row r="2382">
          <cell r="B2382" t="str">
            <v>12F23555-A</v>
          </cell>
          <cell r="C2382" t="str">
            <v>Lámpara Led EMERGENCIA R2 2 W Sylvania</v>
          </cell>
          <cell r="D2382" t="str">
            <v>un</v>
          </cell>
          <cell r="E2382">
            <v>79630</v>
          </cell>
          <cell r="F2382">
            <v>1</v>
          </cell>
        </row>
        <row r="2383">
          <cell r="B2383" t="str">
            <v>12F23555-B</v>
          </cell>
          <cell r="C2383" t="str">
            <v>Conector de resorte naranja "N" 22-16 AWG</v>
          </cell>
          <cell r="D2383" t="str">
            <v>un</v>
          </cell>
          <cell r="E2383">
            <v>150</v>
          </cell>
          <cell r="F2383">
            <v>2</v>
          </cell>
        </row>
        <row r="2384">
          <cell r="B2384" t="str">
            <v>12F23555-C</v>
          </cell>
          <cell r="C2384" t="str">
            <v>Cable flexible encauchetado ST-C 3x16 AWG</v>
          </cell>
          <cell r="D2384" t="str">
            <v>ml</v>
          </cell>
          <cell r="E2384">
            <v>4730</v>
          </cell>
          <cell r="F2384">
            <v>2</v>
          </cell>
        </row>
        <row r="2385">
          <cell r="B2385" t="str">
            <v>12F23555-D</v>
          </cell>
          <cell r="C2385" t="str">
            <v>Marquillas para circuito</v>
          </cell>
          <cell r="D2385" t="str">
            <v>un</v>
          </cell>
          <cell r="E2385">
            <v>1000</v>
          </cell>
          <cell r="F2385">
            <v>1</v>
          </cell>
        </row>
        <row r="2386">
          <cell r="B2386" t="str">
            <v>12F23555-E</v>
          </cell>
          <cell r="C2386" t="str">
            <v>Prensaestopa de 10 a 14 mm ø1/2"</v>
          </cell>
          <cell r="D2386" t="str">
            <v>un</v>
          </cell>
          <cell r="E2386">
            <v>1460</v>
          </cell>
          <cell r="F2386">
            <v>1</v>
          </cell>
        </row>
        <row r="2387">
          <cell r="B2387" t="str">
            <v>12F23555-F</v>
          </cell>
          <cell r="C2387"/>
          <cell r="D2387"/>
          <cell r="E2387"/>
          <cell r="F2387"/>
        </row>
        <row r="2388">
          <cell r="B2388" t="str">
            <v>12F23555-G</v>
          </cell>
          <cell r="C2388"/>
          <cell r="D2388"/>
          <cell r="E2388"/>
          <cell r="F2388"/>
        </row>
        <row r="2389">
          <cell r="B2389" t="str">
            <v>12F23555-H</v>
          </cell>
          <cell r="C2389"/>
          <cell r="D2389"/>
          <cell r="E2389"/>
          <cell r="F2389"/>
        </row>
        <row r="2390">
          <cell r="B2390" t="str">
            <v>12F23555-I</v>
          </cell>
          <cell r="C2390"/>
          <cell r="D2390"/>
          <cell r="E2390"/>
          <cell r="F2390"/>
        </row>
        <row r="2391">
          <cell r="B2391" t="str">
            <v>12F23555-J</v>
          </cell>
          <cell r="C2391"/>
          <cell r="D2391"/>
          <cell r="E2391"/>
          <cell r="F2391"/>
        </row>
        <row r="2392">
          <cell r="B2392" t="str">
            <v>12F23555-K</v>
          </cell>
          <cell r="C2392"/>
          <cell r="D2392"/>
          <cell r="E2392"/>
          <cell r="F2392"/>
        </row>
        <row r="2393">
          <cell r="B2393" t="str">
            <v>12F23555-L</v>
          </cell>
          <cell r="C2393"/>
          <cell r="D2393"/>
          <cell r="E2393"/>
          <cell r="F2393"/>
        </row>
        <row r="2394">
          <cell r="B2394" t="str">
            <v>12F23555-M</v>
          </cell>
          <cell r="C2394"/>
          <cell r="D2394"/>
          <cell r="E2394"/>
          <cell r="F2394"/>
        </row>
        <row r="2395">
          <cell r="B2395" t="str">
            <v>12F23555-N</v>
          </cell>
          <cell r="C2395"/>
          <cell r="D2395"/>
          <cell r="E2395"/>
          <cell r="F2395"/>
        </row>
        <row r="2396">
          <cell r="B2396" t="str">
            <v>12F23555-O</v>
          </cell>
          <cell r="C2396"/>
          <cell r="D2396"/>
          <cell r="E2396"/>
          <cell r="F2396"/>
        </row>
        <row r="2397">
          <cell r="B2397" t="str">
            <v>12F23555-P</v>
          </cell>
          <cell r="C2397"/>
          <cell r="D2397"/>
          <cell r="E2397"/>
          <cell r="F2397"/>
        </row>
        <row r="2398">
          <cell r="B2398" t="str">
            <v>12F23555-Q</v>
          </cell>
          <cell r="C2398"/>
          <cell r="D2398"/>
          <cell r="E2398"/>
          <cell r="F2398"/>
        </row>
        <row r="2399">
          <cell r="B2399" t="str">
            <v>12F23555-R</v>
          </cell>
          <cell r="C2399"/>
          <cell r="D2399"/>
          <cell r="E2399"/>
          <cell r="F2399"/>
        </row>
        <row r="2400">
          <cell r="B2400" t="str">
            <v>12F23555-S</v>
          </cell>
          <cell r="C2400"/>
          <cell r="D2400"/>
          <cell r="E2400"/>
          <cell r="F2400"/>
        </row>
        <row r="2401">
          <cell r="B2401" t="str">
            <v>12F23555-T</v>
          </cell>
          <cell r="C2401"/>
          <cell r="D2401"/>
          <cell r="E2401"/>
          <cell r="F2401"/>
        </row>
        <row r="2402">
          <cell r="B2402" t="str">
            <v>12F23555-U</v>
          </cell>
          <cell r="C2402"/>
          <cell r="D2402"/>
          <cell r="E2402"/>
          <cell r="F2402"/>
        </row>
        <row r="2403">
          <cell r="B2403" t="str">
            <v>12F23555-V</v>
          </cell>
          <cell r="C2403" t="str">
            <v/>
          </cell>
          <cell r="D2403" t="str">
            <v/>
          </cell>
          <cell r="E2403"/>
          <cell r="F2403" t="str">
            <v>Sub Total Materiales</v>
          </cell>
        </row>
        <row r="2404">
          <cell r="B2404" t="str">
            <v>12F23555-W</v>
          </cell>
          <cell r="C2404" t="str">
            <v>II. - HERRAMIENTAS Y EQUIPOS</v>
          </cell>
          <cell r="D2404"/>
          <cell r="E2404"/>
          <cell r="F2404"/>
        </row>
        <row r="2405">
          <cell r="B2405" t="str">
            <v>12F23555-X</v>
          </cell>
          <cell r="C2405" t="str">
            <v>Descripción</v>
          </cell>
          <cell r="D2405"/>
          <cell r="E2405" t="str">
            <v>Tarifa/Hora</v>
          </cell>
          <cell r="F2405" t="str">
            <v>Rend.</v>
          </cell>
        </row>
        <row r="2406">
          <cell r="B2406" t="str">
            <v>12F23555-Y</v>
          </cell>
          <cell r="C2406" t="str">
            <v>HERRAMIENTAS MENORES ELECTRICAS</v>
          </cell>
          <cell r="D2406"/>
          <cell r="E2406">
            <v>2436.5624999999995</v>
          </cell>
          <cell r="F2406">
            <v>0.04</v>
          </cell>
        </row>
        <row r="2407">
          <cell r="B2407" t="str">
            <v>12F23555-Z</v>
          </cell>
          <cell r="C2407" t="str">
            <v>HERRAMIENTAS MENORES CIVIL</v>
          </cell>
          <cell r="D2407"/>
          <cell r="E2407">
            <v>1461.9374999999998</v>
          </cell>
          <cell r="F2407">
            <v>0.03</v>
          </cell>
        </row>
        <row r="2408">
          <cell r="B2408" t="str">
            <v>12F23555-aa</v>
          </cell>
          <cell r="C2408" t="str">
            <v>CAMIONETA</v>
          </cell>
          <cell r="D2408"/>
          <cell r="E2408">
            <v>29238.749999999996</v>
          </cell>
          <cell r="F2408">
            <v>7.0000000000000001E-3</v>
          </cell>
        </row>
        <row r="2409">
          <cell r="B2409" t="str">
            <v>12F23555-ab</v>
          </cell>
          <cell r="C2409" t="str">
            <v>ANDAMIOS</v>
          </cell>
          <cell r="D2409"/>
          <cell r="E2409">
            <v>2761.4374999999995</v>
          </cell>
          <cell r="F2409">
            <v>0.05</v>
          </cell>
        </row>
        <row r="2410">
          <cell r="B2410" t="str">
            <v>12F23555-ac</v>
          </cell>
          <cell r="C2410"/>
          <cell r="D2410"/>
          <cell r="E2410"/>
          <cell r="F2410"/>
        </row>
        <row r="2411">
          <cell r="B2411" t="str">
            <v>12F23555-ad</v>
          </cell>
          <cell r="C2411"/>
          <cell r="D2411"/>
          <cell r="E2411"/>
          <cell r="F2411"/>
        </row>
        <row r="2412">
          <cell r="B2412" t="str">
            <v>12F23555-ae</v>
          </cell>
          <cell r="C2412"/>
          <cell r="D2412"/>
          <cell r="E2412"/>
          <cell r="F2412" t="str">
            <v>Sub Total Herramienta y Equipos</v>
          </cell>
        </row>
        <row r="2413">
          <cell r="B2413" t="str">
            <v>12F23555-af</v>
          </cell>
          <cell r="C2413" t="str">
            <v>III.- MANO DE OBRA</v>
          </cell>
          <cell r="D2413"/>
          <cell r="E2413"/>
          <cell r="F2413"/>
        </row>
        <row r="2414">
          <cell r="B2414" t="str">
            <v>12F23555-ag</v>
          </cell>
          <cell r="C2414" t="str">
            <v>Descripción</v>
          </cell>
          <cell r="D2414" t="str">
            <v>Tarifa/día</v>
          </cell>
          <cell r="E2414" t="str">
            <v>Tarifa/Hora</v>
          </cell>
          <cell r="F2414" t="str">
            <v>Rend.</v>
          </cell>
        </row>
        <row r="2415">
          <cell r="B2415" t="str">
            <v>12F23555-ah</v>
          </cell>
          <cell r="C2415" t="str">
            <v>CUADRILLA ELECTRICISTAS</v>
          </cell>
          <cell r="D2415">
            <v>725918.52892505517</v>
          </cell>
          <cell r="E2415">
            <v>90739.816115631897</v>
          </cell>
          <cell r="F2415">
            <v>0.08</v>
          </cell>
        </row>
        <row r="2416">
          <cell r="B2416" t="str">
            <v>12F23555-ai</v>
          </cell>
          <cell r="C2416" t="str">
            <v>CUADRILLA CIVIL</v>
          </cell>
          <cell r="D2416">
            <v>685561.39085756091</v>
          </cell>
          <cell r="E2416">
            <v>85695.173857195114</v>
          </cell>
          <cell r="F2416">
            <v>0</v>
          </cell>
        </row>
        <row r="2417">
          <cell r="B2417" t="str">
            <v>12F23555-aj</v>
          </cell>
          <cell r="C2417"/>
          <cell r="D2417"/>
          <cell r="E2417"/>
          <cell r="F2417"/>
        </row>
        <row r="2418">
          <cell r="B2418" t="str">
            <v>12F23555-ak</v>
          </cell>
          <cell r="C2418"/>
          <cell r="D2418"/>
          <cell r="E2418"/>
          <cell r="F2418" t="str">
            <v>Sub Total Mano de Obra:</v>
          </cell>
        </row>
        <row r="2419">
          <cell r="B2419" t="str">
            <v>12F23555-al</v>
          </cell>
          <cell r="C2419"/>
          <cell r="E2419"/>
          <cell r="F2419"/>
        </row>
        <row r="2420">
          <cell r="B2420" t="str">
            <v>12F23555-am</v>
          </cell>
          <cell r="C2420"/>
          <cell r="D2420"/>
          <cell r="E2420"/>
          <cell r="F2420"/>
        </row>
        <row r="2421">
          <cell r="B2421" t="str">
            <v>*</v>
          </cell>
          <cell r="C2421"/>
          <cell r="D2421"/>
          <cell r="F2421"/>
        </row>
        <row r="2422">
          <cell r="B2422">
            <v>56</v>
          </cell>
          <cell r="C2422" t="str">
            <v>Suministro e instalación de lámpara LED EMERGENCIA R3 DESIGN 2 W Sylvania. Incluye tapa salida de cordón, prensaestopa, cable 3#16 AWG de cobre y demás elementos para su correcta instalación y fincionamiento.</v>
          </cell>
          <cell r="D2422"/>
          <cell r="E2422"/>
          <cell r="F2422"/>
        </row>
        <row r="2423">
          <cell r="B2423" t="str">
            <v>*</v>
          </cell>
          <cell r="C2423"/>
          <cell r="D2423"/>
          <cell r="E2423"/>
          <cell r="F2423" t="str">
            <v>CODIGO APU</v>
          </cell>
        </row>
        <row r="2424">
          <cell r="B2424" t="str">
            <v>6E73529-</v>
          </cell>
          <cell r="C2424" t="str">
            <v>I.- CANTIDAD DE MATERIALES</v>
          </cell>
          <cell r="D2424"/>
          <cell r="E2424"/>
          <cell r="F2424"/>
        </row>
        <row r="2425">
          <cell r="B2425" t="str">
            <v>*</v>
          </cell>
          <cell r="C2425" t="str">
            <v>Descripción</v>
          </cell>
          <cell r="D2425" t="str">
            <v>Unidad</v>
          </cell>
          <cell r="E2425" t="str">
            <v>Precio-Unitario</v>
          </cell>
          <cell r="F2425" t="str">
            <v>Cantidad</v>
          </cell>
        </row>
        <row r="2426">
          <cell r="B2426" t="str">
            <v>6E73529-A</v>
          </cell>
          <cell r="C2426" t="str">
            <v>lámpara Led EMERGENCIA R3 DESIGN 2 W Sylvania</v>
          </cell>
          <cell r="D2426" t="str">
            <v>un</v>
          </cell>
          <cell r="E2426">
            <v>75320</v>
          </cell>
          <cell r="F2426">
            <v>1</v>
          </cell>
        </row>
        <row r="2427">
          <cell r="B2427" t="str">
            <v>6E73529-B</v>
          </cell>
          <cell r="C2427" t="str">
            <v>Conector de resorte naranja "N" 22-16 AWG</v>
          </cell>
          <cell r="D2427" t="str">
            <v>un</v>
          </cell>
          <cell r="E2427">
            <v>150</v>
          </cell>
          <cell r="F2427">
            <v>2</v>
          </cell>
        </row>
        <row r="2428">
          <cell r="B2428" t="str">
            <v>6E73529-C</v>
          </cell>
          <cell r="C2428" t="str">
            <v>Cable flexible encauchetado ST-C 3x16 AWG</v>
          </cell>
          <cell r="D2428" t="str">
            <v>ml</v>
          </cell>
          <cell r="E2428">
            <v>4730</v>
          </cell>
          <cell r="F2428">
            <v>2</v>
          </cell>
        </row>
        <row r="2429">
          <cell r="B2429" t="str">
            <v>6E73529-D</v>
          </cell>
          <cell r="C2429" t="str">
            <v>Marquillas para circuito</v>
          </cell>
          <cell r="D2429" t="str">
            <v>un</v>
          </cell>
          <cell r="E2429">
            <v>1000</v>
          </cell>
          <cell r="F2429">
            <v>1</v>
          </cell>
        </row>
        <row r="2430">
          <cell r="B2430" t="str">
            <v>6E73529-E</v>
          </cell>
          <cell r="C2430" t="str">
            <v>Prensaestopa de 10 a 14 mm ø1/2"</v>
          </cell>
          <cell r="D2430" t="str">
            <v>un</v>
          </cell>
          <cell r="E2430">
            <v>1460</v>
          </cell>
          <cell r="F2430">
            <v>1</v>
          </cell>
        </row>
        <row r="2431">
          <cell r="B2431" t="str">
            <v>6E73529-F</v>
          </cell>
          <cell r="C2431"/>
          <cell r="D2431"/>
          <cell r="E2431"/>
          <cell r="F2431"/>
        </row>
        <row r="2432">
          <cell r="B2432" t="str">
            <v>6E73529-G</v>
          </cell>
          <cell r="C2432"/>
          <cell r="D2432"/>
          <cell r="E2432"/>
          <cell r="F2432"/>
        </row>
        <row r="2433">
          <cell r="B2433" t="str">
            <v>6E73529-H</v>
          </cell>
          <cell r="C2433"/>
          <cell r="D2433"/>
          <cell r="E2433"/>
          <cell r="F2433"/>
        </row>
        <row r="2434">
          <cell r="B2434" t="str">
            <v>6E73529-I</v>
          </cell>
          <cell r="C2434"/>
          <cell r="D2434"/>
          <cell r="E2434"/>
          <cell r="F2434"/>
        </row>
        <row r="2435">
          <cell r="B2435" t="str">
            <v>6E73529-J</v>
          </cell>
          <cell r="C2435"/>
          <cell r="D2435"/>
          <cell r="E2435"/>
          <cell r="F2435"/>
        </row>
        <row r="2436">
          <cell r="B2436" t="str">
            <v>6E73529-K</v>
          </cell>
          <cell r="C2436"/>
          <cell r="D2436"/>
          <cell r="E2436"/>
          <cell r="F2436"/>
        </row>
        <row r="2437">
          <cell r="B2437" t="str">
            <v>6E73529-L</v>
          </cell>
          <cell r="C2437"/>
          <cell r="D2437"/>
          <cell r="E2437"/>
          <cell r="F2437"/>
        </row>
        <row r="2438">
          <cell r="B2438" t="str">
            <v>6E73529-M</v>
          </cell>
          <cell r="C2438"/>
          <cell r="D2438"/>
          <cell r="E2438"/>
          <cell r="F2438"/>
        </row>
        <row r="2439">
          <cell r="B2439" t="str">
            <v>6E73529-N</v>
          </cell>
          <cell r="C2439"/>
          <cell r="D2439"/>
          <cell r="E2439"/>
          <cell r="F2439"/>
        </row>
        <row r="2440">
          <cell r="B2440" t="str">
            <v>6E73529-O</v>
          </cell>
          <cell r="C2440"/>
          <cell r="D2440"/>
          <cell r="E2440"/>
          <cell r="F2440"/>
        </row>
        <row r="2441">
          <cell r="B2441" t="str">
            <v>6E73529-P</v>
          </cell>
          <cell r="C2441"/>
          <cell r="D2441"/>
          <cell r="E2441"/>
          <cell r="F2441"/>
        </row>
        <row r="2442">
          <cell r="B2442" t="str">
            <v>6E73529-Q</v>
          </cell>
          <cell r="C2442"/>
          <cell r="D2442"/>
          <cell r="E2442"/>
          <cell r="F2442"/>
        </row>
        <row r="2443">
          <cell r="B2443" t="str">
            <v>6E73529-R</v>
          </cell>
          <cell r="C2443"/>
          <cell r="D2443"/>
          <cell r="E2443"/>
          <cell r="F2443"/>
        </row>
        <row r="2444">
          <cell r="B2444" t="str">
            <v>6E73529-S</v>
          </cell>
          <cell r="C2444"/>
          <cell r="D2444"/>
          <cell r="E2444"/>
          <cell r="F2444"/>
        </row>
        <row r="2445">
          <cell r="B2445" t="str">
            <v>6E73529-T</v>
          </cell>
          <cell r="C2445"/>
          <cell r="D2445"/>
          <cell r="E2445"/>
          <cell r="F2445"/>
        </row>
        <row r="2446">
          <cell r="B2446" t="str">
            <v>6E73529-U</v>
          </cell>
          <cell r="C2446"/>
          <cell r="D2446"/>
          <cell r="E2446"/>
          <cell r="F2446"/>
        </row>
        <row r="2447">
          <cell r="B2447" t="str">
            <v>6E73529-V</v>
          </cell>
          <cell r="C2447" t="str">
            <v/>
          </cell>
          <cell r="D2447" t="str">
            <v/>
          </cell>
          <cell r="E2447"/>
          <cell r="F2447" t="str">
            <v>Sub Total Materiales</v>
          </cell>
        </row>
        <row r="2448">
          <cell r="B2448" t="str">
            <v>6E73529-W</v>
          </cell>
          <cell r="C2448" t="str">
            <v>II. - HERRAMIENTAS Y EQUIPOS</v>
          </cell>
          <cell r="D2448"/>
          <cell r="E2448"/>
          <cell r="F2448"/>
        </row>
        <row r="2449">
          <cell r="B2449" t="str">
            <v>6E73529-X</v>
          </cell>
          <cell r="C2449" t="str">
            <v>Descripción</v>
          </cell>
          <cell r="D2449"/>
          <cell r="E2449" t="str">
            <v>Tarifa/Hora</v>
          </cell>
          <cell r="F2449" t="str">
            <v>Rend.</v>
          </cell>
        </row>
        <row r="2450">
          <cell r="B2450" t="str">
            <v>6E73529-Y</v>
          </cell>
          <cell r="C2450" t="str">
            <v>HERRAMIENTAS MENORES ELECTRICAS</v>
          </cell>
          <cell r="D2450"/>
          <cell r="E2450">
            <v>2436.5624999999995</v>
          </cell>
          <cell r="F2450">
            <v>0.04</v>
          </cell>
        </row>
        <row r="2451">
          <cell r="B2451" t="str">
            <v>6E73529-Z</v>
          </cell>
          <cell r="C2451" t="str">
            <v>HERRAMIENTAS MENORES CIVIL</v>
          </cell>
          <cell r="D2451"/>
          <cell r="E2451">
            <v>1461.9374999999998</v>
          </cell>
          <cell r="F2451">
            <v>0.03</v>
          </cell>
        </row>
        <row r="2452">
          <cell r="B2452" t="str">
            <v>6E73529-aa</v>
          </cell>
          <cell r="C2452" t="str">
            <v>CAMIONETA</v>
          </cell>
          <cell r="D2452"/>
          <cell r="E2452">
            <v>29238.749999999996</v>
          </cell>
          <cell r="F2452">
            <v>7.0000000000000001E-3</v>
          </cell>
        </row>
        <row r="2453">
          <cell r="B2453" t="str">
            <v>6E73529-ab</v>
          </cell>
          <cell r="C2453" t="str">
            <v>ANDAMIOS</v>
          </cell>
          <cell r="D2453"/>
          <cell r="E2453">
            <v>2761.4374999999995</v>
          </cell>
          <cell r="F2453">
            <v>0.05</v>
          </cell>
        </row>
        <row r="2454">
          <cell r="B2454" t="str">
            <v>6E73529-ac</v>
          </cell>
          <cell r="C2454"/>
          <cell r="D2454"/>
          <cell r="E2454"/>
          <cell r="F2454"/>
        </row>
        <row r="2455">
          <cell r="B2455" t="str">
            <v>6E73529-ad</v>
          </cell>
          <cell r="C2455"/>
          <cell r="D2455"/>
          <cell r="E2455"/>
          <cell r="F2455"/>
        </row>
        <row r="2456">
          <cell r="B2456" t="str">
            <v>6E73529-ae</v>
          </cell>
          <cell r="C2456"/>
          <cell r="D2456"/>
          <cell r="E2456"/>
          <cell r="F2456" t="str">
            <v>Sub Total Herramienta y Equipos</v>
          </cell>
        </row>
        <row r="2457">
          <cell r="B2457" t="str">
            <v>6E73529-af</v>
          </cell>
          <cell r="C2457" t="str">
            <v>III.- MANO DE OBRA</v>
          </cell>
          <cell r="D2457"/>
          <cell r="E2457"/>
          <cell r="F2457"/>
        </row>
        <row r="2458">
          <cell r="B2458" t="str">
            <v>6E73529-ag</v>
          </cell>
          <cell r="C2458" t="str">
            <v>Descripción</v>
          </cell>
          <cell r="D2458" t="str">
            <v>Tarifa/día</v>
          </cell>
          <cell r="E2458" t="str">
            <v>Tarifa/Hora</v>
          </cell>
          <cell r="F2458" t="str">
            <v>Rend.</v>
          </cell>
        </row>
        <row r="2459">
          <cell r="B2459" t="str">
            <v>6E73529-ah</v>
          </cell>
          <cell r="C2459" t="str">
            <v>CUADRILLA ELECTRICISTAS</v>
          </cell>
          <cell r="D2459">
            <v>725918.52892505517</v>
          </cell>
          <cell r="E2459">
            <v>90739.816115631897</v>
          </cell>
          <cell r="F2459">
            <v>0.08</v>
          </cell>
        </row>
        <row r="2460">
          <cell r="B2460" t="str">
            <v>6E73529-ai</v>
          </cell>
          <cell r="C2460" t="str">
            <v>CUADRILLA CIVIL</v>
          </cell>
          <cell r="D2460">
            <v>685561.39085756091</v>
          </cell>
          <cell r="E2460">
            <v>85695.173857195114</v>
          </cell>
          <cell r="F2460">
            <v>0</v>
          </cell>
        </row>
        <row r="2461">
          <cell r="B2461" t="str">
            <v>6E73529-aj</v>
          </cell>
          <cell r="C2461"/>
          <cell r="D2461"/>
          <cell r="E2461"/>
          <cell r="F2461"/>
        </row>
        <row r="2462">
          <cell r="B2462" t="str">
            <v>6E73529-ak</v>
          </cell>
          <cell r="C2462"/>
          <cell r="D2462"/>
          <cell r="E2462"/>
          <cell r="F2462" t="str">
            <v>Sub Total Mano de Obra:</v>
          </cell>
        </row>
        <row r="2463">
          <cell r="B2463" t="str">
            <v>6E73529-al</v>
          </cell>
          <cell r="C2463"/>
          <cell r="E2463"/>
          <cell r="F2463"/>
        </row>
        <row r="2464">
          <cell r="B2464" t="str">
            <v>6E73529-am</v>
          </cell>
          <cell r="C2464"/>
          <cell r="D2464"/>
          <cell r="E2464"/>
          <cell r="F2464"/>
        </row>
        <row r="2465">
          <cell r="B2465" t="str">
            <v>*</v>
          </cell>
          <cell r="C2465"/>
          <cell r="D2465"/>
          <cell r="F2465"/>
        </row>
        <row r="2466">
          <cell r="B2466">
            <v>57</v>
          </cell>
          <cell r="C2466" t="str">
            <v>Suministro e instalación de luminaria lineal LED LINEAL MINI CONTINUUM 20 W Sylvania. Incluye tapa salida de cordón, prensaestopa, cable 3#16 AWG de cobre y demás elementos para su correcta instalación y fincionamiento.</v>
          </cell>
          <cell r="D2466"/>
          <cell r="E2466"/>
          <cell r="F2466"/>
        </row>
        <row r="2467">
          <cell r="B2467" t="str">
            <v>*</v>
          </cell>
          <cell r="C2467"/>
          <cell r="D2467"/>
          <cell r="E2467"/>
          <cell r="F2467" t="str">
            <v>CODIGO APU</v>
          </cell>
        </row>
        <row r="2468">
          <cell r="B2468" t="str">
            <v>2F3E06D5-</v>
          </cell>
          <cell r="C2468" t="str">
            <v>I.- CANTIDAD DE MATERIALES</v>
          </cell>
          <cell r="D2468"/>
          <cell r="E2468"/>
          <cell r="F2468"/>
        </row>
        <row r="2469">
          <cell r="B2469" t="str">
            <v>*</v>
          </cell>
          <cell r="C2469" t="str">
            <v>Descripción</v>
          </cell>
          <cell r="D2469" t="str">
            <v>Unidad</v>
          </cell>
          <cell r="E2469" t="str">
            <v>Precio-Unitario</v>
          </cell>
          <cell r="F2469" t="str">
            <v>Cantidad</v>
          </cell>
        </row>
        <row r="2470">
          <cell r="B2470" t="str">
            <v>2F3E06D5-A</v>
          </cell>
          <cell r="C2470" t="str">
            <v>Luminaria lineal Led LINEAL MINI CONTINUUM 20 W Sylvania</v>
          </cell>
          <cell r="D2470" t="str">
            <v>un</v>
          </cell>
          <cell r="E2470">
            <v>142360</v>
          </cell>
          <cell r="F2470">
            <v>1</v>
          </cell>
        </row>
        <row r="2471">
          <cell r="B2471" t="str">
            <v>2F3E06D5-B</v>
          </cell>
          <cell r="C2471" t="str">
            <v>Conector de resorte naranja "N" 22-16 AWG</v>
          </cell>
          <cell r="D2471" t="str">
            <v>un</v>
          </cell>
          <cell r="E2471">
            <v>150</v>
          </cell>
          <cell r="F2471">
            <v>2</v>
          </cell>
        </row>
        <row r="2472">
          <cell r="B2472" t="str">
            <v>2F3E06D5-C</v>
          </cell>
          <cell r="C2472" t="str">
            <v>Cable flexible encauchetado ST-C 3x16 AWG</v>
          </cell>
          <cell r="D2472" t="str">
            <v>ml</v>
          </cell>
          <cell r="E2472">
            <v>4730</v>
          </cell>
          <cell r="F2472">
            <v>3</v>
          </cell>
        </row>
        <row r="2473">
          <cell r="B2473" t="str">
            <v>2F3E06D5-D</v>
          </cell>
          <cell r="C2473" t="str">
            <v>Marquillas para circuito</v>
          </cell>
          <cell r="D2473" t="str">
            <v>un</v>
          </cell>
          <cell r="E2473">
            <v>1000</v>
          </cell>
          <cell r="F2473">
            <v>1</v>
          </cell>
        </row>
        <row r="2474">
          <cell r="B2474" t="str">
            <v>2F3E06D5-E</v>
          </cell>
          <cell r="C2474" t="str">
            <v>Prensaestopa de 10 a 14 mm ø1/2"</v>
          </cell>
          <cell r="D2474" t="str">
            <v>un</v>
          </cell>
          <cell r="E2474">
            <v>1460</v>
          </cell>
          <cell r="F2474">
            <v>1</v>
          </cell>
        </row>
        <row r="2475">
          <cell r="B2475" t="str">
            <v>2F3E06D5-F</v>
          </cell>
          <cell r="C2475"/>
          <cell r="D2475"/>
          <cell r="E2475"/>
          <cell r="F2475"/>
        </row>
        <row r="2476">
          <cell r="B2476" t="str">
            <v>2F3E06D5-G</v>
          </cell>
          <cell r="C2476"/>
          <cell r="D2476"/>
          <cell r="E2476"/>
          <cell r="F2476"/>
        </row>
        <row r="2477">
          <cell r="B2477" t="str">
            <v>2F3E06D5-H</v>
          </cell>
          <cell r="C2477"/>
          <cell r="D2477"/>
          <cell r="E2477"/>
          <cell r="F2477"/>
        </row>
        <row r="2478">
          <cell r="B2478" t="str">
            <v>2F3E06D5-I</v>
          </cell>
          <cell r="C2478"/>
          <cell r="D2478"/>
          <cell r="E2478"/>
          <cell r="F2478"/>
        </row>
        <row r="2479">
          <cell r="B2479" t="str">
            <v>2F3E06D5-J</v>
          </cell>
          <cell r="C2479"/>
          <cell r="D2479"/>
          <cell r="E2479"/>
          <cell r="F2479"/>
        </row>
        <row r="2480">
          <cell r="B2480" t="str">
            <v>2F3E06D5-K</v>
          </cell>
          <cell r="C2480"/>
          <cell r="D2480"/>
          <cell r="E2480"/>
          <cell r="F2480"/>
        </row>
        <row r="2481">
          <cell r="B2481" t="str">
            <v>2F3E06D5-L</v>
          </cell>
          <cell r="C2481"/>
          <cell r="D2481"/>
          <cell r="E2481"/>
          <cell r="F2481"/>
        </row>
        <row r="2482">
          <cell r="B2482" t="str">
            <v>2F3E06D5-M</v>
          </cell>
          <cell r="C2482"/>
          <cell r="D2482"/>
          <cell r="E2482"/>
          <cell r="F2482"/>
        </row>
        <row r="2483">
          <cell r="B2483" t="str">
            <v>2F3E06D5-N</v>
          </cell>
          <cell r="C2483"/>
          <cell r="D2483"/>
          <cell r="E2483"/>
          <cell r="F2483"/>
        </row>
        <row r="2484">
          <cell r="B2484" t="str">
            <v>2F3E06D5-O</v>
          </cell>
          <cell r="C2484"/>
          <cell r="D2484"/>
          <cell r="E2484"/>
          <cell r="F2484"/>
        </row>
        <row r="2485">
          <cell r="B2485" t="str">
            <v>2F3E06D5-P</v>
          </cell>
          <cell r="C2485"/>
          <cell r="D2485"/>
          <cell r="E2485"/>
          <cell r="F2485"/>
        </row>
        <row r="2486">
          <cell r="B2486" t="str">
            <v>2F3E06D5-Q</v>
          </cell>
          <cell r="C2486"/>
          <cell r="D2486"/>
          <cell r="E2486"/>
          <cell r="F2486"/>
        </row>
        <row r="2487">
          <cell r="B2487" t="str">
            <v>2F3E06D5-R</v>
          </cell>
          <cell r="C2487"/>
          <cell r="D2487"/>
          <cell r="E2487"/>
          <cell r="F2487"/>
        </row>
        <row r="2488">
          <cell r="B2488" t="str">
            <v>2F3E06D5-S</v>
          </cell>
          <cell r="C2488"/>
          <cell r="D2488"/>
          <cell r="E2488"/>
          <cell r="F2488"/>
        </row>
        <row r="2489">
          <cell r="B2489" t="str">
            <v>2F3E06D5-T</v>
          </cell>
          <cell r="C2489"/>
          <cell r="D2489"/>
          <cell r="E2489"/>
          <cell r="F2489"/>
        </row>
        <row r="2490">
          <cell r="B2490" t="str">
            <v>2F3E06D5-U</v>
          </cell>
          <cell r="C2490"/>
          <cell r="D2490"/>
          <cell r="E2490"/>
          <cell r="F2490"/>
        </row>
        <row r="2491">
          <cell r="B2491" t="str">
            <v>2F3E06D5-V</v>
          </cell>
          <cell r="C2491" t="str">
            <v/>
          </cell>
          <cell r="D2491" t="str">
            <v/>
          </cell>
          <cell r="E2491"/>
          <cell r="F2491" t="str">
            <v>Sub Total Materiales</v>
          </cell>
        </row>
        <row r="2492">
          <cell r="B2492" t="str">
            <v>2F3E06D5-W</v>
          </cell>
          <cell r="C2492" t="str">
            <v>II. - HERRAMIENTAS Y EQUIPOS</v>
          </cell>
          <cell r="D2492"/>
          <cell r="E2492"/>
          <cell r="F2492"/>
        </row>
        <row r="2493">
          <cell r="B2493" t="str">
            <v>2F3E06D5-X</v>
          </cell>
          <cell r="C2493" t="str">
            <v>Descripción</v>
          </cell>
          <cell r="D2493"/>
          <cell r="E2493" t="str">
            <v>Tarifa/Hora</v>
          </cell>
          <cell r="F2493" t="str">
            <v>Rend.</v>
          </cell>
        </row>
        <row r="2494">
          <cell r="B2494" t="str">
            <v>2F3E06D5-Y</v>
          </cell>
          <cell r="C2494" t="str">
            <v>HERRAMIENTAS MENORES ELECTRICAS</v>
          </cell>
          <cell r="D2494"/>
          <cell r="E2494">
            <v>2436.5624999999995</v>
          </cell>
          <cell r="F2494">
            <v>0.04</v>
          </cell>
        </row>
        <row r="2495">
          <cell r="B2495" t="str">
            <v>2F3E06D5-Z</v>
          </cell>
          <cell r="C2495" t="str">
            <v>HERRAMIENTAS MENORES CIVIL</v>
          </cell>
          <cell r="D2495"/>
          <cell r="E2495">
            <v>1461.9374999999998</v>
          </cell>
          <cell r="F2495">
            <v>0.03</v>
          </cell>
        </row>
        <row r="2496">
          <cell r="B2496" t="str">
            <v>2F3E06D5-aa</v>
          </cell>
          <cell r="C2496" t="str">
            <v>CAMIONETA</v>
          </cell>
          <cell r="D2496"/>
          <cell r="E2496">
            <v>29238.749999999996</v>
          </cell>
          <cell r="F2496">
            <v>7.0000000000000001E-3</v>
          </cell>
        </row>
        <row r="2497">
          <cell r="B2497" t="str">
            <v>2F3E06D5-ab</v>
          </cell>
          <cell r="C2497" t="str">
            <v>ANDAMIOS</v>
          </cell>
          <cell r="D2497"/>
          <cell r="E2497">
            <v>2761.4374999999995</v>
          </cell>
          <cell r="F2497">
            <v>0.1</v>
          </cell>
        </row>
        <row r="2498">
          <cell r="B2498" t="str">
            <v>2F3E06D5-ac</v>
          </cell>
          <cell r="C2498"/>
          <cell r="D2498"/>
          <cell r="E2498"/>
          <cell r="F2498"/>
        </row>
        <row r="2499">
          <cell r="B2499" t="str">
            <v>2F3E06D5-ad</v>
          </cell>
          <cell r="C2499"/>
          <cell r="D2499"/>
          <cell r="E2499"/>
          <cell r="F2499"/>
        </row>
        <row r="2500">
          <cell r="B2500" t="str">
            <v>2F3E06D5-ae</v>
          </cell>
          <cell r="C2500"/>
          <cell r="D2500"/>
          <cell r="E2500"/>
          <cell r="F2500" t="str">
            <v>Sub Total Herramienta y Equipos</v>
          </cell>
        </row>
        <row r="2501">
          <cell r="B2501" t="str">
            <v>2F3E06D5-af</v>
          </cell>
          <cell r="C2501" t="str">
            <v>III.- MANO DE OBRA</v>
          </cell>
          <cell r="D2501"/>
          <cell r="E2501"/>
          <cell r="F2501"/>
        </row>
        <row r="2502">
          <cell r="B2502" t="str">
            <v>2F3E06D5-ag</v>
          </cell>
          <cell r="C2502" t="str">
            <v>Descripción</v>
          </cell>
          <cell r="D2502" t="str">
            <v>Tarifa/día</v>
          </cell>
          <cell r="E2502" t="str">
            <v>Tarifa/Hora</v>
          </cell>
          <cell r="F2502" t="str">
            <v>Rend.</v>
          </cell>
        </row>
        <row r="2503">
          <cell r="B2503" t="str">
            <v>2F3E06D5-ah</v>
          </cell>
          <cell r="C2503" t="str">
            <v>CUADRILLA ELECTRICISTAS</v>
          </cell>
          <cell r="D2503">
            <v>725918.52892505517</v>
          </cell>
          <cell r="E2503">
            <v>90739.816115631897</v>
          </cell>
          <cell r="F2503">
            <v>0.16</v>
          </cell>
        </row>
        <row r="2504">
          <cell r="B2504" t="str">
            <v>2F3E06D5-ai</v>
          </cell>
          <cell r="C2504" t="str">
            <v>CUADRILLA CIVIL</v>
          </cell>
          <cell r="D2504">
            <v>685561.39085756091</v>
          </cell>
          <cell r="E2504">
            <v>85695.173857195114</v>
          </cell>
          <cell r="F2504">
            <v>0</v>
          </cell>
        </row>
        <row r="2505">
          <cell r="B2505" t="str">
            <v>2F3E06D5-aj</v>
          </cell>
          <cell r="C2505"/>
          <cell r="D2505"/>
          <cell r="E2505"/>
          <cell r="F2505"/>
        </row>
        <row r="2506">
          <cell r="B2506" t="str">
            <v>2F3E06D5-ak</v>
          </cell>
          <cell r="C2506"/>
          <cell r="D2506"/>
          <cell r="E2506"/>
          <cell r="F2506" t="str">
            <v>Sub Total Mano de Obra:</v>
          </cell>
        </row>
        <row r="2507">
          <cell r="B2507" t="str">
            <v>2F3E06D5-al</v>
          </cell>
          <cell r="C2507"/>
          <cell r="E2507"/>
          <cell r="F2507"/>
        </row>
        <row r="2508">
          <cell r="B2508" t="str">
            <v>2F3E06D5-am</v>
          </cell>
          <cell r="C2508"/>
          <cell r="D2508"/>
          <cell r="E2508"/>
          <cell r="F2508"/>
        </row>
        <row r="2509">
          <cell r="B2509" t="str">
            <v>*</v>
          </cell>
          <cell r="C2509"/>
          <cell r="D2509"/>
          <cell r="F2509"/>
        </row>
        <row r="2510">
          <cell r="B2510">
            <v>58</v>
          </cell>
          <cell r="C2510" t="str">
            <v>Suministro e instalación de luminaria hermética LED ECO PROOF 36 W, 6500 °K Sylvania. Incluye tapa salida de cordón, prensaestopa, cable 3#16 AWG de cobre y demás elementos para su correcta instalación y fincionamiento.</v>
          </cell>
          <cell r="D2510"/>
          <cell r="E2510"/>
          <cell r="F2510"/>
        </row>
        <row r="2511">
          <cell r="B2511" t="str">
            <v>*</v>
          </cell>
          <cell r="C2511"/>
          <cell r="D2511"/>
          <cell r="E2511"/>
          <cell r="F2511" t="str">
            <v>CODIGO APU</v>
          </cell>
        </row>
        <row r="2512">
          <cell r="B2512" t="str">
            <v>EC64CDE-</v>
          </cell>
          <cell r="C2512" t="str">
            <v>I.- CANTIDAD DE MATERIALES</v>
          </cell>
          <cell r="D2512"/>
          <cell r="E2512"/>
          <cell r="F2512"/>
        </row>
        <row r="2513">
          <cell r="B2513" t="str">
            <v>*</v>
          </cell>
          <cell r="C2513" t="str">
            <v>Descripción</v>
          </cell>
          <cell r="D2513" t="str">
            <v>Unidad</v>
          </cell>
          <cell r="E2513" t="str">
            <v>Precio-Unitario</v>
          </cell>
          <cell r="F2513" t="str">
            <v>Cantidad</v>
          </cell>
        </row>
        <row r="2514">
          <cell r="B2514" t="str">
            <v>EC64CDE-A</v>
          </cell>
          <cell r="C2514" t="str">
            <v>Luminaria hermética Led ECO PROOF 36 W, 6500 °K Sylvania</v>
          </cell>
          <cell r="D2514" t="str">
            <v>un</v>
          </cell>
          <cell r="E2514">
            <v>67680</v>
          </cell>
          <cell r="F2514">
            <v>1</v>
          </cell>
        </row>
        <row r="2515">
          <cell r="B2515" t="str">
            <v>EC64CDE-B</v>
          </cell>
          <cell r="C2515" t="str">
            <v>Conector de resorte naranja "N" 22-16 AWG</v>
          </cell>
          <cell r="D2515" t="str">
            <v>un</v>
          </cell>
          <cell r="E2515">
            <v>150</v>
          </cell>
          <cell r="F2515">
            <v>2</v>
          </cell>
        </row>
        <row r="2516">
          <cell r="B2516" t="str">
            <v>EC64CDE-C</v>
          </cell>
          <cell r="C2516" t="str">
            <v>Cable flexible encauchetado ST-C 3x16 AWG</v>
          </cell>
          <cell r="D2516" t="str">
            <v>ml</v>
          </cell>
          <cell r="E2516">
            <v>4730</v>
          </cell>
          <cell r="F2516">
            <v>3</v>
          </cell>
        </row>
        <row r="2517">
          <cell r="B2517" t="str">
            <v>EC64CDE-D</v>
          </cell>
          <cell r="C2517" t="str">
            <v>Marquillas para circuito</v>
          </cell>
          <cell r="D2517" t="str">
            <v>un</v>
          </cell>
          <cell r="E2517">
            <v>1000</v>
          </cell>
          <cell r="F2517">
            <v>1</v>
          </cell>
        </row>
        <row r="2518">
          <cell r="B2518" t="str">
            <v>EC64CDE-E</v>
          </cell>
          <cell r="C2518" t="str">
            <v>Prensaestopa de 10 a 14 mm ø1/2"</v>
          </cell>
          <cell r="D2518" t="str">
            <v>un</v>
          </cell>
          <cell r="E2518">
            <v>1460</v>
          </cell>
          <cell r="F2518">
            <v>1</v>
          </cell>
        </row>
        <row r="2519">
          <cell r="B2519" t="str">
            <v>EC64CDE-F</v>
          </cell>
          <cell r="C2519"/>
          <cell r="D2519"/>
          <cell r="E2519"/>
          <cell r="F2519"/>
        </row>
        <row r="2520">
          <cell r="B2520" t="str">
            <v>EC64CDE-G</v>
          </cell>
          <cell r="C2520"/>
          <cell r="D2520"/>
          <cell r="E2520"/>
          <cell r="F2520"/>
        </row>
        <row r="2521">
          <cell r="B2521" t="str">
            <v>EC64CDE-H</v>
          </cell>
          <cell r="C2521"/>
          <cell r="D2521"/>
          <cell r="E2521"/>
          <cell r="F2521"/>
        </row>
        <row r="2522">
          <cell r="B2522" t="str">
            <v>EC64CDE-I</v>
          </cell>
          <cell r="C2522"/>
          <cell r="D2522"/>
          <cell r="E2522"/>
          <cell r="F2522"/>
        </row>
        <row r="2523">
          <cell r="B2523" t="str">
            <v>EC64CDE-J</v>
          </cell>
          <cell r="C2523"/>
          <cell r="D2523"/>
          <cell r="E2523"/>
          <cell r="F2523"/>
        </row>
        <row r="2524">
          <cell r="B2524" t="str">
            <v>EC64CDE-K</v>
          </cell>
          <cell r="C2524"/>
          <cell r="D2524"/>
          <cell r="E2524"/>
          <cell r="F2524"/>
        </row>
        <row r="2525">
          <cell r="B2525" t="str">
            <v>EC64CDE-L</v>
          </cell>
          <cell r="C2525"/>
          <cell r="D2525"/>
          <cell r="E2525"/>
          <cell r="F2525"/>
        </row>
        <row r="2526">
          <cell r="B2526" t="str">
            <v>EC64CDE-M</v>
          </cell>
          <cell r="C2526"/>
          <cell r="D2526"/>
          <cell r="E2526"/>
          <cell r="F2526"/>
        </row>
        <row r="2527">
          <cell r="B2527" t="str">
            <v>EC64CDE-N</v>
          </cell>
          <cell r="C2527"/>
          <cell r="D2527"/>
          <cell r="E2527"/>
          <cell r="F2527"/>
        </row>
        <row r="2528">
          <cell r="B2528" t="str">
            <v>EC64CDE-O</v>
          </cell>
          <cell r="C2528"/>
          <cell r="D2528"/>
          <cell r="E2528"/>
          <cell r="F2528"/>
        </row>
        <row r="2529">
          <cell r="B2529" t="str">
            <v>EC64CDE-P</v>
          </cell>
          <cell r="C2529"/>
          <cell r="D2529"/>
          <cell r="E2529"/>
          <cell r="F2529"/>
        </row>
        <row r="2530">
          <cell r="B2530" t="str">
            <v>EC64CDE-Q</v>
          </cell>
          <cell r="C2530"/>
          <cell r="D2530"/>
          <cell r="E2530"/>
          <cell r="F2530"/>
        </row>
        <row r="2531">
          <cell r="B2531" t="str">
            <v>EC64CDE-R</v>
          </cell>
          <cell r="C2531"/>
          <cell r="D2531"/>
          <cell r="E2531"/>
          <cell r="F2531"/>
        </row>
        <row r="2532">
          <cell r="B2532" t="str">
            <v>EC64CDE-S</v>
          </cell>
          <cell r="C2532"/>
          <cell r="D2532"/>
          <cell r="E2532"/>
          <cell r="F2532"/>
        </row>
        <row r="2533">
          <cell r="B2533" t="str">
            <v>EC64CDE-T</v>
          </cell>
          <cell r="C2533"/>
          <cell r="D2533"/>
          <cell r="E2533"/>
          <cell r="F2533"/>
        </row>
        <row r="2534">
          <cell r="B2534" t="str">
            <v>EC64CDE-U</v>
          </cell>
          <cell r="C2534"/>
          <cell r="D2534"/>
          <cell r="E2534"/>
          <cell r="F2534"/>
        </row>
        <row r="2535">
          <cell r="B2535" t="str">
            <v>EC64CDE-V</v>
          </cell>
          <cell r="C2535" t="str">
            <v/>
          </cell>
          <cell r="D2535" t="str">
            <v/>
          </cell>
          <cell r="E2535"/>
          <cell r="F2535" t="str">
            <v>Sub Total Materiales</v>
          </cell>
        </row>
        <row r="2536">
          <cell r="B2536" t="str">
            <v>EC64CDE-W</v>
          </cell>
          <cell r="C2536" t="str">
            <v>II. - HERRAMIENTAS Y EQUIPOS</v>
          </cell>
          <cell r="D2536"/>
          <cell r="E2536"/>
          <cell r="F2536"/>
        </row>
        <row r="2537">
          <cell r="B2537" t="str">
            <v>EC64CDE-X</v>
          </cell>
          <cell r="C2537" t="str">
            <v>Descripción</v>
          </cell>
          <cell r="D2537"/>
          <cell r="E2537" t="str">
            <v>Tarifa/Hora</v>
          </cell>
          <cell r="F2537" t="str">
            <v>Rend.</v>
          </cell>
        </row>
        <row r="2538">
          <cell r="B2538" t="str">
            <v>EC64CDE-Y</v>
          </cell>
          <cell r="C2538" t="str">
            <v>HERRAMIENTAS MENORES ELECTRICAS</v>
          </cell>
          <cell r="D2538"/>
          <cell r="E2538">
            <v>2436.5624999999995</v>
          </cell>
          <cell r="F2538">
            <v>0.04</v>
          </cell>
        </row>
        <row r="2539">
          <cell r="B2539" t="str">
            <v>EC64CDE-Z</v>
          </cell>
          <cell r="C2539" t="str">
            <v>HERRAMIENTAS MENORES CIVIL</v>
          </cell>
          <cell r="D2539"/>
          <cell r="E2539">
            <v>1461.9374999999998</v>
          </cell>
          <cell r="F2539">
            <v>0.03</v>
          </cell>
        </row>
        <row r="2540">
          <cell r="B2540" t="str">
            <v>EC64CDE-aa</v>
          </cell>
          <cell r="C2540" t="str">
            <v>CAMIONETA</v>
          </cell>
          <cell r="D2540"/>
          <cell r="E2540">
            <v>29238.749999999996</v>
          </cell>
          <cell r="F2540">
            <v>7.0000000000000001E-3</v>
          </cell>
        </row>
        <row r="2541">
          <cell r="B2541" t="str">
            <v>EC64CDE-ab</v>
          </cell>
          <cell r="C2541" t="str">
            <v>ANDAMIOS</v>
          </cell>
          <cell r="D2541"/>
          <cell r="E2541">
            <v>2761.4374999999995</v>
          </cell>
          <cell r="F2541">
            <v>0.6</v>
          </cell>
        </row>
        <row r="2542">
          <cell r="B2542" t="str">
            <v>EC64CDE-ac</v>
          </cell>
          <cell r="C2542"/>
          <cell r="D2542"/>
          <cell r="E2542"/>
          <cell r="F2542"/>
        </row>
        <row r="2543">
          <cell r="B2543" t="str">
            <v>EC64CDE-ad</v>
          </cell>
          <cell r="C2543"/>
          <cell r="D2543"/>
          <cell r="E2543"/>
          <cell r="F2543"/>
        </row>
        <row r="2544">
          <cell r="B2544" t="str">
            <v>EC64CDE-ae</v>
          </cell>
          <cell r="C2544"/>
          <cell r="D2544"/>
          <cell r="E2544"/>
          <cell r="F2544" t="str">
            <v>Sub Total Herramienta y Equipos</v>
          </cell>
        </row>
        <row r="2545">
          <cell r="B2545" t="str">
            <v>EC64CDE-af</v>
          </cell>
          <cell r="C2545" t="str">
            <v>III.- MANO DE OBRA</v>
          </cell>
          <cell r="D2545"/>
          <cell r="E2545"/>
          <cell r="F2545"/>
        </row>
        <row r="2546">
          <cell r="B2546" t="str">
            <v>EC64CDE-ag</v>
          </cell>
          <cell r="C2546" t="str">
            <v>Descripción</v>
          </cell>
          <cell r="D2546" t="str">
            <v>Tarifa/día</v>
          </cell>
          <cell r="E2546" t="str">
            <v>Tarifa/Hora</v>
          </cell>
          <cell r="F2546" t="str">
            <v>Rend.</v>
          </cell>
        </row>
        <row r="2547">
          <cell r="B2547" t="str">
            <v>EC64CDE-ah</v>
          </cell>
          <cell r="C2547" t="str">
            <v>CUADRILLA ELECTRICISTAS</v>
          </cell>
          <cell r="D2547">
            <v>725918.52892505517</v>
          </cell>
          <cell r="E2547">
            <v>90739.816115631897</v>
          </cell>
          <cell r="F2547">
            <v>0.12</v>
          </cell>
        </row>
        <row r="2548">
          <cell r="B2548" t="str">
            <v>EC64CDE-ai</v>
          </cell>
          <cell r="C2548" t="str">
            <v>CUADRILLA CIVIL</v>
          </cell>
          <cell r="D2548">
            <v>685561.39085756091</v>
          </cell>
          <cell r="E2548">
            <v>85695.173857195114</v>
          </cell>
          <cell r="F2548">
            <v>0</v>
          </cell>
        </row>
        <row r="2549">
          <cell r="B2549" t="str">
            <v>EC64CDE-aj</v>
          </cell>
          <cell r="C2549"/>
          <cell r="D2549"/>
          <cell r="E2549"/>
          <cell r="F2549"/>
        </row>
        <row r="2550">
          <cell r="B2550" t="str">
            <v>EC64CDE-ak</v>
          </cell>
          <cell r="C2550"/>
          <cell r="D2550"/>
          <cell r="E2550"/>
          <cell r="F2550" t="str">
            <v>Sub Total Mano de Obra:</v>
          </cell>
        </row>
        <row r="2551">
          <cell r="B2551" t="str">
            <v>EC64CDE-al</v>
          </cell>
          <cell r="C2551"/>
          <cell r="E2551"/>
          <cell r="F2551"/>
        </row>
        <row r="2552">
          <cell r="B2552" t="str">
            <v>EC64CDE-am</v>
          </cell>
          <cell r="C2552"/>
          <cell r="D2552"/>
          <cell r="E2552"/>
          <cell r="F2552"/>
        </row>
        <row r="2553">
          <cell r="B2553" t="str">
            <v>*</v>
          </cell>
          <cell r="C2553"/>
          <cell r="D2553"/>
          <cell r="F2553"/>
        </row>
        <row r="2554">
          <cell r="B2554">
            <v>59</v>
          </cell>
          <cell r="C2554" t="str">
            <v>Suministro e instalación de luminaria LED PANEL SOBREPONER RD 24 W, 6500 °K Sylvania. Incluye tapa salida de cordón, prensaestopa, cable 3#16 AWG de cobre y demás elementos para su correcta instalación y fincionamiento.</v>
          </cell>
          <cell r="D2554"/>
          <cell r="E2554"/>
          <cell r="F2554"/>
        </row>
        <row r="2555">
          <cell r="B2555" t="str">
            <v>*</v>
          </cell>
          <cell r="C2555"/>
          <cell r="D2555"/>
          <cell r="E2555"/>
          <cell r="F2555" t="str">
            <v>CODIGO APU</v>
          </cell>
        </row>
        <row r="2556">
          <cell r="B2556" t="str">
            <v>278E96BB-</v>
          </cell>
          <cell r="C2556" t="str">
            <v>I.- CANTIDAD DE MATERIALES</v>
          </cell>
          <cell r="D2556"/>
          <cell r="E2556"/>
          <cell r="F2556"/>
        </row>
        <row r="2557">
          <cell r="B2557" t="str">
            <v>*</v>
          </cell>
          <cell r="C2557" t="str">
            <v>Descripción</v>
          </cell>
          <cell r="D2557" t="str">
            <v>Unidad</v>
          </cell>
          <cell r="E2557" t="str">
            <v>Precio-Unitario</v>
          </cell>
          <cell r="F2557" t="str">
            <v>Cantidad</v>
          </cell>
        </row>
        <row r="2558">
          <cell r="B2558" t="str">
            <v>278E96BB-A</v>
          </cell>
          <cell r="C2558" t="str">
            <v>Luminaria Led PANEL SOBREPONER RD 24 W, 6500 °K Sylvania</v>
          </cell>
          <cell r="D2558" t="str">
            <v>un</v>
          </cell>
          <cell r="E2558">
            <v>28740</v>
          </cell>
          <cell r="F2558">
            <v>1</v>
          </cell>
        </row>
        <row r="2559">
          <cell r="B2559" t="str">
            <v>278E96BB-B</v>
          </cell>
          <cell r="C2559" t="str">
            <v>Conector de resorte naranja "N" 22-16 AWG</v>
          </cell>
          <cell r="D2559" t="str">
            <v>un</v>
          </cell>
          <cell r="E2559">
            <v>150</v>
          </cell>
          <cell r="F2559">
            <v>2</v>
          </cell>
        </row>
        <row r="2560">
          <cell r="B2560" t="str">
            <v>278E96BB-C</v>
          </cell>
          <cell r="C2560" t="str">
            <v>Cable flexible encauchetado ST-C 3x16 AWG</v>
          </cell>
          <cell r="D2560" t="str">
            <v>ml</v>
          </cell>
          <cell r="E2560">
            <v>4730</v>
          </cell>
          <cell r="F2560">
            <v>3</v>
          </cell>
        </row>
        <row r="2561">
          <cell r="B2561" t="str">
            <v>278E96BB-D</v>
          </cell>
          <cell r="C2561" t="str">
            <v>Marquillas para circuito</v>
          </cell>
          <cell r="D2561" t="str">
            <v>un</v>
          </cell>
          <cell r="E2561">
            <v>1000</v>
          </cell>
          <cell r="F2561">
            <v>1</v>
          </cell>
        </row>
        <row r="2562">
          <cell r="B2562" t="str">
            <v>278E96BB-E</v>
          </cell>
          <cell r="C2562" t="str">
            <v>Prensaestopa de 10 a 14 mm ø1/2"</v>
          </cell>
          <cell r="D2562" t="str">
            <v>un</v>
          </cell>
          <cell r="E2562">
            <v>1460</v>
          </cell>
          <cell r="F2562">
            <v>1</v>
          </cell>
        </row>
        <row r="2563">
          <cell r="B2563" t="str">
            <v>278E96BB-F</v>
          </cell>
          <cell r="C2563"/>
          <cell r="D2563"/>
          <cell r="E2563"/>
          <cell r="F2563"/>
        </row>
        <row r="2564">
          <cell r="B2564" t="str">
            <v>278E96BB-G</v>
          </cell>
          <cell r="C2564"/>
          <cell r="D2564"/>
          <cell r="E2564"/>
          <cell r="F2564"/>
        </row>
        <row r="2565">
          <cell r="B2565" t="str">
            <v>278E96BB-H</v>
          </cell>
          <cell r="C2565"/>
          <cell r="D2565"/>
          <cell r="E2565"/>
          <cell r="F2565"/>
        </row>
        <row r="2566">
          <cell r="B2566" t="str">
            <v>278E96BB-I</v>
          </cell>
          <cell r="C2566"/>
          <cell r="D2566"/>
          <cell r="E2566"/>
          <cell r="F2566"/>
        </row>
        <row r="2567">
          <cell r="B2567" t="str">
            <v>278E96BB-J</v>
          </cell>
          <cell r="C2567"/>
          <cell r="D2567"/>
          <cell r="E2567"/>
          <cell r="F2567"/>
        </row>
        <row r="2568">
          <cell r="B2568" t="str">
            <v>278E96BB-K</v>
          </cell>
          <cell r="C2568"/>
          <cell r="D2568"/>
          <cell r="E2568"/>
          <cell r="F2568"/>
        </row>
        <row r="2569">
          <cell r="B2569" t="str">
            <v>278E96BB-L</v>
          </cell>
          <cell r="C2569"/>
          <cell r="D2569"/>
          <cell r="E2569"/>
          <cell r="F2569"/>
        </row>
        <row r="2570">
          <cell r="B2570" t="str">
            <v>278E96BB-M</v>
          </cell>
          <cell r="C2570"/>
          <cell r="D2570"/>
          <cell r="E2570"/>
          <cell r="F2570"/>
        </row>
        <row r="2571">
          <cell r="B2571" t="str">
            <v>278E96BB-N</v>
          </cell>
          <cell r="C2571"/>
          <cell r="D2571"/>
          <cell r="E2571"/>
          <cell r="F2571"/>
        </row>
        <row r="2572">
          <cell r="B2572" t="str">
            <v>278E96BB-O</v>
          </cell>
          <cell r="C2572"/>
          <cell r="D2572"/>
          <cell r="E2572"/>
          <cell r="F2572"/>
        </row>
        <row r="2573">
          <cell r="B2573" t="str">
            <v>278E96BB-P</v>
          </cell>
          <cell r="C2573"/>
          <cell r="D2573"/>
          <cell r="E2573"/>
          <cell r="F2573"/>
        </row>
        <row r="2574">
          <cell r="B2574" t="str">
            <v>278E96BB-Q</v>
          </cell>
          <cell r="C2574"/>
          <cell r="D2574"/>
          <cell r="E2574"/>
          <cell r="F2574"/>
        </row>
        <row r="2575">
          <cell r="B2575" t="str">
            <v>278E96BB-R</v>
          </cell>
          <cell r="C2575"/>
          <cell r="D2575"/>
          <cell r="E2575"/>
          <cell r="F2575"/>
        </row>
        <row r="2576">
          <cell r="B2576" t="str">
            <v>278E96BB-S</v>
          </cell>
          <cell r="C2576"/>
          <cell r="D2576"/>
          <cell r="E2576"/>
          <cell r="F2576"/>
        </row>
        <row r="2577">
          <cell r="B2577" t="str">
            <v>278E96BB-T</v>
          </cell>
          <cell r="C2577"/>
          <cell r="D2577"/>
          <cell r="E2577"/>
          <cell r="F2577"/>
        </row>
        <row r="2578">
          <cell r="B2578" t="str">
            <v>278E96BB-U</v>
          </cell>
          <cell r="C2578"/>
          <cell r="D2578"/>
          <cell r="E2578"/>
          <cell r="F2578"/>
        </row>
        <row r="2579">
          <cell r="B2579" t="str">
            <v>278E96BB-V</v>
          </cell>
          <cell r="C2579" t="str">
            <v/>
          </cell>
          <cell r="D2579" t="str">
            <v/>
          </cell>
          <cell r="E2579"/>
          <cell r="F2579" t="str">
            <v>Sub Total Materiales</v>
          </cell>
        </row>
        <row r="2580">
          <cell r="B2580" t="str">
            <v>278E96BB-W</v>
          </cell>
          <cell r="C2580" t="str">
            <v>II. - HERRAMIENTAS Y EQUIPOS</v>
          </cell>
          <cell r="D2580"/>
          <cell r="E2580"/>
          <cell r="F2580"/>
        </row>
        <row r="2581">
          <cell r="B2581" t="str">
            <v>278E96BB-X</v>
          </cell>
          <cell r="C2581" t="str">
            <v>Descripción</v>
          </cell>
          <cell r="D2581"/>
          <cell r="E2581" t="str">
            <v>Tarifa/Hora</v>
          </cell>
          <cell r="F2581" t="str">
            <v>Rend.</v>
          </cell>
        </row>
        <row r="2582">
          <cell r="B2582" t="str">
            <v>278E96BB-Y</v>
          </cell>
          <cell r="C2582" t="str">
            <v>HERRAMIENTAS MENORES ELECTRICAS</v>
          </cell>
          <cell r="D2582"/>
          <cell r="E2582">
            <v>2436.5624999999995</v>
          </cell>
          <cell r="F2582">
            <v>0.04</v>
          </cell>
        </row>
        <row r="2583">
          <cell r="B2583" t="str">
            <v>278E96BB-Z</v>
          </cell>
          <cell r="C2583" t="str">
            <v>HERRAMIENTAS MENORES CIVIL</v>
          </cell>
          <cell r="D2583"/>
          <cell r="E2583">
            <v>1461.9374999999998</v>
          </cell>
          <cell r="F2583">
            <v>0.03</v>
          </cell>
        </row>
        <row r="2584">
          <cell r="B2584" t="str">
            <v>278E96BB-aa</v>
          </cell>
          <cell r="C2584" t="str">
            <v>CAMIONETA</v>
          </cell>
          <cell r="D2584"/>
          <cell r="E2584">
            <v>29238.749999999996</v>
          </cell>
          <cell r="F2584">
            <v>7.0000000000000001E-3</v>
          </cell>
        </row>
        <row r="2585">
          <cell r="B2585" t="str">
            <v>278E96BB-ab</v>
          </cell>
          <cell r="C2585" t="str">
            <v>ANDAMIOS</v>
          </cell>
          <cell r="D2585"/>
          <cell r="E2585">
            <v>2761.4374999999995</v>
          </cell>
          <cell r="F2585">
            <v>0.1</v>
          </cell>
        </row>
        <row r="2586">
          <cell r="B2586" t="str">
            <v>278E96BB-ac</v>
          </cell>
          <cell r="C2586"/>
          <cell r="D2586"/>
          <cell r="E2586"/>
          <cell r="F2586"/>
        </row>
        <row r="2587">
          <cell r="B2587" t="str">
            <v>278E96BB-ad</v>
          </cell>
          <cell r="C2587"/>
          <cell r="D2587"/>
          <cell r="E2587"/>
          <cell r="F2587"/>
        </row>
        <row r="2588">
          <cell r="B2588" t="str">
            <v>278E96BB-ae</v>
          </cell>
          <cell r="C2588"/>
          <cell r="D2588"/>
          <cell r="E2588"/>
          <cell r="F2588" t="str">
            <v>Sub Total Herramienta y Equipos</v>
          </cell>
        </row>
        <row r="2589">
          <cell r="B2589" t="str">
            <v>278E96BB-af</v>
          </cell>
          <cell r="C2589" t="str">
            <v>III.- MANO DE OBRA</v>
          </cell>
          <cell r="D2589"/>
          <cell r="E2589"/>
          <cell r="F2589"/>
        </row>
        <row r="2590">
          <cell r="B2590" t="str">
            <v>278E96BB-ag</v>
          </cell>
          <cell r="C2590" t="str">
            <v>Descripción</v>
          </cell>
          <cell r="D2590" t="str">
            <v>Tarifa/día</v>
          </cell>
          <cell r="E2590" t="str">
            <v>Tarifa/Hora</v>
          </cell>
          <cell r="F2590" t="str">
            <v>Rend.</v>
          </cell>
        </row>
        <row r="2591">
          <cell r="B2591" t="str">
            <v>278E96BB-ah</v>
          </cell>
          <cell r="C2591" t="str">
            <v>CUADRILLA ELECTRICISTAS</v>
          </cell>
          <cell r="D2591">
            <v>725918.52892505517</v>
          </cell>
          <cell r="E2591">
            <v>90739.816115631897</v>
          </cell>
          <cell r="F2591">
            <v>0.1</v>
          </cell>
        </row>
        <row r="2592">
          <cell r="B2592" t="str">
            <v>278E96BB-ai</v>
          </cell>
          <cell r="C2592" t="str">
            <v>CUADRILLA CIVIL</v>
          </cell>
          <cell r="D2592">
            <v>685561.39085756091</v>
          </cell>
          <cell r="E2592">
            <v>85695.173857195114</v>
          </cell>
          <cell r="F2592">
            <v>0</v>
          </cell>
        </row>
        <row r="2593">
          <cell r="B2593" t="str">
            <v>278E96BB-aj</v>
          </cell>
          <cell r="C2593"/>
          <cell r="D2593"/>
          <cell r="E2593"/>
          <cell r="F2593"/>
        </row>
        <row r="2594">
          <cell r="B2594" t="str">
            <v>278E96BB-ak</v>
          </cell>
          <cell r="C2594"/>
          <cell r="D2594"/>
          <cell r="E2594"/>
          <cell r="F2594" t="str">
            <v>Sub Total Mano de Obra:</v>
          </cell>
        </row>
        <row r="2595">
          <cell r="B2595" t="str">
            <v>278E96BB-al</v>
          </cell>
          <cell r="C2595"/>
          <cell r="E2595"/>
          <cell r="F2595"/>
        </row>
        <row r="2596">
          <cell r="B2596" t="str">
            <v>278E96BB-am</v>
          </cell>
          <cell r="C2596"/>
          <cell r="D2596"/>
          <cell r="E2596"/>
          <cell r="F2596"/>
        </row>
        <row r="2597">
          <cell r="B2597" t="str">
            <v>*</v>
          </cell>
          <cell r="C2597"/>
          <cell r="D2597"/>
          <cell r="F2597"/>
        </row>
        <row r="2598">
          <cell r="B2598">
            <v>60</v>
          </cell>
          <cell r="C2598" t="str">
            <v>Suministro e instalación de tapa tipo intemperie para toma GFCI. Incluye tapa tipo intemperie y demás accesorios para su correcta instalación,  fincionamiento y señalización.</v>
          </cell>
          <cell r="D2598"/>
          <cell r="E2598"/>
          <cell r="F2598"/>
        </row>
        <row r="2599">
          <cell r="B2599" t="str">
            <v>*</v>
          </cell>
          <cell r="C2599"/>
          <cell r="D2599"/>
          <cell r="E2599"/>
          <cell r="F2599" t="str">
            <v>CODIGO APU</v>
          </cell>
        </row>
        <row r="2600">
          <cell r="B2600" t="str">
            <v>3ABE3B01-</v>
          </cell>
          <cell r="C2600" t="str">
            <v>I.- CANTIDAD DE MATERIALES</v>
          </cell>
          <cell r="D2600"/>
          <cell r="E2600"/>
          <cell r="F2600"/>
        </row>
        <row r="2601">
          <cell r="B2601" t="str">
            <v>*</v>
          </cell>
          <cell r="C2601" t="str">
            <v>Descripción</v>
          </cell>
          <cell r="D2601" t="str">
            <v>Unidad</v>
          </cell>
          <cell r="E2601" t="str">
            <v>Precio-Unitario</v>
          </cell>
          <cell r="F2601" t="str">
            <v>Cantidad</v>
          </cell>
        </row>
        <row r="2602">
          <cell r="B2602" t="str">
            <v>3ABE3B01-A</v>
          </cell>
          <cell r="C2602" t="str">
            <v>Tapa intemperie</v>
          </cell>
          <cell r="D2602" t="str">
            <v>un</v>
          </cell>
          <cell r="E2602">
            <v>8600</v>
          </cell>
          <cell r="F2602">
            <v>1</v>
          </cell>
        </row>
        <row r="2603">
          <cell r="B2603" t="str">
            <v>3ABE3B01-B</v>
          </cell>
          <cell r="C2603"/>
          <cell r="D2603"/>
          <cell r="E2603"/>
          <cell r="F2603"/>
        </row>
        <row r="2604">
          <cell r="B2604" t="str">
            <v>3ABE3B01-C</v>
          </cell>
          <cell r="C2604"/>
          <cell r="D2604"/>
          <cell r="E2604"/>
          <cell r="F2604"/>
        </row>
        <row r="2605">
          <cell r="B2605" t="str">
            <v>3ABE3B01-D</v>
          </cell>
          <cell r="C2605"/>
          <cell r="D2605"/>
          <cell r="E2605"/>
          <cell r="F2605"/>
        </row>
        <row r="2606">
          <cell r="B2606" t="str">
            <v>3ABE3B01-E</v>
          </cell>
          <cell r="C2606"/>
          <cell r="D2606"/>
          <cell r="E2606"/>
          <cell r="F2606"/>
        </row>
        <row r="2607">
          <cell r="B2607" t="str">
            <v>3ABE3B01-F</v>
          </cell>
          <cell r="C2607"/>
          <cell r="D2607"/>
          <cell r="E2607"/>
          <cell r="F2607"/>
        </row>
        <row r="2608">
          <cell r="B2608" t="str">
            <v>3ABE3B01-G</v>
          </cell>
          <cell r="C2608"/>
          <cell r="D2608"/>
          <cell r="E2608"/>
          <cell r="F2608"/>
        </row>
        <row r="2609">
          <cell r="B2609" t="str">
            <v>3ABE3B01-H</v>
          </cell>
          <cell r="C2609"/>
          <cell r="D2609"/>
          <cell r="E2609"/>
          <cell r="F2609"/>
        </row>
        <row r="2610">
          <cell r="B2610" t="str">
            <v>3ABE3B01-I</v>
          </cell>
          <cell r="C2610"/>
          <cell r="D2610"/>
          <cell r="E2610"/>
          <cell r="F2610"/>
        </row>
        <row r="2611">
          <cell r="B2611" t="str">
            <v>3ABE3B01-J</v>
          </cell>
          <cell r="C2611"/>
          <cell r="D2611"/>
          <cell r="E2611"/>
          <cell r="F2611"/>
        </row>
        <row r="2612">
          <cell r="B2612" t="str">
            <v>3ABE3B01-K</v>
          </cell>
          <cell r="C2612"/>
          <cell r="D2612"/>
          <cell r="E2612"/>
          <cell r="F2612"/>
        </row>
        <row r="2613">
          <cell r="B2613" t="str">
            <v>3ABE3B01-L</v>
          </cell>
          <cell r="C2613"/>
          <cell r="D2613"/>
          <cell r="E2613"/>
          <cell r="F2613"/>
        </row>
        <row r="2614">
          <cell r="B2614" t="str">
            <v>3ABE3B01-M</v>
          </cell>
          <cell r="C2614"/>
          <cell r="D2614"/>
          <cell r="E2614"/>
          <cell r="F2614"/>
        </row>
        <row r="2615">
          <cell r="B2615" t="str">
            <v>3ABE3B01-N</v>
          </cell>
          <cell r="C2615"/>
          <cell r="D2615"/>
          <cell r="E2615"/>
          <cell r="F2615"/>
        </row>
        <row r="2616">
          <cell r="B2616" t="str">
            <v>3ABE3B01-O</v>
          </cell>
          <cell r="C2616"/>
          <cell r="D2616"/>
          <cell r="E2616"/>
          <cell r="F2616"/>
        </row>
        <row r="2617">
          <cell r="B2617" t="str">
            <v>3ABE3B01-P</v>
          </cell>
          <cell r="C2617"/>
          <cell r="D2617"/>
          <cell r="E2617"/>
          <cell r="F2617"/>
        </row>
        <row r="2618">
          <cell r="B2618" t="str">
            <v>3ABE3B01-Q</v>
          </cell>
          <cell r="C2618"/>
          <cell r="D2618"/>
          <cell r="E2618"/>
          <cell r="F2618"/>
        </row>
        <row r="2619">
          <cell r="B2619" t="str">
            <v>3ABE3B01-R</v>
          </cell>
          <cell r="C2619"/>
          <cell r="D2619"/>
          <cell r="E2619"/>
          <cell r="F2619"/>
        </row>
        <row r="2620">
          <cell r="B2620" t="str">
            <v>3ABE3B01-S</v>
          </cell>
          <cell r="C2620"/>
          <cell r="D2620"/>
          <cell r="E2620"/>
          <cell r="F2620"/>
        </row>
        <row r="2621">
          <cell r="B2621" t="str">
            <v>3ABE3B01-T</v>
          </cell>
          <cell r="C2621"/>
          <cell r="D2621"/>
          <cell r="E2621"/>
          <cell r="F2621"/>
        </row>
        <row r="2622">
          <cell r="B2622" t="str">
            <v>3ABE3B01-U</v>
          </cell>
          <cell r="C2622"/>
          <cell r="D2622"/>
          <cell r="E2622"/>
          <cell r="F2622"/>
        </row>
        <row r="2623">
          <cell r="B2623" t="str">
            <v>3ABE3B01-V</v>
          </cell>
          <cell r="C2623" t="str">
            <v/>
          </cell>
          <cell r="D2623" t="str">
            <v/>
          </cell>
          <cell r="E2623"/>
          <cell r="F2623" t="str">
            <v>Sub Total Materiales</v>
          </cell>
        </row>
        <row r="2624">
          <cell r="B2624" t="str">
            <v>3ABE3B01-W</v>
          </cell>
          <cell r="C2624" t="str">
            <v>II. - HERRAMIENTAS Y EQUIPOS</v>
          </cell>
          <cell r="D2624"/>
          <cell r="E2624"/>
          <cell r="F2624"/>
        </row>
        <row r="2625">
          <cell r="B2625" t="str">
            <v>3ABE3B01-X</v>
          </cell>
          <cell r="C2625" t="str">
            <v>Descripción</v>
          </cell>
          <cell r="D2625"/>
          <cell r="E2625" t="str">
            <v>Tarifa/Hora</v>
          </cell>
          <cell r="F2625" t="str">
            <v>Rend.</v>
          </cell>
        </row>
        <row r="2626">
          <cell r="B2626" t="str">
            <v>3ABE3B01-Y</v>
          </cell>
          <cell r="C2626" t="str">
            <v>HERRAMIENTAS MENORES ELECTRICAS</v>
          </cell>
          <cell r="D2626"/>
          <cell r="E2626">
            <v>2436.5624999999995</v>
          </cell>
          <cell r="F2626">
            <v>0.01</v>
          </cell>
        </row>
        <row r="2627">
          <cell r="B2627" t="str">
            <v>3ABE3B01-Z</v>
          </cell>
          <cell r="C2627" t="str">
            <v>HERRAMIENTAS MENORES CIVIL</v>
          </cell>
          <cell r="D2627"/>
          <cell r="E2627">
            <v>1461.9374999999998</v>
          </cell>
          <cell r="F2627">
            <v>0.01</v>
          </cell>
        </row>
        <row r="2628">
          <cell r="B2628" t="str">
            <v>3ABE3B01-aa</v>
          </cell>
          <cell r="C2628" t="str">
            <v>CAMIONETA</v>
          </cell>
          <cell r="D2628"/>
          <cell r="E2628">
            <v>29238.749999999996</v>
          </cell>
          <cell r="F2628">
            <v>1E-3</v>
          </cell>
        </row>
        <row r="2629">
          <cell r="B2629" t="str">
            <v>3ABE3B01-ab</v>
          </cell>
          <cell r="C2629" t="str">
            <v>ANDAMIOS</v>
          </cell>
          <cell r="D2629"/>
          <cell r="E2629">
            <v>2761.4374999999995</v>
          </cell>
          <cell r="F2629">
            <v>0.01</v>
          </cell>
        </row>
        <row r="2630">
          <cell r="B2630" t="str">
            <v>3ABE3B01-ac</v>
          </cell>
          <cell r="C2630"/>
          <cell r="D2630"/>
          <cell r="E2630"/>
          <cell r="F2630"/>
        </row>
        <row r="2631">
          <cell r="B2631" t="str">
            <v>3ABE3B01-ad</v>
          </cell>
          <cell r="C2631"/>
          <cell r="D2631"/>
          <cell r="E2631"/>
          <cell r="F2631"/>
        </row>
        <row r="2632">
          <cell r="B2632" t="str">
            <v>3ABE3B01-ae</v>
          </cell>
          <cell r="C2632"/>
          <cell r="D2632"/>
          <cell r="E2632"/>
          <cell r="F2632" t="str">
            <v>Sub Total Herramienta y Equipos</v>
          </cell>
        </row>
        <row r="2633">
          <cell r="B2633" t="str">
            <v>3ABE3B01-af</v>
          </cell>
          <cell r="C2633" t="str">
            <v>III.- MANO DE OBRA</v>
          </cell>
          <cell r="D2633"/>
          <cell r="E2633"/>
          <cell r="F2633"/>
        </row>
        <row r="2634">
          <cell r="B2634" t="str">
            <v>3ABE3B01-ag</v>
          </cell>
          <cell r="C2634" t="str">
            <v>Descripción</v>
          </cell>
          <cell r="D2634" t="str">
            <v>Tarifa/día</v>
          </cell>
          <cell r="E2634" t="str">
            <v>Tarifa/Hora</v>
          </cell>
          <cell r="F2634" t="str">
            <v>Rend.</v>
          </cell>
        </row>
        <row r="2635">
          <cell r="B2635" t="str">
            <v>3ABE3B01-ah</v>
          </cell>
          <cell r="C2635" t="str">
            <v>CUADRILLA ELECTRICISTAS</v>
          </cell>
          <cell r="D2635">
            <v>725918.52892505517</v>
          </cell>
          <cell r="E2635">
            <v>90739.816115631897</v>
          </cell>
          <cell r="F2635">
            <v>0.01</v>
          </cell>
        </row>
        <row r="2636">
          <cell r="B2636" t="str">
            <v>3ABE3B01-ai</v>
          </cell>
          <cell r="C2636" t="str">
            <v>CUADRILLA CIVIL</v>
          </cell>
          <cell r="D2636">
            <v>685561.39085756091</v>
          </cell>
          <cell r="E2636">
            <v>85695.173857195114</v>
          </cell>
          <cell r="F2636">
            <v>0</v>
          </cell>
        </row>
        <row r="2637">
          <cell r="B2637" t="str">
            <v>3ABE3B01-aj</v>
          </cell>
          <cell r="C2637"/>
          <cell r="D2637"/>
          <cell r="E2637"/>
          <cell r="F2637"/>
        </row>
        <row r="2638">
          <cell r="B2638" t="str">
            <v>3ABE3B01-ak</v>
          </cell>
          <cell r="C2638"/>
          <cell r="D2638"/>
          <cell r="E2638"/>
          <cell r="F2638" t="str">
            <v>Sub Total Mano de Obra:</v>
          </cell>
        </row>
        <row r="2639">
          <cell r="B2639" t="str">
            <v>3ABE3B01-al</v>
          </cell>
          <cell r="C2639"/>
          <cell r="E2639"/>
          <cell r="F2639"/>
        </row>
        <row r="2640">
          <cell r="B2640" t="str">
            <v>3ABE3B01-am</v>
          </cell>
          <cell r="C2640"/>
          <cell r="D2640"/>
          <cell r="E2640"/>
          <cell r="F2640"/>
        </row>
        <row r="2641">
          <cell r="B2641" t="str">
            <v>*</v>
          </cell>
          <cell r="C2641"/>
          <cell r="D2641"/>
          <cell r="F2641"/>
        </row>
        <row r="2642">
          <cell r="B2642">
            <v>61</v>
          </cell>
          <cell r="C2642" t="str">
            <v>Suministro e instalación de caja 30x30 cm puesta a tierra con tapa y marco</v>
          </cell>
          <cell r="D2642"/>
          <cell r="E2642"/>
          <cell r="F2642"/>
        </row>
        <row r="2643">
          <cell r="B2643" t="str">
            <v>*</v>
          </cell>
          <cell r="C2643"/>
          <cell r="D2643"/>
          <cell r="E2643"/>
          <cell r="F2643" t="str">
            <v>CODIGO APU</v>
          </cell>
        </row>
        <row r="2644">
          <cell r="B2644" t="str">
            <v>663ACA1-</v>
          </cell>
          <cell r="C2644" t="str">
            <v>I.- CANTIDAD DE MATERIALES</v>
          </cell>
          <cell r="D2644"/>
          <cell r="E2644"/>
          <cell r="F2644"/>
        </row>
        <row r="2645">
          <cell r="B2645" t="str">
            <v>*</v>
          </cell>
          <cell r="C2645" t="str">
            <v>Descripción</v>
          </cell>
          <cell r="D2645" t="str">
            <v>Unidad</v>
          </cell>
          <cell r="E2645" t="str">
            <v>Precio-Unitario</v>
          </cell>
          <cell r="F2645" t="str">
            <v>Cantidad</v>
          </cell>
        </row>
        <row r="2646">
          <cell r="B2646" t="str">
            <v>663ACA1-A</v>
          </cell>
          <cell r="C2646" t="str">
            <v>Pozo + tapa metalica de inspección 30x30 cms - Tierras SPT</v>
          </cell>
          <cell r="D2646" t="str">
            <v>un</v>
          </cell>
          <cell r="E2646">
            <v>132620</v>
          </cell>
          <cell r="F2646">
            <v>1</v>
          </cell>
        </row>
        <row r="2647">
          <cell r="B2647" t="str">
            <v>663ACA1-B</v>
          </cell>
          <cell r="C2647"/>
          <cell r="D2647"/>
          <cell r="E2647"/>
          <cell r="F2647"/>
        </row>
        <row r="2648">
          <cell r="B2648" t="str">
            <v>663ACA1-C</v>
          </cell>
          <cell r="C2648"/>
          <cell r="D2648"/>
          <cell r="E2648"/>
          <cell r="F2648"/>
        </row>
        <row r="2649">
          <cell r="B2649" t="str">
            <v>663ACA1-D</v>
          </cell>
          <cell r="C2649"/>
          <cell r="D2649"/>
          <cell r="E2649"/>
          <cell r="F2649"/>
        </row>
        <row r="2650">
          <cell r="B2650" t="str">
            <v>663ACA1-E</v>
          </cell>
          <cell r="C2650"/>
          <cell r="D2650"/>
          <cell r="E2650"/>
          <cell r="F2650"/>
        </row>
        <row r="2651">
          <cell r="B2651" t="str">
            <v>663ACA1-F</v>
          </cell>
          <cell r="C2651"/>
          <cell r="D2651"/>
          <cell r="E2651"/>
          <cell r="F2651"/>
        </row>
        <row r="2652">
          <cell r="B2652" t="str">
            <v>663ACA1-G</v>
          </cell>
          <cell r="C2652"/>
          <cell r="D2652"/>
          <cell r="E2652"/>
          <cell r="F2652"/>
        </row>
        <row r="2653">
          <cell r="B2653" t="str">
            <v>663ACA1-H</v>
          </cell>
          <cell r="C2653"/>
          <cell r="D2653"/>
          <cell r="E2653"/>
          <cell r="F2653"/>
        </row>
        <row r="2654">
          <cell r="B2654" t="str">
            <v>663ACA1-I</v>
          </cell>
          <cell r="C2654"/>
          <cell r="D2654"/>
          <cell r="E2654"/>
          <cell r="F2654"/>
        </row>
        <row r="2655">
          <cell r="B2655" t="str">
            <v>663ACA1-J</v>
          </cell>
          <cell r="C2655"/>
          <cell r="D2655"/>
          <cell r="E2655"/>
          <cell r="F2655"/>
        </row>
        <row r="2656">
          <cell r="B2656" t="str">
            <v>663ACA1-K</v>
          </cell>
          <cell r="C2656"/>
          <cell r="D2656"/>
          <cell r="E2656"/>
          <cell r="F2656"/>
        </row>
        <row r="2657">
          <cell r="B2657" t="str">
            <v>663ACA1-L</v>
          </cell>
          <cell r="C2657"/>
          <cell r="D2657"/>
          <cell r="E2657"/>
          <cell r="F2657"/>
        </row>
        <row r="2658">
          <cell r="B2658" t="str">
            <v>663ACA1-M</v>
          </cell>
          <cell r="C2658"/>
          <cell r="D2658"/>
          <cell r="E2658"/>
          <cell r="F2658"/>
        </row>
        <row r="2659">
          <cell r="B2659" t="str">
            <v>663ACA1-N</v>
          </cell>
          <cell r="C2659"/>
          <cell r="D2659"/>
          <cell r="E2659"/>
          <cell r="F2659"/>
        </row>
        <row r="2660">
          <cell r="B2660" t="str">
            <v>663ACA1-O</v>
          </cell>
          <cell r="C2660"/>
          <cell r="D2660"/>
          <cell r="E2660"/>
          <cell r="F2660"/>
        </row>
        <row r="2661">
          <cell r="B2661" t="str">
            <v>663ACA1-P</v>
          </cell>
          <cell r="C2661"/>
          <cell r="D2661"/>
          <cell r="E2661"/>
          <cell r="F2661"/>
        </row>
        <row r="2662">
          <cell r="B2662" t="str">
            <v>663ACA1-Q</v>
          </cell>
          <cell r="C2662"/>
          <cell r="D2662"/>
          <cell r="E2662"/>
          <cell r="F2662"/>
        </row>
        <row r="2663">
          <cell r="B2663" t="str">
            <v>663ACA1-R</v>
          </cell>
          <cell r="C2663"/>
          <cell r="D2663"/>
          <cell r="E2663"/>
          <cell r="F2663"/>
        </row>
        <row r="2664">
          <cell r="B2664" t="str">
            <v>663ACA1-S</v>
          </cell>
          <cell r="C2664"/>
          <cell r="D2664"/>
          <cell r="E2664"/>
          <cell r="F2664"/>
        </row>
        <row r="2665">
          <cell r="B2665" t="str">
            <v>663ACA1-T</v>
          </cell>
          <cell r="C2665"/>
          <cell r="D2665"/>
          <cell r="E2665"/>
          <cell r="F2665"/>
        </row>
        <row r="2666">
          <cell r="B2666" t="str">
            <v>663ACA1-U</v>
          </cell>
          <cell r="C2666"/>
          <cell r="D2666"/>
          <cell r="E2666"/>
          <cell r="F2666"/>
        </row>
        <row r="2667">
          <cell r="B2667" t="str">
            <v>663ACA1-V</v>
          </cell>
          <cell r="C2667" t="str">
            <v/>
          </cell>
          <cell r="D2667" t="str">
            <v/>
          </cell>
          <cell r="E2667"/>
          <cell r="F2667" t="str">
            <v>Sub Total Materiales</v>
          </cell>
        </row>
        <row r="2668">
          <cell r="B2668" t="str">
            <v>663ACA1-W</v>
          </cell>
          <cell r="C2668" t="str">
            <v>II. - HERRAMIENTAS Y EQUIPOS</v>
          </cell>
          <cell r="D2668"/>
          <cell r="E2668"/>
          <cell r="F2668"/>
        </row>
        <row r="2669">
          <cell r="B2669" t="str">
            <v>663ACA1-X</v>
          </cell>
          <cell r="C2669" t="str">
            <v>Descripción</v>
          </cell>
          <cell r="D2669"/>
          <cell r="E2669" t="str">
            <v>Tarifa/Hora</v>
          </cell>
          <cell r="F2669" t="str">
            <v>Rend.</v>
          </cell>
        </row>
        <row r="2670">
          <cell r="B2670" t="str">
            <v>663ACA1-Y</v>
          </cell>
          <cell r="C2670" t="str">
            <v>HERRAMIENTAS MENORES ELECTRICAS</v>
          </cell>
          <cell r="D2670"/>
          <cell r="E2670">
            <v>2436.5624999999995</v>
          </cell>
          <cell r="F2670">
            <v>0.1</v>
          </cell>
        </row>
        <row r="2671">
          <cell r="B2671" t="str">
            <v>663ACA1-Z</v>
          </cell>
          <cell r="C2671" t="str">
            <v>HERRAMIENTAS MENORES CIVIL</v>
          </cell>
          <cell r="D2671"/>
          <cell r="E2671">
            <v>1461.9374999999998</v>
          </cell>
          <cell r="F2671">
            <v>2</v>
          </cell>
        </row>
        <row r="2672">
          <cell r="B2672" t="str">
            <v>663ACA1-aa</v>
          </cell>
          <cell r="C2672" t="str">
            <v>CAMIONETA</v>
          </cell>
          <cell r="D2672"/>
          <cell r="E2672">
            <v>29238.749999999996</v>
          </cell>
          <cell r="F2672">
            <v>0.2</v>
          </cell>
        </row>
        <row r="2673">
          <cell r="B2673" t="str">
            <v>663ACA1-ab</v>
          </cell>
          <cell r="C2673" t="str">
            <v>ANDAMIOS</v>
          </cell>
          <cell r="D2673"/>
          <cell r="E2673">
            <v>2761.4374999999995</v>
          </cell>
          <cell r="F2673">
            <v>0.1</v>
          </cell>
        </row>
        <row r="2674">
          <cell r="B2674" t="str">
            <v>663ACA1-ac</v>
          </cell>
          <cell r="C2674"/>
          <cell r="D2674"/>
          <cell r="E2674"/>
          <cell r="F2674"/>
        </row>
        <row r="2675">
          <cell r="B2675" t="str">
            <v>663ACA1-ad</v>
          </cell>
          <cell r="C2675"/>
          <cell r="D2675"/>
          <cell r="E2675"/>
          <cell r="F2675"/>
        </row>
        <row r="2676">
          <cell r="B2676" t="str">
            <v>663ACA1-ae</v>
          </cell>
          <cell r="C2676"/>
          <cell r="D2676"/>
          <cell r="E2676"/>
          <cell r="F2676" t="str">
            <v>Sub Total Herramienta y Equipos</v>
          </cell>
        </row>
        <row r="2677">
          <cell r="B2677" t="str">
            <v>663ACA1-af</v>
          </cell>
          <cell r="C2677" t="str">
            <v>III.- MANO DE OBRA</v>
          </cell>
          <cell r="D2677"/>
          <cell r="E2677"/>
          <cell r="F2677"/>
        </row>
        <row r="2678">
          <cell r="B2678" t="str">
            <v>663ACA1-ag</v>
          </cell>
          <cell r="C2678" t="str">
            <v>Descripción</v>
          </cell>
          <cell r="D2678" t="str">
            <v>Tarifa/día</v>
          </cell>
          <cell r="E2678" t="str">
            <v>Tarifa/Hora</v>
          </cell>
          <cell r="F2678" t="str">
            <v>Rend.</v>
          </cell>
        </row>
        <row r="2679">
          <cell r="B2679" t="str">
            <v>663ACA1-ah</v>
          </cell>
          <cell r="C2679" t="str">
            <v>CUADRILLA ELECTRICISTAS</v>
          </cell>
          <cell r="D2679">
            <v>725918.52892505517</v>
          </cell>
          <cell r="E2679">
            <v>90739.816115631897</v>
          </cell>
          <cell r="F2679">
            <v>0.45</v>
          </cell>
        </row>
        <row r="2680">
          <cell r="B2680" t="str">
            <v>663ACA1-ai</v>
          </cell>
          <cell r="C2680" t="str">
            <v>CUADRILLA CIVIL</v>
          </cell>
          <cell r="D2680">
            <v>685561.39085756091</v>
          </cell>
          <cell r="E2680">
            <v>85695.173857195114</v>
          </cell>
          <cell r="F2680">
            <v>0</v>
          </cell>
        </row>
        <row r="2681">
          <cell r="B2681" t="str">
            <v>663ACA1-aj</v>
          </cell>
          <cell r="C2681"/>
          <cell r="D2681"/>
          <cell r="E2681"/>
          <cell r="F2681"/>
        </row>
        <row r="2682">
          <cell r="B2682" t="str">
            <v>663ACA1-ak</v>
          </cell>
          <cell r="C2682"/>
          <cell r="D2682"/>
          <cell r="E2682"/>
          <cell r="F2682" t="str">
            <v>Sub Total Mano de Obra:</v>
          </cell>
        </row>
        <row r="2683">
          <cell r="B2683" t="str">
            <v>663ACA1-al</v>
          </cell>
          <cell r="C2683"/>
          <cell r="E2683"/>
          <cell r="F2683"/>
        </row>
        <row r="2684">
          <cell r="B2684" t="str">
            <v>663ACA1-am</v>
          </cell>
          <cell r="C2684"/>
          <cell r="D2684"/>
          <cell r="E2684"/>
          <cell r="F2684"/>
        </row>
        <row r="2685">
          <cell r="B2685" t="str">
            <v>*</v>
          </cell>
          <cell r="C2685"/>
          <cell r="D2685"/>
          <cell r="F2685"/>
        </row>
        <row r="2686">
          <cell r="B2686">
            <v>62</v>
          </cell>
          <cell r="C2686" t="str">
            <v>Suministro e instalación de varilla de puesta a tierra 5/8"x8' de cobre. Incluye soldadura cadweld 90 gr, molde y demás accesorios para su correcta instalación,  fincionamiento y señalización.</v>
          </cell>
          <cell r="D2686"/>
          <cell r="E2686"/>
          <cell r="F2686"/>
        </row>
        <row r="2687">
          <cell r="B2687" t="str">
            <v>*</v>
          </cell>
          <cell r="C2687"/>
          <cell r="D2687"/>
          <cell r="E2687"/>
          <cell r="F2687" t="str">
            <v>CODIGO APU</v>
          </cell>
        </row>
        <row r="2688">
          <cell r="B2688" t="str">
            <v>2895E0B2-</v>
          </cell>
          <cell r="C2688" t="str">
            <v>I.- CANTIDAD DE MATERIALES</v>
          </cell>
          <cell r="D2688"/>
          <cell r="E2688"/>
          <cell r="F2688"/>
        </row>
        <row r="2689">
          <cell r="B2689" t="str">
            <v>*</v>
          </cell>
          <cell r="C2689" t="str">
            <v>Descripción</v>
          </cell>
          <cell r="D2689" t="str">
            <v>Unidad</v>
          </cell>
          <cell r="E2689" t="str">
            <v>Precio-Unitario</v>
          </cell>
          <cell r="F2689" t="str">
            <v>Cantidad</v>
          </cell>
        </row>
        <row r="2690">
          <cell r="B2690" t="str">
            <v>2895E0B2-A</v>
          </cell>
          <cell r="C2690" t="str">
            <v>Varilla de cobre ø5/8" X 2.40 mts - tierras</v>
          </cell>
          <cell r="D2690" t="str">
            <v>un</v>
          </cell>
          <cell r="E2690">
            <v>308445</v>
          </cell>
          <cell r="F2690">
            <v>1</v>
          </cell>
        </row>
        <row r="2691">
          <cell r="B2691" t="str">
            <v>2895E0B2-B</v>
          </cell>
          <cell r="C2691" t="str">
            <v>Soldadura Cadweld 115 gr.</v>
          </cell>
          <cell r="D2691" t="str">
            <v>un</v>
          </cell>
          <cell r="E2691">
            <v>20845</v>
          </cell>
          <cell r="F2691">
            <v>1</v>
          </cell>
        </row>
        <row r="2692">
          <cell r="B2692" t="str">
            <v>2895E0B2-C</v>
          </cell>
          <cell r="C2692" t="str">
            <v>Molde estandar en grafito + pinza  para soldadura</v>
          </cell>
          <cell r="D2692" t="str">
            <v>jg</v>
          </cell>
          <cell r="E2692">
            <v>256333</v>
          </cell>
          <cell r="F2692">
            <v>0.03</v>
          </cell>
        </row>
        <row r="2693">
          <cell r="B2693" t="str">
            <v>2895E0B2-D</v>
          </cell>
          <cell r="C2693" t="str">
            <v>Accesorios de limpieza (Cepillo de alambre - Chispero)</v>
          </cell>
          <cell r="D2693" t="str">
            <v>un</v>
          </cell>
          <cell r="E2693">
            <v>12000</v>
          </cell>
          <cell r="F2693">
            <v>0.3</v>
          </cell>
        </row>
        <row r="2694">
          <cell r="B2694" t="str">
            <v>2895E0B2-E</v>
          </cell>
          <cell r="C2694"/>
          <cell r="D2694"/>
          <cell r="E2694"/>
          <cell r="F2694"/>
        </row>
        <row r="2695">
          <cell r="B2695" t="str">
            <v>2895E0B2-F</v>
          </cell>
          <cell r="C2695"/>
          <cell r="D2695"/>
          <cell r="E2695"/>
          <cell r="F2695"/>
        </row>
        <row r="2696">
          <cell r="B2696" t="str">
            <v>2895E0B2-G</v>
          </cell>
          <cell r="C2696"/>
          <cell r="D2696"/>
          <cell r="E2696"/>
          <cell r="F2696"/>
        </row>
        <row r="2697">
          <cell r="B2697" t="str">
            <v>2895E0B2-H</v>
          </cell>
          <cell r="C2697"/>
          <cell r="D2697"/>
          <cell r="E2697"/>
          <cell r="F2697"/>
        </row>
        <row r="2698">
          <cell r="B2698" t="str">
            <v>2895E0B2-I</v>
          </cell>
          <cell r="C2698"/>
          <cell r="D2698"/>
          <cell r="E2698"/>
          <cell r="F2698"/>
        </row>
        <row r="2699">
          <cell r="B2699" t="str">
            <v>2895E0B2-J</v>
          </cell>
          <cell r="C2699"/>
          <cell r="D2699"/>
          <cell r="E2699"/>
          <cell r="F2699"/>
        </row>
        <row r="2700">
          <cell r="B2700" t="str">
            <v>2895E0B2-K</v>
          </cell>
          <cell r="C2700"/>
          <cell r="D2700"/>
          <cell r="E2700"/>
          <cell r="F2700"/>
        </row>
        <row r="2701">
          <cell r="B2701" t="str">
            <v>2895E0B2-L</v>
          </cell>
          <cell r="C2701"/>
          <cell r="D2701"/>
          <cell r="E2701"/>
          <cell r="F2701"/>
        </row>
        <row r="2702">
          <cell r="B2702" t="str">
            <v>2895E0B2-M</v>
          </cell>
          <cell r="C2702"/>
          <cell r="D2702"/>
          <cell r="E2702"/>
          <cell r="F2702"/>
        </row>
        <row r="2703">
          <cell r="B2703" t="str">
            <v>2895E0B2-N</v>
          </cell>
          <cell r="C2703"/>
          <cell r="D2703"/>
          <cell r="E2703"/>
          <cell r="F2703"/>
        </row>
        <row r="2704">
          <cell r="B2704" t="str">
            <v>2895E0B2-O</v>
          </cell>
          <cell r="C2704"/>
          <cell r="D2704"/>
          <cell r="E2704"/>
          <cell r="F2704"/>
        </row>
        <row r="2705">
          <cell r="B2705" t="str">
            <v>2895E0B2-P</v>
          </cell>
          <cell r="C2705"/>
          <cell r="D2705"/>
          <cell r="E2705"/>
          <cell r="F2705"/>
        </row>
        <row r="2706">
          <cell r="B2706" t="str">
            <v>2895E0B2-Q</v>
          </cell>
          <cell r="C2706"/>
          <cell r="D2706"/>
          <cell r="E2706"/>
          <cell r="F2706"/>
        </row>
        <row r="2707">
          <cell r="B2707" t="str">
            <v>2895E0B2-R</v>
          </cell>
          <cell r="C2707"/>
          <cell r="D2707"/>
          <cell r="E2707"/>
          <cell r="F2707"/>
        </row>
        <row r="2708">
          <cell r="B2708" t="str">
            <v>2895E0B2-S</v>
          </cell>
          <cell r="C2708"/>
          <cell r="D2708"/>
          <cell r="E2708"/>
          <cell r="F2708"/>
        </row>
        <row r="2709">
          <cell r="B2709" t="str">
            <v>2895E0B2-T</v>
          </cell>
          <cell r="C2709"/>
          <cell r="D2709"/>
          <cell r="E2709"/>
          <cell r="F2709"/>
        </row>
        <row r="2710">
          <cell r="B2710" t="str">
            <v>2895E0B2-U</v>
          </cell>
          <cell r="C2710"/>
          <cell r="D2710"/>
          <cell r="E2710"/>
          <cell r="F2710"/>
        </row>
        <row r="2711">
          <cell r="B2711" t="str">
            <v>2895E0B2-V</v>
          </cell>
          <cell r="C2711" t="str">
            <v/>
          </cell>
          <cell r="D2711" t="str">
            <v/>
          </cell>
          <cell r="E2711"/>
          <cell r="F2711" t="str">
            <v>Sub Total Materiales</v>
          </cell>
        </row>
        <row r="2712">
          <cell r="B2712" t="str">
            <v>2895E0B2-W</v>
          </cell>
          <cell r="C2712" t="str">
            <v>II. - HERRAMIENTAS Y EQUIPOS</v>
          </cell>
          <cell r="D2712"/>
          <cell r="E2712"/>
          <cell r="F2712"/>
        </row>
        <row r="2713">
          <cell r="B2713" t="str">
            <v>2895E0B2-X</v>
          </cell>
          <cell r="C2713" t="str">
            <v>Descripción</v>
          </cell>
          <cell r="D2713"/>
          <cell r="E2713" t="str">
            <v>Tarifa/Hora</v>
          </cell>
          <cell r="F2713" t="str">
            <v>Rend.</v>
          </cell>
        </row>
        <row r="2714">
          <cell r="B2714" t="str">
            <v>2895E0B2-Y</v>
          </cell>
          <cell r="C2714" t="str">
            <v>HERRAMIENTAS MENORES ELECTRICAS</v>
          </cell>
          <cell r="D2714"/>
          <cell r="E2714">
            <v>2436.5624999999995</v>
          </cell>
          <cell r="F2714">
            <v>0.5</v>
          </cell>
        </row>
        <row r="2715">
          <cell r="B2715" t="str">
            <v>2895E0B2-Z</v>
          </cell>
          <cell r="C2715" t="str">
            <v>HERRAMIENTAS MENORES CIVIL</v>
          </cell>
          <cell r="D2715"/>
          <cell r="E2715">
            <v>1461.9374999999998</v>
          </cell>
          <cell r="F2715">
            <v>0.5</v>
          </cell>
        </row>
        <row r="2716">
          <cell r="B2716" t="str">
            <v>2895E0B2-aa</v>
          </cell>
          <cell r="C2716" t="str">
            <v>CAMIONETA</v>
          </cell>
          <cell r="D2716"/>
          <cell r="E2716">
            <v>29238.749999999996</v>
          </cell>
          <cell r="F2716">
            <v>0.05</v>
          </cell>
        </row>
        <row r="2717">
          <cell r="B2717" t="str">
            <v>2895E0B2-ab</v>
          </cell>
          <cell r="C2717" t="str">
            <v>ANDAMIOS</v>
          </cell>
          <cell r="D2717"/>
          <cell r="E2717">
            <v>2761.4374999999995</v>
          </cell>
          <cell r="F2717">
            <v>0.1</v>
          </cell>
        </row>
        <row r="2718">
          <cell r="B2718" t="str">
            <v>2895E0B2-ac</v>
          </cell>
          <cell r="C2718"/>
          <cell r="D2718"/>
          <cell r="E2718"/>
          <cell r="F2718"/>
        </row>
        <row r="2719">
          <cell r="B2719" t="str">
            <v>2895E0B2-ad</v>
          </cell>
          <cell r="C2719"/>
          <cell r="D2719"/>
          <cell r="E2719"/>
          <cell r="F2719"/>
        </row>
        <row r="2720">
          <cell r="B2720" t="str">
            <v>2895E0B2-ae</v>
          </cell>
          <cell r="C2720"/>
          <cell r="D2720"/>
          <cell r="E2720"/>
          <cell r="F2720" t="str">
            <v>Sub Total Herramienta y Equipos</v>
          </cell>
        </row>
        <row r="2721">
          <cell r="B2721" t="str">
            <v>2895E0B2-af</v>
          </cell>
          <cell r="C2721" t="str">
            <v>III.- MANO DE OBRA</v>
          </cell>
          <cell r="D2721"/>
          <cell r="E2721"/>
          <cell r="F2721"/>
        </row>
        <row r="2722">
          <cell r="B2722" t="str">
            <v>2895E0B2-ag</v>
          </cell>
          <cell r="C2722" t="str">
            <v>Descripción</v>
          </cell>
          <cell r="D2722" t="str">
            <v>Tarifa/día</v>
          </cell>
          <cell r="E2722" t="str">
            <v>Tarifa/Hora</v>
          </cell>
          <cell r="F2722" t="str">
            <v>Rend.</v>
          </cell>
        </row>
        <row r="2723">
          <cell r="B2723" t="str">
            <v>2895E0B2-ah</v>
          </cell>
          <cell r="C2723" t="str">
            <v>CUADRILLA ELECTRICISTAS</v>
          </cell>
          <cell r="D2723">
            <v>725918.52892505517</v>
          </cell>
          <cell r="E2723">
            <v>90739.816115631897</v>
          </cell>
          <cell r="F2723">
            <v>0.4</v>
          </cell>
        </row>
        <row r="2724">
          <cell r="B2724" t="str">
            <v>2895E0B2-ai</v>
          </cell>
          <cell r="C2724" t="str">
            <v>CUADRILLA CIVIL</v>
          </cell>
          <cell r="D2724">
            <v>685561.39085756091</v>
          </cell>
          <cell r="E2724">
            <v>85695.173857195114</v>
          </cell>
          <cell r="F2724">
            <v>0</v>
          </cell>
        </row>
        <row r="2725">
          <cell r="B2725" t="str">
            <v>2895E0B2-aj</v>
          </cell>
          <cell r="C2725"/>
          <cell r="D2725"/>
          <cell r="E2725"/>
          <cell r="F2725"/>
        </row>
        <row r="2726">
          <cell r="B2726" t="str">
            <v>2895E0B2-ak</v>
          </cell>
          <cell r="C2726"/>
          <cell r="D2726"/>
          <cell r="E2726"/>
          <cell r="F2726" t="str">
            <v>Sub Total Mano de Obra:</v>
          </cell>
        </row>
        <row r="2727">
          <cell r="B2727" t="str">
            <v>2895E0B2-al</v>
          </cell>
          <cell r="C2727"/>
          <cell r="E2727"/>
          <cell r="F2727"/>
        </row>
        <row r="2728">
          <cell r="B2728" t="str">
            <v>2895E0B2-am</v>
          </cell>
          <cell r="C2728"/>
          <cell r="D2728"/>
          <cell r="E2728"/>
          <cell r="F2728"/>
        </row>
        <row r="2729">
          <cell r="B2729" t="str">
            <v>*</v>
          </cell>
          <cell r="C2729"/>
          <cell r="D2729"/>
          <cell r="F2729"/>
        </row>
        <row r="2730">
          <cell r="B2730">
            <v>63</v>
          </cell>
          <cell r="C2730" t="str">
            <v>Suministro e instalación de rack. Incluye gabinete y demás accesorios para su correcta instalación,  fincionamiento y señalización.</v>
          </cell>
          <cell r="D2730"/>
          <cell r="E2730"/>
          <cell r="F2730"/>
        </row>
        <row r="2731">
          <cell r="B2731" t="str">
            <v>*</v>
          </cell>
          <cell r="C2731"/>
          <cell r="D2731"/>
          <cell r="E2731"/>
          <cell r="F2731" t="str">
            <v>CODIGO APU</v>
          </cell>
        </row>
        <row r="2732">
          <cell r="B2732" t="str">
            <v>2218AB07-</v>
          </cell>
          <cell r="C2732" t="str">
            <v>I.- CANTIDAD DE MATERIALES</v>
          </cell>
          <cell r="D2732"/>
          <cell r="E2732"/>
          <cell r="F2732"/>
        </row>
        <row r="2733">
          <cell r="B2733" t="str">
            <v>*</v>
          </cell>
          <cell r="C2733" t="str">
            <v>Descripción</v>
          </cell>
          <cell r="D2733" t="str">
            <v>Unidad</v>
          </cell>
          <cell r="E2733" t="str">
            <v>Precio-Unitario</v>
          </cell>
          <cell r="F2733" t="str">
            <v>Cantidad</v>
          </cell>
        </row>
        <row r="2734">
          <cell r="B2734" t="str">
            <v>2218AB07-A</v>
          </cell>
          <cell r="C2734" t="str">
            <v>Gabinete rack 60x60</v>
          </cell>
          <cell r="D2734" t="str">
            <v>un</v>
          </cell>
          <cell r="E2734">
            <v>512230</v>
          </cell>
          <cell r="F2734">
            <v>1</v>
          </cell>
        </row>
        <row r="2735">
          <cell r="B2735" t="str">
            <v>2218AB07-B</v>
          </cell>
          <cell r="C2735" t="str">
            <v>Toma doble tierra aislada 15A 125V Nema 5-15R ref. 5262-IG Color Naranja, LEVITON + Tapa.</v>
          </cell>
          <cell r="D2735" t="str">
            <v>un</v>
          </cell>
          <cell r="E2735">
            <v>18196.2</v>
          </cell>
          <cell r="F2735">
            <v>3</v>
          </cell>
        </row>
        <row r="2736">
          <cell r="B2736" t="str">
            <v>2218AB07-C</v>
          </cell>
          <cell r="C2736" t="str">
            <v>Tapa naranja leviton</v>
          </cell>
          <cell r="D2736" t="str">
            <v>un</v>
          </cell>
          <cell r="E2736">
            <v>6120</v>
          </cell>
          <cell r="F2736">
            <v>3</v>
          </cell>
        </row>
        <row r="2737">
          <cell r="B2737" t="str">
            <v>2218AB07-D</v>
          </cell>
          <cell r="C2737" t="str">
            <v>Toma leviton blanca</v>
          </cell>
          <cell r="D2737" t="str">
            <v>un</v>
          </cell>
          <cell r="E2737">
            <v>5160</v>
          </cell>
          <cell r="F2737">
            <v>3</v>
          </cell>
        </row>
        <row r="2738">
          <cell r="B2738" t="str">
            <v>2218AB07-E</v>
          </cell>
          <cell r="C2738" t="str">
            <v>Tapa blanca leviton</v>
          </cell>
          <cell r="D2738" t="str">
            <v>un</v>
          </cell>
          <cell r="E2738">
            <v>1100</v>
          </cell>
          <cell r="F2738">
            <v>3</v>
          </cell>
        </row>
        <row r="2739">
          <cell r="B2739" t="str">
            <v>2218AB07-F</v>
          </cell>
          <cell r="C2739" t="str">
            <v>Cable de cobre aislado #12 AWG-THHN/THWN Color negro</v>
          </cell>
          <cell r="D2739" t="str">
            <v>ml</v>
          </cell>
          <cell r="E2739">
            <v>3020</v>
          </cell>
          <cell r="F2739">
            <v>15</v>
          </cell>
        </row>
        <row r="2740">
          <cell r="B2740" t="str">
            <v>2218AB07-G</v>
          </cell>
          <cell r="C2740" t="str">
            <v>Marquillas para circuito</v>
          </cell>
          <cell r="D2740" t="str">
            <v>un</v>
          </cell>
          <cell r="E2740">
            <v>1000</v>
          </cell>
          <cell r="F2740">
            <v>6</v>
          </cell>
        </row>
        <row r="2741">
          <cell r="B2741" t="str">
            <v>2218AB07-H</v>
          </cell>
          <cell r="C2741" t="str">
            <v>Accesorios de anclaje y fijacion.</v>
          </cell>
          <cell r="D2741" t="str">
            <v>un</v>
          </cell>
          <cell r="E2741">
            <v>10000</v>
          </cell>
          <cell r="F2741">
            <v>1.5</v>
          </cell>
        </row>
        <row r="2742">
          <cell r="B2742" t="str">
            <v>2218AB07-I</v>
          </cell>
          <cell r="C2742" t="str">
            <v>Face plate de 2 puertos CAT 6A</v>
          </cell>
          <cell r="D2742" t="str">
            <v>un</v>
          </cell>
          <cell r="E2742">
            <v>4600</v>
          </cell>
          <cell r="F2742">
            <v>10</v>
          </cell>
        </row>
        <row r="2743">
          <cell r="B2743" t="str">
            <v>2218AB07-J</v>
          </cell>
          <cell r="C2743" t="str">
            <v>jack rj45 rojo CAT 6</v>
          </cell>
          <cell r="D2743" t="str">
            <v>un</v>
          </cell>
          <cell r="E2743">
            <v>15600</v>
          </cell>
          <cell r="F2743">
            <v>20</v>
          </cell>
        </row>
        <row r="2744">
          <cell r="B2744" t="str">
            <v>2218AB07-K</v>
          </cell>
          <cell r="C2744"/>
          <cell r="D2744"/>
          <cell r="E2744"/>
          <cell r="F2744"/>
        </row>
        <row r="2745">
          <cell r="B2745" t="str">
            <v>2218AB07-L</v>
          </cell>
          <cell r="C2745"/>
          <cell r="D2745"/>
          <cell r="E2745"/>
          <cell r="F2745"/>
        </row>
        <row r="2746">
          <cell r="B2746" t="str">
            <v>2218AB07-M</v>
          </cell>
          <cell r="C2746"/>
          <cell r="D2746"/>
          <cell r="E2746"/>
          <cell r="F2746"/>
        </row>
        <row r="2747">
          <cell r="B2747" t="str">
            <v>2218AB07-N</v>
          </cell>
          <cell r="C2747"/>
          <cell r="D2747"/>
          <cell r="E2747"/>
          <cell r="F2747"/>
        </row>
        <row r="2748">
          <cell r="B2748" t="str">
            <v>2218AB07-O</v>
          </cell>
          <cell r="C2748"/>
          <cell r="D2748"/>
          <cell r="E2748"/>
          <cell r="F2748"/>
        </row>
        <row r="2749">
          <cell r="B2749" t="str">
            <v>2218AB07-P</v>
          </cell>
          <cell r="C2749"/>
          <cell r="D2749"/>
          <cell r="E2749"/>
          <cell r="F2749"/>
        </row>
        <row r="2750">
          <cell r="B2750" t="str">
            <v>2218AB07-Q</v>
          </cell>
          <cell r="C2750"/>
          <cell r="D2750"/>
          <cell r="E2750"/>
          <cell r="F2750"/>
        </row>
        <row r="2751">
          <cell r="B2751" t="str">
            <v>2218AB07-R</v>
          </cell>
          <cell r="C2751"/>
          <cell r="D2751"/>
          <cell r="E2751"/>
          <cell r="F2751"/>
        </row>
        <row r="2752">
          <cell r="B2752" t="str">
            <v>2218AB07-S</v>
          </cell>
          <cell r="C2752"/>
          <cell r="D2752"/>
          <cell r="E2752"/>
          <cell r="F2752"/>
        </row>
        <row r="2753">
          <cell r="B2753" t="str">
            <v>2218AB07-T</v>
          </cell>
          <cell r="C2753"/>
          <cell r="D2753"/>
          <cell r="E2753"/>
          <cell r="F2753"/>
        </row>
        <row r="2754">
          <cell r="B2754" t="str">
            <v>2218AB07-U</v>
          </cell>
          <cell r="C2754"/>
          <cell r="D2754"/>
          <cell r="E2754"/>
          <cell r="F2754"/>
        </row>
        <row r="2755">
          <cell r="B2755" t="str">
            <v>2218AB07-V</v>
          </cell>
          <cell r="C2755" t="str">
            <v/>
          </cell>
          <cell r="D2755" t="str">
            <v/>
          </cell>
          <cell r="E2755"/>
          <cell r="F2755" t="str">
            <v>Sub Total Materiales</v>
          </cell>
        </row>
        <row r="2756">
          <cell r="B2756" t="str">
            <v>2218AB07-W</v>
          </cell>
          <cell r="C2756" t="str">
            <v>II. - HERRAMIENTAS Y EQUIPOS</v>
          </cell>
          <cell r="D2756"/>
          <cell r="E2756"/>
          <cell r="F2756"/>
        </row>
        <row r="2757">
          <cell r="B2757" t="str">
            <v>2218AB07-X</v>
          </cell>
          <cell r="C2757" t="str">
            <v>Descripción</v>
          </cell>
          <cell r="D2757"/>
          <cell r="E2757" t="str">
            <v>Tarifa/Hora</v>
          </cell>
          <cell r="F2757" t="str">
            <v>Rend.</v>
          </cell>
        </row>
        <row r="2758">
          <cell r="B2758" t="str">
            <v>2218AB07-Y</v>
          </cell>
          <cell r="C2758" t="str">
            <v>HERRAMIENTAS MENORES ELECTRICAS</v>
          </cell>
          <cell r="D2758"/>
          <cell r="E2758">
            <v>2436.5624999999995</v>
          </cell>
          <cell r="F2758">
            <v>1.7</v>
          </cell>
        </row>
        <row r="2759">
          <cell r="B2759" t="str">
            <v>2218AB07-Z</v>
          </cell>
          <cell r="C2759" t="str">
            <v>HERRAMIENTAS MENORES CIVIL</v>
          </cell>
          <cell r="D2759"/>
          <cell r="E2759">
            <v>1461.9374999999998</v>
          </cell>
          <cell r="F2759">
            <v>1.7</v>
          </cell>
        </row>
        <row r="2760">
          <cell r="B2760" t="str">
            <v>2218AB07-aa</v>
          </cell>
          <cell r="C2760" t="str">
            <v>CAMIONETA</v>
          </cell>
          <cell r="D2760"/>
          <cell r="E2760">
            <v>29238.749999999996</v>
          </cell>
          <cell r="F2760">
            <v>0.3</v>
          </cell>
        </row>
        <row r="2761">
          <cell r="B2761" t="str">
            <v>2218AB07-ab</v>
          </cell>
          <cell r="C2761" t="str">
            <v>ANDAMIOS</v>
          </cell>
          <cell r="D2761"/>
          <cell r="E2761">
            <v>2761.4374999999995</v>
          </cell>
          <cell r="F2761">
            <v>1</v>
          </cell>
        </row>
        <row r="2762">
          <cell r="B2762" t="str">
            <v>2218AB07-ac</v>
          </cell>
          <cell r="C2762"/>
          <cell r="D2762"/>
          <cell r="E2762"/>
          <cell r="F2762"/>
        </row>
        <row r="2763">
          <cell r="B2763" t="str">
            <v>2218AB07-ad</v>
          </cell>
          <cell r="C2763"/>
          <cell r="D2763"/>
          <cell r="E2763"/>
          <cell r="F2763"/>
        </row>
        <row r="2764">
          <cell r="B2764" t="str">
            <v>2218AB07-ae</v>
          </cell>
          <cell r="C2764"/>
          <cell r="D2764"/>
          <cell r="E2764"/>
          <cell r="F2764" t="str">
            <v>Sub Total Herramienta y Equipos</v>
          </cell>
        </row>
        <row r="2765">
          <cell r="B2765" t="str">
            <v>2218AB07-af</v>
          </cell>
          <cell r="C2765" t="str">
            <v>III.- MANO DE OBRA</v>
          </cell>
          <cell r="D2765"/>
          <cell r="E2765"/>
          <cell r="F2765"/>
        </row>
        <row r="2766">
          <cell r="B2766" t="str">
            <v>2218AB07-ag</v>
          </cell>
          <cell r="C2766" t="str">
            <v>Descripción</v>
          </cell>
          <cell r="D2766" t="str">
            <v>Tarifa/día</v>
          </cell>
          <cell r="E2766" t="str">
            <v>Tarifa/Hora</v>
          </cell>
          <cell r="F2766" t="str">
            <v>Rend.</v>
          </cell>
        </row>
        <row r="2767">
          <cell r="B2767" t="str">
            <v>2218AB07-ah</v>
          </cell>
          <cell r="C2767" t="str">
            <v>CUADRILLA ELECTRICISTAS</v>
          </cell>
          <cell r="D2767">
            <v>725918.52892505517</v>
          </cell>
          <cell r="E2767">
            <v>90739.816115631897</v>
          </cell>
          <cell r="F2767">
            <v>1.7</v>
          </cell>
        </row>
        <row r="2768">
          <cell r="B2768" t="str">
            <v>2218AB07-ai</v>
          </cell>
          <cell r="C2768" t="str">
            <v>CUADRILLA CIVIL</v>
          </cell>
          <cell r="D2768">
            <v>685561.39085756091</v>
          </cell>
          <cell r="E2768">
            <v>85695.173857195114</v>
          </cell>
          <cell r="F2768">
            <v>0.4</v>
          </cell>
        </row>
        <row r="2769">
          <cell r="B2769" t="str">
            <v>2218AB07-aj</v>
          </cell>
          <cell r="C2769"/>
          <cell r="D2769"/>
          <cell r="E2769"/>
          <cell r="F2769"/>
        </row>
        <row r="2770">
          <cell r="B2770" t="str">
            <v>2218AB07-ak</v>
          </cell>
          <cell r="C2770"/>
          <cell r="D2770"/>
          <cell r="E2770"/>
          <cell r="F2770" t="str">
            <v>Sub Total Mano de Obra:</v>
          </cell>
        </row>
        <row r="2771">
          <cell r="B2771" t="str">
            <v>2218AB07-al</v>
          </cell>
          <cell r="C2771"/>
          <cell r="E2771"/>
          <cell r="F2771"/>
        </row>
        <row r="2772">
          <cell r="B2772" t="str">
            <v>2218AB07-am</v>
          </cell>
          <cell r="C2772"/>
          <cell r="D2772"/>
          <cell r="E2772"/>
          <cell r="F2772"/>
        </row>
        <row r="2773">
          <cell r="B2773" t="str">
            <v>*</v>
          </cell>
          <cell r="C2773"/>
          <cell r="D2773"/>
          <cell r="F2773"/>
        </row>
        <row r="2774">
          <cell r="B2774">
            <v>64</v>
          </cell>
          <cell r="C2774" t="str">
            <v xml:space="preserve">Suministro e instalación de tubería EMT 2" </v>
          </cell>
          <cell r="D2774"/>
          <cell r="E2774"/>
          <cell r="F2774"/>
        </row>
        <row r="2775">
          <cell r="B2775" t="str">
            <v>*</v>
          </cell>
          <cell r="C2775"/>
          <cell r="D2775"/>
          <cell r="E2775"/>
          <cell r="F2775" t="str">
            <v>CODIGO APU</v>
          </cell>
        </row>
        <row r="2776">
          <cell r="B2776" t="str">
            <v>27BF3440-</v>
          </cell>
          <cell r="C2776" t="str">
            <v>I.- CANTIDAD DE MATERIALES</v>
          </cell>
          <cell r="D2776"/>
          <cell r="E2776"/>
          <cell r="F2776"/>
        </row>
        <row r="2777">
          <cell r="B2777" t="str">
            <v>*</v>
          </cell>
          <cell r="C2777" t="str">
            <v>Descripción</v>
          </cell>
          <cell r="D2777" t="str">
            <v>Unidad</v>
          </cell>
          <cell r="E2777" t="str">
            <v>Precio-Unitario</v>
          </cell>
          <cell r="F2777" t="str">
            <v>Cantidad</v>
          </cell>
        </row>
        <row r="2778">
          <cell r="B2778" t="str">
            <v>27BF3440-A</v>
          </cell>
          <cell r="C2778" t="str">
            <v>Tubo metálico ø2" EMT</v>
          </cell>
          <cell r="D2778" t="str">
            <v>ml</v>
          </cell>
          <cell r="E2778">
            <v>36766.666666666664</v>
          </cell>
          <cell r="F2778">
            <v>1.05</v>
          </cell>
        </row>
        <row r="2779">
          <cell r="B2779" t="str">
            <v>27BF3440-B</v>
          </cell>
          <cell r="C2779" t="str">
            <v>Unión metálica ø2" EMT</v>
          </cell>
          <cell r="D2779" t="str">
            <v>un</v>
          </cell>
          <cell r="E2779">
            <v>7150</v>
          </cell>
          <cell r="F2779">
            <v>0.35</v>
          </cell>
        </row>
        <row r="2780">
          <cell r="B2780" t="str">
            <v>27BF3440-C</v>
          </cell>
          <cell r="C2780" t="str">
            <v xml:space="preserve">Terminal metálico ø2" EMT </v>
          </cell>
          <cell r="D2780" t="str">
            <v>un</v>
          </cell>
          <cell r="E2780">
            <v>5458</v>
          </cell>
          <cell r="F2780">
            <v>0.1</v>
          </cell>
        </row>
        <row r="2781">
          <cell r="B2781" t="str">
            <v>27BF3440-D</v>
          </cell>
          <cell r="C2781" t="str">
            <v>Curva metálica ø2" EMT</v>
          </cell>
          <cell r="D2781" t="str">
            <v>un</v>
          </cell>
          <cell r="E2781">
            <v>14939</v>
          </cell>
          <cell r="F2781">
            <v>0.1</v>
          </cell>
        </row>
        <row r="2782">
          <cell r="B2782" t="str">
            <v>27BF3440-E</v>
          </cell>
          <cell r="C2782" t="str">
            <v xml:space="preserve">Soporte Metálico Uniestruc Tubería ø2" </v>
          </cell>
          <cell r="D2782" t="str">
            <v>un</v>
          </cell>
          <cell r="E2782">
            <v>1461.6</v>
          </cell>
          <cell r="F2782">
            <v>0.75</v>
          </cell>
        </row>
        <row r="2783">
          <cell r="B2783" t="str">
            <v>27BF3440-F</v>
          </cell>
          <cell r="C2783"/>
          <cell r="D2783"/>
          <cell r="E2783"/>
          <cell r="F2783"/>
        </row>
        <row r="2784">
          <cell r="B2784" t="str">
            <v>27BF3440-G</v>
          </cell>
          <cell r="C2784"/>
          <cell r="D2784"/>
          <cell r="E2784"/>
          <cell r="F2784"/>
        </row>
        <row r="2785">
          <cell r="B2785" t="str">
            <v>27BF3440-H</v>
          </cell>
          <cell r="C2785"/>
          <cell r="D2785"/>
          <cell r="E2785"/>
          <cell r="F2785"/>
        </row>
        <row r="2786">
          <cell r="B2786" t="str">
            <v>27BF3440-I</v>
          </cell>
          <cell r="C2786"/>
          <cell r="D2786"/>
          <cell r="E2786"/>
          <cell r="F2786"/>
        </row>
        <row r="2787">
          <cell r="B2787" t="str">
            <v>27BF3440-J</v>
          </cell>
          <cell r="C2787"/>
          <cell r="D2787"/>
          <cell r="E2787"/>
          <cell r="F2787"/>
        </row>
        <row r="2788">
          <cell r="B2788" t="str">
            <v>27BF3440-K</v>
          </cell>
          <cell r="C2788"/>
          <cell r="D2788"/>
          <cell r="E2788"/>
          <cell r="F2788"/>
        </row>
        <row r="2789">
          <cell r="B2789" t="str">
            <v>27BF3440-L</v>
          </cell>
          <cell r="C2789"/>
          <cell r="D2789"/>
          <cell r="E2789"/>
          <cell r="F2789"/>
        </row>
        <row r="2790">
          <cell r="B2790" t="str">
            <v>27BF3440-M</v>
          </cell>
          <cell r="C2790"/>
          <cell r="D2790"/>
          <cell r="E2790"/>
          <cell r="F2790"/>
        </row>
        <row r="2791">
          <cell r="B2791" t="str">
            <v>27BF3440-N</v>
          </cell>
          <cell r="C2791"/>
          <cell r="D2791"/>
          <cell r="E2791"/>
          <cell r="F2791"/>
        </row>
        <row r="2792">
          <cell r="B2792" t="str">
            <v>27BF3440-O</v>
          </cell>
          <cell r="C2792"/>
          <cell r="D2792"/>
          <cell r="E2792"/>
          <cell r="F2792"/>
        </row>
        <row r="2793">
          <cell r="B2793" t="str">
            <v>27BF3440-P</v>
          </cell>
          <cell r="C2793"/>
          <cell r="D2793"/>
          <cell r="E2793"/>
          <cell r="F2793"/>
        </row>
        <row r="2794">
          <cell r="B2794" t="str">
            <v>27BF3440-Q</v>
          </cell>
          <cell r="C2794"/>
          <cell r="D2794"/>
          <cell r="E2794"/>
          <cell r="F2794"/>
        </row>
        <row r="2795">
          <cell r="B2795" t="str">
            <v>27BF3440-R</v>
          </cell>
          <cell r="C2795"/>
          <cell r="D2795"/>
          <cell r="E2795"/>
          <cell r="F2795"/>
        </row>
        <row r="2796">
          <cell r="B2796" t="str">
            <v>27BF3440-S</v>
          </cell>
          <cell r="C2796"/>
          <cell r="D2796"/>
          <cell r="E2796"/>
          <cell r="F2796"/>
        </row>
        <row r="2797">
          <cell r="B2797" t="str">
            <v>27BF3440-T</v>
          </cell>
          <cell r="C2797"/>
          <cell r="D2797"/>
          <cell r="E2797"/>
          <cell r="F2797"/>
        </row>
        <row r="2798">
          <cell r="B2798" t="str">
            <v>27BF3440-U</v>
          </cell>
          <cell r="C2798"/>
          <cell r="D2798"/>
          <cell r="E2798"/>
          <cell r="F2798"/>
        </row>
        <row r="2799">
          <cell r="B2799" t="str">
            <v>27BF3440-V</v>
          </cell>
          <cell r="C2799" t="str">
            <v/>
          </cell>
          <cell r="D2799" t="str">
            <v/>
          </cell>
          <cell r="E2799"/>
          <cell r="F2799" t="str">
            <v>Sub Total Materiales</v>
          </cell>
        </row>
        <row r="2800">
          <cell r="B2800" t="str">
            <v>27BF3440-W</v>
          </cell>
          <cell r="C2800" t="str">
            <v>II. - HERRAMIENTAS Y EQUIPOS</v>
          </cell>
          <cell r="D2800"/>
          <cell r="E2800"/>
          <cell r="F2800"/>
        </row>
        <row r="2801">
          <cell r="B2801" t="str">
            <v>27BF3440-X</v>
          </cell>
          <cell r="C2801" t="str">
            <v>Descripción</v>
          </cell>
          <cell r="D2801"/>
          <cell r="E2801" t="str">
            <v>Tarifa/Hora</v>
          </cell>
          <cell r="F2801" t="str">
            <v>Rend.</v>
          </cell>
        </row>
        <row r="2802">
          <cell r="B2802" t="str">
            <v>27BF3440-Y</v>
          </cell>
          <cell r="C2802" t="str">
            <v>HERRAMIENTAS MENORES ELECTRICAS</v>
          </cell>
          <cell r="D2802"/>
          <cell r="E2802">
            <v>2436.5624999999995</v>
          </cell>
          <cell r="F2802">
            <v>0.4</v>
          </cell>
        </row>
        <row r="2803">
          <cell r="B2803" t="str">
            <v>27BF3440-Z</v>
          </cell>
          <cell r="C2803" t="str">
            <v>HERRAMIENTAS MENORES CIVIL</v>
          </cell>
          <cell r="D2803"/>
          <cell r="E2803">
            <v>1461.9374999999998</v>
          </cell>
          <cell r="F2803">
            <v>0.05</v>
          </cell>
        </row>
        <row r="2804">
          <cell r="B2804" t="str">
            <v>27BF3440-aa</v>
          </cell>
          <cell r="C2804" t="str">
            <v>CAMIONETA</v>
          </cell>
          <cell r="D2804"/>
          <cell r="E2804">
            <v>29238.749999999996</v>
          </cell>
          <cell r="F2804">
            <v>0.02</v>
          </cell>
        </row>
        <row r="2805">
          <cell r="B2805" t="str">
            <v>27BF3440-ab</v>
          </cell>
          <cell r="C2805" t="str">
            <v>ANDAMIOS</v>
          </cell>
          <cell r="D2805"/>
          <cell r="E2805">
            <v>2761.4374999999995</v>
          </cell>
          <cell r="F2805">
            <v>0.1</v>
          </cell>
        </row>
        <row r="2806">
          <cell r="B2806" t="str">
            <v>27BF3440-ac</v>
          </cell>
          <cell r="C2806"/>
          <cell r="D2806"/>
          <cell r="E2806"/>
          <cell r="F2806"/>
        </row>
        <row r="2807">
          <cell r="B2807" t="str">
            <v>27BF3440-ad</v>
          </cell>
          <cell r="C2807"/>
          <cell r="D2807"/>
          <cell r="E2807"/>
          <cell r="F2807"/>
        </row>
        <row r="2808">
          <cell r="B2808" t="str">
            <v>27BF3440-ae</v>
          </cell>
          <cell r="C2808"/>
          <cell r="D2808"/>
          <cell r="E2808"/>
          <cell r="F2808" t="str">
            <v>Sub Total Herramienta y Equipos</v>
          </cell>
        </row>
        <row r="2809">
          <cell r="B2809" t="str">
            <v>27BF3440-af</v>
          </cell>
          <cell r="C2809" t="str">
            <v>III.- MANO DE OBRA</v>
          </cell>
          <cell r="D2809"/>
          <cell r="E2809"/>
          <cell r="F2809"/>
        </row>
        <row r="2810">
          <cell r="B2810" t="str">
            <v>27BF3440-ag</v>
          </cell>
          <cell r="C2810" t="str">
            <v>Descripción</v>
          </cell>
          <cell r="D2810" t="str">
            <v>Tarifa/día</v>
          </cell>
          <cell r="E2810" t="str">
            <v>Tarifa/Hora</v>
          </cell>
          <cell r="F2810" t="str">
            <v>Rend.</v>
          </cell>
        </row>
        <row r="2811">
          <cell r="B2811" t="str">
            <v>27BF3440-ah</v>
          </cell>
          <cell r="C2811" t="str">
            <v>CUADRILLA ELECTRICISTAS</v>
          </cell>
          <cell r="D2811">
            <v>725918.52892505517</v>
          </cell>
          <cell r="E2811">
            <v>90739.816115631897</v>
          </cell>
          <cell r="F2811">
            <v>0.5</v>
          </cell>
        </row>
        <row r="2812">
          <cell r="B2812" t="str">
            <v>27BF3440-ai</v>
          </cell>
          <cell r="C2812" t="str">
            <v>CUADRILLA CIVIL</v>
          </cell>
          <cell r="D2812">
            <v>685561.39085756091</v>
          </cell>
          <cell r="E2812">
            <v>85695.173857195114</v>
          </cell>
          <cell r="F2812">
            <v>0.03</v>
          </cell>
        </row>
        <row r="2813">
          <cell r="B2813" t="str">
            <v>27BF3440-aj</v>
          </cell>
          <cell r="C2813"/>
          <cell r="D2813"/>
          <cell r="E2813"/>
          <cell r="F2813"/>
        </row>
        <row r="2814">
          <cell r="B2814" t="str">
            <v>27BF3440-ak</v>
          </cell>
          <cell r="C2814"/>
          <cell r="D2814"/>
          <cell r="E2814"/>
          <cell r="F2814" t="str">
            <v>Sub Total Mano de Obra:</v>
          </cell>
        </row>
        <row r="2815">
          <cell r="B2815" t="str">
            <v>27BF3440-al</v>
          </cell>
          <cell r="C2815"/>
          <cell r="E2815"/>
          <cell r="F2815"/>
        </row>
        <row r="2816">
          <cell r="B2816" t="str">
            <v>27BF3440-am</v>
          </cell>
          <cell r="C2816"/>
          <cell r="D2816"/>
          <cell r="E2816"/>
          <cell r="F2816"/>
        </row>
        <row r="2817">
          <cell r="B2817" t="str">
            <v>*</v>
          </cell>
          <cell r="C2817"/>
          <cell r="D2817"/>
          <cell r="F2817"/>
        </row>
        <row r="2818">
          <cell r="B2818">
            <v>65</v>
          </cell>
          <cell r="C2818" t="str">
            <v>Suministro e instalación de salida doble voz y datos en canaleta. Incluye tubería EMT 3/4" caja de conexión, cable UTP cat. 6A, toma doble para datos cat 6A y demás accesrios para su correcta instalación, funcionamiento y señalización.</v>
          </cell>
          <cell r="D2818"/>
          <cell r="E2818"/>
          <cell r="F2818"/>
        </row>
        <row r="2819">
          <cell r="B2819" t="str">
            <v>*</v>
          </cell>
          <cell r="C2819"/>
          <cell r="D2819"/>
          <cell r="E2819"/>
          <cell r="F2819" t="str">
            <v>CODIGO APU</v>
          </cell>
        </row>
        <row r="2820">
          <cell r="B2820" t="str">
            <v>104A3C67-</v>
          </cell>
          <cell r="C2820" t="str">
            <v>I.- CANTIDAD DE MATERIALES</v>
          </cell>
          <cell r="D2820"/>
          <cell r="E2820"/>
          <cell r="F2820"/>
        </row>
        <row r="2821">
          <cell r="B2821" t="str">
            <v>*</v>
          </cell>
          <cell r="C2821" t="str">
            <v>Descripción</v>
          </cell>
          <cell r="D2821" t="str">
            <v>Unidad</v>
          </cell>
          <cell r="E2821" t="str">
            <v>Precio-Unitario</v>
          </cell>
          <cell r="F2821" t="str">
            <v>Cantidad</v>
          </cell>
        </row>
        <row r="2822">
          <cell r="B2822" t="str">
            <v>104A3C67-A</v>
          </cell>
          <cell r="C2822" t="str">
            <v>Tubo metálico ø3/4" EMT</v>
          </cell>
          <cell r="D2822" t="str">
            <v>ml</v>
          </cell>
          <cell r="E2822">
            <v>11733</v>
          </cell>
          <cell r="F2822">
            <v>1.05</v>
          </cell>
        </row>
        <row r="2823">
          <cell r="B2823" t="str">
            <v>104A3C67-B</v>
          </cell>
          <cell r="C2823" t="str">
            <v>Unión metálica ø3/4" EMT</v>
          </cell>
          <cell r="D2823" t="str">
            <v>un</v>
          </cell>
          <cell r="E2823">
            <v>1800</v>
          </cell>
          <cell r="F2823">
            <v>0.35</v>
          </cell>
        </row>
        <row r="2824">
          <cell r="B2824" t="str">
            <v>104A3C67-C</v>
          </cell>
          <cell r="C2824" t="str">
            <v xml:space="preserve">Terminal metálico ø3/4" EMT </v>
          </cell>
          <cell r="D2824" t="str">
            <v>un</v>
          </cell>
          <cell r="E2824">
            <v>2200</v>
          </cell>
          <cell r="F2824">
            <v>0.1</v>
          </cell>
        </row>
        <row r="2825">
          <cell r="B2825" t="str">
            <v>104A3C67-D</v>
          </cell>
          <cell r="C2825" t="str">
            <v xml:space="preserve">Soporte Metálico Uniestruc Tubería ø3/4" </v>
          </cell>
          <cell r="D2825" t="str">
            <v>un</v>
          </cell>
          <cell r="E2825">
            <v>630</v>
          </cell>
          <cell r="F2825">
            <v>1.5</v>
          </cell>
        </row>
        <row r="2826">
          <cell r="B2826" t="str">
            <v>104A3C67-E</v>
          </cell>
          <cell r="C2826" t="str">
            <v>Face plate de 2 puertos CAT 6A</v>
          </cell>
          <cell r="D2826" t="str">
            <v>un</v>
          </cell>
          <cell r="E2826">
            <v>4600</v>
          </cell>
          <cell r="F2826">
            <v>1</v>
          </cell>
        </row>
        <row r="2827">
          <cell r="B2827" t="str">
            <v>104A3C67-F</v>
          </cell>
          <cell r="C2827" t="str">
            <v>jack rj45 rojo CAT 6</v>
          </cell>
          <cell r="D2827" t="str">
            <v>un</v>
          </cell>
          <cell r="E2827">
            <v>15600</v>
          </cell>
          <cell r="F2827">
            <v>2</v>
          </cell>
        </row>
        <row r="2828">
          <cell r="B2828" t="str">
            <v>104A3C67-G</v>
          </cell>
          <cell r="C2828" t="str">
            <v>Cable UTP CAT 6A</v>
          </cell>
          <cell r="D2828" t="str">
            <v>ml</v>
          </cell>
          <cell r="E2828">
            <v>2140</v>
          </cell>
          <cell r="F2828">
            <v>8</v>
          </cell>
        </row>
        <row r="2829">
          <cell r="B2829" t="str">
            <v>104A3C67-H</v>
          </cell>
          <cell r="C2829" t="str">
            <v>Marquillas para circuito</v>
          </cell>
          <cell r="D2829" t="str">
            <v>un</v>
          </cell>
          <cell r="E2829">
            <v>1000</v>
          </cell>
          <cell r="F2829">
            <v>1</v>
          </cell>
        </row>
        <row r="2830">
          <cell r="B2830" t="str">
            <v>104A3C67-I</v>
          </cell>
          <cell r="C2830"/>
          <cell r="D2830"/>
          <cell r="E2830"/>
          <cell r="F2830"/>
        </row>
        <row r="2831">
          <cell r="B2831" t="str">
            <v>104A3C67-J</v>
          </cell>
          <cell r="C2831"/>
          <cell r="D2831"/>
          <cell r="E2831"/>
          <cell r="F2831"/>
        </row>
        <row r="2832">
          <cell r="B2832" t="str">
            <v>104A3C67-K</v>
          </cell>
          <cell r="C2832"/>
          <cell r="D2832"/>
          <cell r="E2832"/>
          <cell r="F2832"/>
        </row>
        <row r="2833">
          <cell r="B2833" t="str">
            <v>104A3C67-L</v>
          </cell>
          <cell r="C2833"/>
          <cell r="D2833"/>
          <cell r="E2833"/>
          <cell r="F2833"/>
        </row>
        <row r="2834">
          <cell r="B2834" t="str">
            <v>104A3C67-M</v>
          </cell>
          <cell r="C2834"/>
          <cell r="D2834"/>
          <cell r="E2834"/>
          <cell r="F2834"/>
        </row>
        <row r="2835">
          <cell r="B2835" t="str">
            <v>104A3C67-N</v>
          </cell>
          <cell r="C2835"/>
          <cell r="D2835"/>
          <cell r="E2835"/>
          <cell r="F2835"/>
        </row>
        <row r="2836">
          <cell r="B2836" t="str">
            <v>104A3C67-O</v>
          </cell>
          <cell r="C2836"/>
          <cell r="D2836"/>
          <cell r="E2836"/>
          <cell r="F2836"/>
        </row>
        <row r="2837">
          <cell r="B2837" t="str">
            <v>104A3C67-P</v>
          </cell>
          <cell r="C2837"/>
          <cell r="D2837"/>
          <cell r="E2837"/>
          <cell r="F2837"/>
        </row>
        <row r="2838">
          <cell r="B2838" t="str">
            <v>104A3C67-Q</v>
          </cell>
          <cell r="C2838"/>
          <cell r="D2838"/>
          <cell r="E2838"/>
          <cell r="F2838"/>
        </row>
        <row r="2839">
          <cell r="B2839" t="str">
            <v>104A3C67-R</v>
          </cell>
          <cell r="C2839"/>
          <cell r="D2839"/>
          <cell r="E2839"/>
          <cell r="F2839"/>
        </row>
        <row r="2840">
          <cell r="B2840" t="str">
            <v>104A3C67-S</v>
          </cell>
          <cell r="C2840"/>
          <cell r="D2840"/>
          <cell r="E2840"/>
          <cell r="F2840"/>
        </row>
        <row r="2841">
          <cell r="B2841" t="str">
            <v>104A3C67-T</v>
          </cell>
          <cell r="C2841"/>
          <cell r="D2841"/>
          <cell r="E2841"/>
          <cell r="F2841"/>
        </row>
        <row r="2842">
          <cell r="B2842" t="str">
            <v>104A3C67-U</v>
          </cell>
          <cell r="C2842"/>
          <cell r="D2842"/>
          <cell r="E2842"/>
          <cell r="F2842"/>
        </row>
        <row r="2843">
          <cell r="B2843" t="str">
            <v>104A3C67-V</v>
          </cell>
          <cell r="C2843" t="str">
            <v/>
          </cell>
          <cell r="D2843" t="str">
            <v/>
          </cell>
          <cell r="E2843"/>
          <cell r="F2843" t="str">
            <v>Sub Total Materiales</v>
          </cell>
        </row>
        <row r="2844">
          <cell r="B2844" t="str">
            <v>104A3C67-W</v>
          </cell>
          <cell r="C2844" t="str">
            <v>II. - HERRAMIENTAS Y EQUIPOS</v>
          </cell>
          <cell r="D2844"/>
          <cell r="E2844"/>
          <cell r="F2844"/>
        </row>
        <row r="2845">
          <cell r="B2845" t="str">
            <v>104A3C67-X</v>
          </cell>
          <cell r="C2845" t="str">
            <v>Descripción</v>
          </cell>
          <cell r="D2845"/>
          <cell r="E2845" t="str">
            <v>Tarifa/Hora</v>
          </cell>
          <cell r="F2845" t="str">
            <v>Rend.</v>
          </cell>
        </row>
        <row r="2846">
          <cell r="B2846" t="str">
            <v>104A3C67-Y</v>
          </cell>
          <cell r="C2846" t="str">
            <v>HERRAMIENTAS MENORES ELECTRICAS</v>
          </cell>
          <cell r="D2846"/>
          <cell r="E2846">
            <v>2436.5624999999995</v>
          </cell>
          <cell r="F2846">
            <v>0.35</v>
          </cell>
        </row>
        <row r="2847">
          <cell r="B2847" t="str">
            <v>104A3C67-Z</v>
          </cell>
          <cell r="C2847" t="str">
            <v>HERRAMIENTAS MENORES CIVIL</v>
          </cell>
          <cell r="D2847"/>
          <cell r="E2847">
            <v>1461.9374999999998</v>
          </cell>
          <cell r="F2847">
            <v>0.12239304347826087</v>
          </cell>
        </row>
        <row r="2848">
          <cell r="B2848" t="str">
            <v>104A3C67-aa</v>
          </cell>
          <cell r="C2848" t="str">
            <v>CAMIONETA</v>
          </cell>
          <cell r="D2848"/>
          <cell r="E2848">
            <v>29238.749999999996</v>
          </cell>
          <cell r="F2848">
            <v>0.02</v>
          </cell>
        </row>
        <row r="2849">
          <cell r="B2849" t="str">
            <v>104A3C67-ab</v>
          </cell>
          <cell r="C2849" t="str">
            <v>ANDAMIOS</v>
          </cell>
          <cell r="D2849"/>
          <cell r="E2849">
            <v>2761.4374999999995</v>
          </cell>
          <cell r="F2849">
            <v>0.35</v>
          </cell>
        </row>
        <row r="2850">
          <cell r="B2850" t="str">
            <v>104A3C67-ac</v>
          </cell>
          <cell r="C2850"/>
          <cell r="D2850"/>
          <cell r="E2850"/>
          <cell r="F2850"/>
        </row>
        <row r="2851">
          <cell r="B2851" t="str">
            <v>104A3C67-ad</v>
          </cell>
          <cell r="C2851"/>
          <cell r="D2851"/>
          <cell r="E2851"/>
          <cell r="F2851"/>
        </row>
        <row r="2852">
          <cell r="B2852" t="str">
            <v>104A3C67-ae</v>
          </cell>
          <cell r="C2852"/>
          <cell r="D2852"/>
          <cell r="E2852"/>
          <cell r="F2852" t="str">
            <v>Sub Total Herramienta y Equipos</v>
          </cell>
        </row>
        <row r="2853">
          <cell r="B2853" t="str">
            <v>104A3C67-af</v>
          </cell>
          <cell r="C2853" t="str">
            <v>III.- MANO DE OBRA</v>
          </cell>
          <cell r="D2853"/>
          <cell r="E2853"/>
          <cell r="F2853"/>
        </row>
        <row r="2854">
          <cell r="B2854" t="str">
            <v>104A3C67-ag</v>
          </cell>
          <cell r="C2854" t="str">
            <v>Descripción</v>
          </cell>
          <cell r="D2854" t="str">
            <v>Tarifa/día</v>
          </cell>
          <cell r="E2854" t="str">
            <v>Tarifa/Hora</v>
          </cell>
          <cell r="F2854" t="str">
            <v>Rend.</v>
          </cell>
        </row>
        <row r="2855">
          <cell r="B2855" t="str">
            <v>104A3C67-ah</v>
          </cell>
          <cell r="C2855" t="str">
            <v>CUADRILLA ELECTRICISTAS</v>
          </cell>
          <cell r="D2855">
            <v>725918.52892505517</v>
          </cell>
          <cell r="E2855">
            <v>90739.816115631897</v>
          </cell>
          <cell r="F2855">
            <v>0.5</v>
          </cell>
        </row>
        <row r="2856">
          <cell r="B2856" t="str">
            <v>104A3C67-ai</v>
          </cell>
          <cell r="C2856" t="str">
            <v>CUADRILLA CIVIL</v>
          </cell>
          <cell r="D2856">
            <v>685561.39085756091</v>
          </cell>
          <cell r="E2856">
            <v>85695.173857195114</v>
          </cell>
          <cell r="F2856">
            <v>0.03</v>
          </cell>
        </row>
        <row r="2857">
          <cell r="B2857" t="str">
            <v>104A3C67-aj</v>
          </cell>
          <cell r="C2857"/>
          <cell r="D2857"/>
          <cell r="E2857"/>
          <cell r="F2857"/>
        </row>
        <row r="2858">
          <cell r="B2858" t="str">
            <v>104A3C67-ak</v>
          </cell>
          <cell r="C2858"/>
          <cell r="D2858"/>
          <cell r="E2858"/>
          <cell r="F2858" t="str">
            <v>Sub Total Mano de Obra:</v>
          </cell>
        </row>
        <row r="2859">
          <cell r="B2859" t="str">
            <v>104A3C67-al</v>
          </cell>
          <cell r="C2859"/>
          <cell r="E2859"/>
          <cell r="F2859"/>
        </row>
        <row r="2860">
          <cell r="B2860" t="str">
            <v>104A3C67-am</v>
          </cell>
          <cell r="C2860"/>
          <cell r="D2860"/>
          <cell r="E2860"/>
          <cell r="F2860"/>
        </row>
        <row r="2861">
          <cell r="B2861" t="str">
            <v>*</v>
          </cell>
          <cell r="C2861"/>
          <cell r="D2861"/>
          <cell r="F2861"/>
        </row>
        <row r="2862">
          <cell r="B2862">
            <v>66</v>
          </cell>
          <cell r="C2862" t="str">
            <v>Suministro e instalación de salida doble voz y datos con tubería. Incluye toma doble cat. 6A. Incluye caja de conexión, cable UTP cat. 6A, toma doble para datos cat 6A y demás accesrios para su correcta instalación, funcionamiento y señalización.</v>
          </cell>
          <cell r="D2862"/>
          <cell r="E2862"/>
          <cell r="F2862"/>
        </row>
        <row r="2863">
          <cell r="B2863" t="str">
            <v>*</v>
          </cell>
          <cell r="C2863"/>
          <cell r="D2863"/>
          <cell r="E2863"/>
          <cell r="F2863" t="str">
            <v>CODIGO APU</v>
          </cell>
        </row>
        <row r="2864">
          <cell r="B2864" t="str">
            <v>937EEB2-</v>
          </cell>
          <cell r="C2864" t="str">
            <v>I.- CANTIDAD DE MATERIALES</v>
          </cell>
          <cell r="D2864"/>
          <cell r="E2864"/>
          <cell r="F2864"/>
        </row>
        <row r="2865">
          <cell r="B2865" t="str">
            <v>*</v>
          </cell>
          <cell r="C2865" t="str">
            <v>Descripción</v>
          </cell>
          <cell r="D2865" t="str">
            <v>Unidad</v>
          </cell>
          <cell r="E2865" t="str">
            <v>Precio-Unitario</v>
          </cell>
          <cell r="F2865" t="str">
            <v>Cantidad</v>
          </cell>
        </row>
        <row r="2866">
          <cell r="B2866" t="str">
            <v>937EEB2-A</v>
          </cell>
          <cell r="C2866" t="str">
            <v>Tubo metálico ø3/4" EMT</v>
          </cell>
          <cell r="D2866" t="str">
            <v>ml</v>
          </cell>
          <cell r="E2866">
            <v>11733</v>
          </cell>
          <cell r="F2866">
            <v>1.05</v>
          </cell>
        </row>
        <row r="2867">
          <cell r="B2867" t="str">
            <v>937EEB2-B</v>
          </cell>
          <cell r="C2867" t="str">
            <v>Unión metálica ø3/4" EMT</v>
          </cell>
          <cell r="D2867" t="str">
            <v>un</v>
          </cell>
          <cell r="E2867">
            <v>1800</v>
          </cell>
          <cell r="F2867">
            <v>0.35</v>
          </cell>
        </row>
        <row r="2868">
          <cell r="B2868" t="str">
            <v>937EEB2-C</v>
          </cell>
          <cell r="C2868" t="str">
            <v xml:space="preserve">Terminal metálico ø3/4" EMT </v>
          </cell>
          <cell r="D2868" t="str">
            <v>un</v>
          </cell>
          <cell r="E2868">
            <v>2200</v>
          </cell>
          <cell r="F2868">
            <v>0.1</v>
          </cell>
        </row>
        <row r="2869">
          <cell r="B2869" t="str">
            <v>937EEB2-D</v>
          </cell>
          <cell r="C2869" t="str">
            <v xml:space="preserve">Soporte Metálico Uniestruc Tubería ø3/4" </v>
          </cell>
          <cell r="D2869" t="str">
            <v>un</v>
          </cell>
          <cell r="E2869">
            <v>630</v>
          </cell>
          <cell r="F2869">
            <v>1.5</v>
          </cell>
        </row>
        <row r="2870">
          <cell r="B2870" t="str">
            <v>937EEB2-E</v>
          </cell>
          <cell r="C2870" t="str">
            <v>Face plate de 2 puertos CAT 6A</v>
          </cell>
          <cell r="D2870" t="str">
            <v>un</v>
          </cell>
          <cell r="E2870">
            <v>4600</v>
          </cell>
          <cell r="F2870">
            <v>1</v>
          </cell>
        </row>
        <row r="2871">
          <cell r="B2871" t="str">
            <v>937EEB2-F</v>
          </cell>
          <cell r="C2871" t="str">
            <v>jack rj45 rojo CAT 6</v>
          </cell>
          <cell r="D2871" t="str">
            <v>un</v>
          </cell>
          <cell r="E2871">
            <v>15600</v>
          </cell>
          <cell r="F2871">
            <v>2</v>
          </cell>
        </row>
        <row r="2872">
          <cell r="B2872" t="str">
            <v>937EEB2-G</v>
          </cell>
          <cell r="C2872" t="str">
            <v>Cable UTP CAT 6A</v>
          </cell>
          <cell r="D2872" t="str">
            <v>ml</v>
          </cell>
          <cell r="E2872">
            <v>2140</v>
          </cell>
          <cell r="F2872">
            <v>8</v>
          </cell>
        </row>
        <row r="2873">
          <cell r="B2873" t="str">
            <v>937EEB2-H</v>
          </cell>
          <cell r="C2873" t="str">
            <v>Marquillas para circuito</v>
          </cell>
          <cell r="D2873" t="str">
            <v>un</v>
          </cell>
          <cell r="E2873">
            <v>1000</v>
          </cell>
          <cell r="F2873">
            <v>1</v>
          </cell>
        </row>
        <row r="2874">
          <cell r="B2874" t="str">
            <v>937EEB2-I</v>
          </cell>
          <cell r="C2874" t="str">
            <v>Caja doble fondo 10x10</v>
          </cell>
          <cell r="D2874" t="str">
            <v>un</v>
          </cell>
          <cell r="E2874">
            <v>4970</v>
          </cell>
          <cell r="F2874">
            <v>1</v>
          </cell>
        </row>
        <row r="2875">
          <cell r="B2875" t="str">
            <v>937EEB2-J</v>
          </cell>
          <cell r="C2875" t="str">
            <v>Suplemento galvanizado de ø1/4" (Cal. 24)</v>
          </cell>
          <cell r="D2875" t="str">
            <v>un</v>
          </cell>
          <cell r="E2875">
            <v>1200</v>
          </cell>
          <cell r="F2875">
            <v>1</v>
          </cell>
        </row>
        <row r="2876">
          <cell r="B2876" t="str">
            <v>937EEB2-K</v>
          </cell>
          <cell r="C2876"/>
          <cell r="D2876"/>
          <cell r="E2876"/>
          <cell r="F2876"/>
        </row>
        <row r="2877">
          <cell r="B2877" t="str">
            <v>937EEB2-L</v>
          </cell>
          <cell r="C2877"/>
          <cell r="D2877"/>
          <cell r="E2877"/>
          <cell r="F2877"/>
        </row>
        <row r="2878">
          <cell r="B2878" t="str">
            <v>937EEB2-M</v>
          </cell>
          <cell r="C2878"/>
          <cell r="D2878"/>
          <cell r="E2878"/>
          <cell r="F2878"/>
        </row>
        <row r="2879">
          <cell r="B2879" t="str">
            <v>937EEB2-N</v>
          </cell>
          <cell r="C2879"/>
          <cell r="D2879"/>
          <cell r="E2879"/>
          <cell r="F2879"/>
        </row>
        <row r="2880">
          <cell r="B2880" t="str">
            <v>937EEB2-O</v>
          </cell>
          <cell r="C2880"/>
          <cell r="D2880"/>
          <cell r="E2880"/>
          <cell r="F2880"/>
        </row>
        <row r="2881">
          <cell r="B2881" t="str">
            <v>937EEB2-P</v>
          </cell>
          <cell r="C2881"/>
          <cell r="D2881"/>
          <cell r="E2881"/>
          <cell r="F2881"/>
        </row>
        <row r="2882">
          <cell r="B2882" t="str">
            <v>937EEB2-Q</v>
          </cell>
          <cell r="C2882"/>
          <cell r="D2882"/>
          <cell r="E2882"/>
          <cell r="F2882"/>
        </row>
        <row r="2883">
          <cell r="B2883" t="str">
            <v>937EEB2-R</v>
          </cell>
          <cell r="C2883"/>
          <cell r="D2883"/>
          <cell r="E2883"/>
          <cell r="F2883"/>
        </row>
        <row r="2884">
          <cell r="B2884" t="str">
            <v>937EEB2-S</v>
          </cell>
          <cell r="C2884"/>
          <cell r="D2884"/>
          <cell r="E2884"/>
          <cell r="F2884"/>
        </row>
        <row r="2885">
          <cell r="B2885" t="str">
            <v>937EEB2-T</v>
          </cell>
          <cell r="C2885"/>
          <cell r="D2885"/>
          <cell r="E2885"/>
          <cell r="F2885"/>
        </row>
        <row r="2886">
          <cell r="B2886" t="str">
            <v>937EEB2-U</v>
          </cell>
          <cell r="C2886"/>
          <cell r="D2886"/>
          <cell r="E2886"/>
          <cell r="F2886"/>
        </row>
        <row r="2887">
          <cell r="B2887" t="str">
            <v>937EEB2-V</v>
          </cell>
          <cell r="C2887" t="str">
            <v/>
          </cell>
          <cell r="D2887" t="str">
            <v/>
          </cell>
          <cell r="E2887"/>
          <cell r="F2887" t="str">
            <v>Sub Total Materiales</v>
          </cell>
        </row>
        <row r="2888">
          <cell r="B2888" t="str">
            <v>937EEB2-W</v>
          </cell>
          <cell r="C2888" t="str">
            <v>II. - HERRAMIENTAS Y EQUIPOS</v>
          </cell>
          <cell r="D2888"/>
          <cell r="E2888"/>
          <cell r="F2888"/>
        </row>
        <row r="2889">
          <cell r="B2889" t="str">
            <v>937EEB2-X</v>
          </cell>
          <cell r="C2889" t="str">
            <v>Descripción</v>
          </cell>
          <cell r="D2889"/>
          <cell r="E2889" t="str">
            <v>Tarifa/Hora</v>
          </cell>
          <cell r="F2889" t="str">
            <v>Rend.</v>
          </cell>
        </row>
        <row r="2890">
          <cell r="B2890" t="str">
            <v>937EEB2-Y</v>
          </cell>
          <cell r="C2890" t="str">
            <v>HERRAMIENTAS MENORES ELECTRICAS</v>
          </cell>
          <cell r="D2890"/>
          <cell r="E2890">
            <v>2436.5624999999995</v>
          </cell>
          <cell r="F2890">
            <v>0.35</v>
          </cell>
        </row>
        <row r="2891">
          <cell r="B2891" t="str">
            <v>937EEB2-Z</v>
          </cell>
          <cell r="C2891" t="str">
            <v>HERRAMIENTAS MENORES CIVIL</v>
          </cell>
          <cell r="D2891"/>
          <cell r="E2891">
            <v>1461.9374999999998</v>
          </cell>
          <cell r="F2891">
            <v>0.12239304347826087</v>
          </cell>
        </row>
        <row r="2892">
          <cell r="B2892" t="str">
            <v>937EEB2-aa</v>
          </cell>
          <cell r="C2892" t="str">
            <v>CAMIONETA</v>
          </cell>
          <cell r="D2892"/>
          <cell r="E2892">
            <v>29238.749999999996</v>
          </cell>
          <cell r="F2892">
            <v>0.02</v>
          </cell>
        </row>
        <row r="2893">
          <cell r="B2893" t="str">
            <v>937EEB2-ab</v>
          </cell>
          <cell r="C2893" t="str">
            <v>ANDAMIOS</v>
          </cell>
          <cell r="D2893"/>
          <cell r="E2893">
            <v>2761.4374999999995</v>
          </cell>
          <cell r="F2893">
            <v>0.35</v>
          </cell>
        </row>
        <row r="2894">
          <cell r="B2894" t="str">
            <v>937EEB2-ac</v>
          </cell>
          <cell r="C2894"/>
          <cell r="D2894"/>
          <cell r="E2894"/>
          <cell r="F2894"/>
        </row>
        <row r="2895">
          <cell r="B2895" t="str">
            <v>937EEB2-ad</v>
          </cell>
          <cell r="C2895"/>
          <cell r="D2895"/>
          <cell r="E2895"/>
          <cell r="F2895"/>
        </row>
        <row r="2896">
          <cell r="B2896" t="str">
            <v>937EEB2-ae</v>
          </cell>
          <cell r="C2896"/>
          <cell r="D2896"/>
          <cell r="E2896"/>
          <cell r="F2896" t="str">
            <v>Sub Total Herramienta y Equipos</v>
          </cell>
        </row>
        <row r="2897">
          <cell r="B2897" t="str">
            <v>937EEB2-af</v>
          </cell>
          <cell r="C2897" t="str">
            <v>III.- MANO DE OBRA</v>
          </cell>
          <cell r="D2897"/>
          <cell r="E2897"/>
          <cell r="F2897"/>
        </row>
        <row r="2898">
          <cell r="B2898" t="str">
            <v>937EEB2-ag</v>
          </cell>
          <cell r="C2898" t="str">
            <v>Descripción</v>
          </cell>
          <cell r="D2898" t="str">
            <v>Tarifa/día</v>
          </cell>
          <cell r="E2898" t="str">
            <v>Tarifa/Hora</v>
          </cell>
          <cell r="F2898" t="str">
            <v>Rend.</v>
          </cell>
        </row>
        <row r="2899">
          <cell r="B2899" t="str">
            <v>937EEB2-ah</v>
          </cell>
          <cell r="C2899" t="str">
            <v>CUADRILLA ELECTRICISTAS</v>
          </cell>
          <cell r="D2899">
            <v>725918.52892505517</v>
          </cell>
          <cell r="E2899">
            <v>90739.816115631897</v>
          </cell>
          <cell r="F2899">
            <v>0.5</v>
          </cell>
        </row>
        <row r="2900">
          <cell r="B2900" t="str">
            <v>937EEB2-ai</v>
          </cell>
          <cell r="C2900" t="str">
            <v>CUADRILLA CIVIL</v>
          </cell>
          <cell r="D2900">
            <v>685561.39085756091</v>
          </cell>
          <cell r="E2900">
            <v>85695.173857195114</v>
          </cell>
          <cell r="F2900">
            <v>0.03</v>
          </cell>
        </row>
        <row r="2901">
          <cell r="B2901" t="str">
            <v>937EEB2-aj</v>
          </cell>
          <cell r="C2901"/>
          <cell r="D2901"/>
          <cell r="E2901"/>
          <cell r="F2901"/>
        </row>
        <row r="2902">
          <cell r="B2902" t="str">
            <v>937EEB2-ak</v>
          </cell>
          <cell r="C2902"/>
          <cell r="D2902"/>
          <cell r="E2902"/>
          <cell r="F2902" t="str">
            <v>Sub Total Mano de Obra:</v>
          </cell>
        </row>
        <row r="2903">
          <cell r="B2903" t="str">
            <v>937EEB2-al</v>
          </cell>
          <cell r="C2903"/>
          <cell r="E2903"/>
          <cell r="F2903"/>
        </row>
        <row r="2904">
          <cell r="B2904" t="str">
            <v>937EEB2-am</v>
          </cell>
          <cell r="C2904"/>
          <cell r="D2904"/>
          <cell r="E2904"/>
          <cell r="F2904"/>
        </row>
        <row r="2905">
          <cell r="B2905" t="str">
            <v>*</v>
          </cell>
          <cell r="C2905"/>
          <cell r="D2905"/>
          <cell r="F2905"/>
        </row>
        <row r="2906">
          <cell r="B2906">
            <v>67</v>
          </cell>
          <cell r="C2906" t="str">
            <v>Suministro e instalación de tubería PVC SCH40 1".</v>
          </cell>
          <cell r="D2906"/>
          <cell r="E2906"/>
          <cell r="F2906"/>
        </row>
        <row r="2907">
          <cell r="B2907" t="str">
            <v>*</v>
          </cell>
          <cell r="C2907"/>
          <cell r="D2907"/>
          <cell r="E2907"/>
          <cell r="F2907" t="str">
            <v>CODIGO APU</v>
          </cell>
        </row>
        <row r="2908">
          <cell r="B2908" t="str">
            <v>3A4A8F88-</v>
          </cell>
          <cell r="C2908" t="str">
            <v>I.- CANTIDAD DE MATERIALES</v>
          </cell>
          <cell r="D2908"/>
          <cell r="E2908"/>
          <cell r="F2908"/>
        </row>
        <row r="2909">
          <cell r="B2909" t="str">
            <v>*</v>
          </cell>
          <cell r="C2909" t="str">
            <v>Descripción</v>
          </cell>
          <cell r="D2909" t="str">
            <v>Unidad</v>
          </cell>
          <cell r="E2909" t="str">
            <v>Precio-Unitario</v>
          </cell>
          <cell r="F2909" t="str">
            <v>Cantidad</v>
          </cell>
        </row>
        <row r="2910">
          <cell r="B2910" t="str">
            <v>3A4A8F88-A</v>
          </cell>
          <cell r="C2910" t="str">
            <v>Tubo Conduit PVC SCH40 ø1"</v>
          </cell>
          <cell r="D2910" t="str">
            <v>ml</v>
          </cell>
          <cell r="E2910">
            <v>5866.666666666667</v>
          </cell>
          <cell r="F2910">
            <v>1.05</v>
          </cell>
        </row>
        <row r="2911">
          <cell r="B2911" t="str">
            <v>3A4A8F88-B</v>
          </cell>
          <cell r="C2911" t="str">
            <v>Adaptador terminal PVC SCH40  ø1"</v>
          </cell>
          <cell r="D2911" t="str">
            <v>un</v>
          </cell>
          <cell r="E2911">
            <v>1700</v>
          </cell>
          <cell r="F2911">
            <v>0.1</v>
          </cell>
        </row>
        <row r="2912">
          <cell r="B2912" t="str">
            <v>3A4A8F88-C</v>
          </cell>
          <cell r="C2912" t="str">
            <v>Curva PVC SCH40 ø1"</v>
          </cell>
          <cell r="D2912" t="str">
            <v>un</v>
          </cell>
          <cell r="E2912">
            <v>2250</v>
          </cell>
          <cell r="F2912">
            <v>7.0000000000000007E-2</v>
          </cell>
        </row>
        <row r="2913">
          <cell r="B2913" t="str">
            <v>3A4A8F88-D</v>
          </cell>
          <cell r="C2913" t="str">
            <v xml:space="preserve">Soporte Metálico Uniestruc Tubería ø1" </v>
          </cell>
          <cell r="D2913" t="str">
            <v>un</v>
          </cell>
          <cell r="E2913">
            <v>1300</v>
          </cell>
          <cell r="F2913">
            <v>0.3</v>
          </cell>
        </row>
        <row r="2914">
          <cell r="B2914" t="str">
            <v>3A4A8F88-E</v>
          </cell>
          <cell r="C2914" t="str">
            <v>Soldadura liquida PVC 1/4 de galón</v>
          </cell>
          <cell r="D2914" t="str">
            <v>un</v>
          </cell>
          <cell r="E2914">
            <v>60900</v>
          </cell>
          <cell r="F2914">
            <v>5.0000000000000001E-3</v>
          </cell>
        </row>
        <row r="2915">
          <cell r="B2915" t="str">
            <v>3A4A8F88-F</v>
          </cell>
          <cell r="C2915"/>
          <cell r="D2915"/>
          <cell r="E2915"/>
          <cell r="F2915"/>
        </row>
        <row r="2916">
          <cell r="B2916" t="str">
            <v>3A4A8F88-G</v>
          </cell>
          <cell r="C2916"/>
          <cell r="D2916"/>
          <cell r="E2916"/>
          <cell r="F2916"/>
        </row>
        <row r="2917">
          <cell r="B2917" t="str">
            <v>3A4A8F88-H</v>
          </cell>
          <cell r="C2917"/>
          <cell r="D2917"/>
          <cell r="E2917"/>
          <cell r="F2917"/>
        </row>
        <row r="2918">
          <cell r="B2918" t="str">
            <v>3A4A8F88-I</v>
          </cell>
          <cell r="C2918"/>
          <cell r="D2918"/>
          <cell r="E2918"/>
          <cell r="F2918"/>
        </row>
        <row r="2919">
          <cell r="B2919" t="str">
            <v>3A4A8F88-J</v>
          </cell>
          <cell r="C2919"/>
          <cell r="D2919"/>
          <cell r="E2919"/>
          <cell r="F2919"/>
        </row>
        <row r="2920">
          <cell r="B2920" t="str">
            <v>3A4A8F88-K</v>
          </cell>
          <cell r="C2920"/>
          <cell r="D2920"/>
          <cell r="E2920"/>
          <cell r="F2920"/>
        </row>
        <row r="2921">
          <cell r="B2921" t="str">
            <v>3A4A8F88-L</v>
          </cell>
          <cell r="C2921"/>
          <cell r="D2921"/>
          <cell r="E2921"/>
          <cell r="F2921"/>
        </row>
        <row r="2922">
          <cell r="B2922" t="str">
            <v>3A4A8F88-M</v>
          </cell>
          <cell r="C2922"/>
          <cell r="D2922"/>
          <cell r="E2922"/>
          <cell r="F2922"/>
        </row>
        <row r="2923">
          <cell r="B2923" t="str">
            <v>3A4A8F88-N</v>
          </cell>
          <cell r="C2923"/>
          <cell r="D2923"/>
          <cell r="E2923"/>
          <cell r="F2923"/>
        </row>
        <row r="2924">
          <cell r="B2924" t="str">
            <v>3A4A8F88-O</v>
          </cell>
          <cell r="C2924"/>
          <cell r="D2924"/>
          <cell r="E2924"/>
          <cell r="F2924"/>
        </row>
        <row r="2925">
          <cell r="B2925" t="str">
            <v>3A4A8F88-P</v>
          </cell>
          <cell r="C2925"/>
          <cell r="D2925"/>
          <cell r="E2925"/>
          <cell r="F2925"/>
        </row>
        <row r="2926">
          <cell r="B2926" t="str">
            <v>3A4A8F88-Q</v>
          </cell>
          <cell r="C2926"/>
          <cell r="D2926"/>
          <cell r="E2926"/>
          <cell r="F2926"/>
        </row>
        <row r="2927">
          <cell r="B2927" t="str">
            <v>3A4A8F88-R</v>
          </cell>
          <cell r="C2927"/>
          <cell r="D2927"/>
          <cell r="E2927"/>
          <cell r="F2927"/>
        </row>
        <row r="2928">
          <cell r="B2928" t="str">
            <v>3A4A8F88-S</v>
          </cell>
          <cell r="C2928"/>
          <cell r="D2928"/>
          <cell r="E2928"/>
          <cell r="F2928"/>
        </row>
        <row r="2929">
          <cell r="B2929" t="str">
            <v>3A4A8F88-T</v>
          </cell>
          <cell r="C2929"/>
          <cell r="D2929"/>
          <cell r="E2929"/>
          <cell r="F2929"/>
        </row>
        <row r="2930">
          <cell r="B2930" t="str">
            <v>3A4A8F88-U</v>
          </cell>
          <cell r="C2930"/>
          <cell r="D2930"/>
          <cell r="E2930"/>
          <cell r="F2930"/>
        </row>
        <row r="2931">
          <cell r="B2931" t="str">
            <v>3A4A8F88-V</v>
          </cell>
          <cell r="C2931" t="str">
            <v/>
          </cell>
          <cell r="D2931" t="str">
            <v/>
          </cell>
          <cell r="E2931"/>
          <cell r="F2931" t="str">
            <v>Sub Total Materiales</v>
          </cell>
        </row>
        <row r="2932">
          <cell r="B2932" t="str">
            <v>3A4A8F88-W</v>
          </cell>
          <cell r="C2932" t="str">
            <v>II. - HERRAMIENTAS Y EQUIPOS</v>
          </cell>
          <cell r="D2932"/>
          <cell r="E2932"/>
          <cell r="F2932"/>
        </row>
        <row r="2933">
          <cell r="B2933" t="str">
            <v>3A4A8F88-X</v>
          </cell>
          <cell r="C2933" t="str">
            <v>Descripción</v>
          </cell>
          <cell r="D2933"/>
          <cell r="E2933" t="str">
            <v>Tarifa/Hora</v>
          </cell>
          <cell r="F2933" t="str">
            <v>Rend.</v>
          </cell>
        </row>
        <row r="2934">
          <cell r="B2934" t="str">
            <v>3A4A8F88-Y</v>
          </cell>
          <cell r="C2934" t="str">
            <v>HERRAMIENTAS MENORES ELECTRICAS</v>
          </cell>
          <cell r="D2934"/>
          <cell r="E2934">
            <v>2436.5624999999995</v>
          </cell>
          <cell r="F2934">
            <v>4.3575652173913045E-3</v>
          </cell>
        </row>
        <row r="2935">
          <cell r="B2935" t="str">
            <v>3A4A8F88-Z</v>
          </cell>
          <cell r="C2935" t="str">
            <v>HERRAMIENTAS MENORES CIVIL</v>
          </cell>
          <cell r="D2935"/>
          <cell r="E2935">
            <v>1461.9374999999998</v>
          </cell>
          <cell r="F2935">
            <v>1.0893913043478261E-2</v>
          </cell>
        </row>
        <row r="2936">
          <cell r="B2936" t="str">
            <v>3A4A8F88-aa</v>
          </cell>
          <cell r="C2936" t="str">
            <v>CAMIONETA</v>
          </cell>
          <cell r="D2936"/>
          <cell r="E2936">
            <v>29238.749999999996</v>
          </cell>
          <cell r="F2936">
            <v>1.8156521739130435E-4</v>
          </cell>
        </row>
        <row r="2937">
          <cell r="B2937" t="str">
            <v>3A4A8F88-ab</v>
          </cell>
          <cell r="C2937" t="str">
            <v>ANDAMIOS</v>
          </cell>
          <cell r="D2937"/>
          <cell r="E2937">
            <v>2761.4374999999995</v>
          </cell>
          <cell r="F2937">
            <v>3.8449104859335044E-3</v>
          </cell>
        </row>
        <row r="2938">
          <cell r="B2938" t="str">
            <v>3A4A8F88-ac</v>
          </cell>
          <cell r="C2938"/>
          <cell r="D2938"/>
          <cell r="E2938"/>
          <cell r="F2938"/>
        </row>
        <row r="2939">
          <cell r="B2939" t="str">
            <v>3A4A8F88-ad</v>
          </cell>
          <cell r="C2939"/>
          <cell r="D2939"/>
          <cell r="E2939"/>
          <cell r="F2939"/>
        </row>
        <row r="2940">
          <cell r="B2940" t="str">
            <v>3A4A8F88-ae</v>
          </cell>
          <cell r="C2940"/>
          <cell r="D2940"/>
          <cell r="E2940"/>
          <cell r="F2940" t="str">
            <v>Sub Total Herramienta y Equipos</v>
          </cell>
        </row>
        <row r="2941">
          <cell r="B2941" t="str">
            <v>3A4A8F88-af</v>
          </cell>
          <cell r="C2941" t="str">
            <v>III.- MANO DE OBRA</v>
          </cell>
          <cell r="D2941"/>
          <cell r="E2941"/>
          <cell r="F2941"/>
        </row>
        <row r="2942">
          <cell r="B2942" t="str">
            <v>3A4A8F88-ag</v>
          </cell>
          <cell r="C2942" t="str">
            <v>Descripción</v>
          </cell>
          <cell r="D2942" t="str">
            <v>Tarifa/día</v>
          </cell>
          <cell r="E2942" t="str">
            <v>Tarifa/Hora</v>
          </cell>
          <cell r="F2942" t="str">
            <v>Rend.</v>
          </cell>
        </row>
        <row r="2943">
          <cell r="B2943" t="str">
            <v>3A4A8F88-ah</v>
          </cell>
          <cell r="C2943" t="str">
            <v>CUADRILLA ELECTRICISTAS</v>
          </cell>
          <cell r="D2943">
            <v>725918.52892505517</v>
          </cell>
          <cell r="E2943">
            <v>90739.816115631897</v>
          </cell>
          <cell r="F2943">
            <v>0.11</v>
          </cell>
        </row>
        <row r="2944">
          <cell r="B2944" t="str">
            <v>3A4A8F88-ai</v>
          </cell>
          <cell r="C2944" t="str">
            <v>CUADRILLA CIVIL</v>
          </cell>
          <cell r="D2944">
            <v>685561.39085756091</v>
          </cell>
          <cell r="E2944">
            <v>85695.173857195114</v>
          </cell>
          <cell r="F2944">
            <v>0</v>
          </cell>
        </row>
        <row r="2945">
          <cell r="B2945" t="str">
            <v>3A4A8F88-aj</v>
          </cell>
          <cell r="C2945"/>
          <cell r="D2945"/>
          <cell r="E2945"/>
          <cell r="F2945"/>
        </row>
        <row r="2946">
          <cell r="B2946" t="str">
            <v>3A4A8F88-ak</v>
          </cell>
          <cell r="C2946"/>
          <cell r="D2946"/>
          <cell r="E2946"/>
          <cell r="F2946" t="str">
            <v>Sub Total Mano de Obra:</v>
          </cell>
        </row>
        <row r="2947">
          <cell r="B2947" t="str">
            <v>3A4A8F88-al</v>
          </cell>
          <cell r="C2947"/>
          <cell r="E2947"/>
          <cell r="F2947"/>
        </row>
        <row r="2948">
          <cell r="B2948" t="str">
            <v>3A4A8F88-am</v>
          </cell>
          <cell r="C2948"/>
          <cell r="D2948"/>
          <cell r="E2948"/>
          <cell r="F2948"/>
        </row>
        <row r="2949">
          <cell r="B2949" t="str">
            <v>*</v>
          </cell>
          <cell r="C2949"/>
          <cell r="D2949"/>
          <cell r="F2949"/>
        </row>
        <row r="2950">
          <cell r="B2950">
            <v>68</v>
          </cell>
          <cell r="C2950" t="str">
            <v>Suministro e instalación de cable UTP cat 6A. Incluye cable UTP cat 6A y demas accesorios para su correcta instalación, funcionamiento y señalización.</v>
          </cell>
          <cell r="D2950"/>
          <cell r="E2950"/>
          <cell r="F2950"/>
        </row>
        <row r="2951">
          <cell r="B2951" t="str">
            <v>*</v>
          </cell>
          <cell r="C2951"/>
          <cell r="D2951"/>
          <cell r="E2951"/>
          <cell r="F2951" t="str">
            <v>CODIGO APU</v>
          </cell>
        </row>
        <row r="2952">
          <cell r="B2952" t="str">
            <v>339E8F9E-</v>
          </cell>
          <cell r="C2952" t="str">
            <v>I.- CANTIDAD DE MATERIALES</v>
          </cell>
          <cell r="D2952"/>
          <cell r="E2952"/>
          <cell r="F2952"/>
        </row>
        <row r="2953">
          <cell r="B2953" t="str">
            <v>*</v>
          </cell>
          <cell r="C2953" t="str">
            <v>Descripción</v>
          </cell>
          <cell r="D2953" t="str">
            <v>Unidad</v>
          </cell>
          <cell r="E2953" t="str">
            <v>Precio-Unitario</v>
          </cell>
          <cell r="F2953" t="str">
            <v>Cantidad</v>
          </cell>
        </row>
        <row r="2954">
          <cell r="B2954" t="str">
            <v>339E8F9E-A</v>
          </cell>
          <cell r="C2954" t="str">
            <v>Cable UTP CAT 6A</v>
          </cell>
          <cell r="D2954" t="str">
            <v>ml</v>
          </cell>
          <cell r="E2954">
            <v>2140</v>
          </cell>
          <cell r="F2954">
            <v>1.05</v>
          </cell>
        </row>
        <row r="2955">
          <cell r="B2955" t="str">
            <v>339E8F9E-B</v>
          </cell>
          <cell r="C2955" t="str">
            <v>Amarre plastico</v>
          </cell>
          <cell r="D2955" t="str">
            <v>un</v>
          </cell>
          <cell r="E2955">
            <v>100</v>
          </cell>
          <cell r="F2955">
            <v>1</v>
          </cell>
        </row>
        <row r="2956">
          <cell r="B2956" t="str">
            <v>339E8F9E-C</v>
          </cell>
          <cell r="C2956"/>
          <cell r="D2956"/>
          <cell r="E2956"/>
          <cell r="F2956"/>
        </row>
        <row r="2957">
          <cell r="B2957" t="str">
            <v>339E8F9E-D</v>
          </cell>
          <cell r="C2957"/>
          <cell r="D2957"/>
          <cell r="E2957"/>
          <cell r="F2957"/>
        </row>
        <row r="2958">
          <cell r="B2958" t="str">
            <v>339E8F9E-E</v>
          </cell>
          <cell r="C2958"/>
          <cell r="D2958"/>
          <cell r="E2958"/>
          <cell r="F2958"/>
        </row>
        <row r="2959">
          <cell r="B2959" t="str">
            <v>339E8F9E-F</v>
          </cell>
          <cell r="C2959"/>
          <cell r="D2959"/>
          <cell r="E2959"/>
          <cell r="F2959"/>
        </row>
        <row r="2960">
          <cell r="B2960" t="str">
            <v>339E8F9E-G</v>
          </cell>
          <cell r="C2960"/>
          <cell r="D2960"/>
          <cell r="E2960"/>
          <cell r="F2960"/>
        </row>
        <row r="2961">
          <cell r="B2961" t="str">
            <v>339E8F9E-H</v>
          </cell>
          <cell r="C2961"/>
          <cell r="D2961"/>
          <cell r="E2961"/>
          <cell r="F2961"/>
        </row>
        <row r="2962">
          <cell r="B2962" t="str">
            <v>339E8F9E-I</v>
          </cell>
          <cell r="C2962"/>
          <cell r="D2962"/>
          <cell r="E2962"/>
          <cell r="F2962"/>
        </row>
        <row r="2963">
          <cell r="B2963" t="str">
            <v>339E8F9E-J</v>
          </cell>
          <cell r="C2963"/>
          <cell r="D2963"/>
          <cell r="E2963"/>
          <cell r="F2963"/>
        </row>
        <row r="2964">
          <cell r="B2964" t="str">
            <v>339E8F9E-K</v>
          </cell>
          <cell r="C2964"/>
          <cell r="D2964"/>
          <cell r="E2964"/>
          <cell r="F2964"/>
        </row>
        <row r="2965">
          <cell r="B2965" t="str">
            <v>339E8F9E-L</v>
          </cell>
          <cell r="C2965"/>
          <cell r="D2965"/>
          <cell r="E2965"/>
          <cell r="F2965"/>
        </row>
        <row r="2966">
          <cell r="B2966" t="str">
            <v>339E8F9E-M</v>
          </cell>
          <cell r="C2966"/>
          <cell r="D2966"/>
          <cell r="E2966"/>
          <cell r="F2966"/>
        </row>
        <row r="2967">
          <cell r="B2967" t="str">
            <v>339E8F9E-N</v>
          </cell>
          <cell r="C2967"/>
          <cell r="D2967"/>
          <cell r="E2967"/>
          <cell r="F2967"/>
        </row>
        <row r="2968">
          <cell r="B2968" t="str">
            <v>339E8F9E-O</v>
          </cell>
          <cell r="C2968"/>
          <cell r="D2968"/>
          <cell r="E2968"/>
          <cell r="F2968"/>
        </row>
        <row r="2969">
          <cell r="B2969" t="str">
            <v>339E8F9E-P</v>
          </cell>
          <cell r="C2969"/>
          <cell r="D2969"/>
          <cell r="E2969"/>
          <cell r="F2969"/>
        </row>
        <row r="2970">
          <cell r="B2970" t="str">
            <v>339E8F9E-Q</v>
          </cell>
          <cell r="C2970"/>
          <cell r="D2970"/>
          <cell r="E2970"/>
          <cell r="F2970"/>
        </row>
        <row r="2971">
          <cell r="B2971" t="str">
            <v>339E8F9E-R</v>
          </cell>
          <cell r="C2971"/>
          <cell r="D2971"/>
          <cell r="E2971"/>
          <cell r="F2971"/>
        </row>
        <row r="2972">
          <cell r="B2972" t="str">
            <v>339E8F9E-S</v>
          </cell>
          <cell r="C2972"/>
          <cell r="D2972"/>
          <cell r="E2972"/>
          <cell r="F2972"/>
        </row>
        <row r="2973">
          <cell r="B2973" t="str">
            <v>339E8F9E-T</v>
          </cell>
          <cell r="C2973"/>
          <cell r="D2973"/>
          <cell r="E2973"/>
          <cell r="F2973"/>
        </row>
        <row r="2974">
          <cell r="B2974" t="str">
            <v>339E8F9E-U</v>
          </cell>
          <cell r="C2974"/>
          <cell r="D2974"/>
          <cell r="E2974"/>
          <cell r="F2974"/>
        </row>
        <row r="2975">
          <cell r="B2975" t="str">
            <v>339E8F9E-V</v>
          </cell>
          <cell r="C2975" t="str">
            <v/>
          </cell>
          <cell r="D2975" t="str">
            <v/>
          </cell>
          <cell r="E2975"/>
          <cell r="F2975" t="str">
            <v>Sub Total Materiales</v>
          </cell>
        </row>
        <row r="2976">
          <cell r="B2976" t="str">
            <v>339E8F9E-W</v>
          </cell>
          <cell r="C2976" t="str">
            <v>II. - HERRAMIENTAS Y EQUIPOS</v>
          </cell>
          <cell r="D2976"/>
          <cell r="E2976"/>
          <cell r="F2976"/>
        </row>
        <row r="2977">
          <cell r="B2977" t="str">
            <v>339E8F9E-X</v>
          </cell>
          <cell r="C2977" t="str">
            <v>Descripción</v>
          </cell>
          <cell r="D2977"/>
          <cell r="E2977" t="str">
            <v>Tarifa/Hora</v>
          </cell>
          <cell r="F2977" t="str">
            <v>Rend.</v>
          </cell>
        </row>
        <row r="2978">
          <cell r="B2978" t="str">
            <v>339E8F9E-Y</v>
          </cell>
          <cell r="C2978" t="str">
            <v>HERRAMIENTAS MENORES ELECTRICAS</v>
          </cell>
          <cell r="D2978"/>
          <cell r="E2978">
            <v>2436.5624999999995</v>
          </cell>
          <cell r="F2978">
            <v>0.01</v>
          </cell>
        </row>
        <row r="2979">
          <cell r="B2979" t="str">
            <v>339E8F9E-Z</v>
          </cell>
          <cell r="C2979" t="str">
            <v>HERRAMIENTAS MENORES CIVIL</v>
          </cell>
          <cell r="D2979"/>
          <cell r="E2979">
            <v>1461.9374999999998</v>
          </cell>
          <cell r="F2979">
            <v>0.01</v>
          </cell>
        </row>
        <row r="2980">
          <cell r="B2980" t="str">
            <v>339E8F9E-aa</v>
          </cell>
          <cell r="C2980" t="str">
            <v>CAMIONETA</v>
          </cell>
          <cell r="D2980"/>
          <cell r="E2980">
            <v>29238.749999999996</v>
          </cell>
          <cell r="F2980">
            <v>0.01</v>
          </cell>
        </row>
        <row r="2981">
          <cell r="B2981" t="str">
            <v>339E8F9E-ab</v>
          </cell>
          <cell r="C2981" t="str">
            <v>ANDAMIOS</v>
          </cell>
          <cell r="D2981"/>
          <cell r="E2981">
            <v>2761.4374999999995</v>
          </cell>
          <cell r="F2981">
            <v>0.1</v>
          </cell>
        </row>
        <row r="2982">
          <cell r="B2982" t="str">
            <v>339E8F9E-ac</v>
          </cell>
          <cell r="C2982"/>
          <cell r="D2982"/>
          <cell r="E2982"/>
          <cell r="F2982"/>
        </row>
        <row r="2983">
          <cell r="B2983" t="str">
            <v>339E8F9E-ad</v>
          </cell>
          <cell r="C2983"/>
          <cell r="D2983"/>
          <cell r="E2983"/>
          <cell r="F2983"/>
        </row>
        <row r="2984">
          <cell r="B2984" t="str">
            <v>339E8F9E-ae</v>
          </cell>
          <cell r="C2984"/>
          <cell r="D2984"/>
          <cell r="E2984"/>
          <cell r="F2984" t="str">
            <v>Sub Total Herramienta y Equipos</v>
          </cell>
        </row>
        <row r="2985">
          <cell r="B2985" t="str">
            <v>339E8F9E-af</v>
          </cell>
          <cell r="C2985" t="str">
            <v>III.- MANO DE OBRA</v>
          </cell>
          <cell r="D2985"/>
          <cell r="E2985"/>
          <cell r="F2985"/>
        </row>
        <row r="2986">
          <cell r="B2986" t="str">
            <v>339E8F9E-ag</v>
          </cell>
          <cell r="C2986" t="str">
            <v>Descripción</v>
          </cell>
          <cell r="D2986" t="str">
            <v>Tarifa/día</v>
          </cell>
          <cell r="E2986" t="str">
            <v>Tarifa/Hora</v>
          </cell>
          <cell r="F2986" t="str">
            <v>Rend.</v>
          </cell>
        </row>
        <row r="2987">
          <cell r="B2987" t="str">
            <v>339E8F9E-ah</v>
          </cell>
          <cell r="C2987" t="str">
            <v>CUADRILLA ELECTRICISTAS</v>
          </cell>
          <cell r="D2987">
            <v>725918.52892505517</v>
          </cell>
          <cell r="E2987">
            <v>90739.816115631897</v>
          </cell>
          <cell r="F2987">
            <v>0.03</v>
          </cell>
        </row>
        <row r="2988">
          <cell r="B2988" t="str">
            <v>339E8F9E-ai</v>
          </cell>
          <cell r="C2988" t="str">
            <v>CUADRILLA CIVIL</v>
          </cell>
          <cell r="D2988">
            <v>685561.39085756091</v>
          </cell>
          <cell r="E2988">
            <v>85695.173857195114</v>
          </cell>
          <cell r="F2988"/>
        </row>
        <row r="2989">
          <cell r="B2989" t="str">
            <v>339E8F9E-aj</v>
          </cell>
          <cell r="C2989"/>
          <cell r="D2989"/>
          <cell r="E2989"/>
          <cell r="F2989"/>
        </row>
        <row r="2990">
          <cell r="B2990" t="str">
            <v>339E8F9E-ak</v>
          </cell>
          <cell r="C2990"/>
          <cell r="D2990"/>
          <cell r="E2990"/>
          <cell r="F2990" t="str">
            <v>Sub Total Mano de Obra:</v>
          </cell>
        </row>
        <row r="2991">
          <cell r="B2991" t="str">
            <v>339E8F9E-al</v>
          </cell>
          <cell r="C2991"/>
          <cell r="E2991"/>
          <cell r="F2991"/>
        </row>
        <row r="2992">
          <cell r="B2992" t="str">
            <v>339E8F9E-am</v>
          </cell>
          <cell r="C2992"/>
          <cell r="D2992"/>
          <cell r="E2992"/>
          <cell r="F2992"/>
        </row>
        <row r="2993">
          <cell r="B2993" t="str">
            <v>*</v>
          </cell>
          <cell r="C2993"/>
          <cell r="D2993"/>
          <cell r="F2993"/>
        </row>
        <row r="2994">
          <cell r="B2994">
            <v>69</v>
          </cell>
          <cell r="C2994" t="str">
            <v>Suministro e instalación de tubería PVC SCH40 1-1/4"</v>
          </cell>
          <cell r="D2994"/>
          <cell r="E2994"/>
          <cell r="F2994"/>
        </row>
        <row r="2995">
          <cell r="B2995" t="str">
            <v>*</v>
          </cell>
          <cell r="C2995"/>
          <cell r="D2995"/>
          <cell r="E2995"/>
          <cell r="F2995" t="str">
            <v>CODIGO APU</v>
          </cell>
        </row>
        <row r="2996">
          <cell r="B2996" t="str">
            <v>2F9A9059-</v>
          </cell>
          <cell r="C2996" t="str">
            <v>I.- CANTIDAD DE MATERIALES</v>
          </cell>
          <cell r="D2996"/>
          <cell r="E2996"/>
          <cell r="F2996"/>
        </row>
        <row r="2997">
          <cell r="B2997" t="str">
            <v>*</v>
          </cell>
          <cell r="C2997" t="str">
            <v>Descripción</v>
          </cell>
          <cell r="D2997" t="str">
            <v>Unidad</v>
          </cell>
          <cell r="E2997" t="str">
            <v>Precio-Unitario</v>
          </cell>
          <cell r="F2997" t="str">
            <v>Cantidad</v>
          </cell>
        </row>
        <row r="2998">
          <cell r="B2998" t="str">
            <v>2F9A9059-A</v>
          </cell>
          <cell r="C2998" t="str">
            <v>Tubo Conduit PVC SCH40 ø1 1/4"</v>
          </cell>
          <cell r="D2998" t="str">
            <v>ml</v>
          </cell>
          <cell r="E2998">
            <v>8100</v>
          </cell>
          <cell r="F2998">
            <v>1.05</v>
          </cell>
        </row>
        <row r="2999">
          <cell r="B2999" t="str">
            <v>2F9A9059-B</v>
          </cell>
          <cell r="C2999" t="str">
            <v>Adaptador terminal PVC SCH40  ø1 1/4"</v>
          </cell>
          <cell r="D2999" t="str">
            <v>un</v>
          </cell>
          <cell r="E2999">
            <v>4650</v>
          </cell>
          <cell r="F2999">
            <v>0.1</v>
          </cell>
        </row>
        <row r="3000">
          <cell r="B3000" t="str">
            <v>2F9A9059-C</v>
          </cell>
          <cell r="C3000" t="str">
            <v>Curva PVC SCH40 ø1 1/4"</v>
          </cell>
          <cell r="D3000" t="str">
            <v>un</v>
          </cell>
          <cell r="E3000">
            <v>3650</v>
          </cell>
          <cell r="F3000">
            <v>7.0000000000000007E-2</v>
          </cell>
        </row>
        <row r="3001">
          <cell r="B3001" t="str">
            <v>2F9A9059-D</v>
          </cell>
          <cell r="C3001" t="str">
            <v>Soporte metalico 1 1/4"</v>
          </cell>
          <cell r="D3001" t="str">
            <v>un</v>
          </cell>
          <cell r="E3001">
            <v>3110</v>
          </cell>
          <cell r="F3001">
            <v>0.3</v>
          </cell>
        </row>
        <row r="3002">
          <cell r="B3002" t="str">
            <v>2F9A9059-E</v>
          </cell>
          <cell r="C3002" t="str">
            <v>Soldadura liquida PVC 1/4 de galón</v>
          </cell>
          <cell r="D3002" t="str">
            <v>un</v>
          </cell>
          <cell r="E3002">
            <v>60900</v>
          </cell>
          <cell r="F3002">
            <v>5.0000000000000001E-3</v>
          </cell>
        </row>
        <row r="3003">
          <cell r="B3003" t="str">
            <v>2F9A9059-F</v>
          </cell>
          <cell r="C3003"/>
          <cell r="D3003"/>
          <cell r="E3003"/>
          <cell r="F3003"/>
        </row>
        <row r="3004">
          <cell r="B3004" t="str">
            <v>2F9A9059-G</v>
          </cell>
          <cell r="C3004"/>
          <cell r="D3004"/>
          <cell r="E3004"/>
          <cell r="F3004"/>
        </row>
        <row r="3005">
          <cell r="B3005" t="str">
            <v>2F9A9059-H</v>
          </cell>
          <cell r="C3005"/>
          <cell r="D3005"/>
          <cell r="E3005"/>
          <cell r="F3005"/>
        </row>
        <row r="3006">
          <cell r="B3006" t="str">
            <v>2F9A9059-I</v>
          </cell>
          <cell r="C3006"/>
          <cell r="D3006"/>
          <cell r="E3006"/>
          <cell r="F3006"/>
        </row>
        <row r="3007">
          <cell r="B3007" t="str">
            <v>2F9A9059-J</v>
          </cell>
          <cell r="C3007"/>
          <cell r="D3007"/>
          <cell r="E3007"/>
          <cell r="F3007"/>
        </row>
        <row r="3008">
          <cell r="B3008" t="str">
            <v>2F9A9059-K</v>
          </cell>
          <cell r="C3008"/>
          <cell r="D3008"/>
          <cell r="E3008"/>
          <cell r="F3008"/>
        </row>
        <row r="3009">
          <cell r="B3009" t="str">
            <v>2F9A9059-L</v>
          </cell>
          <cell r="C3009"/>
          <cell r="D3009"/>
          <cell r="E3009"/>
          <cell r="F3009"/>
        </row>
        <row r="3010">
          <cell r="B3010" t="str">
            <v>2F9A9059-M</v>
          </cell>
          <cell r="C3010"/>
          <cell r="D3010"/>
          <cell r="E3010"/>
          <cell r="F3010"/>
        </row>
        <row r="3011">
          <cell r="B3011" t="str">
            <v>2F9A9059-N</v>
          </cell>
          <cell r="C3011"/>
          <cell r="D3011"/>
          <cell r="E3011"/>
          <cell r="F3011"/>
        </row>
        <row r="3012">
          <cell r="B3012" t="str">
            <v>2F9A9059-O</v>
          </cell>
          <cell r="C3012"/>
          <cell r="D3012"/>
          <cell r="E3012"/>
          <cell r="F3012"/>
        </row>
        <row r="3013">
          <cell r="B3013" t="str">
            <v>2F9A9059-P</v>
          </cell>
          <cell r="C3013"/>
          <cell r="D3013"/>
          <cell r="E3013"/>
          <cell r="F3013"/>
        </row>
        <row r="3014">
          <cell r="B3014" t="str">
            <v>2F9A9059-Q</v>
          </cell>
          <cell r="C3014"/>
          <cell r="D3014"/>
          <cell r="E3014"/>
          <cell r="F3014"/>
        </row>
        <row r="3015">
          <cell r="B3015" t="str">
            <v>2F9A9059-R</v>
          </cell>
          <cell r="C3015"/>
          <cell r="D3015"/>
          <cell r="E3015"/>
          <cell r="F3015"/>
        </row>
        <row r="3016">
          <cell r="B3016" t="str">
            <v>2F9A9059-S</v>
          </cell>
          <cell r="C3016"/>
          <cell r="D3016"/>
          <cell r="E3016"/>
          <cell r="F3016"/>
        </row>
        <row r="3017">
          <cell r="B3017" t="str">
            <v>2F9A9059-T</v>
          </cell>
          <cell r="C3017"/>
          <cell r="D3017"/>
          <cell r="E3017"/>
          <cell r="F3017"/>
        </row>
        <row r="3018">
          <cell r="B3018" t="str">
            <v>2F9A9059-U</v>
          </cell>
          <cell r="C3018"/>
          <cell r="D3018"/>
          <cell r="E3018"/>
          <cell r="F3018"/>
        </row>
        <row r="3019">
          <cell r="B3019" t="str">
            <v>2F9A9059-V</v>
          </cell>
          <cell r="C3019" t="str">
            <v/>
          </cell>
          <cell r="D3019" t="str">
            <v/>
          </cell>
          <cell r="E3019"/>
          <cell r="F3019" t="str">
            <v>Sub Total Materiales</v>
          </cell>
        </row>
        <row r="3020">
          <cell r="B3020" t="str">
            <v>2F9A9059-W</v>
          </cell>
          <cell r="C3020" t="str">
            <v>II. - HERRAMIENTAS Y EQUIPOS</v>
          </cell>
          <cell r="D3020"/>
          <cell r="E3020"/>
          <cell r="F3020"/>
        </row>
        <row r="3021">
          <cell r="B3021" t="str">
            <v>2F9A9059-X</v>
          </cell>
          <cell r="C3021" t="str">
            <v>Descripción</v>
          </cell>
          <cell r="D3021"/>
          <cell r="E3021" t="str">
            <v>Tarifa/Hora</v>
          </cell>
          <cell r="F3021" t="str">
            <v>Rend.</v>
          </cell>
        </row>
        <row r="3022">
          <cell r="B3022" t="str">
            <v>2F9A9059-Y</v>
          </cell>
          <cell r="C3022" t="str">
            <v>HERRAMIENTAS MENORES ELECTRICAS</v>
          </cell>
          <cell r="D3022"/>
          <cell r="E3022">
            <v>2436.5624999999995</v>
          </cell>
          <cell r="F3022">
            <v>4.3575652173913045E-3</v>
          </cell>
        </row>
        <row r="3023">
          <cell r="B3023" t="str">
            <v>2F9A9059-Z</v>
          </cell>
          <cell r="C3023" t="str">
            <v>HERRAMIENTAS MENORES CIVIL</v>
          </cell>
          <cell r="D3023"/>
          <cell r="E3023">
            <v>1461.9374999999998</v>
          </cell>
          <cell r="F3023">
            <v>1.0893913043478261E-2</v>
          </cell>
        </row>
        <row r="3024">
          <cell r="B3024" t="str">
            <v>2F9A9059-aa</v>
          </cell>
          <cell r="C3024" t="str">
            <v>CAMIONETA</v>
          </cell>
          <cell r="D3024"/>
          <cell r="E3024">
            <v>29238.749999999996</v>
          </cell>
          <cell r="F3024">
            <v>1.8156521739130435E-4</v>
          </cell>
        </row>
        <row r="3025">
          <cell r="B3025" t="str">
            <v>2F9A9059-ab</v>
          </cell>
          <cell r="C3025" t="str">
            <v>ANDAMIOS</v>
          </cell>
          <cell r="D3025"/>
          <cell r="E3025">
            <v>2761.4374999999995</v>
          </cell>
          <cell r="F3025">
            <v>3.8449104859335044E-3</v>
          </cell>
        </row>
        <row r="3026">
          <cell r="B3026" t="str">
            <v>2F9A9059-ac</v>
          </cell>
          <cell r="C3026"/>
          <cell r="D3026"/>
          <cell r="E3026"/>
          <cell r="F3026"/>
        </row>
        <row r="3027">
          <cell r="B3027" t="str">
            <v>2F9A9059-ad</v>
          </cell>
          <cell r="C3027"/>
          <cell r="D3027"/>
          <cell r="E3027"/>
          <cell r="F3027"/>
        </row>
        <row r="3028">
          <cell r="B3028" t="str">
            <v>2F9A9059-ae</v>
          </cell>
          <cell r="C3028"/>
          <cell r="D3028"/>
          <cell r="E3028"/>
          <cell r="F3028" t="str">
            <v>Sub Total Herramienta y Equipos</v>
          </cell>
        </row>
        <row r="3029">
          <cell r="B3029" t="str">
            <v>2F9A9059-af</v>
          </cell>
          <cell r="C3029" t="str">
            <v>III.- MANO DE OBRA</v>
          </cell>
          <cell r="D3029"/>
          <cell r="E3029"/>
          <cell r="F3029"/>
        </row>
        <row r="3030">
          <cell r="B3030" t="str">
            <v>2F9A9059-ag</v>
          </cell>
          <cell r="C3030" t="str">
            <v>Descripción</v>
          </cell>
          <cell r="D3030" t="str">
            <v>Tarifa/día</v>
          </cell>
          <cell r="E3030" t="str">
            <v>Tarifa/Hora</v>
          </cell>
          <cell r="F3030" t="str">
            <v>Rend.</v>
          </cell>
        </row>
        <row r="3031">
          <cell r="B3031" t="str">
            <v>2F9A9059-ah</v>
          </cell>
          <cell r="C3031" t="str">
            <v>CUADRILLA ELECTRICISTAS</v>
          </cell>
          <cell r="D3031">
            <v>725918.52892505517</v>
          </cell>
          <cell r="E3031">
            <v>90739.816115631897</v>
          </cell>
          <cell r="F3031">
            <v>0.16</v>
          </cell>
        </row>
        <row r="3032">
          <cell r="B3032" t="str">
            <v>2F9A9059-ai</v>
          </cell>
          <cell r="C3032" t="str">
            <v>CUADRILLA CIVIL</v>
          </cell>
          <cell r="D3032">
            <v>685561.39085756091</v>
          </cell>
          <cell r="E3032">
            <v>85695.173857195114</v>
          </cell>
          <cell r="F3032">
            <v>0</v>
          </cell>
        </row>
        <row r="3033">
          <cell r="B3033" t="str">
            <v>2F9A9059-aj</v>
          </cell>
          <cell r="C3033"/>
          <cell r="D3033"/>
          <cell r="E3033"/>
          <cell r="F3033"/>
        </row>
        <row r="3034">
          <cell r="B3034" t="str">
            <v>2F9A9059-ak</v>
          </cell>
          <cell r="C3034"/>
          <cell r="D3034"/>
          <cell r="E3034"/>
          <cell r="F3034" t="str">
            <v>Sub Total Mano de Obra:</v>
          </cell>
        </row>
        <row r="3035">
          <cell r="B3035" t="str">
            <v>2F9A9059-al</v>
          </cell>
          <cell r="C3035"/>
          <cell r="E3035"/>
          <cell r="F3035"/>
        </row>
        <row r="3036">
          <cell r="B3036" t="str">
            <v>2F9A9059-am</v>
          </cell>
          <cell r="C3036"/>
          <cell r="D3036"/>
          <cell r="E3036"/>
          <cell r="F3036"/>
        </row>
        <row r="3037">
          <cell r="B3037" t="str">
            <v>*</v>
          </cell>
          <cell r="C3037"/>
          <cell r="D3037"/>
          <cell r="F3037"/>
        </row>
        <row r="3038">
          <cell r="B3038">
            <v>70</v>
          </cell>
          <cell r="C3038" t="str">
            <v>Suministro e instalación de cable HDMI L=10m.</v>
          </cell>
          <cell r="D3038"/>
          <cell r="E3038"/>
          <cell r="F3038"/>
        </row>
        <row r="3039">
          <cell r="B3039" t="str">
            <v>*</v>
          </cell>
          <cell r="C3039"/>
          <cell r="D3039"/>
          <cell r="E3039"/>
          <cell r="F3039" t="str">
            <v>CODIGO APU</v>
          </cell>
        </row>
        <row r="3040">
          <cell r="B3040" t="str">
            <v>25DF6E95-</v>
          </cell>
          <cell r="C3040" t="str">
            <v>I.- CANTIDAD DE MATERIALES</v>
          </cell>
          <cell r="D3040"/>
          <cell r="E3040"/>
          <cell r="F3040"/>
        </row>
        <row r="3041">
          <cell r="B3041" t="str">
            <v>*</v>
          </cell>
          <cell r="C3041" t="str">
            <v>Descripción</v>
          </cell>
          <cell r="D3041" t="str">
            <v>Unidad</v>
          </cell>
          <cell r="E3041" t="str">
            <v>Precio-Unitario</v>
          </cell>
          <cell r="F3041" t="str">
            <v>Cantidad</v>
          </cell>
        </row>
        <row r="3042">
          <cell r="B3042" t="str">
            <v>25DF6E95-A</v>
          </cell>
          <cell r="C3042" t="str">
            <v>Cable HDMI 10m</v>
          </cell>
          <cell r="D3042" t="str">
            <v>un</v>
          </cell>
          <cell r="E3042">
            <v>42300</v>
          </cell>
          <cell r="F3042">
            <v>1.05</v>
          </cell>
        </row>
        <row r="3043">
          <cell r="B3043" t="str">
            <v>25DF6E95-B</v>
          </cell>
          <cell r="C3043" t="str">
            <v>Amarre plastico</v>
          </cell>
          <cell r="D3043" t="str">
            <v>un</v>
          </cell>
          <cell r="E3043">
            <v>100</v>
          </cell>
          <cell r="F3043">
            <v>8</v>
          </cell>
        </row>
        <row r="3044">
          <cell r="B3044" t="str">
            <v>25DF6E95-C</v>
          </cell>
          <cell r="C3044"/>
          <cell r="D3044"/>
          <cell r="E3044"/>
          <cell r="F3044"/>
        </row>
        <row r="3045">
          <cell r="B3045" t="str">
            <v>25DF6E95-D</v>
          </cell>
          <cell r="C3045"/>
          <cell r="D3045"/>
          <cell r="E3045"/>
          <cell r="F3045"/>
        </row>
        <row r="3046">
          <cell r="B3046" t="str">
            <v>25DF6E95-E</v>
          </cell>
          <cell r="C3046"/>
          <cell r="D3046"/>
          <cell r="E3046"/>
          <cell r="F3046"/>
        </row>
        <row r="3047">
          <cell r="B3047" t="str">
            <v>25DF6E95-F</v>
          </cell>
          <cell r="C3047"/>
          <cell r="D3047"/>
          <cell r="E3047"/>
          <cell r="F3047"/>
        </row>
        <row r="3048">
          <cell r="B3048" t="str">
            <v>25DF6E95-G</v>
          </cell>
          <cell r="C3048"/>
          <cell r="D3048"/>
          <cell r="E3048"/>
          <cell r="F3048"/>
        </row>
        <row r="3049">
          <cell r="B3049" t="str">
            <v>25DF6E95-H</v>
          </cell>
          <cell r="C3049"/>
          <cell r="D3049"/>
          <cell r="E3049"/>
          <cell r="F3049"/>
        </row>
        <row r="3050">
          <cell r="B3050" t="str">
            <v>25DF6E95-I</v>
          </cell>
          <cell r="C3050"/>
          <cell r="D3050"/>
          <cell r="E3050"/>
          <cell r="F3050"/>
        </row>
        <row r="3051">
          <cell r="B3051" t="str">
            <v>25DF6E95-J</v>
          </cell>
          <cell r="C3051"/>
          <cell r="D3051"/>
          <cell r="E3051"/>
          <cell r="F3051"/>
        </row>
        <row r="3052">
          <cell r="B3052" t="str">
            <v>25DF6E95-K</v>
          </cell>
          <cell r="C3052"/>
          <cell r="D3052"/>
          <cell r="E3052"/>
          <cell r="F3052"/>
        </row>
        <row r="3053">
          <cell r="B3053" t="str">
            <v>25DF6E95-L</v>
          </cell>
          <cell r="C3053"/>
          <cell r="D3053"/>
          <cell r="E3053"/>
          <cell r="F3053"/>
        </row>
        <row r="3054">
          <cell r="B3054" t="str">
            <v>25DF6E95-M</v>
          </cell>
          <cell r="C3054"/>
          <cell r="D3054"/>
          <cell r="E3054"/>
          <cell r="F3054"/>
        </row>
        <row r="3055">
          <cell r="B3055" t="str">
            <v>25DF6E95-N</v>
          </cell>
          <cell r="C3055"/>
          <cell r="D3055"/>
          <cell r="E3055"/>
          <cell r="F3055"/>
        </row>
        <row r="3056">
          <cell r="B3056" t="str">
            <v>25DF6E95-O</v>
          </cell>
          <cell r="C3056"/>
          <cell r="D3056"/>
          <cell r="E3056"/>
          <cell r="F3056"/>
        </row>
        <row r="3057">
          <cell r="B3057" t="str">
            <v>25DF6E95-P</v>
          </cell>
          <cell r="C3057"/>
          <cell r="D3057"/>
          <cell r="E3057"/>
          <cell r="F3057"/>
        </row>
        <row r="3058">
          <cell r="B3058" t="str">
            <v>25DF6E95-Q</v>
          </cell>
          <cell r="C3058"/>
          <cell r="D3058"/>
          <cell r="E3058"/>
          <cell r="F3058"/>
        </row>
        <row r="3059">
          <cell r="B3059" t="str">
            <v>25DF6E95-R</v>
          </cell>
          <cell r="C3059"/>
          <cell r="D3059"/>
          <cell r="E3059"/>
          <cell r="F3059"/>
        </row>
        <row r="3060">
          <cell r="B3060" t="str">
            <v>25DF6E95-S</v>
          </cell>
          <cell r="C3060"/>
          <cell r="D3060"/>
          <cell r="E3060"/>
          <cell r="F3060"/>
        </row>
        <row r="3061">
          <cell r="B3061" t="str">
            <v>25DF6E95-T</v>
          </cell>
          <cell r="C3061"/>
          <cell r="D3061"/>
          <cell r="E3061"/>
          <cell r="F3061"/>
        </row>
        <row r="3062">
          <cell r="B3062" t="str">
            <v>25DF6E95-U</v>
          </cell>
          <cell r="C3062"/>
          <cell r="D3062"/>
          <cell r="E3062"/>
          <cell r="F3062"/>
        </row>
        <row r="3063">
          <cell r="B3063" t="str">
            <v>25DF6E95-V</v>
          </cell>
          <cell r="C3063" t="str">
            <v/>
          </cell>
          <cell r="D3063" t="str">
            <v/>
          </cell>
          <cell r="E3063"/>
          <cell r="F3063" t="str">
            <v>Sub Total Materiales</v>
          </cell>
        </row>
        <row r="3064">
          <cell r="B3064" t="str">
            <v>25DF6E95-W</v>
          </cell>
          <cell r="C3064" t="str">
            <v>II. - HERRAMIENTAS Y EQUIPOS</v>
          </cell>
          <cell r="D3064"/>
          <cell r="E3064"/>
          <cell r="F3064"/>
        </row>
        <row r="3065">
          <cell r="B3065" t="str">
            <v>25DF6E95-X</v>
          </cell>
          <cell r="C3065" t="str">
            <v>Descripción</v>
          </cell>
          <cell r="D3065"/>
          <cell r="E3065" t="str">
            <v>Tarifa/Hora</v>
          </cell>
          <cell r="F3065" t="str">
            <v>Rend.</v>
          </cell>
        </row>
        <row r="3066">
          <cell r="B3066" t="str">
            <v>25DF6E95-Y</v>
          </cell>
          <cell r="C3066" t="str">
            <v>HERRAMIENTAS MENORES ELECTRICAS</v>
          </cell>
          <cell r="D3066"/>
          <cell r="E3066">
            <v>2436.5624999999995</v>
          </cell>
          <cell r="F3066">
            <v>4.3575652173913045E-3</v>
          </cell>
        </row>
        <row r="3067">
          <cell r="B3067" t="str">
            <v>25DF6E95-Z</v>
          </cell>
          <cell r="C3067" t="str">
            <v>HERRAMIENTAS MENORES CIVIL</v>
          </cell>
          <cell r="D3067"/>
          <cell r="E3067">
            <v>1461.9374999999998</v>
          </cell>
          <cell r="F3067">
            <v>1.0893913043478261E-2</v>
          </cell>
        </row>
        <row r="3068">
          <cell r="B3068" t="str">
            <v>25DF6E95-aa</v>
          </cell>
          <cell r="C3068" t="str">
            <v>CAMIONETA</v>
          </cell>
          <cell r="D3068"/>
          <cell r="E3068">
            <v>29238.749999999996</v>
          </cell>
          <cell r="F3068">
            <v>1.8156521739130435E-4</v>
          </cell>
        </row>
        <row r="3069">
          <cell r="B3069" t="str">
            <v>25DF6E95-ab</v>
          </cell>
          <cell r="C3069" t="str">
            <v>ANDAMIOS</v>
          </cell>
          <cell r="D3069"/>
          <cell r="E3069">
            <v>2761.4374999999995</v>
          </cell>
          <cell r="F3069">
            <v>3.8449104859335044E-3</v>
          </cell>
        </row>
        <row r="3070">
          <cell r="B3070" t="str">
            <v>25DF6E95-ac</v>
          </cell>
          <cell r="C3070"/>
          <cell r="D3070"/>
          <cell r="E3070"/>
          <cell r="F3070"/>
        </row>
        <row r="3071">
          <cell r="B3071" t="str">
            <v>25DF6E95-ad</v>
          </cell>
          <cell r="C3071"/>
          <cell r="D3071"/>
          <cell r="E3071"/>
          <cell r="F3071"/>
        </row>
        <row r="3072">
          <cell r="B3072" t="str">
            <v>25DF6E95-ae</v>
          </cell>
          <cell r="C3072"/>
          <cell r="D3072"/>
          <cell r="E3072"/>
          <cell r="F3072" t="str">
            <v>Sub Total Herramienta y Equipos</v>
          </cell>
        </row>
        <row r="3073">
          <cell r="B3073" t="str">
            <v>25DF6E95-af</v>
          </cell>
          <cell r="C3073" t="str">
            <v>III.- MANO DE OBRA</v>
          </cell>
          <cell r="D3073"/>
          <cell r="E3073"/>
          <cell r="F3073"/>
        </row>
        <row r="3074">
          <cell r="B3074" t="str">
            <v>25DF6E95-ag</v>
          </cell>
          <cell r="C3074" t="str">
            <v>Descripción</v>
          </cell>
          <cell r="D3074" t="str">
            <v>Tarifa/día</v>
          </cell>
          <cell r="E3074" t="str">
            <v>Tarifa/Hora</v>
          </cell>
          <cell r="F3074" t="str">
            <v>Rend.</v>
          </cell>
        </row>
        <row r="3075">
          <cell r="B3075" t="str">
            <v>25DF6E95-ah</v>
          </cell>
          <cell r="C3075" t="str">
            <v>CUADRILLA ELECTRICISTAS</v>
          </cell>
          <cell r="D3075">
            <v>725918.52892505517</v>
          </cell>
          <cell r="E3075">
            <v>90739.816115631897</v>
          </cell>
          <cell r="F3075">
            <v>0.08</v>
          </cell>
        </row>
        <row r="3076">
          <cell r="B3076" t="str">
            <v>25DF6E95-ai</v>
          </cell>
          <cell r="C3076" t="str">
            <v>CUADRILLA CIVIL</v>
          </cell>
          <cell r="D3076">
            <v>685561.39085756091</v>
          </cell>
          <cell r="E3076">
            <v>85695.173857195114</v>
          </cell>
          <cell r="F3076">
            <v>0</v>
          </cell>
        </row>
        <row r="3077">
          <cell r="B3077" t="str">
            <v>25DF6E95-aj</v>
          </cell>
          <cell r="C3077"/>
          <cell r="D3077"/>
          <cell r="E3077"/>
          <cell r="F3077"/>
        </row>
        <row r="3078">
          <cell r="B3078" t="str">
            <v>25DF6E95-ak</v>
          </cell>
          <cell r="C3078"/>
          <cell r="D3078"/>
          <cell r="E3078"/>
          <cell r="F3078" t="str">
            <v>Sub Total Mano de Obra:</v>
          </cell>
        </row>
        <row r="3079">
          <cell r="B3079" t="str">
            <v>25DF6E95-al</v>
          </cell>
          <cell r="C3079"/>
          <cell r="E3079"/>
          <cell r="F3079"/>
        </row>
        <row r="3080">
          <cell r="B3080" t="str">
            <v>25DF6E95-am</v>
          </cell>
          <cell r="C3080"/>
          <cell r="D3080"/>
          <cell r="E3080"/>
          <cell r="F3080"/>
        </row>
        <row r="3081">
          <cell r="B3081" t="str">
            <v>*</v>
          </cell>
          <cell r="C3081"/>
          <cell r="D3081"/>
          <cell r="F3081"/>
        </row>
        <row r="3082">
          <cell r="B3082">
            <v>71</v>
          </cell>
          <cell r="C3082" t="str">
            <v>Suministro e instalación de salida con cable HDMI</v>
          </cell>
          <cell r="D3082"/>
          <cell r="E3082"/>
          <cell r="F3082"/>
        </row>
        <row r="3083">
          <cell r="B3083" t="str">
            <v>*</v>
          </cell>
          <cell r="C3083"/>
          <cell r="D3083"/>
          <cell r="E3083"/>
          <cell r="F3083" t="str">
            <v>CODIGO APU</v>
          </cell>
        </row>
        <row r="3084">
          <cell r="B3084" t="str">
            <v>378AC041-</v>
          </cell>
          <cell r="C3084" t="str">
            <v>I.- CANTIDAD DE MATERIALES</v>
          </cell>
          <cell r="D3084"/>
          <cell r="E3084"/>
          <cell r="F3084"/>
        </row>
        <row r="3085">
          <cell r="B3085" t="str">
            <v>*</v>
          </cell>
          <cell r="C3085" t="str">
            <v>Descripción</v>
          </cell>
          <cell r="D3085" t="str">
            <v>Unidad</v>
          </cell>
          <cell r="E3085" t="str">
            <v>Precio-Unitario</v>
          </cell>
          <cell r="F3085" t="str">
            <v>Cantidad</v>
          </cell>
        </row>
        <row r="3086">
          <cell r="B3086" t="str">
            <v>378AC041-A</v>
          </cell>
          <cell r="C3086" t="str">
            <v>Toma HDMI</v>
          </cell>
          <cell r="D3086" t="str">
            <v>un</v>
          </cell>
          <cell r="E3086">
            <v>51360</v>
          </cell>
          <cell r="F3086">
            <v>1</v>
          </cell>
        </row>
        <row r="3087">
          <cell r="B3087" t="str">
            <v>378AC041-B</v>
          </cell>
          <cell r="C3087" t="str">
            <v>Caja doble fondo 10x10</v>
          </cell>
          <cell r="D3087" t="str">
            <v>un</v>
          </cell>
          <cell r="E3087">
            <v>4970</v>
          </cell>
          <cell r="F3087">
            <v>1</v>
          </cell>
        </row>
        <row r="3088">
          <cell r="B3088" t="str">
            <v>378AC041-C</v>
          </cell>
          <cell r="C3088"/>
          <cell r="D3088"/>
          <cell r="E3088"/>
          <cell r="F3088"/>
        </row>
        <row r="3089">
          <cell r="B3089" t="str">
            <v>378AC041-D</v>
          </cell>
          <cell r="C3089"/>
          <cell r="D3089"/>
          <cell r="E3089"/>
          <cell r="F3089"/>
        </row>
        <row r="3090">
          <cell r="B3090" t="str">
            <v>378AC041-E</v>
          </cell>
          <cell r="C3090"/>
          <cell r="D3090"/>
          <cell r="E3090"/>
          <cell r="F3090"/>
        </row>
        <row r="3091">
          <cell r="B3091" t="str">
            <v>378AC041-F</v>
          </cell>
          <cell r="C3091"/>
          <cell r="D3091"/>
          <cell r="E3091"/>
          <cell r="F3091"/>
        </row>
        <row r="3092">
          <cell r="B3092" t="str">
            <v>378AC041-G</v>
          </cell>
          <cell r="C3092"/>
          <cell r="D3092"/>
          <cell r="E3092"/>
          <cell r="F3092"/>
        </row>
        <row r="3093">
          <cell r="B3093" t="str">
            <v>378AC041-H</v>
          </cell>
          <cell r="C3093"/>
          <cell r="D3093"/>
          <cell r="E3093"/>
          <cell r="F3093"/>
        </row>
        <row r="3094">
          <cell r="B3094" t="str">
            <v>378AC041-I</v>
          </cell>
          <cell r="C3094"/>
          <cell r="D3094"/>
          <cell r="E3094"/>
          <cell r="F3094"/>
        </row>
        <row r="3095">
          <cell r="B3095" t="str">
            <v>378AC041-J</v>
          </cell>
          <cell r="C3095"/>
          <cell r="D3095"/>
          <cell r="E3095"/>
          <cell r="F3095"/>
        </row>
        <row r="3096">
          <cell r="B3096" t="str">
            <v>378AC041-K</v>
          </cell>
          <cell r="C3096"/>
          <cell r="D3096"/>
          <cell r="E3096"/>
          <cell r="F3096"/>
        </row>
        <row r="3097">
          <cell r="B3097" t="str">
            <v>378AC041-L</v>
          </cell>
          <cell r="C3097"/>
          <cell r="D3097"/>
          <cell r="E3097"/>
          <cell r="F3097"/>
        </row>
        <row r="3098">
          <cell r="B3098" t="str">
            <v>378AC041-M</v>
          </cell>
          <cell r="C3098"/>
          <cell r="D3098"/>
          <cell r="E3098"/>
          <cell r="F3098"/>
        </row>
        <row r="3099">
          <cell r="B3099" t="str">
            <v>378AC041-N</v>
          </cell>
          <cell r="C3099"/>
          <cell r="D3099"/>
          <cell r="E3099"/>
          <cell r="F3099"/>
        </row>
        <row r="3100">
          <cell r="B3100" t="str">
            <v>378AC041-O</v>
          </cell>
          <cell r="C3100"/>
          <cell r="D3100"/>
          <cell r="E3100"/>
          <cell r="F3100"/>
        </row>
        <row r="3101">
          <cell r="B3101" t="str">
            <v>378AC041-P</v>
          </cell>
          <cell r="C3101"/>
          <cell r="D3101"/>
          <cell r="E3101"/>
          <cell r="F3101"/>
        </row>
        <row r="3102">
          <cell r="B3102" t="str">
            <v>378AC041-Q</v>
          </cell>
          <cell r="C3102"/>
          <cell r="D3102"/>
          <cell r="E3102"/>
          <cell r="F3102"/>
        </row>
        <row r="3103">
          <cell r="B3103" t="str">
            <v>378AC041-R</v>
          </cell>
          <cell r="C3103"/>
          <cell r="D3103"/>
          <cell r="E3103"/>
          <cell r="F3103"/>
        </row>
        <row r="3104">
          <cell r="B3104" t="str">
            <v>378AC041-S</v>
          </cell>
          <cell r="C3104"/>
          <cell r="D3104"/>
          <cell r="E3104"/>
          <cell r="F3104"/>
        </row>
        <row r="3105">
          <cell r="B3105" t="str">
            <v>378AC041-T</v>
          </cell>
          <cell r="C3105"/>
          <cell r="D3105"/>
          <cell r="E3105"/>
          <cell r="F3105"/>
        </row>
        <row r="3106">
          <cell r="B3106" t="str">
            <v>378AC041-U</v>
          </cell>
          <cell r="C3106"/>
          <cell r="D3106"/>
          <cell r="E3106"/>
          <cell r="F3106"/>
        </row>
        <row r="3107">
          <cell r="B3107" t="str">
            <v>378AC041-V</v>
          </cell>
          <cell r="C3107" t="str">
            <v/>
          </cell>
          <cell r="D3107" t="str">
            <v/>
          </cell>
          <cell r="E3107"/>
          <cell r="F3107" t="str">
            <v>Sub Total Materiales</v>
          </cell>
        </row>
        <row r="3108">
          <cell r="B3108" t="str">
            <v>378AC041-W</v>
          </cell>
          <cell r="C3108" t="str">
            <v>II. - HERRAMIENTAS Y EQUIPOS</v>
          </cell>
          <cell r="D3108"/>
          <cell r="E3108"/>
          <cell r="F3108"/>
        </row>
        <row r="3109">
          <cell r="B3109" t="str">
            <v>378AC041-X</v>
          </cell>
          <cell r="C3109" t="str">
            <v>Descripción</v>
          </cell>
          <cell r="D3109"/>
          <cell r="E3109" t="str">
            <v>Tarifa/Hora</v>
          </cell>
          <cell r="F3109" t="str">
            <v>Rend.</v>
          </cell>
        </row>
        <row r="3110">
          <cell r="B3110" t="str">
            <v>378AC041-Y</v>
          </cell>
          <cell r="C3110" t="str">
            <v>HERRAMIENTAS MENORES ELECTRICAS</v>
          </cell>
          <cell r="D3110"/>
          <cell r="E3110">
            <v>2436.5624999999995</v>
          </cell>
          <cell r="F3110">
            <v>0.7</v>
          </cell>
        </row>
        <row r="3111">
          <cell r="B3111" t="str">
            <v>378AC041-Z</v>
          </cell>
          <cell r="C3111" t="str">
            <v>HERRAMIENTAS MENORES CIVIL</v>
          </cell>
          <cell r="D3111"/>
          <cell r="E3111">
            <v>1461.9374999999998</v>
          </cell>
          <cell r="F3111">
            <v>0.1</v>
          </cell>
        </row>
        <row r="3112">
          <cell r="B3112" t="str">
            <v>378AC041-aa</v>
          </cell>
          <cell r="C3112" t="str">
            <v>CAMIONETA</v>
          </cell>
          <cell r="D3112"/>
          <cell r="E3112">
            <v>29238.749999999996</v>
          </cell>
          <cell r="F3112">
            <v>0.01</v>
          </cell>
        </row>
        <row r="3113">
          <cell r="B3113" t="str">
            <v>378AC041-ab</v>
          </cell>
          <cell r="C3113" t="str">
            <v>ANDAMIOS</v>
          </cell>
          <cell r="D3113"/>
          <cell r="E3113">
            <v>2761.4374999999995</v>
          </cell>
          <cell r="F3113">
            <v>0.01</v>
          </cell>
        </row>
        <row r="3114">
          <cell r="B3114" t="str">
            <v>378AC041-ac</v>
          </cell>
          <cell r="C3114"/>
          <cell r="D3114"/>
          <cell r="E3114"/>
          <cell r="F3114"/>
        </row>
        <row r="3115">
          <cell r="B3115" t="str">
            <v>378AC041-ad</v>
          </cell>
          <cell r="C3115"/>
          <cell r="D3115"/>
          <cell r="E3115"/>
          <cell r="F3115"/>
        </row>
        <row r="3116">
          <cell r="B3116" t="str">
            <v>378AC041-ae</v>
          </cell>
          <cell r="C3116"/>
          <cell r="D3116"/>
          <cell r="E3116"/>
          <cell r="F3116" t="str">
            <v>Sub Total Herramienta y Equipos</v>
          </cell>
        </row>
        <row r="3117">
          <cell r="B3117" t="str">
            <v>378AC041-af</v>
          </cell>
          <cell r="C3117" t="str">
            <v>III.- MANO DE OBRA</v>
          </cell>
          <cell r="D3117"/>
          <cell r="E3117"/>
          <cell r="F3117"/>
        </row>
        <row r="3118">
          <cell r="B3118" t="str">
            <v>378AC041-ag</v>
          </cell>
          <cell r="C3118" t="str">
            <v>Descripción</v>
          </cell>
          <cell r="D3118" t="str">
            <v>Tarifa/día</v>
          </cell>
          <cell r="E3118" t="str">
            <v>Tarifa/Hora</v>
          </cell>
          <cell r="F3118" t="str">
            <v>Rend.</v>
          </cell>
        </row>
        <row r="3119">
          <cell r="B3119" t="str">
            <v>378AC041-ah</v>
          </cell>
          <cell r="C3119" t="str">
            <v>CUADRILLA ELECTRICISTAS</v>
          </cell>
          <cell r="D3119">
            <v>725918.52892505517</v>
          </cell>
          <cell r="E3119">
            <v>90739.816115631897</v>
          </cell>
          <cell r="F3119">
            <v>0.25</v>
          </cell>
        </row>
        <row r="3120">
          <cell r="B3120" t="str">
            <v>378AC041-ai</v>
          </cell>
          <cell r="C3120" t="str">
            <v>CUADRILLA CIVIL</v>
          </cell>
          <cell r="D3120">
            <v>685561.39085756091</v>
          </cell>
          <cell r="E3120">
            <v>85695.173857195114</v>
          </cell>
          <cell r="F3120">
            <v>0</v>
          </cell>
        </row>
        <row r="3121">
          <cell r="B3121" t="str">
            <v>378AC041-aj</v>
          </cell>
          <cell r="C3121"/>
          <cell r="D3121"/>
          <cell r="E3121"/>
          <cell r="F3121"/>
        </row>
        <row r="3122">
          <cell r="B3122" t="str">
            <v>378AC041-ak</v>
          </cell>
          <cell r="C3122"/>
          <cell r="D3122"/>
          <cell r="E3122"/>
          <cell r="F3122" t="str">
            <v>Sub Total Mano de Obra:</v>
          </cell>
        </row>
        <row r="3123">
          <cell r="B3123" t="str">
            <v>378AC041-al</v>
          </cell>
          <cell r="C3123"/>
          <cell r="E3123"/>
          <cell r="F3123"/>
        </row>
        <row r="3124">
          <cell r="B3124" t="str">
            <v>378AC041-am</v>
          </cell>
          <cell r="C3124"/>
          <cell r="D3124"/>
          <cell r="E3124"/>
          <cell r="F3124"/>
        </row>
        <row r="3125">
          <cell r="B3125" t="str">
            <v>*</v>
          </cell>
          <cell r="C3125"/>
          <cell r="D3125"/>
          <cell r="F3125"/>
        </row>
        <row r="3126">
          <cell r="B3126">
            <v>72</v>
          </cell>
          <cell r="C3126" t="str">
            <v>Suministro e instalación de caja para amplificador TDT. Incluye caja de 0,50x0,50m fondo de madera y demas accesorios para su correcta instalación, funcionamiento y señalización.</v>
          </cell>
          <cell r="D3126"/>
          <cell r="E3126"/>
          <cell r="F3126"/>
        </row>
        <row r="3127">
          <cell r="B3127" t="str">
            <v>*</v>
          </cell>
          <cell r="C3127"/>
          <cell r="D3127"/>
          <cell r="E3127"/>
          <cell r="F3127" t="str">
            <v>CODIGO APU</v>
          </cell>
        </row>
        <row r="3128">
          <cell r="B3128" t="str">
            <v>39B9C89B-</v>
          </cell>
          <cell r="C3128" t="str">
            <v>I.- CANTIDAD DE MATERIALES</v>
          </cell>
          <cell r="D3128"/>
          <cell r="E3128"/>
          <cell r="F3128"/>
        </row>
        <row r="3129">
          <cell r="B3129" t="str">
            <v>*</v>
          </cell>
          <cell r="C3129" t="str">
            <v>Descripción</v>
          </cell>
          <cell r="D3129" t="str">
            <v>Unidad</v>
          </cell>
          <cell r="E3129" t="str">
            <v>Precio-Unitario</v>
          </cell>
          <cell r="F3129" t="str">
            <v>Cantidad</v>
          </cell>
        </row>
        <row r="3130">
          <cell r="B3130" t="str">
            <v>39B9C89B-A</v>
          </cell>
          <cell r="C3130" t="str">
            <v>Caja metalica 50x50x20</v>
          </cell>
          <cell r="D3130" t="str">
            <v>un</v>
          </cell>
          <cell r="E3130">
            <v>155630</v>
          </cell>
          <cell r="F3130">
            <v>1</v>
          </cell>
        </row>
        <row r="3131">
          <cell r="B3131" t="str">
            <v>39B9C89B-B</v>
          </cell>
          <cell r="C3131" t="str">
            <v>Accesorios de anclaje y fijacion.</v>
          </cell>
          <cell r="D3131" t="str">
            <v>un</v>
          </cell>
          <cell r="E3131">
            <v>10000</v>
          </cell>
          <cell r="F3131">
            <v>1</v>
          </cell>
        </row>
        <row r="3132">
          <cell r="B3132" t="str">
            <v>39B9C89B-C</v>
          </cell>
          <cell r="C3132"/>
          <cell r="D3132"/>
          <cell r="E3132"/>
          <cell r="F3132"/>
        </row>
        <row r="3133">
          <cell r="B3133" t="str">
            <v>39B9C89B-D</v>
          </cell>
          <cell r="C3133"/>
          <cell r="D3133"/>
          <cell r="E3133"/>
          <cell r="F3133"/>
        </row>
        <row r="3134">
          <cell r="B3134" t="str">
            <v>39B9C89B-E</v>
          </cell>
          <cell r="C3134"/>
          <cell r="D3134"/>
          <cell r="E3134"/>
          <cell r="F3134"/>
        </row>
        <row r="3135">
          <cell r="B3135" t="str">
            <v>39B9C89B-F</v>
          </cell>
          <cell r="C3135"/>
          <cell r="D3135"/>
          <cell r="E3135"/>
          <cell r="F3135"/>
        </row>
        <row r="3136">
          <cell r="B3136" t="str">
            <v>39B9C89B-G</v>
          </cell>
          <cell r="C3136"/>
          <cell r="D3136"/>
          <cell r="E3136"/>
          <cell r="F3136"/>
        </row>
        <row r="3137">
          <cell r="B3137" t="str">
            <v>39B9C89B-H</v>
          </cell>
          <cell r="C3137"/>
          <cell r="D3137"/>
          <cell r="E3137"/>
          <cell r="F3137"/>
        </row>
        <row r="3138">
          <cell r="B3138" t="str">
            <v>39B9C89B-I</v>
          </cell>
          <cell r="C3138"/>
          <cell r="D3138"/>
          <cell r="E3138"/>
          <cell r="F3138"/>
        </row>
        <row r="3139">
          <cell r="B3139" t="str">
            <v>39B9C89B-J</v>
          </cell>
          <cell r="C3139"/>
          <cell r="D3139"/>
          <cell r="E3139"/>
          <cell r="F3139"/>
        </row>
        <row r="3140">
          <cell r="B3140" t="str">
            <v>39B9C89B-K</v>
          </cell>
          <cell r="C3140"/>
          <cell r="D3140"/>
          <cell r="E3140"/>
          <cell r="F3140"/>
        </row>
        <row r="3141">
          <cell r="B3141" t="str">
            <v>39B9C89B-L</v>
          </cell>
          <cell r="C3141"/>
          <cell r="D3141"/>
          <cell r="E3141"/>
          <cell r="F3141"/>
        </row>
        <row r="3142">
          <cell r="B3142" t="str">
            <v>39B9C89B-M</v>
          </cell>
          <cell r="C3142"/>
          <cell r="D3142"/>
          <cell r="E3142"/>
          <cell r="F3142"/>
        </row>
        <row r="3143">
          <cell r="B3143" t="str">
            <v>39B9C89B-N</v>
          </cell>
          <cell r="C3143"/>
          <cell r="D3143"/>
          <cell r="E3143"/>
          <cell r="F3143"/>
        </row>
        <row r="3144">
          <cell r="B3144" t="str">
            <v>39B9C89B-O</v>
          </cell>
          <cell r="C3144"/>
          <cell r="D3144"/>
          <cell r="E3144"/>
          <cell r="F3144"/>
        </row>
        <row r="3145">
          <cell r="B3145" t="str">
            <v>39B9C89B-P</v>
          </cell>
          <cell r="C3145"/>
          <cell r="D3145"/>
          <cell r="E3145"/>
          <cell r="F3145"/>
        </row>
        <row r="3146">
          <cell r="B3146" t="str">
            <v>39B9C89B-Q</v>
          </cell>
          <cell r="C3146"/>
          <cell r="D3146"/>
          <cell r="E3146"/>
          <cell r="F3146"/>
        </row>
        <row r="3147">
          <cell r="B3147" t="str">
            <v>39B9C89B-R</v>
          </cell>
          <cell r="C3147"/>
          <cell r="D3147"/>
          <cell r="E3147"/>
          <cell r="F3147"/>
        </row>
        <row r="3148">
          <cell r="B3148" t="str">
            <v>39B9C89B-S</v>
          </cell>
          <cell r="C3148"/>
          <cell r="D3148"/>
          <cell r="E3148"/>
          <cell r="F3148"/>
        </row>
        <row r="3149">
          <cell r="B3149" t="str">
            <v>39B9C89B-T</v>
          </cell>
          <cell r="C3149"/>
          <cell r="D3149"/>
          <cell r="E3149"/>
          <cell r="F3149"/>
        </row>
        <row r="3150">
          <cell r="B3150" t="str">
            <v>39B9C89B-U</v>
          </cell>
          <cell r="C3150"/>
          <cell r="D3150"/>
          <cell r="E3150"/>
          <cell r="F3150"/>
        </row>
        <row r="3151">
          <cell r="B3151" t="str">
            <v>39B9C89B-V</v>
          </cell>
          <cell r="C3151" t="str">
            <v/>
          </cell>
          <cell r="D3151" t="str">
            <v/>
          </cell>
          <cell r="E3151"/>
          <cell r="F3151" t="str">
            <v>Sub Total Materiales</v>
          </cell>
        </row>
        <row r="3152">
          <cell r="B3152" t="str">
            <v>39B9C89B-W</v>
          </cell>
          <cell r="C3152" t="str">
            <v>II. - HERRAMIENTAS Y EQUIPOS</v>
          </cell>
          <cell r="D3152"/>
          <cell r="E3152"/>
          <cell r="F3152"/>
        </row>
        <row r="3153">
          <cell r="B3153" t="str">
            <v>39B9C89B-X</v>
          </cell>
          <cell r="C3153" t="str">
            <v>Descripción</v>
          </cell>
          <cell r="D3153"/>
          <cell r="E3153" t="str">
            <v>Tarifa/Hora</v>
          </cell>
          <cell r="F3153" t="str">
            <v>Rend.</v>
          </cell>
        </row>
        <row r="3154">
          <cell r="B3154" t="str">
            <v>39B9C89B-Y</v>
          </cell>
          <cell r="C3154" t="str">
            <v>HERRAMIENTAS MENORES ELECTRICAS</v>
          </cell>
          <cell r="D3154"/>
          <cell r="E3154">
            <v>2436.5624999999995</v>
          </cell>
          <cell r="F3154">
            <v>0.42963478260869564</v>
          </cell>
        </row>
        <row r="3155">
          <cell r="B3155" t="str">
            <v>39B9C89B-Z</v>
          </cell>
          <cell r="C3155" t="str">
            <v>HERRAMIENTAS MENORES CIVIL</v>
          </cell>
          <cell r="D3155"/>
          <cell r="E3155">
            <v>1461.9374999999998</v>
          </cell>
          <cell r="F3155">
            <v>1.0740869565217392</v>
          </cell>
        </row>
        <row r="3156">
          <cell r="B3156" t="str">
            <v>39B9C89B-aa</v>
          </cell>
          <cell r="C3156" t="str">
            <v>CAMIONETA</v>
          </cell>
          <cell r="D3156"/>
          <cell r="E3156">
            <v>29238.749999999996</v>
          </cell>
          <cell r="F3156">
            <v>1.790144927536232E-2</v>
          </cell>
        </row>
        <row r="3157">
          <cell r="B3157" t="str">
            <v>39B9C89B-ab</v>
          </cell>
          <cell r="C3157" t="str">
            <v>ANDAMIOS</v>
          </cell>
          <cell r="D3157"/>
          <cell r="E3157">
            <v>2761.4374999999995</v>
          </cell>
          <cell r="F3157">
            <v>0.37908951406649616</v>
          </cell>
        </row>
        <row r="3158">
          <cell r="B3158" t="str">
            <v>39B9C89B-ac</v>
          </cell>
          <cell r="C3158"/>
          <cell r="D3158"/>
          <cell r="E3158"/>
          <cell r="F3158"/>
        </row>
        <row r="3159">
          <cell r="B3159" t="str">
            <v>39B9C89B-ad</v>
          </cell>
          <cell r="C3159"/>
          <cell r="D3159"/>
          <cell r="E3159"/>
          <cell r="F3159"/>
        </row>
        <row r="3160">
          <cell r="B3160" t="str">
            <v>39B9C89B-ae</v>
          </cell>
          <cell r="C3160"/>
          <cell r="D3160"/>
          <cell r="E3160"/>
          <cell r="F3160" t="str">
            <v>Sub Total Herramienta y Equipos</v>
          </cell>
        </row>
        <row r="3161">
          <cell r="B3161" t="str">
            <v>39B9C89B-af</v>
          </cell>
          <cell r="C3161" t="str">
            <v>III.- MANO DE OBRA</v>
          </cell>
          <cell r="D3161"/>
          <cell r="E3161"/>
          <cell r="F3161"/>
        </row>
        <row r="3162">
          <cell r="B3162" t="str">
            <v>39B9C89B-ag</v>
          </cell>
          <cell r="C3162" t="str">
            <v>Descripción</v>
          </cell>
          <cell r="D3162" t="str">
            <v>Tarifa/día</v>
          </cell>
          <cell r="E3162" t="str">
            <v>Tarifa/Hora</v>
          </cell>
          <cell r="F3162" t="str">
            <v>Rend.</v>
          </cell>
        </row>
        <row r="3163">
          <cell r="B3163" t="str">
            <v>39B9C89B-ah</v>
          </cell>
          <cell r="C3163" t="str">
            <v>CUADRILLA ELECTRICISTAS</v>
          </cell>
          <cell r="D3163">
            <v>725918.52892505517</v>
          </cell>
          <cell r="E3163">
            <v>90739.816115631897</v>
          </cell>
          <cell r="F3163">
            <v>0.8</v>
          </cell>
        </row>
        <row r="3164">
          <cell r="B3164" t="str">
            <v>39B9C89B-ai</v>
          </cell>
          <cell r="C3164" t="str">
            <v>CUADRILLA CIVIL</v>
          </cell>
          <cell r="D3164">
            <v>685561.39085756091</v>
          </cell>
          <cell r="E3164">
            <v>85695.173857195114</v>
          </cell>
          <cell r="F3164">
            <v>0</v>
          </cell>
        </row>
        <row r="3165">
          <cell r="B3165" t="str">
            <v>39B9C89B-aj</v>
          </cell>
          <cell r="C3165"/>
          <cell r="D3165"/>
          <cell r="E3165"/>
          <cell r="F3165"/>
        </row>
        <row r="3166">
          <cell r="B3166" t="str">
            <v>39B9C89B-ak</v>
          </cell>
          <cell r="C3166"/>
          <cell r="D3166"/>
          <cell r="E3166"/>
          <cell r="F3166" t="str">
            <v>Sub Total Mano de Obra:</v>
          </cell>
        </row>
        <row r="3167">
          <cell r="B3167" t="str">
            <v>39B9C89B-al</v>
          </cell>
          <cell r="C3167"/>
          <cell r="E3167"/>
          <cell r="F3167"/>
        </row>
        <row r="3168">
          <cell r="B3168" t="str">
            <v>39B9C89B-am</v>
          </cell>
          <cell r="C3168"/>
          <cell r="D3168"/>
          <cell r="E3168"/>
          <cell r="F3168"/>
        </row>
        <row r="3169">
          <cell r="B3169" t="str">
            <v>*</v>
          </cell>
          <cell r="C3169"/>
          <cell r="D3169"/>
          <cell r="F3169"/>
        </row>
        <row r="3170">
          <cell r="B3170">
            <v>73</v>
          </cell>
          <cell r="C3170" t="str">
            <v>Suministro e instalación de mástil para antena de TV 1-1/4" IMC. Incluye tubo IMC 1-1/4" y demas accesorios para su correcta instalación, funcionamiento y señalización.</v>
          </cell>
          <cell r="D3170"/>
          <cell r="E3170"/>
          <cell r="F3170"/>
        </row>
        <row r="3171">
          <cell r="B3171" t="str">
            <v>*</v>
          </cell>
          <cell r="C3171"/>
          <cell r="D3171"/>
          <cell r="E3171"/>
          <cell r="F3171" t="str">
            <v>CODIGO APU</v>
          </cell>
        </row>
        <row r="3172">
          <cell r="B3172" t="str">
            <v>9AF4241-</v>
          </cell>
          <cell r="C3172" t="str">
            <v>I.- CANTIDAD DE MATERIALES</v>
          </cell>
          <cell r="D3172"/>
          <cell r="E3172"/>
          <cell r="F3172"/>
        </row>
        <row r="3173">
          <cell r="B3173" t="str">
            <v>*</v>
          </cell>
          <cell r="C3173" t="str">
            <v>Descripción</v>
          </cell>
          <cell r="D3173" t="str">
            <v>Unidad</v>
          </cell>
          <cell r="E3173" t="str">
            <v>Precio-Unitario</v>
          </cell>
          <cell r="F3173" t="str">
            <v>Cantidad</v>
          </cell>
        </row>
        <row r="3174">
          <cell r="B3174" t="str">
            <v>9AF4241-A</v>
          </cell>
          <cell r="C3174" t="str">
            <v xml:space="preserve">Tubo metálico galv. Ø1,1/4" IMC </v>
          </cell>
          <cell r="D3174" t="str">
            <v>ml</v>
          </cell>
          <cell r="E3174">
            <v>37533.333333333336</v>
          </cell>
          <cell r="F3174">
            <v>3</v>
          </cell>
        </row>
        <row r="3175">
          <cell r="B3175" t="str">
            <v>9AF4241-B</v>
          </cell>
          <cell r="C3175" t="str">
            <v xml:space="preserve">Unión Conduit galv. Ø1,1/4" </v>
          </cell>
          <cell r="D3175" t="str">
            <v>un</v>
          </cell>
          <cell r="E3175">
            <v>5200</v>
          </cell>
          <cell r="F3175">
            <v>1</v>
          </cell>
        </row>
        <row r="3176">
          <cell r="B3176" t="str">
            <v>9AF4241-C</v>
          </cell>
          <cell r="C3176" t="str">
            <v xml:space="preserve">Boquilla + contratuerca ø1,1/4" </v>
          </cell>
          <cell r="D3176" t="str">
            <v>un</v>
          </cell>
          <cell r="E3176">
            <v>3200</v>
          </cell>
          <cell r="F3176">
            <v>1</v>
          </cell>
        </row>
        <row r="3177">
          <cell r="B3177" t="str">
            <v>9AF4241-D</v>
          </cell>
          <cell r="C3177" t="str">
            <v>Capacete en aluminio fundido ø1,1/4"</v>
          </cell>
          <cell r="D3177" t="str">
            <v>un</v>
          </cell>
          <cell r="E3177">
            <v>8460</v>
          </cell>
          <cell r="F3177">
            <v>1</v>
          </cell>
        </row>
        <row r="3178">
          <cell r="B3178" t="str">
            <v>9AF4241-E</v>
          </cell>
          <cell r="C3178" t="str">
            <v>Accesorios de anclaje y fijacion.</v>
          </cell>
          <cell r="D3178" t="str">
            <v>un</v>
          </cell>
          <cell r="E3178">
            <v>10000</v>
          </cell>
          <cell r="F3178">
            <v>2</v>
          </cell>
        </row>
        <row r="3179">
          <cell r="B3179" t="str">
            <v>9AF4241-F</v>
          </cell>
          <cell r="C3179"/>
          <cell r="D3179"/>
          <cell r="E3179"/>
          <cell r="F3179"/>
        </row>
        <row r="3180">
          <cell r="B3180" t="str">
            <v>9AF4241-G</v>
          </cell>
          <cell r="C3180"/>
          <cell r="D3180"/>
          <cell r="E3180"/>
          <cell r="F3180"/>
        </row>
        <row r="3181">
          <cell r="B3181" t="str">
            <v>9AF4241-H</v>
          </cell>
          <cell r="C3181"/>
          <cell r="D3181"/>
          <cell r="E3181"/>
          <cell r="F3181"/>
        </row>
        <row r="3182">
          <cell r="B3182" t="str">
            <v>9AF4241-I</v>
          </cell>
          <cell r="C3182"/>
          <cell r="D3182"/>
          <cell r="E3182"/>
          <cell r="F3182"/>
        </row>
        <row r="3183">
          <cell r="B3183" t="str">
            <v>9AF4241-J</v>
          </cell>
          <cell r="C3183"/>
          <cell r="D3183"/>
          <cell r="E3183"/>
          <cell r="F3183"/>
        </row>
        <row r="3184">
          <cell r="B3184" t="str">
            <v>9AF4241-K</v>
          </cell>
          <cell r="C3184"/>
          <cell r="D3184"/>
          <cell r="E3184"/>
          <cell r="F3184"/>
        </row>
        <row r="3185">
          <cell r="B3185" t="str">
            <v>9AF4241-L</v>
          </cell>
          <cell r="C3185"/>
          <cell r="D3185"/>
          <cell r="E3185"/>
          <cell r="F3185"/>
        </row>
        <row r="3186">
          <cell r="B3186" t="str">
            <v>9AF4241-M</v>
          </cell>
          <cell r="C3186"/>
          <cell r="D3186"/>
          <cell r="E3186"/>
          <cell r="F3186"/>
        </row>
        <row r="3187">
          <cell r="B3187" t="str">
            <v>9AF4241-N</v>
          </cell>
          <cell r="C3187"/>
          <cell r="D3187"/>
          <cell r="E3187"/>
          <cell r="F3187"/>
        </row>
        <row r="3188">
          <cell r="B3188" t="str">
            <v>9AF4241-O</v>
          </cell>
          <cell r="C3188"/>
          <cell r="D3188"/>
          <cell r="E3188"/>
          <cell r="F3188"/>
        </row>
        <row r="3189">
          <cell r="B3189" t="str">
            <v>9AF4241-P</v>
          </cell>
          <cell r="C3189"/>
          <cell r="D3189"/>
          <cell r="E3189"/>
          <cell r="F3189"/>
        </row>
        <row r="3190">
          <cell r="B3190" t="str">
            <v>9AF4241-Q</v>
          </cell>
          <cell r="C3190"/>
          <cell r="D3190"/>
          <cell r="E3190"/>
          <cell r="F3190"/>
        </row>
        <row r="3191">
          <cell r="B3191" t="str">
            <v>9AF4241-R</v>
          </cell>
          <cell r="C3191"/>
          <cell r="D3191"/>
          <cell r="E3191"/>
          <cell r="F3191"/>
        </row>
        <row r="3192">
          <cell r="B3192" t="str">
            <v>9AF4241-S</v>
          </cell>
          <cell r="C3192"/>
          <cell r="D3192"/>
          <cell r="E3192"/>
          <cell r="F3192"/>
        </row>
        <row r="3193">
          <cell r="B3193" t="str">
            <v>9AF4241-T</v>
          </cell>
          <cell r="C3193"/>
          <cell r="D3193"/>
          <cell r="E3193"/>
          <cell r="F3193"/>
        </row>
        <row r="3194">
          <cell r="B3194" t="str">
            <v>9AF4241-U</v>
          </cell>
          <cell r="C3194"/>
          <cell r="D3194"/>
          <cell r="E3194"/>
          <cell r="F3194"/>
        </row>
        <row r="3195">
          <cell r="B3195" t="str">
            <v>9AF4241-V</v>
          </cell>
          <cell r="C3195" t="str">
            <v/>
          </cell>
          <cell r="D3195" t="str">
            <v/>
          </cell>
          <cell r="E3195"/>
          <cell r="F3195" t="str">
            <v>Sub Total Materiales</v>
          </cell>
        </row>
        <row r="3196">
          <cell r="B3196" t="str">
            <v>9AF4241-W</v>
          </cell>
          <cell r="C3196" t="str">
            <v>II. - HERRAMIENTAS Y EQUIPOS</v>
          </cell>
          <cell r="D3196"/>
          <cell r="E3196"/>
          <cell r="F3196"/>
        </row>
        <row r="3197">
          <cell r="B3197" t="str">
            <v>9AF4241-X</v>
          </cell>
          <cell r="C3197" t="str">
            <v>Descripción</v>
          </cell>
          <cell r="D3197"/>
          <cell r="E3197" t="str">
            <v>Tarifa/Hora</v>
          </cell>
          <cell r="F3197" t="str">
            <v>Rend.</v>
          </cell>
        </row>
        <row r="3198">
          <cell r="B3198" t="str">
            <v>9AF4241-Y</v>
          </cell>
          <cell r="C3198" t="str">
            <v>HERRAMIENTAS MENORES ELECTRICAS</v>
          </cell>
          <cell r="D3198"/>
          <cell r="E3198">
            <v>2436.5624999999995</v>
          </cell>
          <cell r="F3198">
            <v>0.42963478260869564</v>
          </cell>
        </row>
        <row r="3199">
          <cell r="B3199" t="str">
            <v>9AF4241-Z</v>
          </cell>
          <cell r="C3199" t="str">
            <v>HERRAMIENTAS MENORES CIVIL</v>
          </cell>
          <cell r="D3199"/>
          <cell r="E3199">
            <v>1461.9374999999998</v>
          </cell>
          <cell r="F3199">
            <v>1</v>
          </cell>
        </row>
        <row r="3200">
          <cell r="B3200" t="str">
            <v>9AF4241-aa</v>
          </cell>
          <cell r="C3200" t="str">
            <v>CAMIONETA</v>
          </cell>
          <cell r="D3200"/>
          <cell r="E3200">
            <v>29238.749999999996</v>
          </cell>
          <cell r="F3200">
            <v>0.1</v>
          </cell>
        </row>
        <row r="3201">
          <cell r="B3201" t="str">
            <v>9AF4241-ab</v>
          </cell>
          <cell r="C3201" t="str">
            <v>ANDAMIOS</v>
          </cell>
          <cell r="D3201"/>
          <cell r="E3201">
            <v>2761.4374999999995</v>
          </cell>
          <cell r="F3201">
            <v>3</v>
          </cell>
        </row>
        <row r="3202">
          <cell r="B3202" t="str">
            <v>9AF4241-ac</v>
          </cell>
          <cell r="C3202"/>
          <cell r="D3202"/>
          <cell r="E3202"/>
          <cell r="F3202"/>
        </row>
        <row r="3203">
          <cell r="B3203" t="str">
            <v>9AF4241-ad</v>
          </cell>
          <cell r="C3203"/>
          <cell r="D3203"/>
          <cell r="E3203"/>
          <cell r="F3203"/>
        </row>
        <row r="3204">
          <cell r="B3204" t="str">
            <v>9AF4241-ae</v>
          </cell>
          <cell r="C3204"/>
          <cell r="D3204"/>
          <cell r="E3204"/>
          <cell r="F3204" t="str">
            <v>Sub Total Herramienta y Equipos</v>
          </cell>
        </row>
        <row r="3205">
          <cell r="B3205" t="str">
            <v>9AF4241-af</v>
          </cell>
          <cell r="C3205" t="str">
            <v>III.- MANO DE OBRA</v>
          </cell>
          <cell r="D3205"/>
          <cell r="E3205"/>
          <cell r="F3205"/>
        </row>
        <row r="3206">
          <cell r="B3206" t="str">
            <v>9AF4241-ag</v>
          </cell>
          <cell r="C3206" t="str">
            <v>Descripción</v>
          </cell>
          <cell r="D3206" t="str">
            <v>Tarifa/día</v>
          </cell>
          <cell r="E3206" t="str">
            <v>Tarifa/Hora</v>
          </cell>
          <cell r="F3206" t="str">
            <v>Rend.</v>
          </cell>
        </row>
        <row r="3207">
          <cell r="B3207" t="str">
            <v>9AF4241-ah</v>
          </cell>
          <cell r="C3207" t="str">
            <v>CUADRILLA ELECTRICISTAS</v>
          </cell>
          <cell r="D3207">
            <v>725918.52892505517</v>
          </cell>
          <cell r="E3207">
            <v>90739.816115631897</v>
          </cell>
          <cell r="F3207">
            <v>0.4</v>
          </cell>
        </row>
        <row r="3208">
          <cell r="B3208" t="str">
            <v>9AF4241-ai</v>
          </cell>
          <cell r="C3208" t="str">
            <v>CUADRILLA CIVIL</v>
          </cell>
          <cell r="D3208">
            <v>685561.39085756091</v>
          </cell>
          <cell r="E3208">
            <v>85695.173857195114</v>
          </cell>
          <cell r="F3208">
            <v>0</v>
          </cell>
        </row>
        <row r="3209">
          <cell r="B3209" t="str">
            <v>9AF4241-aj</v>
          </cell>
          <cell r="C3209"/>
          <cell r="D3209"/>
          <cell r="E3209"/>
          <cell r="F3209"/>
        </row>
        <row r="3210">
          <cell r="B3210" t="str">
            <v>9AF4241-ak</v>
          </cell>
          <cell r="C3210"/>
          <cell r="D3210"/>
          <cell r="E3210"/>
          <cell r="F3210" t="str">
            <v>Sub Total Mano de Obra:</v>
          </cell>
        </row>
        <row r="3211">
          <cell r="B3211" t="str">
            <v>9AF4241-al</v>
          </cell>
          <cell r="C3211"/>
          <cell r="E3211"/>
          <cell r="F3211"/>
        </row>
        <row r="3212">
          <cell r="B3212" t="str">
            <v>9AF4241-am</v>
          </cell>
          <cell r="C3212"/>
          <cell r="D3212"/>
          <cell r="E3212"/>
          <cell r="F3212"/>
        </row>
        <row r="3213">
          <cell r="B3213" t="str">
            <v>*</v>
          </cell>
          <cell r="C3213"/>
          <cell r="D3213"/>
          <cell r="F3213"/>
        </row>
        <row r="3214">
          <cell r="B3214"/>
          <cell r="C3214"/>
          <cell r="D3214"/>
          <cell r="E3214"/>
          <cell r="F3214"/>
        </row>
        <row r="3258">
          <cell r="B3258">
            <v>75</v>
          </cell>
          <cell r="C3258" t="str">
            <v>Suministro e instalación de antena multicanal para TDT. Incluye antena multicanal y demas accesorios para su correcta instalación, funcionamiento y señalización.</v>
          </cell>
          <cell r="D3258"/>
          <cell r="E3258"/>
          <cell r="F3258"/>
        </row>
        <row r="3259">
          <cell r="B3259" t="str">
            <v>*</v>
          </cell>
          <cell r="C3259"/>
          <cell r="D3259"/>
          <cell r="E3259"/>
          <cell r="F3259" t="str">
            <v>CODIGO APU</v>
          </cell>
        </row>
        <row r="3260">
          <cell r="B3260" t="str">
            <v>1213F85F-</v>
          </cell>
          <cell r="C3260" t="str">
            <v>I.- CANTIDAD DE MATERIALES</v>
          </cell>
          <cell r="D3260"/>
          <cell r="E3260"/>
          <cell r="F3260"/>
        </row>
        <row r="3261">
          <cell r="B3261" t="str">
            <v>*</v>
          </cell>
          <cell r="C3261" t="str">
            <v>Descripción</v>
          </cell>
          <cell r="D3261" t="str">
            <v>Unidad</v>
          </cell>
          <cell r="E3261" t="str">
            <v>Precio-Unitario</v>
          </cell>
          <cell r="F3261" t="str">
            <v>Cantidad</v>
          </cell>
        </row>
        <row r="3262">
          <cell r="B3262" t="str">
            <v>1213F85F-A</v>
          </cell>
          <cell r="C3262" t="str">
            <v>Antena Digital Para Exterior Aire Hd Tdt</v>
          </cell>
          <cell r="D3262" t="str">
            <v>un</v>
          </cell>
          <cell r="E3262">
            <v>84700</v>
          </cell>
          <cell r="F3262">
            <v>1</v>
          </cell>
        </row>
        <row r="3263">
          <cell r="B3263" t="str">
            <v>1213F85F-B</v>
          </cell>
          <cell r="C3263" t="str">
            <v>Accesorios de anclaje y fijacion.</v>
          </cell>
          <cell r="D3263" t="str">
            <v>un</v>
          </cell>
          <cell r="E3263">
            <v>10000</v>
          </cell>
          <cell r="F3263">
            <v>0.7</v>
          </cell>
        </row>
        <row r="3264">
          <cell r="B3264" t="str">
            <v>1213F85F-C</v>
          </cell>
          <cell r="C3264"/>
          <cell r="D3264"/>
          <cell r="E3264"/>
          <cell r="F3264"/>
        </row>
        <row r="3265">
          <cell r="B3265" t="str">
            <v>1213F85F-D</v>
          </cell>
          <cell r="C3265"/>
          <cell r="D3265"/>
          <cell r="E3265"/>
          <cell r="F3265"/>
        </row>
        <row r="3266">
          <cell r="B3266" t="str">
            <v>1213F85F-E</v>
          </cell>
          <cell r="C3266"/>
          <cell r="D3266"/>
          <cell r="E3266"/>
          <cell r="F3266"/>
        </row>
        <row r="3267">
          <cell r="B3267" t="str">
            <v>1213F85F-F</v>
          </cell>
          <cell r="C3267"/>
          <cell r="D3267"/>
          <cell r="E3267"/>
          <cell r="F3267"/>
        </row>
        <row r="3268">
          <cell r="B3268" t="str">
            <v>1213F85F-G</v>
          </cell>
          <cell r="C3268"/>
          <cell r="D3268"/>
          <cell r="E3268"/>
          <cell r="F3268"/>
        </row>
        <row r="3269">
          <cell r="B3269" t="str">
            <v>1213F85F-H</v>
          </cell>
          <cell r="C3269"/>
          <cell r="D3269"/>
          <cell r="E3269"/>
          <cell r="F3269"/>
        </row>
        <row r="3270">
          <cell r="B3270" t="str">
            <v>1213F85F-I</v>
          </cell>
          <cell r="C3270"/>
          <cell r="D3270"/>
          <cell r="E3270"/>
          <cell r="F3270"/>
        </row>
        <row r="3271">
          <cell r="B3271" t="str">
            <v>1213F85F-J</v>
          </cell>
          <cell r="C3271"/>
          <cell r="D3271"/>
          <cell r="E3271"/>
          <cell r="F3271"/>
        </row>
        <row r="3272">
          <cell r="B3272" t="str">
            <v>1213F85F-K</v>
          </cell>
          <cell r="C3272"/>
          <cell r="D3272"/>
          <cell r="E3272"/>
          <cell r="F3272"/>
        </row>
        <row r="3273">
          <cell r="B3273" t="str">
            <v>1213F85F-L</v>
          </cell>
          <cell r="C3273"/>
          <cell r="D3273"/>
          <cell r="E3273"/>
          <cell r="F3273"/>
        </row>
        <row r="3274">
          <cell r="B3274" t="str">
            <v>1213F85F-M</v>
          </cell>
          <cell r="C3274"/>
          <cell r="D3274"/>
          <cell r="E3274"/>
          <cell r="F3274"/>
        </row>
        <row r="3275">
          <cell r="B3275" t="str">
            <v>1213F85F-N</v>
          </cell>
          <cell r="C3275"/>
          <cell r="D3275"/>
          <cell r="E3275"/>
          <cell r="F3275"/>
        </row>
        <row r="3276">
          <cell r="B3276" t="str">
            <v>1213F85F-O</v>
          </cell>
          <cell r="C3276"/>
          <cell r="D3276"/>
          <cell r="E3276"/>
          <cell r="F3276"/>
        </row>
        <row r="3277">
          <cell r="B3277" t="str">
            <v>1213F85F-P</v>
          </cell>
          <cell r="C3277"/>
          <cell r="D3277"/>
          <cell r="E3277"/>
          <cell r="F3277"/>
        </row>
        <row r="3278">
          <cell r="B3278" t="str">
            <v>1213F85F-Q</v>
          </cell>
          <cell r="C3278"/>
          <cell r="D3278"/>
          <cell r="E3278"/>
          <cell r="F3278"/>
        </row>
        <row r="3279">
          <cell r="B3279" t="str">
            <v>1213F85F-R</v>
          </cell>
          <cell r="C3279"/>
          <cell r="D3279"/>
          <cell r="E3279"/>
          <cell r="F3279"/>
        </row>
        <row r="3280">
          <cell r="B3280" t="str">
            <v>1213F85F-S</v>
          </cell>
          <cell r="C3280"/>
          <cell r="D3280"/>
          <cell r="E3280"/>
          <cell r="F3280"/>
        </row>
        <row r="3281">
          <cell r="B3281" t="str">
            <v>1213F85F-T</v>
          </cell>
          <cell r="C3281"/>
          <cell r="D3281"/>
          <cell r="E3281"/>
          <cell r="F3281"/>
        </row>
        <row r="3282">
          <cell r="B3282" t="str">
            <v>1213F85F-U</v>
          </cell>
          <cell r="C3282"/>
          <cell r="D3282"/>
          <cell r="E3282"/>
          <cell r="F3282"/>
        </row>
        <row r="3283">
          <cell r="B3283" t="str">
            <v>1213F85F-V</v>
          </cell>
          <cell r="C3283" t="str">
            <v/>
          </cell>
          <cell r="D3283" t="str">
            <v/>
          </cell>
          <cell r="E3283"/>
          <cell r="F3283" t="str">
            <v>Sub Total Materiales</v>
          </cell>
        </row>
        <row r="3284">
          <cell r="B3284" t="str">
            <v>1213F85F-W</v>
          </cell>
          <cell r="C3284" t="str">
            <v>II. - HERRAMIENTAS Y EQUIPOS</v>
          </cell>
          <cell r="D3284"/>
          <cell r="E3284"/>
          <cell r="F3284"/>
        </row>
        <row r="3285">
          <cell r="B3285" t="str">
            <v>1213F85F-X</v>
          </cell>
          <cell r="C3285" t="str">
            <v>Descripción</v>
          </cell>
          <cell r="D3285"/>
          <cell r="E3285" t="str">
            <v>Tarifa/Hora</v>
          </cell>
          <cell r="F3285" t="str">
            <v>Rend.</v>
          </cell>
        </row>
        <row r="3286">
          <cell r="B3286" t="str">
            <v>1213F85F-Y</v>
          </cell>
          <cell r="C3286" t="str">
            <v>HERRAMIENTAS MENORES ELECTRICAS</v>
          </cell>
          <cell r="D3286"/>
          <cell r="E3286">
            <v>2436.5624999999995</v>
          </cell>
          <cell r="F3286">
            <v>0.22</v>
          </cell>
        </row>
        <row r="3287">
          <cell r="B3287" t="str">
            <v>1213F85F-Z</v>
          </cell>
          <cell r="C3287" t="str">
            <v>HERRAMIENTAS MENORES CIVIL</v>
          </cell>
          <cell r="D3287"/>
          <cell r="E3287">
            <v>1461.9374999999998</v>
          </cell>
          <cell r="F3287">
            <v>0.1</v>
          </cell>
        </row>
        <row r="3288">
          <cell r="B3288" t="str">
            <v>1213F85F-aa</v>
          </cell>
          <cell r="C3288" t="str">
            <v>CAMIONETA</v>
          </cell>
          <cell r="D3288"/>
          <cell r="E3288">
            <v>29238.749999999996</v>
          </cell>
          <cell r="F3288">
            <v>0.06</v>
          </cell>
        </row>
        <row r="3289">
          <cell r="B3289" t="str">
            <v>1213F85F-ab</v>
          </cell>
          <cell r="C3289" t="str">
            <v>ANDAMIOS</v>
          </cell>
          <cell r="D3289"/>
          <cell r="E3289">
            <v>2761.4374999999995</v>
          </cell>
          <cell r="F3289">
            <v>1</v>
          </cell>
        </row>
        <row r="3290">
          <cell r="B3290" t="str">
            <v>1213F85F-ac</v>
          </cell>
          <cell r="C3290"/>
          <cell r="D3290"/>
          <cell r="E3290"/>
          <cell r="F3290"/>
        </row>
        <row r="3291">
          <cell r="B3291" t="str">
            <v>1213F85F-ad</v>
          </cell>
          <cell r="C3291"/>
          <cell r="D3291"/>
          <cell r="E3291"/>
          <cell r="F3291"/>
        </row>
        <row r="3292">
          <cell r="B3292" t="str">
            <v>1213F85F-ae</v>
          </cell>
          <cell r="C3292"/>
          <cell r="D3292"/>
          <cell r="E3292"/>
          <cell r="F3292" t="str">
            <v>Sub Total Herramienta y Equipos</v>
          </cell>
        </row>
        <row r="3293">
          <cell r="B3293" t="str">
            <v>1213F85F-af</v>
          </cell>
          <cell r="C3293" t="str">
            <v>III.- MANO DE OBRA</v>
          </cell>
          <cell r="D3293"/>
          <cell r="E3293"/>
          <cell r="F3293"/>
        </row>
        <row r="3294">
          <cell r="B3294" t="str">
            <v>1213F85F-ag</v>
          </cell>
          <cell r="C3294" t="str">
            <v>Descripción</v>
          </cell>
          <cell r="D3294" t="str">
            <v>Tarifa/día</v>
          </cell>
          <cell r="E3294" t="str">
            <v>Tarifa/Hora</v>
          </cell>
          <cell r="F3294" t="str">
            <v>Rend.</v>
          </cell>
        </row>
        <row r="3295">
          <cell r="B3295" t="str">
            <v>1213F85F-ah</v>
          </cell>
          <cell r="C3295" t="str">
            <v>CUADRILLA ELECTRICISTAS</v>
          </cell>
          <cell r="D3295">
            <v>725918.52892505517</v>
          </cell>
          <cell r="E3295">
            <v>90739.816115631897</v>
          </cell>
          <cell r="F3295">
            <v>0.22</v>
          </cell>
        </row>
        <row r="3296">
          <cell r="B3296" t="str">
            <v>1213F85F-ai</v>
          </cell>
          <cell r="C3296" t="str">
            <v>CUADRILLA CIVIL</v>
          </cell>
          <cell r="D3296">
            <v>685561.39085756091</v>
          </cell>
          <cell r="E3296">
            <v>85695.173857195114</v>
          </cell>
          <cell r="F3296">
            <v>0</v>
          </cell>
        </row>
        <row r="3297">
          <cell r="B3297" t="str">
            <v>1213F85F-aj</v>
          </cell>
          <cell r="C3297"/>
          <cell r="D3297"/>
          <cell r="E3297"/>
          <cell r="F3297"/>
        </row>
        <row r="3298">
          <cell r="B3298" t="str">
            <v>1213F85F-ak</v>
          </cell>
          <cell r="C3298"/>
          <cell r="D3298"/>
          <cell r="E3298"/>
          <cell r="F3298" t="str">
            <v>Sub Total Mano de Obra:</v>
          </cell>
        </row>
        <row r="3299">
          <cell r="B3299" t="str">
            <v>1213F85F-al</v>
          </cell>
          <cell r="C3299"/>
          <cell r="E3299"/>
          <cell r="F3299"/>
        </row>
        <row r="3300">
          <cell r="B3300" t="str">
            <v>1213F85F-am</v>
          </cell>
          <cell r="C3300"/>
          <cell r="D3300"/>
          <cell r="E3300"/>
          <cell r="F3300"/>
        </row>
        <row r="3301">
          <cell r="B3301" t="str">
            <v>*</v>
          </cell>
          <cell r="C3301"/>
          <cell r="D3301"/>
          <cell r="F3301"/>
        </row>
        <row r="3302">
          <cell r="B3302">
            <v>76</v>
          </cell>
          <cell r="C3302" t="str">
            <v>Suministro e instalación de amplificador para TV. Incluye amplificador para TV TDT y demas accesorios para su correcta instalación, funcionamiento y señalización.</v>
          </cell>
          <cell r="D3302"/>
          <cell r="E3302"/>
          <cell r="F3302"/>
        </row>
        <row r="3303">
          <cell r="B3303" t="str">
            <v>*</v>
          </cell>
          <cell r="C3303"/>
          <cell r="D3303"/>
          <cell r="E3303"/>
          <cell r="F3303" t="str">
            <v>CODIGO APU</v>
          </cell>
        </row>
        <row r="3304">
          <cell r="B3304" t="str">
            <v>20FAFD0A-</v>
          </cell>
          <cell r="C3304" t="str">
            <v>I.- CANTIDAD DE MATERIALES</v>
          </cell>
          <cell r="D3304"/>
          <cell r="E3304"/>
          <cell r="F3304"/>
        </row>
        <row r="3305">
          <cell r="B3305" t="str">
            <v>*</v>
          </cell>
          <cell r="C3305" t="str">
            <v>Descripción</v>
          </cell>
          <cell r="D3305" t="str">
            <v>Unidad</v>
          </cell>
          <cell r="E3305" t="str">
            <v>Precio-Unitario</v>
          </cell>
          <cell r="F3305" t="str">
            <v>Cantidad</v>
          </cell>
        </row>
        <row r="3306">
          <cell r="B3306" t="str">
            <v>20FAFD0A-A</v>
          </cell>
          <cell r="C3306" t="str">
            <v>Amplificador televes</v>
          </cell>
          <cell r="D3306" t="str">
            <v>un</v>
          </cell>
          <cell r="E3306">
            <v>78630</v>
          </cell>
          <cell r="F3306">
            <v>1</v>
          </cell>
        </row>
        <row r="3307">
          <cell r="B3307" t="str">
            <v>20FAFD0A-B</v>
          </cell>
          <cell r="C3307" t="str">
            <v>Accesorios de anclaje y fijacion.</v>
          </cell>
          <cell r="D3307" t="str">
            <v>un</v>
          </cell>
          <cell r="E3307">
            <v>10000</v>
          </cell>
          <cell r="F3307">
            <v>0.2</v>
          </cell>
        </row>
        <row r="3308">
          <cell r="B3308" t="str">
            <v>20FAFD0A-C</v>
          </cell>
          <cell r="C3308"/>
          <cell r="D3308"/>
          <cell r="E3308"/>
          <cell r="F3308"/>
        </row>
        <row r="3309">
          <cell r="B3309" t="str">
            <v>20FAFD0A-D</v>
          </cell>
          <cell r="C3309"/>
          <cell r="D3309"/>
          <cell r="E3309"/>
          <cell r="F3309"/>
        </row>
        <row r="3310">
          <cell r="B3310" t="str">
            <v>20FAFD0A-E</v>
          </cell>
          <cell r="C3310"/>
          <cell r="D3310"/>
          <cell r="E3310"/>
          <cell r="F3310"/>
        </row>
        <row r="3311">
          <cell r="B3311" t="str">
            <v>20FAFD0A-F</v>
          </cell>
          <cell r="C3311"/>
          <cell r="D3311"/>
          <cell r="E3311"/>
          <cell r="F3311"/>
        </row>
        <row r="3312">
          <cell r="B3312" t="str">
            <v>20FAFD0A-G</v>
          </cell>
          <cell r="C3312"/>
          <cell r="D3312"/>
          <cell r="E3312"/>
          <cell r="F3312"/>
        </row>
        <row r="3313">
          <cell r="B3313" t="str">
            <v>20FAFD0A-H</v>
          </cell>
          <cell r="C3313"/>
          <cell r="D3313"/>
          <cell r="E3313"/>
          <cell r="F3313"/>
        </row>
        <row r="3314">
          <cell r="B3314" t="str">
            <v>20FAFD0A-I</v>
          </cell>
          <cell r="C3314"/>
          <cell r="D3314"/>
          <cell r="E3314"/>
          <cell r="F3314"/>
        </row>
        <row r="3315">
          <cell r="B3315" t="str">
            <v>20FAFD0A-J</v>
          </cell>
          <cell r="C3315"/>
          <cell r="D3315"/>
          <cell r="E3315"/>
          <cell r="F3315"/>
        </row>
        <row r="3316">
          <cell r="B3316" t="str">
            <v>20FAFD0A-K</v>
          </cell>
          <cell r="C3316"/>
          <cell r="D3316"/>
          <cell r="E3316"/>
          <cell r="F3316"/>
        </row>
        <row r="3317">
          <cell r="B3317" t="str">
            <v>20FAFD0A-L</v>
          </cell>
          <cell r="C3317"/>
          <cell r="D3317"/>
          <cell r="E3317"/>
          <cell r="F3317"/>
        </row>
        <row r="3318">
          <cell r="B3318" t="str">
            <v>20FAFD0A-M</v>
          </cell>
          <cell r="C3318"/>
          <cell r="D3318"/>
          <cell r="E3318"/>
          <cell r="F3318"/>
        </row>
        <row r="3319">
          <cell r="B3319" t="str">
            <v>20FAFD0A-N</v>
          </cell>
          <cell r="C3319"/>
          <cell r="D3319"/>
          <cell r="E3319"/>
          <cell r="F3319"/>
        </row>
        <row r="3320">
          <cell r="B3320" t="str">
            <v>20FAFD0A-O</v>
          </cell>
          <cell r="C3320"/>
          <cell r="D3320"/>
          <cell r="E3320"/>
          <cell r="F3320"/>
        </row>
        <row r="3321">
          <cell r="B3321" t="str">
            <v>20FAFD0A-P</v>
          </cell>
          <cell r="C3321"/>
          <cell r="D3321"/>
          <cell r="E3321"/>
          <cell r="F3321"/>
        </row>
        <row r="3322">
          <cell r="B3322" t="str">
            <v>20FAFD0A-Q</v>
          </cell>
          <cell r="C3322"/>
          <cell r="D3322"/>
          <cell r="E3322"/>
          <cell r="F3322"/>
        </row>
        <row r="3323">
          <cell r="B3323" t="str">
            <v>20FAFD0A-R</v>
          </cell>
          <cell r="C3323"/>
          <cell r="D3323"/>
          <cell r="E3323"/>
          <cell r="F3323"/>
        </row>
        <row r="3324">
          <cell r="B3324" t="str">
            <v>20FAFD0A-S</v>
          </cell>
          <cell r="C3324"/>
          <cell r="D3324"/>
          <cell r="E3324"/>
          <cell r="F3324"/>
        </row>
        <row r="3325">
          <cell r="B3325" t="str">
            <v>20FAFD0A-T</v>
          </cell>
          <cell r="C3325"/>
          <cell r="D3325"/>
          <cell r="E3325"/>
          <cell r="F3325"/>
        </row>
        <row r="3326">
          <cell r="B3326" t="str">
            <v>20FAFD0A-U</v>
          </cell>
          <cell r="C3326"/>
          <cell r="D3326"/>
          <cell r="E3326"/>
          <cell r="F3326"/>
        </row>
        <row r="3327">
          <cell r="B3327" t="str">
            <v>20FAFD0A-V</v>
          </cell>
          <cell r="C3327" t="str">
            <v/>
          </cell>
          <cell r="D3327" t="str">
            <v/>
          </cell>
          <cell r="E3327"/>
          <cell r="F3327" t="str">
            <v>Sub Total Materiales</v>
          </cell>
        </row>
        <row r="3328">
          <cell r="B3328" t="str">
            <v>20FAFD0A-W</v>
          </cell>
          <cell r="C3328" t="str">
            <v>II. - HERRAMIENTAS Y EQUIPOS</v>
          </cell>
          <cell r="D3328"/>
          <cell r="E3328"/>
          <cell r="F3328"/>
        </row>
        <row r="3329">
          <cell r="B3329" t="str">
            <v>20FAFD0A-X</v>
          </cell>
          <cell r="C3329" t="str">
            <v>Descripción</v>
          </cell>
          <cell r="D3329"/>
          <cell r="E3329" t="str">
            <v>Tarifa/Hora</v>
          </cell>
          <cell r="F3329" t="str">
            <v>Rend.</v>
          </cell>
        </row>
        <row r="3330">
          <cell r="B3330" t="str">
            <v>20FAFD0A-Y</v>
          </cell>
          <cell r="C3330" t="str">
            <v>HERRAMIENTAS MENORES ELECTRICAS</v>
          </cell>
          <cell r="D3330"/>
          <cell r="E3330">
            <v>2436.5624999999995</v>
          </cell>
          <cell r="F3330">
            <v>1</v>
          </cell>
        </row>
        <row r="3331">
          <cell r="B3331" t="str">
            <v>20FAFD0A-Z</v>
          </cell>
          <cell r="C3331" t="str">
            <v>HERRAMIENTAS MENORES CIVIL</v>
          </cell>
          <cell r="D3331"/>
          <cell r="E3331">
            <v>1461.9374999999998</v>
          </cell>
          <cell r="F3331">
            <v>0.1</v>
          </cell>
        </row>
        <row r="3332">
          <cell r="B3332" t="str">
            <v>20FAFD0A-aa</v>
          </cell>
          <cell r="C3332" t="str">
            <v>CAMIONETA</v>
          </cell>
          <cell r="D3332"/>
          <cell r="E3332">
            <v>29238.749999999996</v>
          </cell>
          <cell r="F3332">
            <v>0.01</v>
          </cell>
        </row>
        <row r="3333">
          <cell r="B3333" t="str">
            <v>20FAFD0A-ab</v>
          </cell>
          <cell r="C3333" t="str">
            <v>ANDAMIOS</v>
          </cell>
          <cell r="D3333"/>
          <cell r="E3333">
            <v>2761.4374999999995</v>
          </cell>
          <cell r="F3333">
            <v>0.1</v>
          </cell>
        </row>
        <row r="3334">
          <cell r="B3334" t="str">
            <v>20FAFD0A-ac</v>
          </cell>
          <cell r="C3334"/>
          <cell r="D3334"/>
          <cell r="E3334"/>
          <cell r="F3334"/>
        </row>
        <row r="3335">
          <cell r="B3335" t="str">
            <v>20FAFD0A-ad</v>
          </cell>
          <cell r="C3335"/>
          <cell r="D3335"/>
          <cell r="E3335"/>
          <cell r="F3335"/>
        </row>
        <row r="3336">
          <cell r="B3336" t="str">
            <v>20FAFD0A-ae</v>
          </cell>
          <cell r="C3336"/>
          <cell r="D3336"/>
          <cell r="E3336"/>
          <cell r="F3336" t="str">
            <v>Sub Total Herramienta y Equipos</v>
          </cell>
        </row>
        <row r="3337">
          <cell r="B3337" t="str">
            <v>20FAFD0A-af</v>
          </cell>
          <cell r="C3337" t="str">
            <v>III.- MANO DE OBRA</v>
          </cell>
          <cell r="D3337"/>
          <cell r="E3337"/>
          <cell r="F3337"/>
        </row>
        <row r="3338">
          <cell r="B3338" t="str">
            <v>20FAFD0A-ag</v>
          </cell>
          <cell r="C3338" t="str">
            <v>Descripción</v>
          </cell>
          <cell r="D3338" t="str">
            <v>Tarifa/día</v>
          </cell>
          <cell r="E3338" t="str">
            <v>Tarifa/Hora</v>
          </cell>
          <cell r="F3338" t="str">
            <v>Rend.</v>
          </cell>
        </row>
        <row r="3339">
          <cell r="B3339" t="str">
            <v>20FAFD0A-ah</v>
          </cell>
          <cell r="C3339" t="str">
            <v>CUADRILLA ELECTRICISTAS</v>
          </cell>
          <cell r="D3339">
            <v>725918.52892505517</v>
          </cell>
          <cell r="E3339">
            <v>90739.816115631897</v>
          </cell>
          <cell r="F3339">
            <v>0.2</v>
          </cell>
        </row>
        <row r="3340">
          <cell r="B3340" t="str">
            <v>20FAFD0A-ai</v>
          </cell>
          <cell r="C3340" t="str">
            <v>CUADRILLA CIVIL</v>
          </cell>
          <cell r="D3340">
            <v>685561.39085756091</v>
          </cell>
          <cell r="E3340">
            <v>85695.173857195114</v>
          </cell>
          <cell r="F3340">
            <v>0</v>
          </cell>
        </row>
        <row r="3341">
          <cell r="B3341" t="str">
            <v>20FAFD0A-aj</v>
          </cell>
          <cell r="C3341"/>
          <cell r="D3341"/>
          <cell r="E3341"/>
          <cell r="F3341"/>
        </row>
        <row r="3342">
          <cell r="B3342" t="str">
            <v>20FAFD0A-ak</v>
          </cell>
          <cell r="C3342"/>
          <cell r="D3342"/>
          <cell r="E3342"/>
          <cell r="F3342" t="str">
            <v>Sub Total Mano de Obra:</v>
          </cell>
        </row>
        <row r="3343">
          <cell r="B3343" t="str">
            <v>20FAFD0A-al</v>
          </cell>
          <cell r="C3343"/>
          <cell r="E3343"/>
          <cell r="F3343"/>
        </row>
        <row r="3344">
          <cell r="B3344" t="str">
            <v>20FAFD0A-am</v>
          </cell>
          <cell r="C3344"/>
          <cell r="D3344"/>
          <cell r="E3344"/>
          <cell r="F3344"/>
        </row>
        <row r="3345">
          <cell r="B3345" t="str">
            <v>*</v>
          </cell>
          <cell r="C3345"/>
          <cell r="D3345"/>
          <cell r="F3345"/>
        </row>
        <row r="3346">
          <cell r="B3346">
            <v>77</v>
          </cell>
          <cell r="C3346" t="str">
            <v>Suministro e instalación de salida para TV. Incluye tubería SCH 40, cable coaxial y demas accesorios para su correcta instalación, funcionamiento y señalización.</v>
          </cell>
          <cell r="D3346"/>
          <cell r="E3346"/>
          <cell r="F3346"/>
        </row>
        <row r="3347">
          <cell r="B3347" t="str">
            <v>*</v>
          </cell>
          <cell r="C3347"/>
          <cell r="D3347"/>
          <cell r="E3347"/>
          <cell r="F3347" t="str">
            <v>CODIGO APU</v>
          </cell>
        </row>
        <row r="3348">
          <cell r="B3348" t="str">
            <v>3326CB28-</v>
          </cell>
          <cell r="C3348" t="str">
            <v>I.- CANTIDAD DE MATERIALES</v>
          </cell>
          <cell r="D3348"/>
          <cell r="E3348"/>
          <cell r="F3348"/>
        </row>
        <row r="3349">
          <cell r="B3349" t="str">
            <v>*</v>
          </cell>
          <cell r="C3349" t="str">
            <v>Descripción</v>
          </cell>
          <cell r="D3349" t="str">
            <v>Unidad</v>
          </cell>
          <cell r="E3349" t="str">
            <v>Precio-Unitario</v>
          </cell>
          <cell r="F3349" t="str">
            <v>Cantidad</v>
          </cell>
        </row>
        <row r="3350">
          <cell r="B3350" t="str">
            <v>3326CB28-A</v>
          </cell>
          <cell r="C3350" t="str">
            <v>Tubo Conduit PVC SCH40 3-4 Pulgadas</v>
          </cell>
          <cell r="D3350" t="str">
            <v>ml</v>
          </cell>
          <cell r="E3350">
            <v>3966.6666666666665</v>
          </cell>
          <cell r="F3350">
            <v>8</v>
          </cell>
        </row>
        <row r="3351">
          <cell r="B3351" t="str">
            <v>3326CB28-B</v>
          </cell>
          <cell r="C3351" t="str">
            <v>Curva PVC SCH40 3/4"</v>
          </cell>
          <cell r="D3351" t="str">
            <v>un</v>
          </cell>
          <cell r="E3351">
            <v>1470</v>
          </cell>
          <cell r="F3351">
            <v>3</v>
          </cell>
        </row>
        <row r="3352">
          <cell r="B3352" t="str">
            <v>3326CB28-C</v>
          </cell>
          <cell r="C3352" t="str">
            <v>Adaptador terminal PVC ø3/4"</v>
          </cell>
          <cell r="D3352" t="str">
            <v>un</v>
          </cell>
          <cell r="E3352">
            <v>920</v>
          </cell>
          <cell r="F3352">
            <v>2</v>
          </cell>
        </row>
        <row r="3353">
          <cell r="B3353" t="str">
            <v>3326CB28-D</v>
          </cell>
          <cell r="C3353" t="str">
            <v>Caja doble fondo 10x10</v>
          </cell>
          <cell r="D3353" t="str">
            <v>un</v>
          </cell>
          <cell r="E3353">
            <v>4970</v>
          </cell>
          <cell r="F3353">
            <v>1</v>
          </cell>
        </row>
        <row r="3354">
          <cell r="B3354" t="str">
            <v>3326CB28-E</v>
          </cell>
          <cell r="C3354" t="str">
            <v>Terminal coaxial RG6</v>
          </cell>
          <cell r="D3354" t="str">
            <v>un</v>
          </cell>
          <cell r="E3354">
            <v>1690</v>
          </cell>
          <cell r="F3354">
            <v>2</v>
          </cell>
        </row>
        <row r="3355">
          <cell r="B3355" t="str">
            <v>3326CB28-F</v>
          </cell>
          <cell r="C3355" t="str">
            <v>Cable coaxial RG6</v>
          </cell>
          <cell r="D3355" t="str">
            <v>ml</v>
          </cell>
          <cell r="E3355">
            <v>1230</v>
          </cell>
          <cell r="F3355">
            <v>10</v>
          </cell>
        </row>
        <row r="3356">
          <cell r="B3356" t="str">
            <v>3326CB28-G</v>
          </cell>
          <cell r="C3356" t="str">
            <v>Suplemento galvanizado de ø1/4" (Cal. 24)</v>
          </cell>
          <cell r="D3356" t="str">
            <v>un</v>
          </cell>
          <cell r="E3356">
            <v>1200</v>
          </cell>
          <cell r="F3356">
            <v>1</v>
          </cell>
        </row>
        <row r="3357">
          <cell r="B3357" t="str">
            <v>3326CB28-H</v>
          </cell>
          <cell r="C3357"/>
          <cell r="D3357"/>
          <cell r="E3357"/>
          <cell r="F3357"/>
        </row>
        <row r="3358">
          <cell r="B3358" t="str">
            <v>3326CB28-I</v>
          </cell>
          <cell r="C3358"/>
          <cell r="D3358"/>
          <cell r="E3358"/>
          <cell r="F3358"/>
        </row>
        <row r="3359">
          <cell r="B3359" t="str">
            <v>3326CB28-J</v>
          </cell>
          <cell r="C3359"/>
          <cell r="D3359"/>
          <cell r="E3359"/>
          <cell r="F3359"/>
        </row>
        <row r="3360">
          <cell r="B3360" t="str">
            <v>3326CB28-K</v>
          </cell>
          <cell r="C3360"/>
          <cell r="D3360"/>
          <cell r="E3360"/>
          <cell r="F3360"/>
        </row>
        <row r="3361">
          <cell r="B3361" t="str">
            <v>3326CB28-L</v>
          </cell>
          <cell r="C3361"/>
          <cell r="D3361"/>
          <cell r="E3361"/>
          <cell r="F3361"/>
        </row>
        <row r="3362">
          <cell r="B3362" t="str">
            <v>3326CB28-M</v>
          </cell>
          <cell r="C3362"/>
          <cell r="D3362"/>
          <cell r="E3362"/>
          <cell r="F3362"/>
        </row>
        <row r="3363">
          <cell r="B3363" t="str">
            <v>3326CB28-N</v>
          </cell>
          <cell r="C3363"/>
          <cell r="D3363"/>
          <cell r="E3363"/>
          <cell r="F3363"/>
        </row>
        <row r="3364">
          <cell r="B3364" t="str">
            <v>3326CB28-O</v>
          </cell>
          <cell r="C3364"/>
          <cell r="D3364"/>
          <cell r="E3364"/>
          <cell r="F3364"/>
        </row>
        <row r="3365">
          <cell r="B3365" t="str">
            <v>3326CB28-P</v>
          </cell>
          <cell r="C3365"/>
          <cell r="D3365"/>
          <cell r="E3365"/>
          <cell r="F3365"/>
        </row>
        <row r="3366">
          <cell r="B3366" t="str">
            <v>3326CB28-Q</v>
          </cell>
          <cell r="C3366"/>
          <cell r="D3366"/>
          <cell r="E3366"/>
          <cell r="F3366"/>
        </row>
        <row r="3367">
          <cell r="B3367" t="str">
            <v>3326CB28-R</v>
          </cell>
          <cell r="C3367"/>
          <cell r="D3367"/>
          <cell r="E3367"/>
          <cell r="F3367"/>
        </row>
        <row r="3368">
          <cell r="B3368" t="str">
            <v>3326CB28-S</v>
          </cell>
          <cell r="C3368"/>
          <cell r="D3368"/>
          <cell r="E3368"/>
          <cell r="F3368"/>
        </row>
        <row r="3369">
          <cell r="B3369" t="str">
            <v>3326CB28-T</v>
          </cell>
          <cell r="C3369"/>
          <cell r="D3369"/>
          <cell r="E3369"/>
          <cell r="F3369"/>
        </row>
        <row r="3370">
          <cell r="B3370" t="str">
            <v>3326CB28-U</v>
          </cell>
          <cell r="C3370"/>
          <cell r="D3370"/>
          <cell r="E3370"/>
          <cell r="F3370"/>
        </row>
        <row r="3371">
          <cell r="B3371" t="str">
            <v>3326CB28-V</v>
          </cell>
          <cell r="C3371" t="str">
            <v/>
          </cell>
          <cell r="D3371" t="str">
            <v/>
          </cell>
          <cell r="E3371"/>
          <cell r="F3371" t="str">
            <v>Sub Total Materiales</v>
          </cell>
        </row>
        <row r="3372">
          <cell r="B3372" t="str">
            <v>3326CB28-W</v>
          </cell>
          <cell r="C3372" t="str">
            <v>II. - HERRAMIENTAS Y EQUIPOS</v>
          </cell>
          <cell r="D3372"/>
          <cell r="E3372"/>
          <cell r="F3372"/>
        </row>
        <row r="3373">
          <cell r="B3373" t="str">
            <v>3326CB28-X</v>
          </cell>
          <cell r="C3373" t="str">
            <v>Descripción</v>
          </cell>
          <cell r="D3373"/>
          <cell r="E3373" t="str">
            <v>Tarifa/Hora</v>
          </cell>
          <cell r="F3373" t="str">
            <v>Rend.</v>
          </cell>
        </row>
        <row r="3374">
          <cell r="B3374" t="str">
            <v>3326CB28-Y</v>
          </cell>
          <cell r="C3374" t="str">
            <v>HERRAMIENTAS MENORES ELECTRICAS</v>
          </cell>
          <cell r="D3374"/>
          <cell r="E3374">
            <v>2436.5624999999995</v>
          </cell>
          <cell r="F3374">
            <v>0.4</v>
          </cell>
        </row>
        <row r="3375">
          <cell r="B3375" t="str">
            <v>3326CB28-Z</v>
          </cell>
          <cell r="C3375" t="str">
            <v>HERRAMIENTAS MENORES CIVIL</v>
          </cell>
          <cell r="D3375"/>
          <cell r="E3375">
            <v>1461.9374999999998</v>
          </cell>
          <cell r="F3375">
            <v>0.1</v>
          </cell>
        </row>
        <row r="3376">
          <cell r="B3376" t="str">
            <v>3326CB28-aa</v>
          </cell>
          <cell r="C3376" t="str">
            <v>CAMIONETA</v>
          </cell>
          <cell r="D3376"/>
          <cell r="E3376">
            <v>29238.749999999996</v>
          </cell>
          <cell r="F3376">
            <v>0.01</v>
          </cell>
        </row>
        <row r="3377">
          <cell r="B3377" t="str">
            <v>3326CB28-ab</v>
          </cell>
          <cell r="C3377" t="str">
            <v>ANDAMIOS</v>
          </cell>
          <cell r="D3377"/>
          <cell r="E3377">
            <v>2761.4374999999995</v>
          </cell>
          <cell r="F3377">
            <v>0.1</v>
          </cell>
        </row>
        <row r="3378">
          <cell r="B3378" t="str">
            <v>3326CB28-ac</v>
          </cell>
          <cell r="C3378"/>
          <cell r="D3378"/>
          <cell r="E3378"/>
          <cell r="F3378"/>
        </row>
        <row r="3379">
          <cell r="B3379" t="str">
            <v>3326CB28-ad</v>
          </cell>
          <cell r="C3379"/>
          <cell r="D3379"/>
          <cell r="E3379"/>
          <cell r="F3379"/>
        </row>
        <row r="3380">
          <cell r="B3380" t="str">
            <v>3326CB28-ae</v>
          </cell>
          <cell r="C3380"/>
          <cell r="D3380"/>
          <cell r="E3380"/>
          <cell r="F3380" t="str">
            <v>Sub Total Herramienta y Equipos</v>
          </cell>
        </row>
        <row r="3381">
          <cell r="B3381" t="str">
            <v>3326CB28-af</v>
          </cell>
          <cell r="C3381" t="str">
            <v>III.- MANO DE OBRA</v>
          </cell>
          <cell r="D3381"/>
          <cell r="E3381"/>
          <cell r="F3381"/>
        </row>
        <row r="3382">
          <cell r="B3382" t="str">
            <v>3326CB28-ag</v>
          </cell>
          <cell r="C3382" t="str">
            <v>Descripción</v>
          </cell>
          <cell r="D3382" t="str">
            <v>Tarifa/día</v>
          </cell>
          <cell r="E3382" t="str">
            <v>Tarifa/Hora</v>
          </cell>
          <cell r="F3382" t="str">
            <v>Rend.</v>
          </cell>
        </row>
        <row r="3383">
          <cell r="B3383" t="str">
            <v>3326CB28-ah</v>
          </cell>
          <cell r="C3383" t="str">
            <v>CUADRILLA ELECTRICISTAS</v>
          </cell>
          <cell r="D3383">
            <v>725918.52892505517</v>
          </cell>
          <cell r="E3383">
            <v>90739.816115631897</v>
          </cell>
          <cell r="F3383">
            <v>0.35</v>
          </cell>
        </row>
        <row r="3384">
          <cell r="B3384" t="str">
            <v>3326CB28-ai</v>
          </cell>
          <cell r="C3384" t="str">
            <v>CUADRILLA CIVIL</v>
          </cell>
          <cell r="D3384">
            <v>685561.39085756091</v>
          </cell>
          <cell r="E3384">
            <v>85695.173857195114</v>
          </cell>
          <cell r="F3384">
            <v>0</v>
          </cell>
        </row>
        <row r="3385">
          <cell r="B3385" t="str">
            <v>3326CB28-aj</v>
          </cell>
          <cell r="C3385"/>
          <cell r="D3385"/>
          <cell r="E3385"/>
          <cell r="F3385"/>
        </row>
        <row r="3386">
          <cell r="B3386" t="str">
            <v>3326CB28-ak</v>
          </cell>
          <cell r="C3386"/>
          <cell r="D3386"/>
          <cell r="E3386"/>
          <cell r="F3386" t="str">
            <v>Sub Total Mano de Obra:</v>
          </cell>
        </row>
        <row r="3387">
          <cell r="B3387" t="str">
            <v>3326CB28-al</v>
          </cell>
          <cell r="C3387"/>
          <cell r="E3387"/>
          <cell r="F3387"/>
        </row>
        <row r="3388">
          <cell r="B3388" t="str">
            <v>3326CB28-am</v>
          </cell>
          <cell r="C3388"/>
          <cell r="D3388"/>
          <cell r="E3388"/>
          <cell r="F3388"/>
        </row>
        <row r="3389">
          <cell r="B3389" t="str">
            <v>*</v>
          </cell>
          <cell r="C3389"/>
          <cell r="D3389"/>
          <cell r="F3389"/>
        </row>
        <row r="3390">
          <cell r="B3390">
            <v>78</v>
          </cell>
          <cell r="C3390" t="str">
            <v>Suministro e instalación de toma coaxial para TV. Incluye tomacoaxial y demas accesorios para su correcta instalación, funcionamiento y señalización.</v>
          </cell>
          <cell r="D3390"/>
          <cell r="E3390"/>
          <cell r="F3390"/>
        </row>
        <row r="3391">
          <cell r="B3391" t="str">
            <v>*</v>
          </cell>
          <cell r="C3391"/>
          <cell r="D3391"/>
          <cell r="E3391"/>
          <cell r="F3391" t="str">
            <v>CODIGO APU</v>
          </cell>
        </row>
        <row r="3392">
          <cell r="B3392" t="str">
            <v>3A2ACF82-</v>
          </cell>
          <cell r="C3392" t="str">
            <v>I.- CANTIDAD DE MATERIALES</v>
          </cell>
          <cell r="D3392"/>
          <cell r="E3392"/>
          <cell r="F3392"/>
        </row>
        <row r="3393">
          <cell r="B3393" t="str">
            <v>*</v>
          </cell>
          <cell r="C3393" t="str">
            <v>Descripción</v>
          </cell>
          <cell r="D3393" t="str">
            <v>Unidad</v>
          </cell>
          <cell r="E3393" t="str">
            <v>Precio-Unitario</v>
          </cell>
          <cell r="F3393" t="str">
            <v>Cantidad</v>
          </cell>
        </row>
        <row r="3394">
          <cell r="B3394" t="str">
            <v>3A2ACF82-A</v>
          </cell>
          <cell r="C3394" t="str">
            <v>Toma coaxial Genesis</v>
          </cell>
          <cell r="D3394" t="str">
            <v>un</v>
          </cell>
          <cell r="E3394">
            <v>10860</v>
          </cell>
          <cell r="F3394">
            <v>1</v>
          </cell>
        </row>
        <row r="3395">
          <cell r="B3395" t="str">
            <v>3A2ACF82-B</v>
          </cell>
          <cell r="C3395" t="str">
            <v>Marquillas para circuito</v>
          </cell>
          <cell r="D3395" t="str">
            <v>un</v>
          </cell>
          <cell r="E3395">
            <v>1000</v>
          </cell>
          <cell r="F3395">
            <v>1</v>
          </cell>
        </row>
        <row r="3396">
          <cell r="B3396" t="str">
            <v>3A2ACF82-C</v>
          </cell>
          <cell r="C3396"/>
          <cell r="D3396"/>
          <cell r="E3396"/>
          <cell r="F3396"/>
        </row>
        <row r="3397">
          <cell r="B3397" t="str">
            <v>3A2ACF82-D</v>
          </cell>
          <cell r="C3397"/>
          <cell r="D3397"/>
          <cell r="E3397"/>
          <cell r="F3397"/>
        </row>
        <row r="3398">
          <cell r="B3398" t="str">
            <v>3A2ACF82-E</v>
          </cell>
          <cell r="C3398"/>
          <cell r="D3398"/>
          <cell r="E3398"/>
          <cell r="F3398"/>
        </row>
        <row r="3399">
          <cell r="B3399" t="str">
            <v>3A2ACF82-F</v>
          </cell>
          <cell r="C3399"/>
          <cell r="D3399"/>
          <cell r="E3399"/>
          <cell r="F3399"/>
        </row>
        <row r="3400">
          <cell r="B3400" t="str">
            <v>3A2ACF82-G</v>
          </cell>
          <cell r="C3400"/>
          <cell r="D3400"/>
          <cell r="E3400"/>
          <cell r="F3400"/>
        </row>
        <row r="3401">
          <cell r="B3401" t="str">
            <v>3A2ACF82-H</v>
          </cell>
          <cell r="C3401"/>
          <cell r="D3401"/>
          <cell r="E3401"/>
          <cell r="F3401"/>
        </row>
        <row r="3402">
          <cell r="B3402" t="str">
            <v>3A2ACF82-I</v>
          </cell>
          <cell r="C3402"/>
          <cell r="D3402"/>
          <cell r="E3402"/>
          <cell r="F3402"/>
        </row>
        <row r="3403">
          <cell r="B3403" t="str">
            <v>3A2ACF82-J</v>
          </cell>
          <cell r="C3403"/>
          <cell r="D3403"/>
          <cell r="E3403"/>
          <cell r="F3403"/>
        </row>
        <row r="3404">
          <cell r="B3404" t="str">
            <v>3A2ACF82-K</v>
          </cell>
          <cell r="C3404"/>
          <cell r="D3404"/>
          <cell r="E3404"/>
          <cell r="F3404"/>
        </row>
        <row r="3405">
          <cell r="B3405" t="str">
            <v>3A2ACF82-L</v>
          </cell>
          <cell r="C3405"/>
          <cell r="D3405"/>
          <cell r="E3405"/>
          <cell r="F3405"/>
        </row>
        <row r="3406">
          <cell r="B3406" t="str">
            <v>3A2ACF82-M</v>
          </cell>
          <cell r="C3406"/>
          <cell r="D3406"/>
          <cell r="E3406"/>
          <cell r="F3406"/>
        </row>
        <row r="3407">
          <cell r="B3407" t="str">
            <v>3A2ACF82-N</v>
          </cell>
          <cell r="C3407"/>
          <cell r="D3407"/>
          <cell r="E3407"/>
          <cell r="F3407"/>
        </row>
        <row r="3408">
          <cell r="B3408" t="str">
            <v>3A2ACF82-O</v>
          </cell>
          <cell r="C3408"/>
          <cell r="D3408"/>
          <cell r="E3408"/>
          <cell r="F3408"/>
        </row>
        <row r="3409">
          <cell r="B3409" t="str">
            <v>3A2ACF82-P</v>
          </cell>
          <cell r="C3409"/>
          <cell r="D3409"/>
          <cell r="E3409"/>
          <cell r="F3409"/>
        </row>
        <row r="3410">
          <cell r="B3410" t="str">
            <v>3A2ACF82-Q</v>
          </cell>
          <cell r="C3410"/>
          <cell r="D3410"/>
          <cell r="E3410"/>
          <cell r="F3410"/>
        </row>
        <row r="3411">
          <cell r="B3411" t="str">
            <v>3A2ACF82-R</v>
          </cell>
          <cell r="C3411"/>
          <cell r="D3411"/>
          <cell r="E3411"/>
          <cell r="F3411"/>
        </row>
        <row r="3412">
          <cell r="B3412" t="str">
            <v>3A2ACF82-S</v>
          </cell>
          <cell r="C3412"/>
          <cell r="D3412"/>
          <cell r="E3412"/>
          <cell r="F3412"/>
        </row>
        <row r="3413">
          <cell r="B3413" t="str">
            <v>3A2ACF82-T</v>
          </cell>
          <cell r="C3413"/>
          <cell r="D3413"/>
          <cell r="E3413"/>
          <cell r="F3413"/>
        </row>
        <row r="3414">
          <cell r="B3414" t="str">
            <v>3A2ACF82-U</v>
          </cell>
          <cell r="C3414"/>
          <cell r="D3414"/>
          <cell r="E3414"/>
          <cell r="F3414"/>
        </row>
        <row r="3415">
          <cell r="B3415" t="str">
            <v>3A2ACF82-V</v>
          </cell>
          <cell r="C3415" t="str">
            <v/>
          </cell>
          <cell r="D3415" t="str">
            <v/>
          </cell>
          <cell r="E3415"/>
          <cell r="F3415" t="str">
            <v>Sub Total Materiales</v>
          </cell>
        </row>
        <row r="3416">
          <cell r="B3416" t="str">
            <v>3A2ACF82-W</v>
          </cell>
          <cell r="C3416" t="str">
            <v>II. - HERRAMIENTAS Y EQUIPOS</v>
          </cell>
          <cell r="D3416"/>
          <cell r="E3416"/>
          <cell r="F3416"/>
        </row>
        <row r="3417">
          <cell r="B3417" t="str">
            <v>3A2ACF82-X</v>
          </cell>
          <cell r="C3417" t="str">
            <v>Descripción</v>
          </cell>
          <cell r="D3417"/>
          <cell r="E3417" t="str">
            <v>Tarifa/Hora</v>
          </cell>
          <cell r="F3417" t="str">
            <v>Rend.</v>
          </cell>
        </row>
        <row r="3418">
          <cell r="B3418" t="str">
            <v>3A2ACF82-Y</v>
          </cell>
          <cell r="C3418" t="str">
            <v>HERRAMIENTAS MENORES ELECTRICAS</v>
          </cell>
          <cell r="D3418"/>
          <cell r="E3418">
            <v>2436.5624999999995</v>
          </cell>
          <cell r="F3418">
            <v>0.04</v>
          </cell>
        </row>
        <row r="3419">
          <cell r="B3419" t="str">
            <v>3A2ACF82-Z</v>
          </cell>
          <cell r="C3419" t="str">
            <v>HERRAMIENTAS MENORES CIVIL</v>
          </cell>
          <cell r="D3419"/>
          <cell r="E3419">
            <v>1461.9374999999998</v>
          </cell>
          <cell r="F3419">
            <v>0.03</v>
          </cell>
        </row>
        <row r="3420">
          <cell r="B3420" t="str">
            <v>3A2ACF82-aa</v>
          </cell>
          <cell r="C3420" t="str">
            <v>CAMIONETA</v>
          </cell>
          <cell r="D3420"/>
          <cell r="E3420">
            <v>29238.749999999996</v>
          </cell>
          <cell r="F3420">
            <v>7.0000000000000001E-3</v>
          </cell>
        </row>
        <row r="3421">
          <cell r="B3421" t="str">
            <v>3A2ACF82-ab</v>
          </cell>
          <cell r="C3421" t="str">
            <v>ANDAMIOS</v>
          </cell>
          <cell r="D3421"/>
          <cell r="E3421">
            <v>2761.4374999999995</v>
          </cell>
          <cell r="F3421">
            <v>0.05</v>
          </cell>
        </row>
        <row r="3422">
          <cell r="B3422" t="str">
            <v>3A2ACF82-ac</v>
          </cell>
          <cell r="C3422"/>
          <cell r="D3422"/>
          <cell r="E3422"/>
          <cell r="F3422"/>
        </row>
        <row r="3423">
          <cell r="B3423" t="str">
            <v>3A2ACF82-ad</v>
          </cell>
          <cell r="C3423"/>
          <cell r="D3423"/>
          <cell r="E3423"/>
          <cell r="F3423"/>
        </row>
        <row r="3424">
          <cell r="B3424" t="str">
            <v>3A2ACF82-ae</v>
          </cell>
          <cell r="C3424"/>
          <cell r="D3424"/>
          <cell r="E3424"/>
          <cell r="F3424" t="str">
            <v>Sub Total Herramienta y Equipos</v>
          </cell>
        </row>
        <row r="3425">
          <cell r="B3425" t="str">
            <v>3A2ACF82-af</v>
          </cell>
          <cell r="C3425" t="str">
            <v>III.- MANO DE OBRA</v>
          </cell>
          <cell r="D3425"/>
          <cell r="E3425"/>
          <cell r="F3425"/>
        </row>
        <row r="3426">
          <cell r="B3426" t="str">
            <v>3A2ACF82-ag</v>
          </cell>
          <cell r="C3426" t="str">
            <v>Descripción</v>
          </cell>
          <cell r="D3426" t="str">
            <v>Tarifa/día</v>
          </cell>
          <cell r="E3426" t="str">
            <v>Tarifa/Hora</v>
          </cell>
          <cell r="F3426" t="str">
            <v>Rend.</v>
          </cell>
        </row>
        <row r="3427">
          <cell r="B3427" t="str">
            <v>3A2ACF82-ah</v>
          </cell>
          <cell r="C3427" t="str">
            <v>CUADRILLA ELECTRICISTAS</v>
          </cell>
          <cell r="D3427">
            <v>725918.52892505517</v>
          </cell>
          <cell r="E3427">
            <v>90739.816115631897</v>
          </cell>
          <cell r="F3427">
            <v>0.06</v>
          </cell>
        </row>
        <row r="3428">
          <cell r="B3428" t="str">
            <v>3A2ACF82-ai</v>
          </cell>
          <cell r="C3428" t="str">
            <v>CUADRILLA CIVIL</v>
          </cell>
          <cell r="D3428">
            <v>685561.39085756091</v>
          </cell>
          <cell r="E3428">
            <v>85695.173857195114</v>
          </cell>
          <cell r="F3428">
            <v>0</v>
          </cell>
        </row>
        <row r="3429">
          <cell r="B3429" t="str">
            <v>3A2ACF82-aj</v>
          </cell>
          <cell r="C3429"/>
          <cell r="D3429"/>
          <cell r="E3429"/>
          <cell r="F3429"/>
        </row>
        <row r="3430">
          <cell r="B3430" t="str">
            <v>3A2ACF82-ak</v>
          </cell>
          <cell r="C3430"/>
          <cell r="D3430"/>
          <cell r="E3430"/>
          <cell r="F3430" t="str">
            <v>Sub Total Mano de Obra:</v>
          </cell>
        </row>
        <row r="3431">
          <cell r="B3431" t="str">
            <v>3A2ACF82-al</v>
          </cell>
          <cell r="C3431"/>
          <cell r="E3431"/>
          <cell r="F3431"/>
        </row>
        <row r="3432">
          <cell r="B3432" t="str">
            <v>3A2ACF82-am</v>
          </cell>
          <cell r="C3432"/>
          <cell r="D3432"/>
          <cell r="E3432"/>
          <cell r="F3432"/>
        </row>
        <row r="3433">
          <cell r="B3433" t="str">
            <v>*</v>
          </cell>
          <cell r="C3433"/>
          <cell r="D3433"/>
          <cell r="F3433"/>
        </row>
        <row r="3434">
          <cell r="B3434">
            <v>79</v>
          </cell>
          <cell r="C3434" t="str">
            <v>Suministro e instalación de tubería EMT 1"</v>
          </cell>
          <cell r="D3434"/>
          <cell r="E3434"/>
          <cell r="F3434"/>
        </row>
        <row r="3435">
          <cell r="B3435" t="str">
            <v>*</v>
          </cell>
          <cell r="C3435"/>
          <cell r="D3435"/>
          <cell r="E3435"/>
          <cell r="F3435" t="str">
            <v>CODIGO APU</v>
          </cell>
        </row>
        <row r="3436">
          <cell r="B3436" t="str">
            <v>15F46B82-</v>
          </cell>
          <cell r="C3436" t="str">
            <v>I.- CANTIDAD DE MATERIALES</v>
          </cell>
          <cell r="D3436"/>
          <cell r="E3436"/>
          <cell r="F3436"/>
        </row>
        <row r="3437">
          <cell r="B3437" t="str">
            <v>*</v>
          </cell>
          <cell r="C3437" t="str">
            <v>Descripción</v>
          </cell>
          <cell r="D3437" t="str">
            <v>Unidad</v>
          </cell>
          <cell r="E3437" t="str">
            <v>Precio-Unitario</v>
          </cell>
          <cell r="F3437" t="str">
            <v>Cantidad</v>
          </cell>
        </row>
        <row r="3438">
          <cell r="B3438" t="str">
            <v>15F46B82-A</v>
          </cell>
          <cell r="C3438" t="str">
            <v>Tubo metálico ø1" EMT</v>
          </cell>
          <cell r="D3438" t="str">
            <v>ml</v>
          </cell>
          <cell r="E3438">
            <v>15300</v>
          </cell>
          <cell r="F3438">
            <v>1.05</v>
          </cell>
        </row>
        <row r="3439">
          <cell r="B3439" t="str">
            <v>15F46B82-B</v>
          </cell>
          <cell r="C3439" t="str">
            <v>Unión metálica ø1" EMT</v>
          </cell>
          <cell r="D3439" t="str">
            <v>un</v>
          </cell>
          <cell r="E3439">
            <v>3500</v>
          </cell>
          <cell r="F3439">
            <v>0.35</v>
          </cell>
        </row>
        <row r="3440">
          <cell r="B3440" t="str">
            <v>15F46B82-C</v>
          </cell>
          <cell r="C3440" t="str">
            <v xml:space="preserve">Terminal metálico ø1" EMT </v>
          </cell>
          <cell r="D3440" t="str">
            <v>un</v>
          </cell>
          <cell r="E3440">
            <v>2800</v>
          </cell>
          <cell r="F3440">
            <v>0.1</v>
          </cell>
        </row>
        <row r="3441">
          <cell r="B3441" t="str">
            <v>15F46B82-D</v>
          </cell>
          <cell r="C3441" t="str">
            <v>Curva metálica ø1" EMT</v>
          </cell>
          <cell r="D3441" t="str">
            <v>un</v>
          </cell>
          <cell r="E3441">
            <v>3890</v>
          </cell>
          <cell r="F3441">
            <v>0.1</v>
          </cell>
        </row>
        <row r="3442">
          <cell r="B3442" t="str">
            <v>15F46B82-E</v>
          </cell>
          <cell r="C3442" t="str">
            <v xml:space="preserve">Soporte Metálico Uniestruc Tubería ø1" </v>
          </cell>
          <cell r="D3442" t="str">
            <v>un</v>
          </cell>
          <cell r="E3442">
            <v>1300</v>
          </cell>
          <cell r="F3442">
            <v>0.75</v>
          </cell>
        </row>
        <row r="3443">
          <cell r="B3443" t="str">
            <v>15F46B82-F</v>
          </cell>
          <cell r="C3443"/>
          <cell r="D3443"/>
          <cell r="E3443"/>
          <cell r="F3443"/>
        </row>
        <row r="3444">
          <cell r="B3444" t="str">
            <v>15F46B82-G</v>
          </cell>
          <cell r="C3444"/>
          <cell r="D3444"/>
          <cell r="E3444"/>
          <cell r="F3444"/>
        </row>
        <row r="3445">
          <cell r="B3445" t="str">
            <v>15F46B82-H</v>
          </cell>
          <cell r="C3445"/>
          <cell r="D3445"/>
          <cell r="E3445"/>
          <cell r="F3445"/>
        </row>
        <row r="3446">
          <cell r="B3446" t="str">
            <v>15F46B82-I</v>
          </cell>
          <cell r="C3446"/>
          <cell r="D3446"/>
          <cell r="E3446"/>
          <cell r="F3446"/>
        </row>
        <row r="3447">
          <cell r="B3447" t="str">
            <v>15F46B82-J</v>
          </cell>
          <cell r="C3447"/>
          <cell r="D3447"/>
          <cell r="E3447"/>
          <cell r="F3447"/>
        </row>
        <row r="3448">
          <cell r="B3448" t="str">
            <v>15F46B82-K</v>
          </cell>
          <cell r="C3448"/>
          <cell r="D3448"/>
          <cell r="E3448"/>
          <cell r="F3448"/>
        </row>
        <row r="3449">
          <cell r="B3449" t="str">
            <v>15F46B82-L</v>
          </cell>
          <cell r="C3449"/>
          <cell r="D3449"/>
          <cell r="E3449"/>
          <cell r="F3449"/>
        </row>
        <row r="3450">
          <cell r="B3450" t="str">
            <v>15F46B82-M</v>
          </cell>
          <cell r="C3450"/>
          <cell r="D3450"/>
          <cell r="E3450"/>
          <cell r="F3450"/>
        </row>
        <row r="3451">
          <cell r="B3451" t="str">
            <v>15F46B82-N</v>
          </cell>
          <cell r="C3451"/>
          <cell r="D3451"/>
          <cell r="E3451"/>
          <cell r="F3451"/>
        </row>
        <row r="3452">
          <cell r="B3452" t="str">
            <v>15F46B82-O</v>
          </cell>
          <cell r="C3452"/>
          <cell r="D3452"/>
          <cell r="E3452"/>
          <cell r="F3452"/>
        </row>
        <row r="3453">
          <cell r="B3453" t="str">
            <v>15F46B82-P</v>
          </cell>
          <cell r="C3453"/>
          <cell r="D3453"/>
          <cell r="E3453"/>
          <cell r="F3453"/>
        </row>
        <row r="3454">
          <cell r="B3454" t="str">
            <v>15F46B82-Q</v>
          </cell>
          <cell r="C3454"/>
          <cell r="D3454"/>
          <cell r="E3454"/>
          <cell r="F3454"/>
        </row>
        <row r="3455">
          <cell r="B3455" t="str">
            <v>15F46B82-R</v>
          </cell>
          <cell r="C3455"/>
          <cell r="D3455"/>
          <cell r="E3455"/>
          <cell r="F3455"/>
        </row>
        <row r="3456">
          <cell r="B3456" t="str">
            <v>15F46B82-S</v>
          </cell>
          <cell r="C3456"/>
          <cell r="D3456"/>
          <cell r="E3456"/>
          <cell r="F3456"/>
        </row>
        <row r="3457">
          <cell r="B3457" t="str">
            <v>15F46B82-T</v>
          </cell>
          <cell r="C3457"/>
          <cell r="D3457"/>
          <cell r="E3457"/>
          <cell r="F3457"/>
        </row>
        <row r="3458">
          <cell r="B3458" t="str">
            <v>15F46B82-U</v>
          </cell>
          <cell r="C3458"/>
          <cell r="D3458"/>
          <cell r="E3458"/>
          <cell r="F3458"/>
        </row>
        <row r="3459">
          <cell r="B3459" t="str">
            <v>15F46B82-V</v>
          </cell>
          <cell r="C3459" t="str">
            <v/>
          </cell>
          <cell r="D3459" t="str">
            <v/>
          </cell>
          <cell r="E3459"/>
          <cell r="F3459" t="str">
            <v>Sub Total Materiales</v>
          </cell>
        </row>
        <row r="3460">
          <cell r="B3460" t="str">
            <v>15F46B82-W</v>
          </cell>
          <cell r="C3460" t="str">
            <v>II. - HERRAMIENTAS Y EQUIPOS</v>
          </cell>
          <cell r="D3460"/>
          <cell r="E3460"/>
          <cell r="F3460"/>
        </row>
        <row r="3461">
          <cell r="B3461" t="str">
            <v>15F46B82-X</v>
          </cell>
          <cell r="C3461" t="str">
            <v>Descripción</v>
          </cell>
          <cell r="D3461"/>
          <cell r="E3461" t="str">
            <v>Tarifa/Hora</v>
          </cell>
          <cell r="F3461" t="str">
            <v>Rend.</v>
          </cell>
        </row>
        <row r="3462">
          <cell r="B3462" t="str">
            <v>15F46B82-Y</v>
          </cell>
          <cell r="C3462" t="str">
            <v>HERRAMIENTAS MENORES ELECTRICAS</v>
          </cell>
          <cell r="D3462"/>
          <cell r="E3462">
            <v>2436.5624999999995</v>
          </cell>
          <cell r="F3462">
            <v>0.4</v>
          </cell>
        </row>
        <row r="3463">
          <cell r="B3463" t="str">
            <v>15F46B82-Z</v>
          </cell>
          <cell r="C3463" t="str">
            <v>HERRAMIENTAS MENORES CIVIL</v>
          </cell>
          <cell r="D3463"/>
          <cell r="E3463">
            <v>1461.9374999999998</v>
          </cell>
          <cell r="F3463">
            <v>0.05</v>
          </cell>
        </row>
        <row r="3464">
          <cell r="B3464" t="str">
            <v>15F46B82-aa</v>
          </cell>
          <cell r="C3464" t="str">
            <v>CAMIONETA</v>
          </cell>
          <cell r="D3464"/>
          <cell r="E3464">
            <v>29238.749999999996</v>
          </cell>
          <cell r="F3464">
            <v>0.02</v>
          </cell>
        </row>
        <row r="3465">
          <cell r="B3465" t="str">
            <v>15F46B82-ab</v>
          </cell>
          <cell r="C3465" t="str">
            <v>ANDAMIOS</v>
          </cell>
          <cell r="D3465"/>
          <cell r="E3465">
            <v>2761.4374999999995</v>
          </cell>
          <cell r="F3465">
            <v>0.1</v>
          </cell>
        </row>
        <row r="3466">
          <cell r="B3466" t="str">
            <v>15F46B82-ac</v>
          </cell>
          <cell r="C3466"/>
          <cell r="D3466"/>
          <cell r="E3466"/>
          <cell r="F3466"/>
        </row>
        <row r="3467">
          <cell r="B3467" t="str">
            <v>15F46B82-ad</v>
          </cell>
          <cell r="C3467"/>
          <cell r="D3467"/>
          <cell r="E3467"/>
          <cell r="F3467"/>
        </row>
        <row r="3468">
          <cell r="B3468" t="str">
            <v>15F46B82-ae</v>
          </cell>
          <cell r="C3468"/>
          <cell r="D3468"/>
          <cell r="E3468"/>
          <cell r="F3468" t="str">
            <v>Sub Total Herramienta y Equipos</v>
          </cell>
        </row>
        <row r="3469">
          <cell r="B3469" t="str">
            <v>15F46B82-af</v>
          </cell>
          <cell r="C3469" t="str">
            <v>III.- MANO DE OBRA</v>
          </cell>
          <cell r="D3469"/>
          <cell r="E3469"/>
          <cell r="F3469"/>
        </row>
        <row r="3470">
          <cell r="B3470" t="str">
            <v>15F46B82-ag</v>
          </cell>
          <cell r="C3470" t="str">
            <v>Descripción</v>
          </cell>
          <cell r="D3470" t="str">
            <v>Tarifa/día</v>
          </cell>
          <cell r="E3470" t="str">
            <v>Tarifa/Hora</v>
          </cell>
          <cell r="F3470" t="str">
            <v>Rend.</v>
          </cell>
        </row>
        <row r="3471">
          <cell r="B3471" t="str">
            <v>15F46B82-ah</v>
          </cell>
          <cell r="C3471" t="str">
            <v>CUADRILLA ELECTRICISTAS</v>
          </cell>
          <cell r="D3471">
            <v>725918.52892505517</v>
          </cell>
          <cell r="E3471">
            <v>90739.816115631897</v>
          </cell>
          <cell r="F3471">
            <v>0.25</v>
          </cell>
        </row>
        <row r="3472">
          <cell r="B3472" t="str">
            <v>15F46B82-ai</v>
          </cell>
          <cell r="C3472" t="str">
            <v>CUADRILLA CIVIL</v>
          </cell>
          <cell r="D3472">
            <v>685561.39085756091</v>
          </cell>
          <cell r="E3472">
            <v>85695.173857195114</v>
          </cell>
          <cell r="F3472">
            <v>0.02</v>
          </cell>
        </row>
        <row r="3473">
          <cell r="B3473" t="str">
            <v>15F46B82-aj</v>
          </cell>
          <cell r="C3473"/>
          <cell r="D3473"/>
          <cell r="E3473"/>
          <cell r="F3473"/>
        </row>
        <row r="3474">
          <cell r="B3474" t="str">
            <v>15F46B82-ak</v>
          </cell>
          <cell r="C3474"/>
          <cell r="D3474"/>
          <cell r="E3474"/>
          <cell r="F3474" t="str">
            <v>Sub Total Mano de Obra:</v>
          </cell>
        </row>
        <row r="3475">
          <cell r="B3475" t="str">
            <v>15F46B82-al</v>
          </cell>
          <cell r="C3475"/>
          <cell r="E3475"/>
          <cell r="F3475"/>
        </row>
        <row r="3476">
          <cell r="B3476" t="str">
            <v>15F46B82-am</v>
          </cell>
          <cell r="C3476"/>
          <cell r="D3476"/>
          <cell r="E3476"/>
          <cell r="F3476"/>
        </row>
        <row r="3477">
          <cell r="B3477" t="str">
            <v>*</v>
          </cell>
          <cell r="C3477"/>
          <cell r="D3477"/>
          <cell r="F3477"/>
        </row>
        <row r="3478">
          <cell r="B3478">
            <v>80</v>
          </cell>
          <cell r="C3478" t="str">
            <v>Suministro e instalación de salida para CCTV. Incluye tubería SCH 40, cable UTP cat 6A y demas accesorios para su correcta instalación, funcionamiento y señalización.</v>
          </cell>
          <cell r="D3478"/>
          <cell r="E3478"/>
          <cell r="F3478"/>
        </row>
        <row r="3479">
          <cell r="B3479" t="str">
            <v>*</v>
          </cell>
          <cell r="C3479"/>
          <cell r="D3479"/>
          <cell r="E3479"/>
          <cell r="F3479" t="str">
            <v>CODIGO APU</v>
          </cell>
        </row>
        <row r="3480">
          <cell r="B3480" t="str">
            <v>3141EA9A-</v>
          </cell>
          <cell r="C3480" t="str">
            <v>I.- CANTIDAD DE MATERIALES</v>
          </cell>
          <cell r="D3480"/>
          <cell r="E3480"/>
          <cell r="F3480"/>
        </row>
        <row r="3481">
          <cell r="B3481" t="str">
            <v>*</v>
          </cell>
          <cell r="C3481" t="str">
            <v>Descripción</v>
          </cell>
          <cell r="D3481" t="str">
            <v>Unidad</v>
          </cell>
          <cell r="E3481" t="str">
            <v>Precio-Unitario</v>
          </cell>
          <cell r="F3481" t="str">
            <v>Cantidad</v>
          </cell>
        </row>
        <row r="3482">
          <cell r="B3482" t="str">
            <v>3141EA9A-A</v>
          </cell>
          <cell r="C3482" t="str">
            <v>Tubo Conduit PVC SCH40 3-4 Pulgadas</v>
          </cell>
          <cell r="D3482" t="str">
            <v>ml</v>
          </cell>
          <cell r="E3482">
            <v>3966.6666666666665</v>
          </cell>
          <cell r="F3482">
            <v>8</v>
          </cell>
        </row>
        <row r="3483">
          <cell r="B3483" t="str">
            <v>3141EA9A-B</v>
          </cell>
          <cell r="C3483" t="str">
            <v>Curva PVC SCH40 3/4"</v>
          </cell>
          <cell r="D3483" t="str">
            <v>un</v>
          </cell>
          <cell r="E3483">
            <v>1470</v>
          </cell>
          <cell r="F3483">
            <v>1</v>
          </cell>
        </row>
        <row r="3484">
          <cell r="B3484" t="str">
            <v>3141EA9A-C</v>
          </cell>
          <cell r="C3484" t="str">
            <v>Adaptador terminal PVC ø3/4"</v>
          </cell>
          <cell r="D3484" t="str">
            <v>un</v>
          </cell>
          <cell r="E3484">
            <v>920</v>
          </cell>
          <cell r="F3484">
            <v>2</v>
          </cell>
        </row>
        <row r="3485">
          <cell r="B3485" t="str">
            <v>3141EA9A-D</v>
          </cell>
          <cell r="C3485" t="str">
            <v>Tubo Conduit PVC Sch40 1-2 Pulgadas</v>
          </cell>
          <cell r="D3485" t="str">
            <v>ml</v>
          </cell>
          <cell r="E3485">
            <v>2966.6666666666665</v>
          </cell>
          <cell r="F3485">
            <v>8</v>
          </cell>
        </row>
        <row r="3486">
          <cell r="B3486" t="str">
            <v>3141EA9A-E</v>
          </cell>
          <cell r="C3486" t="str">
            <v>Adaptador terminal PVC ø1/2"</v>
          </cell>
          <cell r="D3486" t="str">
            <v>un</v>
          </cell>
          <cell r="E3486">
            <v>720</v>
          </cell>
          <cell r="F3486">
            <v>1</v>
          </cell>
        </row>
        <row r="3487">
          <cell r="B3487" t="str">
            <v>3141EA9A-F</v>
          </cell>
          <cell r="C3487" t="str">
            <v>Curva PVC SCH40 1/2"</v>
          </cell>
          <cell r="D3487" t="str">
            <v>un</v>
          </cell>
          <cell r="E3487">
            <v>970</v>
          </cell>
          <cell r="F3487">
            <v>1</v>
          </cell>
        </row>
        <row r="3488">
          <cell r="B3488" t="str">
            <v>3141EA9A-G</v>
          </cell>
          <cell r="C3488" t="str">
            <v>Caja doble fondo 10x10</v>
          </cell>
          <cell r="D3488" t="str">
            <v>un</v>
          </cell>
          <cell r="E3488">
            <v>4970</v>
          </cell>
          <cell r="F3488">
            <v>1</v>
          </cell>
        </row>
        <row r="3489">
          <cell r="B3489" t="str">
            <v>3141EA9A-H</v>
          </cell>
          <cell r="C3489" t="str">
            <v>Cable UTP CAT 6A</v>
          </cell>
          <cell r="D3489" t="str">
            <v>ml</v>
          </cell>
          <cell r="E3489">
            <v>2140</v>
          </cell>
          <cell r="F3489">
            <v>18</v>
          </cell>
        </row>
        <row r="3490">
          <cell r="B3490" t="str">
            <v>3141EA9A-I</v>
          </cell>
          <cell r="C3490" t="str">
            <v>Caja plastica 10x10</v>
          </cell>
          <cell r="D3490" t="str">
            <v>un</v>
          </cell>
          <cell r="E3490">
            <v>4285</v>
          </cell>
          <cell r="F3490">
            <v>1</v>
          </cell>
        </row>
        <row r="3491">
          <cell r="B3491" t="str">
            <v>3141EA9A-J</v>
          </cell>
          <cell r="C3491" t="str">
            <v>Conector macho hembra para fuente de poder</v>
          </cell>
          <cell r="D3491" t="str">
            <v>un</v>
          </cell>
          <cell r="E3491">
            <v>5600</v>
          </cell>
          <cell r="F3491">
            <v>1</v>
          </cell>
        </row>
        <row r="3492">
          <cell r="B3492" t="str">
            <v>3141EA9A-K</v>
          </cell>
          <cell r="C3492" t="str">
            <v>Video balun</v>
          </cell>
          <cell r="D3492" t="str">
            <v>un</v>
          </cell>
          <cell r="E3492">
            <v>5781</v>
          </cell>
          <cell r="F3492">
            <v>2</v>
          </cell>
        </row>
        <row r="3493">
          <cell r="B3493" t="str">
            <v>3141EA9A-L</v>
          </cell>
          <cell r="C3493"/>
          <cell r="D3493"/>
          <cell r="E3493"/>
          <cell r="F3493"/>
        </row>
        <row r="3494">
          <cell r="B3494" t="str">
            <v>3141EA9A-M</v>
          </cell>
          <cell r="C3494"/>
          <cell r="D3494"/>
          <cell r="E3494"/>
          <cell r="F3494"/>
        </row>
        <row r="3495">
          <cell r="B3495" t="str">
            <v>3141EA9A-N</v>
          </cell>
          <cell r="C3495"/>
          <cell r="D3495"/>
          <cell r="E3495"/>
          <cell r="F3495"/>
        </row>
        <row r="3496">
          <cell r="B3496" t="str">
            <v>3141EA9A-O</v>
          </cell>
          <cell r="C3496"/>
          <cell r="D3496"/>
          <cell r="E3496"/>
          <cell r="F3496"/>
        </row>
        <row r="3497">
          <cell r="B3497" t="str">
            <v>3141EA9A-P</v>
          </cell>
          <cell r="C3497"/>
          <cell r="D3497"/>
          <cell r="E3497"/>
          <cell r="F3497"/>
        </row>
        <row r="3498">
          <cell r="B3498" t="str">
            <v>3141EA9A-Q</v>
          </cell>
          <cell r="C3498"/>
          <cell r="D3498"/>
          <cell r="E3498"/>
          <cell r="F3498"/>
        </row>
        <row r="3499">
          <cell r="B3499" t="str">
            <v>3141EA9A-R</v>
          </cell>
          <cell r="C3499"/>
          <cell r="D3499"/>
          <cell r="E3499"/>
          <cell r="F3499"/>
        </row>
        <row r="3500">
          <cell r="B3500" t="str">
            <v>3141EA9A-S</v>
          </cell>
          <cell r="C3500"/>
          <cell r="D3500"/>
          <cell r="E3500"/>
          <cell r="F3500"/>
        </row>
        <row r="3501">
          <cell r="B3501" t="str">
            <v>3141EA9A-T</v>
          </cell>
          <cell r="C3501"/>
          <cell r="D3501"/>
          <cell r="E3501"/>
          <cell r="F3501"/>
        </row>
        <row r="3502">
          <cell r="B3502" t="str">
            <v>3141EA9A-U</v>
          </cell>
          <cell r="C3502"/>
          <cell r="D3502"/>
          <cell r="E3502"/>
          <cell r="F3502"/>
        </row>
        <row r="3503">
          <cell r="B3503" t="str">
            <v>3141EA9A-V</v>
          </cell>
          <cell r="C3503" t="str">
            <v/>
          </cell>
          <cell r="D3503" t="str">
            <v/>
          </cell>
          <cell r="E3503"/>
          <cell r="F3503" t="str">
            <v>Sub Total Materiales</v>
          </cell>
        </row>
        <row r="3504">
          <cell r="B3504" t="str">
            <v>3141EA9A-W</v>
          </cell>
          <cell r="C3504" t="str">
            <v>II. - HERRAMIENTAS Y EQUIPOS</v>
          </cell>
          <cell r="D3504"/>
          <cell r="E3504"/>
          <cell r="F3504"/>
        </row>
        <row r="3505">
          <cell r="B3505" t="str">
            <v>3141EA9A-X</v>
          </cell>
          <cell r="C3505" t="str">
            <v>Descripción</v>
          </cell>
          <cell r="D3505"/>
          <cell r="E3505" t="str">
            <v>Tarifa/Hora</v>
          </cell>
          <cell r="F3505" t="str">
            <v>Rend.</v>
          </cell>
        </row>
        <row r="3506">
          <cell r="B3506" t="str">
            <v>3141EA9A-Y</v>
          </cell>
          <cell r="C3506" t="str">
            <v>HERRAMIENTAS MENORES ELECTRICAS</v>
          </cell>
          <cell r="D3506"/>
          <cell r="E3506">
            <v>2436.5624999999995</v>
          </cell>
          <cell r="F3506">
            <v>0.4</v>
          </cell>
        </row>
        <row r="3507">
          <cell r="B3507" t="str">
            <v>3141EA9A-Z</v>
          </cell>
          <cell r="C3507" t="str">
            <v>HERRAMIENTAS MENORES CIVIL</v>
          </cell>
          <cell r="D3507"/>
          <cell r="E3507">
            <v>1461.9374999999998</v>
          </cell>
          <cell r="F3507">
            <v>0.1</v>
          </cell>
        </row>
        <row r="3508">
          <cell r="B3508" t="str">
            <v>3141EA9A-aa</v>
          </cell>
          <cell r="C3508" t="str">
            <v>CAMIONETA</v>
          </cell>
          <cell r="D3508"/>
          <cell r="E3508">
            <v>29238.749999999996</v>
          </cell>
          <cell r="F3508">
            <v>0.01</v>
          </cell>
        </row>
        <row r="3509">
          <cell r="B3509" t="str">
            <v>3141EA9A-ab</v>
          </cell>
          <cell r="C3509" t="str">
            <v>ANDAMIOS</v>
          </cell>
          <cell r="D3509"/>
          <cell r="E3509">
            <v>2761.4374999999995</v>
          </cell>
          <cell r="F3509">
            <v>0.1</v>
          </cell>
        </row>
        <row r="3510">
          <cell r="B3510" t="str">
            <v>3141EA9A-ac</v>
          </cell>
          <cell r="C3510"/>
          <cell r="D3510"/>
          <cell r="E3510"/>
          <cell r="F3510"/>
        </row>
        <row r="3511">
          <cell r="B3511" t="str">
            <v>3141EA9A-ad</v>
          </cell>
          <cell r="C3511"/>
          <cell r="D3511"/>
          <cell r="E3511"/>
          <cell r="F3511"/>
        </row>
        <row r="3512">
          <cell r="B3512" t="str">
            <v>3141EA9A-ae</v>
          </cell>
          <cell r="C3512"/>
          <cell r="D3512"/>
          <cell r="E3512"/>
          <cell r="F3512" t="str">
            <v>Sub Total Herramienta y Equipos</v>
          </cell>
        </row>
        <row r="3513">
          <cell r="B3513" t="str">
            <v>3141EA9A-af</v>
          </cell>
          <cell r="C3513" t="str">
            <v>III.- MANO DE OBRA</v>
          </cell>
          <cell r="D3513"/>
          <cell r="E3513"/>
          <cell r="F3513"/>
        </row>
        <row r="3514">
          <cell r="B3514" t="str">
            <v>3141EA9A-ag</v>
          </cell>
          <cell r="C3514" t="str">
            <v>Descripción</v>
          </cell>
          <cell r="D3514" t="str">
            <v>Tarifa/día</v>
          </cell>
          <cell r="E3514" t="str">
            <v>Tarifa/Hora</v>
          </cell>
          <cell r="F3514" t="str">
            <v>Rend.</v>
          </cell>
        </row>
        <row r="3515">
          <cell r="B3515" t="str">
            <v>3141EA9A-ah</v>
          </cell>
          <cell r="C3515" t="str">
            <v>CUADRILLA ELECTRICISTAS</v>
          </cell>
          <cell r="D3515">
            <v>725918.52892505517</v>
          </cell>
          <cell r="E3515">
            <v>90739.816115631897</v>
          </cell>
          <cell r="F3515">
            <v>0.5</v>
          </cell>
        </row>
        <row r="3516">
          <cell r="B3516" t="str">
            <v>3141EA9A-ai</v>
          </cell>
          <cell r="C3516" t="str">
            <v>CUADRILLA CIVIL</v>
          </cell>
          <cell r="D3516">
            <v>685561.39085756091</v>
          </cell>
          <cell r="E3516">
            <v>85695.173857195114</v>
          </cell>
          <cell r="F3516">
            <v>0</v>
          </cell>
        </row>
        <row r="3517">
          <cell r="B3517" t="str">
            <v>3141EA9A-aj</v>
          </cell>
          <cell r="C3517"/>
          <cell r="D3517"/>
          <cell r="E3517"/>
          <cell r="F3517"/>
        </row>
        <row r="3518">
          <cell r="B3518" t="str">
            <v>3141EA9A-ak</v>
          </cell>
          <cell r="C3518"/>
          <cell r="D3518"/>
          <cell r="E3518"/>
          <cell r="F3518" t="str">
            <v>Sub Total Mano de Obra:</v>
          </cell>
        </row>
        <row r="3519">
          <cell r="B3519" t="str">
            <v>3141EA9A-al</v>
          </cell>
          <cell r="C3519"/>
          <cell r="E3519"/>
          <cell r="F3519"/>
        </row>
        <row r="3520">
          <cell r="B3520" t="str">
            <v>3141EA9A-am</v>
          </cell>
          <cell r="C3520"/>
          <cell r="D3520"/>
          <cell r="E3520"/>
          <cell r="F3520"/>
        </row>
        <row r="3521">
          <cell r="B3521" t="str">
            <v>*</v>
          </cell>
          <cell r="C3521"/>
          <cell r="D3521"/>
          <cell r="F3521"/>
        </row>
        <row r="3522">
          <cell r="B3522">
            <v>81</v>
          </cell>
          <cell r="C3522" t="str">
            <v>Suministro e instalación de tubería EMT 1-1/4"</v>
          </cell>
          <cell r="D3522"/>
          <cell r="E3522"/>
          <cell r="F3522"/>
        </row>
        <row r="3523">
          <cell r="B3523" t="str">
            <v>*</v>
          </cell>
          <cell r="C3523"/>
          <cell r="D3523"/>
          <cell r="E3523"/>
          <cell r="F3523" t="str">
            <v>CODIGO APU</v>
          </cell>
        </row>
        <row r="3524">
          <cell r="B3524" t="str">
            <v>16597CEC-</v>
          </cell>
          <cell r="C3524" t="str">
            <v>I.- CANTIDAD DE MATERIALES</v>
          </cell>
          <cell r="D3524"/>
          <cell r="E3524"/>
          <cell r="F3524"/>
        </row>
        <row r="3525">
          <cell r="B3525" t="str">
            <v>*</v>
          </cell>
          <cell r="C3525" t="str">
            <v>Descripción</v>
          </cell>
          <cell r="D3525" t="str">
            <v>Unidad</v>
          </cell>
          <cell r="E3525" t="str">
            <v>Precio-Unitario</v>
          </cell>
          <cell r="F3525" t="str">
            <v>Cantidad</v>
          </cell>
        </row>
        <row r="3526">
          <cell r="B3526" t="str">
            <v>16597CEC-A</v>
          </cell>
          <cell r="C3526" t="str">
            <v>Tubo metálico ø1 1/4" EMT</v>
          </cell>
          <cell r="D3526" t="str">
            <v>ml</v>
          </cell>
          <cell r="E3526">
            <v>28816.666666666668</v>
          </cell>
          <cell r="F3526">
            <v>1.05</v>
          </cell>
        </row>
        <row r="3527">
          <cell r="B3527" t="str">
            <v>16597CEC-B</v>
          </cell>
          <cell r="C3527" t="str">
            <v>Unión metálica ø1 1/4" EMT</v>
          </cell>
          <cell r="D3527" t="str">
            <v>un</v>
          </cell>
          <cell r="E3527">
            <v>4420</v>
          </cell>
          <cell r="F3527">
            <v>0.35</v>
          </cell>
        </row>
        <row r="3528">
          <cell r="B3528" t="str">
            <v>16597CEC-C</v>
          </cell>
          <cell r="C3528" t="str">
            <v xml:space="preserve">Terminal metálico ø1 1/4" EMT </v>
          </cell>
          <cell r="D3528" t="str">
            <v>un</v>
          </cell>
          <cell r="E3528">
            <v>4612</v>
          </cell>
          <cell r="F3528">
            <v>0.1</v>
          </cell>
        </row>
        <row r="3529">
          <cell r="B3529" t="str">
            <v>16597CEC-D</v>
          </cell>
          <cell r="C3529" t="str">
            <v>Curva metálica ø1 1/4" EMT</v>
          </cell>
          <cell r="D3529" t="str">
            <v>un</v>
          </cell>
          <cell r="E3529">
            <v>7915</v>
          </cell>
          <cell r="F3529">
            <v>0.1</v>
          </cell>
        </row>
        <row r="3530">
          <cell r="B3530" t="str">
            <v>16597CEC-E</v>
          </cell>
          <cell r="C3530" t="str">
            <v>Soporte metalico 1 1/4"</v>
          </cell>
          <cell r="D3530" t="str">
            <v>un</v>
          </cell>
          <cell r="E3530">
            <v>3110</v>
          </cell>
          <cell r="F3530">
            <v>0.75</v>
          </cell>
        </row>
        <row r="3531">
          <cell r="B3531" t="str">
            <v>16597CEC-F</v>
          </cell>
          <cell r="C3531"/>
          <cell r="D3531"/>
          <cell r="E3531"/>
          <cell r="F3531"/>
        </row>
        <row r="3532">
          <cell r="B3532" t="str">
            <v>16597CEC-G</v>
          </cell>
          <cell r="C3532"/>
          <cell r="D3532"/>
          <cell r="E3532"/>
          <cell r="F3532"/>
        </row>
        <row r="3533">
          <cell r="B3533" t="str">
            <v>16597CEC-H</v>
          </cell>
          <cell r="C3533"/>
          <cell r="D3533"/>
          <cell r="E3533"/>
          <cell r="F3533"/>
        </row>
        <row r="3534">
          <cell r="B3534" t="str">
            <v>16597CEC-I</v>
          </cell>
          <cell r="C3534"/>
          <cell r="D3534"/>
          <cell r="E3534"/>
          <cell r="F3534"/>
        </row>
        <row r="3535">
          <cell r="B3535" t="str">
            <v>16597CEC-J</v>
          </cell>
          <cell r="C3535"/>
          <cell r="D3535"/>
          <cell r="E3535"/>
          <cell r="F3535"/>
        </row>
        <row r="3536">
          <cell r="B3536" t="str">
            <v>16597CEC-K</v>
          </cell>
          <cell r="C3536"/>
          <cell r="D3536"/>
          <cell r="E3536"/>
          <cell r="F3536"/>
        </row>
        <row r="3537">
          <cell r="B3537" t="str">
            <v>16597CEC-L</v>
          </cell>
          <cell r="C3537"/>
          <cell r="D3537"/>
          <cell r="E3537"/>
          <cell r="F3537"/>
        </row>
        <row r="3538">
          <cell r="B3538" t="str">
            <v>16597CEC-M</v>
          </cell>
          <cell r="C3538"/>
          <cell r="D3538"/>
          <cell r="E3538"/>
          <cell r="F3538"/>
        </row>
        <row r="3539">
          <cell r="B3539" t="str">
            <v>16597CEC-N</v>
          </cell>
          <cell r="C3539"/>
          <cell r="D3539"/>
          <cell r="E3539"/>
          <cell r="F3539"/>
        </row>
        <row r="3540">
          <cell r="B3540" t="str">
            <v>16597CEC-O</v>
          </cell>
          <cell r="C3540"/>
          <cell r="D3540"/>
          <cell r="E3540"/>
          <cell r="F3540"/>
        </row>
        <row r="3541">
          <cell r="B3541" t="str">
            <v>16597CEC-P</v>
          </cell>
          <cell r="C3541"/>
          <cell r="D3541"/>
          <cell r="E3541"/>
          <cell r="F3541"/>
        </row>
        <row r="3542">
          <cell r="B3542" t="str">
            <v>16597CEC-Q</v>
          </cell>
          <cell r="C3542"/>
          <cell r="D3542"/>
          <cell r="E3542"/>
          <cell r="F3542"/>
        </row>
        <row r="3543">
          <cell r="B3543" t="str">
            <v>16597CEC-R</v>
          </cell>
          <cell r="C3543"/>
          <cell r="D3543"/>
          <cell r="E3543"/>
          <cell r="F3543"/>
        </row>
        <row r="3544">
          <cell r="B3544" t="str">
            <v>16597CEC-S</v>
          </cell>
          <cell r="C3544"/>
          <cell r="D3544"/>
          <cell r="E3544"/>
          <cell r="F3544"/>
        </row>
        <row r="3545">
          <cell r="B3545" t="str">
            <v>16597CEC-T</v>
          </cell>
          <cell r="C3545"/>
          <cell r="D3545"/>
          <cell r="E3545"/>
          <cell r="F3545"/>
        </row>
        <row r="3546">
          <cell r="B3546" t="str">
            <v>16597CEC-U</v>
          </cell>
          <cell r="C3546"/>
          <cell r="D3546"/>
          <cell r="E3546"/>
          <cell r="F3546"/>
        </row>
        <row r="3547">
          <cell r="B3547" t="str">
            <v>16597CEC-V</v>
          </cell>
          <cell r="C3547" t="str">
            <v/>
          </cell>
          <cell r="D3547" t="str">
            <v/>
          </cell>
          <cell r="E3547"/>
          <cell r="F3547" t="str">
            <v>Sub Total Materiales</v>
          </cell>
        </row>
        <row r="3548">
          <cell r="B3548" t="str">
            <v>16597CEC-W</v>
          </cell>
          <cell r="C3548" t="str">
            <v>II. - HERRAMIENTAS Y EQUIPOS</v>
          </cell>
          <cell r="D3548"/>
          <cell r="E3548"/>
          <cell r="F3548"/>
        </row>
        <row r="3549">
          <cell r="B3549" t="str">
            <v>16597CEC-X</v>
          </cell>
          <cell r="C3549" t="str">
            <v>Descripción</v>
          </cell>
          <cell r="D3549"/>
          <cell r="E3549" t="str">
            <v>Tarifa/Hora</v>
          </cell>
          <cell r="F3549" t="str">
            <v>Rend.</v>
          </cell>
        </row>
        <row r="3550">
          <cell r="B3550" t="str">
            <v>16597CEC-Y</v>
          </cell>
          <cell r="C3550" t="str">
            <v>HERRAMIENTAS MENORES ELECTRICAS</v>
          </cell>
          <cell r="D3550"/>
          <cell r="E3550">
            <v>2436.5624999999995</v>
          </cell>
          <cell r="F3550">
            <v>0.4</v>
          </cell>
        </row>
        <row r="3551">
          <cell r="B3551" t="str">
            <v>16597CEC-Z</v>
          </cell>
          <cell r="C3551" t="str">
            <v>HERRAMIENTAS MENORES CIVIL</v>
          </cell>
          <cell r="D3551"/>
          <cell r="E3551">
            <v>1461.9374999999998</v>
          </cell>
          <cell r="F3551">
            <v>0.05</v>
          </cell>
        </row>
        <row r="3552">
          <cell r="B3552" t="str">
            <v>16597CEC-aa</v>
          </cell>
          <cell r="C3552" t="str">
            <v>CAMIONETA</v>
          </cell>
          <cell r="D3552"/>
          <cell r="E3552">
            <v>29238.749999999996</v>
          </cell>
          <cell r="F3552">
            <v>0.02</v>
          </cell>
        </row>
        <row r="3553">
          <cell r="B3553" t="str">
            <v>16597CEC-ab</v>
          </cell>
          <cell r="C3553" t="str">
            <v>ANDAMIOS</v>
          </cell>
          <cell r="D3553"/>
          <cell r="E3553">
            <v>2761.4374999999995</v>
          </cell>
          <cell r="F3553">
            <v>0.1</v>
          </cell>
        </row>
        <row r="3554">
          <cell r="B3554" t="str">
            <v>16597CEC-ac</v>
          </cell>
          <cell r="C3554"/>
          <cell r="D3554"/>
          <cell r="E3554"/>
          <cell r="F3554"/>
        </row>
        <row r="3555">
          <cell r="B3555" t="str">
            <v>16597CEC-ad</v>
          </cell>
          <cell r="C3555"/>
          <cell r="D3555"/>
          <cell r="E3555"/>
          <cell r="F3555"/>
        </row>
        <row r="3556">
          <cell r="B3556" t="str">
            <v>16597CEC-ae</v>
          </cell>
          <cell r="C3556"/>
          <cell r="D3556"/>
          <cell r="E3556"/>
          <cell r="F3556" t="str">
            <v>Sub Total Herramienta y Equipos</v>
          </cell>
        </row>
        <row r="3557">
          <cell r="B3557" t="str">
            <v>16597CEC-af</v>
          </cell>
          <cell r="C3557" t="str">
            <v>III.- MANO DE OBRA</v>
          </cell>
          <cell r="D3557"/>
          <cell r="E3557"/>
          <cell r="F3557"/>
        </row>
        <row r="3558">
          <cell r="B3558" t="str">
            <v>16597CEC-ag</v>
          </cell>
          <cell r="C3558" t="str">
            <v>Descripción</v>
          </cell>
          <cell r="D3558" t="str">
            <v>Tarifa/día</v>
          </cell>
          <cell r="E3558" t="str">
            <v>Tarifa/Hora</v>
          </cell>
          <cell r="F3558" t="str">
            <v>Rend.</v>
          </cell>
        </row>
        <row r="3559">
          <cell r="B3559" t="str">
            <v>16597CEC-ah</v>
          </cell>
          <cell r="C3559" t="str">
            <v>CUADRILLA ELECTRICISTAS</v>
          </cell>
          <cell r="D3559">
            <v>725918.52892505517</v>
          </cell>
          <cell r="E3559">
            <v>90739.816115631897</v>
          </cell>
          <cell r="F3559">
            <v>0.4</v>
          </cell>
        </row>
        <row r="3560">
          <cell r="B3560" t="str">
            <v>16597CEC-ai</v>
          </cell>
          <cell r="C3560" t="str">
            <v>CUADRILLA CIVIL</v>
          </cell>
          <cell r="D3560">
            <v>685561.39085756091</v>
          </cell>
          <cell r="E3560">
            <v>85695.173857195114</v>
          </cell>
          <cell r="F3560">
            <v>0.03</v>
          </cell>
        </row>
        <row r="3561">
          <cell r="B3561" t="str">
            <v>16597CEC-aj</v>
          </cell>
          <cell r="C3561"/>
          <cell r="D3561"/>
          <cell r="E3561"/>
          <cell r="F3561"/>
        </row>
        <row r="3562">
          <cell r="B3562" t="str">
            <v>16597CEC-ak</v>
          </cell>
          <cell r="C3562"/>
          <cell r="D3562"/>
          <cell r="E3562"/>
          <cell r="F3562" t="str">
            <v>Sub Total Mano de Obra:</v>
          </cell>
        </row>
        <row r="3563">
          <cell r="B3563" t="str">
            <v>16597CEC-al</v>
          </cell>
          <cell r="C3563"/>
          <cell r="E3563"/>
          <cell r="F3563"/>
        </row>
        <row r="3564">
          <cell r="B3564" t="str">
            <v>16597CEC-am</v>
          </cell>
          <cell r="C3564"/>
          <cell r="D3564"/>
          <cell r="E3564"/>
          <cell r="F3564"/>
        </row>
        <row r="3565">
          <cell r="B3565" t="str">
            <v>*</v>
          </cell>
          <cell r="C3565"/>
          <cell r="D3565"/>
          <cell r="F3565"/>
        </row>
        <row r="3566">
          <cell r="B3566"/>
          <cell r="C3566"/>
          <cell r="D3566"/>
          <cell r="E3566"/>
          <cell r="F3566"/>
        </row>
        <row r="3610">
          <cell r="C3610"/>
          <cell r="D3610"/>
          <cell r="E3610"/>
          <cell r="F3610"/>
        </row>
        <row r="3654">
          <cell r="B3654">
            <v>84</v>
          </cell>
          <cell r="C3654" t="str">
            <v>Suministro e instalación de salida Iluminación. Incliye tubería EMT, accesorios, caja de conexiones, cableado, señalización y demás elementos para su puesta en servicio.</v>
          </cell>
          <cell r="D3654"/>
          <cell r="E3654"/>
          <cell r="F3654"/>
        </row>
        <row r="3655">
          <cell r="B3655" t="str">
            <v>*</v>
          </cell>
          <cell r="C3655"/>
          <cell r="D3655"/>
          <cell r="E3655"/>
          <cell r="F3655" t="str">
            <v>CODIGO APU</v>
          </cell>
        </row>
        <row r="3656">
          <cell r="B3656" t="str">
            <v>1B56132A-</v>
          </cell>
          <cell r="C3656" t="str">
            <v>I.- CANTIDAD DE MATERIALES</v>
          </cell>
          <cell r="D3656"/>
          <cell r="E3656"/>
          <cell r="F3656"/>
        </row>
        <row r="3657">
          <cell r="B3657" t="str">
            <v>*</v>
          </cell>
          <cell r="C3657" t="str">
            <v>Descripción</v>
          </cell>
          <cell r="D3657" t="str">
            <v>Unidad</v>
          </cell>
          <cell r="E3657" t="str">
            <v>Precio-Unitario</v>
          </cell>
          <cell r="F3657" t="str">
            <v>Cantidad</v>
          </cell>
        </row>
        <row r="3658">
          <cell r="B3658" t="str">
            <v>1B56132A-A</v>
          </cell>
          <cell r="C3658" t="str">
            <v>Tubo metálico ø3/4" EMT</v>
          </cell>
          <cell r="D3658" t="str">
            <v>ml</v>
          </cell>
          <cell r="E3658">
            <v>11733</v>
          </cell>
          <cell r="F3658">
            <v>4.5</v>
          </cell>
        </row>
        <row r="3659">
          <cell r="B3659" t="str">
            <v>1B56132A-B</v>
          </cell>
          <cell r="C3659" t="str">
            <v>Unión metálica ø3/4" EMT</v>
          </cell>
          <cell r="D3659" t="str">
            <v>un</v>
          </cell>
          <cell r="E3659">
            <v>1800</v>
          </cell>
          <cell r="F3659">
            <v>2</v>
          </cell>
        </row>
        <row r="3660">
          <cell r="B3660" t="str">
            <v>1B56132A-C</v>
          </cell>
          <cell r="C3660" t="str">
            <v xml:space="preserve">Terminal metálico ø3/4" EMT </v>
          </cell>
          <cell r="D3660" t="str">
            <v>un</v>
          </cell>
          <cell r="E3660">
            <v>2200</v>
          </cell>
          <cell r="F3660">
            <v>2</v>
          </cell>
        </row>
        <row r="3661">
          <cell r="B3661" t="str">
            <v>1B56132A-D</v>
          </cell>
          <cell r="C3661" t="str">
            <v xml:space="preserve">Soporte Metálico Uniestruc Tubería ø3/4" </v>
          </cell>
          <cell r="D3661" t="str">
            <v>un</v>
          </cell>
          <cell r="E3661">
            <v>630</v>
          </cell>
          <cell r="F3661">
            <v>2</v>
          </cell>
        </row>
        <row r="3662">
          <cell r="B3662" t="str">
            <v>1B56132A-E</v>
          </cell>
          <cell r="C3662" t="str">
            <v>Alambre de cobre desnudo #12 AWG-ED</v>
          </cell>
          <cell r="D3662" t="str">
            <v>ml</v>
          </cell>
          <cell r="E3662">
            <v>2558.5</v>
          </cell>
          <cell r="F3662">
            <v>5.5</v>
          </cell>
        </row>
        <row r="3663">
          <cell r="B3663" t="str">
            <v>1B56132A-F</v>
          </cell>
          <cell r="C3663" t="str">
            <v>Alambre de cobre aislado #12 AWG-THHN/THWN Color negro</v>
          </cell>
          <cell r="D3663" t="str">
            <v>ml</v>
          </cell>
          <cell r="E3663">
            <v>2975</v>
          </cell>
          <cell r="F3663">
            <v>11</v>
          </cell>
        </row>
        <row r="3664">
          <cell r="B3664" t="str">
            <v>1B56132A-G</v>
          </cell>
          <cell r="C3664" t="str">
            <v>Conector de resorte rojo "R" 18-10 AWG</v>
          </cell>
          <cell r="D3664" t="str">
            <v>un</v>
          </cell>
          <cell r="E3664">
            <v>280</v>
          </cell>
          <cell r="F3664">
            <v>3</v>
          </cell>
        </row>
        <row r="3665">
          <cell r="B3665" t="str">
            <v>1B56132A-H</v>
          </cell>
          <cell r="C3665" t="str">
            <v xml:space="preserve">Caja galvanizada ref. 2400 + suplemento (Cal. 20) </v>
          </cell>
          <cell r="D3665" t="str">
            <v>un</v>
          </cell>
          <cell r="E3665">
            <v>4522</v>
          </cell>
          <cell r="F3665">
            <v>1</v>
          </cell>
        </row>
        <row r="3666">
          <cell r="B3666" t="str">
            <v>1B56132A-I</v>
          </cell>
          <cell r="C3666" t="str">
            <v>Marquillas para circuito</v>
          </cell>
          <cell r="D3666" t="str">
            <v>un</v>
          </cell>
          <cell r="E3666">
            <v>1000</v>
          </cell>
          <cell r="F3666">
            <v>3</v>
          </cell>
        </row>
        <row r="3667">
          <cell r="B3667" t="str">
            <v>1B56132A-J</v>
          </cell>
          <cell r="C3667"/>
          <cell r="D3667"/>
          <cell r="E3667"/>
          <cell r="F3667"/>
        </row>
        <row r="3668">
          <cell r="B3668" t="str">
            <v>1B56132A-K</v>
          </cell>
          <cell r="C3668"/>
          <cell r="D3668"/>
          <cell r="E3668"/>
          <cell r="F3668"/>
        </row>
        <row r="3669">
          <cell r="B3669" t="str">
            <v>1B56132A-L</v>
          </cell>
          <cell r="C3669"/>
          <cell r="D3669"/>
          <cell r="E3669"/>
          <cell r="F3669"/>
        </row>
        <row r="3670">
          <cell r="B3670" t="str">
            <v>1B56132A-M</v>
          </cell>
          <cell r="C3670"/>
          <cell r="D3670"/>
          <cell r="E3670"/>
          <cell r="F3670"/>
        </row>
        <row r="3671">
          <cell r="B3671" t="str">
            <v>1B56132A-N</v>
          </cell>
          <cell r="C3671"/>
          <cell r="D3671"/>
          <cell r="E3671"/>
          <cell r="F3671"/>
        </row>
        <row r="3672">
          <cell r="B3672" t="str">
            <v>1B56132A-O</v>
          </cell>
          <cell r="C3672"/>
          <cell r="D3672"/>
          <cell r="E3672"/>
          <cell r="F3672"/>
        </row>
        <row r="3673">
          <cell r="B3673" t="str">
            <v>1B56132A-P</v>
          </cell>
          <cell r="C3673"/>
          <cell r="D3673"/>
          <cell r="E3673"/>
          <cell r="F3673"/>
        </row>
        <row r="3674">
          <cell r="B3674" t="str">
            <v>1B56132A-Q</v>
          </cell>
          <cell r="C3674"/>
          <cell r="D3674"/>
          <cell r="E3674"/>
          <cell r="F3674"/>
        </row>
        <row r="3675">
          <cell r="B3675" t="str">
            <v>1B56132A-R</v>
          </cell>
          <cell r="C3675"/>
          <cell r="D3675"/>
          <cell r="E3675"/>
          <cell r="F3675"/>
        </row>
        <row r="3676">
          <cell r="B3676" t="str">
            <v>1B56132A-S</v>
          </cell>
          <cell r="C3676"/>
          <cell r="D3676"/>
          <cell r="E3676"/>
          <cell r="F3676"/>
        </row>
        <row r="3677">
          <cell r="B3677" t="str">
            <v>1B56132A-T</v>
          </cell>
          <cell r="C3677"/>
          <cell r="D3677"/>
          <cell r="E3677"/>
          <cell r="F3677"/>
        </row>
        <row r="3678">
          <cell r="B3678" t="str">
            <v>1B56132A-U</v>
          </cell>
          <cell r="C3678"/>
          <cell r="D3678"/>
          <cell r="E3678"/>
          <cell r="F3678"/>
        </row>
        <row r="3679">
          <cell r="B3679" t="str">
            <v>1B56132A-V</v>
          </cell>
          <cell r="C3679" t="str">
            <v/>
          </cell>
          <cell r="D3679" t="str">
            <v/>
          </cell>
          <cell r="E3679"/>
          <cell r="F3679" t="str">
            <v>Sub Total Materiales</v>
          </cell>
        </row>
        <row r="3680">
          <cell r="B3680" t="str">
            <v>1B56132A-W</v>
          </cell>
          <cell r="C3680" t="str">
            <v>II. - HERRAMIENTAS Y EQUIPOS</v>
          </cell>
          <cell r="D3680"/>
          <cell r="E3680"/>
          <cell r="F3680"/>
        </row>
        <row r="3681">
          <cell r="B3681" t="str">
            <v>1B56132A-X</v>
          </cell>
          <cell r="C3681" t="str">
            <v>Descripción</v>
          </cell>
          <cell r="D3681"/>
          <cell r="E3681" t="str">
            <v>Tarifa/Hora</v>
          </cell>
          <cell r="F3681" t="str">
            <v>Rend.</v>
          </cell>
        </row>
        <row r="3682">
          <cell r="B3682" t="str">
            <v>1B56132A-Y</v>
          </cell>
          <cell r="C3682" t="str">
            <v>HERRAMIENTAS MENORES ELECTRICAS</v>
          </cell>
          <cell r="D3682"/>
          <cell r="E3682">
            <v>2436.5624999999995</v>
          </cell>
          <cell r="F3682">
            <v>0.5</v>
          </cell>
        </row>
        <row r="3683">
          <cell r="B3683" t="str">
            <v>1B56132A-Z</v>
          </cell>
          <cell r="C3683" t="str">
            <v>HERRAMIENTAS MENORES CIVIL</v>
          </cell>
          <cell r="D3683"/>
          <cell r="E3683">
            <v>1461.9374999999998</v>
          </cell>
          <cell r="F3683">
            <v>9.8000000000000004E-2</v>
          </cell>
        </row>
        <row r="3684">
          <cell r="B3684" t="str">
            <v>1B56132A-aa</v>
          </cell>
          <cell r="C3684" t="str">
            <v>CAMIONETA</v>
          </cell>
          <cell r="D3684"/>
          <cell r="E3684">
            <v>29238.749999999996</v>
          </cell>
          <cell r="F3684">
            <v>2E-3</v>
          </cell>
        </row>
        <row r="3685">
          <cell r="B3685" t="str">
            <v>1B56132A-ab</v>
          </cell>
          <cell r="C3685" t="str">
            <v>ANDAMIOS</v>
          </cell>
          <cell r="D3685"/>
          <cell r="E3685">
            <v>2761.4374999999995</v>
          </cell>
          <cell r="F3685">
            <v>0.6</v>
          </cell>
        </row>
        <row r="3686">
          <cell r="B3686" t="str">
            <v>1B56132A-ac</v>
          </cell>
          <cell r="C3686"/>
          <cell r="D3686"/>
          <cell r="E3686"/>
          <cell r="F3686"/>
        </row>
        <row r="3687">
          <cell r="B3687" t="str">
            <v>1B56132A-ad</v>
          </cell>
          <cell r="C3687"/>
          <cell r="D3687"/>
          <cell r="E3687"/>
          <cell r="F3687"/>
        </row>
        <row r="3688">
          <cell r="B3688" t="str">
            <v>1B56132A-ae</v>
          </cell>
          <cell r="C3688"/>
          <cell r="D3688"/>
          <cell r="E3688"/>
          <cell r="F3688" t="str">
            <v>Sub Total Herramienta y Equipos</v>
          </cell>
        </row>
        <row r="3689">
          <cell r="B3689" t="str">
            <v>1B56132A-af</v>
          </cell>
          <cell r="C3689" t="str">
            <v>III.- MANO DE OBRA</v>
          </cell>
          <cell r="D3689"/>
          <cell r="E3689"/>
          <cell r="F3689"/>
        </row>
        <row r="3690">
          <cell r="B3690" t="str">
            <v>1B56132A-ag</v>
          </cell>
          <cell r="C3690" t="str">
            <v>Descripción</v>
          </cell>
          <cell r="D3690" t="str">
            <v>Tarifa/día</v>
          </cell>
          <cell r="E3690" t="str">
            <v>Tarifa/Hora</v>
          </cell>
          <cell r="F3690" t="str">
            <v>Rend.</v>
          </cell>
        </row>
        <row r="3691">
          <cell r="B3691" t="str">
            <v>1B56132A-ah</v>
          </cell>
          <cell r="C3691" t="str">
            <v>CUADRILLA ELECTRICISTAS</v>
          </cell>
          <cell r="D3691">
            <v>725918.52892505517</v>
          </cell>
          <cell r="E3691">
            <v>90739.816115631897</v>
          </cell>
          <cell r="F3691">
            <v>0.5</v>
          </cell>
        </row>
        <row r="3692">
          <cell r="B3692" t="str">
            <v>1B56132A-ai</v>
          </cell>
          <cell r="C3692" t="str">
            <v>CUADRILLA CIVIL</v>
          </cell>
          <cell r="D3692">
            <v>685561.39085756091</v>
          </cell>
          <cell r="E3692">
            <v>85695.173857195114</v>
          </cell>
          <cell r="F3692">
            <v>0</v>
          </cell>
        </row>
        <row r="3693">
          <cell r="B3693" t="str">
            <v>1B56132A-aj</v>
          </cell>
          <cell r="C3693"/>
          <cell r="D3693"/>
          <cell r="E3693"/>
          <cell r="F3693"/>
        </row>
        <row r="3694">
          <cell r="B3694" t="str">
            <v>1B56132A-ak</v>
          </cell>
          <cell r="C3694"/>
          <cell r="D3694"/>
          <cell r="E3694"/>
          <cell r="F3694" t="str">
            <v>Sub Total Mano de Obra:</v>
          </cell>
        </row>
        <row r="3695">
          <cell r="B3695" t="str">
            <v>1B56132A-al</v>
          </cell>
          <cell r="C3695"/>
          <cell r="E3695"/>
          <cell r="F3695"/>
        </row>
        <row r="3696">
          <cell r="B3696" t="str">
            <v>1B56132A-am</v>
          </cell>
          <cell r="C3696"/>
          <cell r="D3696"/>
          <cell r="E3696"/>
          <cell r="F3696"/>
        </row>
        <row r="3697">
          <cell r="B3697" t="str">
            <v>*</v>
          </cell>
          <cell r="C3697"/>
          <cell r="D3697"/>
          <cell r="F3697"/>
        </row>
        <row r="3698">
          <cell r="B3698">
            <v>85</v>
          </cell>
          <cell r="C3698" t="str">
            <v>Suministro e instalación de salida para Lámpara emergencia. Incliye tubería EMT, accesorios, caja de conexiones, cableado, señalización y demás elementos para su puesta en servicio.</v>
          </cell>
          <cell r="D3698"/>
          <cell r="E3698"/>
          <cell r="F3698"/>
        </row>
        <row r="3699">
          <cell r="B3699" t="str">
            <v>*</v>
          </cell>
          <cell r="C3699"/>
          <cell r="D3699"/>
          <cell r="E3699"/>
          <cell r="F3699" t="str">
            <v>CODIGO APU</v>
          </cell>
        </row>
        <row r="3700">
          <cell r="B3700" t="str">
            <v>184F8D74-</v>
          </cell>
          <cell r="C3700" t="str">
            <v>I.- CANTIDAD DE MATERIALES</v>
          </cell>
          <cell r="D3700"/>
          <cell r="E3700"/>
          <cell r="F3700"/>
        </row>
        <row r="3701">
          <cell r="B3701" t="str">
            <v>*</v>
          </cell>
          <cell r="C3701" t="str">
            <v>Descripción</v>
          </cell>
          <cell r="D3701" t="str">
            <v>Unidad</v>
          </cell>
          <cell r="E3701" t="str">
            <v>Precio-Unitario</v>
          </cell>
          <cell r="F3701" t="str">
            <v>Cantidad</v>
          </cell>
        </row>
        <row r="3702">
          <cell r="B3702" t="str">
            <v>184F8D74-A</v>
          </cell>
          <cell r="C3702" t="str">
            <v>Tubo metálico ø3/4" EMT</v>
          </cell>
          <cell r="D3702" t="str">
            <v>ml</v>
          </cell>
          <cell r="E3702">
            <v>11733</v>
          </cell>
          <cell r="F3702">
            <v>8</v>
          </cell>
        </row>
        <row r="3703">
          <cell r="B3703" t="str">
            <v>184F8D74-B</v>
          </cell>
          <cell r="C3703" t="str">
            <v>Unión metálica ø3/4" EMT</v>
          </cell>
          <cell r="D3703" t="str">
            <v>un</v>
          </cell>
          <cell r="E3703">
            <v>1800</v>
          </cell>
          <cell r="F3703">
            <v>3</v>
          </cell>
        </row>
        <row r="3704">
          <cell r="B3704" t="str">
            <v>184F8D74-C</v>
          </cell>
          <cell r="C3704" t="str">
            <v xml:space="preserve">Terminal metálico ø3/4" EMT </v>
          </cell>
          <cell r="D3704" t="str">
            <v>un</v>
          </cell>
          <cell r="E3704">
            <v>2200</v>
          </cell>
          <cell r="F3704">
            <v>2</v>
          </cell>
        </row>
        <row r="3705">
          <cell r="B3705" t="str">
            <v>184F8D74-D</v>
          </cell>
          <cell r="C3705" t="str">
            <v xml:space="preserve">Soporte Metálico Uniestruc Tubería ø3/4" </v>
          </cell>
          <cell r="D3705" t="str">
            <v>un</v>
          </cell>
          <cell r="E3705">
            <v>630</v>
          </cell>
          <cell r="F3705">
            <v>3</v>
          </cell>
        </row>
        <row r="3706">
          <cell r="B3706" t="str">
            <v>184F8D74-E</v>
          </cell>
          <cell r="C3706" t="str">
            <v>Alambre de cobre desnudo #12 AWG-ED</v>
          </cell>
          <cell r="D3706" t="str">
            <v>ml</v>
          </cell>
          <cell r="E3706">
            <v>2558.5</v>
          </cell>
          <cell r="F3706">
            <v>9</v>
          </cell>
        </row>
        <row r="3707">
          <cell r="B3707" t="str">
            <v>184F8D74-F</v>
          </cell>
          <cell r="C3707" t="str">
            <v>Alambre de cobre aislado #12 AWG-THHN/THWN Color negro</v>
          </cell>
          <cell r="D3707" t="str">
            <v>ml</v>
          </cell>
          <cell r="E3707">
            <v>2975</v>
          </cell>
          <cell r="F3707">
            <v>18</v>
          </cell>
        </row>
        <row r="3708">
          <cell r="B3708" t="str">
            <v>184F8D74-G</v>
          </cell>
          <cell r="C3708" t="str">
            <v>Conector de resorte rojo "R" 18-10 AWG</v>
          </cell>
          <cell r="D3708" t="str">
            <v>un</v>
          </cell>
          <cell r="E3708">
            <v>280</v>
          </cell>
          <cell r="F3708">
            <v>3</v>
          </cell>
        </row>
        <row r="3709">
          <cell r="B3709" t="str">
            <v>184F8D74-H</v>
          </cell>
          <cell r="C3709" t="str">
            <v xml:space="preserve">Caja galvanizada ref. 2400 + suplemento (Cal. 20) </v>
          </cell>
          <cell r="D3709" t="str">
            <v>un</v>
          </cell>
          <cell r="E3709">
            <v>4522</v>
          </cell>
          <cell r="F3709">
            <v>1</v>
          </cell>
        </row>
        <row r="3710">
          <cell r="B3710" t="str">
            <v>184F8D74-I</v>
          </cell>
          <cell r="C3710" t="str">
            <v>Marquillas para circuito</v>
          </cell>
          <cell r="D3710" t="str">
            <v>un</v>
          </cell>
          <cell r="E3710">
            <v>1000</v>
          </cell>
          <cell r="F3710">
            <v>3</v>
          </cell>
        </row>
        <row r="3711">
          <cell r="B3711" t="str">
            <v>184F8D74-J</v>
          </cell>
          <cell r="C3711"/>
          <cell r="D3711"/>
          <cell r="E3711"/>
          <cell r="F3711"/>
        </row>
        <row r="3712">
          <cell r="B3712" t="str">
            <v>184F8D74-K</v>
          </cell>
          <cell r="C3712"/>
          <cell r="D3712"/>
          <cell r="E3712"/>
          <cell r="F3712"/>
        </row>
        <row r="3713">
          <cell r="B3713" t="str">
            <v>184F8D74-L</v>
          </cell>
          <cell r="C3713"/>
          <cell r="D3713"/>
          <cell r="E3713"/>
          <cell r="F3713"/>
        </row>
        <row r="3714">
          <cell r="B3714" t="str">
            <v>184F8D74-M</v>
          </cell>
          <cell r="C3714"/>
          <cell r="D3714"/>
          <cell r="E3714"/>
          <cell r="F3714"/>
        </row>
        <row r="3715">
          <cell r="B3715" t="str">
            <v>184F8D74-N</v>
          </cell>
          <cell r="C3715"/>
          <cell r="D3715"/>
          <cell r="E3715"/>
          <cell r="F3715"/>
        </row>
        <row r="3716">
          <cell r="B3716" t="str">
            <v>184F8D74-O</v>
          </cell>
          <cell r="C3716"/>
          <cell r="D3716"/>
          <cell r="E3716"/>
          <cell r="F3716"/>
        </row>
        <row r="3717">
          <cell r="B3717" t="str">
            <v>184F8D74-P</v>
          </cell>
          <cell r="C3717"/>
          <cell r="D3717"/>
          <cell r="E3717"/>
          <cell r="F3717"/>
        </row>
        <row r="3718">
          <cell r="B3718" t="str">
            <v>184F8D74-Q</v>
          </cell>
          <cell r="C3718"/>
          <cell r="D3718"/>
          <cell r="E3718"/>
          <cell r="F3718"/>
        </row>
        <row r="3719">
          <cell r="B3719" t="str">
            <v>184F8D74-R</v>
          </cell>
          <cell r="C3719"/>
          <cell r="D3719"/>
          <cell r="E3719"/>
          <cell r="F3719"/>
        </row>
        <row r="3720">
          <cell r="B3720" t="str">
            <v>184F8D74-S</v>
          </cell>
          <cell r="C3720"/>
          <cell r="D3720"/>
          <cell r="E3720"/>
          <cell r="F3720"/>
        </row>
        <row r="3721">
          <cell r="B3721" t="str">
            <v>184F8D74-T</v>
          </cell>
          <cell r="C3721"/>
          <cell r="D3721"/>
          <cell r="E3721"/>
          <cell r="F3721"/>
        </row>
        <row r="3722">
          <cell r="B3722" t="str">
            <v>184F8D74-U</v>
          </cell>
          <cell r="C3722"/>
          <cell r="D3722"/>
          <cell r="E3722"/>
          <cell r="F3722"/>
        </row>
        <row r="3723">
          <cell r="B3723" t="str">
            <v>184F8D74-V</v>
          </cell>
          <cell r="C3723" t="str">
            <v/>
          </cell>
          <cell r="D3723" t="str">
            <v/>
          </cell>
          <cell r="E3723"/>
          <cell r="F3723" t="str">
            <v>Sub Total Materiales</v>
          </cell>
        </row>
        <row r="3724">
          <cell r="B3724" t="str">
            <v>184F8D74-W</v>
          </cell>
          <cell r="C3724" t="str">
            <v>II. - HERRAMIENTAS Y EQUIPOS</v>
          </cell>
          <cell r="D3724"/>
          <cell r="E3724"/>
          <cell r="F3724"/>
        </row>
        <row r="3725">
          <cell r="B3725" t="str">
            <v>184F8D74-X</v>
          </cell>
          <cell r="C3725" t="str">
            <v>Descripción</v>
          </cell>
          <cell r="D3725"/>
          <cell r="E3725" t="str">
            <v>Tarifa/Hora</v>
          </cell>
          <cell r="F3725" t="str">
            <v>Rend.</v>
          </cell>
        </row>
        <row r="3726">
          <cell r="B3726" t="str">
            <v>184F8D74-Y</v>
          </cell>
          <cell r="C3726" t="str">
            <v>HERRAMIENTAS MENORES ELECTRICAS</v>
          </cell>
          <cell r="D3726"/>
          <cell r="E3726">
            <v>2436.5624999999995</v>
          </cell>
          <cell r="F3726">
            <v>0.53</v>
          </cell>
        </row>
        <row r="3727">
          <cell r="B3727" t="str">
            <v>184F8D74-Z</v>
          </cell>
          <cell r="C3727" t="str">
            <v>HERRAMIENTAS MENORES CIVIL</v>
          </cell>
          <cell r="D3727"/>
          <cell r="E3727">
            <v>1461.9374999999998</v>
          </cell>
          <cell r="F3727">
            <v>9.8000000000000004E-2</v>
          </cell>
        </row>
        <row r="3728">
          <cell r="B3728" t="str">
            <v>184F8D74-aa</v>
          </cell>
          <cell r="C3728" t="str">
            <v>CAMIONETA</v>
          </cell>
          <cell r="D3728"/>
          <cell r="E3728">
            <v>29238.749999999996</v>
          </cell>
          <cell r="F3728">
            <v>2E-3</v>
          </cell>
        </row>
        <row r="3729">
          <cell r="B3729" t="str">
            <v>184F8D74-ab</v>
          </cell>
          <cell r="C3729" t="str">
            <v>ANDAMIOS</v>
          </cell>
          <cell r="D3729"/>
          <cell r="E3729">
            <v>2761.4374999999995</v>
          </cell>
          <cell r="F3729">
            <v>0.6</v>
          </cell>
        </row>
        <row r="3730">
          <cell r="B3730" t="str">
            <v>184F8D74-ac</v>
          </cell>
          <cell r="C3730"/>
          <cell r="D3730"/>
          <cell r="E3730"/>
          <cell r="F3730"/>
        </row>
        <row r="3731">
          <cell r="B3731" t="str">
            <v>184F8D74-ad</v>
          </cell>
          <cell r="C3731"/>
          <cell r="D3731"/>
          <cell r="E3731"/>
          <cell r="F3731"/>
        </row>
        <row r="3732">
          <cell r="B3732" t="str">
            <v>184F8D74-ae</v>
          </cell>
          <cell r="C3732"/>
          <cell r="D3732"/>
          <cell r="E3732"/>
          <cell r="F3732" t="str">
            <v>Sub Total Herramienta y Equipos</v>
          </cell>
        </row>
        <row r="3733">
          <cell r="B3733" t="str">
            <v>184F8D74-af</v>
          </cell>
          <cell r="C3733" t="str">
            <v>III.- MANO DE OBRA</v>
          </cell>
          <cell r="D3733"/>
          <cell r="E3733"/>
          <cell r="F3733"/>
        </row>
        <row r="3734">
          <cell r="B3734" t="str">
            <v>184F8D74-ag</v>
          </cell>
          <cell r="C3734" t="str">
            <v>Descripción</v>
          </cell>
          <cell r="D3734" t="str">
            <v>Tarifa/día</v>
          </cell>
          <cell r="E3734" t="str">
            <v>Tarifa/Hora</v>
          </cell>
          <cell r="F3734" t="str">
            <v>Rend.</v>
          </cell>
        </row>
        <row r="3735">
          <cell r="B3735" t="str">
            <v>184F8D74-ah</v>
          </cell>
          <cell r="C3735" t="str">
            <v>CUADRILLA ELECTRICISTAS</v>
          </cell>
          <cell r="D3735">
            <v>725918.52892505517</v>
          </cell>
          <cell r="E3735">
            <v>90739.816115631897</v>
          </cell>
          <cell r="F3735">
            <v>0.53</v>
          </cell>
        </row>
        <row r="3736">
          <cell r="B3736" t="str">
            <v>184F8D74-ai</v>
          </cell>
          <cell r="C3736" t="str">
            <v>CUADRILLA CIVIL</v>
          </cell>
          <cell r="D3736">
            <v>685561.39085756091</v>
          </cell>
          <cell r="E3736">
            <v>85695.173857195114</v>
          </cell>
          <cell r="F3736">
            <v>0</v>
          </cell>
        </row>
        <row r="3737">
          <cell r="B3737" t="str">
            <v>184F8D74-aj</v>
          </cell>
          <cell r="C3737"/>
          <cell r="D3737"/>
          <cell r="E3737"/>
          <cell r="F3737"/>
        </row>
        <row r="3738">
          <cell r="B3738" t="str">
            <v>184F8D74-ak</v>
          </cell>
          <cell r="C3738"/>
          <cell r="D3738"/>
          <cell r="E3738"/>
          <cell r="F3738" t="str">
            <v>Sub Total Mano de Obra:</v>
          </cell>
        </row>
        <row r="3739">
          <cell r="B3739" t="str">
            <v>184F8D74-al</v>
          </cell>
          <cell r="C3739"/>
          <cell r="E3739"/>
          <cell r="F3739"/>
        </row>
        <row r="3740">
          <cell r="B3740" t="str">
            <v>184F8D74-am</v>
          </cell>
          <cell r="C3740"/>
          <cell r="D3740"/>
          <cell r="E3740"/>
          <cell r="F3740"/>
        </row>
        <row r="3741">
          <cell r="B3741" t="str">
            <v>*</v>
          </cell>
          <cell r="C3741"/>
          <cell r="D3741"/>
          <cell r="F3741"/>
        </row>
        <row r="3742">
          <cell r="B3742">
            <v>86</v>
          </cell>
          <cell r="C3742" t="str">
            <v>Suministro e instalación de salida para Tomacorriente doble monofásica. Incliye tubería EMT, accesorios, caja de conexiones, cableado, señalización y demás elementos para su puesta en servicio.</v>
          </cell>
          <cell r="D3742"/>
          <cell r="E3742"/>
          <cell r="F3742"/>
        </row>
        <row r="3743">
          <cell r="B3743" t="str">
            <v>*</v>
          </cell>
          <cell r="C3743"/>
          <cell r="D3743"/>
          <cell r="E3743"/>
          <cell r="F3743" t="str">
            <v>CODIGO APU</v>
          </cell>
        </row>
        <row r="3744">
          <cell r="B3744" t="str">
            <v>1ABE22FC-</v>
          </cell>
          <cell r="C3744" t="str">
            <v>I.- CANTIDAD DE MATERIALES</v>
          </cell>
          <cell r="D3744"/>
          <cell r="E3744"/>
          <cell r="F3744"/>
        </row>
        <row r="3745">
          <cell r="B3745" t="str">
            <v>*</v>
          </cell>
          <cell r="C3745" t="str">
            <v>Descripción</v>
          </cell>
          <cell r="D3745" t="str">
            <v>Unidad</v>
          </cell>
          <cell r="E3745" t="str">
            <v>Precio-Unitario</v>
          </cell>
          <cell r="F3745" t="str">
            <v>Cantidad</v>
          </cell>
        </row>
        <row r="3746">
          <cell r="B3746" t="str">
            <v>1ABE22FC-A</v>
          </cell>
          <cell r="C3746" t="str">
            <v>Tubo metálico ø3/4" EMT</v>
          </cell>
          <cell r="D3746" t="str">
            <v>ml</v>
          </cell>
          <cell r="E3746">
            <v>11733</v>
          </cell>
          <cell r="F3746">
            <v>5</v>
          </cell>
        </row>
        <row r="3747">
          <cell r="B3747" t="str">
            <v>1ABE22FC-B</v>
          </cell>
          <cell r="C3747" t="str">
            <v>Unión metálica ø3/4" EMT</v>
          </cell>
          <cell r="D3747" t="str">
            <v>un</v>
          </cell>
          <cell r="E3747">
            <v>1800</v>
          </cell>
          <cell r="F3747">
            <v>2</v>
          </cell>
        </row>
        <row r="3748">
          <cell r="B3748" t="str">
            <v>1ABE22FC-C</v>
          </cell>
          <cell r="C3748" t="str">
            <v xml:space="preserve">Terminal metálico ø3/4" EMT </v>
          </cell>
          <cell r="D3748" t="str">
            <v>un</v>
          </cell>
          <cell r="E3748">
            <v>2200</v>
          </cell>
          <cell r="F3748">
            <v>2</v>
          </cell>
        </row>
        <row r="3749">
          <cell r="B3749" t="str">
            <v>1ABE22FC-D</v>
          </cell>
          <cell r="C3749" t="str">
            <v xml:space="preserve">Soporte Metálico Uniestruc Tubería ø3/4" </v>
          </cell>
          <cell r="D3749" t="str">
            <v>un</v>
          </cell>
          <cell r="E3749">
            <v>630</v>
          </cell>
          <cell r="F3749">
            <v>3</v>
          </cell>
        </row>
        <row r="3750">
          <cell r="B3750" t="str">
            <v>1ABE22FC-E</v>
          </cell>
          <cell r="C3750" t="str">
            <v>Alambre de cobre desnudo #12 AWG-ED</v>
          </cell>
          <cell r="D3750" t="str">
            <v>ml</v>
          </cell>
          <cell r="E3750">
            <v>2558.5</v>
          </cell>
          <cell r="F3750">
            <v>6</v>
          </cell>
        </row>
        <row r="3751">
          <cell r="B3751" t="str">
            <v>1ABE22FC-F</v>
          </cell>
          <cell r="C3751" t="str">
            <v>Alambre de cobre aislado #12 AWG-THHN/THWN Color negro</v>
          </cell>
          <cell r="D3751" t="str">
            <v>ml</v>
          </cell>
          <cell r="E3751">
            <v>2975</v>
          </cell>
          <cell r="F3751">
            <v>12</v>
          </cell>
        </row>
        <row r="3752">
          <cell r="B3752" t="str">
            <v>1ABE22FC-G</v>
          </cell>
          <cell r="C3752" t="str">
            <v>Conector de resorte rojo "R" 18-10 AWG</v>
          </cell>
          <cell r="D3752" t="str">
            <v>un</v>
          </cell>
          <cell r="E3752">
            <v>280</v>
          </cell>
          <cell r="F3752">
            <v>3</v>
          </cell>
        </row>
        <row r="3753">
          <cell r="B3753" t="str">
            <v>1ABE22FC-H</v>
          </cell>
          <cell r="C3753" t="str">
            <v>Toma doble 15A polo a tierra Genesis</v>
          </cell>
          <cell r="D3753" t="str">
            <v>un</v>
          </cell>
          <cell r="E3753">
            <v>8100</v>
          </cell>
          <cell r="F3753">
            <v>1</v>
          </cell>
        </row>
        <row r="3754">
          <cell r="B3754" t="str">
            <v>1ABE22FC-I</v>
          </cell>
          <cell r="C3754" t="str">
            <v xml:space="preserve">Caja galvanizada ref. 2400 + suplemento (Cal. 20) </v>
          </cell>
          <cell r="D3754" t="str">
            <v>un</v>
          </cell>
          <cell r="E3754">
            <v>4522</v>
          </cell>
          <cell r="F3754">
            <v>1</v>
          </cell>
        </row>
        <row r="3755">
          <cell r="B3755" t="str">
            <v>1ABE22FC-J</v>
          </cell>
          <cell r="C3755" t="str">
            <v>Marquillas para circuito</v>
          </cell>
          <cell r="D3755" t="str">
            <v>un</v>
          </cell>
          <cell r="E3755">
            <v>1000</v>
          </cell>
          <cell r="F3755">
            <v>3</v>
          </cell>
        </row>
        <row r="3756">
          <cell r="B3756" t="str">
            <v>1ABE22FC-K</v>
          </cell>
          <cell r="C3756"/>
          <cell r="D3756"/>
          <cell r="E3756"/>
          <cell r="F3756"/>
        </row>
        <row r="3757">
          <cell r="B3757" t="str">
            <v>1ABE22FC-L</v>
          </cell>
          <cell r="C3757"/>
          <cell r="D3757"/>
          <cell r="E3757"/>
          <cell r="F3757"/>
        </row>
        <row r="3758">
          <cell r="B3758" t="str">
            <v>1ABE22FC-M</v>
          </cell>
          <cell r="C3758"/>
          <cell r="D3758"/>
          <cell r="E3758"/>
          <cell r="F3758"/>
        </row>
        <row r="3759">
          <cell r="B3759" t="str">
            <v>1ABE22FC-N</v>
          </cell>
          <cell r="C3759"/>
          <cell r="D3759"/>
          <cell r="E3759"/>
          <cell r="F3759"/>
        </row>
        <row r="3760">
          <cell r="B3760" t="str">
            <v>1ABE22FC-O</v>
          </cell>
          <cell r="C3760"/>
          <cell r="D3760"/>
          <cell r="E3760"/>
          <cell r="F3760"/>
        </row>
        <row r="3761">
          <cell r="B3761" t="str">
            <v>1ABE22FC-P</v>
          </cell>
          <cell r="C3761"/>
          <cell r="D3761"/>
          <cell r="E3761"/>
          <cell r="F3761"/>
        </row>
        <row r="3762">
          <cell r="B3762" t="str">
            <v>1ABE22FC-Q</v>
          </cell>
          <cell r="C3762"/>
          <cell r="D3762"/>
          <cell r="E3762"/>
          <cell r="F3762"/>
        </row>
        <row r="3763">
          <cell r="B3763" t="str">
            <v>1ABE22FC-R</v>
          </cell>
          <cell r="C3763"/>
          <cell r="D3763"/>
          <cell r="E3763"/>
          <cell r="F3763"/>
        </row>
        <row r="3764">
          <cell r="B3764" t="str">
            <v>1ABE22FC-S</v>
          </cell>
          <cell r="C3764"/>
          <cell r="D3764"/>
          <cell r="E3764"/>
          <cell r="F3764"/>
        </row>
        <row r="3765">
          <cell r="B3765" t="str">
            <v>1ABE22FC-T</v>
          </cell>
          <cell r="C3765"/>
          <cell r="D3765"/>
          <cell r="E3765"/>
          <cell r="F3765"/>
        </row>
        <row r="3766">
          <cell r="B3766" t="str">
            <v>1ABE22FC-U</v>
          </cell>
          <cell r="C3766"/>
          <cell r="D3766"/>
          <cell r="E3766"/>
          <cell r="F3766"/>
        </row>
        <row r="3767">
          <cell r="B3767" t="str">
            <v>1ABE22FC-V</v>
          </cell>
          <cell r="C3767" t="str">
            <v/>
          </cell>
          <cell r="D3767" t="str">
            <v/>
          </cell>
          <cell r="E3767"/>
          <cell r="F3767" t="str">
            <v>Sub Total Materiales</v>
          </cell>
        </row>
        <row r="3768">
          <cell r="B3768" t="str">
            <v>1ABE22FC-W</v>
          </cell>
          <cell r="C3768" t="str">
            <v>II. - HERRAMIENTAS Y EQUIPOS</v>
          </cell>
          <cell r="D3768"/>
          <cell r="E3768"/>
          <cell r="F3768"/>
        </row>
        <row r="3769">
          <cell r="B3769" t="str">
            <v>1ABE22FC-X</v>
          </cell>
          <cell r="C3769" t="str">
            <v>Descripción</v>
          </cell>
          <cell r="D3769"/>
          <cell r="E3769" t="str">
            <v>Tarifa/Hora</v>
          </cell>
          <cell r="F3769" t="str">
            <v>Rend.</v>
          </cell>
        </row>
        <row r="3770">
          <cell r="B3770" t="str">
            <v>1ABE22FC-Y</v>
          </cell>
          <cell r="C3770" t="str">
            <v>HERRAMIENTAS MENORES ELECTRICAS</v>
          </cell>
          <cell r="D3770"/>
          <cell r="E3770">
            <v>2436.5624999999995</v>
          </cell>
          <cell r="F3770">
            <v>0.45</v>
          </cell>
        </row>
        <row r="3771">
          <cell r="B3771" t="str">
            <v>1ABE22FC-Z</v>
          </cell>
          <cell r="C3771" t="str">
            <v>HERRAMIENTAS MENORES CIVIL</v>
          </cell>
          <cell r="D3771"/>
          <cell r="E3771">
            <v>1461.9374999999998</v>
          </cell>
          <cell r="F3771">
            <v>9.7711304347826086E-2</v>
          </cell>
        </row>
        <row r="3772">
          <cell r="B3772" t="str">
            <v>1ABE22FC-aa</v>
          </cell>
          <cell r="C3772" t="str">
            <v>CAMIONETA</v>
          </cell>
          <cell r="D3772"/>
          <cell r="E3772">
            <v>29238.749999999996</v>
          </cell>
          <cell r="F3772">
            <v>1.6285217391304348E-3</v>
          </cell>
        </row>
        <row r="3773">
          <cell r="B3773" t="str">
            <v>1ABE22FC-ab</v>
          </cell>
          <cell r="C3773" t="str">
            <v>ANDAMIOS</v>
          </cell>
          <cell r="D3773"/>
          <cell r="E3773">
            <v>2761.4374999999995</v>
          </cell>
          <cell r="F3773">
            <v>0.6</v>
          </cell>
        </row>
        <row r="3774">
          <cell r="B3774" t="str">
            <v>1ABE22FC-ac</v>
          </cell>
          <cell r="C3774"/>
          <cell r="D3774"/>
          <cell r="E3774"/>
          <cell r="F3774"/>
        </row>
        <row r="3775">
          <cell r="B3775" t="str">
            <v>1ABE22FC-ad</v>
          </cell>
          <cell r="C3775"/>
          <cell r="D3775"/>
          <cell r="E3775"/>
          <cell r="F3775"/>
        </row>
        <row r="3776">
          <cell r="B3776" t="str">
            <v>1ABE22FC-ae</v>
          </cell>
          <cell r="C3776"/>
          <cell r="D3776"/>
          <cell r="E3776"/>
          <cell r="F3776" t="str">
            <v>Sub Total Herramienta y Equipos</v>
          </cell>
        </row>
        <row r="3777">
          <cell r="B3777" t="str">
            <v>1ABE22FC-af</v>
          </cell>
          <cell r="C3777" t="str">
            <v>III.- MANO DE OBRA</v>
          </cell>
          <cell r="D3777"/>
          <cell r="E3777"/>
          <cell r="F3777"/>
        </row>
        <row r="3778">
          <cell r="B3778" t="str">
            <v>1ABE22FC-ag</v>
          </cell>
          <cell r="C3778" t="str">
            <v>Descripción</v>
          </cell>
          <cell r="D3778" t="str">
            <v>Tarifa/día</v>
          </cell>
          <cell r="E3778" t="str">
            <v>Tarifa/Hora</v>
          </cell>
          <cell r="F3778" t="str">
            <v>Rend.</v>
          </cell>
        </row>
        <row r="3779">
          <cell r="B3779" t="str">
            <v>1ABE22FC-ah</v>
          </cell>
          <cell r="C3779" t="str">
            <v>CUADRILLA ELECTRICISTAS</v>
          </cell>
          <cell r="D3779">
            <v>725918.52892505517</v>
          </cell>
          <cell r="E3779">
            <v>90739.816115631897</v>
          </cell>
          <cell r="F3779">
            <v>0.45</v>
          </cell>
        </row>
        <row r="3780">
          <cell r="B3780" t="str">
            <v>1ABE22FC-ai</v>
          </cell>
          <cell r="C3780" t="str">
            <v>CUADRILLA CIVIL</v>
          </cell>
          <cell r="D3780">
            <v>685561.39085756091</v>
          </cell>
          <cell r="E3780">
            <v>85695.173857195114</v>
          </cell>
          <cell r="F3780">
            <v>0</v>
          </cell>
        </row>
        <row r="3781">
          <cell r="B3781" t="str">
            <v>1ABE22FC-aj</v>
          </cell>
          <cell r="C3781"/>
          <cell r="D3781"/>
          <cell r="E3781"/>
          <cell r="F3781"/>
        </row>
        <row r="3782">
          <cell r="B3782" t="str">
            <v>1ABE22FC-ak</v>
          </cell>
          <cell r="C3782"/>
          <cell r="D3782"/>
          <cell r="E3782"/>
          <cell r="F3782" t="str">
            <v>Sub Total Mano de Obra:</v>
          </cell>
        </row>
        <row r="3783">
          <cell r="B3783" t="str">
            <v>1ABE22FC-al</v>
          </cell>
          <cell r="C3783"/>
          <cell r="E3783"/>
          <cell r="F3783"/>
        </row>
        <row r="3784">
          <cell r="B3784" t="str">
            <v>1ABE22FC-am</v>
          </cell>
          <cell r="C3784"/>
          <cell r="D3784"/>
          <cell r="E3784"/>
          <cell r="F3784"/>
        </row>
        <row r="3785">
          <cell r="B3785" t="str">
            <v>*</v>
          </cell>
          <cell r="C3785"/>
          <cell r="D3785"/>
          <cell r="F3785"/>
        </row>
        <row r="3786">
          <cell r="B3786">
            <v>87</v>
          </cell>
          <cell r="C3786" t="str">
            <v>Suministro e instalación de salida para Tomacorriente GFCI. Incliye tubería EMT, accesorios, caja de conexiones, cableado, señalización y demás elementos para su puesta en servicio.</v>
          </cell>
          <cell r="D3786"/>
          <cell r="E3786"/>
          <cell r="F3786"/>
        </row>
        <row r="3787">
          <cell r="B3787" t="str">
            <v>*</v>
          </cell>
          <cell r="C3787"/>
          <cell r="D3787"/>
          <cell r="E3787"/>
          <cell r="F3787" t="str">
            <v>CODIGO APU</v>
          </cell>
        </row>
        <row r="3788">
          <cell r="B3788" t="str">
            <v>3889CEFB-</v>
          </cell>
          <cell r="C3788" t="str">
            <v>I.- CANTIDAD DE MATERIALES</v>
          </cell>
          <cell r="D3788"/>
          <cell r="E3788"/>
          <cell r="F3788"/>
        </row>
        <row r="3789">
          <cell r="B3789" t="str">
            <v>*</v>
          </cell>
          <cell r="C3789" t="str">
            <v>Descripción</v>
          </cell>
          <cell r="D3789" t="str">
            <v>Unidad</v>
          </cell>
          <cell r="E3789" t="str">
            <v>Precio-Unitario</v>
          </cell>
          <cell r="F3789" t="str">
            <v>Cantidad</v>
          </cell>
        </row>
        <row r="3790">
          <cell r="B3790" t="str">
            <v>3889CEFB-A</v>
          </cell>
          <cell r="C3790" t="str">
            <v>Tubo metálico ø3/4" EMT</v>
          </cell>
          <cell r="D3790" t="str">
            <v>ml</v>
          </cell>
          <cell r="E3790">
            <v>11733</v>
          </cell>
          <cell r="F3790">
            <v>5</v>
          </cell>
        </row>
        <row r="3791">
          <cell r="B3791" t="str">
            <v>3889CEFB-B</v>
          </cell>
          <cell r="C3791" t="str">
            <v>Unión metálica ø3/4" EMT</v>
          </cell>
          <cell r="D3791" t="str">
            <v>un</v>
          </cell>
          <cell r="E3791">
            <v>1800</v>
          </cell>
          <cell r="F3791">
            <v>2</v>
          </cell>
        </row>
        <row r="3792">
          <cell r="B3792" t="str">
            <v>3889CEFB-C</v>
          </cell>
          <cell r="C3792" t="str">
            <v xml:space="preserve">Terminal metálico ø3/4" EMT </v>
          </cell>
          <cell r="D3792" t="str">
            <v>un</v>
          </cell>
          <cell r="E3792">
            <v>2200</v>
          </cell>
          <cell r="F3792">
            <v>2</v>
          </cell>
        </row>
        <row r="3793">
          <cell r="B3793" t="str">
            <v>3889CEFB-D</v>
          </cell>
          <cell r="C3793" t="str">
            <v xml:space="preserve">Soporte Metálico Uniestruc Tubería ø3/4" </v>
          </cell>
          <cell r="D3793" t="str">
            <v>un</v>
          </cell>
          <cell r="E3793">
            <v>630</v>
          </cell>
          <cell r="F3793">
            <v>3</v>
          </cell>
        </row>
        <row r="3794">
          <cell r="B3794" t="str">
            <v>3889CEFB-E</v>
          </cell>
          <cell r="C3794" t="str">
            <v>Alambre de cobre desnudo #12 AWG-ED</v>
          </cell>
          <cell r="D3794" t="str">
            <v>ml</v>
          </cell>
          <cell r="E3794">
            <v>2558.5</v>
          </cell>
          <cell r="F3794">
            <v>6</v>
          </cell>
        </row>
        <row r="3795">
          <cell r="B3795" t="str">
            <v>3889CEFB-F</v>
          </cell>
          <cell r="C3795" t="str">
            <v>Alambre de cobre aislado #12 AWG-THHN/THWN Color negro</v>
          </cell>
          <cell r="D3795" t="str">
            <v>ml</v>
          </cell>
          <cell r="E3795">
            <v>2975</v>
          </cell>
          <cell r="F3795">
            <v>12</v>
          </cell>
        </row>
        <row r="3796">
          <cell r="B3796" t="str">
            <v>3889CEFB-G</v>
          </cell>
          <cell r="C3796" t="str">
            <v>Conector de resorte rojo "R" 18-10 AWG</v>
          </cell>
          <cell r="D3796" t="str">
            <v>un</v>
          </cell>
          <cell r="E3796">
            <v>280</v>
          </cell>
          <cell r="F3796">
            <v>3</v>
          </cell>
        </row>
        <row r="3797">
          <cell r="B3797" t="str">
            <v>3889CEFB-H</v>
          </cell>
          <cell r="C3797" t="str">
            <v>Toma doble Genesis GFCI</v>
          </cell>
          <cell r="D3797" t="str">
            <v>un</v>
          </cell>
          <cell r="E3797">
            <v>58000</v>
          </cell>
          <cell r="F3797">
            <v>1</v>
          </cell>
        </row>
        <row r="3798">
          <cell r="B3798" t="str">
            <v>3889CEFB-I</v>
          </cell>
          <cell r="C3798" t="str">
            <v xml:space="preserve">Caja galvanizada ref. 2400 + suplemento (Cal. 20) </v>
          </cell>
          <cell r="D3798" t="str">
            <v>un</v>
          </cell>
          <cell r="E3798">
            <v>4522</v>
          </cell>
          <cell r="F3798">
            <v>1</v>
          </cell>
        </row>
        <row r="3799">
          <cell r="B3799" t="str">
            <v>3889CEFB-J</v>
          </cell>
          <cell r="C3799" t="str">
            <v>Marquillas para circuito</v>
          </cell>
          <cell r="D3799" t="str">
            <v>un</v>
          </cell>
          <cell r="E3799">
            <v>1000</v>
          </cell>
          <cell r="F3799">
            <v>3</v>
          </cell>
        </row>
        <row r="3800">
          <cell r="B3800" t="str">
            <v>3889CEFB-K</v>
          </cell>
          <cell r="C3800"/>
          <cell r="D3800"/>
          <cell r="E3800"/>
          <cell r="F3800"/>
        </row>
        <row r="3801">
          <cell r="B3801" t="str">
            <v>3889CEFB-L</v>
          </cell>
          <cell r="C3801"/>
          <cell r="D3801"/>
          <cell r="E3801"/>
          <cell r="F3801"/>
        </row>
        <row r="3802">
          <cell r="B3802" t="str">
            <v>3889CEFB-M</v>
          </cell>
          <cell r="C3802"/>
          <cell r="D3802"/>
          <cell r="E3802"/>
          <cell r="F3802"/>
        </row>
        <row r="3803">
          <cell r="B3803" t="str">
            <v>3889CEFB-N</v>
          </cell>
          <cell r="C3803"/>
          <cell r="D3803"/>
          <cell r="E3803"/>
          <cell r="F3803"/>
        </row>
        <row r="3804">
          <cell r="B3804" t="str">
            <v>3889CEFB-O</v>
          </cell>
          <cell r="C3804"/>
          <cell r="D3804"/>
          <cell r="E3804"/>
          <cell r="F3804"/>
        </row>
        <row r="3805">
          <cell r="B3805" t="str">
            <v>3889CEFB-P</v>
          </cell>
          <cell r="C3805"/>
          <cell r="D3805"/>
          <cell r="E3805"/>
          <cell r="F3805"/>
        </row>
        <row r="3806">
          <cell r="B3806" t="str">
            <v>3889CEFB-Q</v>
          </cell>
          <cell r="C3806"/>
          <cell r="D3806"/>
          <cell r="E3806"/>
          <cell r="F3806"/>
        </row>
        <row r="3807">
          <cell r="B3807" t="str">
            <v>3889CEFB-R</v>
          </cell>
          <cell r="C3807"/>
          <cell r="D3807"/>
          <cell r="E3807"/>
          <cell r="F3807"/>
        </row>
        <row r="3808">
          <cell r="B3808" t="str">
            <v>3889CEFB-S</v>
          </cell>
          <cell r="C3808"/>
          <cell r="D3808"/>
          <cell r="E3808"/>
          <cell r="F3808"/>
        </row>
        <row r="3809">
          <cell r="B3809" t="str">
            <v>3889CEFB-T</v>
          </cell>
          <cell r="C3809"/>
          <cell r="D3809"/>
          <cell r="E3809"/>
          <cell r="F3809"/>
        </row>
        <row r="3810">
          <cell r="B3810" t="str">
            <v>3889CEFB-U</v>
          </cell>
          <cell r="C3810"/>
          <cell r="D3810"/>
          <cell r="E3810"/>
          <cell r="F3810"/>
        </row>
        <row r="3811">
          <cell r="B3811" t="str">
            <v>3889CEFB-V</v>
          </cell>
          <cell r="C3811" t="str">
            <v/>
          </cell>
          <cell r="D3811" t="str">
            <v/>
          </cell>
          <cell r="E3811"/>
          <cell r="F3811" t="str">
            <v>Sub Total Materiales</v>
          </cell>
        </row>
        <row r="3812">
          <cell r="B3812" t="str">
            <v>3889CEFB-W</v>
          </cell>
          <cell r="C3812" t="str">
            <v>II. - HERRAMIENTAS Y EQUIPOS</v>
          </cell>
          <cell r="D3812"/>
          <cell r="E3812"/>
          <cell r="F3812"/>
        </row>
        <row r="3813">
          <cell r="B3813" t="str">
            <v>3889CEFB-X</v>
          </cell>
          <cell r="C3813" t="str">
            <v>Descripción</v>
          </cell>
          <cell r="D3813"/>
          <cell r="E3813" t="str">
            <v>Tarifa/Hora</v>
          </cell>
          <cell r="F3813" t="str">
            <v>Rend.</v>
          </cell>
        </row>
        <row r="3814">
          <cell r="B3814" t="str">
            <v>3889CEFB-Y</v>
          </cell>
          <cell r="C3814" t="str">
            <v>HERRAMIENTAS MENORES ELECTRICAS</v>
          </cell>
          <cell r="D3814"/>
          <cell r="E3814">
            <v>2436.5624999999995</v>
          </cell>
          <cell r="F3814">
            <v>0.45</v>
          </cell>
        </row>
        <row r="3815">
          <cell r="B3815" t="str">
            <v>3889CEFB-Z</v>
          </cell>
          <cell r="C3815" t="str">
            <v>HERRAMIENTAS MENORES CIVIL</v>
          </cell>
          <cell r="D3815"/>
          <cell r="E3815">
            <v>1461.9374999999998</v>
          </cell>
          <cell r="F3815">
            <v>9.7711304347826086E-2</v>
          </cell>
        </row>
        <row r="3816">
          <cell r="B3816" t="str">
            <v>3889CEFB-aa</v>
          </cell>
          <cell r="C3816" t="str">
            <v>CAMIONETA</v>
          </cell>
          <cell r="D3816"/>
          <cell r="E3816">
            <v>29238.749999999996</v>
          </cell>
          <cell r="F3816">
            <v>1.6285217391304348E-3</v>
          </cell>
        </row>
        <row r="3817">
          <cell r="B3817" t="str">
            <v>3889CEFB-ab</v>
          </cell>
          <cell r="C3817" t="str">
            <v>ANDAMIOS</v>
          </cell>
          <cell r="D3817"/>
          <cell r="E3817">
            <v>2761.4374999999995</v>
          </cell>
          <cell r="F3817">
            <v>0.6</v>
          </cell>
        </row>
        <row r="3818">
          <cell r="B3818" t="str">
            <v>3889CEFB-ac</v>
          </cell>
          <cell r="C3818"/>
          <cell r="D3818"/>
          <cell r="E3818"/>
          <cell r="F3818"/>
        </row>
        <row r="3819">
          <cell r="B3819" t="str">
            <v>3889CEFB-ad</v>
          </cell>
          <cell r="C3819"/>
          <cell r="D3819"/>
          <cell r="E3819"/>
          <cell r="F3819"/>
        </row>
        <row r="3820">
          <cell r="B3820" t="str">
            <v>3889CEFB-ae</v>
          </cell>
          <cell r="C3820"/>
          <cell r="D3820"/>
          <cell r="E3820"/>
          <cell r="F3820" t="str">
            <v>Sub Total Herramienta y Equipos</v>
          </cell>
        </row>
        <row r="3821">
          <cell r="B3821" t="str">
            <v>3889CEFB-af</v>
          </cell>
          <cell r="C3821" t="str">
            <v>III.- MANO DE OBRA</v>
          </cell>
          <cell r="D3821"/>
          <cell r="E3821"/>
          <cell r="F3821"/>
        </row>
        <row r="3822">
          <cell r="B3822" t="str">
            <v>3889CEFB-ag</v>
          </cell>
          <cell r="C3822" t="str">
            <v>Descripción</v>
          </cell>
          <cell r="D3822" t="str">
            <v>Tarifa/día</v>
          </cell>
          <cell r="E3822" t="str">
            <v>Tarifa/Hora</v>
          </cell>
          <cell r="F3822" t="str">
            <v>Rend.</v>
          </cell>
        </row>
        <row r="3823">
          <cell r="B3823" t="str">
            <v>3889CEFB-ah</v>
          </cell>
          <cell r="C3823" t="str">
            <v>CUADRILLA ELECTRICISTAS</v>
          </cell>
          <cell r="D3823">
            <v>725918.52892505517</v>
          </cell>
          <cell r="E3823">
            <v>90739.816115631897</v>
          </cell>
          <cell r="F3823">
            <v>0.45</v>
          </cell>
        </row>
        <row r="3824">
          <cell r="B3824" t="str">
            <v>3889CEFB-ai</v>
          </cell>
          <cell r="C3824" t="str">
            <v>CUADRILLA CIVIL</v>
          </cell>
          <cell r="D3824">
            <v>685561.39085756091</v>
          </cell>
          <cell r="E3824">
            <v>85695.173857195114</v>
          </cell>
          <cell r="F3824">
            <v>0</v>
          </cell>
        </row>
        <row r="3825">
          <cell r="B3825" t="str">
            <v>3889CEFB-aj</v>
          </cell>
          <cell r="C3825"/>
          <cell r="D3825"/>
          <cell r="E3825"/>
          <cell r="F3825"/>
        </row>
        <row r="3826">
          <cell r="B3826" t="str">
            <v>3889CEFB-ak</v>
          </cell>
          <cell r="C3826"/>
          <cell r="D3826"/>
          <cell r="E3826"/>
          <cell r="F3826" t="str">
            <v>Sub Total Mano de Obra:</v>
          </cell>
        </row>
        <row r="3827">
          <cell r="B3827" t="str">
            <v>3889CEFB-al</v>
          </cell>
          <cell r="C3827"/>
          <cell r="E3827"/>
          <cell r="F3827"/>
        </row>
        <row r="3828">
          <cell r="B3828" t="str">
            <v>3889CEFB-am</v>
          </cell>
          <cell r="C3828"/>
          <cell r="D3828"/>
          <cell r="E3828"/>
          <cell r="F3828"/>
        </row>
        <row r="3829">
          <cell r="B3829" t="str">
            <v>*</v>
          </cell>
          <cell r="C3829"/>
          <cell r="D3829"/>
          <cell r="F3829"/>
        </row>
        <row r="3830">
          <cell r="B3830">
            <v>88</v>
          </cell>
          <cell r="C3830" t="str">
            <v>Suministro e instalación de salida para Toma bifásica. Incliye tubería EMT, accesorios, caja de conexiones, cableado, señalización y demás elementos para su puesta en servicio.</v>
          </cell>
          <cell r="D3830"/>
          <cell r="E3830"/>
          <cell r="F3830"/>
        </row>
        <row r="3831">
          <cell r="B3831" t="str">
            <v>*</v>
          </cell>
          <cell r="C3831"/>
          <cell r="D3831"/>
          <cell r="E3831"/>
          <cell r="F3831" t="str">
            <v>CODIGO APU</v>
          </cell>
        </row>
        <row r="3832">
          <cell r="B3832" t="str">
            <v>1F3CEE8-</v>
          </cell>
          <cell r="C3832" t="str">
            <v>I.- CANTIDAD DE MATERIALES</v>
          </cell>
          <cell r="D3832"/>
          <cell r="E3832"/>
          <cell r="F3832"/>
        </row>
        <row r="3833">
          <cell r="B3833" t="str">
            <v>*</v>
          </cell>
          <cell r="C3833" t="str">
            <v>Descripción</v>
          </cell>
          <cell r="D3833" t="str">
            <v>Unidad</v>
          </cell>
          <cell r="E3833" t="str">
            <v>Precio-Unitario</v>
          </cell>
          <cell r="F3833" t="str">
            <v>Cantidad</v>
          </cell>
        </row>
        <row r="3834">
          <cell r="B3834" t="str">
            <v>1F3CEE8-A</v>
          </cell>
          <cell r="C3834" t="str">
            <v>Tubo metálico ø3/4" EMT</v>
          </cell>
          <cell r="D3834" t="str">
            <v>ml</v>
          </cell>
          <cell r="E3834">
            <v>11733</v>
          </cell>
          <cell r="F3834">
            <v>8</v>
          </cell>
        </row>
        <row r="3835">
          <cell r="B3835" t="str">
            <v>1F3CEE8-B</v>
          </cell>
          <cell r="C3835" t="str">
            <v>Unión metálica ø3/4" EMT</v>
          </cell>
          <cell r="D3835" t="str">
            <v>un</v>
          </cell>
          <cell r="E3835">
            <v>1800</v>
          </cell>
          <cell r="F3835">
            <v>2</v>
          </cell>
        </row>
        <row r="3836">
          <cell r="B3836" t="str">
            <v>1F3CEE8-C</v>
          </cell>
          <cell r="C3836" t="str">
            <v xml:space="preserve">Terminal metálico ø3/4" EMT </v>
          </cell>
          <cell r="D3836" t="str">
            <v>un</v>
          </cell>
          <cell r="E3836">
            <v>2200</v>
          </cell>
          <cell r="F3836">
            <v>2</v>
          </cell>
        </row>
        <row r="3837">
          <cell r="B3837" t="str">
            <v>1F3CEE8-D</v>
          </cell>
          <cell r="C3837" t="str">
            <v xml:space="preserve">Soporte Metálico Uniestruc Tubería ø3/4" </v>
          </cell>
          <cell r="D3837" t="str">
            <v>un</v>
          </cell>
          <cell r="E3837">
            <v>630</v>
          </cell>
          <cell r="F3837">
            <v>2</v>
          </cell>
        </row>
        <row r="3838">
          <cell r="B3838" t="str">
            <v>1F3CEE8-E</v>
          </cell>
          <cell r="C3838" t="str">
            <v>Alambre de cobre desnudo #12 AWG-ED</v>
          </cell>
          <cell r="D3838" t="str">
            <v>ml</v>
          </cell>
          <cell r="E3838">
            <v>2558.5</v>
          </cell>
          <cell r="F3838">
            <v>9</v>
          </cell>
        </row>
        <row r="3839">
          <cell r="B3839" t="str">
            <v>1F3CEE8-F</v>
          </cell>
          <cell r="C3839" t="str">
            <v>Alambre de cobre aislado #12 AWG-THHN/THWN Color negro</v>
          </cell>
          <cell r="D3839" t="str">
            <v>ml</v>
          </cell>
          <cell r="E3839">
            <v>2975</v>
          </cell>
          <cell r="F3839">
            <v>18</v>
          </cell>
        </row>
        <row r="3840">
          <cell r="B3840" t="str">
            <v>1F3CEE8-G</v>
          </cell>
          <cell r="C3840" t="str">
            <v>Conector de resorte rojo "R" 18-10 AWG</v>
          </cell>
          <cell r="D3840" t="str">
            <v>un</v>
          </cell>
          <cell r="E3840">
            <v>280</v>
          </cell>
          <cell r="F3840">
            <v>3</v>
          </cell>
        </row>
        <row r="3841">
          <cell r="B3841" t="str">
            <v>1F3CEE8-H</v>
          </cell>
          <cell r="C3841" t="str">
            <v xml:space="preserve">Caja galvanizada ref. 2400 + suplemento (Cal. 20) </v>
          </cell>
          <cell r="D3841" t="str">
            <v>un</v>
          </cell>
          <cell r="E3841">
            <v>4522</v>
          </cell>
          <cell r="F3841">
            <v>1</v>
          </cell>
        </row>
        <row r="3842">
          <cell r="B3842" t="str">
            <v>1F3CEE8-I</v>
          </cell>
          <cell r="C3842" t="str">
            <v>Marquillas para circuito</v>
          </cell>
          <cell r="D3842" t="str">
            <v>un</v>
          </cell>
          <cell r="E3842">
            <v>1000</v>
          </cell>
          <cell r="F3842">
            <v>3</v>
          </cell>
        </row>
        <row r="3843">
          <cell r="B3843" t="str">
            <v>1F3CEE8-J</v>
          </cell>
          <cell r="C3843" t="str">
            <v>Toma Incrustar bifásica 2 x 20A - 250V.</v>
          </cell>
          <cell r="D3843" t="str">
            <v>un</v>
          </cell>
          <cell r="E3843">
            <v>11900</v>
          </cell>
          <cell r="F3843">
            <v>1</v>
          </cell>
        </row>
        <row r="3844">
          <cell r="B3844" t="str">
            <v>1F3CEE8-K</v>
          </cell>
          <cell r="C3844"/>
          <cell r="D3844"/>
          <cell r="E3844"/>
          <cell r="F3844"/>
        </row>
        <row r="3845">
          <cell r="B3845" t="str">
            <v>1F3CEE8-L</v>
          </cell>
          <cell r="C3845"/>
          <cell r="D3845"/>
          <cell r="E3845"/>
          <cell r="F3845"/>
        </row>
        <row r="3846">
          <cell r="B3846" t="str">
            <v>1F3CEE8-M</v>
          </cell>
          <cell r="C3846"/>
          <cell r="D3846"/>
          <cell r="E3846"/>
          <cell r="F3846"/>
        </row>
        <row r="3847">
          <cell r="B3847" t="str">
            <v>1F3CEE8-N</v>
          </cell>
          <cell r="C3847"/>
          <cell r="D3847"/>
          <cell r="E3847"/>
          <cell r="F3847"/>
        </row>
        <row r="3848">
          <cell r="B3848" t="str">
            <v>1F3CEE8-O</v>
          </cell>
          <cell r="C3848"/>
          <cell r="D3848"/>
          <cell r="E3848"/>
          <cell r="F3848"/>
        </row>
        <row r="3849">
          <cell r="B3849" t="str">
            <v>1F3CEE8-P</v>
          </cell>
          <cell r="C3849"/>
          <cell r="D3849"/>
          <cell r="E3849"/>
          <cell r="F3849"/>
        </row>
        <row r="3850">
          <cell r="B3850" t="str">
            <v>1F3CEE8-Q</v>
          </cell>
          <cell r="C3850"/>
          <cell r="D3850"/>
          <cell r="E3850"/>
          <cell r="F3850"/>
        </row>
        <row r="3851">
          <cell r="B3851" t="str">
            <v>1F3CEE8-R</v>
          </cell>
          <cell r="C3851"/>
          <cell r="D3851"/>
          <cell r="E3851"/>
          <cell r="F3851"/>
        </row>
        <row r="3852">
          <cell r="B3852" t="str">
            <v>1F3CEE8-S</v>
          </cell>
          <cell r="C3852"/>
          <cell r="D3852"/>
          <cell r="E3852"/>
          <cell r="F3852"/>
        </row>
        <row r="3853">
          <cell r="B3853" t="str">
            <v>1F3CEE8-T</v>
          </cell>
          <cell r="C3853"/>
          <cell r="D3853"/>
          <cell r="E3853"/>
          <cell r="F3853"/>
        </row>
        <row r="3854">
          <cell r="B3854" t="str">
            <v>1F3CEE8-U</v>
          </cell>
          <cell r="C3854"/>
          <cell r="D3854"/>
          <cell r="E3854"/>
          <cell r="F3854"/>
        </row>
        <row r="3855">
          <cell r="B3855" t="str">
            <v>1F3CEE8-V</v>
          </cell>
          <cell r="C3855" t="str">
            <v/>
          </cell>
          <cell r="D3855" t="str">
            <v/>
          </cell>
          <cell r="E3855"/>
          <cell r="F3855" t="str">
            <v>Sub Total Materiales</v>
          </cell>
        </row>
        <row r="3856">
          <cell r="B3856" t="str">
            <v>1F3CEE8-W</v>
          </cell>
          <cell r="C3856" t="str">
            <v>II. - HERRAMIENTAS Y EQUIPOS</v>
          </cell>
          <cell r="D3856"/>
          <cell r="E3856"/>
          <cell r="F3856"/>
        </row>
        <row r="3857">
          <cell r="B3857" t="str">
            <v>1F3CEE8-X</v>
          </cell>
          <cell r="C3857" t="str">
            <v>Descripción</v>
          </cell>
          <cell r="D3857"/>
          <cell r="E3857" t="str">
            <v>Tarifa/Hora</v>
          </cell>
          <cell r="F3857" t="str">
            <v>Rend.</v>
          </cell>
        </row>
        <row r="3858">
          <cell r="B3858" t="str">
            <v>1F3CEE8-Y</v>
          </cell>
          <cell r="C3858" t="str">
            <v>HERRAMIENTAS MENORES ELECTRICAS</v>
          </cell>
          <cell r="D3858"/>
          <cell r="E3858">
            <v>2436.5624999999995</v>
          </cell>
          <cell r="F3858">
            <v>0.5</v>
          </cell>
        </row>
        <row r="3859">
          <cell r="B3859" t="str">
            <v>1F3CEE8-Z</v>
          </cell>
          <cell r="C3859" t="str">
            <v>HERRAMIENTAS MENORES CIVIL</v>
          </cell>
          <cell r="D3859"/>
          <cell r="E3859">
            <v>1461.9374999999998</v>
          </cell>
          <cell r="F3859">
            <v>9.8000000000000004E-2</v>
          </cell>
        </row>
        <row r="3860">
          <cell r="B3860" t="str">
            <v>1F3CEE8-aa</v>
          </cell>
          <cell r="C3860" t="str">
            <v>CAMIONETA</v>
          </cell>
          <cell r="D3860"/>
          <cell r="E3860">
            <v>29238.749999999996</v>
          </cell>
          <cell r="F3860">
            <v>2E-3</v>
          </cell>
        </row>
        <row r="3861">
          <cell r="B3861" t="str">
            <v>1F3CEE8-ab</v>
          </cell>
          <cell r="C3861" t="str">
            <v>ANDAMIOS</v>
          </cell>
          <cell r="D3861"/>
          <cell r="E3861">
            <v>2761.4374999999995</v>
          </cell>
          <cell r="F3861">
            <v>0.6</v>
          </cell>
        </row>
        <row r="3862">
          <cell r="B3862" t="str">
            <v>1F3CEE8-ac</v>
          </cell>
          <cell r="C3862"/>
          <cell r="D3862"/>
          <cell r="E3862"/>
          <cell r="F3862"/>
        </row>
        <row r="3863">
          <cell r="B3863" t="str">
            <v>1F3CEE8-ad</v>
          </cell>
          <cell r="C3863"/>
          <cell r="D3863"/>
          <cell r="E3863"/>
          <cell r="F3863"/>
        </row>
        <row r="3864">
          <cell r="B3864" t="str">
            <v>1F3CEE8-ae</v>
          </cell>
          <cell r="C3864"/>
          <cell r="D3864"/>
          <cell r="E3864"/>
          <cell r="F3864" t="str">
            <v>Sub Total Herramienta y Equipos</v>
          </cell>
        </row>
        <row r="3865">
          <cell r="B3865" t="str">
            <v>1F3CEE8-af</v>
          </cell>
          <cell r="C3865" t="str">
            <v>III.- MANO DE OBRA</v>
          </cell>
          <cell r="D3865"/>
          <cell r="E3865"/>
          <cell r="F3865"/>
        </row>
        <row r="3866">
          <cell r="B3866" t="str">
            <v>1F3CEE8-ag</v>
          </cell>
          <cell r="C3866" t="str">
            <v>Descripción</v>
          </cell>
          <cell r="D3866" t="str">
            <v>Tarifa/día</v>
          </cell>
          <cell r="E3866" t="str">
            <v>Tarifa/Hora</v>
          </cell>
          <cell r="F3866" t="str">
            <v>Rend.</v>
          </cell>
        </row>
        <row r="3867">
          <cell r="B3867" t="str">
            <v>1F3CEE8-ah</v>
          </cell>
          <cell r="C3867" t="str">
            <v>CUADRILLA ELECTRICISTAS</v>
          </cell>
          <cell r="D3867">
            <v>725918.52892505517</v>
          </cell>
          <cell r="E3867">
            <v>90739.816115631897</v>
          </cell>
          <cell r="F3867">
            <v>0.5</v>
          </cell>
        </row>
        <row r="3868">
          <cell r="B3868" t="str">
            <v>1F3CEE8-ai</v>
          </cell>
          <cell r="C3868" t="str">
            <v>CUADRILLA CIVIL</v>
          </cell>
          <cell r="D3868">
            <v>685561.39085756091</v>
          </cell>
          <cell r="E3868">
            <v>85695.173857195114</v>
          </cell>
          <cell r="F3868">
            <v>0</v>
          </cell>
        </row>
        <row r="3869">
          <cell r="B3869" t="str">
            <v>1F3CEE8-aj</v>
          </cell>
          <cell r="C3869"/>
          <cell r="D3869"/>
          <cell r="E3869"/>
          <cell r="F3869"/>
        </row>
        <row r="3870">
          <cell r="B3870" t="str">
            <v>1F3CEE8-ak</v>
          </cell>
          <cell r="C3870"/>
          <cell r="D3870"/>
          <cell r="E3870"/>
          <cell r="F3870" t="str">
            <v>Sub Total Mano de Obra:</v>
          </cell>
        </row>
        <row r="3871">
          <cell r="B3871" t="str">
            <v>1F3CEE8-al</v>
          </cell>
          <cell r="C3871"/>
          <cell r="E3871"/>
          <cell r="F3871"/>
        </row>
        <row r="3872">
          <cell r="B3872" t="str">
            <v>1F3CEE8-am</v>
          </cell>
          <cell r="C3872"/>
          <cell r="D3872"/>
          <cell r="E3872"/>
          <cell r="F3872"/>
        </row>
        <row r="3873">
          <cell r="B3873" t="str">
            <v>*</v>
          </cell>
          <cell r="C3873"/>
          <cell r="D3873"/>
          <cell r="F3873"/>
        </row>
        <row r="3874">
          <cell r="B3874">
            <v>89</v>
          </cell>
          <cell r="C3874" t="str">
            <v>Suministro e instalación de salida para Toma trifásica. Incliye tubería EMT, accesorios, caja de conexiones, cableado, señalización y demás elementos para su puesta en servicio.</v>
          </cell>
          <cell r="D3874"/>
          <cell r="E3874"/>
          <cell r="F3874"/>
        </row>
        <row r="3875">
          <cell r="B3875" t="str">
            <v>*</v>
          </cell>
          <cell r="C3875"/>
          <cell r="D3875"/>
          <cell r="E3875"/>
          <cell r="F3875" t="str">
            <v>CODIGO APU</v>
          </cell>
        </row>
        <row r="3876">
          <cell r="B3876" t="str">
            <v>5DB0FA8-</v>
          </cell>
          <cell r="C3876" t="str">
            <v>I.- CANTIDAD DE MATERIALES</v>
          </cell>
          <cell r="D3876"/>
          <cell r="E3876"/>
          <cell r="F3876"/>
        </row>
        <row r="3877">
          <cell r="B3877" t="str">
            <v>*</v>
          </cell>
          <cell r="C3877" t="str">
            <v>Descripción</v>
          </cell>
          <cell r="D3877" t="str">
            <v>Unidad</v>
          </cell>
          <cell r="E3877" t="str">
            <v>Precio-Unitario</v>
          </cell>
          <cell r="F3877" t="str">
            <v>Cantidad</v>
          </cell>
        </row>
        <row r="3878">
          <cell r="B3878" t="str">
            <v>5DB0FA8-A</v>
          </cell>
          <cell r="C3878" t="str">
            <v>Tubo metálico ø3/4" EMT</v>
          </cell>
          <cell r="D3878" t="str">
            <v>ml</v>
          </cell>
          <cell r="E3878">
            <v>11733</v>
          </cell>
          <cell r="F3878">
            <v>8</v>
          </cell>
        </row>
        <row r="3879">
          <cell r="B3879" t="str">
            <v>5DB0FA8-B</v>
          </cell>
          <cell r="C3879" t="str">
            <v>Unión metálica ø3/4" EMT</v>
          </cell>
          <cell r="D3879" t="str">
            <v>un</v>
          </cell>
          <cell r="E3879">
            <v>1800</v>
          </cell>
          <cell r="F3879">
            <v>2</v>
          </cell>
        </row>
        <row r="3880">
          <cell r="B3880" t="str">
            <v>5DB0FA8-C</v>
          </cell>
          <cell r="C3880" t="str">
            <v xml:space="preserve">Terminal metálico ø3/4" EMT </v>
          </cell>
          <cell r="D3880" t="str">
            <v>un</v>
          </cell>
          <cell r="E3880">
            <v>2200</v>
          </cell>
          <cell r="F3880">
            <v>2</v>
          </cell>
        </row>
        <row r="3881">
          <cell r="B3881" t="str">
            <v>5DB0FA8-D</v>
          </cell>
          <cell r="C3881" t="str">
            <v xml:space="preserve">Soporte Metálico Uniestruc Tubería ø3/4" </v>
          </cell>
          <cell r="D3881" t="str">
            <v>un</v>
          </cell>
          <cell r="E3881">
            <v>630</v>
          </cell>
          <cell r="F3881">
            <v>2</v>
          </cell>
        </row>
        <row r="3882">
          <cell r="B3882" t="str">
            <v>5DB0FA8-E</v>
          </cell>
          <cell r="C3882" t="str">
            <v>Alambre de cobre desnudo #12 AWG-ED</v>
          </cell>
          <cell r="D3882" t="str">
            <v>ml</v>
          </cell>
          <cell r="E3882">
            <v>2558.5</v>
          </cell>
          <cell r="F3882">
            <v>9</v>
          </cell>
        </row>
        <row r="3883">
          <cell r="B3883" t="str">
            <v>5DB0FA8-F</v>
          </cell>
          <cell r="C3883" t="str">
            <v>Alambre de cobre aislado #10 AWG-THHN/THWN Color negro</v>
          </cell>
          <cell r="D3883" t="str">
            <v>ml</v>
          </cell>
          <cell r="E3883">
            <v>4165</v>
          </cell>
          <cell r="F3883">
            <v>18</v>
          </cell>
        </row>
        <row r="3884">
          <cell r="B3884" t="str">
            <v>5DB0FA8-G</v>
          </cell>
          <cell r="C3884" t="str">
            <v>Conector de resorte rojo "R" 18-10 AWG</v>
          </cell>
          <cell r="D3884" t="str">
            <v>un</v>
          </cell>
          <cell r="E3884">
            <v>280</v>
          </cell>
          <cell r="F3884">
            <v>3</v>
          </cell>
        </row>
        <row r="3885">
          <cell r="B3885" t="str">
            <v>5DB0FA8-H</v>
          </cell>
          <cell r="C3885" t="str">
            <v xml:space="preserve">Caja galvanizada ref. 2400 + suplemento (Cal. 20) </v>
          </cell>
          <cell r="D3885" t="str">
            <v>un</v>
          </cell>
          <cell r="E3885">
            <v>4522</v>
          </cell>
          <cell r="F3885">
            <v>1</v>
          </cell>
        </row>
        <row r="3886">
          <cell r="B3886" t="str">
            <v>5DB0FA8-I</v>
          </cell>
          <cell r="C3886" t="str">
            <v>Marquillas para circuito</v>
          </cell>
          <cell r="D3886" t="str">
            <v>un</v>
          </cell>
          <cell r="E3886">
            <v>1000</v>
          </cell>
          <cell r="F3886">
            <v>3</v>
          </cell>
        </row>
        <row r="3887">
          <cell r="B3887" t="str">
            <v>5DB0FA8-J</v>
          </cell>
          <cell r="C3887" t="str">
            <v>Toma Incrustar Trifásica 3 x 50A - 250V.</v>
          </cell>
          <cell r="D3887" t="str">
            <v>un</v>
          </cell>
          <cell r="E3887">
            <v>34748</v>
          </cell>
          <cell r="F3887">
            <v>1</v>
          </cell>
        </row>
        <row r="3888">
          <cell r="B3888" t="str">
            <v>5DB0FA8-K</v>
          </cell>
          <cell r="C3888"/>
          <cell r="D3888"/>
          <cell r="E3888"/>
          <cell r="F3888"/>
        </row>
        <row r="3889">
          <cell r="B3889" t="str">
            <v>5DB0FA8-L</v>
          </cell>
          <cell r="C3889"/>
          <cell r="D3889"/>
          <cell r="E3889"/>
          <cell r="F3889"/>
        </row>
        <row r="3890">
          <cell r="B3890" t="str">
            <v>5DB0FA8-M</v>
          </cell>
          <cell r="C3890"/>
          <cell r="D3890"/>
          <cell r="E3890"/>
          <cell r="F3890"/>
        </row>
        <row r="3891">
          <cell r="B3891" t="str">
            <v>5DB0FA8-N</v>
          </cell>
          <cell r="C3891"/>
          <cell r="D3891"/>
          <cell r="E3891"/>
          <cell r="F3891"/>
        </row>
        <row r="3892">
          <cell r="B3892" t="str">
            <v>5DB0FA8-O</v>
          </cell>
          <cell r="C3892"/>
          <cell r="D3892"/>
          <cell r="E3892"/>
          <cell r="F3892"/>
        </row>
        <row r="3893">
          <cell r="B3893" t="str">
            <v>5DB0FA8-P</v>
          </cell>
          <cell r="C3893"/>
          <cell r="D3893"/>
          <cell r="E3893"/>
          <cell r="F3893"/>
        </row>
        <row r="3894">
          <cell r="B3894" t="str">
            <v>5DB0FA8-Q</v>
          </cell>
          <cell r="C3894"/>
          <cell r="D3894"/>
          <cell r="E3894"/>
          <cell r="F3894"/>
        </row>
        <row r="3895">
          <cell r="B3895" t="str">
            <v>5DB0FA8-R</v>
          </cell>
          <cell r="C3895"/>
          <cell r="D3895"/>
          <cell r="E3895"/>
          <cell r="F3895"/>
        </row>
        <row r="3896">
          <cell r="B3896" t="str">
            <v>5DB0FA8-S</v>
          </cell>
          <cell r="C3896"/>
          <cell r="D3896"/>
          <cell r="E3896"/>
          <cell r="F3896"/>
        </row>
        <row r="3897">
          <cell r="B3897" t="str">
            <v>5DB0FA8-T</v>
          </cell>
          <cell r="C3897"/>
          <cell r="D3897"/>
          <cell r="E3897"/>
          <cell r="F3897"/>
        </row>
        <row r="3898">
          <cell r="B3898" t="str">
            <v>5DB0FA8-U</v>
          </cell>
          <cell r="C3898"/>
          <cell r="D3898"/>
          <cell r="E3898"/>
          <cell r="F3898"/>
        </row>
        <row r="3899">
          <cell r="B3899" t="str">
            <v>5DB0FA8-V</v>
          </cell>
          <cell r="C3899" t="str">
            <v/>
          </cell>
          <cell r="D3899" t="str">
            <v/>
          </cell>
          <cell r="E3899"/>
          <cell r="F3899" t="str">
            <v>Sub Total Materiales</v>
          </cell>
        </row>
        <row r="3900">
          <cell r="B3900" t="str">
            <v>5DB0FA8-W</v>
          </cell>
          <cell r="C3900" t="str">
            <v>II. - HERRAMIENTAS Y EQUIPOS</v>
          </cell>
          <cell r="D3900"/>
          <cell r="E3900"/>
          <cell r="F3900"/>
        </row>
        <row r="3901">
          <cell r="B3901" t="str">
            <v>5DB0FA8-X</v>
          </cell>
          <cell r="C3901" t="str">
            <v>Descripción</v>
          </cell>
          <cell r="D3901"/>
          <cell r="E3901" t="str">
            <v>Tarifa/Hora</v>
          </cell>
          <cell r="F3901" t="str">
            <v>Rend.</v>
          </cell>
        </row>
        <row r="3902">
          <cell r="B3902" t="str">
            <v>5DB0FA8-Y</v>
          </cell>
          <cell r="C3902" t="str">
            <v>HERRAMIENTAS MENORES ELECTRICAS</v>
          </cell>
          <cell r="D3902"/>
          <cell r="E3902">
            <v>2436.5624999999995</v>
          </cell>
          <cell r="F3902">
            <v>0.5</v>
          </cell>
        </row>
        <row r="3903">
          <cell r="B3903" t="str">
            <v>5DB0FA8-Z</v>
          </cell>
          <cell r="C3903" t="str">
            <v>HERRAMIENTAS MENORES CIVIL</v>
          </cell>
          <cell r="D3903"/>
          <cell r="E3903">
            <v>1461.9374999999998</v>
          </cell>
          <cell r="F3903">
            <v>9.8000000000000004E-2</v>
          </cell>
        </row>
        <row r="3904">
          <cell r="B3904" t="str">
            <v>5DB0FA8-aa</v>
          </cell>
          <cell r="C3904" t="str">
            <v>CAMIONETA</v>
          </cell>
          <cell r="D3904"/>
          <cell r="E3904">
            <v>29238.749999999996</v>
          </cell>
          <cell r="F3904">
            <v>2E-3</v>
          </cell>
        </row>
        <row r="3905">
          <cell r="B3905" t="str">
            <v>5DB0FA8-ab</v>
          </cell>
          <cell r="C3905" t="str">
            <v>ANDAMIOS</v>
          </cell>
          <cell r="D3905"/>
          <cell r="E3905">
            <v>2761.4374999999995</v>
          </cell>
          <cell r="F3905">
            <v>0.6</v>
          </cell>
        </row>
        <row r="3906">
          <cell r="B3906" t="str">
            <v>5DB0FA8-ac</v>
          </cell>
          <cell r="C3906"/>
          <cell r="D3906"/>
          <cell r="E3906"/>
          <cell r="F3906"/>
        </row>
        <row r="3907">
          <cell r="B3907" t="str">
            <v>5DB0FA8-ad</v>
          </cell>
          <cell r="C3907"/>
          <cell r="D3907"/>
          <cell r="E3907"/>
          <cell r="F3907"/>
        </row>
        <row r="3908">
          <cell r="B3908" t="str">
            <v>5DB0FA8-ae</v>
          </cell>
          <cell r="C3908"/>
          <cell r="D3908"/>
          <cell r="E3908"/>
          <cell r="F3908" t="str">
            <v>Sub Total Herramienta y Equipos</v>
          </cell>
        </row>
        <row r="3909">
          <cell r="B3909" t="str">
            <v>5DB0FA8-af</v>
          </cell>
          <cell r="C3909" t="str">
            <v>III.- MANO DE OBRA</v>
          </cell>
          <cell r="D3909"/>
          <cell r="E3909"/>
          <cell r="F3909"/>
        </row>
        <row r="3910">
          <cell r="B3910" t="str">
            <v>5DB0FA8-ag</v>
          </cell>
          <cell r="C3910" t="str">
            <v>Descripción</v>
          </cell>
          <cell r="D3910" t="str">
            <v>Tarifa/día</v>
          </cell>
          <cell r="E3910" t="str">
            <v>Tarifa/Hora</v>
          </cell>
          <cell r="F3910" t="str">
            <v>Rend.</v>
          </cell>
        </row>
        <row r="3911">
          <cell r="B3911" t="str">
            <v>5DB0FA8-ah</v>
          </cell>
          <cell r="C3911" t="str">
            <v>CUADRILLA ELECTRICISTAS</v>
          </cell>
          <cell r="D3911">
            <v>725918.52892505517</v>
          </cell>
          <cell r="E3911">
            <v>90739.816115631897</v>
          </cell>
          <cell r="F3911">
            <v>0.5</v>
          </cell>
        </row>
        <row r="3912">
          <cell r="B3912" t="str">
            <v>5DB0FA8-ai</v>
          </cell>
          <cell r="C3912" t="str">
            <v>CUADRILLA CIVIL</v>
          </cell>
          <cell r="D3912">
            <v>685561.39085756091</v>
          </cell>
          <cell r="E3912">
            <v>85695.173857195114</v>
          </cell>
          <cell r="F3912">
            <v>0</v>
          </cell>
        </row>
        <row r="3913">
          <cell r="B3913" t="str">
            <v>5DB0FA8-aj</v>
          </cell>
          <cell r="C3913"/>
          <cell r="D3913"/>
          <cell r="E3913"/>
          <cell r="F3913"/>
        </row>
        <row r="3914">
          <cell r="B3914" t="str">
            <v>5DB0FA8-ak</v>
          </cell>
          <cell r="C3914"/>
          <cell r="D3914"/>
          <cell r="E3914"/>
          <cell r="F3914" t="str">
            <v>Sub Total Mano de Obra:</v>
          </cell>
        </row>
        <row r="3915">
          <cell r="B3915" t="str">
            <v>5DB0FA8-al</v>
          </cell>
          <cell r="C3915"/>
          <cell r="E3915"/>
          <cell r="F3915"/>
        </row>
        <row r="3916">
          <cell r="B3916" t="str">
            <v>5DB0FA8-am</v>
          </cell>
          <cell r="C3916"/>
          <cell r="D3916"/>
          <cell r="E3916"/>
          <cell r="F3916"/>
        </row>
        <row r="3917">
          <cell r="B3917" t="str">
            <v>*</v>
          </cell>
          <cell r="C3917"/>
          <cell r="D3917"/>
          <cell r="F3917"/>
        </row>
        <row r="3918">
          <cell r="B3918">
            <v>90</v>
          </cell>
          <cell r="C3918" t="str">
            <v>Planta de emergencia 75KvA</v>
          </cell>
          <cell r="D3918"/>
          <cell r="E3918"/>
          <cell r="F3918"/>
        </row>
        <row r="3919">
          <cell r="B3919" t="str">
            <v>*</v>
          </cell>
          <cell r="C3919"/>
          <cell r="D3919"/>
          <cell r="E3919"/>
          <cell r="F3919" t="str">
            <v>CODIGO APU</v>
          </cell>
        </row>
        <row r="3920">
          <cell r="B3920" t="str">
            <v>1CF87BDE-</v>
          </cell>
          <cell r="C3920" t="str">
            <v>I.- CANTIDAD DE MATERIALES</v>
          </cell>
          <cell r="D3920"/>
          <cell r="E3920"/>
          <cell r="F3920"/>
        </row>
        <row r="3921">
          <cell r="B3921" t="str">
            <v>*</v>
          </cell>
          <cell r="C3921" t="str">
            <v>Descripción</v>
          </cell>
          <cell r="D3921" t="str">
            <v>Unidad</v>
          </cell>
          <cell r="E3921" t="str">
            <v>Precio-Unitario</v>
          </cell>
          <cell r="F3921" t="str">
            <v>Cantidad</v>
          </cell>
        </row>
        <row r="3922">
          <cell r="B3922" t="str">
            <v>1CF87BDE-A</v>
          </cell>
          <cell r="C3922" t="str">
            <v>Plnata de 45 KVA insonorizada</v>
          </cell>
          <cell r="D3922" t="str">
            <v>un</v>
          </cell>
          <cell r="E3922">
            <v>57834000</v>
          </cell>
          <cell r="F3922">
            <v>1</v>
          </cell>
        </row>
        <row r="3923">
          <cell r="B3923" t="str">
            <v>1CF87BDE-B</v>
          </cell>
          <cell r="C3923"/>
          <cell r="D3923"/>
          <cell r="E3923"/>
          <cell r="F3923"/>
        </row>
        <row r="3924">
          <cell r="B3924" t="str">
            <v>1CF87BDE-C</v>
          </cell>
          <cell r="C3924"/>
          <cell r="D3924"/>
          <cell r="E3924"/>
          <cell r="F3924"/>
        </row>
        <row r="3925">
          <cell r="B3925" t="str">
            <v>1CF87BDE-D</v>
          </cell>
          <cell r="C3925"/>
          <cell r="D3925"/>
          <cell r="E3925"/>
          <cell r="F3925"/>
        </row>
        <row r="3926">
          <cell r="B3926" t="str">
            <v>1CF87BDE-E</v>
          </cell>
          <cell r="C3926"/>
          <cell r="D3926"/>
          <cell r="E3926"/>
          <cell r="F3926"/>
        </row>
        <row r="3927">
          <cell r="B3927" t="str">
            <v>1CF87BDE-F</v>
          </cell>
          <cell r="C3927"/>
          <cell r="D3927"/>
          <cell r="E3927"/>
          <cell r="F3927"/>
        </row>
        <row r="3928">
          <cell r="B3928" t="str">
            <v>1CF87BDE-G</v>
          </cell>
          <cell r="C3928"/>
          <cell r="D3928"/>
          <cell r="E3928"/>
          <cell r="F3928"/>
        </row>
        <row r="3929">
          <cell r="B3929" t="str">
            <v>1CF87BDE-H</v>
          </cell>
          <cell r="C3929"/>
          <cell r="D3929"/>
          <cell r="E3929"/>
          <cell r="F3929"/>
        </row>
        <row r="3930">
          <cell r="B3930" t="str">
            <v>1CF87BDE-I</v>
          </cell>
          <cell r="C3930"/>
          <cell r="D3930"/>
          <cell r="E3930"/>
          <cell r="F3930"/>
        </row>
        <row r="3931">
          <cell r="B3931" t="str">
            <v>1CF87BDE-J</v>
          </cell>
          <cell r="C3931"/>
          <cell r="D3931"/>
          <cell r="E3931"/>
          <cell r="F3931"/>
        </row>
        <row r="3932">
          <cell r="B3932" t="str">
            <v>1CF87BDE-K</v>
          </cell>
          <cell r="C3932"/>
          <cell r="D3932"/>
          <cell r="E3932"/>
          <cell r="F3932"/>
        </row>
        <row r="3933">
          <cell r="B3933" t="str">
            <v>1CF87BDE-L</v>
          </cell>
          <cell r="C3933"/>
          <cell r="D3933"/>
          <cell r="E3933"/>
          <cell r="F3933"/>
        </row>
        <row r="3934">
          <cell r="B3934" t="str">
            <v>1CF87BDE-M</v>
          </cell>
          <cell r="C3934"/>
          <cell r="D3934"/>
          <cell r="E3934"/>
          <cell r="F3934"/>
        </row>
        <row r="3935">
          <cell r="B3935" t="str">
            <v>1CF87BDE-N</v>
          </cell>
          <cell r="C3935"/>
          <cell r="D3935"/>
          <cell r="E3935"/>
          <cell r="F3935"/>
        </row>
        <row r="3936">
          <cell r="B3936" t="str">
            <v>1CF87BDE-O</v>
          </cell>
          <cell r="C3936"/>
          <cell r="D3936"/>
          <cell r="E3936"/>
          <cell r="F3936"/>
        </row>
        <row r="3937">
          <cell r="B3937" t="str">
            <v>1CF87BDE-P</v>
          </cell>
          <cell r="C3937"/>
          <cell r="D3937"/>
          <cell r="E3937"/>
          <cell r="F3937"/>
        </row>
        <row r="3938">
          <cell r="B3938" t="str">
            <v>1CF87BDE-Q</v>
          </cell>
          <cell r="C3938"/>
          <cell r="D3938"/>
          <cell r="E3938"/>
          <cell r="F3938"/>
        </row>
        <row r="3939">
          <cell r="B3939" t="str">
            <v>1CF87BDE-R</v>
          </cell>
          <cell r="C3939"/>
          <cell r="D3939"/>
          <cell r="E3939"/>
          <cell r="F3939"/>
        </row>
        <row r="3940">
          <cell r="B3940" t="str">
            <v>1CF87BDE-S</v>
          </cell>
          <cell r="C3940"/>
          <cell r="D3940"/>
          <cell r="E3940"/>
          <cell r="F3940"/>
        </row>
        <row r="3941">
          <cell r="B3941" t="str">
            <v>1CF87BDE-T</v>
          </cell>
          <cell r="C3941"/>
          <cell r="D3941"/>
          <cell r="E3941"/>
          <cell r="F3941"/>
        </row>
        <row r="3942">
          <cell r="B3942" t="str">
            <v>1CF87BDE-U</v>
          </cell>
          <cell r="C3942"/>
          <cell r="D3942"/>
          <cell r="E3942"/>
          <cell r="F3942"/>
        </row>
        <row r="3943">
          <cell r="B3943" t="str">
            <v>1CF87BDE-V</v>
          </cell>
          <cell r="C3943" t="str">
            <v/>
          </cell>
          <cell r="D3943" t="str">
            <v/>
          </cell>
          <cell r="E3943"/>
          <cell r="F3943" t="str">
            <v>Sub Total Materiales</v>
          </cell>
        </row>
        <row r="3944">
          <cell r="B3944" t="str">
            <v>1CF87BDE-W</v>
          </cell>
          <cell r="C3944" t="str">
            <v>II. - HERRAMIENTAS Y EQUIPOS</v>
          </cell>
          <cell r="D3944"/>
          <cell r="E3944"/>
          <cell r="F3944"/>
        </row>
        <row r="3945">
          <cell r="B3945" t="str">
            <v>1CF87BDE-X</v>
          </cell>
          <cell r="C3945" t="str">
            <v>Descripción</v>
          </cell>
          <cell r="D3945"/>
          <cell r="E3945" t="str">
            <v>Tarifa/Hora</v>
          </cell>
          <cell r="F3945" t="str">
            <v>Rend.</v>
          </cell>
        </row>
        <row r="3946">
          <cell r="B3946" t="str">
            <v>1CF87BDE-Y</v>
          </cell>
          <cell r="C3946" t="str">
            <v>HERRAMIENTAS MENORES ELECTRICAS</v>
          </cell>
          <cell r="D3946"/>
          <cell r="E3946">
            <v>2436.5624999999995</v>
          </cell>
          <cell r="F3946">
            <v>32</v>
          </cell>
        </row>
        <row r="3947">
          <cell r="B3947" t="str">
            <v>1CF87BDE-Z</v>
          </cell>
          <cell r="C3947" t="str">
            <v>HERRAMIENTAS MENORES CIVIL</v>
          </cell>
          <cell r="D3947"/>
          <cell r="E3947">
            <v>1461.9374999999998</v>
          </cell>
          <cell r="F3947">
            <v>8</v>
          </cell>
        </row>
        <row r="3948">
          <cell r="B3948" t="str">
            <v>1CF87BDE-aa</v>
          </cell>
          <cell r="C3948" t="str">
            <v>CAMIONETA</v>
          </cell>
          <cell r="D3948"/>
          <cell r="E3948">
            <v>29238.749999999996</v>
          </cell>
          <cell r="F3948">
            <v>12</v>
          </cell>
        </row>
        <row r="3949">
          <cell r="B3949" t="str">
            <v>1CF87BDE-ab</v>
          </cell>
          <cell r="C3949" t="str">
            <v>ANDAMIOS</v>
          </cell>
          <cell r="D3949"/>
          <cell r="E3949">
            <v>2761.4374999999995</v>
          </cell>
          <cell r="F3949">
            <v>6</v>
          </cell>
        </row>
        <row r="3950">
          <cell r="B3950" t="str">
            <v>1CF87BDE-ac</v>
          </cell>
          <cell r="C3950"/>
          <cell r="D3950"/>
          <cell r="E3950"/>
          <cell r="F3950"/>
        </row>
        <row r="3951">
          <cell r="B3951" t="str">
            <v>1CF87BDE-ad</v>
          </cell>
          <cell r="C3951"/>
          <cell r="D3951"/>
          <cell r="E3951"/>
          <cell r="F3951"/>
        </row>
        <row r="3952">
          <cell r="B3952" t="str">
            <v>1CF87BDE-ae</v>
          </cell>
          <cell r="C3952"/>
          <cell r="D3952"/>
          <cell r="E3952"/>
          <cell r="F3952" t="str">
            <v>Sub Total Herramienta y Equipos</v>
          </cell>
        </row>
        <row r="3953">
          <cell r="B3953" t="str">
            <v>1CF87BDE-af</v>
          </cell>
          <cell r="C3953" t="str">
            <v>III.- MANO DE OBRA</v>
          </cell>
          <cell r="D3953"/>
          <cell r="E3953"/>
          <cell r="F3953"/>
        </row>
        <row r="3954">
          <cell r="B3954" t="str">
            <v>1CF87BDE-ag</v>
          </cell>
          <cell r="C3954" t="str">
            <v>Descripción</v>
          </cell>
          <cell r="D3954" t="str">
            <v>Tarifa/día</v>
          </cell>
          <cell r="E3954" t="str">
            <v>Tarifa/Hora</v>
          </cell>
          <cell r="F3954" t="str">
            <v>Rend.</v>
          </cell>
        </row>
        <row r="3955">
          <cell r="B3955" t="str">
            <v>1CF87BDE-ah</v>
          </cell>
          <cell r="C3955" t="str">
            <v>CUADRILLA ELECTRICISTAS</v>
          </cell>
          <cell r="D3955">
            <v>725918.52892505517</v>
          </cell>
          <cell r="E3955">
            <v>90739.816115631897</v>
          </cell>
          <cell r="F3955">
            <v>8</v>
          </cell>
        </row>
        <row r="3956">
          <cell r="B3956" t="str">
            <v>1CF87BDE-ai</v>
          </cell>
          <cell r="C3956" t="str">
            <v>CUADRILLA CIVIL</v>
          </cell>
          <cell r="D3956">
            <v>685561.39085756091</v>
          </cell>
          <cell r="E3956">
            <v>85695.173857195114</v>
          </cell>
          <cell r="F3956">
            <v>1</v>
          </cell>
        </row>
        <row r="3957">
          <cell r="B3957" t="str">
            <v>1CF87BDE-aj</v>
          </cell>
          <cell r="C3957"/>
          <cell r="D3957"/>
          <cell r="E3957"/>
          <cell r="F3957"/>
        </row>
        <row r="3958">
          <cell r="B3958" t="str">
            <v>1CF87BDE-ak</v>
          </cell>
          <cell r="C3958"/>
          <cell r="D3958"/>
          <cell r="E3958"/>
          <cell r="F3958" t="str">
            <v>Sub Total Mano de Obra:</v>
          </cell>
        </row>
        <row r="3959">
          <cell r="B3959" t="str">
            <v>1CF87BDE-al</v>
          </cell>
          <cell r="C3959"/>
          <cell r="E3959"/>
          <cell r="F3959"/>
        </row>
        <row r="3960">
          <cell r="B3960" t="str">
            <v>1CF87BDE-am</v>
          </cell>
          <cell r="C3960"/>
          <cell r="D3960"/>
          <cell r="E3960"/>
          <cell r="F3960"/>
        </row>
        <row r="3961">
          <cell r="B3961" t="str">
            <v>*</v>
          </cell>
          <cell r="C3961"/>
          <cell r="D3961"/>
          <cell r="F3961"/>
        </row>
        <row r="3962">
          <cell r="B3962">
            <v>91</v>
          </cell>
          <cell r="C3962" t="str">
            <v>Suministro e instalación de cable de aluminio 3x2 ACSR</v>
          </cell>
          <cell r="D3962"/>
          <cell r="E3962"/>
          <cell r="F3962"/>
        </row>
        <row r="3963">
          <cell r="B3963" t="str">
            <v>*</v>
          </cell>
          <cell r="C3963"/>
          <cell r="D3963"/>
          <cell r="E3963"/>
          <cell r="F3963" t="str">
            <v>CODIGO APU</v>
          </cell>
        </row>
        <row r="3964">
          <cell r="B3964" t="str">
            <v>33C6702C-</v>
          </cell>
          <cell r="C3964" t="str">
            <v>I.- CANTIDAD DE MATERIALES</v>
          </cell>
          <cell r="D3964"/>
          <cell r="E3964"/>
          <cell r="F3964"/>
        </row>
        <row r="3965">
          <cell r="B3965" t="str">
            <v>*</v>
          </cell>
          <cell r="C3965" t="str">
            <v>Descripción</v>
          </cell>
          <cell r="D3965" t="str">
            <v>Unidad</v>
          </cell>
          <cell r="E3965" t="str">
            <v>Precio-Unitario</v>
          </cell>
          <cell r="F3965" t="str">
            <v>Cantidad</v>
          </cell>
        </row>
        <row r="3966">
          <cell r="B3966" t="str">
            <v>33C6702C-A</v>
          </cell>
          <cell r="C3966" t="str">
            <v xml:space="preserve">Cable de Aluminio desnudo ACSR #2 AWG </v>
          </cell>
          <cell r="D3966" t="str">
            <v>ml</v>
          </cell>
          <cell r="E3966">
            <v>4462.5</v>
          </cell>
          <cell r="F3966">
            <v>3.15</v>
          </cell>
        </row>
        <row r="3967">
          <cell r="B3967" t="str">
            <v>33C6702C-B</v>
          </cell>
          <cell r="C3967"/>
          <cell r="D3967"/>
          <cell r="E3967"/>
          <cell r="F3967"/>
        </row>
        <row r="3968">
          <cell r="B3968" t="str">
            <v>33C6702C-C</v>
          </cell>
          <cell r="C3968"/>
          <cell r="D3968"/>
          <cell r="E3968"/>
          <cell r="F3968"/>
        </row>
        <row r="3969">
          <cell r="B3969" t="str">
            <v>33C6702C-D</v>
          </cell>
          <cell r="C3969"/>
          <cell r="D3969"/>
          <cell r="E3969"/>
          <cell r="F3969"/>
        </row>
        <row r="3970">
          <cell r="B3970" t="str">
            <v>33C6702C-E</v>
          </cell>
          <cell r="C3970"/>
          <cell r="D3970"/>
          <cell r="E3970"/>
          <cell r="F3970"/>
        </row>
        <row r="3971">
          <cell r="B3971" t="str">
            <v>33C6702C-F</v>
          </cell>
          <cell r="C3971"/>
          <cell r="D3971"/>
          <cell r="E3971"/>
          <cell r="F3971"/>
        </row>
        <row r="3972">
          <cell r="B3972" t="str">
            <v>33C6702C-G</v>
          </cell>
          <cell r="C3972"/>
          <cell r="D3972"/>
          <cell r="E3972"/>
          <cell r="F3972"/>
        </row>
        <row r="3973">
          <cell r="B3973" t="str">
            <v>33C6702C-H</v>
          </cell>
          <cell r="C3973"/>
          <cell r="D3973"/>
          <cell r="E3973"/>
          <cell r="F3973"/>
        </row>
        <row r="3974">
          <cell r="B3974" t="str">
            <v>33C6702C-I</v>
          </cell>
          <cell r="C3974"/>
          <cell r="D3974"/>
          <cell r="E3974"/>
          <cell r="F3974"/>
        </row>
        <row r="3975">
          <cell r="B3975" t="str">
            <v>33C6702C-J</v>
          </cell>
          <cell r="C3975"/>
          <cell r="D3975"/>
          <cell r="E3975"/>
          <cell r="F3975"/>
        </row>
        <row r="3976">
          <cell r="B3976" t="str">
            <v>33C6702C-K</v>
          </cell>
          <cell r="C3976"/>
          <cell r="D3976"/>
          <cell r="E3976"/>
          <cell r="F3976"/>
        </row>
        <row r="3977">
          <cell r="B3977" t="str">
            <v>33C6702C-L</v>
          </cell>
          <cell r="C3977"/>
          <cell r="D3977"/>
          <cell r="E3977"/>
          <cell r="F3977"/>
        </row>
        <row r="3978">
          <cell r="B3978" t="str">
            <v>33C6702C-M</v>
          </cell>
          <cell r="C3978"/>
          <cell r="D3978"/>
          <cell r="E3978"/>
          <cell r="F3978"/>
        </row>
        <row r="3979">
          <cell r="B3979" t="str">
            <v>33C6702C-N</v>
          </cell>
          <cell r="C3979"/>
          <cell r="D3979"/>
          <cell r="E3979"/>
          <cell r="F3979"/>
        </row>
        <row r="3980">
          <cell r="B3980" t="str">
            <v>33C6702C-O</v>
          </cell>
          <cell r="C3980"/>
          <cell r="D3980"/>
          <cell r="E3980"/>
          <cell r="F3980"/>
        </row>
        <row r="3981">
          <cell r="B3981" t="str">
            <v>33C6702C-P</v>
          </cell>
          <cell r="C3981"/>
          <cell r="D3981"/>
          <cell r="E3981"/>
          <cell r="F3981"/>
        </row>
        <row r="3982">
          <cell r="B3982" t="str">
            <v>33C6702C-Q</v>
          </cell>
          <cell r="C3982"/>
          <cell r="D3982"/>
          <cell r="E3982"/>
          <cell r="F3982"/>
        </row>
        <row r="3983">
          <cell r="B3983" t="str">
            <v>33C6702C-R</v>
          </cell>
          <cell r="C3983"/>
          <cell r="D3983"/>
          <cell r="E3983"/>
          <cell r="F3983"/>
        </row>
        <row r="3984">
          <cell r="B3984" t="str">
            <v>33C6702C-S</v>
          </cell>
          <cell r="C3984"/>
          <cell r="D3984"/>
          <cell r="E3984"/>
          <cell r="F3984"/>
        </row>
        <row r="3985">
          <cell r="B3985" t="str">
            <v>33C6702C-T</v>
          </cell>
          <cell r="C3985"/>
          <cell r="D3985"/>
          <cell r="E3985"/>
          <cell r="F3985"/>
        </row>
        <row r="3986">
          <cell r="B3986" t="str">
            <v>33C6702C-U</v>
          </cell>
          <cell r="C3986"/>
          <cell r="D3986"/>
          <cell r="E3986"/>
          <cell r="F3986"/>
        </row>
        <row r="3987">
          <cell r="B3987" t="str">
            <v>33C6702C-V</v>
          </cell>
          <cell r="C3987" t="str">
            <v/>
          </cell>
          <cell r="D3987" t="str">
            <v/>
          </cell>
          <cell r="E3987"/>
          <cell r="F3987" t="str">
            <v>Sub Total Materiales</v>
          </cell>
        </row>
        <row r="3988">
          <cell r="B3988" t="str">
            <v>33C6702C-W</v>
          </cell>
          <cell r="C3988" t="str">
            <v>II. - HERRAMIENTAS Y EQUIPOS</v>
          </cell>
          <cell r="D3988"/>
          <cell r="E3988"/>
          <cell r="F3988"/>
        </row>
        <row r="3989">
          <cell r="B3989" t="str">
            <v>33C6702C-X</v>
          </cell>
          <cell r="C3989" t="str">
            <v>Descripción</v>
          </cell>
          <cell r="D3989"/>
          <cell r="E3989" t="str">
            <v>Tarifa/Hora</v>
          </cell>
          <cell r="F3989" t="str">
            <v>Rend.</v>
          </cell>
        </row>
        <row r="3990">
          <cell r="B3990" t="str">
            <v>33C6702C-Y</v>
          </cell>
          <cell r="C3990" t="str">
            <v>HERRAMIENTAS MENORES ELECTRICAS</v>
          </cell>
          <cell r="D3990"/>
          <cell r="E3990">
            <v>2436.5624999999995</v>
          </cell>
          <cell r="F3990">
            <v>0.6</v>
          </cell>
        </row>
        <row r="3991">
          <cell r="B3991" t="str">
            <v>33C6702C-Z</v>
          </cell>
          <cell r="C3991" t="str">
            <v>HERRAMIENTAS MENORES CIVIL</v>
          </cell>
          <cell r="D3991"/>
          <cell r="E3991">
            <v>1461.9374999999998</v>
          </cell>
          <cell r="F3991">
            <v>0.2</v>
          </cell>
        </row>
        <row r="3992">
          <cell r="B3992" t="str">
            <v>33C6702C-aa</v>
          </cell>
          <cell r="C3992" t="str">
            <v>CAMIONETA</v>
          </cell>
          <cell r="D3992"/>
          <cell r="E3992">
            <v>29238.749999999996</v>
          </cell>
          <cell r="F3992">
            <v>0.04</v>
          </cell>
        </row>
        <row r="3993">
          <cell r="B3993" t="str">
            <v>33C6702C-ab</v>
          </cell>
          <cell r="C3993" t="str">
            <v>ANDAMIOS</v>
          </cell>
          <cell r="D3993"/>
          <cell r="E3993">
            <v>2761.4374999999995</v>
          </cell>
          <cell r="F3993">
            <v>3</v>
          </cell>
        </row>
        <row r="3994">
          <cell r="B3994" t="str">
            <v>33C6702C-ac</v>
          </cell>
          <cell r="C3994"/>
          <cell r="D3994"/>
          <cell r="E3994"/>
          <cell r="F3994"/>
        </row>
        <row r="3995">
          <cell r="B3995" t="str">
            <v>33C6702C-ad</v>
          </cell>
          <cell r="C3995"/>
          <cell r="D3995"/>
          <cell r="E3995"/>
          <cell r="F3995"/>
        </row>
        <row r="3996">
          <cell r="B3996" t="str">
            <v>33C6702C-ae</v>
          </cell>
          <cell r="C3996"/>
          <cell r="D3996"/>
          <cell r="E3996"/>
          <cell r="F3996" t="str">
            <v>Sub Total Herramienta y Equipos</v>
          </cell>
        </row>
        <row r="3997">
          <cell r="B3997" t="str">
            <v>33C6702C-af</v>
          </cell>
          <cell r="C3997" t="str">
            <v>III.- MANO DE OBRA</v>
          </cell>
          <cell r="D3997"/>
          <cell r="E3997"/>
          <cell r="F3997"/>
        </row>
        <row r="3998">
          <cell r="B3998" t="str">
            <v>33C6702C-ag</v>
          </cell>
          <cell r="C3998" t="str">
            <v>Descripción</v>
          </cell>
          <cell r="D3998" t="str">
            <v>Tarifa/día</v>
          </cell>
          <cell r="E3998" t="str">
            <v>Tarifa/Hora</v>
          </cell>
          <cell r="F3998" t="str">
            <v>Rend.</v>
          </cell>
        </row>
        <row r="3999">
          <cell r="B3999" t="str">
            <v>33C6702C-ah</v>
          </cell>
          <cell r="C3999" t="str">
            <v>CUADRILLA ELECTRICISTAS</v>
          </cell>
          <cell r="D3999">
            <v>725918.52892505517</v>
          </cell>
          <cell r="E3999">
            <v>90739.816115631897</v>
          </cell>
          <cell r="F3999">
            <v>0.4</v>
          </cell>
        </row>
        <row r="4000">
          <cell r="B4000" t="str">
            <v>33C6702C-ai</v>
          </cell>
          <cell r="C4000" t="str">
            <v>CUADRILLA CIVIL</v>
          </cell>
          <cell r="D4000">
            <v>685561.39085756091</v>
          </cell>
          <cell r="E4000">
            <v>85695.173857195114</v>
          </cell>
          <cell r="F4000">
            <v>0</v>
          </cell>
        </row>
        <row r="4001">
          <cell r="B4001" t="str">
            <v>33C6702C-aj</v>
          </cell>
          <cell r="C4001"/>
          <cell r="D4001"/>
          <cell r="E4001"/>
          <cell r="F4001"/>
        </row>
        <row r="4002">
          <cell r="B4002" t="str">
            <v>33C6702C-ak</v>
          </cell>
          <cell r="C4002"/>
          <cell r="D4002"/>
          <cell r="E4002"/>
          <cell r="F4002" t="str">
            <v>Sub Total Mano de Obra:</v>
          </cell>
        </row>
        <row r="4003">
          <cell r="B4003" t="str">
            <v>33C6702C-al</v>
          </cell>
          <cell r="C4003"/>
          <cell r="E4003"/>
          <cell r="F4003"/>
        </row>
        <row r="4004">
          <cell r="B4004" t="str">
            <v>33C6702C-am</v>
          </cell>
          <cell r="C4004"/>
          <cell r="D4004"/>
          <cell r="E4004"/>
          <cell r="F4004"/>
        </row>
        <row r="4005">
          <cell r="B4005" t="str">
            <v>*</v>
          </cell>
          <cell r="C4005"/>
          <cell r="D4005"/>
          <cell r="F4005"/>
        </row>
        <row r="4006">
          <cell r="B4006">
            <v>92</v>
          </cell>
          <cell r="C4006" t="str">
            <v>Suministro e instalación de estructura trifásica tangencial en bandera LA 202</v>
          </cell>
          <cell r="D4006"/>
          <cell r="E4006"/>
          <cell r="F4006"/>
        </row>
        <row r="4007">
          <cell r="B4007" t="str">
            <v>*</v>
          </cell>
          <cell r="C4007"/>
          <cell r="D4007"/>
          <cell r="E4007"/>
          <cell r="F4007" t="str">
            <v>CODIGO APU</v>
          </cell>
        </row>
        <row r="4008">
          <cell r="B4008" t="str">
            <v>10A52BD2-</v>
          </cell>
          <cell r="C4008" t="str">
            <v>I.- CANTIDAD DE MATERIALES</v>
          </cell>
          <cell r="D4008"/>
          <cell r="E4008"/>
          <cell r="F4008"/>
        </row>
        <row r="4009">
          <cell r="B4009" t="str">
            <v>*</v>
          </cell>
          <cell r="C4009" t="str">
            <v>Descripción</v>
          </cell>
          <cell r="D4009" t="str">
            <v>Unidad</v>
          </cell>
          <cell r="E4009" t="str">
            <v>Precio-Unitario</v>
          </cell>
          <cell r="F4009" t="str">
            <v>Cantidad</v>
          </cell>
        </row>
        <row r="4010">
          <cell r="B4010" t="str">
            <v>10A52BD2-A</v>
          </cell>
          <cell r="C4010" t="str">
            <v>Aislador de pin ANSI 55-5  15 KV</v>
          </cell>
          <cell r="D4010" t="str">
            <v>un</v>
          </cell>
          <cell r="E4010">
            <v>31713.5</v>
          </cell>
          <cell r="F4010">
            <v>3</v>
          </cell>
        </row>
        <row r="4011">
          <cell r="B4011" t="str">
            <v>10A52BD2-B</v>
          </cell>
          <cell r="C4011" t="str">
            <v>Cinta Band - It  ø3/8"</v>
          </cell>
          <cell r="D4011" t="str">
            <v>ml</v>
          </cell>
          <cell r="E4011">
            <v>2856</v>
          </cell>
          <cell r="F4011">
            <v>2</v>
          </cell>
        </row>
        <row r="4012">
          <cell r="B4012" t="str">
            <v>10A52BD2-C</v>
          </cell>
          <cell r="C4012" t="str">
            <v>Hebilla para cinta Band - It ø3/8"</v>
          </cell>
          <cell r="D4012" t="str">
            <v>un</v>
          </cell>
          <cell r="E4012">
            <v>595</v>
          </cell>
          <cell r="F4012">
            <v>4</v>
          </cell>
        </row>
        <row r="4013">
          <cell r="B4013" t="str">
            <v>10A52BD2-D</v>
          </cell>
          <cell r="C4013" t="str">
            <v>Pararrayos 12KV-10KA. ZnO</v>
          </cell>
          <cell r="D4013" t="str">
            <v>un</v>
          </cell>
          <cell r="E4013">
            <v>116322.5</v>
          </cell>
          <cell r="F4013">
            <v>3</v>
          </cell>
        </row>
        <row r="4014">
          <cell r="B4014" t="str">
            <v>10A52BD2-E</v>
          </cell>
          <cell r="C4014" t="str">
            <v>Conector compresión aluminio 4-4/0</v>
          </cell>
          <cell r="D4014" t="str">
            <v>un</v>
          </cell>
          <cell r="E4014">
            <v>31740</v>
          </cell>
          <cell r="F4014">
            <v>6</v>
          </cell>
        </row>
        <row r="4015">
          <cell r="B4015" t="str">
            <v>10A52BD2-F</v>
          </cell>
          <cell r="C4015" t="str">
            <v>Servicio de grúa en el sitio</v>
          </cell>
          <cell r="D4015" t="str">
            <v>hr</v>
          </cell>
          <cell r="E4015">
            <v>426720</v>
          </cell>
          <cell r="F4015">
            <v>2</v>
          </cell>
        </row>
        <row r="4016">
          <cell r="B4016" t="str">
            <v>10A52BD2-G</v>
          </cell>
          <cell r="C4016" t="str">
            <v>Abrazadera una salida tipo 200</v>
          </cell>
          <cell r="D4016" t="str">
            <v>un</v>
          </cell>
          <cell r="E4016">
            <v>25525.5</v>
          </cell>
          <cell r="F4016">
            <v>1</v>
          </cell>
        </row>
        <row r="4017">
          <cell r="B4017" t="str">
            <v>10A52BD2-H</v>
          </cell>
          <cell r="C4017" t="str">
            <v>Abrazadera en U ø5/8" tipo 2</v>
          </cell>
          <cell r="D4017" t="str">
            <v>un</v>
          </cell>
          <cell r="E4017">
            <v>25204.199999999997</v>
          </cell>
          <cell r="F4017">
            <v>3</v>
          </cell>
        </row>
        <row r="4018">
          <cell r="B4018" t="str">
            <v>10A52BD2-I</v>
          </cell>
          <cell r="C4018" t="str">
            <v>Poste de concreto 12 mts 750 Kgf</v>
          </cell>
          <cell r="D4018" t="str">
            <v>un</v>
          </cell>
          <cell r="E4018">
            <v>1130083.5</v>
          </cell>
          <cell r="F4018">
            <v>1</v>
          </cell>
        </row>
        <row r="4019">
          <cell r="B4019" t="str">
            <v>10A52BD2-J</v>
          </cell>
          <cell r="C4019" t="str">
            <v>Transporte al sitio de la obra</v>
          </cell>
          <cell r="D4019" t="str">
            <v>un</v>
          </cell>
          <cell r="E4019">
            <v>172200</v>
          </cell>
          <cell r="F4019">
            <v>0.6</v>
          </cell>
        </row>
        <row r="4020">
          <cell r="B4020" t="str">
            <v>10A52BD2-K</v>
          </cell>
          <cell r="C4020"/>
          <cell r="D4020"/>
          <cell r="E4020"/>
          <cell r="F4020"/>
        </row>
        <row r="4021">
          <cell r="B4021" t="str">
            <v>10A52BD2-L</v>
          </cell>
          <cell r="C4021"/>
          <cell r="D4021"/>
          <cell r="E4021"/>
          <cell r="F4021"/>
        </row>
        <row r="4022">
          <cell r="B4022" t="str">
            <v>10A52BD2-M</v>
          </cell>
          <cell r="C4022"/>
          <cell r="D4022"/>
          <cell r="E4022"/>
          <cell r="F4022"/>
        </row>
        <row r="4023">
          <cell r="B4023" t="str">
            <v>10A52BD2-N</v>
          </cell>
          <cell r="C4023"/>
          <cell r="D4023"/>
          <cell r="E4023"/>
          <cell r="F4023"/>
        </row>
        <row r="4024">
          <cell r="B4024" t="str">
            <v>10A52BD2-O</v>
          </cell>
          <cell r="C4024"/>
          <cell r="D4024"/>
          <cell r="E4024"/>
          <cell r="F4024"/>
        </row>
        <row r="4025">
          <cell r="B4025" t="str">
            <v>10A52BD2-P</v>
          </cell>
          <cell r="C4025"/>
          <cell r="D4025"/>
          <cell r="E4025"/>
          <cell r="F4025"/>
        </row>
        <row r="4026">
          <cell r="B4026" t="str">
            <v>10A52BD2-Q</v>
          </cell>
          <cell r="C4026"/>
          <cell r="D4026"/>
          <cell r="E4026"/>
          <cell r="F4026"/>
        </row>
        <row r="4027">
          <cell r="B4027" t="str">
            <v>10A52BD2-R</v>
          </cell>
          <cell r="C4027"/>
          <cell r="D4027"/>
          <cell r="E4027"/>
          <cell r="F4027"/>
        </row>
        <row r="4028">
          <cell r="B4028" t="str">
            <v>10A52BD2-S</v>
          </cell>
          <cell r="C4028"/>
          <cell r="D4028"/>
          <cell r="E4028"/>
          <cell r="F4028"/>
        </row>
        <row r="4029">
          <cell r="B4029" t="str">
            <v>10A52BD2-T</v>
          </cell>
          <cell r="C4029"/>
          <cell r="D4029"/>
          <cell r="E4029"/>
          <cell r="F4029"/>
        </row>
        <row r="4030">
          <cell r="B4030" t="str">
            <v>10A52BD2-U</v>
          </cell>
          <cell r="C4030"/>
          <cell r="D4030"/>
          <cell r="E4030"/>
          <cell r="F4030"/>
        </row>
        <row r="4031">
          <cell r="B4031" t="str">
            <v>10A52BD2-V</v>
          </cell>
          <cell r="C4031" t="str">
            <v/>
          </cell>
          <cell r="D4031" t="str">
            <v/>
          </cell>
          <cell r="E4031"/>
          <cell r="F4031" t="str">
            <v>Sub Total Materiales</v>
          </cell>
        </row>
        <row r="4032">
          <cell r="B4032" t="str">
            <v>10A52BD2-W</v>
          </cell>
          <cell r="C4032" t="str">
            <v>II. - HERRAMIENTAS Y EQUIPOS</v>
          </cell>
          <cell r="D4032"/>
          <cell r="E4032"/>
          <cell r="F4032"/>
        </row>
        <row r="4033">
          <cell r="B4033" t="str">
            <v>10A52BD2-X</v>
          </cell>
          <cell r="C4033" t="str">
            <v>Descripción</v>
          </cell>
          <cell r="D4033"/>
          <cell r="E4033" t="str">
            <v>Tarifa/Hora</v>
          </cell>
          <cell r="F4033" t="str">
            <v>Rend.</v>
          </cell>
        </row>
        <row r="4034">
          <cell r="B4034" t="str">
            <v>10A52BD2-Y</v>
          </cell>
          <cell r="C4034" t="str">
            <v>HERRAMIENTAS MENORES ELECTRICAS</v>
          </cell>
          <cell r="D4034"/>
          <cell r="E4034">
            <v>2436.5624999999995</v>
          </cell>
          <cell r="F4034">
            <v>14</v>
          </cell>
        </row>
        <row r="4035">
          <cell r="B4035" t="str">
            <v>10A52BD2-Z</v>
          </cell>
          <cell r="C4035" t="str">
            <v>HERRAMIENTAS MENORES CIVIL</v>
          </cell>
          <cell r="D4035"/>
          <cell r="E4035">
            <v>1461.9374999999998</v>
          </cell>
          <cell r="F4035">
            <v>2</v>
          </cell>
        </row>
        <row r="4036">
          <cell r="B4036" t="str">
            <v>10A52BD2-aa</v>
          </cell>
          <cell r="C4036" t="str">
            <v>CAMIONETA</v>
          </cell>
          <cell r="D4036"/>
          <cell r="E4036">
            <v>29238.749999999996</v>
          </cell>
          <cell r="F4036">
            <v>5</v>
          </cell>
        </row>
        <row r="4037">
          <cell r="B4037" t="str">
            <v>10A52BD2-ab</v>
          </cell>
          <cell r="C4037" t="str">
            <v>ANDAMIOS</v>
          </cell>
          <cell r="D4037"/>
          <cell r="E4037">
            <v>2761.4374999999995</v>
          </cell>
          <cell r="F4037">
            <v>5</v>
          </cell>
        </row>
        <row r="4038">
          <cell r="B4038" t="str">
            <v>10A52BD2-ac</v>
          </cell>
          <cell r="C4038"/>
          <cell r="D4038"/>
          <cell r="E4038"/>
          <cell r="F4038"/>
        </row>
        <row r="4039">
          <cell r="B4039" t="str">
            <v>10A52BD2-ad</v>
          </cell>
          <cell r="C4039"/>
          <cell r="D4039"/>
          <cell r="E4039"/>
          <cell r="F4039"/>
        </row>
        <row r="4040">
          <cell r="B4040" t="str">
            <v>10A52BD2-ae</v>
          </cell>
          <cell r="C4040"/>
          <cell r="D4040"/>
          <cell r="E4040"/>
          <cell r="F4040" t="str">
            <v>Sub Total Herramienta y Equipos</v>
          </cell>
        </row>
        <row r="4041">
          <cell r="B4041" t="str">
            <v>10A52BD2-af</v>
          </cell>
          <cell r="C4041" t="str">
            <v>III.- MANO DE OBRA</v>
          </cell>
          <cell r="D4041"/>
          <cell r="E4041"/>
          <cell r="F4041"/>
        </row>
        <row r="4042">
          <cell r="B4042" t="str">
            <v>10A52BD2-ag</v>
          </cell>
          <cell r="C4042" t="str">
            <v>Descripción</v>
          </cell>
          <cell r="D4042" t="str">
            <v>Tarifa/día</v>
          </cell>
          <cell r="E4042" t="str">
            <v>Tarifa/Hora</v>
          </cell>
          <cell r="F4042" t="str">
            <v>Rend.</v>
          </cell>
        </row>
        <row r="4043">
          <cell r="B4043" t="str">
            <v>10A52BD2-ah</v>
          </cell>
          <cell r="C4043" t="str">
            <v>CUADRILLA ELECTRICISTAS</v>
          </cell>
          <cell r="D4043">
            <v>725918.52892505517</v>
          </cell>
          <cell r="E4043">
            <v>90739.816115631897</v>
          </cell>
          <cell r="F4043">
            <v>14</v>
          </cell>
        </row>
        <row r="4044">
          <cell r="B4044" t="str">
            <v>10A52BD2-ai</v>
          </cell>
          <cell r="C4044" t="str">
            <v>CUADRILLA CIVIL</v>
          </cell>
          <cell r="D4044">
            <v>685561.39085756091</v>
          </cell>
          <cell r="E4044">
            <v>85695.173857195114</v>
          </cell>
          <cell r="F4044">
            <v>0</v>
          </cell>
        </row>
        <row r="4045">
          <cell r="B4045" t="str">
            <v>10A52BD2-aj</v>
          </cell>
          <cell r="C4045"/>
          <cell r="D4045"/>
          <cell r="E4045"/>
          <cell r="F4045"/>
        </row>
        <row r="4046">
          <cell r="B4046" t="str">
            <v>10A52BD2-ak</v>
          </cell>
          <cell r="C4046"/>
          <cell r="D4046"/>
          <cell r="E4046"/>
          <cell r="F4046" t="str">
            <v>Sub Total Mano de Obra:</v>
          </cell>
        </row>
        <row r="4047">
          <cell r="B4047" t="str">
            <v>10A52BD2-al</v>
          </cell>
          <cell r="C4047"/>
          <cell r="E4047"/>
          <cell r="F4047"/>
        </row>
        <row r="4048">
          <cell r="B4048" t="str">
            <v>10A52BD2-am</v>
          </cell>
          <cell r="C4048"/>
          <cell r="D4048"/>
          <cell r="E4048"/>
          <cell r="F4048"/>
        </row>
        <row r="4049">
          <cell r="B4049" t="str">
            <v>*</v>
          </cell>
          <cell r="C4049"/>
          <cell r="D4049"/>
          <cell r="F4049"/>
        </row>
        <row r="4050">
          <cell r="B4050">
            <v>93</v>
          </cell>
          <cell r="C4050" t="str">
            <v>Suministro e instalación de estructura trifásica en retensión final de circuito 15 kV LA 211</v>
          </cell>
          <cell r="D4050"/>
          <cell r="E4050"/>
          <cell r="F4050"/>
        </row>
        <row r="4051">
          <cell r="B4051" t="str">
            <v>*</v>
          </cell>
          <cell r="C4051"/>
          <cell r="D4051"/>
          <cell r="E4051"/>
          <cell r="F4051" t="str">
            <v>CODIGO APU</v>
          </cell>
        </row>
        <row r="4052">
          <cell r="B4052" t="str">
            <v>2E394109-</v>
          </cell>
          <cell r="C4052" t="str">
            <v>I.- CANTIDAD DE MATERIALES</v>
          </cell>
          <cell r="D4052"/>
          <cell r="E4052"/>
          <cell r="F4052"/>
        </row>
        <row r="4053">
          <cell r="B4053" t="str">
            <v>*</v>
          </cell>
          <cell r="C4053" t="str">
            <v>Descripción</v>
          </cell>
          <cell r="D4053" t="str">
            <v>Unidad</v>
          </cell>
          <cell r="E4053" t="str">
            <v>Precio-Unitario</v>
          </cell>
          <cell r="F4053" t="str">
            <v>Cantidad</v>
          </cell>
        </row>
        <row r="4054">
          <cell r="B4054" t="str">
            <v>2E394109-A</v>
          </cell>
          <cell r="C4054" t="str">
            <v>Aislador de pin ANSI 55-5  15 KV</v>
          </cell>
          <cell r="D4054" t="str">
            <v>un</v>
          </cell>
          <cell r="E4054">
            <v>31713.5</v>
          </cell>
          <cell r="F4054">
            <v>3</v>
          </cell>
        </row>
        <row r="4055">
          <cell r="B4055" t="str">
            <v>2E394109-B</v>
          </cell>
          <cell r="C4055" t="str">
            <v>Pararrayos 12KV-10KA. ZnO</v>
          </cell>
          <cell r="D4055" t="str">
            <v>un</v>
          </cell>
          <cell r="E4055">
            <v>116322.5</v>
          </cell>
          <cell r="F4055">
            <v>3</v>
          </cell>
        </row>
        <row r="4056">
          <cell r="B4056" t="str">
            <v>2E394109-C</v>
          </cell>
          <cell r="C4056" t="str">
            <v>Conector compresión aluminio 4-4/0</v>
          </cell>
          <cell r="D4056" t="str">
            <v>un</v>
          </cell>
          <cell r="E4056">
            <v>31740</v>
          </cell>
          <cell r="F4056">
            <v>6</v>
          </cell>
        </row>
        <row r="4057">
          <cell r="B4057" t="str">
            <v>2E394109-D</v>
          </cell>
          <cell r="C4057" t="str">
            <v>Servicio de grúa en el sitio</v>
          </cell>
          <cell r="D4057" t="str">
            <v>hr</v>
          </cell>
          <cell r="E4057">
            <v>426720</v>
          </cell>
          <cell r="F4057">
            <v>4</v>
          </cell>
        </row>
        <row r="4058">
          <cell r="B4058" t="str">
            <v>2E394109-E</v>
          </cell>
          <cell r="C4058" t="str">
            <v>Abrazadera una salida tipo 200</v>
          </cell>
          <cell r="D4058" t="str">
            <v>un</v>
          </cell>
          <cell r="E4058">
            <v>25525.5</v>
          </cell>
          <cell r="F4058">
            <v>1</v>
          </cell>
        </row>
        <row r="4059">
          <cell r="B4059" t="str">
            <v>2E394109-F</v>
          </cell>
          <cell r="C4059" t="str">
            <v>Abrazadera en U ø5/8" tipo 2</v>
          </cell>
          <cell r="D4059" t="str">
            <v>un</v>
          </cell>
          <cell r="E4059">
            <v>25204.199999999997</v>
          </cell>
          <cell r="F4059">
            <v>3</v>
          </cell>
        </row>
        <row r="4060">
          <cell r="B4060" t="str">
            <v>2E394109-G</v>
          </cell>
          <cell r="C4060" t="str">
            <v>DIAGONAL EN VARILLA DE 5/8" X 0,77 MTS. NO. 1 E.E.B.</v>
          </cell>
          <cell r="D4060" t="str">
            <v>un</v>
          </cell>
          <cell r="E4060">
            <v>17552.5</v>
          </cell>
          <cell r="F4060">
            <v>5</v>
          </cell>
        </row>
        <row r="4061">
          <cell r="B4061" t="str">
            <v>2E394109-H</v>
          </cell>
          <cell r="C4061" t="str">
            <v>Conector Terminal de Compresión tipo vastago, tipo 4</v>
          </cell>
          <cell r="D4061" t="str">
            <v>un</v>
          </cell>
          <cell r="E4061">
            <v>11305</v>
          </cell>
          <cell r="F4061">
            <v>6</v>
          </cell>
        </row>
        <row r="4062">
          <cell r="B4062" t="str">
            <v>2E394109-I</v>
          </cell>
          <cell r="C4062" t="str">
            <v>ESPARRAGO DE 5/8" X 6" - 4 T</v>
          </cell>
          <cell r="D4062" t="str">
            <v>un</v>
          </cell>
          <cell r="E4062">
            <v>5057.5</v>
          </cell>
          <cell r="F4062">
            <v>4</v>
          </cell>
        </row>
        <row r="4063">
          <cell r="B4063" t="str">
            <v>2E394109-J</v>
          </cell>
          <cell r="C4063" t="str">
            <v xml:space="preserve">ESPARRAGO DE 5/8" X 8" - 4T, </v>
          </cell>
          <cell r="D4063" t="str">
            <v>un</v>
          </cell>
          <cell r="E4063">
            <v>6069</v>
          </cell>
          <cell r="F4063">
            <v>4</v>
          </cell>
        </row>
        <row r="4064">
          <cell r="B4064" t="str">
            <v>2E394109-K</v>
          </cell>
          <cell r="C4064" t="str">
            <v>CRUCETA DE 2-1/2" X 1/4" X 2,50 MTS</v>
          </cell>
          <cell r="D4064" t="str">
            <v>un</v>
          </cell>
          <cell r="E4064">
            <v>189507.5</v>
          </cell>
          <cell r="F4064">
            <v>6</v>
          </cell>
        </row>
        <row r="4065">
          <cell r="B4065" t="str">
            <v>2E394109-L</v>
          </cell>
          <cell r="C4065" t="str">
            <v>Cortacircuito tipo expulsión 15KV -20KA 100Amps</v>
          </cell>
          <cell r="D4065" t="str">
            <v>un</v>
          </cell>
          <cell r="E4065">
            <v>200039</v>
          </cell>
          <cell r="F4065">
            <v>3</v>
          </cell>
        </row>
        <row r="4066">
          <cell r="B4066" t="str">
            <v>2E394109-M</v>
          </cell>
          <cell r="C4066" t="str">
            <v>Poste de concreto 12 mts 750 Kgf</v>
          </cell>
          <cell r="D4066" t="str">
            <v>un</v>
          </cell>
          <cell r="E4066">
            <v>1130083.5</v>
          </cell>
          <cell r="F4066">
            <v>1</v>
          </cell>
        </row>
        <row r="4067">
          <cell r="B4067" t="str">
            <v>2E394109-N</v>
          </cell>
          <cell r="C4067" t="str">
            <v>Lum 70-150W con fotocelda + soporte + brazo 1,5m</v>
          </cell>
          <cell r="D4067" t="str">
            <v>gb</v>
          </cell>
          <cell r="E4067">
            <v>364700</v>
          </cell>
          <cell r="F4067">
            <v>1</v>
          </cell>
        </row>
        <row r="4068">
          <cell r="B4068" t="str">
            <v>2E394109-O</v>
          </cell>
          <cell r="C4068"/>
          <cell r="D4068"/>
          <cell r="E4068"/>
          <cell r="F4068"/>
        </row>
        <row r="4069">
          <cell r="B4069" t="str">
            <v>2E394109-P</v>
          </cell>
          <cell r="C4069"/>
          <cell r="D4069"/>
          <cell r="E4069"/>
          <cell r="F4069"/>
        </row>
        <row r="4070">
          <cell r="B4070" t="str">
            <v>2E394109-Q</v>
          </cell>
          <cell r="C4070"/>
          <cell r="D4070"/>
          <cell r="E4070"/>
          <cell r="F4070"/>
        </row>
        <row r="4071">
          <cell r="B4071" t="str">
            <v>2E394109-R</v>
          </cell>
          <cell r="C4071"/>
          <cell r="D4071"/>
          <cell r="E4071"/>
          <cell r="F4071"/>
        </row>
        <row r="4072">
          <cell r="B4072" t="str">
            <v>2E394109-S</v>
          </cell>
          <cell r="C4072"/>
          <cell r="D4072"/>
          <cell r="E4072"/>
          <cell r="F4072"/>
        </row>
        <row r="4073">
          <cell r="B4073" t="str">
            <v>2E394109-T</v>
          </cell>
          <cell r="C4073"/>
          <cell r="D4073"/>
          <cell r="E4073"/>
          <cell r="F4073"/>
        </row>
        <row r="4074">
          <cell r="B4074" t="str">
            <v>2E394109-U</v>
          </cell>
          <cell r="C4074"/>
          <cell r="D4074"/>
          <cell r="E4074"/>
          <cell r="F4074"/>
        </row>
        <row r="4075">
          <cell r="B4075" t="str">
            <v>2E394109-V</v>
          </cell>
          <cell r="C4075" t="str">
            <v/>
          </cell>
          <cell r="D4075" t="str">
            <v/>
          </cell>
          <cell r="E4075"/>
          <cell r="F4075" t="str">
            <v>Sub Total Materiales</v>
          </cell>
        </row>
        <row r="4076">
          <cell r="B4076" t="str">
            <v>2E394109-W</v>
          </cell>
          <cell r="C4076" t="str">
            <v>II. - HERRAMIENTAS Y EQUIPOS</v>
          </cell>
          <cell r="D4076"/>
          <cell r="E4076"/>
          <cell r="F4076"/>
        </row>
        <row r="4077">
          <cell r="B4077" t="str">
            <v>2E394109-X</v>
          </cell>
          <cell r="C4077" t="str">
            <v>Descripción</v>
          </cell>
          <cell r="D4077"/>
          <cell r="E4077" t="str">
            <v>Tarifa/Hora</v>
          </cell>
          <cell r="F4077" t="str">
            <v>Rend.</v>
          </cell>
        </row>
        <row r="4078">
          <cell r="B4078" t="str">
            <v>2E394109-Y</v>
          </cell>
          <cell r="C4078" t="str">
            <v>HERRAMIENTAS MENORES ELECTRICAS</v>
          </cell>
          <cell r="D4078"/>
          <cell r="E4078">
            <v>2436.5624999999995</v>
          </cell>
          <cell r="F4078">
            <v>25</v>
          </cell>
        </row>
        <row r="4079">
          <cell r="B4079" t="str">
            <v>2E394109-Z</v>
          </cell>
          <cell r="C4079" t="str">
            <v>HERRAMIENTAS MENORES CIVIL</v>
          </cell>
          <cell r="D4079"/>
          <cell r="E4079">
            <v>1461.9374999999998</v>
          </cell>
          <cell r="F4079">
            <v>2</v>
          </cell>
        </row>
        <row r="4080">
          <cell r="B4080" t="str">
            <v>2E394109-aa</v>
          </cell>
          <cell r="C4080" t="str">
            <v>CAMIONETA</v>
          </cell>
          <cell r="D4080"/>
          <cell r="E4080">
            <v>29238.749999999996</v>
          </cell>
          <cell r="F4080">
            <v>5</v>
          </cell>
        </row>
        <row r="4081">
          <cell r="B4081" t="str">
            <v>2E394109-ab</v>
          </cell>
          <cell r="C4081" t="str">
            <v>ANDAMIOS</v>
          </cell>
          <cell r="D4081"/>
          <cell r="E4081">
            <v>2761.4374999999995</v>
          </cell>
          <cell r="F4081">
            <v>7</v>
          </cell>
        </row>
        <row r="4082">
          <cell r="B4082" t="str">
            <v>2E394109-ac</v>
          </cell>
          <cell r="C4082"/>
          <cell r="D4082"/>
          <cell r="E4082"/>
          <cell r="F4082"/>
        </row>
        <row r="4083">
          <cell r="B4083" t="str">
            <v>2E394109-ad</v>
          </cell>
          <cell r="C4083"/>
          <cell r="D4083"/>
          <cell r="E4083"/>
          <cell r="F4083"/>
        </row>
        <row r="4084">
          <cell r="B4084" t="str">
            <v>2E394109-ae</v>
          </cell>
          <cell r="C4084"/>
          <cell r="D4084"/>
          <cell r="E4084"/>
          <cell r="F4084" t="str">
            <v>Sub Total Herramienta y Equipos</v>
          </cell>
        </row>
        <row r="4085">
          <cell r="B4085" t="str">
            <v>2E394109-af</v>
          </cell>
          <cell r="C4085" t="str">
            <v>III.- MANO DE OBRA</v>
          </cell>
          <cell r="D4085"/>
          <cell r="E4085"/>
          <cell r="F4085"/>
        </row>
        <row r="4086">
          <cell r="B4086" t="str">
            <v>2E394109-ag</v>
          </cell>
          <cell r="C4086" t="str">
            <v>Descripción</v>
          </cell>
          <cell r="D4086" t="str">
            <v>Tarifa/día</v>
          </cell>
          <cell r="E4086" t="str">
            <v>Tarifa/Hora</v>
          </cell>
          <cell r="F4086" t="str">
            <v>Rend.</v>
          </cell>
        </row>
        <row r="4087">
          <cell r="B4087" t="str">
            <v>2E394109-ah</v>
          </cell>
          <cell r="C4087" t="str">
            <v>CUADRILLA ELECTRICISTAS</v>
          </cell>
          <cell r="D4087">
            <v>725918.52892505517</v>
          </cell>
          <cell r="E4087">
            <v>90739.816115631897</v>
          </cell>
          <cell r="F4087">
            <v>25</v>
          </cell>
        </row>
        <row r="4088">
          <cell r="B4088" t="str">
            <v>2E394109-ai</v>
          </cell>
          <cell r="C4088" t="str">
            <v>CUADRILLA CIVIL</v>
          </cell>
          <cell r="D4088">
            <v>685561.39085756091</v>
          </cell>
          <cell r="E4088">
            <v>85695.173857195114</v>
          </cell>
          <cell r="F4088">
            <v>0</v>
          </cell>
        </row>
        <row r="4089">
          <cell r="B4089" t="str">
            <v>2E394109-aj</v>
          </cell>
          <cell r="C4089"/>
          <cell r="D4089"/>
          <cell r="E4089"/>
          <cell r="F4089"/>
        </row>
        <row r="4090">
          <cell r="B4090" t="str">
            <v>2E394109-ak</v>
          </cell>
          <cell r="C4090"/>
          <cell r="D4090"/>
          <cell r="E4090"/>
          <cell r="F4090" t="str">
            <v>Sub Total Mano de Obra:</v>
          </cell>
        </row>
        <row r="4091">
          <cell r="B4091" t="str">
            <v>2E394109-al</v>
          </cell>
          <cell r="C4091"/>
          <cell r="E4091"/>
          <cell r="F4091"/>
        </row>
        <row r="4092">
          <cell r="B4092" t="str">
            <v>2E394109-am</v>
          </cell>
          <cell r="C4092"/>
          <cell r="D4092"/>
          <cell r="E4092"/>
          <cell r="F4092"/>
        </row>
        <row r="4093">
          <cell r="B4093" t="str">
            <v>*</v>
          </cell>
          <cell r="C4093"/>
          <cell r="D4093"/>
          <cell r="F4093"/>
        </row>
        <row r="4094">
          <cell r="B4094">
            <v>94</v>
          </cell>
          <cell r="C4094" t="str">
            <v>Suministro e instalación de poste de concreto 12 m 510 kg. Incluye transporte izaje, excavación y cimentación.</v>
          </cell>
          <cell r="D4094"/>
          <cell r="E4094"/>
          <cell r="F4094"/>
        </row>
        <row r="4095">
          <cell r="B4095" t="str">
            <v>*</v>
          </cell>
          <cell r="C4095"/>
          <cell r="D4095"/>
          <cell r="E4095"/>
          <cell r="F4095" t="str">
            <v>CODIGO APU</v>
          </cell>
        </row>
        <row r="4096">
          <cell r="B4096" t="str">
            <v>5ABED62-</v>
          </cell>
          <cell r="C4096" t="str">
            <v>I.- CANTIDAD DE MATERIALES</v>
          </cell>
          <cell r="D4096"/>
          <cell r="E4096"/>
          <cell r="F4096"/>
        </row>
        <row r="4097">
          <cell r="B4097" t="str">
            <v>*</v>
          </cell>
          <cell r="C4097" t="str">
            <v>Descripción</v>
          </cell>
          <cell r="D4097" t="str">
            <v>Unidad</v>
          </cell>
          <cell r="E4097" t="str">
            <v>Precio-Unitario</v>
          </cell>
          <cell r="F4097" t="str">
            <v>Cantidad</v>
          </cell>
        </row>
        <row r="4098">
          <cell r="B4098" t="str">
            <v>5ABED62-A</v>
          </cell>
          <cell r="C4098" t="str">
            <v>Poste de concreto 12 mts 510 Kgf</v>
          </cell>
          <cell r="D4098" t="str">
            <v>un</v>
          </cell>
          <cell r="E4098">
            <v>1142281</v>
          </cell>
          <cell r="F4098">
            <v>1</v>
          </cell>
        </row>
        <row r="4099">
          <cell r="B4099" t="str">
            <v>5ABED62-B</v>
          </cell>
          <cell r="C4099" t="str">
            <v>Servicio de grúa en el sitio</v>
          </cell>
          <cell r="D4099" t="str">
            <v>hr</v>
          </cell>
          <cell r="E4099">
            <v>426720</v>
          </cell>
          <cell r="F4099">
            <v>0.7</v>
          </cell>
        </row>
        <row r="4100">
          <cell r="B4100" t="str">
            <v>5ABED62-C</v>
          </cell>
          <cell r="C4100" t="str">
            <v>Transporte al sitio de la obra</v>
          </cell>
          <cell r="D4100" t="str">
            <v>un</v>
          </cell>
          <cell r="E4100">
            <v>172200</v>
          </cell>
          <cell r="F4100">
            <v>0.7</v>
          </cell>
        </row>
        <row r="4101">
          <cell r="B4101" t="str">
            <v>5ABED62-D</v>
          </cell>
          <cell r="C4101"/>
          <cell r="D4101"/>
          <cell r="E4101"/>
          <cell r="F4101"/>
        </row>
        <row r="4102">
          <cell r="B4102" t="str">
            <v>5ABED62-E</v>
          </cell>
          <cell r="C4102"/>
          <cell r="D4102"/>
          <cell r="E4102"/>
          <cell r="F4102"/>
        </row>
        <row r="4103">
          <cell r="B4103" t="str">
            <v>5ABED62-F</v>
          </cell>
          <cell r="C4103"/>
          <cell r="D4103"/>
          <cell r="E4103"/>
          <cell r="F4103"/>
        </row>
        <row r="4104">
          <cell r="B4104" t="str">
            <v>5ABED62-G</v>
          </cell>
          <cell r="C4104"/>
          <cell r="D4104"/>
          <cell r="E4104"/>
          <cell r="F4104"/>
        </row>
        <row r="4105">
          <cell r="B4105" t="str">
            <v>5ABED62-H</v>
          </cell>
          <cell r="C4105"/>
          <cell r="D4105"/>
          <cell r="E4105"/>
          <cell r="F4105"/>
        </row>
        <row r="4106">
          <cell r="B4106" t="str">
            <v>5ABED62-I</v>
          </cell>
          <cell r="C4106"/>
          <cell r="D4106"/>
          <cell r="E4106"/>
          <cell r="F4106"/>
        </row>
        <row r="4107">
          <cell r="B4107" t="str">
            <v>5ABED62-J</v>
          </cell>
          <cell r="C4107"/>
          <cell r="D4107"/>
          <cell r="E4107"/>
          <cell r="F4107"/>
        </row>
        <row r="4108">
          <cell r="B4108" t="str">
            <v>5ABED62-K</v>
          </cell>
          <cell r="C4108"/>
          <cell r="D4108"/>
          <cell r="E4108"/>
          <cell r="F4108"/>
        </row>
        <row r="4109">
          <cell r="B4109" t="str">
            <v>5ABED62-L</v>
          </cell>
          <cell r="C4109"/>
          <cell r="D4109"/>
          <cell r="E4109"/>
          <cell r="F4109"/>
        </row>
        <row r="4110">
          <cell r="B4110" t="str">
            <v>5ABED62-M</v>
          </cell>
          <cell r="C4110"/>
          <cell r="D4110"/>
          <cell r="E4110"/>
          <cell r="F4110"/>
        </row>
        <row r="4111">
          <cell r="B4111" t="str">
            <v>5ABED62-N</v>
          </cell>
          <cell r="C4111"/>
          <cell r="D4111"/>
          <cell r="E4111"/>
          <cell r="F4111"/>
        </row>
        <row r="4112">
          <cell r="B4112" t="str">
            <v>5ABED62-O</v>
          </cell>
          <cell r="C4112"/>
          <cell r="D4112"/>
          <cell r="E4112"/>
          <cell r="F4112"/>
        </row>
        <row r="4113">
          <cell r="B4113" t="str">
            <v>5ABED62-P</v>
          </cell>
          <cell r="C4113"/>
          <cell r="D4113"/>
          <cell r="E4113"/>
          <cell r="F4113"/>
        </row>
        <row r="4114">
          <cell r="B4114" t="str">
            <v>5ABED62-Q</v>
          </cell>
          <cell r="C4114"/>
          <cell r="D4114"/>
          <cell r="E4114"/>
          <cell r="F4114"/>
        </row>
        <row r="4115">
          <cell r="B4115" t="str">
            <v>5ABED62-R</v>
          </cell>
          <cell r="C4115"/>
          <cell r="D4115"/>
          <cell r="E4115"/>
          <cell r="F4115"/>
        </row>
        <row r="4116">
          <cell r="B4116" t="str">
            <v>5ABED62-S</v>
          </cell>
          <cell r="C4116"/>
          <cell r="D4116"/>
          <cell r="E4116"/>
          <cell r="F4116"/>
        </row>
        <row r="4117">
          <cell r="B4117" t="str">
            <v>5ABED62-T</v>
          </cell>
          <cell r="C4117"/>
          <cell r="D4117"/>
          <cell r="E4117"/>
          <cell r="F4117"/>
        </row>
        <row r="4118">
          <cell r="B4118" t="str">
            <v>5ABED62-U</v>
          </cell>
          <cell r="C4118"/>
          <cell r="D4118"/>
          <cell r="E4118"/>
          <cell r="F4118"/>
        </row>
        <row r="4119">
          <cell r="B4119" t="str">
            <v>5ABED62-V</v>
          </cell>
          <cell r="C4119" t="str">
            <v/>
          </cell>
          <cell r="D4119" t="str">
            <v/>
          </cell>
          <cell r="E4119"/>
          <cell r="F4119" t="str">
            <v>Sub Total Materiales</v>
          </cell>
        </row>
        <row r="4120">
          <cell r="B4120" t="str">
            <v>5ABED62-W</v>
          </cell>
          <cell r="C4120" t="str">
            <v>II. - HERRAMIENTAS Y EQUIPOS</v>
          </cell>
          <cell r="D4120"/>
          <cell r="E4120"/>
          <cell r="F4120"/>
        </row>
        <row r="4121">
          <cell r="B4121" t="str">
            <v>5ABED62-X</v>
          </cell>
          <cell r="C4121" t="str">
            <v>Descripción</v>
          </cell>
          <cell r="D4121"/>
          <cell r="E4121" t="str">
            <v>Tarifa/Hora</v>
          </cell>
          <cell r="F4121" t="str">
            <v>Rend.</v>
          </cell>
        </row>
        <row r="4122">
          <cell r="B4122" t="str">
            <v>5ABED62-Y</v>
          </cell>
          <cell r="C4122" t="str">
            <v>HERRAMIENTAS MENORES ELECTRICAS</v>
          </cell>
          <cell r="D4122"/>
          <cell r="E4122">
            <v>2436.5624999999995</v>
          </cell>
          <cell r="F4122">
            <v>0.996</v>
          </cell>
        </row>
        <row r="4123">
          <cell r="B4123" t="str">
            <v>5ABED62-Z</v>
          </cell>
          <cell r="C4123" t="str">
            <v>HERRAMIENTAS MENORES CIVIL</v>
          </cell>
          <cell r="D4123"/>
          <cell r="E4123">
            <v>1461.9374999999998</v>
          </cell>
          <cell r="F4123">
            <v>2.4670000000000001</v>
          </cell>
        </row>
        <row r="4124">
          <cell r="B4124" t="str">
            <v>5ABED62-aa</v>
          </cell>
          <cell r="C4124" t="str">
            <v>CAMIONETA</v>
          </cell>
          <cell r="D4124"/>
          <cell r="E4124">
            <v>29238.749999999996</v>
          </cell>
          <cell r="F4124">
            <v>4.1000000000000002E-2</v>
          </cell>
        </row>
        <row r="4125">
          <cell r="B4125" t="str">
            <v>5ABED62-ab</v>
          </cell>
          <cell r="C4125" t="str">
            <v>ANDAMIOS</v>
          </cell>
          <cell r="D4125"/>
          <cell r="E4125">
            <v>2761.4374999999995</v>
          </cell>
          <cell r="F4125">
            <v>0.87</v>
          </cell>
        </row>
        <row r="4126">
          <cell r="B4126" t="str">
            <v>5ABED62-ac</v>
          </cell>
          <cell r="C4126"/>
          <cell r="D4126"/>
          <cell r="E4126"/>
          <cell r="F4126"/>
        </row>
        <row r="4127">
          <cell r="B4127" t="str">
            <v>5ABED62-ad</v>
          </cell>
          <cell r="C4127"/>
          <cell r="D4127"/>
          <cell r="E4127"/>
          <cell r="F4127"/>
        </row>
        <row r="4128">
          <cell r="B4128" t="str">
            <v>5ABED62-ae</v>
          </cell>
          <cell r="C4128"/>
          <cell r="D4128"/>
          <cell r="E4128"/>
          <cell r="F4128" t="str">
            <v>Sub Total Herramienta y Equipos</v>
          </cell>
        </row>
        <row r="4129">
          <cell r="B4129" t="str">
            <v>5ABED62-af</v>
          </cell>
          <cell r="C4129" t="str">
            <v>III.- MANO DE OBRA</v>
          </cell>
          <cell r="D4129"/>
          <cell r="E4129"/>
          <cell r="F4129"/>
        </row>
        <row r="4130">
          <cell r="B4130" t="str">
            <v>5ABED62-ag</v>
          </cell>
          <cell r="C4130" t="str">
            <v>Descripción</v>
          </cell>
          <cell r="D4130" t="str">
            <v>Tarifa/día</v>
          </cell>
          <cell r="E4130" t="str">
            <v>Tarifa/Hora</v>
          </cell>
          <cell r="F4130" t="str">
            <v>Rend.</v>
          </cell>
        </row>
        <row r="4131">
          <cell r="B4131" t="str">
            <v>5ABED62-ah</v>
          </cell>
          <cell r="C4131" t="str">
            <v>CUADRILLA ELECTRICISTAS</v>
          </cell>
          <cell r="D4131">
            <v>725918.52892505517</v>
          </cell>
          <cell r="E4131">
            <v>90739.816115631897</v>
          </cell>
          <cell r="F4131">
            <v>4</v>
          </cell>
        </row>
        <row r="4132">
          <cell r="B4132" t="str">
            <v>5ABED62-ai</v>
          </cell>
          <cell r="C4132" t="str">
            <v>CUADRILLA CIVIL</v>
          </cell>
          <cell r="D4132">
            <v>685561.39085756091</v>
          </cell>
          <cell r="E4132">
            <v>85695.173857195114</v>
          </cell>
          <cell r="F4132">
            <v>0</v>
          </cell>
        </row>
        <row r="4133">
          <cell r="B4133" t="str">
            <v>5ABED62-aj</v>
          </cell>
          <cell r="C4133"/>
          <cell r="D4133"/>
          <cell r="E4133"/>
          <cell r="F4133"/>
        </row>
        <row r="4134">
          <cell r="B4134" t="str">
            <v>5ABED62-ak</v>
          </cell>
          <cell r="C4134"/>
          <cell r="D4134"/>
          <cell r="E4134"/>
          <cell r="F4134" t="str">
            <v>Sub Total Mano de Obra:</v>
          </cell>
        </row>
        <row r="4135">
          <cell r="B4135" t="str">
            <v>5ABED62-al</v>
          </cell>
          <cell r="C4135"/>
          <cell r="E4135"/>
          <cell r="F4135"/>
        </row>
        <row r="4136">
          <cell r="B4136" t="str">
            <v>5ABED62-am</v>
          </cell>
          <cell r="C4136"/>
          <cell r="D4136"/>
          <cell r="E4136"/>
          <cell r="F4136"/>
        </row>
        <row r="4137">
          <cell r="B4137" t="str">
            <v>*</v>
          </cell>
          <cell r="C4137"/>
          <cell r="D4137"/>
          <cell r="F4137"/>
        </row>
        <row r="4138">
          <cell r="B4138">
            <v>95</v>
          </cell>
          <cell r="C4138" t="str">
            <v>Suministro e instalación de poste de concreto 12 m 1050 kg. Incluye transporte izaje, excavación y cimentación.</v>
          </cell>
          <cell r="D4138"/>
          <cell r="E4138"/>
          <cell r="F4138"/>
        </row>
        <row r="4139">
          <cell r="B4139" t="str">
            <v>*</v>
          </cell>
          <cell r="C4139"/>
          <cell r="D4139"/>
          <cell r="E4139"/>
          <cell r="F4139" t="str">
            <v>CODIGO APU</v>
          </cell>
        </row>
        <row r="4140">
          <cell r="B4140" t="str">
            <v>367010D-</v>
          </cell>
          <cell r="C4140" t="str">
            <v>I.- CANTIDAD DE MATERIALES</v>
          </cell>
          <cell r="D4140"/>
          <cell r="E4140"/>
          <cell r="F4140"/>
        </row>
        <row r="4141">
          <cell r="B4141" t="str">
            <v>*</v>
          </cell>
          <cell r="C4141" t="str">
            <v>Descripción</v>
          </cell>
          <cell r="D4141" t="str">
            <v>Unidad</v>
          </cell>
          <cell r="E4141" t="str">
            <v>Precio-Unitario</v>
          </cell>
          <cell r="F4141" t="str">
            <v>Cantidad</v>
          </cell>
        </row>
        <row r="4142">
          <cell r="B4142" t="str">
            <v>367010D-A</v>
          </cell>
          <cell r="C4142" t="str">
            <v>Poste de concreto 12 mts 1050 Kgf</v>
          </cell>
          <cell r="D4142" t="str">
            <v>un</v>
          </cell>
          <cell r="E4142">
            <v>1998129</v>
          </cell>
          <cell r="F4142">
            <v>1</v>
          </cell>
        </row>
        <row r="4143">
          <cell r="B4143" t="str">
            <v>367010D-B</v>
          </cell>
          <cell r="C4143" t="str">
            <v>Servicio de grúa en el sitio</v>
          </cell>
          <cell r="D4143" t="str">
            <v>hr</v>
          </cell>
          <cell r="E4143">
            <v>426720</v>
          </cell>
          <cell r="F4143">
            <v>0.7</v>
          </cell>
        </row>
        <row r="4144">
          <cell r="B4144" t="str">
            <v>367010D-C</v>
          </cell>
          <cell r="C4144" t="str">
            <v>Transporte al sitio de la obra</v>
          </cell>
          <cell r="D4144" t="str">
            <v>un</v>
          </cell>
          <cell r="E4144">
            <v>172200</v>
          </cell>
          <cell r="F4144">
            <v>0.7</v>
          </cell>
        </row>
        <row r="4145">
          <cell r="B4145" t="str">
            <v>367010D-D</v>
          </cell>
          <cell r="C4145"/>
          <cell r="D4145"/>
          <cell r="E4145"/>
          <cell r="F4145"/>
        </row>
        <row r="4146">
          <cell r="B4146" t="str">
            <v>367010D-E</v>
          </cell>
          <cell r="C4146"/>
          <cell r="D4146"/>
          <cell r="E4146"/>
          <cell r="F4146"/>
        </row>
        <row r="4147">
          <cell r="B4147" t="str">
            <v>367010D-F</v>
          </cell>
          <cell r="C4147"/>
          <cell r="D4147"/>
          <cell r="E4147"/>
          <cell r="F4147"/>
        </row>
        <row r="4148">
          <cell r="B4148" t="str">
            <v>367010D-G</v>
          </cell>
          <cell r="C4148"/>
          <cell r="D4148"/>
          <cell r="E4148"/>
          <cell r="F4148"/>
        </row>
        <row r="4149">
          <cell r="B4149" t="str">
            <v>367010D-H</v>
          </cell>
          <cell r="C4149"/>
          <cell r="D4149"/>
          <cell r="E4149"/>
          <cell r="F4149"/>
        </row>
        <row r="4150">
          <cell r="B4150" t="str">
            <v>367010D-I</v>
          </cell>
          <cell r="C4150"/>
          <cell r="D4150"/>
          <cell r="E4150"/>
          <cell r="F4150"/>
        </row>
        <row r="4151">
          <cell r="B4151" t="str">
            <v>367010D-J</v>
          </cell>
          <cell r="C4151"/>
          <cell r="D4151"/>
          <cell r="E4151"/>
          <cell r="F4151"/>
        </row>
        <row r="4152">
          <cell r="B4152" t="str">
            <v>367010D-K</v>
          </cell>
          <cell r="C4152"/>
          <cell r="D4152"/>
          <cell r="E4152"/>
          <cell r="F4152"/>
        </row>
        <row r="4153">
          <cell r="B4153" t="str">
            <v>367010D-L</v>
          </cell>
          <cell r="C4153"/>
          <cell r="D4153"/>
          <cell r="E4153"/>
          <cell r="F4153"/>
        </row>
        <row r="4154">
          <cell r="B4154" t="str">
            <v>367010D-M</v>
          </cell>
          <cell r="C4154"/>
          <cell r="D4154"/>
          <cell r="E4154"/>
          <cell r="F4154"/>
        </row>
        <row r="4155">
          <cell r="B4155" t="str">
            <v>367010D-N</v>
          </cell>
          <cell r="C4155"/>
          <cell r="D4155"/>
          <cell r="E4155"/>
          <cell r="F4155"/>
        </row>
        <row r="4156">
          <cell r="B4156" t="str">
            <v>367010D-O</v>
          </cell>
          <cell r="C4156"/>
          <cell r="D4156"/>
          <cell r="E4156"/>
          <cell r="F4156"/>
        </row>
        <row r="4157">
          <cell r="B4157" t="str">
            <v>367010D-P</v>
          </cell>
          <cell r="C4157"/>
          <cell r="D4157"/>
          <cell r="E4157"/>
          <cell r="F4157"/>
        </row>
        <row r="4158">
          <cell r="B4158" t="str">
            <v>367010D-Q</v>
          </cell>
          <cell r="C4158"/>
          <cell r="D4158"/>
          <cell r="E4158"/>
          <cell r="F4158"/>
        </row>
        <row r="4159">
          <cell r="B4159" t="str">
            <v>367010D-R</v>
          </cell>
          <cell r="C4159"/>
          <cell r="D4159"/>
          <cell r="E4159"/>
          <cell r="F4159"/>
        </row>
        <row r="4160">
          <cell r="B4160" t="str">
            <v>367010D-S</v>
          </cell>
          <cell r="C4160"/>
          <cell r="D4160"/>
          <cell r="E4160"/>
          <cell r="F4160"/>
        </row>
        <row r="4161">
          <cell r="B4161" t="str">
            <v>367010D-T</v>
          </cell>
          <cell r="C4161"/>
          <cell r="D4161"/>
          <cell r="E4161"/>
          <cell r="F4161"/>
        </row>
        <row r="4162">
          <cell r="B4162" t="str">
            <v>367010D-U</v>
          </cell>
          <cell r="C4162"/>
          <cell r="D4162"/>
          <cell r="E4162"/>
          <cell r="F4162"/>
        </row>
        <row r="4163">
          <cell r="B4163" t="str">
            <v>367010D-V</v>
          </cell>
          <cell r="C4163" t="str">
            <v/>
          </cell>
          <cell r="D4163" t="str">
            <v/>
          </cell>
          <cell r="E4163"/>
          <cell r="F4163" t="str">
            <v>Sub Total Materiales</v>
          </cell>
        </row>
        <row r="4164">
          <cell r="B4164" t="str">
            <v>367010D-W</v>
          </cell>
          <cell r="C4164" t="str">
            <v>II. - HERRAMIENTAS Y EQUIPOS</v>
          </cell>
          <cell r="D4164"/>
          <cell r="E4164"/>
          <cell r="F4164"/>
        </row>
        <row r="4165">
          <cell r="B4165" t="str">
            <v>367010D-X</v>
          </cell>
          <cell r="C4165" t="str">
            <v>Descripción</v>
          </cell>
          <cell r="D4165"/>
          <cell r="E4165" t="str">
            <v>Tarifa/Hora</v>
          </cell>
          <cell r="F4165" t="str">
            <v>Rend.</v>
          </cell>
        </row>
        <row r="4166">
          <cell r="B4166" t="str">
            <v>367010D-Y</v>
          </cell>
          <cell r="C4166" t="str">
            <v>HERRAMIENTAS MENORES ELECTRICAS</v>
          </cell>
          <cell r="D4166"/>
          <cell r="E4166">
            <v>2436.5624999999995</v>
          </cell>
          <cell r="F4166">
            <v>0.996</v>
          </cell>
        </row>
        <row r="4167">
          <cell r="B4167" t="str">
            <v>367010D-Z</v>
          </cell>
          <cell r="C4167" t="str">
            <v>HERRAMIENTAS MENORES CIVIL</v>
          </cell>
          <cell r="D4167"/>
          <cell r="E4167">
            <v>1461.9374999999998</v>
          </cell>
          <cell r="F4167">
            <v>2.4670000000000001</v>
          </cell>
        </row>
        <row r="4168">
          <cell r="B4168" t="str">
            <v>367010D-aa</v>
          </cell>
          <cell r="C4168" t="str">
            <v>CAMIONETA</v>
          </cell>
          <cell r="D4168"/>
          <cell r="E4168">
            <v>29238.749999999996</v>
          </cell>
          <cell r="F4168">
            <v>4.1000000000000002E-2</v>
          </cell>
        </row>
        <row r="4169">
          <cell r="B4169" t="str">
            <v>367010D-ab</v>
          </cell>
          <cell r="C4169" t="str">
            <v>ANDAMIOS</v>
          </cell>
          <cell r="D4169"/>
          <cell r="E4169">
            <v>2761.4374999999995</v>
          </cell>
          <cell r="F4169">
            <v>0.87</v>
          </cell>
        </row>
        <row r="4170">
          <cell r="B4170" t="str">
            <v>367010D-ac</v>
          </cell>
          <cell r="C4170"/>
          <cell r="D4170"/>
          <cell r="E4170"/>
          <cell r="F4170"/>
        </row>
        <row r="4171">
          <cell r="B4171" t="str">
            <v>367010D-ad</v>
          </cell>
          <cell r="C4171"/>
          <cell r="D4171"/>
          <cell r="E4171"/>
          <cell r="F4171"/>
        </row>
        <row r="4172">
          <cell r="B4172" t="str">
            <v>367010D-ae</v>
          </cell>
          <cell r="C4172"/>
          <cell r="D4172"/>
          <cell r="E4172"/>
          <cell r="F4172" t="str">
            <v>Sub Total Herramienta y Equipos</v>
          </cell>
        </row>
        <row r="4173">
          <cell r="B4173" t="str">
            <v>367010D-af</v>
          </cell>
          <cell r="C4173" t="str">
            <v>III.- MANO DE OBRA</v>
          </cell>
          <cell r="D4173"/>
          <cell r="E4173"/>
          <cell r="F4173"/>
        </row>
        <row r="4174">
          <cell r="B4174" t="str">
            <v>367010D-ag</v>
          </cell>
          <cell r="C4174" t="str">
            <v>Descripción</v>
          </cell>
          <cell r="D4174" t="str">
            <v>Tarifa/día</v>
          </cell>
          <cell r="E4174" t="str">
            <v>Tarifa/Hora</v>
          </cell>
          <cell r="F4174" t="str">
            <v>Rend.</v>
          </cell>
        </row>
        <row r="4175">
          <cell r="B4175" t="str">
            <v>367010D-ah</v>
          </cell>
          <cell r="C4175" t="str">
            <v>CUADRILLA ELECTRICISTAS</v>
          </cell>
          <cell r="D4175">
            <v>725918.52892505517</v>
          </cell>
          <cell r="E4175">
            <v>90739.816115631897</v>
          </cell>
          <cell r="F4175">
            <v>4.5</v>
          </cell>
        </row>
        <row r="4176">
          <cell r="B4176" t="str">
            <v>367010D-ai</v>
          </cell>
          <cell r="C4176" t="str">
            <v>CUADRILLA CIVIL</v>
          </cell>
          <cell r="D4176">
            <v>685561.39085756091</v>
          </cell>
          <cell r="E4176">
            <v>85695.173857195114</v>
          </cell>
          <cell r="F4176">
            <v>0</v>
          </cell>
        </row>
        <row r="4177">
          <cell r="B4177" t="str">
            <v>367010D-aj</v>
          </cell>
          <cell r="C4177"/>
          <cell r="D4177"/>
          <cell r="E4177"/>
          <cell r="F4177"/>
        </row>
        <row r="4178">
          <cell r="B4178" t="str">
            <v>367010D-ak</v>
          </cell>
          <cell r="C4178"/>
          <cell r="D4178"/>
          <cell r="E4178"/>
          <cell r="F4178" t="str">
            <v>Sub Total Mano de Obra:</v>
          </cell>
        </row>
        <row r="4179">
          <cell r="B4179" t="str">
            <v>367010D-al</v>
          </cell>
          <cell r="C4179"/>
          <cell r="E4179"/>
          <cell r="F4179"/>
        </row>
        <row r="4180">
          <cell r="B4180" t="str">
            <v>367010D-am</v>
          </cell>
          <cell r="C4180"/>
          <cell r="D4180"/>
          <cell r="E4180"/>
          <cell r="F4180"/>
        </row>
        <row r="4181">
          <cell r="B4181" t="str">
            <v>*</v>
          </cell>
          <cell r="C4181"/>
          <cell r="D4181"/>
          <cell r="F4181"/>
        </row>
        <row r="4182">
          <cell r="B4182">
            <v>96</v>
          </cell>
          <cell r="C4182" t="str">
            <v>Suministro e instalación de poste de Estrutura CTU510-2 para transformador en H. Incluye postes, vigas, crucetas, cortacircuitos, pararrayos y herrajes.</v>
          </cell>
          <cell r="D4182"/>
          <cell r="E4182"/>
          <cell r="F4182"/>
        </row>
        <row r="4183">
          <cell r="B4183" t="str">
            <v>*</v>
          </cell>
          <cell r="C4183"/>
          <cell r="D4183"/>
          <cell r="E4183"/>
          <cell r="F4183" t="str">
            <v>CODIGO APU</v>
          </cell>
        </row>
        <row r="4184">
          <cell r="B4184" t="str">
            <v>22B31E24-</v>
          </cell>
          <cell r="C4184" t="str">
            <v>I.- CANTIDAD DE MATERIALES</v>
          </cell>
          <cell r="D4184"/>
          <cell r="E4184"/>
          <cell r="F4184"/>
        </row>
        <row r="4185">
          <cell r="B4185" t="str">
            <v>*</v>
          </cell>
          <cell r="C4185" t="str">
            <v>Descripción</v>
          </cell>
          <cell r="D4185" t="str">
            <v>Unidad</v>
          </cell>
          <cell r="E4185" t="str">
            <v>Precio-Unitario</v>
          </cell>
          <cell r="F4185" t="str">
            <v>Cantidad</v>
          </cell>
        </row>
        <row r="4186">
          <cell r="B4186" t="str">
            <v>22B31E24-A</v>
          </cell>
          <cell r="C4186" t="str">
            <v>Aislador de pin ANSI 55-5  15 KV</v>
          </cell>
          <cell r="D4186" t="str">
            <v>un</v>
          </cell>
          <cell r="E4186">
            <v>31713.5</v>
          </cell>
          <cell r="F4186">
            <v>6</v>
          </cell>
        </row>
        <row r="4187">
          <cell r="B4187" t="str">
            <v>22B31E24-B</v>
          </cell>
          <cell r="C4187" t="str">
            <v>Cinta Band - It  ø3/8"</v>
          </cell>
          <cell r="D4187" t="str">
            <v>ml</v>
          </cell>
          <cell r="E4187">
            <v>2856</v>
          </cell>
          <cell r="F4187">
            <v>2</v>
          </cell>
        </row>
        <row r="4188">
          <cell r="B4188" t="str">
            <v>22B31E24-C</v>
          </cell>
          <cell r="C4188" t="str">
            <v>Hebilla para cinta Band - It ø3/8"</v>
          </cell>
          <cell r="D4188" t="str">
            <v>un</v>
          </cell>
          <cell r="E4188">
            <v>595</v>
          </cell>
          <cell r="F4188">
            <v>4</v>
          </cell>
        </row>
        <row r="4189">
          <cell r="B4189" t="str">
            <v>22B31E24-D</v>
          </cell>
          <cell r="C4189" t="str">
            <v>Pararrayos 12KV-10KA. ZnO</v>
          </cell>
          <cell r="D4189" t="str">
            <v>un</v>
          </cell>
          <cell r="E4189">
            <v>116322.5</v>
          </cell>
          <cell r="F4189">
            <v>3</v>
          </cell>
        </row>
        <row r="4190">
          <cell r="B4190" t="str">
            <v>22B31E24-E</v>
          </cell>
          <cell r="C4190" t="str">
            <v>Conector compresión aluminio 4-4/0</v>
          </cell>
          <cell r="D4190" t="str">
            <v>un</v>
          </cell>
          <cell r="E4190">
            <v>31740</v>
          </cell>
          <cell r="F4190">
            <v>6</v>
          </cell>
        </row>
        <row r="4191">
          <cell r="B4191" t="str">
            <v>22B31E24-F</v>
          </cell>
          <cell r="C4191" t="str">
            <v>Servicio de grúa en el sitio</v>
          </cell>
          <cell r="D4191" t="str">
            <v>hr</v>
          </cell>
          <cell r="E4191">
            <v>426720</v>
          </cell>
          <cell r="F4191">
            <v>2</v>
          </cell>
        </row>
        <row r="4192">
          <cell r="B4192" t="str">
            <v>22B31E24-G</v>
          </cell>
          <cell r="C4192" t="str">
            <v>Abrazadera una salida tipo 200</v>
          </cell>
          <cell r="D4192" t="str">
            <v>un</v>
          </cell>
          <cell r="E4192">
            <v>25525.5</v>
          </cell>
          <cell r="F4192">
            <v>1</v>
          </cell>
        </row>
        <row r="4193">
          <cell r="B4193" t="str">
            <v>22B31E24-H</v>
          </cell>
          <cell r="C4193" t="str">
            <v>Abrazadera en U ø5/8" tipo 2</v>
          </cell>
          <cell r="D4193" t="str">
            <v>un</v>
          </cell>
          <cell r="E4193">
            <v>25204.199999999997</v>
          </cell>
          <cell r="F4193">
            <v>3</v>
          </cell>
        </row>
        <row r="4194">
          <cell r="B4194" t="str">
            <v>22B31E24-I</v>
          </cell>
          <cell r="C4194" t="str">
            <v>DIAGONAL EN VARILLA DE 5/8" X 0,77 MTS. NO. 1 E.E.B.</v>
          </cell>
          <cell r="D4194" t="str">
            <v>un</v>
          </cell>
          <cell r="E4194">
            <v>17552.5</v>
          </cell>
          <cell r="F4194">
            <v>5</v>
          </cell>
        </row>
        <row r="4195">
          <cell r="B4195" t="str">
            <v>22B31E24-J</v>
          </cell>
          <cell r="C4195" t="str">
            <v>Conector Terminal de Compresión tipo vastago, tipo 4</v>
          </cell>
          <cell r="D4195" t="str">
            <v>un</v>
          </cell>
          <cell r="E4195">
            <v>11305</v>
          </cell>
          <cell r="F4195">
            <v>6</v>
          </cell>
        </row>
        <row r="4196">
          <cell r="B4196" t="str">
            <v>22B31E24-K</v>
          </cell>
          <cell r="C4196" t="str">
            <v>ESPARRAGO DE 5/8" X 6" - 4 T</v>
          </cell>
          <cell r="D4196" t="str">
            <v>un</v>
          </cell>
          <cell r="E4196">
            <v>5057.5</v>
          </cell>
          <cell r="F4196">
            <v>4</v>
          </cell>
        </row>
        <row r="4197">
          <cell r="B4197" t="str">
            <v>22B31E24-L</v>
          </cell>
          <cell r="C4197" t="str">
            <v xml:space="preserve">ESPARRAGO DE 5/8" X 8" - 4T, </v>
          </cell>
          <cell r="D4197" t="str">
            <v>un</v>
          </cell>
          <cell r="E4197">
            <v>6069</v>
          </cell>
          <cell r="F4197">
            <v>4</v>
          </cell>
        </row>
        <row r="4198">
          <cell r="B4198" t="str">
            <v>22B31E24-M</v>
          </cell>
          <cell r="C4198" t="str">
            <v>CRUCETA DE 2-1/2" X 1/4" X 2,50 MTS</v>
          </cell>
          <cell r="D4198" t="str">
            <v>un</v>
          </cell>
          <cell r="E4198">
            <v>189507.5</v>
          </cell>
          <cell r="F4198">
            <v>3</v>
          </cell>
        </row>
        <row r="4199">
          <cell r="B4199" t="str">
            <v>22B31E24-N</v>
          </cell>
          <cell r="C4199" t="str">
            <v>Cortacircuito tipo expulsión 15KV -20KA 100Amps</v>
          </cell>
          <cell r="D4199" t="str">
            <v>un</v>
          </cell>
          <cell r="E4199">
            <v>200039</v>
          </cell>
          <cell r="F4199">
            <v>3</v>
          </cell>
        </row>
        <row r="4200">
          <cell r="B4200" t="str">
            <v>22B31E24-O</v>
          </cell>
          <cell r="C4200" t="str">
            <v>Poste de concreto 12 mts 750 Kgf</v>
          </cell>
          <cell r="D4200" t="str">
            <v>un</v>
          </cell>
          <cell r="E4200">
            <v>1130083.5</v>
          </cell>
          <cell r="F4200">
            <v>2</v>
          </cell>
        </row>
        <row r="4201">
          <cell r="B4201" t="str">
            <v>22B31E24-P</v>
          </cell>
          <cell r="C4201" t="str">
            <v>Transporte al sitio de la obra</v>
          </cell>
          <cell r="D4201" t="str">
            <v>un</v>
          </cell>
          <cell r="E4201">
            <v>172200</v>
          </cell>
          <cell r="F4201">
            <v>0.6</v>
          </cell>
        </row>
        <row r="4202">
          <cell r="B4202" t="str">
            <v>22B31E24-Q</v>
          </cell>
          <cell r="C4202" t="str">
            <v>Caja de borneras para acometida BT. ET-925 hermética</v>
          </cell>
          <cell r="D4202" t="str">
            <v>un</v>
          </cell>
          <cell r="E4202">
            <v>449106</v>
          </cell>
          <cell r="F4202">
            <v>1</v>
          </cell>
        </row>
        <row r="4203">
          <cell r="B4203" t="str">
            <v>22B31E24-R</v>
          </cell>
          <cell r="C4203" t="str">
            <v>Lum 70-150W con fotocelda + soporte + brazo 1,5m</v>
          </cell>
          <cell r="D4203" t="str">
            <v>gb</v>
          </cell>
          <cell r="E4203">
            <v>364700</v>
          </cell>
          <cell r="F4203">
            <v>1</v>
          </cell>
        </row>
        <row r="4204">
          <cell r="B4204" t="str">
            <v>22B31E24-S</v>
          </cell>
          <cell r="C4204"/>
          <cell r="D4204"/>
          <cell r="E4204"/>
          <cell r="F4204"/>
        </row>
        <row r="4205">
          <cell r="B4205" t="str">
            <v>22B31E24-T</v>
          </cell>
          <cell r="C4205"/>
          <cell r="D4205"/>
          <cell r="E4205"/>
          <cell r="F4205"/>
        </row>
        <row r="4206">
          <cell r="B4206" t="str">
            <v>22B31E24-U</v>
          </cell>
          <cell r="C4206"/>
          <cell r="D4206"/>
          <cell r="E4206"/>
          <cell r="F4206"/>
        </row>
        <row r="4207">
          <cell r="B4207" t="str">
            <v>22B31E24-V</v>
          </cell>
          <cell r="C4207" t="str">
            <v/>
          </cell>
          <cell r="D4207" t="str">
            <v/>
          </cell>
          <cell r="E4207"/>
          <cell r="F4207" t="str">
            <v>Sub Total Materiales</v>
          </cell>
        </row>
        <row r="4208">
          <cell r="B4208" t="str">
            <v>22B31E24-W</v>
          </cell>
          <cell r="C4208" t="str">
            <v>II. - HERRAMIENTAS Y EQUIPOS</v>
          </cell>
          <cell r="D4208"/>
          <cell r="E4208"/>
          <cell r="F4208"/>
        </row>
        <row r="4209">
          <cell r="B4209" t="str">
            <v>22B31E24-X</v>
          </cell>
          <cell r="C4209" t="str">
            <v>Descripción</v>
          </cell>
          <cell r="D4209"/>
          <cell r="E4209" t="str">
            <v>Tarifa/Hora</v>
          </cell>
          <cell r="F4209" t="str">
            <v>Rend.</v>
          </cell>
        </row>
        <row r="4210">
          <cell r="B4210" t="str">
            <v>22B31E24-Y</v>
          </cell>
          <cell r="C4210" t="str">
            <v>HERRAMIENTAS MENORES ELECTRICAS</v>
          </cell>
          <cell r="D4210"/>
          <cell r="E4210">
            <v>2436.5624999999995</v>
          </cell>
          <cell r="F4210">
            <v>18</v>
          </cell>
        </row>
        <row r="4211">
          <cell r="B4211" t="str">
            <v>22B31E24-Z</v>
          </cell>
          <cell r="C4211" t="str">
            <v>HERRAMIENTAS MENORES CIVIL</v>
          </cell>
          <cell r="D4211"/>
          <cell r="E4211">
            <v>1461.9374999999998</v>
          </cell>
          <cell r="F4211">
            <v>2</v>
          </cell>
        </row>
        <row r="4212">
          <cell r="B4212" t="str">
            <v>22B31E24-aa</v>
          </cell>
          <cell r="C4212" t="str">
            <v>CAMIONETA</v>
          </cell>
          <cell r="D4212"/>
          <cell r="E4212">
            <v>29238.749999999996</v>
          </cell>
          <cell r="F4212">
            <v>5</v>
          </cell>
        </row>
        <row r="4213">
          <cell r="B4213" t="str">
            <v>22B31E24-ab</v>
          </cell>
          <cell r="C4213" t="str">
            <v>ANDAMIOS</v>
          </cell>
          <cell r="D4213"/>
          <cell r="E4213">
            <v>2761.4374999999995</v>
          </cell>
          <cell r="F4213">
            <v>5</v>
          </cell>
        </row>
        <row r="4214">
          <cell r="B4214" t="str">
            <v>22B31E24-ac</v>
          </cell>
          <cell r="C4214"/>
          <cell r="D4214"/>
          <cell r="E4214"/>
          <cell r="F4214"/>
        </row>
        <row r="4215">
          <cell r="B4215" t="str">
            <v>22B31E24-ad</v>
          </cell>
          <cell r="C4215"/>
          <cell r="D4215"/>
          <cell r="E4215"/>
          <cell r="F4215"/>
        </row>
        <row r="4216">
          <cell r="B4216" t="str">
            <v>22B31E24-ae</v>
          </cell>
          <cell r="C4216"/>
          <cell r="D4216"/>
          <cell r="E4216"/>
          <cell r="F4216" t="str">
            <v>Sub Total Herramienta y Equipos</v>
          </cell>
        </row>
        <row r="4217">
          <cell r="B4217" t="str">
            <v>22B31E24-af</v>
          </cell>
          <cell r="C4217" t="str">
            <v>III.- MANO DE OBRA</v>
          </cell>
          <cell r="D4217"/>
          <cell r="E4217"/>
          <cell r="F4217"/>
        </row>
        <row r="4218">
          <cell r="B4218" t="str">
            <v>22B31E24-ag</v>
          </cell>
          <cell r="C4218" t="str">
            <v>Descripción</v>
          </cell>
          <cell r="D4218" t="str">
            <v>Tarifa/día</v>
          </cell>
          <cell r="E4218" t="str">
            <v>Tarifa/Hora</v>
          </cell>
          <cell r="F4218" t="str">
            <v>Rend.</v>
          </cell>
        </row>
        <row r="4219">
          <cell r="B4219" t="str">
            <v>22B31E24-ah</v>
          </cell>
          <cell r="C4219" t="str">
            <v>CUADRILLA ELECTRICISTAS</v>
          </cell>
          <cell r="D4219">
            <v>725918.52892505517</v>
          </cell>
          <cell r="E4219">
            <v>90739.816115631897</v>
          </cell>
          <cell r="F4219">
            <v>25</v>
          </cell>
        </row>
        <row r="4220">
          <cell r="B4220" t="str">
            <v>22B31E24-ai</v>
          </cell>
          <cell r="C4220" t="str">
            <v>CUADRILLA CIVIL</v>
          </cell>
          <cell r="D4220">
            <v>685561.39085756091</v>
          </cell>
          <cell r="E4220">
            <v>85695.173857195114</v>
          </cell>
          <cell r="F4220">
            <v>0</v>
          </cell>
        </row>
        <row r="4221">
          <cell r="B4221" t="str">
            <v>22B31E24-aj</v>
          </cell>
          <cell r="C4221"/>
          <cell r="D4221"/>
          <cell r="E4221"/>
          <cell r="F4221"/>
        </row>
        <row r="4222">
          <cell r="B4222" t="str">
            <v>22B31E24-ak</v>
          </cell>
          <cell r="C4222"/>
          <cell r="D4222"/>
          <cell r="E4222"/>
          <cell r="F4222" t="str">
            <v>Sub Total Mano de Obra:</v>
          </cell>
        </row>
        <row r="4223">
          <cell r="B4223" t="str">
            <v>22B31E24-al</v>
          </cell>
          <cell r="C4223"/>
          <cell r="E4223"/>
          <cell r="F4223"/>
        </row>
        <row r="4224">
          <cell r="B4224" t="str">
            <v>22B31E24-am</v>
          </cell>
          <cell r="C4224"/>
          <cell r="D4224"/>
          <cell r="E4224"/>
          <cell r="F4224"/>
        </row>
        <row r="4225">
          <cell r="B4225" t="str">
            <v>*</v>
          </cell>
          <cell r="C4225"/>
          <cell r="D4225"/>
          <cell r="F4225"/>
        </row>
        <row r="4226">
          <cell r="B4226">
            <v>97</v>
          </cell>
          <cell r="C4226" t="str">
            <v>Suministro e instalación de interruptor automático 2x20A 2x30A enchufable</v>
          </cell>
          <cell r="D4226"/>
          <cell r="E4226"/>
          <cell r="F4226"/>
        </row>
        <row r="4227">
          <cell r="B4227" t="str">
            <v>*</v>
          </cell>
          <cell r="C4227"/>
          <cell r="D4227"/>
          <cell r="E4227"/>
          <cell r="F4227" t="str">
            <v>CODIGO APU</v>
          </cell>
        </row>
        <row r="4228">
          <cell r="B4228" t="str">
            <v>38EC7547-</v>
          </cell>
          <cell r="C4228" t="str">
            <v>I.- CANTIDAD DE MATERIALES</v>
          </cell>
          <cell r="D4228"/>
          <cell r="E4228"/>
          <cell r="F4228"/>
        </row>
        <row r="4229">
          <cell r="B4229" t="str">
            <v>*</v>
          </cell>
          <cell r="C4229" t="str">
            <v>Descripción</v>
          </cell>
          <cell r="D4229" t="str">
            <v>Unidad</v>
          </cell>
          <cell r="E4229" t="str">
            <v>Precio-Unitario</v>
          </cell>
          <cell r="F4229" t="str">
            <v>Cantidad</v>
          </cell>
        </row>
        <row r="4230">
          <cell r="B4230" t="str">
            <v>38EC7547-A</v>
          </cell>
          <cell r="C4230" t="str">
            <v xml:space="preserve">Automático enchufable.  Safic DSE 2x15 -30A. 10KA </v>
          </cell>
          <cell r="D4230" t="str">
            <v>un</v>
          </cell>
          <cell r="E4230">
            <v>55335</v>
          </cell>
          <cell r="F4230">
            <v>1</v>
          </cell>
        </row>
        <row r="4231">
          <cell r="B4231" t="str">
            <v>38EC7547-B</v>
          </cell>
          <cell r="C4231"/>
          <cell r="D4231"/>
          <cell r="E4231"/>
          <cell r="F4231"/>
        </row>
        <row r="4232">
          <cell r="B4232" t="str">
            <v>38EC7547-C</v>
          </cell>
          <cell r="C4232"/>
          <cell r="D4232"/>
          <cell r="E4232"/>
          <cell r="F4232"/>
        </row>
        <row r="4233">
          <cell r="B4233" t="str">
            <v>38EC7547-D</v>
          </cell>
          <cell r="C4233"/>
          <cell r="D4233"/>
          <cell r="E4233"/>
          <cell r="F4233"/>
        </row>
        <row r="4234">
          <cell r="B4234" t="str">
            <v>38EC7547-E</v>
          </cell>
          <cell r="C4234"/>
          <cell r="D4234"/>
          <cell r="E4234"/>
          <cell r="F4234"/>
        </row>
        <row r="4235">
          <cell r="B4235" t="str">
            <v>38EC7547-F</v>
          </cell>
          <cell r="C4235"/>
          <cell r="D4235"/>
          <cell r="E4235"/>
          <cell r="F4235"/>
        </row>
        <row r="4236">
          <cell r="B4236" t="str">
            <v>38EC7547-G</v>
          </cell>
          <cell r="C4236"/>
          <cell r="D4236"/>
          <cell r="E4236"/>
          <cell r="F4236"/>
        </row>
        <row r="4237">
          <cell r="B4237" t="str">
            <v>38EC7547-H</v>
          </cell>
          <cell r="C4237"/>
          <cell r="D4237"/>
          <cell r="E4237"/>
          <cell r="F4237"/>
        </row>
        <row r="4238">
          <cell r="B4238" t="str">
            <v>38EC7547-I</v>
          </cell>
          <cell r="C4238"/>
          <cell r="D4238"/>
          <cell r="E4238"/>
          <cell r="F4238"/>
        </row>
        <row r="4239">
          <cell r="B4239" t="str">
            <v>38EC7547-J</v>
          </cell>
          <cell r="C4239"/>
          <cell r="D4239"/>
          <cell r="E4239"/>
          <cell r="F4239"/>
        </row>
        <row r="4240">
          <cell r="B4240" t="str">
            <v>38EC7547-K</v>
          </cell>
          <cell r="C4240"/>
          <cell r="D4240"/>
          <cell r="E4240"/>
          <cell r="F4240"/>
        </row>
        <row r="4241">
          <cell r="B4241" t="str">
            <v>38EC7547-L</v>
          </cell>
          <cell r="C4241"/>
          <cell r="D4241"/>
          <cell r="E4241"/>
          <cell r="F4241"/>
        </row>
        <row r="4242">
          <cell r="B4242" t="str">
            <v>38EC7547-M</v>
          </cell>
          <cell r="C4242"/>
          <cell r="D4242"/>
          <cell r="E4242"/>
          <cell r="F4242"/>
        </row>
        <row r="4243">
          <cell r="B4243" t="str">
            <v>38EC7547-N</v>
          </cell>
          <cell r="C4243"/>
          <cell r="D4243"/>
          <cell r="E4243"/>
          <cell r="F4243"/>
        </row>
        <row r="4244">
          <cell r="B4244" t="str">
            <v>38EC7547-O</v>
          </cell>
          <cell r="C4244"/>
          <cell r="D4244"/>
          <cell r="E4244"/>
          <cell r="F4244"/>
        </row>
        <row r="4245">
          <cell r="B4245" t="str">
            <v>38EC7547-P</v>
          </cell>
          <cell r="C4245"/>
          <cell r="D4245"/>
          <cell r="E4245"/>
          <cell r="F4245"/>
        </row>
        <row r="4246">
          <cell r="B4246" t="str">
            <v>38EC7547-Q</v>
          </cell>
          <cell r="C4246"/>
          <cell r="D4246"/>
          <cell r="E4246"/>
          <cell r="F4246"/>
        </row>
        <row r="4247">
          <cell r="B4247" t="str">
            <v>38EC7547-R</v>
          </cell>
          <cell r="C4247"/>
          <cell r="D4247"/>
          <cell r="E4247"/>
          <cell r="F4247"/>
        </row>
        <row r="4248">
          <cell r="B4248" t="str">
            <v>38EC7547-S</v>
          </cell>
          <cell r="C4248"/>
          <cell r="D4248"/>
          <cell r="E4248"/>
          <cell r="F4248"/>
        </row>
        <row r="4249">
          <cell r="B4249" t="str">
            <v>38EC7547-T</v>
          </cell>
          <cell r="C4249"/>
          <cell r="D4249"/>
          <cell r="E4249"/>
          <cell r="F4249"/>
        </row>
        <row r="4250">
          <cell r="B4250" t="str">
            <v>38EC7547-U</v>
          </cell>
          <cell r="C4250"/>
          <cell r="D4250"/>
          <cell r="E4250"/>
          <cell r="F4250"/>
        </row>
        <row r="4251">
          <cell r="B4251" t="str">
            <v>38EC7547-V</v>
          </cell>
          <cell r="C4251" t="str">
            <v/>
          </cell>
          <cell r="D4251" t="str">
            <v/>
          </cell>
          <cell r="E4251"/>
          <cell r="F4251" t="str">
            <v>Sub Total Materiales</v>
          </cell>
        </row>
        <row r="4252">
          <cell r="B4252" t="str">
            <v>38EC7547-W</v>
          </cell>
          <cell r="C4252" t="str">
            <v>II. - HERRAMIENTAS Y EQUIPOS</v>
          </cell>
          <cell r="D4252"/>
          <cell r="E4252"/>
          <cell r="F4252"/>
        </row>
        <row r="4253">
          <cell r="B4253" t="str">
            <v>38EC7547-X</v>
          </cell>
          <cell r="C4253" t="str">
            <v>Descripción</v>
          </cell>
          <cell r="D4253"/>
          <cell r="E4253" t="str">
            <v>Tarifa/Hora</v>
          </cell>
          <cell r="F4253" t="str">
            <v>Rend.</v>
          </cell>
        </row>
        <row r="4254">
          <cell r="B4254" t="str">
            <v>38EC7547-Y</v>
          </cell>
          <cell r="C4254" t="str">
            <v>HERRAMIENTAS MENORES ELECTRICAS</v>
          </cell>
          <cell r="D4254"/>
          <cell r="E4254">
            <v>2436.5624999999995</v>
          </cell>
          <cell r="F4254">
            <v>0.1</v>
          </cell>
        </row>
        <row r="4255">
          <cell r="B4255" t="str">
            <v>38EC7547-Z</v>
          </cell>
          <cell r="C4255" t="str">
            <v>HERRAMIENTAS MENORES CIVIL</v>
          </cell>
          <cell r="D4255"/>
          <cell r="E4255">
            <v>1461.9374999999998</v>
          </cell>
          <cell r="F4255">
            <v>0.1</v>
          </cell>
        </row>
        <row r="4256">
          <cell r="B4256" t="str">
            <v>38EC7547-aa</v>
          </cell>
          <cell r="C4256" t="str">
            <v>CAMIONETA</v>
          </cell>
          <cell r="D4256"/>
          <cell r="E4256">
            <v>29238.749999999996</v>
          </cell>
          <cell r="F4256">
            <v>0.05</v>
          </cell>
        </row>
        <row r="4257">
          <cell r="B4257" t="str">
            <v>38EC7547-ab</v>
          </cell>
          <cell r="C4257" t="str">
            <v>ANDAMIOS</v>
          </cell>
          <cell r="D4257"/>
          <cell r="E4257">
            <v>2761.4374999999995</v>
          </cell>
          <cell r="F4257">
            <v>0.01</v>
          </cell>
        </row>
        <row r="4258">
          <cell r="B4258" t="str">
            <v>38EC7547-ac</v>
          </cell>
          <cell r="C4258"/>
          <cell r="D4258"/>
          <cell r="E4258"/>
          <cell r="F4258"/>
        </row>
        <row r="4259">
          <cell r="B4259" t="str">
            <v>38EC7547-ad</v>
          </cell>
          <cell r="C4259"/>
          <cell r="D4259"/>
          <cell r="E4259"/>
          <cell r="F4259"/>
        </row>
        <row r="4260">
          <cell r="B4260" t="str">
            <v>38EC7547-ae</v>
          </cell>
          <cell r="C4260"/>
          <cell r="D4260"/>
          <cell r="E4260"/>
          <cell r="F4260" t="str">
            <v>Sub Total Herramienta y Equipos</v>
          </cell>
        </row>
        <row r="4261">
          <cell r="B4261" t="str">
            <v>38EC7547-af</v>
          </cell>
          <cell r="C4261" t="str">
            <v>III.- MANO DE OBRA</v>
          </cell>
          <cell r="D4261"/>
          <cell r="E4261"/>
          <cell r="F4261"/>
        </row>
        <row r="4262">
          <cell r="B4262" t="str">
            <v>38EC7547-ag</v>
          </cell>
          <cell r="C4262" t="str">
            <v>Descripción</v>
          </cell>
          <cell r="D4262" t="str">
            <v>Tarifa/día</v>
          </cell>
          <cell r="E4262" t="str">
            <v>Tarifa/Hora</v>
          </cell>
          <cell r="F4262" t="str">
            <v>Rend.</v>
          </cell>
        </row>
        <row r="4263">
          <cell r="B4263" t="str">
            <v>38EC7547-ah</v>
          </cell>
          <cell r="C4263" t="str">
            <v>CUADRILLA ELECTRICISTAS</v>
          </cell>
          <cell r="D4263">
            <v>725918.52892505517</v>
          </cell>
          <cell r="E4263">
            <v>90739.816115631897</v>
          </cell>
          <cell r="F4263">
            <v>0.12</v>
          </cell>
        </row>
        <row r="4264">
          <cell r="B4264" t="str">
            <v>38EC7547-ai</v>
          </cell>
          <cell r="C4264" t="str">
            <v>CUADRILLA CIVIL</v>
          </cell>
          <cell r="D4264">
            <v>685561.39085756091</v>
          </cell>
          <cell r="E4264">
            <v>85695.173857195114</v>
          </cell>
          <cell r="F4264">
            <v>0</v>
          </cell>
        </row>
        <row r="4265">
          <cell r="B4265" t="str">
            <v>38EC7547-aj</v>
          </cell>
          <cell r="C4265"/>
          <cell r="D4265"/>
          <cell r="E4265"/>
          <cell r="F4265"/>
        </row>
        <row r="4266">
          <cell r="B4266" t="str">
            <v>38EC7547-ak</v>
          </cell>
          <cell r="C4266"/>
          <cell r="D4266"/>
          <cell r="E4266"/>
          <cell r="F4266" t="str">
            <v>Sub Total Mano de Obra:</v>
          </cell>
        </row>
        <row r="4267">
          <cell r="B4267" t="str">
            <v>38EC7547-al</v>
          </cell>
          <cell r="C4267"/>
          <cell r="E4267"/>
          <cell r="F4267"/>
        </row>
        <row r="4268">
          <cell r="B4268" t="str">
            <v>38EC7547-am</v>
          </cell>
          <cell r="C4268"/>
          <cell r="D4268"/>
          <cell r="E4268"/>
          <cell r="F4268"/>
        </row>
        <row r="4269">
          <cell r="B4269" t="str">
            <v>*</v>
          </cell>
          <cell r="C4269"/>
          <cell r="D4269"/>
          <cell r="F4269"/>
        </row>
        <row r="4270">
          <cell r="B4270">
            <v>98</v>
          </cell>
          <cell r="C4270" t="str">
            <v>Suministro e instalación de interruptor automático 3x20A enchufable</v>
          </cell>
          <cell r="D4270"/>
          <cell r="E4270"/>
          <cell r="F4270"/>
        </row>
        <row r="4271">
          <cell r="B4271" t="str">
            <v>*</v>
          </cell>
          <cell r="C4271"/>
          <cell r="D4271"/>
          <cell r="E4271"/>
          <cell r="F4271" t="str">
            <v>CODIGO APU</v>
          </cell>
        </row>
        <row r="4272">
          <cell r="B4272" t="str">
            <v>B7C2560-</v>
          </cell>
          <cell r="C4272" t="str">
            <v>I.- CANTIDAD DE MATERIALES</v>
          </cell>
          <cell r="D4272"/>
          <cell r="E4272"/>
          <cell r="F4272"/>
        </row>
        <row r="4273">
          <cell r="B4273" t="str">
            <v>*</v>
          </cell>
          <cell r="C4273" t="str">
            <v>Descripción</v>
          </cell>
          <cell r="D4273" t="str">
            <v>Unidad</v>
          </cell>
          <cell r="E4273" t="str">
            <v>Precio-Unitario</v>
          </cell>
          <cell r="F4273" t="str">
            <v>Cantidad</v>
          </cell>
        </row>
        <row r="4274">
          <cell r="B4274" t="str">
            <v>B7C2560-A</v>
          </cell>
          <cell r="C4274" t="str">
            <v xml:space="preserve">Automático enchufable.  Safic DSE 3x15 -30A. 10KA </v>
          </cell>
          <cell r="D4274" t="str">
            <v>un</v>
          </cell>
          <cell r="E4274">
            <v>86870</v>
          </cell>
          <cell r="F4274">
            <v>1</v>
          </cell>
        </row>
        <row r="4275">
          <cell r="B4275" t="str">
            <v>B7C2560-B</v>
          </cell>
          <cell r="C4275"/>
          <cell r="D4275"/>
          <cell r="E4275"/>
          <cell r="F4275"/>
        </row>
        <row r="4276">
          <cell r="B4276" t="str">
            <v>B7C2560-C</v>
          </cell>
          <cell r="C4276"/>
          <cell r="D4276"/>
          <cell r="E4276"/>
          <cell r="F4276"/>
        </row>
        <row r="4277">
          <cell r="B4277" t="str">
            <v>B7C2560-D</v>
          </cell>
          <cell r="C4277"/>
          <cell r="D4277"/>
          <cell r="E4277"/>
          <cell r="F4277"/>
        </row>
        <row r="4278">
          <cell r="B4278" t="str">
            <v>B7C2560-E</v>
          </cell>
          <cell r="C4278"/>
          <cell r="D4278"/>
          <cell r="E4278"/>
          <cell r="F4278"/>
        </row>
        <row r="4279">
          <cell r="B4279" t="str">
            <v>B7C2560-F</v>
          </cell>
          <cell r="C4279"/>
          <cell r="D4279"/>
          <cell r="E4279"/>
          <cell r="F4279"/>
        </row>
        <row r="4280">
          <cell r="B4280" t="str">
            <v>B7C2560-G</v>
          </cell>
          <cell r="C4280"/>
          <cell r="D4280"/>
          <cell r="E4280"/>
          <cell r="F4280"/>
        </row>
        <row r="4281">
          <cell r="B4281" t="str">
            <v>B7C2560-H</v>
          </cell>
          <cell r="C4281"/>
          <cell r="D4281"/>
          <cell r="E4281"/>
          <cell r="F4281"/>
        </row>
        <row r="4282">
          <cell r="B4282" t="str">
            <v>B7C2560-I</v>
          </cell>
          <cell r="C4282"/>
          <cell r="D4282"/>
          <cell r="E4282"/>
          <cell r="F4282"/>
        </row>
        <row r="4283">
          <cell r="B4283" t="str">
            <v>B7C2560-J</v>
          </cell>
          <cell r="C4283"/>
          <cell r="D4283"/>
          <cell r="E4283"/>
          <cell r="F4283"/>
        </row>
        <row r="4284">
          <cell r="B4284" t="str">
            <v>B7C2560-K</v>
          </cell>
          <cell r="C4284"/>
          <cell r="D4284"/>
          <cell r="E4284"/>
          <cell r="F4284"/>
        </row>
        <row r="4285">
          <cell r="B4285" t="str">
            <v>B7C2560-L</v>
          </cell>
          <cell r="C4285"/>
          <cell r="D4285"/>
          <cell r="E4285"/>
          <cell r="F4285"/>
        </row>
        <row r="4286">
          <cell r="B4286" t="str">
            <v>B7C2560-M</v>
          </cell>
          <cell r="C4286"/>
          <cell r="D4286"/>
          <cell r="E4286"/>
          <cell r="F4286"/>
        </row>
        <row r="4287">
          <cell r="B4287" t="str">
            <v>B7C2560-N</v>
          </cell>
          <cell r="C4287"/>
          <cell r="D4287"/>
          <cell r="E4287"/>
          <cell r="F4287"/>
        </row>
        <row r="4288">
          <cell r="B4288" t="str">
            <v>B7C2560-O</v>
          </cell>
          <cell r="C4288"/>
          <cell r="D4288"/>
          <cell r="E4288"/>
          <cell r="F4288"/>
        </row>
        <row r="4289">
          <cell r="B4289" t="str">
            <v>B7C2560-P</v>
          </cell>
          <cell r="C4289"/>
          <cell r="D4289"/>
          <cell r="E4289"/>
          <cell r="F4289"/>
        </row>
        <row r="4290">
          <cell r="B4290" t="str">
            <v>B7C2560-Q</v>
          </cell>
          <cell r="C4290"/>
          <cell r="D4290"/>
          <cell r="E4290"/>
          <cell r="F4290"/>
        </row>
        <row r="4291">
          <cell r="B4291" t="str">
            <v>B7C2560-R</v>
          </cell>
          <cell r="C4291"/>
          <cell r="D4291"/>
          <cell r="E4291"/>
          <cell r="F4291"/>
        </row>
        <row r="4292">
          <cell r="B4292" t="str">
            <v>B7C2560-S</v>
          </cell>
          <cell r="C4292"/>
          <cell r="D4292"/>
          <cell r="E4292"/>
          <cell r="F4292"/>
        </row>
        <row r="4293">
          <cell r="B4293" t="str">
            <v>B7C2560-T</v>
          </cell>
          <cell r="C4293"/>
          <cell r="D4293"/>
          <cell r="E4293"/>
          <cell r="F4293"/>
        </row>
        <row r="4294">
          <cell r="B4294" t="str">
            <v>B7C2560-U</v>
          </cell>
          <cell r="C4294"/>
          <cell r="D4294"/>
          <cell r="E4294"/>
          <cell r="F4294"/>
        </row>
        <row r="4295">
          <cell r="B4295" t="str">
            <v>B7C2560-V</v>
          </cell>
          <cell r="C4295" t="str">
            <v/>
          </cell>
          <cell r="D4295" t="str">
            <v/>
          </cell>
          <cell r="E4295"/>
          <cell r="F4295" t="str">
            <v>Sub Total Materiales</v>
          </cell>
        </row>
        <row r="4296">
          <cell r="B4296" t="str">
            <v>B7C2560-W</v>
          </cell>
          <cell r="C4296" t="str">
            <v>II. - HERRAMIENTAS Y EQUIPOS</v>
          </cell>
          <cell r="D4296"/>
          <cell r="E4296"/>
          <cell r="F4296"/>
        </row>
        <row r="4297">
          <cell r="B4297" t="str">
            <v>B7C2560-X</v>
          </cell>
          <cell r="C4297" t="str">
            <v>Descripción</v>
          </cell>
          <cell r="D4297"/>
          <cell r="E4297" t="str">
            <v>Tarifa/Hora</v>
          </cell>
          <cell r="F4297" t="str">
            <v>Rend.</v>
          </cell>
        </row>
        <row r="4298">
          <cell r="B4298" t="str">
            <v>B7C2560-Y</v>
          </cell>
          <cell r="C4298" t="str">
            <v>HERRAMIENTAS MENORES ELECTRICAS</v>
          </cell>
          <cell r="D4298"/>
          <cell r="E4298">
            <v>2436.5624999999995</v>
          </cell>
          <cell r="F4298">
            <v>0.1</v>
          </cell>
        </row>
        <row r="4299">
          <cell r="B4299" t="str">
            <v>B7C2560-Z</v>
          </cell>
          <cell r="C4299" t="str">
            <v>HERRAMIENTAS MENORES CIVIL</v>
          </cell>
          <cell r="D4299"/>
          <cell r="E4299">
            <v>1461.9374999999998</v>
          </cell>
          <cell r="F4299">
            <v>0.1</v>
          </cell>
        </row>
        <row r="4300">
          <cell r="B4300" t="str">
            <v>B7C2560-aa</v>
          </cell>
          <cell r="C4300" t="str">
            <v>CAMIONETA</v>
          </cell>
          <cell r="D4300"/>
          <cell r="E4300">
            <v>29238.749999999996</v>
          </cell>
          <cell r="F4300">
            <v>0.05</v>
          </cell>
        </row>
        <row r="4301">
          <cell r="B4301" t="str">
            <v>B7C2560-ab</v>
          </cell>
          <cell r="C4301" t="str">
            <v>ANDAMIOS</v>
          </cell>
          <cell r="D4301"/>
          <cell r="E4301">
            <v>2761.4374999999995</v>
          </cell>
          <cell r="F4301">
            <v>0.01</v>
          </cell>
        </row>
        <row r="4302">
          <cell r="B4302" t="str">
            <v>B7C2560-ac</v>
          </cell>
          <cell r="C4302"/>
          <cell r="D4302"/>
          <cell r="E4302"/>
          <cell r="F4302"/>
        </row>
        <row r="4303">
          <cell r="B4303" t="str">
            <v>B7C2560-ad</v>
          </cell>
          <cell r="C4303"/>
          <cell r="D4303"/>
          <cell r="E4303"/>
          <cell r="F4303"/>
        </row>
        <row r="4304">
          <cell r="B4304" t="str">
            <v>B7C2560-ae</v>
          </cell>
          <cell r="C4304"/>
          <cell r="D4304"/>
          <cell r="E4304"/>
          <cell r="F4304" t="str">
            <v>Sub Total Herramienta y Equipos</v>
          </cell>
        </row>
        <row r="4305">
          <cell r="B4305" t="str">
            <v>B7C2560-af</v>
          </cell>
          <cell r="C4305" t="str">
            <v>III.- MANO DE OBRA</v>
          </cell>
          <cell r="D4305"/>
          <cell r="E4305"/>
          <cell r="F4305"/>
        </row>
        <row r="4306">
          <cell r="B4306" t="str">
            <v>B7C2560-ag</v>
          </cell>
          <cell r="C4306" t="str">
            <v>Descripción</v>
          </cell>
          <cell r="D4306" t="str">
            <v>Tarifa/día</v>
          </cell>
          <cell r="E4306" t="str">
            <v>Tarifa/Hora</v>
          </cell>
          <cell r="F4306" t="str">
            <v>Rend.</v>
          </cell>
        </row>
        <row r="4307">
          <cell r="B4307" t="str">
            <v>B7C2560-ah</v>
          </cell>
          <cell r="C4307" t="str">
            <v>CUADRILLA ELECTRICISTAS</v>
          </cell>
          <cell r="D4307">
            <v>725918.52892505517</v>
          </cell>
          <cell r="E4307">
            <v>90739.816115631897</v>
          </cell>
          <cell r="F4307">
            <v>0.18</v>
          </cell>
        </row>
        <row r="4308">
          <cell r="B4308" t="str">
            <v>B7C2560-ai</v>
          </cell>
          <cell r="C4308" t="str">
            <v>CUADRILLA CIVIL</v>
          </cell>
          <cell r="D4308">
            <v>685561.39085756091</v>
          </cell>
          <cell r="E4308">
            <v>85695.173857195114</v>
          </cell>
          <cell r="F4308">
            <v>0</v>
          </cell>
        </row>
        <row r="4309">
          <cell r="B4309" t="str">
            <v>B7C2560-aj</v>
          </cell>
          <cell r="C4309"/>
          <cell r="D4309"/>
          <cell r="E4309"/>
          <cell r="F4309"/>
        </row>
        <row r="4310">
          <cell r="B4310" t="str">
            <v>B7C2560-ak</v>
          </cell>
          <cell r="C4310"/>
          <cell r="D4310"/>
          <cell r="E4310"/>
          <cell r="F4310" t="str">
            <v>Sub Total Mano de Obra:</v>
          </cell>
        </row>
        <row r="4311">
          <cell r="B4311" t="str">
            <v>B7C2560-al</v>
          </cell>
          <cell r="C4311"/>
          <cell r="E4311"/>
          <cell r="F4311"/>
        </row>
        <row r="4312">
          <cell r="B4312" t="str">
            <v>B7C2560-am</v>
          </cell>
          <cell r="C4312"/>
          <cell r="D4312"/>
          <cell r="E4312"/>
          <cell r="F4312"/>
        </row>
        <row r="4313">
          <cell r="B4313" t="str">
            <v>*</v>
          </cell>
          <cell r="C4313"/>
          <cell r="D4313"/>
          <cell r="F4313"/>
        </row>
        <row r="4314">
          <cell r="B4314">
            <v>99</v>
          </cell>
          <cell r="C4314" t="str">
            <v>Caja de paso 20x20</v>
          </cell>
          <cell r="D4314"/>
          <cell r="E4314"/>
          <cell r="F4314"/>
        </row>
        <row r="4315">
          <cell r="B4315" t="str">
            <v>*</v>
          </cell>
          <cell r="C4315"/>
          <cell r="D4315"/>
          <cell r="E4315"/>
          <cell r="F4315" t="str">
            <v>CODIGO APU</v>
          </cell>
        </row>
        <row r="4316">
          <cell r="B4316" t="str">
            <v>2FE2D2E5-</v>
          </cell>
          <cell r="C4316" t="str">
            <v>I.- CANTIDAD DE MATERIALES</v>
          </cell>
          <cell r="D4316"/>
          <cell r="E4316"/>
          <cell r="F4316"/>
        </row>
        <row r="4317">
          <cell r="B4317" t="str">
            <v>*</v>
          </cell>
          <cell r="C4317" t="str">
            <v>Descripción</v>
          </cell>
          <cell r="D4317" t="str">
            <v>Unidad</v>
          </cell>
          <cell r="E4317" t="str">
            <v>Precio-Unitario</v>
          </cell>
          <cell r="F4317" t="str">
            <v>Cantidad</v>
          </cell>
        </row>
        <row r="4318">
          <cell r="B4318" t="str">
            <v>2FE2D2E5-A</v>
          </cell>
          <cell r="C4318" t="str">
            <v>Caja plastica 20x20</v>
          </cell>
          <cell r="D4318" t="str">
            <v>un</v>
          </cell>
          <cell r="E4318">
            <v>44982</v>
          </cell>
          <cell r="F4318">
            <v>1</v>
          </cell>
        </row>
        <row r="4319">
          <cell r="B4319" t="str">
            <v>2FE2D2E5-B</v>
          </cell>
          <cell r="C4319" t="str">
            <v>Riel DIN</v>
          </cell>
          <cell r="D4319" t="str">
            <v>ml</v>
          </cell>
          <cell r="E4319">
            <v>10200</v>
          </cell>
          <cell r="F4319">
            <v>0.2</v>
          </cell>
        </row>
        <row r="4320">
          <cell r="B4320" t="str">
            <v>2FE2D2E5-C</v>
          </cell>
          <cell r="C4320"/>
          <cell r="D4320"/>
          <cell r="E4320"/>
          <cell r="F4320"/>
        </row>
        <row r="4321">
          <cell r="B4321" t="str">
            <v>2FE2D2E5-D</v>
          </cell>
          <cell r="C4321"/>
          <cell r="D4321"/>
          <cell r="E4321"/>
          <cell r="F4321"/>
        </row>
        <row r="4322">
          <cell r="B4322" t="str">
            <v>2FE2D2E5-E</v>
          </cell>
          <cell r="C4322"/>
          <cell r="D4322"/>
          <cell r="E4322"/>
          <cell r="F4322"/>
        </row>
        <row r="4323">
          <cell r="B4323" t="str">
            <v>2FE2D2E5-F</v>
          </cell>
          <cell r="C4323"/>
          <cell r="D4323"/>
          <cell r="E4323"/>
          <cell r="F4323"/>
        </row>
        <row r="4324">
          <cell r="B4324" t="str">
            <v>2FE2D2E5-G</v>
          </cell>
          <cell r="C4324"/>
          <cell r="D4324"/>
          <cell r="E4324"/>
          <cell r="F4324"/>
        </row>
        <row r="4325">
          <cell r="B4325" t="str">
            <v>2FE2D2E5-H</v>
          </cell>
          <cell r="C4325"/>
          <cell r="D4325"/>
          <cell r="E4325"/>
          <cell r="F4325"/>
        </row>
        <row r="4326">
          <cell r="B4326" t="str">
            <v>2FE2D2E5-I</v>
          </cell>
          <cell r="C4326"/>
          <cell r="D4326"/>
          <cell r="E4326"/>
          <cell r="F4326"/>
        </row>
        <row r="4327">
          <cell r="B4327" t="str">
            <v>2FE2D2E5-J</v>
          </cell>
          <cell r="C4327"/>
          <cell r="D4327"/>
          <cell r="E4327"/>
          <cell r="F4327"/>
        </row>
        <row r="4328">
          <cell r="B4328" t="str">
            <v>2FE2D2E5-K</v>
          </cell>
          <cell r="C4328"/>
          <cell r="D4328"/>
          <cell r="E4328"/>
          <cell r="F4328"/>
        </row>
        <row r="4329">
          <cell r="B4329" t="str">
            <v>2FE2D2E5-L</v>
          </cell>
          <cell r="C4329"/>
          <cell r="D4329"/>
          <cell r="E4329"/>
          <cell r="F4329"/>
        </row>
        <row r="4330">
          <cell r="B4330" t="str">
            <v>2FE2D2E5-M</v>
          </cell>
          <cell r="C4330"/>
          <cell r="D4330"/>
          <cell r="E4330"/>
          <cell r="F4330"/>
        </row>
        <row r="4331">
          <cell r="B4331" t="str">
            <v>2FE2D2E5-N</v>
          </cell>
          <cell r="C4331"/>
          <cell r="D4331"/>
          <cell r="E4331"/>
          <cell r="F4331"/>
        </row>
        <row r="4332">
          <cell r="B4332" t="str">
            <v>2FE2D2E5-O</v>
          </cell>
          <cell r="C4332"/>
          <cell r="D4332"/>
          <cell r="E4332"/>
          <cell r="F4332"/>
        </row>
        <row r="4333">
          <cell r="B4333" t="str">
            <v>2FE2D2E5-P</v>
          </cell>
          <cell r="C4333"/>
          <cell r="D4333"/>
          <cell r="E4333"/>
          <cell r="F4333"/>
        </row>
        <row r="4334">
          <cell r="B4334" t="str">
            <v>2FE2D2E5-Q</v>
          </cell>
          <cell r="C4334"/>
          <cell r="D4334"/>
          <cell r="E4334"/>
          <cell r="F4334"/>
        </row>
        <row r="4335">
          <cell r="B4335" t="str">
            <v>2FE2D2E5-R</v>
          </cell>
          <cell r="C4335"/>
          <cell r="D4335"/>
          <cell r="E4335"/>
          <cell r="F4335"/>
        </row>
        <row r="4336">
          <cell r="B4336" t="str">
            <v>2FE2D2E5-S</v>
          </cell>
          <cell r="C4336"/>
          <cell r="D4336"/>
          <cell r="E4336"/>
          <cell r="F4336"/>
        </row>
        <row r="4337">
          <cell r="B4337" t="str">
            <v>2FE2D2E5-T</v>
          </cell>
          <cell r="C4337"/>
          <cell r="D4337"/>
          <cell r="E4337"/>
          <cell r="F4337"/>
        </row>
        <row r="4338">
          <cell r="B4338" t="str">
            <v>2FE2D2E5-U</v>
          </cell>
          <cell r="C4338"/>
          <cell r="D4338"/>
          <cell r="E4338"/>
          <cell r="F4338"/>
        </row>
        <row r="4339">
          <cell r="B4339" t="str">
            <v>2FE2D2E5-V</v>
          </cell>
          <cell r="C4339" t="str">
            <v/>
          </cell>
          <cell r="D4339" t="str">
            <v/>
          </cell>
          <cell r="E4339"/>
          <cell r="F4339" t="str">
            <v>Sub Total Materiales</v>
          </cell>
        </row>
        <row r="4340">
          <cell r="B4340" t="str">
            <v>2FE2D2E5-W</v>
          </cell>
          <cell r="C4340" t="str">
            <v>II. - HERRAMIENTAS Y EQUIPOS</v>
          </cell>
          <cell r="D4340"/>
          <cell r="E4340"/>
          <cell r="F4340"/>
        </row>
        <row r="4341">
          <cell r="B4341" t="str">
            <v>2FE2D2E5-X</v>
          </cell>
          <cell r="C4341" t="str">
            <v>Descripción</v>
          </cell>
          <cell r="D4341"/>
          <cell r="E4341" t="str">
            <v>Tarifa/Hora</v>
          </cell>
          <cell r="F4341" t="str">
            <v>Rend.</v>
          </cell>
        </row>
        <row r="4342">
          <cell r="B4342" t="str">
            <v>2FE2D2E5-Y</v>
          </cell>
          <cell r="C4342" t="str">
            <v>HERRAMIENTAS MENORES ELECTRICAS</v>
          </cell>
          <cell r="D4342"/>
          <cell r="E4342">
            <v>2436.5624999999995</v>
          </cell>
          <cell r="F4342">
            <v>0.25</v>
          </cell>
        </row>
        <row r="4343">
          <cell r="B4343" t="str">
            <v>2FE2D2E5-Z</v>
          </cell>
          <cell r="C4343" t="str">
            <v>HERRAMIENTAS MENORES CIVIL</v>
          </cell>
          <cell r="D4343"/>
          <cell r="E4343">
            <v>1461.9374999999998</v>
          </cell>
          <cell r="F4343">
            <v>0.2</v>
          </cell>
        </row>
        <row r="4344">
          <cell r="B4344" t="str">
            <v>2FE2D2E5-aa</v>
          </cell>
          <cell r="C4344" t="str">
            <v>CAMIONETA</v>
          </cell>
          <cell r="D4344"/>
          <cell r="E4344">
            <v>29238.749999999996</v>
          </cell>
          <cell r="F4344">
            <v>0.05</v>
          </cell>
        </row>
        <row r="4345">
          <cell r="B4345" t="str">
            <v>2FE2D2E5-ab</v>
          </cell>
          <cell r="C4345" t="str">
            <v>ANDAMIOS</v>
          </cell>
          <cell r="D4345"/>
          <cell r="E4345">
            <v>2761.4374999999995</v>
          </cell>
          <cell r="F4345">
            <v>0.01</v>
          </cell>
        </row>
        <row r="4346">
          <cell r="B4346" t="str">
            <v>2FE2D2E5-ac</v>
          </cell>
          <cell r="C4346"/>
          <cell r="D4346"/>
          <cell r="E4346"/>
          <cell r="F4346"/>
        </row>
        <row r="4347">
          <cell r="B4347" t="str">
            <v>2FE2D2E5-ad</v>
          </cell>
          <cell r="C4347"/>
          <cell r="D4347"/>
          <cell r="E4347"/>
          <cell r="F4347"/>
        </row>
        <row r="4348">
          <cell r="B4348" t="str">
            <v>2FE2D2E5-ae</v>
          </cell>
          <cell r="C4348"/>
          <cell r="D4348"/>
          <cell r="E4348"/>
          <cell r="F4348" t="str">
            <v>Sub Total Herramienta y Equipos</v>
          </cell>
        </row>
        <row r="4349">
          <cell r="B4349" t="str">
            <v>2FE2D2E5-af</v>
          </cell>
          <cell r="C4349" t="str">
            <v>III.- MANO DE OBRA</v>
          </cell>
          <cell r="D4349"/>
          <cell r="E4349"/>
          <cell r="F4349"/>
        </row>
        <row r="4350">
          <cell r="B4350" t="str">
            <v>2FE2D2E5-ag</v>
          </cell>
          <cell r="C4350" t="str">
            <v>Descripción</v>
          </cell>
          <cell r="D4350" t="str">
            <v>Tarifa/día</v>
          </cell>
          <cell r="E4350" t="str">
            <v>Tarifa/Hora</v>
          </cell>
          <cell r="F4350" t="str">
            <v>Rend.</v>
          </cell>
        </row>
        <row r="4351">
          <cell r="B4351" t="str">
            <v>2FE2D2E5-ah</v>
          </cell>
          <cell r="C4351" t="str">
            <v>CUADRILLA ELECTRICISTAS</v>
          </cell>
          <cell r="D4351">
            <v>725918.52892505517</v>
          </cell>
          <cell r="E4351">
            <v>90739.816115631897</v>
          </cell>
          <cell r="F4351">
            <v>0.25</v>
          </cell>
        </row>
        <row r="4352">
          <cell r="B4352" t="str">
            <v>2FE2D2E5-ai</v>
          </cell>
          <cell r="C4352" t="str">
            <v>CUADRILLA CIVIL</v>
          </cell>
          <cell r="D4352">
            <v>685561.39085756091</v>
          </cell>
          <cell r="E4352">
            <v>85695.173857195114</v>
          </cell>
          <cell r="F4352">
            <v>0</v>
          </cell>
        </row>
        <row r="4353">
          <cell r="B4353" t="str">
            <v>2FE2D2E5-aj</v>
          </cell>
          <cell r="C4353"/>
          <cell r="D4353"/>
          <cell r="E4353"/>
          <cell r="F4353"/>
        </row>
        <row r="4354">
          <cell r="B4354" t="str">
            <v>2FE2D2E5-ak</v>
          </cell>
          <cell r="C4354"/>
          <cell r="D4354"/>
          <cell r="E4354"/>
          <cell r="F4354" t="str">
            <v>Sub Total Mano de Obra:</v>
          </cell>
        </row>
        <row r="4355">
          <cell r="B4355" t="str">
            <v>2FE2D2E5-al</v>
          </cell>
          <cell r="C4355"/>
          <cell r="E4355"/>
          <cell r="F4355"/>
        </row>
        <row r="4356">
          <cell r="B4356" t="str">
            <v>2FE2D2E5-am</v>
          </cell>
          <cell r="C4356"/>
          <cell r="D4356"/>
          <cell r="E4356"/>
          <cell r="F4356"/>
        </row>
        <row r="4357">
          <cell r="B4357" t="str">
            <v>*</v>
          </cell>
          <cell r="C4357"/>
          <cell r="D4357"/>
          <cell r="F4357"/>
        </row>
        <row r="4358">
          <cell r="B4358">
            <v>100</v>
          </cell>
          <cell r="C4358" t="str">
            <v>Suministro e instalación de DPS TIPO 2, 3P, 40kA 8/20.</v>
          </cell>
          <cell r="D4358"/>
          <cell r="E4358"/>
          <cell r="F4358"/>
        </row>
        <row r="4359">
          <cell r="B4359" t="str">
            <v>*</v>
          </cell>
          <cell r="C4359"/>
          <cell r="D4359"/>
          <cell r="E4359"/>
          <cell r="F4359" t="str">
            <v>CODIGO APU</v>
          </cell>
        </row>
        <row r="4360">
          <cell r="B4360" t="str">
            <v>27452C3D-</v>
          </cell>
          <cell r="C4360" t="str">
            <v>I.- CANTIDAD DE MATERIALES</v>
          </cell>
          <cell r="D4360"/>
          <cell r="E4360"/>
          <cell r="F4360"/>
        </row>
        <row r="4361">
          <cell r="B4361" t="str">
            <v>*</v>
          </cell>
          <cell r="C4361" t="str">
            <v>Descripción</v>
          </cell>
          <cell r="D4361" t="str">
            <v>Unidad</v>
          </cell>
          <cell r="E4361" t="str">
            <v>Precio-Unitario</v>
          </cell>
          <cell r="F4361" t="str">
            <v>Cantidad</v>
          </cell>
        </row>
        <row r="4362">
          <cell r="B4362" t="str">
            <v>27452C3D-A</v>
          </cell>
          <cell r="C4362" t="str">
            <v>Dps 3P 1000Vdc Projoy Tipo 2 Tuv</v>
          </cell>
          <cell r="D4362" t="str">
            <v>un</v>
          </cell>
          <cell r="E4362">
            <v>255850</v>
          </cell>
          <cell r="F4362">
            <v>1</v>
          </cell>
        </row>
        <row r="4363">
          <cell r="B4363" t="str">
            <v>27452C3D-B</v>
          </cell>
          <cell r="C4363"/>
          <cell r="D4363"/>
          <cell r="E4363"/>
          <cell r="F4363"/>
        </row>
        <row r="4364">
          <cell r="B4364" t="str">
            <v>27452C3D-C</v>
          </cell>
          <cell r="C4364"/>
          <cell r="D4364"/>
          <cell r="E4364"/>
          <cell r="F4364"/>
        </row>
        <row r="4365">
          <cell r="B4365" t="str">
            <v>27452C3D-D</v>
          </cell>
          <cell r="C4365"/>
          <cell r="D4365"/>
          <cell r="E4365"/>
          <cell r="F4365"/>
        </row>
        <row r="4366">
          <cell r="B4366" t="str">
            <v>27452C3D-E</v>
          </cell>
          <cell r="C4366"/>
          <cell r="D4366"/>
          <cell r="E4366"/>
          <cell r="F4366"/>
        </row>
        <row r="4367">
          <cell r="B4367" t="str">
            <v>27452C3D-F</v>
          </cell>
          <cell r="C4367"/>
          <cell r="D4367"/>
          <cell r="E4367"/>
          <cell r="F4367"/>
        </row>
        <row r="4368">
          <cell r="B4368" t="str">
            <v>27452C3D-G</v>
          </cell>
          <cell r="C4368"/>
          <cell r="D4368"/>
          <cell r="E4368"/>
          <cell r="F4368"/>
        </row>
        <row r="4369">
          <cell r="B4369" t="str">
            <v>27452C3D-H</v>
          </cell>
          <cell r="C4369"/>
          <cell r="D4369"/>
          <cell r="E4369"/>
          <cell r="F4369"/>
        </row>
        <row r="4370">
          <cell r="B4370" t="str">
            <v>27452C3D-I</v>
          </cell>
          <cell r="C4370"/>
          <cell r="D4370"/>
          <cell r="E4370"/>
          <cell r="F4370"/>
        </row>
        <row r="4371">
          <cell r="B4371" t="str">
            <v>27452C3D-J</v>
          </cell>
          <cell r="C4371"/>
          <cell r="D4371"/>
          <cell r="E4371"/>
          <cell r="F4371"/>
        </row>
        <row r="4372">
          <cell r="B4372" t="str">
            <v>27452C3D-K</v>
          </cell>
          <cell r="C4372"/>
          <cell r="D4372"/>
          <cell r="E4372"/>
          <cell r="F4372"/>
        </row>
        <row r="4373">
          <cell r="B4373" t="str">
            <v>27452C3D-L</v>
          </cell>
          <cell r="C4373"/>
          <cell r="D4373"/>
          <cell r="E4373"/>
          <cell r="F4373"/>
        </row>
        <row r="4374">
          <cell r="B4374" t="str">
            <v>27452C3D-M</v>
          </cell>
          <cell r="C4374"/>
          <cell r="D4374"/>
          <cell r="E4374"/>
          <cell r="F4374"/>
        </row>
        <row r="4375">
          <cell r="B4375" t="str">
            <v>27452C3D-N</v>
          </cell>
          <cell r="C4375"/>
          <cell r="D4375"/>
          <cell r="E4375"/>
          <cell r="F4375"/>
        </row>
        <row r="4376">
          <cell r="B4376" t="str">
            <v>27452C3D-O</v>
          </cell>
          <cell r="C4376"/>
          <cell r="D4376"/>
          <cell r="E4376"/>
          <cell r="F4376"/>
        </row>
        <row r="4377">
          <cell r="B4377" t="str">
            <v>27452C3D-P</v>
          </cell>
          <cell r="C4377"/>
          <cell r="D4377"/>
          <cell r="E4377"/>
          <cell r="F4377"/>
        </row>
        <row r="4378">
          <cell r="B4378" t="str">
            <v>27452C3D-Q</v>
          </cell>
          <cell r="C4378"/>
          <cell r="D4378"/>
          <cell r="E4378"/>
          <cell r="F4378"/>
        </row>
        <row r="4379">
          <cell r="B4379" t="str">
            <v>27452C3D-R</v>
          </cell>
          <cell r="C4379"/>
          <cell r="D4379"/>
          <cell r="E4379"/>
          <cell r="F4379"/>
        </row>
        <row r="4380">
          <cell r="B4380" t="str">
            <v>27452C3D-S</v>
          </cell>
          <cell r="C4380"/>
          <cell r="D4380"/>
          <cell r="E4380"/>
          <cell r="F4380"/>
        </row>
        <row r="4381">
          <cell r="B4381" t="str">
            <v>27452C3D-T</v>
          </cell>
          <cell r="C4381"/>
          <cell r="D4381"/>
          <cell r="E4381"/>
          <cell r="F4381"/>
        </row>
        <row r="4382">
          <cell r="B4382" t="str">
            <v>27452C3D-U</v>
          </cell>
          <cell r="C4382"/>
          <cell r="D4382"/>
          <cell r="E4382"/>
          <cell r="F4382"/>
        </row>
        <row r="4383">
          <cell r="B4383" t="str">
            <v>27452C3D-V</v>
          </cell>
          <cell r="C4383" t="str">
            <v/>
          </cell>
          <cell r="D4383" t="str">
            <v/>
          </cell>
          <cell r="E4383"/>
          <cell r="F4383" t="str">
            <v>Sub Total Materiales</v>
          </cell>
        </row>
        <row r="4384">
          <cell r="B4384" t="str">
            <v>27452C3D-W</v>
          </cell>
          <cell r="C4384" t="str">
            <v>II. - HERRAMIENTAS Y EQUIPOS</v>
          </cell>
          <cell r="D4384"/>
          <cell r="E4384"/>
          <cell r="F4384"/>
        </row>
        <row r="4385">
          <cell r="B4385" t="str">
            <v>27452C3D-X</v>
          </cell>
          <cell r="C4385" t="str">
            <v>Descripción</v>
          </cell>
          <cell r="D4385"/>
          <cell r="E4385" t="str">
            <v>Tarifa/Hora</v>
          </cell>
          <cell r="F4385" t="str">
            <v>Rend.</v>
          </cell>
        </row>
        <row r="4386">
          <cell r="B4386" t="str">
            <v>27452C3D-Y</v>
          </cell>
          <cell r="C4386" t="str">
            <v>HERRAMIENTAS MENORES ELECTRICAS</v>
          </cell>
          <cell r="D4386"/>
          <cell r="E4386">
            <v>2436.5624999999995</v>
          </cell>
          <cell r="F4386">
            <v>0.5</v>
          </cell>
        </row>
        <row r="4387">
          <cell r="B4387" t="str">
            <v>27452C3D-Z</v>
          </cell>
          <cell r="C4387" t="str">
            <v>HERRAMIENTAS MENORES CIVIL</v>
          </cell>
          <cell r="D4387"/>
          <cell r="E4387">
            <v>1461.9374999999998</v>
          </cell>
          <cell r="F4387">
            <v>0.2</v>
          </cell>
        </row>
        <row r="4388">
          <cell r="B4388" t="str">
            <v>27452C3D-aa</v>
          </cell>
          <cell r="C4388" t="str">
            <v>CAMIONETA</v>
          </cell>
          <cell r="D4388"/>
          <cell r="E4388">
            <v>29238.749999999996</v>
          </cell>
          <cell r="F4388">
            <v>0.02</v>
          </cell>
        </row>
        <row r="4389">
          <cell r="B4389" t="str">
            <v>27452C3D-ab</v>
          </cell>
          <cell r="C4389" t="str">
            <v>ANDAMIOS</v>
          </cell>
          <cell r="D4389"/>
          <cell r="E4389">
            <v>2761.4374999999995</v>
          </cell>
          <cell r="F4389">
            <v>0.05</v>
          </cell>
        </row>
        <row r="4390">
          <cell r="B4390" t="str">
            <v>27452C3D-ac</v>
          </cell>
          <cell r="C4390"/>
          <cell r="D4390"/>
          <cell r="E4390"/>
          <cell r="F4390">
            <v>0</v>
          </cell>
        </row>
        <row r="4391">
          <cell r="B4391" t="str">
            <v>27452C3D-ad</v>
          </cell>
          <cell r="C4391"/>
          <cell r="D4391"/>
          <cell r="E4391"/>
          <cell r="F4391">
            <v>0</v>
          </cell>
        </row>
        <row r="4392">
          <cell r="B4392" t="str">
            <v>27452C3D-ae</v>
          </cell>
          <cell r="C4392"/>
          <cell r="D4392"/>
          <cell r="E4392"/>
          <cell r="F4392" t="str">
            <v>Sub Total Herramienta y Equipos</v>
          </cell>
        </row>
        <row r="4393">
          <cell r="B4393" t="str">
            <v>27452C3D-af</v>
          </cell>
          <cell r="C4393" t="str">
            <v>III.- MANO DE OBRA</v>
          </cell>
          <cell r="D4393"/>
          <cell r="E4393"/>
          <cell r="F4393"/>
        </row>
        <row r="4394">
          <cell r="B4394" t="str">
            <v>27452C3D-ag</v>
          </cell>
          <cell r="C4394" t="str">
            <v>Descripción</v>
          </cell>
          <cell r="D4394" t="str">
            <v>Tarifa/día</v>
          </cell>
          <cell r="E4394" t="str">
            <v>Tarifa/Hora</v>
          </cell>
          <cell r="F4394" t="str">
            <v>Rend.</v>
          </cell>
        </row>
        <row r="4395">
          <cell r="B4395" t="str">
            <v>27452C3D-ah</v>
          </cell>
          <cell r="C4395" t="str">
            <v>CUADRILLA ELECTRICISTAS</v>
          </cell>
          <cell r="D4395">
            <v>725918.52892505517</v>
          </cell>
          <cell r="E4395">
            <v>90739.816115631897</v>
          </cell>
          <cell r="F4395">
            <v>0.5</v>
          </cell>
        </row>
        <row r="4396">
          <cell r="B4396" t="str">
            <v>27452C3D-ai</v>
          </cell>
          <cell r="C4396" t="str">
            <v>CUADRILLA CIVIL</v>
          </cell>
          <cell r="D4396">
            <v>685561.39085756091</v>
          </cell>
          <cell r="E4396">
            <v>85695.173857195114</v>
          </cell>
          <cell r="F4396">
            <v>0.02</v>
          </cell>
        </row>
        <row r="4397">
          <cell r="B4397" t="str">
            <v>27452C3D-aj</v>
          </cell>
          <cell r="C4397"/>
          <cell r="D4397"/>
          <cell r="E4397"/>
          <cell r="F4397">
            <v>0</v>
          </cell>
        </row>
        <row r="4398">
          <cell r="B4398" t="str">
            <v>27452C3D-ak</v>
          </cell>
          <cell r="C4398"/>
          <cell r="D4398"/>
          <cell r="E4398"/>
          <cell r="F4398" t="str">
            <v>Sub Total Mano de Obra:</v>
          </cell>
        </row>
        <row r="4399">
          <cell r="B4399" t="str">
            <v>27452C3D-al</v>
          </cell>
          <cell r="C4399"/>
          <cell r="E4399"/>
          <cell r="F4399"/>
        </row>
        <row r="4400">
          <cell r="B4400" t="str">
            <v>27452C3D-am</v>
          </cell>
          <cell r="C4400"/>
          <cell r="D4400"/>
          <cell r="E4400"/>
          <cell r="F4400"/>
        </row>
        <row r="4401">
          <cell r="B4401" t="str">
            <v>*</v>
          </cell>
          <cell r="C4401"/>
          <cell r="D4401"/>
          <cell r="F4401"/>
        </row>
        <row r="4402">
          <cell r="B4402">
            <v>101</v>
          </cell>
          <cell r="C4402" t="str">
            <v>Suministro e instalación de 1Ø4" IMC. Incluye tubería, capacete, uniones, cinta de señalización, cinta de acero inoxidable y demás elementos para su correta instalación.</v>
          </cell>
          <cell r="D4402"/>
          <cell r="E4402"/>
          <cell r="F4402"/>
        </row>
        <row r="4403">
          <cell r="B4403" t="str">
            <v>*</v>
          </cell>
          <cell r="C4403"/>
          <cell r="D4403"/>
          <cell r="E4403"/>
          <cell r="F4403" t="str">
            <v>CODIGO APU</v>
          </cell>
        </row>
        <row r="4404">
          <cell r="B4404" t="str">
            <v>23AB3C8A-</v>
          </cell>
          <cell r="C4404" t="str">
            <v>I.- CANTIDAD DE MATERIALES</v>
          </cell>
          <cell r="D4404"/>
          <cell r="E4404"/>
          <cell r="F4404"/>
        </row>
        <row r="4405">
          <cell r="B4405" t="str">
            <v>*</v>
          </cell>
          <cell r="C4405" t="str">
            <v>Descripción</v>
          </cell>
          <cell r="D4405" t="str">
            <v>Unidad</v>
          </cell>
          <cell r="E4405" t="str">
            <v>Precio-Unitario</v>
          </cell>
          <cell r="F4405" t="str">
            <v>Cantidad</v>
          </cell>
        </row>
        <row r="4406">
          <cell r="B4406" t="str">
            <v>23AB3C8A-A</v>
          </cell>
          <cell r="C4406" t="str">
            <v>Cinta Band - It  ø3/8"</v>
          </cell>
          <cell r="D4406" t="str">
            <v>ml</v>
          </cell>
          <cell r="E4406">
            <v>2856</v>
          </cell>
          <cell r="F4406">
            <v>1.2</v>
          </cell>
        </row>
        <row r="4407">
          <cell r="B4407" t="str">
            <v>23AB3C8A-B</v>
          </cell>
          <cell r="C4407" t="str">
            <v>Hebilla para cinta Band - It ø3/8"</v>
          </cell>
          <cell r="D4407" t="str">
            <v>un</v>
          </cell>
          <cell r="E4407">
            <v>595</v>
          </cell>
          <cell r="F4407">
            <v>1</v>
          </cell>
        </row>
        <row r="4408">
          <cell r="B4408" t="str">
            <v>23AB3C8A-C</v>
          </cell>
          <cell r="C4408" t="str">
            <v>Servicio de grúa en el sitio</v>
          </cell>
          <cell r="D4408" t="str">
            <v>hr</v>
          </cell>
          <cell r="E4408">
            <v>426720</v>
          </cell>
          <cell r="F4408">
            <v>0.3</v>
          </cell>
        </row>
        <row r="4409">
          <cell r="B4409" t="str">
            <v>23AB3C8A-D</v>
          </cell>
          <cell r="C4409" t="str">
            <v>Tubo metálico galv. ø4" IMC</v>
          </cell>
          <cell r="D4409" t="str">
            <v>ml</v>
          </cell>
          <cell r="E4409">
            <v>200600</v>
          </cell>
          <cell r="F4409">
            <v>1</v>
          </cell>
        </row>
        <row r="4410">
          <cell r="B4410" t="str">
            <v>23AB3C8A-E</v>
          </cell>
          <cell r="C4410" t="str">
            <v xml:space="preserve">Unión Conduit galv. ø4" </v>
          </cell>
          <cell r="D4410" t="str">
            <v>un</v>
          </cell>
          <cell r="E4410">
            <v>32725</v>
          </cell>
          <cell r="F4410">
            <v>0.3</v>
          </cell>
        </row>
        <row r="4411">
          <cell r="B4411" t="str">
            <v>23AB3C8A-F</v>
          </cell>
          <cell r="C4411" t="str">
            <v>Capacete en aluminio fundido ø4"</v>
          </cell>
          <cell r="D4411" t="str">
            <v>un</v>
          </cell>
          <cell r="E4411">
            <v>81991</v>
          </cell>
          <cell r="F4411">
            <v>0.3</v>
          </cell>
        </row>
        <row r="4412">
          <cell r="B4412" t="str">
            <v>23AB3C8A-G</v>
          </cell>
          <cell r="C4412" t="str">
            <v>Curva PVC ø4" para ducto DB</v>
          </cell>
          <cell r="D4412" t="str">
            <v>un</v>
          </cell>
          <cell r="E4412">
            <v>28560</v>
          </cell>
          <cell r="F4412">
            <v>0.3</v>
          </cell>
        </row>
        <row r="4413">
          <cell r="B4413" t="str">
            <v>23AB3C8A-H</v>
          </cell>
          <cell r="C4413"/>
          <cell r="D4413"/>
          <cell r="E4413"/>
          <cell r="F4413"/>
        </row>
        <row r="4414">
          <cell r="B4414" t="str">
            <v>23AB3C8A-I</v>
          </cell>
          <cell r="C4414"/>
          <cell r="D4414"/>
          <cell r="E4414"/>
          <cell r="F4414"/>
        </row>
        <row r="4415">
          <cell r="B4415" t="str">
            <v>23AB3C8A-J</v>
          </cell>
          <cell r="C4415"/>
          <cell r="D4415"/>
          <cell r="E4415"/>
          <cell r="F4415"/>
        </row>
        <row r="4416">
          <cell r="B4416" t="str">
            <v>23AB3C8A-K</v>
          </cell>
          <cell r="C4416"/>
          <cell r="D4416"/>
          <cell r="E4416"/>
          <cell r="F4416"/>
        </row>
        <row r="4417">
          <cell r="B4417" t="str">
            <v>23AB3C8A-L</v>
          </cell>
          <cell r="C4417"/>
          <cell r="D4417"/>
          <cell r="E4417"/>
          <cell r="F4417"/>
        </row>
        <row r="4418">
          <cell r="B4418" t="str">
            <v>23AB3C8A-M</v>
          </cell>
          <cell r="C4418"/>
          <cell r="D4418"/>
          <cell r="E4418"/>
          <cell r="F4418"/>
        </row>
        <row r="4419">
          <cell r="B4419" t="str">
            <v>23AB3C8A-N</v>
          </cell>
          <cell r="C4419"/>
          <cell r="D4419"/>
          <cell r="E4419"/>
          <cell r="F4419"/>
        </row>
        <row r="4420">
          <cell r="B4420" t="str">
            <v>23AB3C8A-O</v>
          </cell>
          <cell r="C4420"/>
          <cell r="D4420"/>
          <cell r="E4420"/>
          <cell r="F4420"/>
        </row>
        <row r="4421">
          <cell r="B4421" t="str">
            <v>23AB3C8A-P</v>
          </cell>
          <cell r="C4421"/>
          <cell r="D4421"/>
          <cell r="E4421"/>
          <cell r="F4421"/>
        </row>
        <row r="4422">
          <cell r="B4422" t="str">
            <v>23AB3C8A-Q</v>
          </cell>
          <cell r="C4422"/>
          <cell r="D4422"/>
          <cell r="E4422"/>
          <cell r="F4422"/>
        </row>
        <row r="4423">
          <cell r="B4423" t="str">
            <v>23AB3C8A-R</v>
          </cell>
          <cell r="C4423"/>
          <cell r="D4423"/>
          <cell r="E4423"/>
          <cell r="F4423"/>
        </row>
        <row r="4424">
          <cell r="B4424" t="str">
            <v>23AB3C8A-S</v>
          </cell>
          <cell r="C4424"/>
          <cell r="D4424"/>
          <cell r="E4424"/>
          <cell r="F4424"/>
        </row>
        <row r="4425">
          <cell r="B4425" t="str">
            <v>23AB3C8A-T</v>
          </cell>
          <cell r="C4425"/>
          <cell r="D4425"/>
          <cell r="E4425"/>
          <cell r="F4425"/>
        </row>
        <row r="4426">
          <cell r="B4426" t="str">
            <v>23AB3C8A-U</v>
          </cell>
          <cell r="C4426"/>
          <cell r="D4426"/>
          <cell r="E4426"/>
          <cell r="F4426"/>
        </row>
        <row r="4427">
          <cell r="B4427" t="str">
            <v>23AB3C8A-V</v>
          </cell>
          <cell r="C4427" t="str">
            <v/>
          </cell>
          <cell r="D4427" t="str">
            <v/>
          </cell>
          <cell r="E4427"/>
          <cell r="F4427" t="str">
            <v>Sub Total Materiales</v>
          </cell>
        </row>
        <row r="4428">
          <cell r="B4428" t="str">
            <v>23AB3C8A-W</v>
          </cell>
          <cell r="C4428" t="str">
            <v>II. - HERRAMIENTAS Y EQUIPOS</v>
          </cell>
          <cell r="D4428"/>
          <cell r="E4428"/>
          <cell r="F4428"/>
        </row>
        <row r="4429">
          <cell r="B4429" t="str">
            <v>23AB3C8A-X</v>
          </cell>
          <cell r="C4429" t="str">
            <v>Descripción</v>
          </cell>
          <cell r="D4429"/>
          <cell r="E4429" t="str">
            <v>Tarifa/Hora</v>
          </cell>
          <cell r="F4429" t="str">
            <v>Rend.</v>
          </cell>
        </row>
        <row r="4430">
          <cell r="B4430" t="str">
            <v>23AB3C8A-Y</v>
          </cell>
          <cell r="C4430" t="str">
            <v>HERRAMIENTAS MENORES ELECTRICAS</v>
          </cell>
          <cell r="D4430"/>
          <cell r="E4430">
            <v>2436.5624999999995</v>
          </cell>
          <cell r="F4430">
            <v>1</v>
          </cell>
        </row>
        <row r="4431">
          <cell r="B4431" t="str">
            <v>23AB3C8A-Z</v>
          </cell>
          <cell r="C4431" t="str">
            <v>HERRAMIENTAS MENORES CIVIL</v>
          </cell>
          <cell r="D4431"/>
          <cell r="E4431">
            <v>1461.9374999999998</v>
          </cell>
          <cell r="F4431">
            <v>0.3</v>
          </cell>
        </row>
        <row r="4432">
          <cell r="B4432" t="str">
            <v>23AB3C8A-aa</v>
          </cell>
          <cell r="C4432" t="str">
            <v>CAMIONETA</v>
          </cell>
          <cell r="D4432"/>
          <cell r="E4432">
            <v>29238.749999999996</v>
          </cell>
          <cell r="F4432">
            <v>0.5</v>
          </cell>
        </row>
        <row r="4433">
          <cell r="B4433" t="str">
            <v>23AB3C8A-ab</v>
          </cell>
          <cell r="C4433" t="str">
            <v>ANDAMIOS</v>
          </cell>
          <cell r="D4433"/>
          <cell r="E4433">
            <v>2761.4374999999995</v>
          </cell>
          <cell r="F4433">
            <v>2</v>
          </cell>
        </row>
        <row r="4434">
          <cell r="B4434" t="str">
            <v>23AB3C8A-ac</v>
          </cell>
          <cell r="C4434"/>
          <cell r="D4434"/>
          <cell r="E4434"/>
          <cell r="F4434">
            <v>0</v>
          </cell>
        </row>
        <row r="4435">
          <cell r="B4435" t="str">
            <v>23AB3C8A-ad</v>
          </cell>
          <cell r="C4435"/>
          <cell r="D4435"/>
          <cell r="E4435"/>
          <cell r="F4435">
            <v>0</v>
          </cell>
        </row>
        <row r="4436">
          <cell r="B4436" t="str">
            <v>23AB3C8A-ae</v>
          </cell>
          <cell r="C4436"/>
          <cell r="D4436"/>
          <cell r="E4436"/>
          <cell r="F4436" t="str">
            <v>Sub Total Herramienta y Equipos</v>
          </cell>
        </row>
        <row r="4437">
          <cell r="B4437" t="str">
            <v>23AB3C8A-af</v>
          </cell>
          <cell r="C4437" t="str">
            <v>III.- MANO DE OBRA</v>
          </cell>
          <cell r="D4437"/>
          <cell r="E4437"/>
          <cell r="F4437"/>
        </row>
        <row r="4438">
          <cell r="B4438" t="str">
            <v>23AB3C8A-ag</v>
          </cell>
          <cell r="C4438" t="str">
            <v>Descripción</v>
          </cell>
          <cell r="D4438" t="str">
            <v>Tarifa/día</v>
          </cell>
          <cell r="E4438" t="str">
            <v>Tarifa/Hora</v>
          </cell>
          <cell r="F4438" t="str">
            <v>Rend.</v>
          </cell>
        </row>
        <row r="4439">
          <cell r="B4439" t="str">
            <v>23AB3C8A-ah</v>
          </cell>
          <cell r="C4439" t="str">
            <v>CUADRILLA ELECTRICISTAS</v>
          </cell>
          <cell r="D4439">
            <v>725918.52892505517</v>
          </cell>
          <cell r="E4439">
            <v>90739.816115631897</v>
          </cell>
          <cell r="F4439">
            <v>1</v>
          </cell>
        </row>
        <row r="4440">
          <cell r="B4440" t="str">
            <v>23AB3C8A-ai</v>
          </cell>
          <cell r="C4440" t="str">
            <v>CUADRILLA CIVIL</v>
          </cell>
          <cell r="D4440">
            <v>685561.39085756091</v>
          </cell>
          <cell r="E4440">
            <v>85695.173857195114</v>
          </cell>
          <cell r="F4440">
            <v>0.3</v>
          </cell>
        </row>
        <row r="4441">
          <cell r="B4441" t="str">
            <v>23AB3C8A-aj</v>
          </cell>
          <cell r="C4441"/>
          <cell r="D4441"/>
          <cell r="E4441"/>
          <cell r="F4441">
            <v>0</v>
          </cell>
        </row>
        <row r="4442">
          <cell r="B4442" t="str">
            <v>23AB3C8A-ak</v>
          </cell>
          <cell r="C4442"/>
          <cell r="D4442"/>
          <cell r="E4442"/>
          <cell r="F4442" t="str">
            <v>Sub Total Mano de Obra:</v>
          </cell>
        </row>
        <row r="4443">
          <cell r="B4443" t="str">
            <v>23AB3C8A-al</v>
          </cell>
          <cell r="C4443"/>
          <cell r="E4443"/>
          <cell r="F4443"/>
        </row>
        <row r="4444">
          <cell r="B4444" t="str">
            <v>23AB3C8A-am</v>
          </cell>
          <cell r="C4444"/>
          <cell r="D4444"/>
          <cell r="E4444"/>
          <cell r="F4444"/>
        </row>
        <row r="4445">
          <cell r="B4445" t="str">
            <v>*</v>
          </cell>
          <cell r="C4445"/>
          <cell r="D4445"/>
          <cell r="F4445"/>
        </row>
        <row r="4446">
          <cell r="B4446">
            <v>102</v>
          </cell>
          <cell r="C4446" t="str">
            <v>Suministro e instalación de ductos  7Ø2" PVC redes de BT. Incluye tubería, campanas terminales, tapones, cinta de señalización, excavación y retiro de escombros.</v>
          </cell>
          <cell r="D4446"/>
          <cell r="E4446"/>
          <cell r="F4446"/>
        </row>
        <row r="4447">
          <cell r="B4447" t="str">
            <v>*</v>
          </cell>
          <cell r="C4447"/>
          <cell r="D4447"/>
          <cell r="E4447"/>
          <cell r="F4447" t="str">
            <v>CODIGO APU</v>
          </cell>
        </row>
        <row r="4448">
          <cell r="B4448" t="str">
            <v>142983C3-</v>
          </cell>
          <cell r="C4448" t="str">
            <v>I.- CANTIDAD DE MATERIALES</v>
          </cell>
          <cell r="D4448"/>
          <cell r="E4448"/>
          <cell r="F4448"/>
        </row>
        <row r="4449">
          <cell r="B4449" t="str">
            <v>*</v>
          </cell>
          <cell r="C4449" t="str">
            <v>Descripción</v>
          </cell>
          <cell r="D4449" t="str">
            <v>Unidad</v>
          </cell>
          <cell r="E4449" t="str">
            <v>Precio-Unitario</v>
          </cell>
          <cell r="F4449" t="str">
            <v>Cantidad</v>
          </cell>
        </row>
        <row r="4450">
          <cell r="B4450" t="str">
            <v>142983C3-A</v>
          </cell>
          <cell r="C4450" t="str">
            <v>Ducto telef. Y Electric. pesado DB ø2" PVC</v>
          </cell>
          <cell r="D4450" t="str">
            <v>ml</v>
          </cell>
          <cell r="E4450">
            <v>38913</v>
          </cell>
          <cell r="F4450">
            <v>7.3500000000000005</v>
          </cell>
        </row>
        <row r="4451">
          <cell r="B4451" t="str">
            <v>142983C3-B</v>
          </cell>
          <cell r="C4451" t="str">
            <v>Campana terminal ducto ø2" PVC</v>
          </cell>
          <cell r="D4451" t="str">
            <v>un</v>
          </cell>
          <cell r="E4451">
            <v>4046</v>
          </cell>
          <cell r="F4451">
            <v>1.4</v>
          </cell>
        </row>
        <row r="4452">
          <cell r="B4452" t="str">
            <v>142983C3-C</v>
          </cell>
          <cell r="C4452" t="str">
            <v>Soldadura liquida PVC 1/4 de galón</v>
          </cell>
          <cell r="D4452" t="str">
            <v>un</v>
          </cell>
          <cell r="E4452">
            <v>60900</v>
          </cell>
          <cell r="F4452">
            <v>4.2000000000000003E-2</v>
          </cell>
        </row>
        <row r="4453">
          <cell r="B4453" t="str">
            <v>142983C3-D</v>
          </cell>
          <cell r="C4453"/>
          <cell r="D4453"/>
          <cell r="E4453"/>
          <cell r="F4453"/>
        </row>
        <row r="4454">
          <cell r="B4454" t="str">
            <v>142983C3-E</v>
          </cell>
          <cell r="C4454"/>
          <cell r="D4454"/>
          <cell r="E4454"/>
          <cell r="F4454"/>
        </row>
        <row r="4455">
          <cell r="B4455" t="str">
            <v>142983C3-F</v>
          </cell>
          <cell r="C4455"/>
          <cell r="D4455"/>
          <cell r="E4455"/>
          <cell r="F4455"/>
        </row>
        <row r="4456">
          <cell r="B4456" t="str">
            <v>142983C3-G</v>
          </cell>
          <cell r="C4456"/>
          <cell r="D4456"/>
          <cell r="E4456"/>
          <cell r="F4456"/>
        </row>
        <row r="4457">
          <cell r="B4457" t="str">
            <v>142983C3-H</v>
          </cell>
          <cell r="C4457"/>
          <cell r="D4457"/>
          <cell r="E4457"/>
          <cell r="F4457"/>
        </row>
        <row r="4458">
          <cell r="B4458" t="str">
            <v>142983C3-I</v>
          </cell>
          <cell r="C4458"/>
          <cell r="D4458"/>
          <cell r="E4458"/>
          <cell r="F4458"/>
        </row>
        <row r="4459">
          <cell r="B4459" t="str">
            <v>142983C3-J</v>
          </cell>
          <cell r="C4459"/>
          <cell r="D4459"/>
          <cell r="E4459"/>
          <cell r="F4459"/>
        </row>
        <row r="4460">
          <cell r="B4460" t="str">
            <v>142983C3-K</v>
          </cell>
          <cell r="C4460"/>
          <cell r="D4460"/>
          <cell r="E4460"/>
          <cell r="F4460"/>
        </row>
        <row r="4461">
          <cell r="B4461" t="str">
            <v>142983C3-L</v>
          </cell>
          <cell r="C4461"/>
          <cell r="D4461"/>
          <cell r="E4461"/>
          <cell r="F4461"/>
        </row>
        <row r="4462">
          <cell r="B4462" t="str">
            <v>142983C3-M</v>
          </cell>
          <cell r="C4462"/>
          <cell r="D4462"/>
          <cell r="E4462"/>
          <cell r="F4462"/>
        </row>
        <row r="4463">
          <cell r="B4463" t="str">
            <v>142983C3-N</v>
          </cell>
          <cell r="C4463"/>
          <cell r="D4463"/>
          <cell r="E4463"/>
          <cell r="F4463"/>
        </row>
        <row r="4464">
          <cell r="B4464" t="str">
            <v>142983C3-O</v>
          </cell>
          <cell r="C4464"/>
          <cell r="D4464"/>
          <cell r="E4464"/>
          <cell r="F4464"/>
        </row>
        <row r="4465">
          <cell r="B4465" t="str">
            <v>142983C3-P</v>
          </cell>
          <cell r="C4465"/>
          <cell r="D4465"/>
          <cell r="E4465"/>
          <cell r="F4465"/>
        </row>
        <row r="4466">
          <cell r="B4466" t="str">
            <v>142983C3-Q</v>
          </cell>
          <cell r="C4466"/>
          <cell r="D4466"/>
          <cell r="E4466"/>
          <cell r="F4466"/>
        </row>
        <row r="4467">
          <cell r="B4467" t="str">
            <v>142983C3-R</v>
          </cell>
          <cell r="C4467"/>
          <cell r="D4467"/>
          <cell r="E4467"/>
          <cell r="F4467"/>
        </row>
        <row r="4468">
          <cell r="B4468" t="str">
            <v>142983C3-S</v>
          </cell>
          <cell r="C4468"/>
          <cell r="D4468"/>
          <cell r="E4468"/>
          <cell r="F4468"/>
        </row>
        <row r="4469">
          <cell r="B4469" t="str">
            <v>142983C3-T</v>
          </cell>
          <cell r="C4469"/>
          <cell r="D4469"/>
          <cell r="E4469"/>
          <cell r="F4469"/>
        </row>
        <row r="4470">
          <cell r="B4470" t="str">
            <v>142983C3-U</v>
          </cell>
          <cell r="C4470"/>
          <cell r="D4470"/>
          <cell r="E4470"/>
          <cell r="F4470"/>
        </row>
        <row r="4471">
          <cell r="B4471" t="str">
            <v>142983C3-V</v>
          </cell>
          <cell r="C4471" t="str">
            <v/>
          </cell>
          <cell r="D4471" t="str">
            <v/>
          </cell>
          <cell r="E4471"/>
          <cell r="F4471" t="str">
            <v>Sub Total Materiales</v>
          </cell>
        </row>
        <row r="4472">
          <cell r="B4472" t="str">
            <v>142983C3-W</v>
          </cell>
          <cell r="C4472" t="str">
            <v>II. - HERRAMIENTAS Y EQUIPOS</v>
          </cell>
          <cell r="D4472"/>
          <cell r="E4472"/>
          <cell r="F4472"/>
        </row>
        <row r="4473">
          <cell r="B4473" t="str">
            <v>142983C3-X</v>
          </cell>
          <cell r="C4473" t="str">
            <v>Descripción</v>
          </cell>
          <cell r="D4473"/>
          <cell r="E4473" t="str">
            <v>Tarifa/Hora</v>
          </cell>
          <cell r="F4473" t="str">
            <v>Rend.</v>
          </cell>
        </row>
        <row r="4474">
          <cell r="B4474" t="str">
            <v>142983C3-Y</v>
          </cell>
          <cell r="C4474" t="str">
            <v>HERRAMIENTAS MENORES ELECTRICAS</v>
          </cell>
          <cell r="D4474"/>
          <cell r="E4474">
            <v>2436.5624999999995</v>
          </cell>
          <cell r="F4474">
            <v>0.35000000000000003</v>
          </cell>
        </row>
        <row r="4475">
          <cell r="B4475" t="str">
            <v>142983C3-Z</v>
          </cell>
          <cell r="C4475" t="str">
            <v>HERRAMIENTAS MENORES CIVIL</v>
          </cell>
          <cell r="D4475"/>
          <cell r="E4475">
            <v>1461.9374999999998</v>
          </cell>
          <cell r="F4475">
            <v>3.5</v>
          </cell>
        </row>
        <row r="4476">
          <cell r="B4476" t="str">
            <v>142983C3-aa</v>
          </cell>
          <cell r="C4476" t="str">
            <v>CAMIONETA</v>
          </cell>
          <cell r="D4476"/>
          <cell r="E4476">
            <v>29238.749999999996</v>
          </cell>
          <cell r="F4476">
            <v>0.24500000000000002</v>
          </cell>
        </row>
        <row r="4477">
          <cell r="B4477" t="str">
            <v>142983C3-ab</v>
          </cell>
          <cell r="C4477" t="str">
            <v>ANDAMIOS</v>
          </cell>
          <cell r="D4477"/>
          <cell r="E4477">
            <v>2761.4374999999995</v>
          </cell>
          <cell r="F4477">
            <v>0.35000000000000003</v>
          </cell>
        </row>
        <row r="4478">
          <cell r="B4478" t="str">
            <v>142983C3-ac</v>
          </cell>
          <cell r="C4478"/>
          <cell r="D4478"/>
          <cell r="E4478"/>
          <cell r="F4478"/>
        </row>
        <row r="4479">
          <cell r="B4479" t="str">
            <v>142983C3-ad</v>
          </cell>
          <cell r="C4479"/>
          <cell r="D4479"/>
          <cell r="E4479"/>
          <cell r="F4479"/>
        </row>
        <row r="4480">
          <cell r="B4480" t="str">
            <v>142983C3-ae</v>
          </cell>
          <cell r="C4480"/>
          <cell r="D4480"/>
          <cell r="E4480"/>
          <cell r="F4480"/>
        </row>
        <row r="4481">
          <cell r="B4481" t="str">
            <v>142983C3-af</v>
          </cell>
          <cell r="C4481" t="str">
            <v>III.- MANO DE OBRA</v>
          </cell>
          <cell r="D4481"/>
          <cell r="E4481"/>
          <cell r="F4481"/>
        </row>
        <row r="4482">
          <cell r="B4482" t="str">
            <v>142983C3-ag</v>
          </cell>
          <cell r="C4482" t="str">
            <v>Descripción</v>
          </cell>
          <cell r="D4482" t="str">
            <v>Tarifa/día</v>
          </cell>
          <cell r="E4482" t="str">
            <v>Tarifa/Hora</v>
          </cell>
          <cell r="F4482"/>
        </row>
        <row r="4483">
          <cell r="B4483" t="str">
            <v>142983C3-ah</v>
          </cell>
          <cell r="C4483" t="str">
            <v>CUADRILLA ELECTRICISTAS</v>
          </cell>
          <cell r="D4483">
            <v>725918.52892505517</v>
          </cell>
          <cell r="E4483">
            <v>90739.816115631897</v>
          </cell>
          <cell r="F4483">
            <v>0.77</v>
          </cell>
        </row>
        <row r="4484">
          <cell r="B4484" t="str">
            <v>142983C3-ai</v>
          </cell>
          <cell r="C4484" t="str">
            <v>CUADRILLA CIVIL</v>
          </cell>
          <cell r="D4484">
            <v>685561.39085756091</v>
          </cell>
          <cell r="E4484">
            <v>85695.173857195114</v>
          </cell>
          <cell r="F4484">
            <v>0.28000000000000003</v>
          </cell>
        </row>
        <row r="4485">
          <cell r="B4485" t="str">
            <v>142983C3-aj</v>
          </cell>
          <cell r="C4485"/>
          <cell r="D4485"/>
          <cell r="E4485"/>
          <cell r="F4485">
            <v>0</v>
          </cell>
        </row>
        <row r="4486">
          <cell r="B4486" t="str">
            <v>142983C3-ak</v>
          </cell>
          <cell r="C4486"/>
          <cell r="D4486"/>
          <cell r="E4486"/>
          <cell r="F4486" t="str">
            <v>Sub Total Mano de Obra:</v>
          </cell>
        </row>
        <row r="4487">
          <cell r="B4487" t="str">
            <v>142983C3-al</v>
          </cell>
          <cell r="C4487"/>
          <cell r="E4487"/>
          <cell r="F4487"/>
        </row>
        <row r="4488">
          <cell r="B4488" t="str">
            <v>142983C3-am</v>
          </cell>
          <cell r="C4488"/>
          <cell r="D4488"/>
          <cell r="E4488"/>
          <cell r="F4488"/>
        </row>
        <row r="4489">
          <cell r="B4489" t="str">
            <v>*</v>
          </cell>
          <cell r="C4489"/>
          <cell r="D4489"/>
          <cell r="F4489"/>
        </row>
        <row r="4490">
          <cell r="B4490">
            <v>103</v>
          </cell>
          <cell r="C4490" t="str">
            <v>Suministro e instalación de ductos  6Ø2" PVC redes de BT. Incluye tubería, campanas terminales, tapones, cinta de señalización, excavación y retiro de escombros.</v>
          </cell>
          <cell r="D4490"/>
          <cell r="E4490"/>
          <cell r="F4490"/>
        </row>
        <row r="4491">
          <cell r="B4491" t="str">
            <v>*</v>
          </cell>
          <cell r="C4491"/>
          <cell r="D4491"/>
          <cell r="E4491"/>
          <cell r="F4491" t="str">
            <v>CODIGO APU</v>
          </cell>
        </row>
        <row r="4492">
          <cell r="B4492" t="str">
            <v>21675DF7-</v>
          </cell>
          <cell r="C4492" t="str">
            <v>I.- CANTIDAD DE MATERIALES</v>
          </cell>
          <cell r="D4492"/>
          <cell r="E4492"/>
          <cell r="F4492"/>
        </row>
        <row r="4493">
          <cell r="B4493" t="str">
            <v>*</v>
          </cell>
          <cell r="C4493" t="str">
            <v>Descripción</v>
          </cell>
          <cell r="D4493" t="str">
            <v>Unidad</v>
          </cell>
          <cell r="E4493" t="str">
            <v>Precio-Unitario</v>
          </cell>
          <cell r="F4493" t="str">
            <v>Cantidad</v>
          </cell>
        </row>
        <row r="4494">
          <cell r="B4494" t="str">
            <v>21675DF7-A</v>
          </cell>
          <cell r="C4494" t="str">
            <v>Ducto telef. Y Electric. pesado DB ø2" PVC</v>
          </cell>
          <cell r="D4494" t="str">
            <v>ml</v>
          </cell>
          <cell r="E4494">
            <v>38913</v>
          </cell>
          <cell r="F4494">
            <v>6.3000000000000007</v>
          </cell>
        </row>
        <row r="4495">
          <cell r="B4495" t="str">
            <v>21675DF7-B</v>
          </cell>
          <cell r="C4495" t="str">
            <v>Campana terminal ducto ø2" PVC</v>
          </cell>
          <cell r="D4495" t="str">
            <v>un</v>
          </cell>
          <cell r="E4495">
            <v>4046</v>
          </cell>
          <cell r="F4495">
            <v>0.6</v>
          </cell>
        </row>
        <row r="4496">
          <cell r="B4496" t="str">
            <v>21675DF7-C</v>
          </cell>
          <cell r="C4496" t="str">
            <v>Soldadura liquida PVC 1/4 de galón</v>
          </cell>
          <cell r="D4496" t="str">
            <v>un</v>
          </cell>
          <cell r="E4496">
            <v>60900</v>
          </cell>
          <cell r="F4496">
            <v>3.6000000000000004E-2</v>
          </cell>
        </row>
        <row r="4497">
          <cell r="B4497" t="str">
            <v>21675DF7-D</v>
          </cell>
          <cell r="C4497"/>
          <cell r="D4497"/>
          <cell r="E4497"/>
          <cell r="F4497"/>
        </row>
        <row r="4498">
          <cell r="B4498" t="str">
            <v>21675DF7-E</v>
          </cell>
          <cell r="C4498"/>
          <cell r="D4498"/>
          <cell r="E4498"/>
          <cell r="F4498"/>
        </row>
        <row r="4499">
          <cell r="B4499" t="str">
            <v>21675DF7-F</v>
          </cell>
          <cell r="C4499"/>
          <cell r="D4499"/>
          <cell r="E4499"/>
          <cell r="F4499"/>
        </row>
        <row r="4500">
          <cell r="B4500" t="str">
            <v>21675DF7-G</v>
          </cell>
          <cell r="C4500"/>
          <cell r="D4500"/>
          <cell r="E4500"/>
          <cell r="F4500"/>
        </row>
        <row r="4501">
          <cell r="B4501" t="str">
            <v>21675DF7-H</v>
          </cell>
          <cell r="C4501"/>
          <cell r="D4501"/>
          <cell r="E4501"/>
          <cell r="F4501"/>
        </row>
        <row r="4502">
          <cell r="B4502" t="str">
            <v>21675DF7-I</v>
          </cell>
          <cell r="C4502"/>
          <cell r="D4502"/>
          <cell r="E4502"/>
          <cell r="F4502"/>
        </row>
        <row r="4503">
          <cell r="B4503" t="str">
            <v>21675DF7-J</v>
          </cell>
          <cell r="C4503"/>
          <cell r="D4503"/>
          <cell r="E4503"/>
          <cell r="F4503"/>
        </row>
        <row r="4504">
          <cell r="B4504" t="str">
            <v>21675DF7-K</v>
          </cell>
          <cell r="C4504"/>
          <cell r="D4504"/>
          <cell r="E4504"/>
          <cell r="F4504"/>
        </row>
        <row r="4505">
          <cell r="B4505" t="str">
            <v>21675DF7-L</v>
          </cell>
          <cell r="C4505"/>
          <cell r="D4505"/>
          <cell r="E4505"/>
          <cell r="F4505"/>
        </row>
        <row r="4506">
          <cell r="B4506" t="str">
            <v>21675DF7-M</v>
          </cell>
          <cell r="C4506"/>
          <cell r="D4506"/>
          <cell r="E4506"/>
          <cell r="F4506"/>
        </row>
        <row r="4507">
          <cell r="B4507" t="str">
            <v>21675DF7-N</v>
          </cell>
          <cell r="C4507"/>
          <cell r="D4507"/>
          <cell r="E4507"/>
          <cell r="F4507"/>
        </row>
        <row r="4508">
          <cell r="B4508" t="str">
            <v>21675DF7-O</v>
          </cell>
          <cell r="C4508"/>
          <cell r="D4508"/>
          <cell r="E4508"/>
          <cell r="F4508"/>
        </row>
        <row r="4509">
          <cell r="B4509" t="str">
            <v>21675DF7-P</v>
          </cell>
          <cell r="C4509"/>
          <cell r="D4509"/>
          <cell r="E4509"/>
          <cell r="F4509"/>
        </row>
        <row r="4510">
          <cell r="B4510" t="str">
            <v>21675DF7-Q</v>
          </cell>
          <cell r="C4510"/>
          <cell r="D4510"/>
          <cell r="E4510"/>
          <cell r="F4510"/>
        </row>
        <row r="4511">
          <cell r="B4511" t="str">
            <v>21675DF7-R</v>
          </cell>
          <cell r="C4511"/>
          <cell r="D4511"/>
          <cell r="E4511"/>
          <cell r="F4511"/>
        </row>
        <row r="4512">
          <cell r="B4512" t="str">
            <v>21675DF7-S</v>
          </cell>
          <cell r="C4512"/>
          <cell r="D4512"/>
          <cell r="E4512"/>
          <cell r="F4512"/>
        </row>
        <row r="4513">
          <cell r="B4513" t="str">
            <v>21675DF7-T</v>
          </cell>
          <cell r="C4513"/>
          <cell r="D4513"/>
          <cell r="E4513"/>
          <cell r="F4513"/>
        </row>
        <row r="4514">
          <cell r="B4514" t="str">
            <v>21675DF7-U</v>
          </cell>
          <cell r="C4514"/>
          <cell r="D4514"/>
          <cell r="E4514"/>
          <cell r="F4514"/>
        </row>
        <row r="4515">
          <cell r="B4515" t="str">
            <v>21675DF7-V</v>
          </cell>
          <cell r="C4515" t="str">
            <v/>
          </cell>
          <cell r="D4515" t="str">
            <v/>
          </cell>
          <cell r="E4515"/>
          <cell r="F4515" t="str">
            <v>Sub Total Materiales</v>
          </cell>
        </row>
        <row r="4516">
          <cell r="B4516" t="str">
            <v>21675DF7-W</v>
          </cell>
          <cell r="C4516" t="str">
            <v>II. - HERRAMIENTAS Y EQUIPOS</v>
          </cell>
          <cell r="D4516"/>
          <cell r="E4516"/>
          <cell r="F4516"/>
        </row>
        <row r="4517">
          <cell r="B4517" t="str">
            <v>21675DF7-X</v>
          </cell>
          <cell r="C4517" t="str">
            <v>Descripción</v>
          </cell>
          <cell r="D4517"/>
          <cell r="E4517" t="str">
            <v>Tarifa/Hora</v>
          </cell>
          <cell r="F4517" t="str">
            <v>Rend.</v>
          </cell>
        </row>
        <row r="4518">
          <cell r="B4518" t="str">
            <v>21675DF7-Y</v>
          </cell>
          <cell r="C4518" t="str">
            <v>HERRAMIENTAS MENORES ELECTRICAS</v>
          </cell>
          <cell r="D4518"/>
          <cell r="E4518">
            <v>2436.5624999999995</v>
          </cell>
          <cell r="F4518">
            <v>1</v>
          </cell>
        </row>
        <row r="4519">
          <cell r="B4519" t="str">
            <v>21675DF7-Z</v>
          </cell>
          <cell r="C4519" t="str">
            <v>HERRAMIENTAS MENORES CIVIL</v>
          </cell>
          <cell r="D4519"/>
          <cell r="E4519">
            <v>1461.9374999999998</v>
          </cell>
          <cell r="F4519">
            <v>0.3</v>
          </cell>
        </row>
        <row r="4520">
          <cell r="B4520" t="str">
            <v>21675DF7-aa</v>
          </cell>
          <cell r="C4520" t="str">
            <v>CAMIONETA</v>
          </cell>
          <cell r="D4520"/>
          <cell r="E4520">
            <v>29238.749999999996</v>
          </cell>
          <cell r="F4520">
            <v>0.5</v>
          </cell>
        </row>
        <row r="4521">
          <cell r="B4521" t="str">
            <v>21675DF7-ab</v>
          </cell>
          <cell r="C4521" t="str">
            <v>ANDAMIOS</v>
          </cell>
          <cell r="D4521"/>
          <cell r="E4521">
            <v>2761.4374999999995</v>
          </cell>
          <cell r="F4521">
            <v>2</v>
          </cell>
        </row>
        <row r="4522">
          <cell r="B4522" t="str">
            <v>21675DF7-ac</v>
          </cell>
          <cell r="C4522"/>
          <cell r="D4522"/>
          <cell r="E4522"/>
          <cell r="F4522">
            <v>0</v>
          </cell>
        </row>
        <row r="4523">
          <cell r="B4523" t="str">
            <v>21675DF7-ad</v>
          </cell>
          <cell r="C4523"/>
          <cell r="D4523"/>
          <cell r="E4523"/>
          <cell r="F4523">
            <v>0</v>
          </cell>
        </row>
        <row r="4524">
          <cell r="B4524" t="str">
            <v>21675DF7-ae</v>
          </cell>
          <cell r="C4524"/>
          <cell r="D4524"/>
          <cell r="E4524"/>
          <cell r="F4524" t="str">
            <v>Sub Total Herramienta y Equipos</v>
          </cell>
        </row>
        <row r="4525">
          <cell r="B4525" t="str">
            <v>21675DF7-af</v>
          </cell>
          <cell r="C4525" t="str">
            <v>III.- MANO DE OBRA</v>
          </cell>
          <cell r="D4525"/>
          <cell r="E4525"/>
          <cell r="F4525"/>
        </row>
        <row r="4526">
          <cell r="B4526" t="str">
            <v>21675DF7-ag</v>
          </cell>
          <cell r="C4526" t="str">
            <v>Descripción</v>
          </cell>
          <cell r="D4526" t="str">
            <v>Tarifa/día</v>
          </cell>
          <cell r="E4526" t="str">
            <v>Tarifa/Hora</v>
          </cell>
          <cell r="F4526" t="str">
            <v>Rend.</v>
          </cell>
        </row>
        <row r="4527">
          <cell r="B4527" t="str">
            <v>21675DF7-ah</v>
          </cell>
          <cell r="C4527" t="str">
            <v>CUADRILLA ELECTRICISTAS</v>
          </cell>
          <cell r="D4527">
            <v>725918.52892505517</v>
          </cell>
          <cell r="E4527">
            <v>90739.816115631897</v>
          </cell>
          <cell r="F4527">
            <v>1</v>
          </cell>
        </row>
        <row r="4528">
          <cell r="B4528" t="str">
            <v>21675DF7-ai</v>
          </cell>
          <cell r="C4528" t="str">
            <v>CUADRILLA CIVIL</v>
          </cell>
          <cell r="D4528">
            <v>685561.39085756091</v>
          </cell>
          <cell r="E4528">
            <v>85695.173857195114</v>
          </cell>
          <cell r="F4528">
            <v>0.3</v>
          </cell>
        </row>
        <row r="4529">
          <cell r="B4529" t="str">
            <v>21675DF7-aj</v>
          </cell>
          <cell r="C4529"/>
          <cell r="D4529"/>
          <cell r="E4529"/>
          <cell r="F4529">
            <v>0</v>
          </cell>
        </row>
        <row r="4530">
          <cell r="B4530" t="str">
            <v>21675DF7-ak</v>
          </cell>
          <cell r="C4530"/>
          <cell r="D4530"/>
          <cell r="E4530"/>
          <cell r="F4530" t="str">
            <v>Sub Total Mano de Obra:</v>
          </cell>
        </row>
        <row r="4531">
          <cell r="B4531" t="str">
            <v>21675DF7-al</v>
          </cell>
          <cell r="C4531"/>
          <cell r="E4531"/>
          <cell r="F4531"/>
        </row>
        <row r="4532">
          <cell r="B4532" t="str">
            <v>21675DF7-am</v>
          </cell>
          <cell r="C4532"/>
          <cell r="D4532"/>
          <cell r="E4532"/>
          <cell r="F4532"/>
        </row>
        <row r="4533">
          <cell r="B4533" t="str">
            <v>*</v>
          </cell>
          <cell r="C4533"/>
          <cell r="D4533"/>
          <cell r="F4533"/>
        </row>
        <row r="4534">
          <cell r="B4534">
            <v>104</v>
          </cell>
          <cell r="C4534" t="str">
            <v>Suministro e instalación de coraza Liquid Tide Ø2". Incluye coraza, terminales, elementos de soporte y señalización</v>
          </cell>
          <cell r="D4534"/>
          <cell r="E4534"/>
          <cell r="F4534"/>
        </row>
        <row r="4535">
          <cell r="B4535" t="str">
            <v>*</v>
          </cell>
          <cell r="C4535"/>
          <cell r="D4535"/>
          <cell r="E4535"/>
          <cell r="F4535" t="str">
            <v>CODIGO APU</v>
          </cell>
        </row>
        <row r="4536">
          <cell r="B4536" t="str">
            <v>113637DF-</v>
          </cell>
          <cell r="C4536" t="str">
            <v>I.- CANTIDAD DE MATERIALES</v>
          </cell>
          <cell r="D4536"/>
          <cell r="E4536"/>
          <cell r="F4536"/>
        </row>
        <row r="4537">
          <cell r="B4537" t="str">
            <v>*</v>
          </cell>
          <cell r="C4537" t="str">
            <v>Descripción</v>
          </cell>
          <cell r="D4537" t="str">
            <v>Unidad</v>
          </cell>
          <cell r="E4537" t="str">
            <v>Precio-Unitario</v>
          </cell>
          <cell r="F4537" t="str">
            <v>Cantidad</v>
          </cell>
        </row>
        <row r="4538">
          <cell r="B4538" t="str">
            <v>113637DF-A</v>
          </cell>
          <cell r="C4538" t="str">
            <v>Coraza metálica plastificada ø2" LT - Americana</v>
          </cell>
          <cell r="D4538" t="str">
            <v>ml</v>
          </cell>
          <cell r="E4538">
            <v>23086</v>
          </cell>
          <cell r="F4538">
            <v>1.05</v>
          </cell>
        </row>
        <row r="4539">
          <cell r="B4539" t="str">
            <v>113637DF-B</v>
          </cell>
          <cell r="C4539" t="str">
            <v>Conector recto coraza plastificada ø2" LT</v>
          </cell>
          <cell r="D4539" t="str">
            <v>un</v>
          </cell>
          <cell r="E4539">
            <v>15232</v>
          </cell>
          <cell r="F4539">
            <v>0.5</v>
          </cell>
        </row>
        <row r="4540">
          <cell r="B4540" t="str">
            <v>113637DF-C</v>
          </cell>
          <cell r="C4540" t="str">
            <v>Accesorios de anclaje y fijacion.</v>
          </cell>
          <cell r="D4540" t="str">
            <v>un</v>
          </cell>
          <cell r="E4540">
            <v>10000</v>
          </cell>
          <cell r="F4540">
            <v>0.3</v>
          </cell>
        </row>
        <row r="4541">
          <cell r="B4541" t="str">
            <v>113637DF-D</v>
          </cell>
          <cell r="C4541"/>
          <cell r="D4541"/>
          <cell r="E4541"/>
          <cell r="F4541"/>
        </row>
        <row r="4542">
          <cell r="B4542" t="str">
            <v>113637DF-E</v>
          </cell>
          <cell r="C4542"/>
          <cell r="D4542"/>
          <cell r="E4542"/>
          <cell r="F4542"/>
        </row>
        <row r="4543">
          <cell r="B4543" t="str">
            <v>113637DF-F</v>
          </cell>
          <cell r="C4543"/>
          <cell r="D4543"/>
          <cell r="E4543"/>
          <cell r="F4543"/>
        </row>
        <row r="4544">
          <cell r="B4544" t="str">
            <v>113637DF-G</v>
          </cell>
          <cell r="C4544"/>
          <cell r="D4544"/>
          <cell r="E4544"/>
          <cell r="F4544"/>
        </row>
        <row r="4545">
          <cell r="B4545" t="str">
            <v>113637DF-H</v>
          </cell>
          <cell r="C4545"/>
          <cell r="D4545"/>
          <cell r="E4545"/>
          <cell r="F4545"/>
        </row>
        <row r="4546">
          <cell r="B4546" t="str">
            <v>113637DF-I</v>
          </cell>
          <cell r="C4546"/>
          <cell r="D4546"/>
          <cell r="E4546"/>
          <cell r="F4546"/>
        </row>
        <row r="4547">
          <cell r="B4547" t="str">
            <v>113637DF-J</v>
          </cell>
          <cell r="C4547"/>
          <cell r="D4547"/>
          <cell r="E4547"/>
          <cell r="F4547"/>
        </row>
        <row r="4548">
          <cell r="B4548" t="str">
            <v>113637DF-K</v>
          </cell>
          <cell r="C4548"/>
          <cell r="D4548"/>
          <cell r="E4548"/>
          <cell r="F4548"/>
        </row>
        <row r="4549">
          <cell r="B4549" t="str">
            <v>113637DF-L</v>
          </cell>
          <cell r="C4549"/>
          <cell r="D4549"/>
          <cell r="E4549"/>
          <cell r="F4549"/>
        </row>
        <row r="4550">
          <cell r="B4550" t="str">
            <v>113637DF-M</v>
          </cell>
          <cell r="C4550"/>
          <cell r="D4550"/>
          <cell r="E4550"/>
          <cell r="F4550"/>
        </row>
        <row r="4551">
          <cell r="B4551" t="str">
            <v>113637DF-N</v>
          </cell>
          <cell r="C4551"/>
          <cell r="D4551"/>
          <cell r="E4551"/>
          <cell r="F4551"/>
        </row>
        <row r="4552">
          <cell r="B4552" t="str">
            <v>113637DF-O</v>
          </cell>
          <cell r="C4552"/>
          <cell r="D4552"/>
          <cell r="E4552"/>
          <cell r="F4552"/>
        </row>
        <row r="4553">
          <cell r="B4553" t="str">
            <v>113637DF-P</v>
          </cell>
          <cell r="C4553"/>
          <cell r="D4553"/>
          <cell r="E4553"/>
          <cell r="F4553"/>
        </row>
        <row r="4554">
          <cell r="B4554" t="str">
            <v>113637DF-Q</v>
          </cell>
          <cell r="C4554"/>
          <cell r="D4554"/>
          <cell r="E4554"/>
          <cell r="F4554"/>
        </row>
        <row r="4555">
          <cell r="B4555" t="str">
            <v>113637DF-R</v>
          </cell>
          <cell r="C4555"/>
          <cell r="D4555"/>
          <cell r="E4555"/>
          <cell r="F4555"/>
        </row>
        <row r="4556">
          <cell r="B4556" t="str">
            <v>113637DF-S</v>
          </cell>
          <cell r="C4556"/>
          <cell r="D4556"/>
          <cell r="E4556"/>
          <cell r="F4556"/>
        </row>
        <row r="4557">
          <cell r="B4557" t="str">
            <v>113637DF-T</v>
          </cell>
          <cell r="C4557"/>
          <cell r="D4557"/>
          <cell r="E4557"/>
          <cell r="F4557"/>
        </row>
        <row r="4558">
          <cell r="B4558" t="str">
            <v>113637DF-U</v>
          </cell>
          <cell r="C4558"/>
          <cell r="D4558"/>
          <cell r="E4558"/>
          <cell r="F4558"/>
        </row>
        <row r="4559">
          <cell r="B4559" t="str">
            <v>113637DF-V</v>
          </cell>
          <cell r="C4559" t="str">
            <v/>
          </cell>
          <cell r="D4559" t="str">
            <v/>
          </cell>
          <cell r="E4559"/>
          <cell r="F4559" t="str">
            <v>Sub Total Materiales</v>
          </cell>
        </row>
        <row r="4560">
          <cell r="B4560" t="str">
            <v>113637DF-W</v>
          </cell>
          <cell r="C4560" t="str">
            <v>II. - HERRAMIENTAS Y EQUIPOS</v>
          </cell>
          <cell r="D4560"/>
          <cell r="E4560"/>
          <cell r="F4560"/>
        </row>
        <row r="4561">
          <cell r="B4561" t="str">
            <v>113637DF-X</v>
          </cell>
          <cell r="C4561" t="str">
            <v>Descripción</v>
          </cell>
          <cell r="D4561"/>
          <cell r="E4561" t="str">
            <v>Tarifa/Hora</v>
          </cell>
          <cell r="F4561" t="str">
            <v>Rend.</v>
          </cell>
        </row>
        <row r="4562">
          <cell r="B4562" t="str">
            <v>113637DF-Y</v>
          </cell>
          <cell r="C4562" t="str">
            <v>HERRAMIENTAS MENORES ELECTRICAS</v>
          </cell>
          <cell r="D4562"/>
          <cell r="E4562">
            <v>2436.5624999999995</v>
          </cell>
          <cell r="F4562">
            <v>0.32700000000000001</v>
          </cell>
        </row>
        <row r="4563">
          <cell r="B4563" t="str">
            <v>113637DF-Z</v>
          </cell>
          <cell r="C4563" t="str">
            <v>HERRAMIENTAS MENORES CIVIL</v>
          </cell>
          <cell r="D4563"/>
          <cell r="E4563">
            <v>1461.9374999999998</v>
          </cell>
          <cell r="F4563">
            <v>0.218</v>
          </cell>
        </row>
        <row r="4564">
          <cell r="B4564" t="str">
            <v>113637DF-aa</v>
          </cell>
          <cell r="C4564" t="str">
            <v>CAMIONETA</v>
          </cell>
          <cell r="D4564"/>
          <cell r="E4564">
            <v>29238.749999999996</v>
          </cell>
          <cell r="F4564">
            <v>3.2000000000000001E-2</v>
          </cell>
        </row>
        <row r="4565">
          <cell r="B4565" t="str">
            <v>113637DF-ab</v>
          </cell>
          <cell r="C4565" t="str">
            <v>ANDAMIOS</v>
          </cell>
          <cell r="D4565"/>
          <cell r="E4565">
            <v>2761.4374999999995</v>
          </cell>
          <cell r="F4565">
            <v>0.218</v>
          </cell>
        </row>
        <row r="4566">
          <cell r="B4566" t="str">
            <v>113637DF-ac</v>
          </cell>
          <cell r="C4566"/>
          <cell r="D4566"/>
          <cell r="E4566"/>
          <cell r="F4566"/>
        </row>
        <row r="4567">
          <cell r="B4567" t="str">
            <v>113637DF-ad</v>
          </cell>
          <cell r="C4567"/>
          <cell r="D4567"/>
          <cell r="E4567"/>
          <cell r="F4567"/>
        </row>
        <row r="4568">
          <cell r="B4568" t="str">
            <v>113637DF-ae</v>
          </cell>
          <cell r="C4568"/>
          <cell r="D4568"/>
          <cell r="E4568"/>
          <cell r="F4568"/>
        </row>
        <row r="4569">
          <cell r="B4569" t="str">
            <v>113637DF-af</v>
          </cell>
          <cell r="C4569" t="str">
            <v>III.- MANO DE OBRA</v>
          </cell>
          <cell r="D4569"/>
          <cell r="E4569"/>
          <cell r="F4569"/>
        </row>
        <row r="4570">
          <cell r="B4570" t="str">
            <v>113637DF-ag</v>
          </cell>
          <cell r="C4570" t="str">
            <v>Descripción</v>
          </cell>
          <cell r="D4570" t="str">
            <v>Tarifa/día</v>
          </cell>
          <cell r="E4570" t="str">
            <v>Tarifa/Hora</v>
          </cell>
          <cell r="F4570"/>
        </row>
        <row r="4571">
          <cell r="B4571" t="str">
            <v>113637DF-ah</v>
          </cell>
          <cell r="C4571" t="str">
            <v>CUADRILLA ELECTRICISTAS</v>
          </cell>
          <cell r="D4571">
            <v>725918.52892505517</v>
          </cell>
          <cell r="E4571">
            <v>90739.816115631897</v>
          </cell>
          <cell r="F4571">
            <v>0.2</v>
          </cell>
        </row>
        <row r="4572">
          <cell r="B4572" t="str">
            <v>113637DF-ai</v>
          </cell>
          <cell r="C4572" t="str">
            <v>CUADRILLA CIVIL</v>
          </cell>
          <cell r="D4572">
            <v>685561.39085756091</v>
          </cell>
          <cell r="E4572">
            <v>85695.173857195114</v>
          </cell>
          <cell r="F4572">
            <v>0</v>
          </cell>
        </row>
        <row r="4573">
          <cell r="B4573" t="str">
            <v>113637DF-aj</v>
          </cell>
          <cell r="C4573"/>
          <cell r="D4573"/>
          <cell r="E4573"/>
          <cell r="F4573">
            <v>0</v>
          </cell>
        </row>
        <row r="4574">
          <cell r="B4574" t="str">
            <v>113637DF-ak</v>
          </cell>
          <cell r="C4574"/>
          <cell r="D4574"/>
          <cell r="E4574"/>
          <cell r="F4574" t="str">
            <v>Sub Total Mano de Obra:</v>
          </cell>
        </row>
        <row r="4575">
          <cell r="B4575" t="str">
            <v>113637DF-al</v>
          </cell>
          <cell r="C4575"/>
          <cell r="E4575"/>
          <cell r="F4575"/>
        </row>
        <row r="4576">
          <cell r="B4576" t="str">
            <v>113637DF-am</v>
          </cell>
          <cell r="C4576"/>
          <cell r="D4576"/>
          <cell r="E4576"/>
          <cell r="F4576"/>
        </row>
        <row r="4577">
          <cell r="B4577" t="str">
            <v>*</v>
          </cell>
          <cell r="C4577"/>
          <cell r="D4577"/>
          <cell r="F4577"/>
        </row>
        <row r="4578">
          <cell r="B4578">
            <v>105</v>
          </cell>
          <cell r="C4578" t="str">
            <v>Suministro e instalación de coraza Liquid Tide Ø¾". Incluye coraza, terminales, elementos de soporte y señalización</v>
          </cell>
          <cell r="D4578"/>
          <cell r="E4578"/>
          <cell r="F4578"/>
        </row>
        <row r="4579">
          <cell r="B4579" t="str">
            <v>*</v>
          </cell>
          <cell r="C4579"/>
          <cell r="D4579"/>
          <cell r="E4579"/>
          <cell r="F4579" t="str">
            <v>CODIGO APU</v>
          </cell>
        </row>
        <row r="4580">
          <cell r="B4580" t="str">
            <v>D7694F4-</v>
          </cell>
          <cell r="C4580" t="str">
            <v>I.- CANTIDAD DE MATERIALES</v>
          </cell>
          <cell r="D4580"/>
          <cell r="E4580"/>
          <cell r="F4580"/>
        </row>
        <row r="4581">
          <cell r="B4581" t="str">
            <v>*</v>
          </cell>
          <cell r="C4581" t="str">
            <v>Descripción</v>
          </cell>
          <cell r="D4581" t="str">
            <v>Unidad</v>
          </cell>
          <cell r="E4581" t="str">
            <v>Precio-Unitario</v>
          </cell>
          <cell r="F4581" t="str">
            <v>Cantidad</v>
          </cell>
        </row>
        <row r="4582">
          <cell r="B4582" t="str">
            <v>D7694F4-A</v>
          </cell>
          <cell r="C4582" t="str">
            <v>Coraza metálica plastificada ø3/4" LT - Americana</v>
          </cell>
          <cell r="D4582" t="str">
            <v>ml</v>
          </cell>
          <cell r="E4582">
            <v>7154</v>
          </cell>
          <cell r="F4582">
            <v>1.05</v>
          </cell>
        </row>
        <row r="4583">
          <cell r="B4583" t="str">
            <v>D7694F4-B</v>
          </cell>
          <cell r="C4583" t="str">
            <v>Conector recto coraza plastificada ø3/4" LT</v>
          </cell>
          <cell r="D4583" t="str">
            <v>un</v>
          </cell>
          <cell r="E4583">
            <v>4365</v>
          </cell>
          <cell r="F4583">
            <v>0.5</v>
          </cell>
        </row>
        <row r="4584">
          <cell r="B4584" t="str">
            <v>D7694F4-C</v>
          </cell>
          <cell r="C4584" t="str">
            <v>Accesorios de anclaje y fijacion.</v>
          </cell>
          <cell r="D4584" t="str">
            <v>un</v>
          </cell>
          <cell r="E4584">
            <v>10000</v>
          </cell>
          <cell r="F4584">
            <v>0.3</v>
          </cell>
        </row>
        <row r="4585">
          <cell r="B4585" t="str">
            <v>D7694F4-D</v>
          </cell>
          <cell r="C4585"/>
          <cell r="D4585"/>
          <cell r="E4585"/>
          <cell r="F4585"/>
        </row>
        <row r="4586">
          <cell r="B4586" t="str">
            <v>D7694F4-E</v>
          </cell>
          <cell r="C4586"/>
          <cell r="D4586"/>
          <cell r="E4586"/>
          <cell r="F4586"/>
        </row>
        <row r="4587">
          <cell r="B4587" t="str">
            <v>D7694F4-F</v>
          </cell>
          <cell r="C4587"/>
          <cell r="D4587"/>
          <cell r="E4587"/>
          <cell r="F4587"/>
        </row>
        <row r="4588">
          <cell r="B4588" t="str">
            <v>D7694F4-G</v>
          </cell>
          <cell r="C4588"/>
          <cell r="D4588"/>
          <cell r="E4588"/>
          <cell r="F4588"/>
        </row>
        <row r="4589">
          <cell r="B4589" t="str">
            <v>D7694F4-H</v>
          </cell>
          <cell r="C4589"/>
          <cell r="D4589"/>
          <cell r="E4589"/>
          <cell r="F4589"/>
        </row>
        <row r="4590">
          <cell r="B4590" t="str">
            <v>D7694F4-I</v>
          </cell>
          <cell r="C4590"/>
          <cell r="D4590"/>
          <cell r="E4590"/>
          <cell r="F4590"/>
        </row>
        <row r="4591">
          <cell r="B4591" t="str">
            <v>D7694F4-J</v>
          </cell>
          <cell r="C4591"/>
          <cell r="D4591"/>
          <cell r="E4591"/>
          <cell r="F4591"/>
        </row>
        <row r="4592">
          <cell r="B4592" t="str">
            <v>D7694F4-K</v>
          </cell>
          <cell r="C4592"/>
          <cell r="D4592"/>
          <cell r="E4592"/>
          <cell r="F4592"/>
        </row>
        <row r="4593">
          <cell r="B4593" t="str">
            <v>D7694F4-L</v>
          </cell>
          <cell r="C4593"/>
          <cell r="D4593"/>
          <cell r="E4593"/>
          <cell r="F4593"/>
        </row>
        <row r="4594">
          <cell r="B4594" t="str">
            <v>D7694F4-M</v>
          </cell>
          <cell r="C4594"/>
          <cell r="D4594"/>
          <cell r="E4594"/>
          <cell r="F4594"/>
        </row>
        <row r="4595">
          <cell r="B4595" t="str">
            <v>D7694F4-N</v>
          </cell>
          <cell r="C4595"/>
          <cell r="D4595"/>
          <cell r="E4595"/>
          <cell r="F4595"/>
        </row>
        <row r="4596">
          <cell r="B4596" t="str">
            <v>D7694F4-O</v>
          </cell>
          <cell r="C4596"/>
          <cell r="D4596"/>
          <cell r="E4596"/>
          <cell r="F4596"/>
        </row>
        <row r="4597">
          <cell r="B4597" t="str">
            <v>D7694F4-P</v>
          </cell>
          <cell r="C4597"/>
          <cell r="D4597"/>
          <cell r="E4597"/>
          <cell r="F4597"/>
        </row>
        <row r="4598">
          <cell r="B4598" t="str">
            <v>D7694F4-Q</v>
          </cell>
          <cell r="C4598"/>
          <cell r="D4598"/>
          <cell r="E4598"/>
          <cell r="F4598"/>
        </row>
        <row r="4599">
          <cell r="B4599" t="str">
            <v>D7694F4-R</v>
          </cell>
          <cell r="C4599"/>
          <cell r="D4599"/>
          <cell r="E4599"/>
          <cell r="F4599"/>
        </row>
        <row r="4600">
          <cell r="B4600" t="str">
            <v>D7694F4-S</v>
          </cell>
          <cell r="C4600"/>
          <cell r="D4600"/>
          <cell r="E4600"/>
          <cell r="F4600"/>
        </row>
        <row r="4601">
          <cell r="B4601" t="str">
            <v>D7694F4-T</v>
          </cell>
          <cell r="C4601"/>
          <cell r="D4601"/>
          <cell r="E4601"/>
          <cell r="F4601"/>
        </row>
        <row r="4602">
          <cell r="B4602" t="str">
            <v>D7694F4-U</v>
          </cell>
          <cell r="C4602"/>
          <cell r="D4602"/>
          <cell r="E4602"/>
          <cell r="F4602"/>
        </row>
        <row r="4603">
          <cell r="B4603" t="str">
            <v>D7694F4-V</v>
          </cell>
          <cell r="C4603" t="str">
            <v/>
          </cell>
          <cell r="D4603" t="str">
            <v/>
          </cell>
          <cell r="E4603"/>
          <cell r="F4603" t="str">
            <v>Sub Total Materiales</v>
          </cell>
        </row>
        <row r="4604">
          <cell r="B4604" t="str">
            <v>D7694F4-W</v>
          </cell>
          <cell r="C4604" t="str">
            <v>II. - HERRAMIENTAS Y EQUIPOS</v>
          </cell>
          <cell r="D4604"/>
          <cell r="E4604"/>
          <cell r="F4604"/>
        </row>
        <row r="4605">
          <cell r="B4605" t="str">
            <v>D7694F4-X</v>
          </cell>
          <cell r="C4605" t="str">
            <v>Descripción</v>
          </cell>
          <cell r="D4605"/>
          <cell r="E4605" t="str">
            <v>Tarifa/Hora</v>
          </cell>
          <cell r="F4605" t="str">
            <v>Rend.</v>
          </cell>
        </row>
        <row r="4606">
          <cell r="B4606" t="str">
            <v>D7694F4-Y</v>
          </cell>
          <cell r="C4606" t="str">
            <v>HERRAMIENTAS MENORES ELECTRICAS</v>
          </cell>
          <cell r="D4606"/>
          <cell r="E4606">
            <v>2436.5624999999995</v>
          </cell>
          <cell r="F4606">
            <v>0.15</v>
          </cell>
        </row>
        <row r="4607">
          <cell r="B4607" t="str">
            <v>D7694F4-Z</v>
          </cell>
          <cell r="C4607" t="str">
            <v>HERRAMIENTAS MENORES CIVIL</v>
          </cell>
          <cell r="D4607"/>
          <cell r="E4607">
            <v>1461.9374999999998</v>
          </cell>
          <cell r="F4607">
            <v>0.1</v>
          </cell>
        </row>
        <row r="4608">
          <cell r="B4608" t="str">
            <v>D7694F4-aa</v>
          </cell>
          <cell r="C4608" t="str">
            <v>CAMIONETA</v>
          </cell>
          <cell r="D4608"/>
          <cell r="E4608">
            <v>29238.749999999996</v>
          </cell>
          <cell r="F4608">
            <v>1.4999999999999999E-2</v>
          </cell>
        </row>
        <row r="4609">
          <cell r="B4609" t="str">
            <v>D7694F4-ab</v>
          </cell>
          <cell r="C4609" t="str">
            <v>ANDAMIOS</v>
          </cell>
          <cell r="D4609"/>
          <cell r="E4609">
            <v>2761.4374999999995</v>
          </cell>
          <cell r="F4609">
            <v>0.1</v>
          </cell>
        </row>
        <row r="4610">
          <cell r="B4610" t="str">
            <v>D7694F4-ac</v>
          </cell>
          <cell r="C4610"/>
          <cell r="D4610"/>
          <cell r="E4610"/>
          <cell r="F4610">
            <v>0</v>
          </cell>
        </row>
        <row r="4611">
          <cell r="B4611" t="str">
            <v>D7694F4-ad</v>
          </cell>
          <cell r="C4611"/>
          <cell r="D4611"/>
          <cell r="E4611"/>
          <cell r="F4611">
            <v>0</v>
          </cell>
        </row>
        <row r="4612">
          <cell r="B4612" t="str">
            <v>D7694F4-ae</v>
          </cell>
          <cell r="C4612"/>
          <cell r="D4612"/>
          <cell r="E4612"/>
          <cell r="F4612" t="str">
            <v>Sub Total Herramienta y Equipos</v>
          </cell>
        </row>
        <row r="4613">
          <cell r="B4613" t="str">
            <v>D7694F4-af</v>
          </cell>
          <cell r="C4613" t="str">
            <v>III.- MANO DE OBRA</v>
          </cell>
          <cell r="D4613"/>
          <cell r="E4613"/>
          <cell r="F4613"/>
        </row>
        <row r="4614">
          <cell r="B4614" t="str">
            <v>D7694F4-ag</v>
          </cell>
          <cell r="C4614" t="str">
            <v>Descripción</v>
          </cell>
          <cell r="D4614" t="str">
            <v>Tarifa/día</v>
          </cell>
          <cell r="E4614" t="str">
            <v>Tarifa/Hora</v>
          </cell>
          <cell r="F4614" t="str">
            <v>Rend.</v>
          </cell>
        </row>
        <row r="4615">
          <cell r="B4615" t="str">
            <v>D7694F4-ah</v>
          </cell>
          <cell r="C4615" t="str">
            <v>CUADRILLA ELECTRICISTAS</v>
          </cell>
          <cell r="D4615">
            <v>725918.52892505517</v>
          </cell>
          <cell r="E4615">
            <v>90739.816115631897</v>
          </cell>
          <cell r="F4615">
            <v>0.13</v>
          </cell>
        </row>
        <row r="4616">
          <cell r="B4616" t="str">
            <v>D7694F4-ai</v>
          </cell>
          <cell r="C4616" t="str">
            <v>CUADRILLA CIVIL</v>
          </cell>
          <cell r="D4616">
            <v>685561.39085756091</v>
          </cell>
          <cell r="E4616">
            <v>85695.173857195114</v>
          </cell>
          <cell r="F4616">
            <v>0</v>
          </cell>
        </row>
        <row r="4617">
          <cell r="B4617" t="str">
            <v>D7694F4-aj</v>
          </cell>
          <cell r="C4617"/>
          <cell r="D4617"/>
          <cell r="E4617"/>
          <cell r="F4617">
            <v>0</v>
          </cell>
        </row>
        <row r="4618">
          <cell r="B4618" t="str">
            <v>D7694F4-ak</v>
          </cell>
          <cell r="C4618"/>
          <cell r="D4618"/>
          <cell r="E4618"/>
          <cell r="F4618" t="str">
            <v>Sub Total Mano de Obra:</v>
          </cell>
        </row>
        <row r="4619">
          <cell r="B4619" t="str">
            <v>D7694F4-al</v>
          </cell>
          <cell r="C4619"/>
          <cell r="E4619"/>
          <cell r="F4619"/>
        </row>
        <row r="4620">
          <cell r="B4620" t="str">
            <v>D7694F4-am</v>
          </cell>
          <cell r="C4620"/>
          <cell r="D4620"/>
          <cell r="E4620"/>
          <cell r="F4620"/>
        </row>
        <row r="4621">
          <cell r="B4621" t="str">
            <v>*</v>
          </cell>
          <cell r="C4621"/>
          <cell r="D4621"/>
          <cell r="F4621"/>
        </row>
        <row r="4622">
          <cell r="B4622">
            <v>106</v>
          </cell>
          <cell r="C4622" t="str">
            <v>Suministro e instalación de caja de inspección CS274. Incluye suministro de 1 tapas, excavación y retiro de escombros.</v>
          </cell>
          <cell r="D4622"/>
          <cell r="E4622"/>
          <cell r="F4622"/>
        </row>
        <row r="4623">
          <cell r="B4623" t="str">
            <v>*</v>
          </cell>
          <cell r="C4623"/>
          <cell r="D4623"/>
          <cell r="E4623"/>
          <cell r="F4623" t="str">
            <v>CODIGO APU</v>
          </cell>
        </row>
        <row r="4624">
          <cell r="B4624" t="str">
            <v>226B0DDD-</v>
          </cell>
          <cell r="C4624" t="str">
            <v>I.- CANTIDAD DE MATERIALES</v>
          </cell>
          <cell r="D4624"/>
          <cell r="E4624"/>
          <cell r="F4624"/>
        </row>
        <row r="4625">
          <cell r="B4625" t="str">
            <v>*</v>
          </cell>
          <cell r="C4625" t="str">
            <v>Descripción</v>
          </cell>
          <cell r="D4625" t="str">
            <v>Unidad</v>
          </cell>
          <cell r="E4625" t="str">
            <v>Precio-Unitario</v>
          </cell>
          <cell r="F4625" t="str">
            <v>Cantidad</v>
          </cell>
        </row>
        <row r="4626">
          <cell r="B4626" t="str">
            <v>226B0DDD-A</v>
          </cell>
          <cell r="C4626" t="str">
            <v>Ladrillo tolete recocido</v>
          </cell>
          <cell r="D4626" t="str">
            <v>un</v>
          </cell>
          <cell r="E4626">
            <v>714</v>
          </cell>
          <cell r="F4626">
            <v>165</v>
          </cell>
        </row>
        <row r="4627">
          <cell r="B4627" t="str">
            <v>226B0DDD-B</v>
          </cell>
          <cell r="C4627" t="str">
            <v>Cemento gris</v>
          </cell>
          <cell r="D4627" t="str">
            <v>bt</v>
          </cell>
          <cell r="E4627">
            <v>36771</v>
          </cell>
          <cell r="F4627">
            <v>2.2000000000000002</v>
          </cell>
        </row>
        <row r="4628">
          <cell r="B4628" t="str">
            <v>226B0DDD-C</v>
          </cell>
          <cell r="C4628" t="str">
            <v xml:space="preserve">Arena de peña </v>
          </cell>
          <cell r="D4628" t="str">
            <v>m3</v>
          </cell>
          <cell r="E4628">
            <v>154700</v>
          </cell>
          <cell r="F4628">
            <v>0.3</v>
          </cell>
        </row>
        <row r="4629">
          <cell r="B4629" t="str">
            <v>226B0DDD-D</v>
          </cell>
          <cell r="C4629" t="str">
            <v>Arena lavada + Gravilla = Mixto</v>
          </cell>
          <cell r="D4629" t="str">
            <v>m3</v>
          </cell>
          <cell r="E4629">
            <v>190400</v>
          </cell>
          <cell r="F4629">
            <v>9.2999999999999999E-2</v>
          </cell>
        </row>
        <row r="4630">
          <cell r="B4630" t="str">
            <v>226B0DDD-E</v>
          </cell>
          <cell r="C4630" t="str">
            <v>Marco + tapa de inspección cámara tipo CS -274</v>
          </cell>
          <cell r="D4630" t="str">
            <v>jg</v>
          </cell>
          <cell r="E4630">
            <v>318900</v>
          </cell>
          <cell r="F4630">
            <v>1</v>
          </cell>
        </row>
        <row r="4631">
          <cell r="B4631" t="str">
            <v>226B0DDD-F</v>
          </cell>
          <cell r="C4631" t="str">
            <v>Fungibles (Madera para formaleta, puntillas y accesorios).</v>
          </cell>
          <cell r="D4631" t="str">
            <v>ml</v>
          </cell>
          <cell r="E4631">
            <v>22600</v>
          </cell>
          <cell r="F4631">
            <v>2.2000000000000002</v>
          </cell>
        </row>
        <row r="4632">
          <cell r="B4632" t="str">
            <v>226B0DDD-G</v>
          </cell>
          <cell r="C4632"/>
          <cell r="D4632"/>
          <cell r="E4632"/>
          <cell r="F4632"/>
        </row>
        <row r="4633">
          <cell r="B4633" t="str">
            <v>226B0DDD-H</v>
          </cell>
          <cell r="C4633"/>
          <cell r="D4633"/>
          <cell r="E4633"/>
          <cell r="F4633"/>
        </row>
        <row r="4634">
          <cell r="B4634" t="str">
            <v>226B0DDD-I</v>
          </cell>
          <cell r="C4634"/>
          <cell r="D4634"/>
          <cell r="E4634"/>
          <cell r="F4634"/>
        </row>
        <row r="4635">
          <cell r="B4635" t="str">
            <v>226B0DDD-J</v>
          </cell>
          <cell r="C4635"/>
          <cell r="D4635"/>
          <cell r="E4635"/>
          <cell r="F4635"/>
        </row>
        <row r="4636">
          <cell r="B4636" t="str">
            <v>226B0DDD-K</v>
          </cell>
          <cell r="C4636"/>
          <cell r="D4636"/>
          <cell r="E4636"/>
          <cell r="F4636"/>
        </row>
        <row r="4637">
          <cell r="B4637" t="str">
            <v>226B0DDD-L</v>
          </cell>
          <cell r="C4637"/>
          <cell r="D4637"/>
          <cell r="E4637"/>
          <cell r="F4637"/>
        </row>
        <row r="4638">
          <cell r="B4638" t="str">
            <v>226B0DDD-M</v>
          </cell>
          <cell r="C4638"/>
          <cell r="D4638"/>
          <cell r="E4638"/>
          <cell r="F4638"/>
        </row>
        <row r="4639">
          <cell r="B4639" t="str">
            <v>226B0DDD-N</v>
          </cell>
          <cell r="C4639"/>
          <cell r="D4639"/>
          <cell r="E4639"/>
          <cell r="F4639"/>
        </row>
        <row r="4640">
          <cell r="B4640" t="str">
            <v>226B0DDD-O</v>
          </cell>
          <cell r="C4640"/>
          <cell r="D4640"/>
          <cell r="E4640"/>
          <cell r="F4640"/>
        </row>
        <row r="4641">
          <cell r="B4641" t="str">
            <v>226B0DDD-P</v>
          </cell>
          <cell r="C4641"/>
          <cell r="D4641"/>
          <cell r="E4641"/>
          <cell r="F4641"/>
        </row>
        <row r="4642">
          <cell r="B4642" t="str">
            <v>226B0DDD-Q</v>
          </cell>
          <cell r="C4642"/>
          <cell r="D4642"/>
          <cell r="E4642"/>
          <cell r="F4642"/>
        </row>
        <row r="4643">
          <cell r="B4643" t="str">
            <v>226B0DDD-R</v>
          </cell>
          <cell r="C4643"/>
          <cell r="D4643"/>
          <cell r="E4643"/>
          <cell r="F4643"/>
        </row>
        <row r="4644">
          <cell r="B4644" t="str">
            <v>226B0DDD-S</v>
          </cell>
          <cell r="C4644"/>
          <cell r="D4644"/>
          <cell r="E4644"/>
          <cell r="F4644"/>
        </row>
        <row r="4645">
          <cell r="B4645" t="str">
            <v>226B0DDD-T</v>
          </cell>
          <cell r="C4645"/>
          <cell r="D4645"/>
          <cell r="E4645"/>
          <cell r="F4645"/>
        </row>
        <row r="4646">
          <cell r="B4646" t="str">
            <v>226B0DDD-U</v>
          </cell>
          <cell r="C4646"/>
          <cell r="D4646"/>
          <cell r="E4646"/>
          <cell r="F4646"/>
        </row>
        <row r="4647">
          <cell r="B4647" t="str">
            <v>226B0DDD-V</v>
          </cell>
          <cell r="C4647" t="str">
            <v/>
          </cell>
          <cell r="D4647" t="str">
            <v/>
          </cell>
          <cell r="E4647"/>
          <cell r="F4647" t="str">
            <v>Sub Total Materiales</v>
          </cell>
        </row>
        <row r="4648">
          <cell r="B4648" t="str">
            <v>226B0DDD-W</v>
          </cell>
          <cell r="C4648" t="str">
            <v>II. - HERRAMIENTAS Y EQUIPOS</v>
          </cell>
          <cell r="D4648"/>
          <cell r="E4648"/>
          <cell r="F4648"/>
        </row>
        <row r="4649">
          <cell r="B4649" t="str">
            <v>226B0DDD-X</v>
          </cell>
          <cell r="C4649" t="str">
            <v>Descripción</v>
          </cell>
          <cell r="D4649"/>
          <cell r="E4649" t="str">
            <v>Tarifa/Hora</v>
          </cell>
          <cell r="F4649" t="str">
            <v>Rend.</v>
          </cell>
        </row>
        <row r="4650">
          <cell r="B4650" t="str">
            <v>226B0DDD-Y</v>
          </cell>
          <cell r="C4650" t="str">
            <v>HERRAMIENTAS MENORES ELECTRICAS</v>
          </cell>
          <cell r="D4650"/>
          <cell r="E4650">
            <v>2436.5624999999995</v>
          </cell>
          <cell r="F4650">
            <v>0.50800000000000001</v>
          </cell>
        </row>
        <row r="4651">
          <cell r="B4651" t="str">
            <v>226B0DDD-Z</v>
          </cell>
          <cell r="C4651" t="str">
            <v>HERRAMIENTAS MENORES CIVIL</v>
          </cell>
          <cell r="D4651"/>
          <cell r="E4651">
            <v>1461.9374999999998</v>
          </cell>
          <cell r="F4651">
            <v>15</v>
          </cell>
        </row>
        <row r="4652">
          <cell r="B4652" t="str">
            <v>226B0DDD-aa</v>
          </cell>
          <cell r="C4652" t="str">
            <v>CAMIONETA</v>
          </cell>
          <cell r="D4652"/>
          <cell r="E4652">
            <v>29238.749999999996</v>
          </cell>
          <cell r="F4652">
            <v>5</v>
          </cell>
        </row>
        <row r="4653">
          <cell r="B4653" t="str">
            <v>226B0DDD-ab</v>
          </cell>
          <cell r="C4653" t="str">
            <v>ANDAMIOS</v>
          </cell>
          <cell r="D4653"/>
          <cell r="E4653">
            <v>2761.4374999999995</v>
          </cell>
          <cell r="F4653">
            <v>0.44309999999999999</v>
          </cell>
        </row>
        <row r="4654">
          <cell r="B4654" t="str">
            <v>226B0DDD-ac</v>
          </cell>
          <cell r="C4654"/>
          <cell r="D4654"/>
          <cell r="E4654"/>
          <cell r="F4654">
            <v>0</v>
          </cell>
        </row>
        <row r="4655">
          <cell r="B4655" t="str">
            <v>226B0DDD-ad</v>
          </cell>
          <cell r="C4655"/>
          <cell r="D4655"/>
          <cell r="E4655"/>
          <cell r="F4655">
            <v>0</v>
          </cell>
        </row>
        <row r="4656">
          <cell r="B4656" t="str">
            <v>226B0DDD-ae</v>
          </cell>
          <cell r="C4656"/>
          <cell r="D4656"/>
          <cell r="E4656"/>
          <cell r="F4656" t="str">
            <v>Sub Total Herramienta y Equipos</v>
          </cell>
        </row>
        <row r="4657">
          <cell r="B4657" t="str">
            <v>226B0DDD-af</v>
          </cell>
          <cell r="C4657" t="str">
            <v>III.- MANO DE OBRA</v>
          </cell>
          <cell r="D4657"/>
          <cell r="E4657"/>
          <cell r="F4657"/>
        </row>
        <row r="4658">
          <cell r="B4658" t="str">
            <v>226B0DDD-ag</v>
          </cell>
          <cell r="C4658" t="str">
            <v>Descripción</v>
          </cell>
          <cell r="D4658" t="str">
            <v>Tarifa/día</v>
          </cell>
          <cell r="E4658" t="str">
            <v>Tarifa/Hora</v>
          </cell>
          <cell r="F4658" t="str">
            <v>Rend.</v>
          </cell>
        </row>
        <row r="4659">
          <cell r="B4659" t="str">
            <v>226B0DDD-ah</v>
          </cell>
          <cell r="C4659" t="str">
            <v>CUADRILLA ELECTRICISTAS</v>
          </cell>
          <cell r="D4659">
            <v>725918.52892505517</v>
          </cell>
          <cell r="E4659">
            <v>90739.816115631897</v>
          </cell>
          <cell r="F4659">
            <v>0</v>
          </cell>
        </row>
        <row r="4660">
          <cell r="B4660" t="str">
            <v>226B0DDD-ai</v>
          </cell>
          <cell r="C4660" t="str">
            <v>CUADRILLA CIVIL</v>
          </cell>
          <cell r="D4660">
            <v>685561.39085756091</v>
          </cell>
          <cell r="E4660">
            <v>85695.173857195114</v>
          </cell>
          <cell r="F4660">
            <v>15</v>
          </cell>
        </row>
        <row r="4661">
          <cell r="B4661" t="str">
            <v>226B0DDD-aj</v>
          </cell>
          <cell r="C4661"/>
          <cell r="D4661"/>
          <cell r="E4661"/>
          <cell r="F4661">
            <v>0</v>
          </cell>
        </row>
        <row r="4662">
          <cell r="B4662" t="str">
            <v>226B0DDD-ak</v>
          </cell>
          <cell r="C4662"/>
          <cell r="D4662"/>
          <cell r="E4662"/>
          <cell r="F4662" t="str">
            <v>Sub Total Mano de Obra:</v>
          </cell>
        </row>
        <row r="4663">
          <cell r="B4663" t="str">
            <v>226B0DDD-al</v>
          </cell>
          <cell r="C4663"/>
          <cell r="E4663"/>
          <cell r="F4663"/>
        </row>
        <row r="4664">
          <cell r="B4664" t="str">
            <v>226B0DDD-am</v>
          </cell>
          <cell r="C4664"/>
          <cell r="D4664"/>
          <cell r="E4664"/>
          <cell r="F4664"/>
        </row>
        <row r="4665">
          <cell r="B4665" t="str">
            <v>*</v>
          </cell>
          <cell r="C4665"/>
          <cell r="D4665"/>
          <cell r="F4665"/>
        </row>
        <row r="4666">
          <cell r="B4666">
            <v>107</v>
          </cell>
          <cell r="C4666" t="str">
            <v>Suministro e instalación de caja de inspección CS275. Incluye suministro de 1 tapas, excavación y retiro de escombros.</v>
          </cell>
          <cell r="D4666"/>
          <cell r="E4666"/>
          <cell r="F4666"/>
        </row>
        <row r="4667">
          <cell r="B4667" t="str">
            <v>*</v>
          </cell>
          <cell r="C4667"/>
          <cell r="D4667"/>
          <cell r="E4667"/>
          <cell r="F4667" t="str">
            <v>CODIGO APU</v>
          </cell>
        </row>
        <row r="4668">
          <cell r="B4668" t="str">
            <v>C803A98-</v>
          </cell>
          <cell r="C4668" t="str">
            <v>I.- CANTIDAD DE MATERIALES</v>
          </cell>
          <cell r="D4668"/>
          <cell r="E4668"/>
          <cell r="F4668"/>
        </row>
        <row r="4669">
          <cell r="B4669" t="str">
            <v>*</v>
          </cell>
          <cell r="C4669" t="str">
            <v>Descripción</v>
          </cell>
          <cell r="D4669" t="str">
            <v>Unidad</v>
          </cell>
          <cell r="E4669" t="str">
            <v>Precio-Unitario</v>
          </cell>
          <cell r="F4669" t="str">
            <v>Cantidad</v>
          </cell>
        </row>
        <row r="4670">
          <cell r="B4670" t="str">
            <v>C803A98-A</v>
          </cell>
          <cell r="C4670" t="str">
            <v>Ladrillo tolete recocido</v>
          </cell>
          <cell r="D4670" t="str">
            <v>un</v>
          </cell>
          <cell r="E4670">
            <v>714</v>
          </cell>
          <cell r="F4670">
            <v>385.00000000000006</v>
          </cell>
        </row>
        <row r="4671">
          <cell r="B4671" t="str">
            <v>C803A98-B</v>
          </cell>
          <cell r="C4671" t="str">
            <v>Cemento gris</v>
          </cell>
          <cell r="D4671" t="str">
            <v>bt</v>
          </cell>
          <cell r="E4671">
            <v>36771</v>
          </cell>
          <cell r="F4671">
            <v>3.3000000000000003</v>
          </cell>
        </row>
        <row r="4672">
          <cell r="B4672" t="str">
            <v>C803A98-C</v>
          </cell>
          <cell r="C4672" t="str">
            <v xml:space="preserve">Arena de peña </v>
          </cell>
          <cell r="D4672" t="str">
            <v>m3</v>
          </cell>
          <cell r="E4672">
            <v>154700</v>
          </cell>
          <cell r="F4672">
            <v>0.55000000000000004</v>
          </cell>
        </row>
        <row r="4673">
          <cell r="B4673" t="str">
            <v>C803A98-D</v>
          </cell>
          <cell r="C4673" t="str">
            <v>Arena lavada + Gravilla = Mixto</v>
          </cell>
          <cell r="D4673" t="str">
            <v>m3</v>
          </cell>
          <cell r="E4673">
            <v>190400</v>
          </cell>
          <cell r="F4673">
            <v>0.16500000000000001</v>
          </cell>
        </row>
        <row r="4674">
          <cell r="B4674" t="str">
            <v>C803A98-E</v>
          </cell>
          <cell r="C4674" t="str">
            <v>Marco + tapa de inspección cámara tipo CS -275</v>
          </cell>
          <cell r="D4674" t="str">
            <v>jg</v>
          </cell>
          <cell r="E4674">
            <v>595080</v>
          </cell>
          <cell r="F4674">
            <v>1</v>
          </cell>
        </row>
        <row r="4675">
          <cell r="B4675" t="str">
            <v>C803A98-F</v>
          </cell>
          <cell r="C4675" t="str">
            <v>Fungibles (Madera para formaleta, puntillas y accesorios).</v>
          </cell>
          <cell r="D4675" t="str">
            <v>ml</v>
          </cell>
          <cell r="E4675">
            <v>22600</v>
          </cell>
          <cell r="F4675">
            <v>3.3000000000000003</v>
          </cell>
        </row>
        <row r="4676">
          <cell r="B4676" t="str">
            <v>C803A98-G</v>
          </cell>
          <cell r="C4676"/>
          <cell r="D4676"/>
          <cell r="E4676"/>
          <cell r="F4676"/>
        </row>
        <row r="4677">
          <cell r="B4677" t="str">
            <v>C803A98-H</v>
          </cell>
          <cell r="C4677"/>
          <cell r="D4677"/>
          <cell r="E4677"/>
          <cell r="F4677"/>
        </row>
        <row r="4678">
          <cell r="B4678" t="str">
            <v>C803A98-I</v>
          </cell>
          <cell r="C4678"/>
          <cell r="D4678"/>
          <cell r="E4678"/>
          <cell r="F4678"/>
        </row>
        <row r="4679">
          <cell r="B4679" t="str">
            <v>C803A98-J</v>
          </cell>
          <cell r="C4679"/>
          <cell r="D4679"/>
          <cell r="E4679"/>
          <cell r="F4679"/>
        </row>
        <row r="4680">
          <cell r="B4680" t="str">
            <v>C803A98-K</v>
          </cell>
          <cell r="C4680"/>
          <cell r="D4680"/>
          <cell r="E4680"/>
          <cell r="F4680"/>
        </row>
        <row r="4681">
          <cell r="B4681" t="str">
            <v>C803A98-L</v>
          </cell>
          <cell r="C4681"/>
          <cell r="D4681"/>
          <cell r="E4681"/>
          <cell r="F4681"/>
        </row>
        <row r="4682">
          <cell r="B4682" t="str">
            <v>C803A98-M</v>
          </cell>
          <cell r="C4682"/>
          <cell r="D4682"/>
          <cell r="E4682"/>
          <cell r="F4682"/>
        </row>
        <row r="4683">
          <cell r="B4683" t="str">
            <v>C803A98-N</v>
          </cell>
          <cell r="C4683"/>
          <cell r="D4683"/>
          <cell r="E4683"/>
          <cell r="F4683"/>
        </row>
        <row r="4684">
          <cell r="B4684" t="str">
            <v>C803A98-O</v>
          </cell>
          <cell r="C4684"/>
          <cell r="D4684"/>
          <cell r="E4684"/>
          <cell r="F4684"/>
        </row>
        <row r="4685">
          <cell r="B4685" t="str">
            <v>C803A98-P</v>
          </cell>
          <cell r="C4685"/>
          <cell r="D4685"/>
          <cell r="E4685"/>
          <cell r="F4685"/>
        </row>
        <row r="4686">
          <cell r="B4686" t="str">
            <v>C803A98-Q</v>
          </cell>
          <cell r="C4686"/>
          <cell r="D4686"/>
          <cell r="E4686"/>
          <cell r="F4686"/>
        </row>
        <row r="4687">
          <cell r="B4687" t="str">
            <v>C803A98-R</v>
          </cell>
          <cell r="C4687"/>
          <cell r="D4687"/>
          <cell r="E4687"/>
          <cell r="F4687"/>
        </row>
        <row r="4688">
          <cell r="B4688" t="str">
            <v>C803A98-S</v>
          </cell>
          <cell r="C4688"/>
          <cell r="D4688"/>
          <cell r="E4688"/>
          <cell r="F4688"/>
        </row>
        <row r="4689">
          <cell r="B4689" t="str">
            <v>C803A98-T</v>
          </cell>
          <cell r="C4689"/>
          <cell r="D4689"/>
          <cell r="E4689"/>
          <cell r="F4689"/>
        </row>
        <row r="4690">
          <cell r="B4690" t="str">
            <v>C803A98-U</v>
          </cell>
          <cell r="C4690"/>
          <cell r="D4690"/>
          <cell r="E4690"/>
          <cell r="F4690"/>
        </row>
        <row r="4691">
          <cell r="B4691" t="str">
            <v>C803A98-V</v>
          </cell>
          <cell r="C4691" t="str">
            <v/>
          </cell>
          <cell r="D4691" t="str">
            <v/>
          </cell>
          <cell r="E4691"/>
          <cell r="F4691" t="str">
            <v>Sub Total Materiales</v>
          </cell>
        </row>
        <row r="4692">
          <cell r="B4692" t="str">
            <v>C803A98-W</v>
          </cell>
          <cell r="C4692" t="str">
            <v>II. - HERRAMIENTAS Y EQUIPOS</v>
          </cell>
          <cell r="D4692"/>
          <cell r="E4692"/>
          <cell r="F4692"/>
        </row>
        <row r="4693">
          <cell r="B4693" t="str">
            <v>C803A98-X</v>
          </cell>
          <cell r="C4693" t="str">
            <v>Descripción</v>
          </cell>
          <cell r="D4693"/>
          <cell r="E4693" t="str">
            <v>Tarifa/Hora</v>
          </cell>
          <cell r="F4693" t="str">
            <v>Rend.</v>
          </cell>
        </row>
        <row r="4694">
          <cell r="B4694" t="str">
            <v>C803A98-Y</v>
          </cell>
          <cell r="C4694" t="str">
            <v>HERRAMIENTAS MENORES ELECTRICAS</v>
          </cell>
          <cell r="D4694"/>
          <cell r="E4694">
            <v>2436.5624999999995</v>
          </cell>
          <cell r="F4694">
            <v>0.50800000000000001</v>
          </cell>
        </row>
        <row r="4695">
          <cell r="B4695" t="str">
            <v>C803A98-Z</v>
          </cell>
          <cell r="C4695" t="str">
            <v>HERRAMIENTAS MENORES CIVIL</v>
          </cell>
          <cell r="D4695"/>
          <cell r="E4695">
            <v>1461.9374999999998</v>
          </cell>
          <cell r="F4695">
            <v>7</v>
          </cell>
        </row>
        <row r="4696">
          <cell r="B4696" t="str">
            <v>C803A98-aa</v>
          </cell>
          <cell r="C4696" t="str">
            <v>CAMIONETA</v>
          </cell>
          <cell r="D4696"/>
          <cell r="E4696">
            <v>29238.749999999996</v>
          </cell>
          <cell r="F4696">
            <v>2</v>
          </cell>
        </row>
        <row r="4697">
          <cell r="B4697" t="str">
            <v>C803A98-ab</v>
          </cell>
          <cell r="C4697" t="str">
            <v>ANDAMIOS</v>
          </cell>
          <cell r="D4697"/>
          <cell r="E4697">
            <v>2761.4374999999995</v>
          </cell>
          <cell r="F4697">
            <v>0.44309999999999999</v>
          </cell>
        </row>
        <row r="4698">
          <cell r="B4698" t="str">
            <v>C803A98-ac</v>
          </cell>
          <cell r="C4698"/>
          <cell r="D4698"/>
          <cell r="E4698"/>
          <cell r="F4698"/>
        </row>
        <row r="4699">
          <cell r="B4699" t="str">
            <v>C803A98-ad</v>
          </cell>
          <cell r="C4699"/>
          <cell r="D4699"/>
          <cell r="E4699"/>
          <cell r="F4699"/>
        </row>
        <row r="4700">
          <cell r="B4700" t="str">
            <v>C803A98-ae</v>
          </cell>
          <cell r="C4700"/>
          <cell r="D4700"/>
          <cell r="E4700"/>
          <cell r="F4700" t="str">
            <v>Sub Total Herramienta y Equipos</v>
          </cell>
        </row>
        <row r="4701">
          <cell r="B4701" t="str">
            <v>C803A98-af</v>
          </cell>
          <cell r="C4701" t="str">
            <v>III.- MANO DE OBRA</v>
          </cell>
          <cell r="D4701"/>
          <cell r="E4701"/>
          <cell r="F4701"/>
        </row>
        <row r="4702">
          <cell r="B4702" t="str">
            <v>C803A98-ag</v>
          </cell>
          <cell r="C4702" t="str">
            <v>Descripción</v>
          </cell>
          <cell r="D4702" t="str">
            <v>Tarifa/día</v>
          </cell>
          <cell r="E4702" t="str">
            <v>Tarifa/Hora</v>
          </cell>
          <cell r="F4702" t="str">
            <v>Rend.</v>
          </cell>
        </row>
        <row r="4703">
          <cell r="B4703" t="str">
            <v>C803A98-ah</v>
          </cell>
          <cell r="C4703" t="str">
            <v>CUADRILLA ELECTRICISTAS</v>
          </cell>
          <cell r="D4703">
            <v>725918.52892505517</v>
          </cell>
          <cell r="E4703">
            <v>90739.816115631897</v>
          </cell>
          <cell r="F4703">
            <v>0</v>
          </cell>
        </row>
        <row r="4704">
          <cell r="B4704" t="str">
            <v>C803A98-ai</v>
          </cell>
          <cell r="C4704" t="str">
            <v>CUADRILLA CIVIL</v>
          </cell>
          <cell r="D4704">
            <v>685561.39085756091</v>
          </cell>
          <cell r="E4704">
            <v>85695.173857195114</v>
          </cell>
          <cell r="F4704">
            <v>18</v>
          </cell>
        </row>
        <row r="4705">
          <cell r="B4705" t="str">
            <v>C803A98-aj</v>
          </cell>
          <cell r="C4705"/>
          <cell r="D4705"/>
          <cell r="E4705"/>
          <cell r="F4705"/>
        </row>
        <row r="4706">
          <cell r="B4706" t="str">
            <v>C803A98-ak</v>
          </cell>
          <cell r="C4706"/>
          <cell r="D4706"/>
          <cell r="E4706"/>
          <cell r="F4706" t="str">
            <v>Sub Total Mano de Obra:</v>
          </cell>
        </row>
        <row r="4707">
          <cell r="B4707" t="str">
            <v>C803A98-al</v>
          </cell>
          <cell r="C4707"/>
          <cell r="E4707"/>
          <cell r="F4707"/>
        </row>
        <row r="4708">
          <cell r="B4708" t="str">
            <v>C803A98-am</v>
          </cell>
          <cell r="C4708"/>
          <cell r="D4708"/>
          <cell r="E4708"/>
          <cell r="F4708"/>
        </row>
        <row r="4709">
          <cell r="B4709" t="str">
            <v>*</v>
          </cell>
          <cell r="C4709"/>
          <cell r="D4709"/>
          <cell r="F4709"/>
        </row>
        <row r="4710">
          <cell r="B4710">
            <v>108</v>
          </cell>
          <cell r="C4710" t="str">
            <v>Suministro e instalación de Acometida 3#350+4/0 Al</v>
          </cell>
          <cell r="D4710"/>
          <cell r="E4710"/>
          <cell r="F4710"/>
        </row>
        <row r="4711">
          <cell r="B4711" t="str">
            <v>*</v>
          </cell>
          <cell r="C4711"/>
          <cell r="D4711"/>
          <cell r="E4711"/>
          <cell r="F4711" t="str">
            <v>CODIGO APU</v>
          </cell>
        </row>
        <row r="4712">
          <cell r="B4712" t="str">
            <v>3266C1B1-</v>
          </cell>
          <cell r="C4712" t="str">
            <v>I.- CANTIDAD DE MATERIALES</v>
          </cell>
          <cell r="D4712"/>
          <cell r="E4712"/>
          <cell r="F4712"/>
        </row>
        <row r="4713">
          <cell r="B4713" t="str">
            <v>*</v>
          </cell>
          <cell r="C4713" t="str">
            <v>Descripción</v>
          </cell>
          <cell r="D4713" t="str">
            <v>Unidad</v>
          </cell>
          <cell r="E4713" t="str">
            <v>Precio-Unitario</v>
          </cell>
          <cell r="F4713" t="str">
            <v>Cantidad</v>
          </cell>
        </row>
        <row r="4714">
          <cell r="B4714" t="str">
            <v>3266C1B1-A</v>
          </cell>
          <cell r="C4714" t="str">
            <v>Cable de Aluminio aislado #350 mcm - THHN/THWN</v>
          </cell>
          <cell r="D4714" t="str">
            <v>ml</v>
          </cell>
          <cell r="E4714">
            <v>25942</v>
          </cell>
          <cell r="F4714">
            <v>3.15</v>
          </cell>
        </row>
        <row r="4715">
          <cell r="B4715" t="str">
            <v>3266C1B1-B</v>
          </cell>
          <cell r="C4715" t="str">
            <v>Cable de Aluminio aislado #4/0 AWG - THHN/THWN</v>
          </cell>
          <cell r="D4715" t="str">
            <v>ml</v>
          </cell>
          <cell r="E4715">
            <v>15589</v>
          </cell>
          <cell r="F4715">
            <v>1.05</v>
          </cell>
        </row>
        <row r="4716">
          <cell r="B4716" t="str">
            <v>3266C1B1-C</v>
          </cell>
          <cell r="C4716" t="str">
            <v>Borna bimetálica de ojo tipo pala #4/0 AWG</v>
          </cell>
          <cell r="D4716" t="str">
            <v>un</v>
          </cell>
          <cell r="E4716">
            <v>13804</v>
          </cell>
          <cell r="F4716">
            <v>0.3</v>
          </cell>
        </row>
        <row r="4717">
          <cell r="B4717" t="str">
            <v>3266C1B1-D</v>
          </cell>
          <cell r="C4717" t="str">
            <v>Borna bimetálica de ojo tipo pala #350 MCM</v>
          </cell>
          <cell r="D4717" t="str">
            <v>un</v>
          </cell>
          <cell r="E4717">
            <v>24871</v>
          </cell>
          <cell r="F4717">
            <v>0.1</v>
          </cell>
        </row>
        <row r="4718">
          <cell r="B4718" t="str">
            <v>3266C1B1-E</v>
          </cell>
          <cell r="C4718" t="str">
            <v>Termoencogible</v>
          </cell>
          <cell r="D4718" t="str">
            <v>un</v>
          </cell>
          <cell r="E4718">
            <v>5000</v>
          </cell>
          <cell r="F4718">
            <v>0.1</v>
          </cell>
        </row>
        <row r="4719">
          <cell r="B4719" t="str">
            <v>3266C1B1-F</v>
          </cell>
          <cell r="C4719"/>
          <cell r="D4719"/>
          <cell r="E4719"/>
          <cell r="F4719"/>
        </row>
        <row r="4720">
          <cell r="B4720" t="str">
            <v>3266C1B1-G</v>
          </cell>
          <cell r="C4720"/>
          <cell r="D4720"/>
          <cell r="E4720"/>
          <cell r="F4720"/>
        </row>
        <row r="4721">
          <cell r="B4721" t="str">
            <v>3266C1B1-H</v>
          </cell>
          <cell r="C4721"/>
          <cell r="D4721"/>
          <cell r="E4721"/>
          <cell r="F4721"/>
        </row>
        <row r="4722">
          <cell r="B4722" t="str">
            <v>3266C1B1-I</v>
          </cell>
          <cell r="C4722"/>
          <cell r="D4722"/>
          <cell r="E4722"/>
          <cell r="F4722"/>
        </row>
        <row r="4723">
          <cell r="B4723" t="str">
            <v>3266C1B1-J</v>
          </cell>
          <cell r="C4723"/>
          <cell r="D4723"/>
          <cell r="E4723"/>
          <cell r="F4723"/>
        </row>
        <row r="4724">
          <cell r="B4724" t="str">
            <v>3266C1B1-K</v>
          </cell>
          <cell r="C4724"/>
          <cell r="D4724"/>
          <cell r="E4724"/>
          <cell r="F4724"/>
        </row>
        <row r="4725">
          <cell r="B4725" t="str">
            <v>3266C1B1-L</v>
          </cell>
          <cell r="C4725"/>
          <cell r="D4725"/>
          <cell r="E4725"/>
          <cell r="F4725"/>
        </row>
        <row r="4726">
          <cell r="B4726" t="str">
            <v>3266C1B1-M</v>
          </cell>
          <cell r="C4726"/>
          <cell r="D4726"/>
          <cell r="E4726"/>
          <cell r="F4726"/>
        </row>
        <row r="4727">
          <cell r="B4727" t="str">
            <v>3266C1B1-N</v>
          </cell>
          <cell r="C4727"/>
          <cell r="D4727"/>
          <cell r="E4727"/>
          <cell r="F4727"/>
        </row>
        <row r="4728">
          <cell r="B4728" t="str">
            <v>3266C1B1-O</v>
          </cell>
          <cell r="C4728"/>
          <cell r="D4728"/>
          <cell r="E4728"/>
          <cell r="F4728"/>
        </row>
        <row r="4729">
          <cell r="B4729" t="str">
            <v>3266C1B1-P</v>
          </cell>
          <cell r="C4729"/>
          <cell r="D4729"/>
          <cell r="E4729"/>
          <cell r="F4729"/>
        </row>
        <row r="4730">
          <cell r="B4730" t="str">
            <v>3266C1B1-Q</v>
          </cell>
          <cell r="C4730"/>
          <cell r="D4730"/>
          <cell r="E4730"/>
          <cell r="F4730"/>
        </row>
        <row r="4731">
          <cell r="B4731" t="str">
            <v>3266C1B1-R</v>
          </cell>
          <cell r="C4731"/>
          <cell r="D4731"/>
          <cell r="E4731"/>
          <cell r="F4731"/>
        </row>
        <row r="4732">
          <cell r="B4732" t="str">
            <v>3266C1B1-S</v>
          </cell>
          <cell r="C4732"/>
          <cell r="D4732"/>
          <cell r="E4732"/>
          <cell r="F4732"/>
        </row>
        <row r="4733">
          <cell r="B4733" t="str">
            <v>3266C1B1-T</v>
          </cell>
          <cell r="C4733"/>
          <cell r="D4733"/>
          <cell r="E4733"/>
          <cell r="F4733"/>
        </row>
        <row r="4734">
          <cell r="B4734" t="str">
            <v>3266C1B1-U</v>
          </cell>
          <cell r="C4734"/>
          <cell r="D4734"/>
          <cell r="E4734"/>
          <cell r="F4734"/>
        </row>
        <row r="4735">
          <cell r="B4735" t="str">
            <v>3266C1B1-V</v>
          </cell>
          <cell r="C4735" t="str">
            <v/>
          </cell>
          <cell r="D4735" t="str">
            <v/>
          </cell>
          <cell r="E4735"/>
          <cell r="F4735" t="str">
            <v>Sub Total Materiales</v>
          </cell>
        </row>
        <row r="4736">
          <cell r="B4736" t="str">
            <v>3266C1B1-W</v>
          </cell>
          <cell r="C4736" t="str">
            <v>II. - HERRAMIENTAS Y EQUIPOS</v>
          </cell>
          <cell r="D4736"/>
          <cell r="E4736"/>
          <cell r="F4736"/>
        </row>
        <row r="4737">
          <cell r="B4737" t="str">
            <v>3266C1B1-X</v>
          </cell>
          <cell r="C4737" t="str">
            <v>Descripción</v>
          </cell>
          <cell r="D4737"/>
          <cell r="E4737" t="str">
            <v>Tarifa/Hora</v>
          </cell>
          <cell r="F4737" t="str">
            <v>Rend.</v>
          </cell>
        </row>
        <row r="4738">
          <cell r="B4738" t="str">
            <v>3266C1B1-Y</v>
          </cell>
          <cell r="C4738" t="str">
            <v>HERRAMIENTAS MENORES ELECTRICAS</v>
          </cell>
          <cell r="D4738"/>
          <cell r="E4738">
            <v>2436.5624999999995</v>
          </cell>
          <cell r="F4738">
            <v>0.5</v>
          </cell>
        </row>
        <row r="4739">
          <cell r="B4739" t="str">
            <v>3266C1B1-Z</v>
          </cell>
          <cell r="C4739" t="str">
            <v>HERRAMIENTAS MENORES CIVIL</v>
          </cell>
          <cell r="D4739"/>
          <cell r="E4739">
            <v>1461.9374999999998</v>
          </cell>
          <cell r="F4739">
            <v>0.04</v>
          </cell>
        </row>
        <row r="4740">
          <cell r="B4740" t="str">
            <v>3266C1B1-aa</v>
          </cell>
          <cell r="C4740" t="str">
            <v>CAMIONETA</v>
          </cell>
          <cell r="D4740"/>
          <cell r="E4740">
            <v>29238.749999999996</v>
          </cell>
          <cell r="F4740">
            <v>0.1</v>
          </cell>
        </row>
        <row r="4741">
          <cell r="B4741" t="str">
            <v>3266C1B1-ab</v>
          </cell>
          <cell r="C4741" t="str">
            <v>ANDAMIOS</v>
          </cell>
          <cell r="D4741"/>
          <cell r="E4741">
            <v>2761.4374999999995</v>
          </cell>
          <cell r="F4741">
            <v>0.5</v>
          </cell>
        </row>
        <row r="4742">
          <cell r="B4742" t="str">
            <v>3266C1B1-ac</v>
          </cell>
          <cell r="C4742"/>
          <cell r="D4742"/>
          <cell r="E4742"/>
          <cell r="F4742">
            <v>0</v>
          </cell>
        </row>
        <row r="4743">
          <cell r="B4743" t="str">
            <v>3266C1B1-ad</v>
          </cell>
          <cell r="C4743"/>
          <cell r="D4743"/>
          <cell r="E4743"/>
          <cell r="F4743">
            <v>0</v>
          </cell>
        </row>
        <row r="4744">
          <cell r="B4744" t="str">
            <v>3266C1B1-ae</v>
          </cell>
          <cell r="C4744"/>
          <cell r="D4744"/>
          <cell r="E4744"/>
          <cell r="F4744" t="str">
            <v>Sub Total Herramienta y Equipos</v>
          </cell>
        </row>
        <row r="4745">
          <cell r="B4745" t="str">
            <v>3266C1B1-af</v>
          </cell>
          <cell r="C4745" t="str">
            <v>III.- MANO DE OBRA</v>
          </cell>
          <cell r="D4745"/>
          <cell r="E4745"/>
          <cell r="F4745"/>
        </row>
        <row r="4746">
          <cell r="B4746" t="str">
            <v>3266C1B1-ag</v>
          </cell>
          <cell r="C4746" t="str">
            <v>Descripción</v>
          </cell>
          <cell r="D4746" t="str">
            <v>Tarifa/día</v>
          </cell>
          <cell r="E4746" t="str">
            <v>Tarifa/Hora</v>
          </cell>
          <cell r="F4746" t="str">
            <v>Rend.</v>
          </cell>
        </row>
        <row r="4747">
          <cell r="B4747" t="str">
            <v>3266C1B1-ah</v>
          </cell>
          <cell r="C4747" t="str">
            <v>CUADRILLA ELECTRICISTAS</v>
          </cell>
          <cell r="D4747">
            <v>725918.52892505517</v>
          </cell>
          <cell r="E4747">
            <v>90739.816115631897</v>
          </cell>
          <cell r="F4747">
            <v>1.2278286714571509</v>
          </cell>
        </row>
        <row r="4748">
          <cell r="B4748" t="str">
            <v>3266C1B1-ai</v>
          </cell>
          <cell r="C4748" t="str">
            <v>CUADRILLA CIVIL</v>
          </cell>
          <cell r="D4748">
            <v>685561.39085756091</v>
          </cell>
          <cell r="E4748">
            <v>85695.173857195114</v>
          </cell>
          <cell r="F4748">
            <v>0</v>
          </cell>
        </row>
        <row r="4749">
          <cell r="B4749" t="str">
            <v>3266C1B1-aj</v>
          </cell>
          <cell r="C4749"/>
          <cell r="D4749"/>
          <cell r="E4749"/>
          <cell r="F4749"/>
        </row>
        <row r="4750">
          <cell r="B4750" t="str">
            <v>3266C1B1-ak</v>
          </cell>
          <cell r="C4750"/>
          <cell r="D4750"/>
          <cell r="E4750"/>
          <cell r="F4750" t="str">
            <v>Sub Total Mano de Obra:</v>
          </cell>
        </row>
        <row r="4751">
          <cell r="B4751" t="str">
            <v>3266C1B1-al</v>
          </cell>
          <cell r="C4751"/>
          <cell r="E4751"/>
          <cell r="F4751"/>
        </row>
        <row r="4752">
          <cell r="B4752" t="str">
            <v>3266C1B1-am</v>
          </cell>
          <cell r="C4752"/>
          <cell r="D4752"/>
          <cell r="E4752"/>
          <cell r="F4752"/>
        </row>
        <row r="4753">
          <cell r="B4753" t="str">
            <v>*</v>
          </cell>
          <cell r="C4753"/>
          <cell r="D4753"/>
          <cell r="F4753"/>
        </row>
        <row r="4754">
          <cell r="B4754">
            <v>109</v>
          </cell>
          <cell r="C4754" t="str">
            <v>Suministro e instalación de Acometida Acometida 3#350+4/0+1/0T  Al</v>
          </cell>
          <cell r="D4754"/>
          <cell r="E4754"/>
          <cell r="F4754"/>
        </row>
        <row r="4755">
          <cell r="B4755" t="str">
            <v>*</v>
          </cell>
          <cell r="C4755"/>
          <cell r="D4755"/>
          <cell r="E4755"/>
          <cell r="F4755" t="str">
            <v>CODIGO APU</v>
          </cell>
        </row>
        <row r="4756">
          <cell r="B4756" t="str">
            <v>319F0CE-</v>
          </cell>
          <cell r="C4756" t="str">
            <v>I.- CANTIDAD DE MATERIALES</v>
          </cell>
          <cell r="D4756"/>
          <cell r="E4756"/>
          <cell r="F4756"/>
        </row>
        <row r="4757">
          <cell r="B4757" t="str">
            <v>*</v>
          </cell>
          <cell r="C4757" t="str">
            <v>Descripción</v>
          </cell>
          <cell r="D4757" t="str">
            <v>Unidad</v>
          </cell>
          <cell r="E4757" t="str">
            <v>Precio-Unitario</v>
          </cell>
          <cell r="F4757" t="str">
            <v>Cantidad</v>
          </cell>
        </row>
        <row r="4758">
          <cell r="B4758" t="str">
            <v>319F0CE-A</v>
          </cell>
          <cell r="C4758" t="str">
            <v>Cable de Aluminio aislado #350 mcm - THHN/THWN</v>
          </cell>
          <cell r="D4758" t="str">
            <v>ml</v>
          </cell>
          <cell r="E4758">
            <v>25942</v>
          </cell>
          <cell r="F4758">
            <v>3.15</v>
          </cell>
        </row>
        <row r="4759">
          <cell r="B4759" t="str">
            <v>319F0CE-B</v>
          </cell>
          <cell r="C4759" t="str">
            <v>Cable de Aluminio aislado #4/0 AWG - THHN/THWN</v>
          </cell>
          <cell r="D4759" t="str">
            <v>ml</v>
          </cell>
          <cell r="E4759">
            <v>15589</v>
          </cell>
          <cell r="F4759">
            <v>1.05</v>
          </cell>
        </row>
        <row r="4760">
          <cell r="B4760" t="str">
            <v>319F0CE-C</v>
          </cell>
          <cell r="C4760" t="str">
            <v>Cable de Aluminio aislado #1/0 AWG - THHN/THWN</v>
          </cell>
          <cell r="D4760" t="str">
            <v>ml</v>
          </cell>
          <cell r="E4760">
            <v>9758</v>
          </cell>
          <cell r="F4760">
            <v>1.05</v>
          </cell>
        </row>
        <row r="4761">
          <cell r="B4761" t="str">
            <v>319F0CE-D</v>
          </cell>
          <cell r="C4761" t="str">
            <v>Borna bimetálica de ojo tipo pala #1/0 AWG</v>
          </cell>
          <cell r="D4761" t="str">
            <v>un</v>
          </cell>
          <cell r="E4761">
            <v>8925</v>
          </cell>
          <cell r="F4761">
            <v>0.1</v>
          </cell>
        </row>
        <row r="4762">
          <cell r="B4762" t="str">
            <v>319F0CE-E</v>
          </cell>
          <cell r="C4762" t="str">
            <v>Borna bimetálica de ojo tipo pala #4/0 AWG</v>
          </cell>
          <cell r="D4762" t="str">
            <v>un</v>
          </cell>
          <cell r="E4762">
            <v>13804</v>
          </cell>
          <cell r="F4762">
            <v>0.3</v>
          </cell>
        </row>
        <row r="4763">
          <cell r="B4763" t="str">
            <v>319F0CE-F</v>
          </cell>
          <cell r="C4763" t="str">
            <v>Borna bimetálica de ojo tipo pala #350 MCM</v>
          </cell>
          <cell r="D4763" t="str">
            <v>un</v>
          </cell>
          <cell r="E4763">
            <v>24871</v>
          </cell>
          <cell r="F4763">
            <v>0.1</v>
          </cell>
        </row>
        <row r="4764">
          <cell r="B4764" t="str">
            <v>319F0CE-G</v>
          </cell>
          <cell r="C4764" t="str">
            <v>Termoencogible</v>
          </cell>
          <cell r="D4764" t="str">
            <v>un</v>
          </cell>
          <cell r="E4764">
            <v>5000</v>
          </cell>
          <cell r="F4764">
            <v>0.1</v>
          </cell>
        </row>
        <row r="4765">
          <cell r="B4765" t="str">
            <v>319F0CE-H</v>
          </cell>
          <cell r="C4765"/>
          <cell r="D4765"/>
          <cell r="E4765"/>
          <cell r="F4765">
            <v>0</v>
          </cell>
        </row>
        <row r="4766">
          <cell r="B4766" t="str">
            <v>319F0CE-I</v>
          </cell>
          <cell r="C4766"/>
          <cell r="D4766"/>
          <cell r="E4766"/>
          <cell r="F4766">
            <v>0</v>
          </cell>
        </row>
        <row r="4767">
          <cell r="B4767" t="str">
            <v>319F0CE-J</v>
          </cell>
          <cell r="C4767"/>
          <cell r="D4767"/>
          <cell r="E4767"/>
          <cell r="F4767">
            <v>0</v>
          </cell>
        </row>
        <row r="4768">
          <cell r="B4768" t="str">
            <v>319F0CE-K</v>
          </cell>
          <cell r="C4768"/>
          <cell r="D4768"/>
          <cell r="E4768"/>
          <cell r="F4768">
            <v>0</v>
          </cell>
        </row>
        <row r="4769">
          <cell r="B4769" t="str">
            <v>319F0CE-L</v>
          </cell>
          <cell r="C4769"/>
          <cell r="D4769"/>
          <cell r="E4769"/>
          <cell r="F4769">
            <v>0</v>
          </cell>
        </row>
        <row r="4770">
          <cell r="B4770" t="str">
            <v>319F0CE-M</v>
          </cell>
          <cell r="C4770"/>
          <cell r="D4770"/>
          <cell r="E4770"/>
          <cell r="F4770">
            <v>0</v>
          </cell>
        </row>
        <row r="4771">
          <cell r="B4771" t="str">
            <v>319F0CE-N</v>
          </cell>
          <cell r="C4771"/>
          <cell r="D4771"/>
          <cell r="E4771"/>
          <cell r="F4771">
            <v>0</v>
          </cell>
        </row>
        <row r="4772">
          <cell r="B4772" t="str">
            <v>319F0CE-O</v>
          </cell>
          <cell r="C4772"/>
          <cell r="D4772"/>
          <cell r="E4772"/>
          <cell r="F4772">
            <v>0</v>
          </cell>
        </row>
        <row r="4773">
          <cell r="B4773" t="str">
            <v>319F0CE-P</v>
          </cell>
          <cell r="C4773"/>
          <cell r="D4773"/>
          <cell r="E4773"/>
          <cell r="F4773">
            <v>0</v>
          </cell>
        </row>
        <row r="4774">
          <cell r="B4774" t="str">
            <v>319F0CE-Q</v>
          </cell>
          <cell r="C4774"/>
          <cell r="D4774"/>
          <cell r="E4774"/>
          <cell r="F4774">
            <v>0</v>
          </cell>
        </row>
        <row r="4775">
          <cell r="B4775" t="str">
            <v>319F0CE-R</v>
          </cell>
          <cell r="C4775"/>
          <cell r="D4775"/>
          <cell r="E4775"/>
          <cell r="F4775">
            <v>0</v>
          </cell>
        </row>
        <row r="4776">
          <cell r="B4776" t="str">
            <v>319F0CE-S</v>
          </cell>
          <cell r="C4776"/>
          <cell r="D4776"/>
          <cell r="E4776"/>
          <cell r="F4776">
            <v>0</v>
          </cell>
        </row>
        <row r="4777">
          <cell r="B4777" t="str">
            <v>319F0CE-T</v>
          </cell>
          <cell r="C4777"/>
          <cell r="D4777"/>
          <cell r="E4777"/>
          <cell r="F4777">
            <v>0</v>
          </cell>
        </row>
        <row r="4778">
          <cell r="B4778" t="str">
            <v>319F0CE-U</v>
          </cell>
          <cell r="C4778"/>
          <cell r="D4778"/>
          <cell r="E4778"/>
          <cell r="F4778">
            <v>0</v>
          </cell>
        </row>
        <row r="4779">
          <cell r="B4779" t="str">
            <v>319F0CE-V</v>
          </cell>
          <cell r="C4779" t="str">
            <v/>
          </cell>
          <cell r="D4779" t="str">
            <v/>
          </cell>
          <cell r="E4779"/>
          <cell r="F4779" t="str">
            <v>Sub Total Materiales</v>
          </cell>
        </row>
        <row r="4780">
          <cell r="B4780" t="str">
            <v>319F0CE-W</v>
          </cell>
          <cell r="C4780" t="str">
            <v>II. - HERRAMIENTAS Y EQUIPOS</v>
          </cell>
          <cell r="D4780"/>
          <cell r="E4780"/>
          <cell r="F4780"/>
        </row>
        <row r="4781">
          <cell r="B4781" t="str">
            <v>319F0CE-X</v>
          </cell>
          <cell r="C4781" t="str">
            <v>Descripción</v>
          </cell>
          <cell r="D4781"/>
          <cell r="E4781" t="str">
            <v>Tarifa/Hora</v>
          </cell>
          <cell r="F4781" t="str">
            <v>Rend.</v>
          </cell>
        </row>
        <row r="4782">
          <cell r="B4782" t="str">
            <v>319F0CE-Y</v>
          </cell>
          <cell r="C4782" t="str">
            <v>HERRAMIENTAS MENORES ELECTRICAS</v>
          </cell>
          <cell r="D4782"/>
          <cell r="E4782">
            <v>2436.5624999999995</v>
          </cell>
          <cell r="F4782">
            <v>0.5</v>
          </cell>
        </row>
        <row r="4783">
          <cell r="B4783" t="str">
            <v>319F0CE-Z</v>
          </cell>
          <cell r="C4783" t="str">
            <v>HERRAMIENTAS MENORES CIVIL</v>
          </cell>
          <cell r="D4783"/>
          <cell r="E4783">
            <v>1461.9374999999998</v>
          </cell>
          <cell r="F4783">
            <v>0.04</v>
          </cell>
        </row>
        <row r="4784">
          <cell r="B4784" t="str">
            <v>319F0CE-aa</v>
          </cell>
          <cell r="C4784" t="str">
            <v>CAMIONETA</v>
          </cell>
          <cell r="D4784"/>
          <cell r="E4784">
            <v>29238.749999999996</v>
          </cell>
          <cell r="F4784">
            <v>0.1</v>
          </cell>
        </row>
        <row r="4785">
          <cell r="B4785" t="str">
            <v>319F0CE-ab</v>
          </cell>
          <cell r="C4785" t="str">
            <v>ANDAMIOS</v>
          </cell>
          <cell r="D4785"/>
          <cell r="E4785">
            <v>2761.4374999999995</v>
          </cell>
          <cell r="F4785">
            <v>0.5</v>
          </cell>
        </row>
        <row r="4786">
          <cell r="B4786" t="str">
            <v>319F0CE-ac</v>
          </cell>
          <cell r="C4786"/>
          <cell r="D4786"/>
          <cell r="E4786"/>
          <cell r="F4786">
            <v>0</v>
          </cell>
        </row>
        <row r="4787">
          <cell r="B4787" t="str">
            <v>319F0CE-ad</v>
          </cell>
          <cell r="C4787"/>
          <cell r="D4787"/>
          <cell r="E4787"/>
          <cell r="F4787">
            <v>0</v>
          </cell>
        </row>
        <row r="4788">
          <cell r="B4788" t="str">
            <v>319F0CE-ae</v>
          </cell>
          <cell r="C4788"/>
          <cell r="D4788"/>
          <cell r="E4788"/>
          <cell r="F4788" t="str">
            <v>Sub Total Herramienta y Equipos</v>
          </cell>
        </row>
        <row r="4789">
          <cell r="B4789" t="str">
            <v>319F0CE-af</v>
          </cell>
          <cell r="C4789" t="str">
            <v>III.- MANO DE OBRA</v>
          </cell>
          <cell r="D4789"/>
          <cell r="E4789"/>
          <cell r="F4789"/>
        </row>
        <row r="4790">
          <cell r="B4790" t="str">
            <v>319F0CE-ag</v>
          </cell>
          <cell r="C4790" t="str">
            <v>Descripción</v>
          </cell>
          <cell r="D4790" t="str">
            <v>Tarifa/día</v>
          </cell>
          <cell r="E4790" t="str">
            <v>Tarifa/Hora</v>
          </cell>
          <cell r="F4790" t="str">
            <v>Rend.</v>
          </cell>
        </row>
        <row r="4791">
          <cell r="B4791" t="str">
            <v>319F0CE-ah</v>
          </cell>
          <cell r="C4791" t="str">
            <v>CUADRILLA ELECTRICISTAS</v>
          </cell>
          <cell r="D4791">
            <v>725918.52892505517</v>
          </cell>
          <cell r="E4791">
            <v>90739.816115631897</v>
          </cell>
          <cell r="F4791">
            <v>1.3050528343120336</v>
          </cell>
        </row>
        <row r="4792">
          <cell r="B4792" t="str">
            <v>319F0CE-ai</v>
          </cell>
          <cell r="C4792" t="str">
            <v>CUADRILLA CIVIL</v>
          </cell>
          <cell r="D4792">
            <v>685561.39085756091</v>
          </cell>
          <cell r="E4792">
            <v>85695.173857195114</v>
          </cell>
          <cell r="F4792">
            <v>0</v>
          </cell>
        </row>
        <row r="4793">
          <cell r="B4793" t="str">
            <v>319F0CE-aj</v>
          </cell>
          <cell r="C4793"/>
          <cell r="D4793"/>
          <cell r="E4793"/>
          <cell r="F4793"/>
        </row>
        <row r="4794">
          <cell r="B4794" t="str">
            <v>319F0CE-ak</v>
          </cell>
          <cell r="C4794"/>
          <cell r="D4794"/>
          <cell r="E4794"/>
          <cell r="F4794" t="str">
            <v>Sub Total Mano de Obra:</v>
          </cell>
        </row>
        <row r="4795">
          <cell r="B4795" t="str">
            <v>319F0CE-al</v>
          </cell>
          <cell r="C4795"/>
          <cell r="E4795"/>
          <cell r="F4795"/>
        </row>
        <row r="4796">
          <cell r="B4796" t="str">
            <v>319F0CE-am</v>
          </cell>
          <cell r="C4796"/>
          <cell r="D4796"/>
          <cell r="E4796"/>
          <cell r="F4796"/>
        </row>
        <row r="4797">
          <cell r="B4797" t="str">
            <v>*</v>
          </cell>
          <cell r="C4797"/>
          <cell r="D4797"/>
          <cell r="F4797"/>
        </row>
        <row r="4798">
          <cell r="B4798">
            <v>110</v>
          </cell>
          <cell r="C4798" t="str">
            <v>Suministro e instalación de Acometida 3#6+1#6+1#6T, Al</v>
          </cell>
          <cell r="D4798"/>
          <cell r="E4798"/>
          <cell r="F4798"/>
        </row>
        <row r="4799">
          <cell r="B4799" t="str">
            <v>*</v>
          </cell>
          <cell r="C4799"/>
          <cell r="D4799"/>
          <cell r="E4799"/>
          <cell r="F4799" t="str">
            <v>CODIGO APU</v>
          </cell>
        </row>
        <row r="4800">
          <cell r="B4800" t="str">
            <v>3884F964-</v>
          </cell>
          <cell r="C4800" t="str">
            <v>I.- CANTIDAD DE MATERIALES</v>
          </cell>
          <cell r="D4800"/>
          <cell r="E4800"/>
          <cell r="F4800"/>
        </row>
        <row r="4801">
          <cell r="B4801" t="str">
            <v>*</v>
          </cell>
          <cell r="C4801" t="str">
            <v>Descripción</v>
          </cell>
          <cell r="D4801" t="str">
            <v>Unidad</v>
          </cell>
          <cell r="E4801" t="str">
            <v>Precio-Unitario</v>
          </cell>
          <cell r="F4801" t="str">
            <v>Cantidad</v>
          </cell>
        </row>
        <row r="4802">
          <cell r="B4802" t="str">
            <v>3884F964-A</v>
          </cell>
          <cell r="C4802" t="str">
            <v>Cable de Aluminio aislado #6 AWG - THHN/THWN</v>
          </cell>
          <cell r="D4802" t="str">
            <v>ml</v>
          </cell>
          <cell r="E4802">
            <v>3213</v>
          </cell>
          <cell r="F4802">
            <v>5.25</v>
          </cell>
        </row>
        <row r="4803">
          <cell r="B4803" t="str">
            <v>3884F964-B</v>
          </cell>
          <cell r="C4803" t="str">
            <v>Borna bimetálica de ojo tipo pala #6 AWG</v>
          </cell>
          <cell r="D4803" t="str">
            <v>un</v>
          </cell>
          <cell r="E4803">
            <v>3094</v>
          </cell>
          <cell r="F4803">
            <v>0.5</v>
          </cell>
        </row>
        <row r="4804">
          <cell r="B4804" t="str">
            <v>3884F964-C</v>
          </cell>
          <cell r="C4804" t="str">
            <v>Termoencogible</v>
          </cell>
          <cell r="D4804" t="str">
            <v>un</v>
          </cell>
          <cell r="E4804">
            <v>5000</v>
          </cell>
          <cell r="F4804">
            <v>0.1</v>
          </cell>
        </row>
        <row r="4805">
          <cell r="B4805" t="str">
            <v>3884F964-D</v>
          </cell>
          <cell r="C4805"/>
          <cell r="D4805"/>
          <cell r="E4805"/>
          <cell r="F4805"/>
        </row>
        <row r="4806">
          <cell r="B4806" t="str">
            <v>3884F964-E</v>
          </cell>
          <cell r="C4806"/>
          <cell r="D4806"/>
          <cell r="E4806"/>
          <cell r="F4806"/>
        </row>
        <row r="4807">
          <cell r="B4807" t="str">
            <v>3884F964-F</v>
          </cell>
          <cell r="C4807"/>
          <cell r="D4807"/>
          <cell r="E4807"/>
          <cell r="F4807"/>
        </row>
        <row r="4808">
          <cell r="B4808" t="str">
            <v>3884F964-G</v>
          </cell>
          <cell r="C4808"/>
          <cell r="D4808"/>
          <cell r="E4808"/>
          <cell r="F4808"/>
        </row>
        <row r="4809">
          <cell r="B4809" t="str">
            <v>3884F964-H</v>
          </cell>
          <cell r="C4809"/>
          <cell r="D4809"/>
          <cell r="E4809"/>
          <cell r="F4809"/>
        </row>
        <row r="4810">
          <cell r="B4810" t="str">
            <v>3884F964-I</v>
          </cell>
          <cell r="C4810"/>
          <cell r="D4810"/>
          <cell r="E4810"/>
          <cell r="F4810"/>
        </row>
        <row r="4811">
          <cell r="B4811" t="str">
            <v>3884F964-J</v>
          </cell>
          <cell r="C4811"/>
          <cell r="D4811"/>
          <cell r="E4811"/>
          <cell r="F4811"/>
        </row>
        <row r="4812">
          <cell r="B4812" t="str">
            <v>3884F964-K</v>
          </cell>
          <cell r="C4812"/>
          <cell r="D4812"/>
          <cell r="E4812"/>
          <cell r="F4812"/>
        </row>
        <row r="4813">
          <cell r="B4813" t="str">
            <v>3884F964-L</v>
          </cell>
          <cell r="C4813"/>
          <cell r="D4813"/>
          <cell r="E4813"/>
          <cell r="F4813"/>
        </row>
        <row r="4814">
          <cell r="B4814" t="str">
            <v>3884F964-M</v>
          </cell>
          <cell r="C4814"/>
          <cell r="D4814"/>
          <cell r="E4814"/>
          <cell r="F4814"/>
        </row>
        <row r="4815">
          <cell r="B4815" t="str">
            <v>3884F964-N</v>
          </cell>
          <cell r="C4815"/>
          <cell r="D4815"/>
          <cell r="E4815"/>
          <cell r="F4815"/>
        </row>
        <row r="4816">
          <cell r="B4816" t="str">
            <v>3884F964-O</v>
          </cell>
          <cell r="C4816"/>
          <cell r="D4816"/>
          <cell r="E4816"/>
          <cell r="F4816"/>
        </row>
        <row r="4817">
          <cell r="B4817" t="str">
            <v>3884F964-P</v>
          </cell>
          <cell r="C4817"/>
          <cell r="D4817"/>
          <cell r="E4817"/>
          <cell r="F4817"/>
        </row>
        <row r="4818">
          <cell r="B4818" t="str">
            <v>3884F964-Q</v>
          </cell>
          <cell r="C4818"/>
          <cell r="D4818"/>
          <cell r="E4818"/>
          <cell r="F4818"/>
        </row>
        <row r="4819">
          <cell r="B4819" t="str">
            <v>3884F964-R</v>
          </cell>
          <cell r="C4819"/>
          <cell r="D4819"/>
          <cell r="E4819"/>
          <cell r="F4819"/>
        </row>
        <row r="4820">
          <cell r="B4820" t="str">
            <v>3884F964-S</v>
          </cell>
          <cell r="C4820"/>
          <cell r="D4820"/>
          <cell r="E4820"/>
          <cell r="F4820"/>
        </row>
        <row r="4821">
          <cell r="B4821" t="str">
            <v>3884F964-T</v>
          </cell>
          <cell r="C4821"/>
          <cell r="D4821"/>
          <cell r="E4821"/>
          <cell r="F4821"/>
        </row>
        <row r="4822">
          <cell r="B4822" t="str">
            <v>3884F964-U</v>
          </cell>
          <cell r="C4822"/>
          <cell r="D4822"/>
          <cell r="E4822"/>
          <cell r="F4822"/>
        </row>
        <row r="4823">
          <cell r="B4823" t="str">
            <v>3884F964-V</v>
          </cell>
          <cell r="C4823" t="str">
            <v/>
          </cell>
          <cell r="D4823" t="str">
            <v/>
          </cell>
          <cell r="E4823"/>
          <cell r="F4823" t="str">
            <v>Sub Total Materiales</v>
          </cell>
        </row>
        <row r="4824">
          <cell r="B4824" t="str">
            <v>3884F964-W</v>
          </cell>
          <cell r="C4824" t="str">
            <v>II. - HERRAMIENTAS Y EQUIPOS</v>
          </cell>
          <cell r="D4824"/>
          <cell r="E4824"/>
          <cell r="F4824"/>
        </row>
        <row r="4825">
          <cell r="B4825" t="str">
            <v>3884F964-X</v>
          </cell>
          <cell r="C4825" t="str">
            <v>Descripción</v>
          </cell>
          <cell r="D4825"/>
          <cell r="E4825" t="str">
            <v>Tarifa/Hora</v>
          </cell>
          <cell r="F4825" t="str">
            <v>Rend.</v>
          </cell>
        </row>
        <row r="4826">
          <cell r="B4826" t="str">
            <v>3884F964-Y</v>
          </cell>
          <cell r="C4826" t="str">
            <v>HERRAMIENTAS MENORES ELECTRICAS</v>
          </cell>
          <cell r="D4826"/>
          <cell r="E4826">
            <v>2436.5624999999995</v>
          </cell>
          <cell r="F4826">
            <v>0.5</v>
          </cell>
        </row>
        <row r="4827">
          <cell r="B4827" t="str">
            <v>3884F964-Z</v>
          </cell>
          <cell r="C4827" t="str">
            <v>HERRAMIENTAS MENORES CIVIL</v>
          </cell>
          <cell r="D4827"/>
          <cell r="E4827">
            <v>1461.9374999999998</v>
          </cell>
          <cell r="F4827">
            <v>0.04</v>
          </cell>
        </row>
        <row r="4828">
          <cell r="B4828" t="str">
            <v>3884F964-aa</v>
          </cell>
          <cell r="C4828" t="str">
            <v>CAMIONETA</v>
          </cell>
          <cell r="D4828"/>
          <cell r="E4828">
            <v>29238.749999999996</v>
          </cell>
          <cell r="F4828">
            <v>0.1</v>
          </cell>
        </row>
        <row r="4829">
          <cell r="B4829" t="str">
            <v>3884F964-ab</v>
          </cell>
          <cell r="C4829" t="str">
            <v>ANDAMIOS</v>
          </cell>
          <cell r="D4829"/>
          <cell r="E4829">
            <v>2761.4374999999995</v>
          </cell>
          <cell r="F4829">
            <v>0.5</v>
          </cell>
        </row>
        <row r="4830">
          <cell r="B4830" t="str">
            <v>3884F964-ac</v>
          </cell>
          <cell r="C4830"/>
          <cell r="D4830"/>
          <cell r="E4830"/>
          <cell r="F4830"/>
        </row>
        <row r="4831">
          <cell r="B4831" t="str">
            <v>3884F964-ad</v>
          </cell>
          <cell r="C4831"/>
          <cell r="D4831"/>
          <cell r="E4831"/>
          <cell r="F4831"/>
        </row>
        <row r="4832">
          <cell r="B4832" t="str">
            <v>3884F964-ae</v>
          </cell>
          <cell r="C4832"/>
          <cell r="D4832"/>
          <cell r="E4832"/>
          <cell r="F4832" t="str">
            <v>Sub Total Herramienta y Equipos</v>
          </cell>
        </row>
        <row r="4833">
          <cell r="B4833" t="str">
            <v>3884F964-af</v>
          </cell>
          <cell r="C4833" t="str">
            <v>III.- MANO DE OBRA</v>
          </cell>
          <cell r="D4833"/>
          <cell r="E4833"/>
          <cell r="F4833"/>
        </row>
        <row r="4834">
          <cell r="B4834" t="str">
            <v>3884F964-ag</v>
          </cell>
          <cell r="C4834" t="str">
            <v>Descripción</v>
          </cell>
          <cell r="D4834" t="str">
            <v>Tarifa/día</v>
          </cell>
          <cell r="E4834" t="str">
            <v>Tarifa/Hora</v>
          </cell>
          <cell r="F4834" t="str">
            <v>Rend.</v>
          </cell>
        </row>
        <row r="4835">
          <cell r="B4835" t="str">
            <v>3884F964-ah</v>
          </cell>
          <cell r="C4835" t="str">
            <v>CUADRILLA ELECTRICISTAS</v>
          </cell>
          <cell r="D4835">
            <v>725918.52892505517</v>
          </cell>
          <cell r="E4835">
            <v>90739.816115631897</v>
          </cell>
          <cell r="F4835">
            <v>0.15</v>
          </cell>
        </row>
        <row r="4836">
          <cell r="B4836" t="str">
            <v>3884F964-ai</v>
          </cell>
          <cell r="C4836" t="str">
            <v>CUADRILLA CIVIL</v>
          </cell>
          <cell r="D4836">
            <v>685561.39085756091</v>
          </cell>
          <cell r="E4836">
            <v>85695.173857195114</v>
          </cell>
          <cell r="F4836"/>
        </row>
        <row r="4837">
          <cell r="B4837" t="str">
            <v>3884F964-aj</v>
          </cell>
          <cell r="C4837"/>
          <cell r="D4837"/>
          <cell r="E4837"/>
          <cell r="F4837"/>
        </row>
        <row r="4838">
          <cell r="B4838" t="str">
            <v>3884F964-ak</v>
          </cell>
          <cell r="C4838"/>
          <cell r="D4838"/>
          <cell r="E4838"/>
          <cell r="F4838" t="str">
            <v>Sub Total Mano de Obra:</v>
          </cell>
        </row>
        <row r="4839">
          <cell r="B4839" t="str">
            <v>3884F964-al</v>
          </cell>
          <cell r="C4839"/>
          <cell r="E4839"/>
          <cell r="F4839"/>
        </row>
        <row r="4840">
          <cell r="B4840" t="str">
            <v>3884F964-am</v>
          </cell>
          <cell r="C4840"/>
          <cell r="D4840"/>
          <cell r="E4840"/>
          <cell r="F4840"/>
        </row>
        <row r="4841">
          <cell r="B4841" t="str">
            <v>*</v>
          </cell>
          <cell r="C4841"/>
          <cell r="D4841"/>
          <cell r="F4841"/>
        </row>
        <row r="4842">
          <cell r="B4842">
            <v>111</v>
          </cell>
          <cell r="C4842" t="str">
            <v>Suministro e instalación de Acometida 3#1/0+1#2+1#6T, Al</v>
          </cell>
          <cell r="D4842"/>
          <cell r="E4842"/>
          <cell r="F4842"/>
        </row>
        <row r="4843">
          <cell r="B4843" t="str">
            <v>*</v>
          </cell>
          <cell r="C4843"/>
          <cell r="D4843"/>
          <cell r="E4843"/>
          <cell r="F4843" t="str">
            <v>CODIGO APU</v>
          </cell>
        </row>
        <row r="4844">
          <cell r="B4844" t="str">
            <v>F0DE30F-</v>
          </cell>
          <cell r="C4844" t="str">
            <v>I.- CANTIDAD DE MATERIALES</v>
          </cell>
          <cell r="D4844"/>
          <cell r="E4844"/>
          <cell r="F4844"/>
        </row>
        <row r="4845">
          <cell r="B4845" t="str">
            <v>*</v>
          </cell>
          <cell r="C4845" t="str">
            <v>Descripción</v>
          </cell>
          <cell r="D4845" t="str">
            <v>Unidad</v>
          </cell>
          <cell r="E4845" t="str">
            <v>Precio-Unitario</v>
          </cell>
          <cell r="F4845" t="str">
            <v>Cantidad</v>
          </cell>
        </row>
        <row r="4846">
          <cell r="B4846" t="str">
            <v>F0DE30F-A</v>
          </cell>
          <cell r="C4846" t="str">
            <v>Cable de Aluminio aislado #1/0 AWG - THHN/THWN</v>
          </cell>
          <cell r="D4846" t="str">
            <v>ml</v>
          </cell>
          <cell r="E4846">
            <v>9758</v>
          </cell>
          <cell r="F4846">
            <v>3.15</v>
          </cell>
        </row>
        <row r="4847">
          <cell r="B4847" t="str">
            <v>F0DE30F-B</v>
          </cell>
          <cell r="C4847" t="str">
            <v>Cable de Aluminio aislado #2 AWG - THHN/THWN</v>
          </cell>
          <cell r="D4847" t="str">
            <v>ml</v>
          </cell>
          <cell r="E4847">
            <v>6188</v>
          </cell>
          <cell r="F4847">
            <v>1.05</v>
          </cell>
        </row>
        <row r="4848">
          <cell r="B4848" t="str">
            <v>F0DE30F-C</v>
          </cell>
          <cell r="C4848" t="str">
            <v>Cable de Aluminio aislado #6 AWG - THHN/THWN</v>
          </cell>
          <cell r="D4848" t="str">
            <v>ml</v>
          </cell>
          <cell r="E4848">
            <v>3213</v>
          </cell>
          <cell r="F4848">
            <v>1.05</v>
          </cell>
        </row>
        <row r="4849">
          <cell r="B4849" t="str">
            <v>F0DE30F-D</v>
          </cell>
          <cell r="C4849" t="str">
            <v>Borna bimetálica de ojo tipo pala #1/0 AWG</v>
          </cell>
          <cell r="D4849" t="str">
            <v>un</v>
          </cell>
          <cell r="E4849">
            <v>8925</v>
          </cell>
          <cell r="F4849">
            <v>0.1</v>
          </cell>
        </row>
        <row r="4850">
          <cell r="B4850" t="str">
            <v>F0DE30F-E</v>
          </cell>
          <cell r="C4850" t="str">
            <v>Borna bimetálica de ojo tipo pala #2 AWG</v>
          </cell>
          <cell r="D4850" t="str">
            <v>un</v>
          </cell>
          <cell r="E4850">
            <v>8806</v>
          </cell>
          <cell r="F4850">
            <v>0.3</v>
          </cell>
        </row>
        <row r="4851">
          <cell r="B4851" t="str">
            <v>F0DE30F-F</v>
          </cell>
          <cell r="C4851" t="str">
            <v>Borna bimetálica de ojo tipo pala #6 AWG</v>
          </cell>
          <cell r="D4851" t="str">
            <v>un</v>
          </cell>
          <cell r="E4851">
            <v>3094</v>
          </cell>
          <cell r="F4851">
            <v>0.1</v>
          </cell>
        </row>
        <row r="4852">
          <cell r="B4852" t="str">
            <v>F0DE30F-G</v>
          </cell>
          <cell r="C4852"/>
          <cell r="D4852"/>
          <cell r="E4852"/>
          <cell r="F4852"/>
        </row>
        <row r="4853">
          <cell r="B4853" t="str">
            <v>F0DE30F-H</v>
          </cell>
          <cell r="C4853"/>
          <cell r="D4853"/>
          <cell r="E4853"/>
          <cell r="F4853"/>
        </row>
        <row r="4854">
          <cell r="B4854" t="str">
            <v>F0DE30F-I</v>
          </cell>
          <cell r="C4854"/>
          <cell r="D4854"/>
          <cell r="E4854"/>
          <cell r="F4854"/>
        </row>
        <row r="4855">
          <cell r="B4855" t="str">
            <v>F0DE30F-J</v>
          </cell>
          <cell r="C4855"/>
          <cell r="D4855"/>
          <cell r="E4855"/>
          <cell r="F4855"/>
        </row>
        <row r="4856">
          <cell r="B4856" t="str">
            <v>F0DE30F-K</v>
          </cell>
          <cell r="C4856"/>
          <cell r="D4856"/>
          <cell r="E4856"/>
          <cell r="F4856"/>
        </row>
        <row r="4857">
          <cell r="B4857" t="str">
            <v>F0DE30F-L</v>
          </cell>
          <cell r="C4857"/>
          <cell r="D4857"/>
          <cell r="E4857"/>
          <cell r="F4857"/>
        </row>
        <row r="4858">
          <cell r="B4858" t="str">
            <v>F0DE30F-M</v>
          </cell>
          <cell r="C4858"/>
          <cell r="D4858"/>
          <cell r="E4858"/>
          <cell r="F4858"/>
        </row>
        <row r="4859">
          <cell r="B4859" t="str">
            <v>F0DE30F-N</v>
          </cell>
          <cell r="C4859"/>
          <cell r="D4859"/>
          <cell r="E4859"/>
          <cell r="F4859"/>
        </row>
        <row r="4860">
          <cell r="B4860" t="str">
            <v>F0DE30F-O</v>
          </cell>
          <cell r="C4860"/>
          <cell r="D4860"/>
          <cell r="E4860"/>
          <cell r="F4860"/>
        </row>
        <row r="4861">
          <cell r="B4861" t="str">
            <v>F0DE30F-P</v>
          </cell>
          <cell r="C4861"/>
          <cell r="D4861"/>
          <cell r="E4861"/>
          <cell r="F4861"/>
        </row>
        <row r="4862">
          <cell r="B4862" t="str">
            <v>F0DE30F-Q</v>
          </cell>
          <cell r="C4862"/>
          <cell r="D4862"/>
          <cell r="E4862"/>
          <cell r="F4862"/>
        </row>
        <row r="4863">
          <cell r="B4863" t="str">
            <v>F0DE30F-R</v>
          </cell>
          <cell r="C4863"/>
          <cell r="D4863"/>
          <cell r="E4863"/>
          <cell r="F4863"/>
        </row>
        <row r="4864">
          <cell r="B4864" t="str">
            <v>F0DE30F-S</v>
          </cell>
          <cell r="C4864"/>
          <cell r="D4864"/>
          <cell r="E4864"/>
          <cell r="F4864"/>
        </row>
        <row r="4865">
          <cell r="B4865" t="str">
            <v>F0DE30F-T</v>
          </cell>
          <cell r="C4865"/>
          <cell r="D4865"/>
          <cell r="E4865"/>
          <cell r="F4865"/>
        </row>
        <row r="4866">
          <cell r="B4866" t="str">
            <v>F0DE30F-U</v>
          </cell>
          <cell r="C4866"/>
          <cell r="D4866"/>
          <cell r="E4866"/>
          <cell r="F4866"/>
        </row>
        <row r="4867">
          <cell r="B4867" t="str">
            <v>F0DE30F-V</v>
          </cell>
          <cell r="C4867" t="str">
            <v/>
          </cell>
          <cell r="D4867" t="str">
            <v/>
          </cell>
          <cell r="E4867"/>
          <cell r="F4867" t="str">
            <v>Sub Total Materiales</v>
          </cell>
        </row>
        <row r="4868">
          <cell r="B4868" t="str">
            <v>F0DE30F-W</v>
          </cell>
          <cell r="C4868" t="str">
            <v>II. - HERRAMIENTAS Y EQUIPOS</v>
          </cell>
          <cell r="D4868"/>
          <cell r="E4868"/>
          <cell r="F4868"/>
        </row>
        <row r="4869">
          <cell r="B4869" t="str">
            <v>F0DE30F-X</v>
          </cell>
          <cell r="C4869" t="str">
            <v>Descripción</v>
          </cell>
          <cell r="D4869"/>
          <cell r="E4869" t="str">
            <v>Tarifa/Hora</v>
          </cell>
          <cell r="F4869" t="str">
            <v>Rend.</v>
          </cell>
        </row>
        <row r="4870">
          <cell r="B4870" t="str">
            <v>F0DE30F-Y</v>
          </cell>
          <cell r="C4870" t="str">
            <v>HERRAMIENTAS MENORES ELECTRICAS</v>
          </cell>
          <cell r="D4870"/>
          <cell r="E4870">
            <v>2436.5624999999995</v>
          </cell>
          <cell r="F4870">
            <v>0.5</v>
          </cell>
        </row>
        <row r="4871">
          <cell r="B4871" t="str">
            <v>F0DE30F-Z</v>
          </cell>
          <cell r="C4871" t="str">
            <v>HERRAMIENTAS MENORES CIVIL</v>
          </cell>
          <cell r="D4871"/>
          <cell r="E4871">
            <v>1461.9374999999998</v>
          </cell>
          <cell r="F4871">
            <v>0.04</v>
          </cell>
        </row>
        <row r="4872">
          <cell r="B4872" t="str">
            <v>F0DE30F-aa</v>
          </cell>
          <cell r="C4872" t="str">
            <v>CAMIONETA</v>
          </cell>
          <cell r="D4872"/>
          <cell r="E4872">
            <v>29238.749999999996</v>
          </cell>
          <cell r="F4872">
            <v>0.1</v>
          </cell>
        </row>
        <row r="4873">
          <cell r="B4873" t="str">
            <v>F0DE30F-ab</v>
          </cell>
          <cell r="C4873" t="str">
            <v>ANDAMIOS</v>
          </cell>
          <cell r="D4873"/>
          <cell r="E4873">
            <v>2761.4374999999995</v>
          </cell>
          <cell r="F4873">
            <v>0.5</v>
          </cell>
        </row>
        <row r="4874">
          <cell r="B4874" t="str">
            <v>F0DE30F-ac</v>
          </cell>
          <cell r="C4874"/>
          <cell r="D4874"/>
          <cell r="E4874"/>
          <cell r="F4874"/>
        </row>
        <row r="4875">
          <cell r="B4875" t="str">
            <v>F0DE30F-ad</v>
          </cell>
          <cell r="C4875"/>
          <cell r="D4875"/>
          <cell r="E4875"/>
          <cell r="F4875"/>
        </row>
        <row r="4876">
          <cell r="B4876" t="str">
            <v>F0DE30F-ae</v>
          </cell>
          <cell r="C4876"/>
          <cell r="D4876"/>
          <cell r="E4876"/>
          <cell r="F4876" t="str">
            <v>Sub Total Herramienta y Equipos</v>
          </cell>
        </row>
        <row r="4877">
          <cell r="B4877" t="str">
            <v>F0DE30F-af</v>
          </cell>
          <cell r="C4877" t="str">
            <v>III.- MANO DE OBRA</v>
          </cell>
          <cell r="D4877"/>
          <cell r="E4877"/>
          <cell r="F4877"/>
        </row>
        <row r="4878">
          <cell r="B4878" t="str">
            <v>F0DE30F-ag</v>
          </cell>
          <cell r="C4878" t="str">
            <v>Descripción</v>
          </cell>
          <cell r="D4878" t="str">
            <v>Tarifa/día</v>
          </cell>
          <cell r="E4878" t="str">
            <v>Tarifa/Hora</v>
          </cell>
          <cell r="F4878" t="str">
            <v>Rend.</v>
          </cell>
        </row>
        <row r="4879">
          <cell r="B4879" t="str">
            <v>F0DE30F-ah</v>
          </cell>
          <cell r="C4879" t="str">
            <v>CUADRILLA ELECTRICISTAS</v>
          </cell>
          <cell r="D4879">
            <v>725918.52892505517</v>
          </cell>
          <cell r="E4879">
            <v>90739.816115631897</v>
          </cell>
          <cell r="F4879">
            <v>0.46960773146856288</v>
          </cell>
        </row>
        <row r="4880">
          <cell r="B4880" t="str">
            <v>F0DE30F-ai</v>
          </cell>
          <cell r="C4880" t="str">
            <v>CUADRILLA CIVIL</v>
          </cell>
          <cell r="D4880">
            <v>685561.39085756091</v>
          </cell>
          <cell r="E4880">
            <v>85695.173857195114</v>
          </cell>
          <cell r="F4880">
            <v>0</v>
          </cell>
        </row>
        <row r="4881">
          <cell r="B4881" t="str">
            <v>F0DE30F-aj</v>
          </cell>
          <cell r="C4881"/>
          <cell r="D4881"/>
          <cell r="E4881"/>
          <cell r="F4881"/>
        </row>
        <row r="4882">
          <cell r="B4882" t="str">
            <v>F0DE30F-ak</v>
          </cell>
          <cell r="C4882"/>
          <cell r="D4882"/>
          <cell r="E4882"/>
          <cell r="F4882" t="str">
            <v>Sub Total Mano de Obra:</v>
          </cell>
        </row>
        <row r="4883">
          <cell r="B4883" t="str">
            <v>F0DE30F-al</v>
          </cell>
          <cell r="C4883"/>
          <cell r="E4883"/>
          <cell r="F4883"/>
        </row>
        <row r="4884">
          <cell r="B4884" t="str">
            <v>F0DE30F-am</v>
          </cell>
          <cell r="C4884"/>
          <cell r="D4884"/>
          <cell r="E4884"/>
          <cell r="F4884"/>
        </row>
        <row r="4885">
          <cell r="B4885" t="str">
            <v>*</v>
          </cell>
          <cell r="C4885"/>
          <cell r="D4885"/>
          <cell r="F4885"/>
        </row>
        <row r="4886">
          <cell r="B4886">
            <v>112</v>
          </cell>
          <cell r="C4886" t="str">
            <v>Suministro e instalación de malla de puesta a tierra subestación. Incluye 4 varillas CW 5/8"x8', 40m de cable 2/0 Cu desnudo, soldaduras cadweld.</v>
          </cell>
          <cell r="D4886"/>
          <cell r="E4886"/>
          <cell r="F4886"/>
        </row>
        <row r="4887">
          <cell r="B4887" t="str">
            <v>*</v>
          </cell>
          <cell r="C4887"/>
          <cell r="D4887"/>
          <cell r="E4887"/>
          <cell r="F4887" t="str">
            <v>CODIGO APU</v>
          </cell>
        </row>
        <row r="4888">
          <cell r="B4888" t="str">
            <v>2382DBD0-</v>
          </cell>
          <cell r="C4888" t="str">
            <v>I.- CANTIDAD DE MATERIALES</v>
          </cell>
          <cell r="D4888"/>
          <cell r="E4888"/>
          <cell r="F4888"/>
        </row>
        <row r="4889">
          <cell r="B4889" t="str">
            <v>*</v>
          </cell>
          <cell r="C4889" t="str">
            <v>Descripción</v>
          </cell>
          <cell r="D4889" t="str">
            <v>Unidad</v>
          </cell>
          <cell r="E4889" t="str">
            <v>Precio-Unitario</v>
          </cell>
          <cell r="F4889" t="str">
            <v>Cantidad</v>
          </cell>
        </row>
        <row r="4890">
          <cell r="B4890" t="str">
            <v>2382DBD0-A</v>
          </cell>
          <cell r="C4890" t="str">
            <v xml:space="preserve">Cable de cobre desnudo #2/0 AWG </v>
          </cell>
          <cell r="D4890" t="str">
            <v>ml</v>
          </cell>
          <cell r="E4890">
            <v>46870</v>
          </cell>
          <cell r="F4890">
            <v>45</v>
          </cell>
        </row>
        <row r="4891">
          <cell r="B4891" t="str">
            <v>2382DBD0-B</v>
          </cell>
          <cell r="C4891" t="str">
            <v>Varilla de cobre ø5/8" X 2.40 mts - tierras</v>
          </cell>
          <cell r="D4891" t="str">
            <v>un</v>
          </cell>
          <cell r="E4891">
            <v>308445</v>
          </cell>
          <cell r="F4891">
            <v>4</v>
          </cell>
        </row>
        <row r="4892">
          <cell r="B4892" t="str">
            <v>2382DBD0-C</v>
          </cell>
          <cell r="C4892" t="str">
            <v>Favigel (bulto de 25 Kgs)</v>
          </cell>
          <cell r="D4892" t="str">
            <v>Kg.</v>
          </cell>
          <cell r="E4892">
            <v>124600</v>
          </cell>
          <cell r="F4892">
            <v>4</v>
          </cell>
        </row>
        <row r="4893">
          <cell r="B4893" t="str">
            <v>2382DBD0-D</v>
          </cell>
          <cell r="C4893" t="str">
            <v>Soldadura Cadweld 115 gr.</v>
          </cell>
          <cell r="D4893" t="str">
            <v>un</v>
          </cell>
          <cell r="E4893">
            <v>20845</v>
          </cell>
          <cell r="F4893">
            <v>10</v>
          </cell>
        </row>
        <row r="4894">
          <cell r="B4894" t="str">
            <v>2382DBD0-E</v>
          </cell>
          <cell r="C4894" t="str">
            <v>Molde estandar en grafito + pinza  para soldadura</v>
          </cell>
          <cell r="D4894" t="str">
            <v>jg</v>
          </cell>
          <cell r="E4894">
            <v>256333</v>
          </cell>
          <cell r="F4894">
            <v>0.6</v>
          </cell>
        </row>
        <row r="4895">
          <cell r="B4895" t="str">
            <v>2382DBD0-F</v>
          </cell>
          <cell r="C4895" t="str">
            <v>Accesorios de limpieza (Cepillo de alambre - Chispero)</v>
          </cell>
          <cell r="D4895" t="str">
            <v>un</v>
          </cell>
          <cell r="E4895">
            <v>12000</v>
          </cell>
          <cell r="F4895">
            <v>1</v>
          </cell>
        </row>
        <row r="4896">
          <cell r="B4896" t="str">
            <v>2382DBD0-G</v>
          </cell>
          <cell r="C4896" t="str">
            <v>Borna terminal estañada  de ojo tipo pala #2/0 AWG</v>
          </cell>
          <cell r="D4896" t="str">
            <v>un</v>
          </cell>
          <cell r="E4896">
            <v>7120</v>
          </cell>
          <cell r="F4896">
            <v>8</v>
          </cell>
        </row>
        <row r="4897">
          <cell r="B4897" t="str">
            <v>2382DBD0-H</v>
          </cell>
          <cell r="C4897"/>
          <cell r="D4897"/>
          <cell r="E4897"/>
          <cell r="F4897"/>
        </row>
        <row r="4898">
          <cell r="B4898" t="str">
            <v>2382DBD0-I</v>
          </cell>
          <cell r="C4898"/>
          <cell r="D4898"/>
          <cell r="E4898"/>
          <cell r="F4898"/>
        </row>
        <row r="4899">
          <cell r="B4899" t="str">
            <v>2382DBD0-J</v>
          </cell>
          <cell r="C4899"/>
          <cell r="D4899"/>
          <cell r="E4899"/>
          <cell r="F4899"/>
        </row>
        <row r="4900">
          <cell r="B4900" t="str">
            <v>2382DBD0-K</v>
          </cell>
          <cell r="C4900"/>
          <cell r="D4900"/>
          <cell r="E4900"/>
          <cell r="F4900"/>
        </row>
        <row r="4901">
          <cell r="B4901" t="str">
            <v>2382DBD0-L</v>
          </cell>
          <cell r="C4901"/>
          <cell r="D4901"/>
          <cell r="E4901"/>
          <cell r="F4901"/>
        </row>
        <row r="4902">
          <cell r="B4902" t="str">
            <v>2382DBD0-M</v>
          </cell>
          <cell r="C4902"/>
          <cell r="D4902"/>
          <cell r="E4902"/>
          <cell r="F4902"/>
        </row>
        <row r="4903">
          <cell r="B4903" t="str">
            <v>2382DBD0-N</v>
          </cell>
          <cell r="C4903"/>
          <cell r="D4903"/>
          <cell r="E4903"/>
          <cell r="F4903"/>
        </row>
        <row r="4904">
          <cell r="B4904" t="str">
            <v>2382DBD0-O</v>
          </cell>
          <cell r="C4904"/>
          <cell r="D4904"/>
          <cell r="E4904"/>
          <cell r="F4904"/>
        </row>
        <row r="4905">
          <cell r="B4905" t="str">
            <v>2382DBD0-P</v>
          </cell>
          <cell r="C4905"/>
          <cell r="D4905"/>
          <cell r="E4905"/>
          <cell r="F4905"/>
        </row>
        <row r="4906">
          <cell r="B4906" t="str">
            <v>2382DBD0-Q</v>
          </cell>
          <cell r="C4906"/>
          <cell r="D4906"/>
          <cell r="E4906"/>
          <cell r="F4906"/>
        </row>
        <row r="4907">
          <cell r="B4907" t="str">
            <v>2382DBD0-R</v>
          </cell>
          <cell r="C4907"/>
          <cell r="D4907"/>
          <cell r="E4907"/>
          <cell r="F4907"/>
        </row>
        <row r="4908">
          <cell r="B4908" t="str">
            <v>2382DBD0-S</v>
          </cell>
          <cell r="C4908"/>
          <cell r="D4908"/>
          <cell r="E4908"/>
          <cell r="F4908"/>
        </row>
        <row r="4909">
          <cell r="B4909" t="str">
            <v>2382DBD0-T</v>
          </cell>
          <cell r="C4909"/>
          <cell r="D4909"/>
          <cell r="E4909"/>
          <cell r="F4909"/>
        </row>
        <row r="4910">
          <cell r="B4910" t="str">
            <v>2382DBD0-U</v>
          </cell>
          <cell r="C4910"/>
          <cell r="D4910"/>
          <cell r="E4910"/>
          <cell r="F4910"/>
        </row>
        <row r="4911">
          <cell r="B4911" t="str">
            <v>2382DBD0-V</v>
          </cell>
          <cell r="C4911" t="str">
            <v/>
          </cell>
          <cell r="D4911" t="str">
            <v/>
          </cell>
          <cell r="E4911"/>
          <cell r="F4911" t="str">
            <v>Sub Total Materiales</v>
          </cell>
        </row>
        <row r="4912">
          <cell r="B4912" t="str">
            <v>2382DBD0-W</v>
          </cell>
          <cell r="C4912" t="str">
            <v>II. - HERRAMIENTAS Y EQUIPOS</v>
          </cell>
          <cell r="D4912"/>
          <cell r="E4912"/>
          <cell r="F4912"/>
        </row>
        <row r="4913">
          <cell r="B4913" t="str">
            <v>2382DBD0-X</v>
          </cell>
          <cell r="C4913" t="str">
            <v>Descripción</v>
          </cell>
          <cell r="D4913"/>
          <cell r="E4913" t="str">
            <v>Tarifa/Hora</v>
          </cell>
          <cell r="F4913" t="str">
            <v>Rend.</v>
          </cell>
        </row>
        <row r="4914">
          <cell r="B4914" t="str">
            <v>2382DBD0-Y</v>
          </cell>
          <cell r="C4914" t="str">
            <v>HERRAMIENTAS MENORES ELECTRICAS</v>
          </cell>
          <cell r="D4914"/>
          <cell r="E4914">
            <v>2436.5624999999995</v>
          </cell>
          <cell r="F4914">
            <v>6</v>
          </cell>
        </row>
        <row r="4915">
          <cell r="B4915" t="str">
            <v>2382DBD0-Z</v>
          </cell>
          <cell r="C4915" t="str">
            <v>HERRAMIENTAS MENORES CIVIL</v>
          </cell>
          <cell r="D4915"/>
          <cell r="E4915">
            <v>1461.9374999999998</v>
          </cell>
          <cell r="F4915">
            <v>2</v>
          </cell>
        </row>
        <row r="4916">
          <cell r="B4916" t="str">
            <v>2382DBD0-aa</v>
          </cell>
          <cell r="C4916" t="str">
            <v>CAMIONETA</v>
          </cell>
          <cell r="D4916"/>
          <cell r="E4916">
            <v>29238.749999999996</v>
          </cell>
          <cell r="F4916">
            <v>1.5</v>
          </cell>
        </row>
        <row r="4917">
          <cell r="B4917" t="str">
            <v>2382DBD0-ab</v>
          </cell>
          <cell r="C4917" t="str">
            <v>ANDAMIOS</v>
          </cell>
          <cell r="D4917"/>
          <cell r="E4917">
            <v>2761.4374999999995</v>
          </cell>
          <cell r="F4917">
            <v>1</v>
          </cell>
        </row>
        <row r="4918">
          <cell r="B4918" t="str">
            <v>2382DBD0-ac</v>
          </cell>
          <cell r="C4918"/>
          <cell r="D4918"/>
          <cell r="E4918"/>
          <cell r="F4918"/>
        </row>
        <row r="4919">
          <cell r="B4919" t="str">
            <v>2382DBD0-ad</v>
          </cell>
          <cell r="C4919"/>
          <cell r="D4919"/>
          <cell r="E4919"/>
          <cell r="F4919"/>
        </row>
        <row r="4920">
          <cell r="B4920" t="str">
            <v>2382DBD0-ae</v>
          </cell>
          <cell r="C4920"/>
          <cell r="D4920"/>
          <cell r="E4920"/>
          <cell r="F4920" t="str">
            <v>Sub Total Herramienta y Equipos</v>
          </cell>
        </row>
        <row r="4921">
          <cell r="B4921" t="str">
            <v>2382DBD0-af</v>
          </cell>
          <cell r="C4921" t="str">
            <v>III.- MANO DE OBRA</v>
          </cell>
          <cell r="D4921"/>
          <cell r="E4921"/>
          <cell r="F4921"/>
        </row>
        <row r="4922">
          <cell r="B4922" t="str">
            <v>2382DBD0-ag</v>
          </cell>
          <cell r="C4922" t="str">
            <v>Descripción</v>
          </cell>
          <cell r="D4922" t="str">
            <v>Tarifa/día</v>
          </cell>
          <cell r="E4922" t="str">
            <v>Tarifa/Hora</v>
          </cell>
          <cell r="F4922" t="str">
            <v>Rend.</v>
          </cell>
        </row>
        <row r="4923">
          <cell r="B4923" t="str">
            <v>2382DBD0-ah</v>
          </cell>
          <cell r="C4923" t="str">
            <v>CUADRILLA ELECTRICISTAS</v>
          </cell>
          <cell r="D4923">
            <v>725918.52892505517</v>
          </cell>
          <cell r="E4923">
            <v>90739.816115631897</v>
          </cell>
          <cell r="F4923">
            <v>9</v>
          </cell>
        </row>
        <row r="4924">
          <cell r="B4924" t="str">
            <v>2382DBD0-ai</v>
          </cell>
          <cell r="C4924" t="str">
            <v>CUADRILLA CIVIL</v>
          </cell>
          <cell r="D4924">
            <v>685561.39085756091</v>
          </cell>
          <cell r="E4924">
            <v>85695.173857195114</v>
          </cell>
          <cell r="F4924">
            <v>0</v>
          </cell>
        </row>
        <row r="4925">
          <cell r="B4925" t="str">
            <v>2382DBD0-aj</v>
          </cell>
          <cell r="C4925"/>
          <cell r="D4925"/>
          <cell r="E4925"/>
          <cell r="F4925"/>
        </row>
        <row r="4926">
          <cell r="B4926" t="str">
            <v>2382DBD0-ak</v>
          </cell>
          <cell r="C4926"/>
          <cell r="D4926"/>
          <cell r="E4926"/>
          <cell r="F4926" t="str">
            <v>Sub Total Mano de Obra:</v>
          </cell>
        </row>
        <row r="4927">
          <cell r="B4927" t="str">
            <v>2382DBD0-al</v>
          </cell>
          <cell r="C4927"/>
          <cell r="E4927"/>
          <cell r="F4927"/>
        </row>
        <row r="4928">
          <cell r="B4928" t="str">
            <v>2382DBD0-am</v>
          </cell>
          <cell r="C4928"/>
          <cell r="D4928"/>
          <cell r="E4928"/>
          <cell r="F4928"/>
        </row>
        <row r="4929">
          <cell r="B4929" t="str">
            <v>*</v>
          </cell>
          <cell r="C4929"/>
          <cell r="D4929"/>
          <cell r="F4929"/>
        </row>
        <row r="4930">
          <cell r="B4930">
            <v>113</v>
          </cell>
          <cell r="C4930" t="str">
            <v>Suministro e instalación cable 2/0 Cu desnudo.</v>
          </cell>
          <cell r="D4930"/>
          <cell r="E4930"/>
          <cell r="F4930"/>
        </row>
        <row r="4931">
          <cell r="B4931" t="str">
            <v>*</v>
          </cell>
          <cell r="C4931"/>
          <cell r="D4931"/>
          <cell r="E4931"/>
          <cell r="F4931" t="str">
            <v>CODIGO APU</v>
          </cell>
        </row>
        <row r="4932">
          <cell r="B4932" t="str">
            <v>2E017F27-</v>
          </cell>
          <cell r="C4932" t="str">
            <v>I.- CANTIDAD DE MATERIALES</v>
          </cell>
          <cell r="D4932"/>
          <cell r="E4932"/>
          <cell r="F4932"/>
        </row>
        <row r="4933">
          <cell r="B4933" t="str">
            <v>*</v>
          </cell>
          <cell r="C4933" t="str">
            <v>Descripción</v>
          </cell>
          <cell r="D4933" t="str">
            <v>Unidad</v>
          </cell>
          <cell r="E4933" t="str">
            <v>Precio-Unitario</v>
          </cell>
          <cell r="F4933" t="str">
            <v>Cantidad</v>
          </cell>
        </row>
        <row r="4934">
          <cell r="B4934" t="str">
            <v>2E017F27-A</v>
          </cell>
          <cell r="C4934" t="str">
            <v xml:space="preserve">Cable de cobre desnudo #2/0 AWG </v>
          </cell>
          <cell r="D4934" t="str">
            <v>ml</v>
          </cell>
          <cell r="E4934">
            <v>46870</v>
          </cell>
          <cell r="F4934">
            <v>1.05</v>
          </cell>
        </row>
        <row r="4935">
          <cell r="B4935" t="str">
            <v>2E017F27-B</v>
          </cell>
          <cell r="C4935" t="str">
            <v>Borna terminal estañada  de ojo tipo pala #2/0 AWG</v>
          </cell>
          <cell r="D4935" t="str">
            <v>un</v>
          </cell>
          <cell r="E4935">
            <v>7120</v>
          </cell>
          <cell r="F4935">
            <v>0.1</v>
          </cell>
        </row>
        <row r="4936">
          <cell r="B4936" t="str">
            <v>2E017F27-C</v>
          </cell>
          <cell r="C4936"/>
          <cell r="D4936"/>
          <cell r="E4936"/>
          <cell r="F4936"/>
        </row>
        <row r="4937">
          <cell r="B4937" t="str">
            <v>2E017F27-D</v>
          </cell>
          <cell r="C4937"/>
          <cell r="D4937"/>
          <cell r="E4937"/>
          <cell r="F4937"/>
        </row>
        <row r="4938">
          <cell r="B4938" t="str">
            <v>2E017F27-E</v>
          </cell>
          <cell r="C4938"/>
          <cell r="D4938"/>
          <cell r="E4938"/>
          <cell r="F4938"/>
        </row>
        <row r="4939">
          <cell r="B4939" t="str">
            <v>2E017F27-F</v>
          </cell>
          <cell r="C4939"/>
          <cell r="D4939"/>
          <cell r="E4939"/>
          <cell r="F4939"/>
        </row>
        <row r="4940">
          <cell r="B4940" t="str">
            <v>2E017F27-G</v>
          </cell>
          <cell r="C4940"/>
          <cell r="D4940"/>
          <cell r="E4940"/>
          <cell r="F4940"/>
        </row>
        <row r="4941">
          <cell r="B4941" t="str">
            <v>2E017F27-H</v>
          </cell>
          <cell r="C4941"/>
          <cell r="D4941"/>
          <cell r="E4941"/>
          <cell r="F4941"/>
        </row>
        <row r="4942">
          <cell r="B4942" t="str">
            <v>2E017F27-I</v>
          </cell>
          <cell r="C4942"/>
          <cell r="D4942"/>
          <cell r="E4942"/>
          <cell r="F4942"/>
        </row>
        <row r="4943">
          <cell r="B4943" t="str">
            <v>2E017F27-J</v>
          </cell>
          <cell r="C4943"/>
          <cell r="D4943"/>
          <cell r="E4943"/>
          <cell r="F4943"/>
        </row>
        <row r="4944">
          <cell r="B4944" t="str">
            <v>2E017F27-K</v>
          </cell>
          <cell r="C4944"/>
          <cell r="D4944"/>
          <cell r="E4944"/>
          <cell r="F4944"/>
        </row>
        <row r="4945">
          <cell r="B4945" t="str">
            <v>2E017F27-L</v>
          </cell>
          <cell r="C4945"/>
          <cell r="D4945"/>
          <cell r="E4945"/>
          <cell r="F4945"/>
        </row>
        <row r="4946">
          <cell r="B4946" t="str">
            <v>2E017F27-M</v>
          </cell>
          <cell r="C4946"/>
          <cell r="D4946"/>
          <cell r="E4946"/>
          <cell r="F4946"/>
        </row>
        <row r="4947">
          <cell r="B4947" t="str">
            <v>2E017F27-N</v>
          </cell>
          <cell r="C4947"/>
          <cell r="D4947"/>
          <cell r="E4947"/>
          <cell r="F4947"/>
        </row>
        <row r="4948">
          <cell r="B4948" t="str">
            <v>2E017F27-O</v>
          </cell>
          <cell r="C4948"/>
          <cell r="D4948"/>
          <cell r="E4948"/>
          <cell r="F4948"/>
        </row>
        <row r="4949">
          <cell r="B4949" t="str">
            <v>2E017F27-P</v>
          </cell>
          <cell r="C4949"/>
          <cell r="D4949"/>
          <cell r="E4949"/>
          <cell r="F4949"/>
        </row>
        <row r="4950">
          <cell r="B4950" t="str">
            <v>2E017F27-Q</v>
          </cell>
          <cell r="C4950"/>
          <cell r="D4950"/>
          <cell r="E4950"/>
          <cell r="F4950"/>
        </row>
        <row r="4951">
          <cell r="B4951" t="str">
            <v>2E017F27-R</v>
          </cell>
          <cell r="C4951"/>
          <cell r="D4951"/>
          <cell r="E4951"/>
          <cell r="F4951"/>
        </row>
        <row r="4952">
          <cell r="B4952" t="str">
            <v>2E017F27-S</v>
          </cell>
          <cell r="C4952"/>
          <cell r="D4952"/>
          <cell r="E4952"/>
          <cell r="F4952"/>
        </row>
        <row r="4953">
          <cell r="B4953" t="str">
            <v>2E017F27-T</v>
          </cell>
          <cell r="C4953"/>
          <cell r="D4953"/>
          <cell r="E4953"/>
          <cell r="F4953"/>
        </row>
        <row r="4954">
          <cell r="B4954" t="str">
            <v>2E017F27-U</v>
          </cell>
          <cell r="C4954"/>
          <cell r="D4954"/>
          <cell r="E4954"/>
          <cell r="F4954"/>
        </row>
        <row r="4955">
          <cell r="B4955" t="str">
            <v>2E017F27-V</v>
          </cell>
          <cell r="C4955" t="str">
            <v/>
          </cell>
          <cell r="D4955" t="str">
            <v/>
          </cell>
          <cell r="E4955"/>
          <cell r="F4955" t="str">
            <v>Sub Total Materiales</v>
          </cell>
        </row>
        <row r="4956">
          <cell r="B4956" t="str">
            <v>2E017F27-W</v>
          </cell>
          <cell r="C4956" t="str">
            <v>II. - HERRAMIENTAS Y EQUIPOS</v>
          </cell>
          <cell r="D4956"/>
          <cell r="E4956"/>
          <cell r="F4956"/>
        </row>
        <row r="4957">
          <cell r="B4957" t="str">
            <v>2E017F27-X</v>
          </cell>
          <cell r="C4957" t="str">
            <v>Descripción</v>
          </cell>
          <cell r="D4957"/>
          <cell r="E4957" t="str">
            <v>Tarifa/Hora</v>
          </cell>
          <cell r="F4957" t="str">
            <v>Rend.</v>
          </cell>
        </row>
        <row r="4958">
          <cell r="B4958" t="str">
            <v>2E017F27-Y</v>
          </cell>
          <cell r="C4958" t="str">
            <v>HERRAMIENTAS MENORES ELECTRICAS</v>
          </cell>
          <cell r="D4958"/>
          <cell r="E4958">
            <v>2436.5624999999995</v>
          </cell>
          <cell r="F4958">
            <v>0.5</v>
          </cell>
        </row>
        <row r="4959">
          <cell r="B4959" t="str">
            <v>2E017F27-Z</v>
          </cell>
          <cell r="C4959" t="str">
            <v>HERRAMIENTAS MENORES CIVIL</v>
          </cell>
          <cell r="D4959"/>
          <cell r="E4959">
            <v>1461.9374999999998</v>
          </cell>
          <cell r="F4959">
            <v>0.01</v>
          </cell>
        </row>
        <row r="4960">
          <cell r="B4960" t="str">
            <v>2E017F27-aa</v>
          </cell>
          <cell r="C4960" t="str">
            <v>CAMIONETA</v>
          </cell>
          <cell r="D4960"/>
          <cell r="E4960">
            <v>29238.749999999996</v>
          </cell>
          <cell r="F4960">
            <v>2E-3</v>
          </cell>
        </row>
        <row r="4961">
          <cell r="B4961" t="str">
            <v>2E017F27-ab</v>
          </cell>
          <cell r="C4961" t="str">
            <v>ANDAMIOS</v>
          </cell>
          <cell r="D4961"/>
          <cell r="E4961">
            <v>2761.4374999999995</v>
          </cell>
          <cell r="F4961">
            <v>2E-3</v>
          </cell>
        </row>
        <row r="4962">
          <cell r="B4962" t="str">
            <v>2E017F27-ac</v>
          </cell>
          <cell r="C4962"/>
          <cell r="D4962"/>
          <cell r="E4962"/>
          <cell r="F4962"/>
        </row>
        <row r="4963">
          <cell r="B4963" t="str">
            <v>2E017F27-ad</v>
          </cell>
          <cell r="C4963"/>
          <cell r="D4963"/>
          <cell r="E4963"/>
          <cell r="F4963"/>
        </row>
        <row r="4964">
          <cell r="B4964" t="str">
            <v>2E017F27-ae</v>
          </cell>
          <cell r="C4964"/>
          <cell r="D4964"/>
          <cell r="E4964"/>
          <cell r="F4964" t="str">
            <v>Sub Total Herramienta y Equipos</v>
          </cell>
        </row>
        <row r="4965">
          <cell r="B4965" t="str">
            <v>2E017F27-af</v>
          </cell>
          <cell r="C4965" t="str">
            <v>III.- MANO DE OBRA</v>
          </cell>
          <cell r="D4965"/>
          <cell r="E4965"/>
          <cell r="F4965"/>
        </row>
        <row r="4966">
          <cell r="B4966" t="str">
            <v>2E017F27-ag</v>
          </cell>
          <cell r="C4966" t="str">
            <v>Descripción</v>
          </cell>
          <cell r="D4966" t="str">
            <v>Tarifa/día</v>
          </cell>
          <cell r="E4966" t="str">
            <v>Tarifa/Hora</v>
          </cell>
          <cell r="F4966" t="str">
            <v>Rend.</v>
          </cell>
        </row>
        <row r="4967">
          <cell r="B4967" t="str">
            <v>2E017F27-ah</v>
          </cell>
          <cell r="C4967" t="str">
            <v>CUADRILLA ELECTRICISTAS</v>
          </cell>
          <cell r="D4967">
            <v>725918.52892505517</v>
          </cell>
          <cell r="E4967">
            <v>90739.816115631897</v>
          </cell>
          <cell r="F4967">
            <v>0.16212161566430069</v>
          </cell>
        </row>
        <row r="4968">
          <cell r="B4968" t="str">
            <v>2E017F27-ai</v>
          </cell>
          <cell r="C4968" t="str">
            <v>CUADRILLA CIVIL</v>
          </cell>
          <cell r="D4968">
            <v>685561.39085756091</v>
          </cell>
          <cell r="E4968">
            <v>85695.173857195114</v>
          </cell>
          <cell r="F4968">
            <v>0.15</v>
          </cell>
        </row>
        <row r="4969">
          <cell r="B4969" t="str">
            <v>2E017F27-aj</v>
          </cell>
          <cell r="C4969"/>
          <cell r="D4969"/>
          <cell r="E4969"/>
          <cell r="F4969"/>
        </row>
        <row r="4970">
          <cell r="B4970" t="str">
            <v>2E017F27-ak</v>
          </cell>
          <cell r="C4970"/>
          <cell r="D4970"/>
          <cell r="E4970"/>
          <cell r="F4970" t="str">
            <v>Sub Total Mano de Obra:</v>
          </cell>
        </row>
        <row r="4971">
          <cell r="B4971" t="str">
            <v>2E017F27-al</v>
          </cell>
          <cell r="C4971"/>
          <cell r="E4971"/>
          <cell r="F4971"/>
        </row>
        <row r="4972">
          <cell r="B4972" t="str">
            <v>2E017F27-am</v>
          </cell>
          <cell r="C4972"/>
          <cell r="D4972"/>
          <cell r="E4972"/>
          <cell r="F4972"/>
        </row>
        <row r="4973">
          <cell r="B4973" t="str">
            <v>*</v>
          </cell>
          <cell r="C4973"/>
          <cell r="D4973"/>
          <cell r="F4973"/>
        </row>
        <row r="4974">
          <cell r="B4974">
            <v>114</v>
          </cell>
          <cell r="C4974" t="str">
            <v>Suministro e instalación de barraje equipontencial de 50x10 mm</v>
          </cell>
          <cell r="D4974"/>
          <cell r="E4974"/>
          <cell r="F4974"/>
        </row>
        <row r="4975">
          <cell r="B4975" t="str">
            <v>*</v>
          </cell>
          <cell r="C4975"/>
          <cell r="D4975"/>
          <cell r="E4975"/>
          <cell r="F4975" t="str">
            <v>CODIGO APU</v>
          </cell>
        </row>
        <row r="4976">
          <cell r="B4976" t="str">
            <v>4E35A41-</v>
          </cell>
          <cell r="C4976" t="str">
            <v>I.- CANTIDAD DE MATERIALES</v>
          </cell>
          <cell r="D4976"/>
          <cell r="E4976"/>
          <cell r="F4976"/>
        </row>
        <row r="4977">
          <cell r="B4977" t="str">
            <v>*</v>
          </cell>
          <cell r="C4977" t="str">
            <v>Descripción</v>
          </cell>
          <cell r="D4977" t="str">
            <v>Unidad</v>
          </cell>
          <cell r="E4977" t="str">
            <v>Precio-Unitario</v>
          </cell>
          <cell r="F4977" t="str">
            <v>Cantidad</v>
          </cell>
        </row>
        <row r="4978">
          <cell r="B4978" t="str">
            <v>4E35A41-A</v>
          </cell>
          <cell r="C4978" t="str">
            <v>barraje equipontencial de 50x10 mm</v>
          </cell>
          <cell r="D4978" t="str">
            <v>un</v>
          </cell>
          <cell r="E4978">
            <v>122300</v>
          </cell>
          <cell r="F4978">
            <v>1.05</v>
          </cell>
        </row>
        <row r="4979">
          <cell r="B4979" t="str">
            <v>4E35A41-B</v>
          </cell>
          <cell r="C4979"/>
          <cell r="D4979"/>
          <cell r="E4979"/>
          <cell r="F4979"/>
        </row>
        <row r="4980">
          <cell r="B4980" t="str">
            <v>4E35A41-C</v>
          </cell>
          <cell r="C4980"/>
          <cell r="D4980"/>
          <cell r="E4980"/>
          <cell r="F4980"/>
        </row>
        <row r="4981">
          <cell r="B4981" t="str">
            <v>4E35A41-D</v>
          </cell>
          <cell r="C4981"/>
          <cell r="D4981"/>
          <cell r="E4981"/>
          <cell r="F4981"/>
        </row>
        <row r="4982">
          <cell r="B4982" t="str">
            <v>4E35A41-E</v>
          </cell>
          <cell r="C4982"/>
          <cell r="D4982"/>
          <cell r="E4982"/>
          <cell r="F4982"/>
        </row>
        <row r="4983">
          <cell r="B4983" t="str">
            <v>4E35A41-F</v>
          </cell>
          <cell r="C4983"/>
          <cell r="D4983"/>
          <cell r="E4983"/>
          <cell r="F4983"/>
        </row>
        <row r="4984">
          <cell r="B4984" t="str">
            <v>4E35A41-G</v>
          </cell>
          <cell r="C4984"/>
          <cell r="D4984"/>
          <cell r="E4984"/>
          <cell r="F4984"/>
        </row>
        <row r="4985">
          <cell r="B4985" t="str">
            <v>4E35A41-H</v>
          </cell>
          <cell r="C4985"/>
          <cell r="D4985"/>
          <cell r="E4985"/>
          <cell r="F4985"/>
        </row>
        <row r="4986">
          <cell r="B4986" t="str">
            <v>4E35A41-I</v>
          </cell>
          <cell r="C4986"/>
          <cell r="D4986"/>
          <cell r="E4986"/>
          <cell r="F4986"/>
        </row>
        <row r="4987">
          <cell r="B4987" t="str">
            <v>4E35A41-J</v>
          </cell>
          <cell r="C4987"/>
          <cell r="D4987"/>
          <cell r="E4987"/>
          <cell r="F4987"/>
        </row>
        <row r="4988">
          <cell r="B4988" t="str">
            <v>4E35A41-K</v>
          </cell>
          <cell r="C4988"/>
          <cell r="D4988"/>
          <cell r="E4988"/>
          <cell r="F4988"/>
        </row>
        <row r="4989">
          <cell r="B4989" t="str">
            <v>4E35A41-L</v>
          </cell>
          <cell r="C4989"/>
          <cell r="D4989"/>
          <cell r="E4989"/>
          <cell r="F4989"/>
        </row>
        <row r="4990">
          <cell r="B4990" t="str">
            <v>4E35A41-M</v>
          </cell>
          <cell r="C4990"/>
          <cell r="D4990"/>
          <cell r="E4990"/>
          <cell r="F4990"/>
        </row>
        <row r="4991">
          <cell r="B4991" t="str">
            <v>4E35A41-N</v>
          </cell>
          <cell r="C4991"/>
          <cell r="D4991"/>
          <cell r="E4991"/>
          <cell r="F4991"/>
        </row>
        <row r="4992">
          <cell r="B4992" t="str">
            <v>4E35A41-O</v>
          </cell>
          <cell r="C4992"/>
          <cell r="D4992"/>
          <cell r="E4992"/>
          <cell r="F4992"/>
        </row>
        <row r="4993">
          <cell r="B4993" t="str">
            <v>4E35A41-P</v>
          </cell>
          <cell r="C4993"/>
          <cell r="D4993"/>
          <cell r="E4993"/>
          <cell r="F4993"/>
        </row>
        <row r="4994">
          <cell r="B4994" t="str">
            <v>4E35A41-Q</v>
          </cell>
          <cell r="C4994"/>
          <cell r="D4994"/>
          <cell r="E4994"/>
          <cell r="F4994"/>
        </row>
        <row r="4995">
          <cell r="B4995" t="str">
            <v>4E35A41-R</v>
          </cell>
          <cell r="C4995"/>
          <cell r="D4995"/>
          <cell r="E4995"/>
          <cell r="F4995"/>
        </row>
        <row r="4996">
          <cell r="B4996" t="str">
            <v>4E35A41-S</v>
          </cell>
          <cell r="C4996"/>
          <cell r="D4996"/>
          <cell r="E4996"/>
          <cell r="F4996"/>
        </row>
        <row r="4997">
          <cell r="B4997" t="str">
            <v>4E35A41-T</v>
          </cell>
          <cell r="C4997"/>
          <cell r="D4997"/>
          <cell r="E4997"/>
          <cell r="F4997"/>
        </row>
        <row r="4998">
          <cell r="B4998" t="str">
            <v>4E35A41-U</v>
          </cell>
          <cell r="C4998"/>
          <cell r="D4998"/>
          <cell r="E4998"/>
          <cell r="F4998"/>
        </row>
        <row r="4999">
          <cell r="B4999" t="str">
            <v>4E35A41-V</v>
          </cell>
          <cell r="C4999" t="str">
            <v/>
          </cell>
          <cell r="D4999" t="str">
            <v/>
          </cell>
          <cell r="E4999"/>
          <cell r="F4999" t="str">
            <v>Sub Total Materiales</v>
          </cell>
        </row>
        <row r="5000">
          <cell r="B5000" t="str">
            <v>4E35A41-W</v>
          </cell>
          <cell r="C5000" t="str">
            <v>II. - HERRAMIENTAS Y EQUIPOS</v>
          </cell>
          <cell r="D5000"/>
          <cell r="E5000"/>
          <cell r="F5000"/>
        </row>
        <row r="5001">
          <cell r="B5001" t="str">
            <v>4E35A41-X</v>
          </cell>
          <cell r="C5001" t="str">
            <v>Descripción</v>
          </cell>
          <cell r="D5001"/>
          <cell r="E5001" t="str">
            <v>Tarifa/Hora</v>
          </cell>
          <cell r="F5001" t="str">
            <v>Rend.</v>
          </cell>
        </row>
        <row r="5002">
          <cell r="B5002" t="str">
            <v>4E35A41-Y</v>
          </cell>
          <cell r="C5002" t="str">
            <v>HERRAMIENTAS MENORES ELECTRICAS</v>
          </cell>
          <cell r="D5002"/>
          <cell r="E5002">
            <v>2436.5624999999995</v>
          </cell>
          <cell r="F5002">
            <v>0.3</v>
          </cell>
        </row>
        <row r="5003">
          <cell r="B5003" t="str">
            <v>4E35A41-Z</v>
          </cell>
          <cell r="C5003" t="str">
            <v>HERRAMIENTAS MENORES CIVIL</v>
          </cell>
          <cell r="D5003"/>
          <cell r="E5003">
            <v>1461.9374999999998</v>
          </cell>
          <cell r="F5003">
            <v>9.7711304347826086E-2</v>
          </cell>
        </row>
        <row r="5004">
          <cell r="B5004" t="str">
            <v>4E35A41-aa</v>
          </cell>
          <cell r="C5004" t="str">
            <v>CAMIONETA</v>
          </cell>
          <cell r="D5004"/>
          <cell r="E5004">
            <v>29238.749999999996</v>
          </cell>
          <cell r="F5004">
            <v>1.6285217391304348E-3</v>
          </cell>
        </row>
        <row r="5005">
          <cell r="B5005" t="str">
            <v>4E35A41-ab</v>
          </cell>
          <cell r="C5005" t="str">
            <v>ANDAMIOS</v>
          </cell>
          <cell r="D5005"/>
          <cell r="E5005">
            <v>2761.4374999999995</v>
          </cell>
          <cell r="F5005">
            <v>0.4</v>
          </cell>
        </row>
        <row r="5006">
          <cell r="B5006" t="str">
            <v>4E35A41-ac</v>
          </cell>
          <cell r="C5006"/>
          <cell r="D5006"/>
          <cell r="E5006"/>
          <cell r="F5006"/>
        </row>
        <row r="5007">
          <cell r="B5007" t="str">
            <v>4E35A41-ad</v>
          </cell>
          <cell r="C5007"/>
          <cell r="D5007"/>
          <cell r="E5007"/>
          <cell r="F5007"/>
        </row>
        <row r="5008">
          <cell r="B5008" t="str">
            <v>4E35A41-ae</v>
          </cell>
          <cell r="C5008"/>
          <cell r="D5008"/>
          <cell r="E5008"/>
          <cell r="F5008" t="str">
            <v>Sub Total Herramienta y Equipos</v>
          </cell>
        </row>
        <row r="5009">
          <cell r="B5009" t="str">
            <v>4E35A41-af</v>
          </cell>
          <cell r="C5009" t="str">
            <v>III.- MANO DE OBRA</v>
          </cell>
          <cell r="D5009"/>
          <cell r="E5009"/>
          <cell r="F5009"/>
        </row>
        <row r="5010">
          <cell r="B5010" t="str">
            <v>4E35A41-ag</v>
          </cell>
          <cell r="C5010" t="str">
            <v>Descripción</v>
          </cell>
          <cell r="D5010" t="str">
            <v>Tarifa/día</v>
          </cell>
          <cell r="E5010" t="str">
            <v>Tarifa/Hora</v>
          </cell>
          <cell r="F5010" t="str">
            <v>Rend.</v>
          </cell>
        </row>
        <row r="5011">
          <cell r="B5011" t="str">
            <v>4E35A41-ah</v>
          </cell>
          <cell r="C5011" t="str">
            <v>CUADRILLA ELECTRICISTAS</v>
          </cell>
          <cell r="D5011">
            <v>725918.52892505517</v>
          </cell>
          <cell r="E5011">
            <v>90739.816115631897</v>
          </cell>
          <cell r="F5011">
            <v>0.3</v>
          </cell>
        </row>
        <row r="5012">
          <cell r="B5012" t="str">
            <v>4E35A41-ai</v>
          </cell>
          <cell r="C5012" t="str">
            <v>CUADRILLA CIVIL</v>
          </cell>
          <cell r="D5012">
            <v>685561.39085756091</v>
          </cell>
          <cell r="E5012">
            <v>85695.173857195114</v>
          </cell>
          <cell r="F5012">
            <v>0</v>
          </cell>
        </row>
        <row r="5013">
          <cell r="B5013" t="str">
            <v>4E35A41-aj</v>
          </cell>
          <cell r="C5013"/>
          <cell r="D5013"/>
          <cell r="E5013"/>
          <cell r="F5013"/>
        </row>
        <row r="5014">
          <cell r="B5014" t="str">
            <v>4E35A41-ak</v>
          </cell>
          <cell r="C5014"/>
          <cell r="D5014"/>
          <cell r="E5014"/>
          <cell r="F5014" t="str">
            <v>Sub Total Mano de Obra:</v>
          </cell>
        </row>
        <row r="5015">
          <cell r="B5015" t="str">
            <v>4E35A41-al</v>
          </cell>
          <cell r="C5015"/>
          <cell r="E5015"/>
          <cell r="F5015"/>
        </row>
        <row r="5016">
          <cell r="B5016" t="str">
            <v>4E35A41-am</v>
          </cell>
          <cell r="C5016"/>
          <cell r="D5016"/>
          <cell r="E5016"/>
          <cell r="F5016"/>
        </row>
        <row r="5017">
          <cell r="B5017" t="str">
            <v>*</v>
          </cell>
          <cell r="C5017"/>
          <cell r="D5017"/>
          <cell r="F5017"/>
        </row>
        <row r="5018">
          <cell r="B5018">
            <v>115</v>
          </cell>
          <cell r="C5018" t="str">
            <v>Puesta a tierra equipos y elementos de subestación. Incluye cable de cobre # 2 desnudo, terminales de ojo, amarres, y demás elementos necesarios.</v>
          </cell>
          <cell r="D5018"/>
          <cell r="E5018"/>
          <cell r="F5018"/>
        </row>
        <row r="5019">
          <cell r="B5019" t="str">
            <v>*</v>
          </cell>
          <cell r="C5019"/>
          <cell r="D5019"/>
          <cell r="E5019"/>
          <cell r="F5019" t="str">
            <v>CODIGO APU</v>
          </cell>
        </row>
        <row r="5020">
          <cell r="B5020" t="str">
            <v>DDDA80-</v>
          </cell>
          <cell r="C5020" t="str">
            <v>I.- CANTIDAD DE MATERIALES</v>
          </cell>
          <cell r="D5020"/>
          <cell r="E5020"/>
          <cell r="F5020"/>
        </row>
        <row r="5021">
          <cell r="B5021" t="str">
            <v>*</v>
          </cell>
          <cell r="C5021" t="str">
            <v>Descripción</v>
          </cell>
          <cell r="D5021" t="str">
            <v>Unidad</v>
          </cell>
          <cell r="E5021" t="str">
            <v>Precio-Unitario</v>
          </cell>
          <cell r="F5021" t="str">
            <v>Cantidad</v>
          </cell>
        </row>
        <row r="5022">
          <cell r="B5022" t="str">
            <v>DDDA80-A</v>
          </cell>
          <cell r="C5022" t="str">
            <v xml:space="preserve">Cable de cobre desnudo #2 AWG </v>
          </cell>
          <cell r="D5022" t="str">
            <v>ml</v>
          </cell>
          <cell r="E5022">
            <v>24990</v>
          </cell>
          <cell r="F5022">
            <v>1.05</v>
          </cell>
        </row>
        <row r="5023">
          <cell r="B5023" t="str">
            <v>DDDA80-B</v>
          </cell>
          <cell r="C5023" t="str">
            <v>Borna terminal estañada de ojo tipo pala #2 AWG</v>
          </cell>
          <cell r="D5023" t="str">
            <v>un</v>
          </cell>
          <cell r="E5023">
            <v>3251</v>
          </cell>
          <cell r="F5023">
            <v>0.1</v>
          </cell>
        </row>
        <row r="5024">
          <cell r="B5024" t="str">
            <v>DDDA80-C</v>
          </cell>
          <cell r="C5024" t="str">
            <v>Amarre plastico</v>
          </cell>
          <cell r="D5024" t="str">
            <v>un</v>
          </cell>
          <cell r="E5024">
            <v>100</v>
          </cell>
          <cell r="F5024">
            <v>2</v>
          </cell>
        </row>
        <row r="5025">
          <cell r="B5025" t="str">
            <v>DDDA80-D</v>
          </cell>
          <cell r="C5025" t="str">
            <v>Tornillo Cabeza Lenteja Punta Broca 8x1pg</v>
          </cell>
          <cell r="D5025" t="str">
            <v>un</v>
          </cell>
          <cell r="E5025">
            <v>80</v>
          </cell>
          <cell r="F5025">
            <v>0.1</v>
          </cell>
        </row>
        <row r="5026">
          <cell r="B5026" t="str">
            <v>DDDA80-E</v>
          </cell>
          <cell r="C5026"/>
          <cell r="D5026"/>
          <cell r="E5026"/>
          <cell r="F5026"/>
        </row>
        <row r="5027">
          <cell r="B5027" t="str">
            <v>DDDA80-F</v>
          </cell>
          <cell r="C5027"/>
          <cell r="D5027"/>
          <cell r="E5027"/>
          <cell r="F5027"/>
        </row>
        <row r="5028">
          <cell r="B5028" t="str">
            <v>DDDA80-G</v>
          </cell>
          <cell r="C5028"/>
          <cell r="D5028"/>
          <cell r="E5028"/>
          <cell r="F5028"/>
        </row>
        <row r="5029">
          <cell r="B5029" t="str">
            <v>DDDA80-H</v>
          </cell>
          <cell r="C5029"/>
          <cell r="D5029"/>
          <cell r="E5029"/>
          <cell r="F5029"/>
        </row>
        <row r="5030">
          <cell r="B5030" t="str">
            <v>DDDA80-I</v>
          </cell>
          <cell r="C5030"/>
          <cell r="D5030"/>
          <cell r="E5030"/>
          <cell r="F5030"/>
        </row>
        <row r="5031">
          <cell r="B5031" t="str">
            <v>DDDA80-J</v>
          </cell>
          <cell r="C5031"/>
          <cell r="D5031"/>
          <cell r="E5031"/>
          <cell r="F5031"/>
        </row>
        <row r="5032">
          <cell r="B5032" t="str">
            <v>DDDA80-K</v>
          </cell>
          <cell r="C5032"/>
          <cell r="D5032"/>
          <cell r="E5032"/>
          <cell r="F5032"/>
        </row>
        <row r="5033">
          <cell r="B5033" t="str">
            <v>DDDA80-L</v>
          </cell>
          <cell r="C5033"/>
          <cell r="D5033"/>
          <cell r="E5033"/>
          <cell r="F5033"/>
        </row>
        <row r="5034">
          <cell r="B5034" t="str">
            <v>DDDA80-M</v>
          </cell>
          <cell r="C5034"/>
          <cell r="D5034"/>
          <cell r="E5034"/>
          <cell r="F5034"/>
        </row>
        <row r="5035">
          <cell r="B5035" t="str">
            <v>DDDA80-N</v>
          </cell>
          <cell r="C5035"/>
          <cell r="D5035"/>
          <cell r="E5035"/>
          <cell r="F5035"/>
        </row>
        <row r="5036">
          <cell r="B5036" t="str">
            <v>DDDA80-O</v>
          </cell>
          <cell r="C5036"/>
          <cell r="D5036"/>
          <cell r="E5036"/>
          <cell r="F5036"/>
        </row>
        <row r="5037">
          <cell r="B5037" t="str">
            <v>DDDA80-P</v>
          </cell>
          <cell r="C5037"/>
          <cell r="D5037"/>
          <cell r="E5037"/>
          <cell r="F5037"/>
        </row>
        <row r="5038">
          <cell r="B5038" t="str">
            <v>DDDA80-Q</v>
          </cell>
          <cell r="C5038"/>
          <cell r="D5038"/>
          <cell r="E5038"/>
          <cell r="F5038"/>
        </row>
        <row r="5039">
          <cell r="B5039" t="str">
            <v>DDDA80-R</v>
          </cell>
          <cell r="C5039"/>
          <cell r="D5039"/>
          <cell r="E5039"/>
          <cell r="F5039"/>
        </row>
        <row r="5040">
          <cell r="B5040" t="str">
            <v>DDDA80-S</v>
          </cell>
          <cell r="C5040"/>
          <cell r="D5040"/>
          <cell r="E5040"/>
          <cell r="F5040"/>
        </row>
        <row r="5041">
          <cell r="B5041" t="str">
            <v>DDDA80-T</v>
          </cell>
          <cell r="C5041"/>
          <cell r="D5041"/>
          <cell r="E5041"/>
          <cell r="F5041"/>
        </row>
        <row r="5042">
          <cell r="B5042" t="str">
            <v>DDDA80-U</v>
          </cell>
          <cell r="C5042"/>
          <cell r="D5042"/>
          <cell r="E5042"/>
          <cell r="F5042"/>
        </row>
        <row r="5043">
          <cell r="B5043" t="str">
            <v>DDDA80-V</v>
          </cell>
          <cell r="C5043" t="str">
            <v/>
          </cell>
          <cell r="D5043" t="str">
            <v/>
          </cell>
          <cell r="E5043"/>
          <cell r="F5043" t="str">
            <v>Sub Total Materiales</v>
          </cell>
        </row>
        <row r="5044">
          <cell r="B5044" t="str">
            <v>DDDA80-W</v>
          </cell>
          <cell r="C5044" t="str">
            <v>II. - HERRAMIENTAS Y EQUIPOS</v>
          </cell>
          <cell r="D5044"/>
          <cell r="E5044"/>
          <cell r="F5044"/>
        </row>
        <row r="5045">
          <cell r="B5045" t="str">
            <v>DDDA80-X</v>
          </cell>
          <cell r="C5045" t="str">
            <v>Descripción</v>
          </cell>
          <cell r="D5045"/>
          <cell r="E5045" t="str">
            <v>Tarifa/Hora</v>
          </cell>
          <cell r="F5045" t="str">
            <v>Rend.</v>
          </cell>
        </row>
        <row r="5046">
          <cell r="B5046" t="str">
            <v>DDDA80-Y</v>
          </cell>
          <cell r="C5046" t="str">
            <v>HERRAMIENTAS MENORES ELECTRICAS</v>
          </cell>
          <cell r="D5046"/>
          <cell r="E5046">
            <v>2436.5624999999995</v>
          </cell>
          <cell r="F5046">
            <v>0.3</v>
          </cell>
        </row>
        <row r="5047">
          <cell r="B5047" t="str">
            <v>DDDA80-Z</v>
          </cell>
          <cell r="C5047" t="str">
            <v>HERRAMIENTAS MENORES CIVIL</v>
          </cell>
          <cell r="D5047"/>
          <cell r="E5047">
            <v>1461.9374999999998</v>
          </cell>
          <cell r="F5047">
            <v>9.7711304347826086E-2</v>
          </cell>
        </row>
        <row r="5048">
          <cell r="B5048" t="str">
            <v>DDDA80-aa</v>
          </cell>
          <cell r="C5048" t="str">
            <v>CAMIONETA</v>
          </cell>
          <cell r="D5048"/>
          <cell r="E5048">
            <v>29238.749999999996</v>
          </cell>
          <cell r="F5048">
            <v>1.6285217391304348E-3</v>
          </cell>
        </row>
        <row r="5049">
          <cell r="B5049" t="str">
            <v>DDDA80-ab</v>
          </cell>
          <cell r="C5049" t="str">
            <v>ANDAMIOS</v>
          </cell>
          <cell r="D5049"/>
          <cell r="E5049">
            <v>2761.4374999999995</v>
          </cell>
          <cell r="F5049">
            <v>0.4</v>
          </cell>
        </row>
        <row r="5050">
          <cell r="B5050" t="str">
            <v>DDDA80-ac</v>
          </cell>
          <cell r="C5050"/>
          <cell r="D5050"/>
          <cell r="E5050"/>
          <cell r="F5050"/>
        </row>
        <row r="5051">
          <cell r="B5051" t="str">
            <v>DDDA80-ad</v>
          </cell>
          <cell r="C5051"/>
          <cell r="D5051"/>
          <cell r="E5051"/>
          <cell r="F5051"/>
        </row>
        <row r="5052">
          <cell r="B5052" t="str">
            <v>DDDA80-ae</v>
          </cell>
          <cell r="C5052"/>
          <cell r="D5052"/>
          <cell r="E5052"/>
          <cell r="F5052" t="str">
            <v>Sub Total Herramienta y Equipos</v>
          </cell>
        </row>
        <row r="5053">
          <cell r="B5053" t="str">
            <v>DDDA80-af</v>
          </cell>
          <cell r="C5053" t="str">
            <v>III.- MANO DE OBRA</v>
          </cell>
          <cell r="D5053"/>
          <cell r="E5053"/>
          <cell r="F5053"/>
        </row>
        <row r="5054">
          <cell r="B5054" t="str">
            <v>DDDA80-ag</v>
          </cell>
          <cell r="C5054" t="str">
            <v>Descripción</v>
          </cell>
          <cell r="D5054" t="str">
            <v>Tarifa/día</v>
          </cell>
          <cell r="E5054" t="str">
            <v>Tarifa/Hora</v>
          </cell>
          <cell r="F5054" t="str">
            <v>Rend.</v>
          </cell>
        </row>
        <row r="5055">
          <cell r="B5055" t="str">
            <v>DDDA80-ah</v>
          </cell>
          <cell r="C5055" t="str">
            <v>CUADRILLA ELECTRICISTAS</v>
          </cell>
          <cell r="D5055">
            <v>725918.52892505517</v>
          </cell>
          <cell r="E5055">
            <v>90739.816115631897</v>
          </cell>
          <cell r="F5055">
            <v>0.14000000000000001</v>
          </cell>
        </row>
        <row r="5056">
          <cell r="B5056" t="str">
            <v>DDDA80-ai</v>
          </cell>
          <cell r="C5056" t="str">
            <v>CUADRILLA CIVIL</v>
          </cell>
          <cell r="D5056">
            <v>685561.39085756091</v>
          </cell>
          <cell r="E5056">
            <v>85695.173857195114</v>
          </cell>
          <cell r="F5056">
            <v>0</v>
          </cell>
        </row>
        <row r="5057">
          <cell r="B5057" t="str">
            <v>DDDA80-aj</v>
          </cell>
          <cell r="C5057"/>
          <cell r="D5057"/>
          <cell r="E5057"/>
          <cell r="F5057"/>
        </row>
        <row r="5058">
          <cell r="B5058" t="str">
            <v>DDDA80-ak</v>
          </cell>
          <cell r="C5058"/>
          <cell r="D5058"/>
          <cell r="E5058"/>
          <cell r="F5058" t="str">
            <v>Sub Total Mano de Obra:</v>
          </cell>
        </row>
        <row r="5059">
          <cell r="B5059" t="str">
            <v>DDDA80-al</v>
          </cell>
          <cell r="C5059"/>
          <cell r="E5059"/>
          <cell r="F5059"/>
        </row>
        <row r="5060">
          <cell r="B5060" t="str">
            <v>DDDA80-am</v>
          </cell>
          <cell r="C5060"/>
          <cell r="D5060"/>
          <cell r="E5060"/>
          <cell r="F5060"/>
        </row>
        <row r="5061">
          <cell r="B5061" t="str">
            <v>*</v>
          </cell>
          <cell r="C5061"/>
          <cell r="D5061"/>
          <cell r="F5061"/>
        </row>
        <row r="5062">
          <cell r="B5062">
            <v>116</v>
          </cell>
          <cell r="C5062" t="str">
            <v>Sumninistro e instalación de transformador 75 kVA, 11400/220 V aislado en eceite. Incluye transporte al lugar del proyecto y izaje a la estructura.</v>
          </cell>
          <cell r="D5062"/>
          <cell r="E5062"/>
          <cell r="F5062"/>
        </row>
        <row r="5063">
          <cell r="B5063" t="str">
            <v>*</v>
          </cell>
          <cell r="C5063"/>
          <cell r="D5063"/>
          <cell r="E5063"/>
          <cell r="F5063" t="str">
            <v>CODIGO APU</v>
          </cell>
        </row>
        <row r="5064">
          <cell r="B5064" t="str">
            <v>BD33CD5-</v>
          </cell>
          <cell r="C5064" t="str">
            <v>I.- CANTIDAD DE MATERIALES</v>
          </cell>
          <cell r="D5064"/>
          <cell r="E5064"/>
          <cell r="F5064"/>
        </row>
        <row r="5065">
          <cell r="B5065" t="str">
            <v>*</v>
          </cell>
          <cell r="C5065" t="str">
            <v>Descripción</v>
          </cell>
          <cell r="D5065" t="str">
            <v>Unidad</v>
          </cell>
          <cell r="E5065" t="str">
            <v>Precio-Unitario</v>
          </cell>
          <cell r="F5065" t="str">
            <v>Cantidad</v>
          </cell>
        </row>
        <row r="5066">
          <cell r="B5066" t="str">
            <v>BD33CD5-A</v>
          </cell>
          <cell r="C5066" t="str">
            <v xml:space="preserve">Transformador 3ø 15KV / 600V 75KVA aceite </v>
          </cell>
          <cell r="D5066" t="str">
            <v>un</v>
          </cell>
          <cell r="E5066">
            <v>21504490</v>
          </cell>
          <cell r="F5066">
            <v>1</v>
          </cell>
        </row>
        <row r="5067">
          <cell r="B5067" t="str">
            <v>BD33CD5-B</v>
          </cell>
          <cell r="C5067" t="str">
            <v>Transporte al sitio de la obra</v>
          </cell>
          <cell r="D5067" t="str">
            <v>un</v>
          </cell>
          <cell r="E5067">
            <v>172200</v>
          </cell>
          <cell r="F5067">
            <v>2</v>
          </cell>
        </row>
        <row r="5068">
          <cell r="B5068" t="str">
            <v>BD33CD5-C</v>
          </cell>
          <cell r="C5068" t="str">
            <v>Servicio de grúa en el sitio</v>
          </cell>
          <cell r="D5068" t="str">
            <v>hr</v>
          </cell>
          <cell r="E5068">
            <v>426720</v>
          </cell>
          <cell r="F5068">
            <v>1</v>
          </cell>
        </row>
        <row r="5069">
          <cell r="B5069" t="str">
            <v>BD33CD5-D</v>
          </cell>
          <cell r="C5069"/>
          <cell r="D5069"/>
          <cell r="E5069"/>
          <cell r="F5069"/>
        </row>
        <row r="5070">
          <cell r="B5070" t="str">
            <v>BD33CD5-E</v>
          </cell>
          <cell r="C5070"/>
          <cell r="D5070"/>
          <cell r="E5070"/>
          <cell r="F5070"/>
        </row>
        <row r="5071">
          <cell r="B5071" t="str">
            <v>BD33CD5-F</v>
          </cell>
          <cell r="C5071"/>
          <cell r="D5071"/>
          <cell r="E5071"/>
          <cell r="F5071"/>
        </row>
        <row r="5072">
          <cell r="B5072" t="str">
            <v>BD33CD5-G</v>
          </cell>
          <cell r="C5072"/>
          <cell r="D5072"/>
          <cell r="E5072"/>
          <cell r="F5072"/>
        </row>
        <row r="5073">
          <cell r="B5073" t="str">
            <v>BD33CD5-H</v>
          </cell>
          <cell r="C5073"/>
          <cell r="D5073"/>
          <cell r="E5073"/>
          <cell r="F5073"/>
        </row>
        <row r="5074">
          <cell r="B5074" t="str">
            <v>BD33CD5-I</v>
          </cell>
          <cell r="C5074"/>
          <cell r="D5074"/>
          <cell r="E5074"/>
          <cell r="F5074"/>
        </row>
        <row r="5075">
          <cell r="B5075" t="str">
            <v>BD33CD5-J</v>
          </cell>
          <cell r="C5075"/>
          <cell r="D5075"/>
          <cell r="E5075"/>
          <cell r="F5075"/>
        </row>
        <row r="5076">
          <cell r="B5076" t="str">
            <v>BD33CD5-K</v>
          </cell>
          <cell r="C5076"/>
          <cell r="D5076"/>
          <cell r="E5076"/>
          <cell r="F5076"/>
        </row>
        <row r="5077">
          <cell r="B5077" t="str">
            <v>BD33CD5-L</v>
          </cell>
          <cell r="C5077"/>
          <cell r="D5077"/>
          <cell r="E5077"/>
          <cell r="F5077"/>
        </row>
        <row r="5078">
          <cell r="B5078" t="str">
            <v>BD33CD5-M</v>
          </cell>
          <cell r="C5078"/>
          <cell r="D5078"/>
          <cell r="E5078"/>
          <cell r="F5078"/>
        </row>
        <row r="5079">
          <cell r="B5079" t="str">
            <v>BD33CD5-N</v>
          </cell>
          <cell r="C5079"/>
          <cell r="D5079"/>
          <cell r="E5079"/>
          <cell r="F5079"/>
        </row>
        <row r="5080">
          <cell r="B5080" t="str">
            <v>BD33CD5-O</v>
          </cell>
          <cell r="C5080"/>
          <cell r="D5080"/>
          <cell r="E5080"/>
          <cell r="F5080"/>
        </row>
        <row r="5081">
          <cell r="B5081" t="str">
            <v>BD33CD5-P</v>
          </cell>
          <cell r="C5081"/>
          <cell r="D5081"/>
          <cell r="E5081"/>
          <cell r="F5081"/>
        </row>
        <row r="5082">
          <cell r="B5082" t="str">
            <v>BD33CD5-Q</v>
          </cell>
          <cell r="C5082"/>
          <cell r="D5082"/>
          <cell r="E5082"/>
          <cell r="F5082"/>
        </row>
        <row r="5083">
          <cell r="B5083" t="str">
            <v>BD33CD5-R</v>
          </cell>
          <cell r="C5083"/>
          <cell r="D5083"/>
          <cell r="E5083"/>
          <cell r="F5083"/>
        </row>
        <row r="5084">
          <cell r="B5084" t="str">
            <v>BD33CD5-S</v>
          </cell>
          <cell r="C5084"/>
          <cell r="D5084"/>
          <cell r="E5084"/>
          <cell r="F5084"/>
        </row>
        <row r="5085">
          <cell r="B5085" t="str">
            <v>BD33CD5-T</v>
          </cell>
          <cell r="C5085"/>
          <cell r="D5085"/>
          <cell r="E5085"/>
          <cell r="F5085"/>
        </row>
        <row r="5086">
          <cell r="B5086" t="str">
            <v>BD33CD5-U</v>
          </cell>
          <cell r="C5086"/>
          <cell r="D5086"/>
          <cell r="E5086"/>
          <cell r="F5086"/>
        </row>
        <row r="5087">
          <cell r="B5087" t="str">
            <v>BD33CD5-V</v>
          </cell>
          <cell r="C5087" t="str">
            <v/>
          </cell>
          <cell r="D5087" t="str">
            <v/>
          </cell>
          <cell r="E5087"/>
          <cell r="F5087" t="str">
            <v>Sub Total Materiales</v>
          </cell>
        </row>
        <row r="5088">
          <cell r="B5088" t="str">
            <v>BD33CD5-W</v>
          </cell>
          <cell r="C5088" t="str">
            <v>II. - HERRAMIENTAS Y EQUIPOS</v>
          </cell>
          <cell r="D5088"/>
          <cell r="E5088"/>
          <cell r="F5088"/>
        </row>
        <row r="5089">
          <cell r="B5089" t="str">
            <v>BD33CD5-X</v>
          </cell>
          <cell r="C5089" t="str">
            <v>Descripción</v>
          </cell>
          <cell r="D5089"/>
          <cell r="E5089" t="str">
            <v>Tarifa/Hora</v>
          </cell>
          <cell r="F5089" t="str">
            <v>Rend.</v>
          </cell>
        </row>
        <row r="5090">
          <cell r="B5090" t="str">
            <v>BD33CD5-Y</v>
          </cell>
          <cell r="C5090" t="str">
            <v>HERRAMIENTAS MENORES ELECTRICAS</v>
          </cell>
          <cell r="D5090"/>
          <cell r="E5090">
            <v>2436.5624999999995</v>
          </cell>
          <cell r="F5090">
            <v>14</v>
          </cell>
        </row>
        <row r="5091">
          <cell r="B5091" t="str">
            <v>BD33CD5-Z</v>
          </cell>
          <cell r="C5091" t="str">
            <v>HERRAMIENTAS MENORES CIVIL</v>
          </cell>
          <cell r="D5091"/>
          <cell r="E5091">
            <v>1461.9374999999998</v>
          </cell>
          <cell r="F5091">
            <v>2</v>
          </cell>
        </row>
        <row r="5092">
          <cell r="B5092" t="str">
            <v>BD33CD5-aa</v>
          </cell>
          <cell r="C5092" t="str">
            <v>CAMIONETA</v>
          </cell>
          <cell r="D5092"/>
          <cell r="E5092">
            <v>29238.749999999996</v>
          </cell>
          <cell r="F5092">
            <v>12</v>
          </cell>
        </row>
        <row r="5093">
          <cell r="B5093" t="str">
            <v>BD33CD5-ab</v>
          </cell>
          <cell r="C5093" t="str">
            <v>ANDAMIOS</v>
          </cell>
          <cell r="D5093"/>
          <cell r="E5093">
            <v>2761.4374999999995</v>
          </cell>
          <cell r="F5093">
            <v>10</v>
          </cell>
        </row>
        <row r="5094">
          <cell r="B5094" t="str">
            <v>BD33CD5-ac</v>
          </cell>
          <cell r="C5094"/>
          <cell r="D5094"/>
          <cell r="E5094"/>
          <cell r="F5094"/>
        </row>
        <row r="5095">
          <cell r="B5095" t="str">
            <v>BD33CD5-ad</v>
          </cell>
          <cell r="C5095"/>
          <cell r="D5095"/>
          <cell r="E5095"/>
          <cell r="F5095"/>
        </row>
        <row r="5096">
          <cell r="B5096" t="str">
            <v>BD33CD5-ae</v>
          </cell>
          <cell r="C5096"/>
          <cell r="D5096"/>
          <cell r="E5096"/>
          <cell r="F5096" t="str">
            <v>Sub Total Herramienta y Equipos</v>
          </cell>
        </row>
        <row r="5097">
          <cell r="B5097" t="str">
            <v>BD33CD5-af</v>
          </cell>
          <cell r="C5097" t="str">
            <v>III.- MANO DE OBRA</v>
          </cell>
          <cell r="D5097"/>
          <cell r="E5097"/>
          <cell r="F5097"/>
        </row>
        <row r="5098">
          <cell r="B5098" t="str">
            <v>BD33CD5-ag</v>
          </cell>
          <cell r="C5098" t="str">
            <v>Descripción</v>
          </cell>
          <cell r="D5098" t="str">
            <v>Tarifa/día</v>
          </cell>
          <cell r="E5098" t="str">
            <v>Tarifa/Hora</v>
          </cell>
          <cell r="F5098" t="str">
            <v>Rend.</v>
          </cell>
        </row>
        <row r="5099">
          <cell r="B5099" t="str">
            <v>BD33CD5-ah</v>
          </cell>
          <cell r="C5099" t="str">
            <v>CUADRILLA ELECTRICISTAS</v>
          </cell>
          <cell r="D5099">
            <v>725918.52892505517</v>
          </cell>
          <cell r="E5099">
            <v>90739.816115631897</v>
          </cell>
          <cell r="F5099">
            <v>14</v>
          </cell>
        </row>
        <row r="5100">
          <cell r="B5100" t="str">
            <v>BD33CD5-ai</v>
          </cell>
          <cell r="C5100" t="str">
            <v>CUADRILLA CIVIL</v>
          </cell>
          <cell r="D5100">
            <v>685561.39085756091</v>
          </cell>
          <cell r="E5100">
            <v>85695.173857195114</v>
          </cell>
          <cell r="F5100">
            <v>0</v>
          </cell>
        </row>
        <row r="5101">
          <cell r="B5101" t="str">
            <v>BD33CD5-aj</v>
          </cell>
          <cell r="C5101"/>
          <cell r="D5101"/>
          <cell r="E5101"/>
          <cell r="F5101"/>
        </row>
        <row r="5102">
          <cell r="B5102" t="str">
            <v>BD33CD5-ak</v>
          </cell>
          <cell r="C5102"/>
          <cell r="D5102"/>
          <cell r="E5102"/>
          <cell r="F5102" t="str">
            <v>Sub Total Mano de Obra:</v>
          </cell>
        </row>
        <row r="5103">
          <cell r="B5103" t="str">
            <v>BD33CD5-al</v>
          </cell>
          <cell r="C5103"/>
          <cell r="E5103"/>
          <cell r="F5103"/>
        </row>
        <row r="5104">
          <cell r="B5104" t="str">
            <v>BD33CD5-am</v>
          </cell>
          <cell r="C5104"/>
          <cell r="D5104"/>
          <cell r="E5104"/>
          <cell r="F5104"/>
        </row>
        <row r="5105">
          <cell r="B5105" t="str">
            <v>*</v>
          </cell>
          <cell r="C5105"/>
          <cell r="D5105"/>
          <cell r="F5105"/>
        </row>
        <row r="5106">
          <cell r="B5106">
            <v>117</v>
          </cell>
          <cell r="C5106" t="str">
            <v>Suministro e instalación de Panel LED 60x60. Incluye cable 3#16 encauchetado, prensaestopa y elementos de conexionado.</v>
          </cell>
          <cell r="D5106"/>
          <cell r="E5106"/>
          <cell r="F5106"/>
        </row>
        <row r="5107">
          <cell r="B5107" t="str">
            <v>*</v>
          </cell>
          <cell r="C5107"/>
          <cell r="D5107"/>
          <cell r="E5107"/>
          <cell r="F5107" t="str">
            <v>CODIGO APU</v>
          </cell>
        </row>
        <row r="5108">
          <cell r="B5108" t="str">
            <v>1E538B21-</v>
          </cell>
          <cell r="C5108" t="str">
            <v>I.- CANTIDAD DE MATERIALES</v>
          </cell>
          <cell r="D5108"/>
          <cell r="E5108"/>
          <cell r="F5108"/>
        </row>
        <row r="5109">
          <cell r="B5109" t="str">
            <v>*</v>
          </cell>
          <cell r="C5109" t="str">
            <v>Descripción</v>
          </cell>
          <cell r="D5109" t="str">
            <v>Unidad</v>
          </cell>
          <cell r="E5109" t="str">
            <v>Precio-Unitario</v>
          </cell>
          <cell r="F5109" t="str">
            <v>Cantidad</v>
          </cell>
        </row>
        <row r="5110">
          <cell r="B5110" t="str">
            <v>1E538B21-A</v>
          </cell>
          <cell r="C5110" t="str">
            <v>panel led 60x60</v>
          </cell>
          <cell r="D5110" t="str">
            <v>un</v>
          </cell>
          <cell r="E5110">
            <v>111027</v>
          </cell>
          <cell r="F5110">
            <v>1</v>
          </cell>
        </row>
        <row r="5111">
          <cell r="B5111" t="str">
            <v>1E538B21-B</v>
          </cell>
          <cell r="C5111" t="str">
            <v>Conector de resorte naranja "N" 22-16 AWG</v>
          </cell>
          <cell r="D5111" t="str">
            <v>un</v>
          </cell>
          <cell r="E5111">
            <v>150</v>
          </cell>
          <cell r="F5111">
            <v>2</v>
          </cell>
        </row>
        <row r="5112">
          <cell r="B5112" t="str">
            <v>1E538B21-C</v>
          </cell>
          <cell r="C5112" t="str">
            <v>Cable flexible encauchetado ST-C 3x16 AWG</v>
          </cell>
          <cell r="D5112" t="str">
            <v>ml</v>
          </cell>
          <cell r="E5112">
            <v>4730</v>
          </cell>
          <cell r="F5112">
            <v>3</v>
          </cell>
        </row>
        <row r="5113">
          <cell r="B5113" t="str">
            <v>1E538B21-D</v>
          </cell>
          <cell r="C5113" t="str">
            <v>Marquillas para circuito</v>
          </cell>
          <cell r="D5113" t="str">
            <v>un</v>
          </cell>
          <cell r="E5113">
            <v>1000</v>
          </cell>
          <cell r="F5113">
            <v>1</v>
          </cell>
        </row>
        <row r="5114">
          <cell r="B5114" t="str">
            <v>1E538B21-E</v>
          </cell>
          <cell r="C5114" t="str">
            <v>Prensaestopa de 10 a 14 mm ø1/2"</v>
          </cell>
          <cell r="D5114" t="str">
            <v>un</v>
          </cell>
          <cell r="E5114">
            <v>1460</v>
          </cell>
          <cell r="F5114">
            <v>1</v>
          </cell>
        </row>
        <row r="5115">
          <cell r="B5115" t="str">
            <v>1E538B21-F</v>
          </cell>
          <cell r="C5115"/>
          <cell r="D5115"/>
          <cell r="E5115"/>
          <cell r="F5115"/>
        </row>
        <row r="5116">
          <cell r="B5116" t="str">
            <v>1E538B21-G</v>
          </cell>
          <cell r="C5116"/>
          <cell r="D5116"/>
          <cell r="E5116"/>
          <cell r="F5116"/>
        </row>
        <row r="5117">
          <cell r="B5117" t="str">
            <v>1E538B21-H</v>
          </cell>
          <cell r="C5117"/>
          <cell r="D5117"/>
          <cell r="E5117"/>
          <cell r="F5117"/>
        </row>
        <row r="5118">
          <cell r="B5118" t="str">
            <v>1E538B21-I</v>
          </cell>
          <cell r="C5118"/>
          <cell r="D5118"/>
          <cell r="E5118"/>
          <cell r="F5118"/>
        </row>
        <row r="5119">
          <cell r="B5119" t="str">
            <v>1E538B21-J</v>
          </cell>
          <cell r="C5119"/>
          <cell r="D5119"/>
          <cell r="E5119"/>
          <cell r="F5119"/>
        </row>
        <row r="5120">
          <cell r="B5120" t="str">
            <v>1E538B21-K</v>
          </cell>
          <cell r="C5120"/>
          <cell r="D5120"/>
          <cell r="E5120"/>
          <cell r="F5120"/>
        </row>
        <row r="5121">
          <cell r="B5121" t="str">
            <v>1E538B21-L</v>
          </cell>
          <cell r="C5121"/>
          <cell r="D5121"/>
          <cell r="E5121"/>
          <cell r="F5121"/>
        </row>
        <row r="5122">
          <cell r="B5122" t="str">
            <v>1E538B21-M</v>
          </cell>
          <cell r="C5122"/>
          <cell r="D5122"/>
          <cell r="E5122"/>
          <cell r="F5122"/>
        </row>
        <row r="5123">
          <cell r="B5123" t="str">
            <v>1E538B21-N</v>
          </cell>
          <cell r="C5123"/>
          <cell r="D5123"/>
          <cell r="E5123"/>
          <cell r="F5123"/>
        </row>
        <row r="5124">
          <cell r="B5124" t="str">
            <v>1E538B21-O</v>
          </cell>
          <cell r="C5124"/>
          <cell r="D5124"/>
          <cell r="E5124"/>
          <cell r="F5124"/>
        </row>
        <row r="5125">
          <cell r="B5125" t="str">
            <v>1E538B21-P</v>
          </cell>
          <cell r="C5125"/>
          <cell r="D5125"/>
          <cell r="E5125"/>
          <cell r="F5125"/>
        </row>
        <row r="5126">
          <cell r="B5126" t="str">
            <v>1E538B21-Q</v>
          </cell>
          <cell r="C5126"/>
          <cell r="D5126"/>
          <cell r="E5126"/>
          <cell r="F5126"/>
        </row>
        <row r="5127">
          <cell r="B5127" t="str">
            <v>1E538B21-R</v>
          </cell>
          <cell r="C5127"/>
          <cell r="D5127"/>
          <cell r="E5127"/>
          <cell r="F5127"/>
        </row>
        <row r="5128">
          <cell r="B5128" t="str">
            <v>1E538B21-S</v>
          </cell>
          <cell r="C5128"/>
          <cell r="D5128"/>
          <cell r="E5128"/>
          <cell r="F5128"/>
        </row>
        <row r="5129">
          <cell r="B5129" t="str">
            <v>1E538B21-T</v>
          </cell>
          <cell r="C5129"/>
          <cell r="D5129"/>
          <cell r="E5129"/>
          <cell r="F5129"/>
        </row>
        <row r="5130">
          <cell r="B5130" t="str">
            <v>1E538B21-U</v>
          </cell>
          <cell r="C5130"/>
          <cell r="D5130"/>
          <cell r="E5130"/>
          <cell r="F5130"/>
        </row>
        <row r="5131">
          <cell r="B5131" t="str">
            <v>1E538B21-V</v>
          </cell>
          <cell r="C5131" t="str">
            <v/>
          </cell>
          <cell r="D5131" t="str">
            <v/>
          </cell>
          <cell r="E5131"/>
          <cell r="F5131" t="str">
            <v>Sub Total Materiales</v>
          </cell>
        </row>
        <row r="5132">
          <cell r="B5132" t="str">
            <v>1E538B21-W</v>
          </cell>
          <cell r="C5132" t="str">
            <v>II. - HERRAMIENTAS Y EQUIPOS</v>
          </cell>
          <cell r="D5132"/>
          <cell r="E5132"/>
          <cell r="F5132"/>
        </row>
        <row r="5133">
          <cell r="B5133" t="str">
            <v>1E538B21-X</v>
          </cell>
          <cell r="C5133" t="str">
            <v>Descripción</v>
          </cell>
          <cell r="D5133"/>
          <cell r="E5133" t="str">
            <v>Tarifa/Hora</v>
          </cell>
          <cell r="F5133" t="str">
            <v>Rend.</v>
          </cell>
        </row>
        <row r="5134">
          <cell r="B5134" t="str">
            <v>1E538B21-Y</v>
          </cell>
          <cell r="C5134" t="str">
            <v>HERRAMIENTAS MENORES ELECTRICAS</v>
          </cell>
          <cell r="D5134"/>
          <cell r="E5134">
            <v>2436.5624999999995</v>
          </cell>
          <cell r="F5134">
            <v>0.04</v>
          </cell>
        </row>
        <row r="5135">
          <cell r="B5135" t="str">
            <v>1E538B21-Z</v>
          </cell>
          <cell r="C5135" t="str">
            <v>HERRAMIENTAS MENORES CIVIL</v>
          </cell>
          <cell r="D5135"/>
          <cell r="E5135">
            <v>1461.9374999999998</v>
          </cell>
          <cell r="F5135">
            <v>0.03</v>
          </cell>
        </row>
        <row r="5136">
          <cell r="B5136" t="str">
            <v>1E538B21-aa</v>
          </cell>
          <cell r="C5136" t="str">
            <v>CAMIONETA</v>
          </cell>
          <cell r="D5136"/>
          <cell r="E5136">
            <v>29238.749999999996</v>
          </cell>
          <cell r="F5136">
            <v>7.0000000000000001E-3</v>
          </cell>
        </row>
        <row r="5137">
          <cell r="B5137" t="str">
            <v>1E538B21-ab</v>
          </cell>
          <cell r="C5137" t="str">
            <v>ANDAMIOS</v>
          </cell>
          <cell r="D5137"/>
          <cell r="E5137">
            <v>2761.4374999999995</v>
          </cell>
          <cell r="F5137">
            <v>0.1</v>
          </cell>
        </row>
        <row r="5138">
          <cell r="B5138" t="str">
            <v>1E538B21-ac</v>
          </cell>
          <cell r="C5138"/>
          <cell r="D5138"/>
          <cell r="E5138"/>
          <cell r="F5138"/>
        </row>
        <row r="5139">
          <cell r="B5139" t="str">
            <v>1E538B21-ad</v>
          </cell>
          <cell r="C5139"/>
          <cell r="D5139"/>
          <cell r="E5139"/>
          <cell r="F5139"/>
        </row>
        <row r="5140">
          <cell r="B5140" t="str">
            <v>1E538B21-ae</v>
          </cell>
          <cell r="C5140"/>
          <cell r="D5140"/>
          <cell r="E5140"/>
          <cell r="F5140" t="str">
            <v>Sub Total Herramienta y Equipos</v>
          </cell>
        </row>
        <row r="5141">
          <cell r="B5141" t="str">
            <v>1E538B21-af</v>
          </cell>
          <cell r="C5141" t="str">
            <v>III.- MANO DE OBRA</v>
          </cell>
          <cell r="D5141"/>
          <cell r="E5141"/>
          <cell r="F5141"/>
        </row>
        <row r="5142">
          <cell r="B5142" t="str">
            <v>1E538B21-ag</v>
          </cell>
          <cell r="C5142" t="str">
            <v>Descripción</v>
          </cell>
          <cell r="D5142" t="str">
            <v>Tarifa/día</v>
          </cell>
          <cell r="E5142" t="str">
            <v>Tarifa/Hora</v>
          </cell>
          <cell r="F5142" t="str">
            <v>Rend.</v>
          </cell>
        </row>
        <row r="5143">
          <cell r="B5143" t="str">
            <v>1E538B21-ah</v>
          </cell>
          <cell r="C5143" t="str">
            <v>CUADRILLA ELECTRICISTAS</v>
          </cell>
          <cell r="D5143">
            <v>725918.52892505517</v>
          </cell>
          <cell r="E5143">
            <v>90739.816115631897</v>
          </cell>
          <cell r="F5143">
            <v>0.12</v>
          </cell>
        </row>
        <row r="5144">
          <cell r="B5144" t="str">
            <v>1E538B21-ai</v>
          </cell>
          <cell r="C5144" t="str">
            <v>CUADRILLA CIVIL</v>
          </cell>
          <cell r="D5144">
            <v>685561.39085756091</v>
          </cell>
          <cell r="E5144">
            <v>85695.173857195114</v>
          </cell>
          <cell r="F5144">
            <v>0</v>
          </cell>
        </row>
        <row r="5145">
          <cell r="B5145" t="str">
            <v>1E538B21-aj</v>
          </cell>
          <cell r="C5145"/>
          <cell r="D5145"/>
          <cell r="E5145"/>
          <cell r="F5145"/>
        </row>
        <row r="5146">
          <cell r="B5146" t="str">
            <v>1E538B21-ak</v>
          </cell>
          <cell r="C5146"/>
          <cell r="D5146"/>
          <cell r="E5146"/>
          <cell r="F5146" t="str">
            <v>Sub Total Mano de Obra:</v>
          </cell>
        </row>
        <row r="5147">
          <cell r="B5147" t="str">
            <v>1E538B21-al</v>
          </cell>
          <cell r="C5147"/>
          <cell r="E5147"/>
          <cell r="F5147"/>
        </row>
        <row r="5148">
          <cell r="B5148" t="str">
            <v>1E538B21-am</v>
          </cell>
          <cell r="C5148"/>
          <cell r="D5148"/>
          <cell r="E5148"/>
          <cell r="F5148"/>
        </row>
        <row r="5149">
          <cell r="B5149" t="str">
            <v>*</v>
          </cell>
          <cell r="C5149"/>
          <cell r="D5149"/>
          <cell r="F5149"/>
        </row>
        <row r="5150">
          <cell r="B5150">
            <v>118</v>
          </cell>
          <cell r="C5150" t="str">
            <v>Suministro e instalación de Luminaria Hermética LED 2x25W T5 Sylvania. Incluye cable 3#16 encauchetado, prensaestopa y elementos de conexionado.</v>
          </cell>
          <cell r="D5150"/>
          <cell r="E5150"/>
          <cell r="F5150"/>
        </row>
        <row r="5151">
          <cell r="B5151" t="str">
            <v>*</v>
          </cell>
          <cell r="C5151"/>
          <cell r="D5151"/>
          <cell r="E5151"/>
          <cell r="F5151" t="str">
            <v>CODIGO APU</v>
          </cell>
        </row>
        <row r="5152">
          <cell r="B5152" t="str">
            <v>28AF4741-</v>
          </cell>
          <cell r="C5152" t="str">
            <v>I.- CANTIDAD DE MATERIALES</v>
          </cell>
          <cell r="D5152"/>
          <cell r="E5152"/>
          <cell r="F5152"/>
        </row>
        <row r="5153">
          <cell r="B5153" t="str">
            <v>*</v>
          </cell>
          <cell r="C5153" t="str">
            <v>Descripción</v>
          </cell>
          <cell r="D5153" t="str">
            <v>Unidad</v>
          </cell>
          <cell r="E5153" t="str">
            <v>Precio-Unitario</v>
          </cell>
          <cell r="F5153" t="str">
            <v>Cantidad</v>
          </cell>
        </row>
        <row r="5154">
          <cell r="B5154" t="str">
            <v>28AF4741-A</v>
          </cell>
          <cell r="C5154" t="str">
            <v>Sylvania lampara hermetica 2x25</v>
          </cell>
          <cell r="D5154" t="str">
            <v>un</v>
          </cell>
          <cell r="E5154">
            <v>175763</v>
          </cell>
          <cell r="F5154">
            <v>1</v>
          </cell>
        </row>
        <row r="5155">
          <cell r="B5155" t="str">
            <v>28AF4741-B</v>
          </cell>
          <cell r="C5155" t="str">
            <v>Conector de resorte naranja "N" 22-16 AWG</v>
          </cell>
          <cell r="D5155" t="str">
            <v>un</v>
          </cell>
          <cell r="E5155">
            <v>150</v>
          </cell>
          <cell r="F5155">
            <v>2</v>
          </cell>
        </row>
        <row r="5156">
          <cell r="B5156" t="str">
            <v>28AF4741-C</v>
          </cell>
          <cell r="C5156" t="str">
            <v>Cable flexible encauchetado ST-C 3x16 AWG</v>
          </cell>
          <cell r="D5156" t="str">
            <v>ml</v>
          </cell>
          <cell r="E5156">
            <v>4730</v>
          </cell>
          <cell r="F5156">
            <v>3</v>
          </cell>
        </row>
        <row r="5157">
          <cell r="B5157" t="str">
            <v>28AF4741-D</v>
          </cell>
          <cell r="C5157" t="str">
            <v>Marquillas para circuito</v>
          </cell>
          <cell r="D5157" t="str">
            <v>un</v>
          </cell>
          <cell r="E5157">
            <v>1000</v>
          </cell>
          <cell r="F5157">
            <v>1</v>
          </cell>
        </row>
        <row r="5158">
          <cell r="B5158" t="str">
            <v>28AF4741-E</v>
          </cell>
          <cell r="C5158" t="str">
            <v>Prensaestopa de 10 a 14 mm ø1/2"</v>
          </cell>
          <cell r="D5158" t="str">
            <v>un</v>
          </cell>
          <cell r="E5158">
            <v>1460</v>
          </cell>
          <cell r="F5158">
            <v>1</v>
          </cell>
        </row>
        <row r="5159">
          <cell r="B5159" t="str">
            <v>28AF4741-F</v>
          </cell>
          <cell r="C5159"/>
          <cell r="D5159"/>
          <cell r="E5159"/>
          <cell r="F5159"/>
        </row>
        <row r="5160">
          <cell r="B5160" t="str">
            <v>28AF4741-G</v>
          </cell>
          <cell r="C5160"/>
          <cell r="D5160"/>
          <cell r="E5160"/>
          <cell r="F5160"/>
        </row>
        <row r="5161">
          <cell r="B5161" t="str">
            <v>28AF4741-H</v>
          </cell>
          <cell r="C5161"/>
          <cell r="D5161"/>
          <cell r="E5161"/>
          <cell r="F5161"/>
        </row>
        <row r="5162">
          <cell r="B5162" t="str">
            <v>28AF4741-I</v>
          </cell>
          <cell r="C5162"/>
          <cell r="D5162"/>
          <cell r="E5162"/>
          <cell r="F5162"/>
        </row>
        <row r="5163">
          <cell r="B5163" t="str">
            <v>28AF4741-J</v>
          </cell>
          <cell r="C5163"/>
          <cell r="D5163"/>
          <cell r="E5163"/>
          <cell r="F5163"/>
        </row>
        <row r="5164">
          <cell r="B5164" t="str">
            <v>28AF4741-K</v>
          </cell>
          <cell r="C5164"/>
          <cell r="D5164"/>
          <cell r="E5164"/>
          <cell r="F5164"/>
        </row>
        <row r="5165">
          <cell r="B5165" t="str">
            <v>28AF4741-L</v>
          </cell>
          <cell r="C5165"/>
          <cell r="D5165"/>
          <cell r="E5165"/>
          <cell r="F5165"/>
        </row>
        <row r="5166">
          <cell r="B5166" t="str">
            <v>28AF4741-M</v>
          </cell>
          <cell r="C5166"/>
          <cell r="D5166"/>
          <cell r="E5166"/>
          <cell r="F5166"/>
        </row>
        <row r="5167">
          <cell r="B5167" t="str">
            <v>28AF4741-N</v>
          </cell>
          <cell r="C5167"/>
          <cell r="D5167"/>
          <cell r="E5167"/>
          <cell r="F5167"/>
        </row>
        <row r="5168">
          <cell r="B5168" t="str">
            <v>28AF4741-O</v>
          </cell>
          <cell r="C5168"/>
          <cell r="D5168"/>
          <cell r="E5168"/>
          <cell r="F5168"/>
        </row>
        <row r="5169">
          <cell r="B5169" t="str">
            <v>28AF4741-P</v>
          </cell>
          <cell r="C5169"/>
          <cell r="D5169"/>
          <cell r="E5169"/>
          <cell r="F5169"/>
        </row>
        <row r="5170">
          <cell r="B5170" t="str">
            <v>28AF4741-Q</v>
          </cell>
          <cell r="C5170"/>
          <cell r="D5170"/>
          <cell r="E5170"/>
          <cell r="F5170"/>
        </row>
        <row r="5171">
          <cell r="B5171" t="str">
            <v>28AF4741-R</v>
          </cell>
          <cell r="C5171"/>
          <cell r="D5171"/>
          <cell r="E5171"/>
          <cell r="F5171"/>
        </row>
        <row r="5172">
          <cell r="B5172" t="str">
            <v>28AF4741-S</v>
          </cell>
          <cell r="C5172"/>
          <cell r="D5172"/>
          <cell r="E5172"/>
          <cell r="F5172"/>
        </row>
        <row r="5173">
          <cell r="B5173" t="str">
            <v>28AF4741-T</v>
          </cell>
          <cell r="C5173"/>
          <cell r="D5173"/>
          <cell r="E5173"/>
          <cell r="F5173"/>
        </row>
        <row r="5174">
          <cell r="B5174" t="str">
            <v>28AF4741-U</v>
          </cell>
          <cell r="C5174"/>
          <cell r="D5174"/>
          <cell r="E5174"/>
          <cell r="F5174"/>
        </row>
        <row r="5175">
          <cell r="B5175" t="str">
            <v>28AF4741-V</v>
          </cell>
          <cell r="C5175" t="str">
            <v/>
          </cell>
          <cell r="D5175" t="str">
            <v/>
          </cell>
          <cell r="E5175"/>
          <cell r="F5175" t="str">
            <v>Sub Total Materiales</v>
          </cell>
        </row>
        <row r="5176">
          <cell r="B5176" t="str">
            <v>28AF4741-W</v>
          </cell>
          <cell r="C5176" t="str">
            <v>II. - HERRAMIENTAS Y EQUIPOS</v>
          </cell>
          <cell r="D5176"/>
          <cell r="E5176"/>
          <cell r="F5176"/>
        </row>
        <row r="5177">
          <cell r="B5177" t="str">
            <v>28AF4741-X</v>
          </cell>
          <cell r="C5177" t="str">
            <v>Descripción</v>
          </cell>
          <cell r="D5177"/>
          <cell r="E5177" t="str">
            <v>Tarifa/Hora</v>
          </cell>
          <cell r="F5177" t="str">
            <v>Rend.</v>
          </cell>
        </row>
        <row r="5178">
          <cell r="B5178" t="str">
            <v>28AF4741-Y</v>
          </cell>
          <cell r="C5178" t="str">
            <v>HERRAMIENTAS MENORES ELECTRICAS</v>
          </cell>
          <cell r="D5178"/>
          <cell r="E5178">
            <v>2436.5624999999995</v>
          </cell>
          <cell r="F5178">
            <v>0.04</v>
          </cell>
        </row>
        <row r="5179">
          <cell r="B5179" t="str">
            <v>28AF4741-Z</v>
          </cell>
          <cell r="C5179" t="str">
            <v>HERRAMIENTAS MENORES CIVIL</v>
          </cell>
          <cell r="D5179"/>
          <cell r="E5179">
            <v>1461.9374999999998</v>
          </cell>
          <cell r="F5179">
            <v>0.03</v>
          </cell>
        </row>
        <row r="5180">
          <cell r="B5180" t="str">
            <v>28AF4741-aa</v>
          </cell>
          <cell r="C5180" t="str">
            <v>CAMIONETA</v>
          </cell>
          <cell r="D5180"/>
          <cell r="E5180">
            <v>29238.749999999996</v>
          </cell>
          <cell r="F5180">
            <v>7.0000000000000001E-3</v>
          </cell>
        </row>
        <row r="5181">
          <cell r="B5181" t="str">
            <v>28AF4741-ab</v>
          </cell>
          <cell r="C5181" t="str">
            <v>ANDAMIOS</v>
          </cell>
          <cell r="D5181"/>
          <cell r="E5181">
            <v>2761.4374999999995</v>
          </cell>
          <cell r="F5181">
            <v>0.1</v>
          </cell>
        </row>
        <row r="5182">
          <cell r="B5182" t="str">
            <v>28AF4741-ac</v>
          </cell>
          <cell r="C5182"/>
          <cell r="D5182"/>
          <cell r="E5182"/>
          <cell r="F5182"/>
        </row>
        <row r="5183">
          <cell r="B5183" t="str">
            <v>28AF4741-ad</v>
          </cell>
          <cell r="C5183"/>
          <cell r="D5183"/>
          <cell r="E5183"/>
          <cell r="F5183"/>
        </row>
        <row r="5184">
          <cell r="B5184" t="str">
            <v>28AF4741-ae</v>
          </cell>
          <cell r="C5184"/>
          <cell r="D5184"/>
          <cell r="E5184"/>
          <cell r="F5184" t="str">
            <v>Sub Total Herramienta y Equipos</v>
          </cell>
        </row>
        <row r="5185">
          <cell r="B5185" t="str">
            <v>28AF4741-af</v>
          </cell>
          <cell r="C5185" t="str">
            <v>III.- MANO DE OBRA</v>
          </cell>
          <cell r="D5185"/>
          <cell r="E5185"/>
          <cell r="F5185"/>
        </row>
        <row r="5186">
          <cell r="B5186" t="str">
            <v>28AF4741-ag</v>
          </cell>
          <cell r="C5186" t="str">
            <v>Descripción</v>
          </cell>
          <cell r="D5186" t="str">
            <v>Tarifa/día</v>
          </cell>
          <cell r="E5186" t="str">
            <v>Tarifa/Hora</v>
          </cell>
          <cell r="F5186" t="str">
            <v>Rend.</v>
          </cell>
        </row>
        <row r="5187">
          <cell r="B5187" t="str">
            <v>28AF4741-ah</v>
          </cell>
          <cell r="C5187" t="str">
            <v>CUADRILLA ELECTRICISTAS</v>
          </cell>
          <cell r="D5187">
            <v>725918.52892505517</v>
          </cell>
          <cell r="E5187">
            <v>90739.816115631897</v>
          </cell>
          <cell r="F5187">
            <v>0.15</v>
          </cell>
        </row>
        <row r="5188">
          <cell r="B5188" t="str">
            <v>28AF4741-ai</v>
          </cell>
          <cell r="C5188" t="str">
            <v>CUADRILLA CIVIL</v>
          </cell>
          <cell r="D5188">
            <v>685561.39085756091</v>
          </cell>
          <cell r="E5188">
            <v>85695.173857195114</v>
          </cell>
          <cell r="F5188">
            <v>0</v>
          </cell>
        </row>
        <row r="5189">
          <cell r="B5189" t="str">
            <v>28AF4741-aj</v>
          </cell>
          <cell r="C5189"/>
          <cell r="D5189"/>
          <cell r="E5189"/>
          <cell r="F5189"/>
        </row>
        <row r="5190">
          <cell r="B5190" t="str">
            <v>28AF4741-ak</v>
          </cell>
          <cell r="C5190"/>
          <cell r="D5190"/>
          <cell r="E5190"/>
          <cell r="F5190" t="str">
            <v>Sub Total Mano de Obra:</v>
          </cell>
        </row>
        <row r="5191">
          <cell r="B5191" t="str">
            <v>28AF4741-al</v>
          </cell>
          <cell r="C5191"/>
          <cell r="E5191"/>
          <cell r="F5191"/>
        </row>
        <row r="5192">
          <cell r="B5192" t="str">
            <v>28AF4741-am</v>
          </cell>
          <cell r="C5192"/>
          <cell r="D5192"/>
          <cell r="E5192"/>
          <cell r="F5192"/>
        </row>
        <row r="5193">
          <cell r="B5193" t="str">
            <v>*</v>
          </cell>
          <cell r="C5193"/>
          <cell r="D5193"/>
          <cell r="F5193"/>
        </row>
        <row r="5194">
          <cell r="B5194">
            <v>119</v>
          </cell>
          <cell r="C5194" t="str">
            <v>Suministro e instalación de Lámpara emergencia R1 Sylvavia. Incluye cable 3#16 encauchetado, prensaestopa y elementos de conexionado.</v>
          </cell>
          <cell r="D5194"/>
          <cell r="E5194"/>
          <cell r="F5194"/>
        </row>
        <row r="5195">
          <cell r="B5195" t="str">
            <v>*</v>
          </cell>
          <cell r="C5195"/>
          <cell r="D5195"/>
          <cell r="E5195"/>
          <cell r="F5195" t="str">
            <v>CODIGO APU</v>
          </cell>
        </row>
        <row r="5196">
          <cell r="B5196" t="str">
            <v>2C7342CE-</v>
          </cell>
          <cell r="C5196" t="str">
            <v>I.- CANTIDAD DE MATERIALES</v>
          </cell>
          <cell r="D5196"/>
          <cell r="E5196"/>
          <cell r="F5196"/>
        </row>
        <row r="5197">
          <cell r="B5197" t="str">
            <v>*</v>
          </cell>
          <cell r="C5197" t="str">
            <v>Descripción</v>
          </cell>
          <cell r="D5197" t="str">
            <v>Unidad</v>
          </cell>
          <cell r="E5197" t="str">
            <v>Precio-Unitario</v>
          </cell>
          <cell r="F5197" t="str">
            <v>Cantidad</v>
          </cell>
        </row>
        <row r="5198">
          <cell r="B5198" t="str">
            <v>2C7342CE-A</v>
          </cell>
          <cell r="C5198" t="str">
            <v>Lámpara emergencia R1 Sylvavia</v>
          </cell>
          <cell r="D5198" t="str">
            <v>un</v>
          </cell>
          <cell r="E5198">
            <v>98651</v>
          </cell>
          <cell r="F5198">
            <v>1</v>
          </cell>
        </row>
        <row r="5199">
          <cell r="B5199" t="str">
            <v>2C7342CE-B</v>
          </cell>
          <cell r="C5199" t="str">
            <v>Conector de resorte naranja "N" 22-16 AWG</v>
          </cell>
          <cell r="D5199" t="str">
            <v>un</v>
          </cell>
          <cell r="E5199">
            <v>150</v>
          </cell>
          <cell r="F5199">
            <v>2</v>
          </cell>
        </row>
        <row r="5200">
          <cell r="B5200" t="str">
            <v>2C7342CE-C</v>
          </cell>
          <cell r="C5200" t="str">
            <v>Cable flexible encauchetado ST-C 3x16 AWG</v>
          </cell>
          <cell r="D5200" t="str">
            <v>ml</v>
          </cell>
          <cell r="E5200">
            <v>4730</v>
          </cell>
          <cell r="F5200">
            <v>2</v>
          </cell>
        </row>
        <row r="5201">
          <cell r="B5201" t="str">
            <v>2C7342CE-D</v>
          </cell>
          <cell r="C5201" t="str">
            <v>Marquillas para circuito</v>
          </cell>
          <cell r="D5201" t="str">
            <v>un</v>
          </cell>
          <cell r="E5201">
            <v>1000</v>
          </cell>
          <cell r="F5201">
            <v>1</v>
          </cell>
        </row>
        <row r="5202">
          <cell r="B5202" t="str">
            <v>2C7342CE-E</v>
          </cell>
          <cell r="C5202" t="str">
            <v>Prensaestopa de 10 a 14 mm ø1/2"</v>
          </cell>
          <cell r="D5202" t="str">
            <v>un</v>
          </cell>
          <cell r="E5202">
            <v>1460</v>
          </cell>
          <cell r="F5202">
            <v>1</v>
          </cell>
        </row>
        <row r="5203">
          <cell r="B5203" t="str">
            <v>2C7342CE-F</v>
          </cell>
          <cell r="C5203"/>
          <cell r="D5203"/>
          <cell r="E5203"/>
          <cell r="F5203"/>
        </row>
        <row r="5204">
          <cell r="B5204" t="str">
            <v>2C7342CE-G</v>
          </cell>
          <cell r="C5204"/>
          <cell r="D5204"/>
          <cell r="E5204"/>
          <cell r="F5204"/>
        </row>
        <row r="5205">
          <cell r="B5205" t="str">
            <v>2C7342CE-H</v>
          </cell>
          <cell r="C5205"/>
          <cell r="D5205"/>
          <cell r="E5205"/>
          <cell r="F5205"/>
        </row>
        <row r="5206">
          <cell r="B5206" t="str">
            <v>2C7342CE-I</v>
          </cell>
          <cell r="C5206"/>
          <cell r="D5206"/>
          <cell r="E5206"/>
          <cell r="F5206"/>
        </row>
        <row r="5207">
          <cell r="B5207" t="str">
            <v>2C7342CE-J</v>
          </cell>
          <cell r="C5207"/>
          <cell r="D5207"/>
          <cell r="E5207"/>
          <cell r="F5207"/>
        </row>
        <row r="5208">
          <cell r="B5208" t="str">
            <v>2C7342CE-K</v>
          </cell>
          <cell r="C5208"/>
          <cell r="D5208"/>
          <cell r="E5208"/>
          <cell r="F5208"/>
        </row>
        <row r="5209">
          <cell r="B5209" t="str">
            <v>2C7342CE-L</v>
          </cell>
          <cell r="C5209"/>
          <cell r="D5209"/>
          <cell r="E5209"/>
          <cell r="F5209"/>
        </row>
        <row r="5210">
          <cell r="B5210" t="str">
            <v>2C7342CE-M</v>
          </cell>
          <cell r="C5210"/>
          <cell r="D5210"/>
          <cell r="E5210"/>
          <cell r="F5210"/>
        </row>
        <row r="5211">
          <cell r="B5211" t="str">
            <v>2C7342CE-N</v>
          </cell>
          <cell r="C5211"/>
          <cell r="D5211"/>
          <cell r="E5211"/>
          <cell r="F5211"/>
        </row>
        <row r="5212">
          <cell r="B5212" t="str">
            <v>2C7342CE-O</v>
          </cell>
          <cell r="C5212"/>
          <cell r="D5212"/>
          <cell r="E5212"/>
          <cell r="F5212"/>
        </row>
        <row r="5213">
          <cell r="B5213" t="str">
            <v>2C7342CE-P</v>
          </cell>
          <cell r="C5213"/>
          <cell r="D5213"/>
          <cell r="E5213"/>
          <cell r="F5213"/>
        </row>
        <row r="5214">
          <cell r="B5214" t="str">
            <v>2C7342CE-Q</v>
          </cell>
          <cell r="C5214"/>
          <cell r="D5214"/>
          <cell r="E5214"/>
          <cell r="F5214"/>
        </row>
        <row r="5215">
          <cell r="B5215" t="str">
            <v>2C7342CE-R</v>
          </cell>
          <cell r="C5215"/>
          <cell r="D5215"/>
          <cell r="E5215"/>
          <cell r="F5215"/>
        </row>
        <row r="5216">
          <cell r="B5216" t="str">
            <v>2C7342CE-S</v>
          </cell>
          <cell r="C5216"/>
          <cell r="D5216"/>
          <cell r="E5216"/>
          <cell r="F5216"/>
        </row>
        <row r="5217">
          <cell r="B5217" t="str">
            <v>2C7342CE-T</v>
          </cell>
          <cell r="C5217"/>
          <cell r="D5217"/>
          <cell r="E5217"/>
          <cell r="F5217"/>
        </row>
        <row r="5218">
          <cell r="B5218" t="str">
            <v>2C7342CE-U</v>
          </cell>
          <cell r="C5218"/>
          <cell r="D5218"/>
          <cell r="E5218"/>
          <cell r="F5218"/>
        </row>
        <row r="5219">
          <cell r="B5219" t="str">
            <v>2C7342CE-V</v>
          </cell>
          <cell r="C5219" t="str">
            <v/>
          </cell>
          <cell r="D5219" t="str">
            <v/>
          </cell>
          <cell r="E5219"/>
          <cell r="F5219" t="str">
            <v>Sub Total Materiales</v>
          </cell>
        </row>
        <row r="5220">
          <cell r="B5220" t="str">
            <v>2C7342CE-W</v>
          </cell>
          <cell r="C5220" t="str">
            <v>II. - HERRAMIENTAS Y EQUIPOS</v>
          </cell>
          <cell r="D5220"/>
          <cell r="E5220"/>
          <cell r="F5220"/>
        </row>
        <row r="5221">
          <cell r="B5221" t="str">
            <v>2C7342CE-X</v>
          </cell>
          <cell r="C5221" t="str">
            <v>Descripción</v>
          </cell>
          <cell r="D5221"/>
          <cell r="E5221" t="str">
            <v>Tarifa/Hora</v>
          </cell>
          <cell r="F5221" t="str">
            <v>Rend.</v>
          </cell>
        </row>
        <row r="5222">
          <cell r="B5222" t="str">
            <v>2C7342CE-Y</v>
          </cell>
          <cell r="C5222" t="str">
            <v>HERRAMIENTAS MENORES ELECTRICAS</v>
          </cell>
          <cell r="D5222"/>
          <cell r="E5222">
            <v>2436.5624999999995</v>
          </cell>
          <cell r="F5222">
            <v>0.04</v>
          </cell>
        </row>
        <row r="5223">
          <cell r="B5223" t="str">
            <v>2C7342CE-Z</v>
          </cell>
          <cell r="C5223" t="str">
            <v>HERRAMIENTAS MENORES CIVIL</v>
          </cell>
          <cell r="D5223"/>
          <cell r="E5223">
            <v>1461.9374999999998</v>
          </cell>
          <cell r="F5223">
            <v>0.03</v>
          </cell>
        </row>
        <row r="5224">
          <cell r="B5224" t="str">
            <v>2C7342CE-aa</v>
          </cell>
          <cell r="C5224" t="str">
            <v>CAMIONETA</v>
          </cell>
          <cell r="D5224"/>
          <cell r="E5224">
            <v>29238.749999999996</v>
          </cell>
          <cell r="F5224">
            <v>7.0000000000000001E-3</v>
          </cell>
        </row>
        <row r="5225">
          <cell r="B5225" t="str">
            <v>2C7342CE-ab</v>
          </cell>
          <cell r="C5225" t="str">
            <v>ANDAMIOS</v>
          </cell>
          <cell r="D5225"/>
          <cell r="E5225">
            <v>2761.4374999999995</v>
          </cell>
          <cell r="F5225">
            <v>0.05</v>
          </cell>
        </row>
        <row r="5226">
          <cell r="B5226" t="str">
            <v>2C7342CE-ac</v>
          </cell>
          <cell r="C5226"/>
          <cell r="D5226"/>
          <cell r="E5226"/>
          <cell r="F5226"/>
        </row>
        <row r="5227">
          <cell r="B5227" t="str">
            <v>2C7342CE-ad</v>
          </cell>
          <cell r="C5227"/>
          <cell r="D5227"/>
          <cell r="E5227"/>
          <cell r="F5227"/>
        </row>
        <row r="5228">
          <cell r="B5228" t="str">
            <v>2C7342CE-ae</v>
          </cell>
          <cell r="C5228"/>
          <cell r="D5228"/>
          <cell r="E5228"/>
          <cell r="F5228" t="str">
            <v>Sub Total Herramienta y Equipos</v>
          </cell>
        </row>
        <row r="5229">
          <cell r="B5229" t="str">
            <v>2C7342CE-af</v>
          </cell>
          <cell r="C5229" t="str">
            <v>III.- MANO DE OBRA</v>
          </cell>
          <cell r="D5229"/>
          <cell r="E5229"/>
          <cell r="F5229"/>
        </row>
        <row r="5230">
          <cell r="B5230" t="str">
            <v>2C7342CE-ag</v>
          </cell>
          <cell r="C5230" t="str">
            <v>Descripción</v>
          </cell>
          <cell r="D5230" t="str">
            <v>Tarifa/día</v>
          </cell>
          <cell r="E5230" t="str">
            <v>Tarifa/Hora</v>
          </cell>
          <cell r="F5230" t="str">
            <v>Rend.</v>
          </cell>
        </row>
        <row r="5231">
          <cell r="B5231" t="str">
            <v>2C7342CE-ah</v>
          </cell>
          <cell r="C5231" t="str">
            <v>CUADRILLA ELECTRICISTAS</v>
          </cell>
          <cell r="D5231">
            <v>725918.52892505517</v>
          </cell>
          <cell r="E5231">
            <v>90739.816115631897</v>
          </cell>
          <cell r="F5231">
            <v>0.08</v>
          </cell>
        </row>
        <row r="5232">
          <cell r="B5232" t="str">
            <v>2C7342CE-ai</v>
          </cell>
          <cell r="C5232" t="str">
            <v>CUADRILLA CIVIL</v>
          </cell>
          <cell r="D5232">
            <v>685561.39085756091</v>
          </cell>
          <cell r="E5232">
            <v>85695.173857195114</v>
          </cell>
          <cell r="F5232">
            <v>0</v>
          </cell>
        </row>
        <row r="5233">
          <cell r="B5233" t="str">
            <v>2C7342CE-aj</v>
          </cell>
          <cell r="C5233"/>
          <cell r="D5233"/>
          <cell r="E5233"/>
          <cell r="F5233"/>
        </row>
        <row r="5234">
          <cell r="B5234" t="str">
            <v>2C7342CE-ak</v>
          </cell>
          <cell r="C5234"/>
          <cell r="D5234"/>
          <cell r="E5234"/>
          <cell r="F5234" t="str">
            <v>Sub Total Mano de Obra:</v>
          </cell>
        </row>
        <row r="5235">
          <cell r="B5235" t="str">
            <v>2C7342CE-al</v>
          </cell>
          <cell r="C5235"/>
          <cell r="E5235"/>
          <cell r="F5235"/>
        </row>
        <row r="5236">
          <cell r="B5236" t="str">
            <v>2C7342CE-am</v>
          </cell>
          <cell r="C5236"/>
          <cell r="D5236"/>
          <cell r="E5236"/>
          <cell r="F5236"/>
        </row>
        <row r="5237">
          <cell r="B5237" t="str">
            <v>*</v>
          </cell>
          <cell r="C5237"/>
          <cell r="D5237"/>
          <cell r="F5237"/>
        </row>
        <row r="5238">
          <cell r="B5238">
            <v>120</v>
          </cell>
          <cell r="C5238" t="str">
            <v>Suministro e instalación de Luminaria P38328-KIT SOLAR ZD229 60W LI SYLVANIA. Incluye brazo soporte y elementos de conexionado.</v>
          </cell>
          <cell r="D5238"/>
          <cell r="E5238"/>
          <cell r="F5238"/>
        </row>
        <row r="5239">
          <cell r="B5239" t="str">
            <v>*</v>
          </cell>
          <cell r="C5239"/>
          <cell r="D5239"/>
          <cell r="E5239"/>
          <cell r="F5239" t="str">
            <v>CODIGO APU</v>
          </cell>
        </row>
        <row r="5240">
          <cell r="B5240" t="str">
            <v>1EAD4D5E-</v>
          </cell>
          <cell r="C5240" t="str">
            <v>I.- CANTIDAD DE MATERIALES</v>
          </cell>
          <cell r="D5240"/>
          <cell r="E5240"/>
          <cell r="F5240"/>
        </row>
        <row r="5241">
          <cell r="B5241" t="str">
            <v>*</v>
          </cell>
          <cell r="C5241" t="str">
            <v>Descripción</v>
          </cell>
          <cell r="D5241" t="str">
            <v>Unidad</v>
          </cell>
          <cell r="E5241" t="str">
            <v>Precio-Unitario</v>
          </cell>
          <cell r="F5241" t="str">
            <v>Cantidad</v>
          </cell>
        </row>
        <row r="5242">
          <cell r="B5242" t="str">
            <v>1EAD4D5E-A</v>
          </cell>
          <cell r="C5242" t="str">
            <v>Luminaria P38328 Sylvania</v>
          </cell>
          <cell r="D5242" t="str">
            <v>un</v>
          </cell>
          <cell r="E5242">
            <v>382700</v>
          </cell>
          <cell r="F5242">
            <v>1</v>
          </cell>
        </row>
        <row r="5243">
          <cell r="B5243" t="str">
            <v>1EAD4D5E-B</v>
          </cell>
          <cell r="C5243" t="str">
            <v>Accesorios de anclaje y fijacion.</v>
          </cell>
          <cell r="D5243" t="str">
            <v>un</v>
          </cell>
          <cell r="E5243">
            <v>10000</v>
          </cell>
          <cell r="F5243">
            <v>6</v>
          </cell>
        </row>
        <row r="5244">
          <cell r="B5244" t="str">
            <v>1EAD4D5E-C</v>
          </cell>
          <cell r="C5244"/>
          <cell r="D5244"/>
          <cell r="E5244"/>
          <cell r="F5244"/>
        </row>
        <row r="5245">
          <cell r="B5245" t="str">
            <v>1EAD4D5E-D</v>
          </cell>
          <cell r="C5245"/>
          <cell r="D5245"/>
          <cell r="E5245"/>
          <cell r="F5245"/>
        </row>
        <row r="5246">
          <cell r="B5246" t="str">
            <v>1EAD4D5E-E</v>
          </cell>
          <cell r="C5246"/>
          <cell r="D5246"/>
          <cell r="E5246"/>
          <cell r="F5246"/>
        </row>
        <row r="5247">
          <cell r="B5247" t="str">
            <v>1EAD4D5E-F</v>
          </cell>
          <cell r="C5247"/>
          <cell r="D5247"/>
          <cell r="E5247"/>
          <cell r="F5247"/>
        </row>
        <row r="5248">
          <cell r="B5248" t="str">
            <v>1EAD4D5E-G</v>
          </cell>
          <cell r="C5248"/>
          <cell r="D5248"/>
          <cell r="E5248"/>
          <cell r="F5248"/>
        </row>
        <row r="5249">
          <cell r="B5249" t="str">
            <v>1EAD4D5E-H</v>
          </cell>
          <cell r="C5249"/>
          <cell r="D5249"/>
          <cell r="E5249"/>
          <cell r="F5249"/>
        </row>
        <row r="5250">
          <cell r="B5250" t="str">
            <v>1EAD4D5E-I</v>
          </cell>
          <cell r="C5250"/>
          <cell r="D5250"/>
          <cell r="E5250"/>
          <cell r="F5250"/>
        </row>
        <row r="5251">
          <cell r="B5251" t="str">
            <v>1EAD4D5E-J</v>
          </cell>
          <cell r="C5251"/>
          <cell r="D5251"/>
          <cell r="E5251"/>
          <cell r="F5251"/>
        </row>
        <row r="5252">
          <cell r="B5252" t="str">
            <v>1EAD4D5E-K</v>
          </cell>
          <cell r="C5252"/>
          <cell r="D5252"/>
          <cell r="E5252"/>
          <cell r="F5252"/>
        </row>
        <row r="5253">
          <cell r="B5253" t="str">
            <v>1EAD4D5E-L</v>
          </cell>
          <cell r="C5253"/>
          <cell r="D5253"/>
          <cell r="E5253"/>
          <cell r="F5253"/>
        </row>
        <row r="5254">
          <cell r="B5254" t="str">
            <v>1EAD4D5E-M</v>
          </cell>
          <cell r="C5254"/>
          <cell r="D5254"/>
          <cell r="E5254"/>
          <cell r="F5254"/>
        </row>
        <row r="5255">
          <cell r="B5255" t="str">
            <v>1EAD4D5E-N</v>
          </cell>
          <cell r="C5255"/>
          <cell r="D5255"/>
          <cell r="E5255"/>
          <cell r="F5255"/>
        </row>
        <row r="5256">
          <cell r="B5256" t="str">
            <v>1EAD4D5E-O</v>
          </cell>
          <cell r="C5256"/>
          <cell r="D5256"/>
          <cell r="E5256"/>
          <cell r="F5256"/>
        </row>
        <row r="5257">
          <cell r="B5257" t="str">
            <v>1EAD4D5E-P</v>
          </cell>
          <cell r="C5257"/>
          <cell r="D5257"/>
          <cell r="E5257"/>
          <cell r="F5257"/>
        </row>
        <row r="5258">
          <cell r="B5258" t="str">
            <v>1EAD4D5E-Q</v>
          </cell>
          <cell r="C5258"/>
          <cell r="D5258"/>
          <cell r="E5258"/>
          <cell r="F5258"/>
        </row>
        <row r="5259">
          <cell r="B5259" t="str">
            <v>1EAD4D5E-R</v>
          </cell>
          <cell r="C5259"/>
          <cell r="D5259"/>
          <cell r="E5259"/>
          <cell r="F5259"/>
        </row>
        <row r="5260">
          <cell r="B5260" t="str">
            <v>1EAD4D5E-S</v>
          </cell>
          <cell r="C5260"/>
          <cell r="D5260"/>
          <cell r="E5260"/>
          <cell r="F5260"/>
        </row>
        <row r="5261">
          <cell r="B5261" t="str">
            <v>1EAD4D5E-T</v>
          </cell>
          <cell r="C5261"/>
          <cell r="D5261"/>
          <cell r="E5261"/>
          <cell r="F5261"/>
        </row>
        <row r="5262">
          <cell r="B5262" t="str">
            <v>1EAD4D5E-U</v>
          </cell>
          <cell r="C5262"/>
          <cell r="D5262"/>
          <cell r="E5262"/>
          <cell r="F5262"/>
        </row>
        <row r="5263">
          <cell r="B5263" t="str">
            <v>1EAD4D5E-V</v>
          </cell>
          <cell r="C5263" t="str">
            <v/>
          </cell>
          <cell r="D5263" t="str">
            <v/>
          </cell>
          <cell r="E5263"/>
          <cell r="F5263" t="str">
            <v>Sub Total Materiales</v>
          </cell>
        </row>
        <row r="5264">
          <cell r="B5264" t="str">
            <v>1EAD4D5E-W</v>
          </cell>
          <cell r="C5264" t="str">
            <v>II. - HERRAMIENTAS Y EQUIPOS</v>
          </cell>
          <cell r="D5264"/>
          <cell r="E5264"/>
          <cell r="F5264"/>
        </row>
        <row r="5265">
          <cell r="B5265" t="str">
            <v>1EAD4D5E-X</v>
          </cell>
          <cell r="C5265" t="str">
            <v>Descripción</v>
          </cell>
          <cell r="D5265"/>
          <cell r="E5265" t="str">
            <v>Tarifa/Hora</v>
          </cell>
          <cell r="F5265" t="str">
            <v>Rend.</v>
          </cell>
        </row>
        <row r="5266">
          <cell r="B5266" t="str">
            <v>1EAD4D5E-Y</v>
          </cell>
          <cell r="C5266" t="str">
            <v>HERRAMIENTAS MENORES ELECTRICAS</v>
          </cell>
          <cell r="D5266"/>
          <cell r="E5266">
            <v>2436.5624999999995</v>
          </cell>
          <cell r="F5266">
            <v>1</v>
          </cell>
        </row>
        <row r="5267">
          <cell r="B5267" t="str">
            <v>1EAD4D5E-Z</v>
          </cell>
          <cell r="C5267" t="str">
            <v>HERRAMIENTAS MENORES CIVIL</v>
          </cell>
          <cell r="D5267"/>
          <cell r="E5267">
            <v>1461.9374999999998</v>
          </cell>
          <cell r="F5267">
            <v>0.3</v>
          </cell>
        </row>
        <row r="5268">
          <cell r="B5268" t="str">
            <v>1EAD4D5E-aa</v>
          </cell>
          <cell r="C5268" t="str">
            <v>CAMIONETA</v>
          </cell>
          <cell r="D5268"/>
          <cell r="E5268">
            <v>29238.749999999996</v>
          </cell>
          <cell r="F5268">
            <v>0.06</v>
          </cell>
        </row>
        <row r="5269">
          <cell r="B5269" t="str">
            <v>1EAD4D5E-ab</v>
          </cell>
          <cell r="C5269" t="str">
            <v>ANDAMIOS</v>
          </cell>
          <cell r="D5269"/>
          <cell r="E5269">
            <v>2761.4374999999995</v>
          </cell>
          <cell r="F5269">
            <v>2</v>
          </cell>
        </row>
        <row r="5270">
          <cell r="B5270" t="str">
            <v>1EAD4D5E-ac</v>
          </cell>
          <cell r="C5270"/>
          <cell r="D5270"/>
          <cell r="E5270"/>
          <cell r="F5270"/>
        </row>
        <row r="5271">
          <cell r="B5271" t="str">
            <v>1EAD4D5E-ad</v>
          </cell>
          <cell r="C5271"/>
          <cell r="D5271"/>
          <cell r="E5271"/>
          <cell r="F5271"/>
        </row>
        <row r="5272">
          <cell r="B5272" t="str">
            <v>1EAD4D5E-ae</v>
          </cell>
          <cell r="C5272"/>
          <cell r="D5272"/>
          <cell r="E5272"/>
          <cell r="F5272" t="str">
            <v>Sub Total Herramienta y Equipos</v>
          </cell>
        </row>
        <row r="5273">
          <cell r="B5273" t="str">
            <v>1EAD4D5E-af</v>
          </cell>
          <cell r="C5273" t="str">
            <v>III.- MANO DE OBRA</v>
          </cell>
          <cell r="D5273"/>
          <cell r="E5273"/>
          <cell r="F5273"/>
        </row>
        <row r="5274">
          <cell r="B5274" t="str">
            <v>1EAD4D5E-ag</v>
          </cell>
          <cell r="C5274" t="str">
            <v>Descripción</v>
          </cell>
          <cell r="D5274" t="str">
            <v>Tarifa/día</v>
          </cell>
          <cell r="E5274" t="str">
            <v>Tarifa/Hora</v>
          </cell>
          <cell r="F5274" t="str">
            <v>Rend.</v>
          </cell>
        </row>
        <row r="5275">
          <cell r="B5275" t="str">
            <v>1EAD4D5E-ah</v>
          </cell>
          <cell r="C5275" t="str">
            <v>CUADRILLA ELECTRICISTAS</v>
          </cell>
          <cell r="D5275">
            <v>725918.52892505517</v>
          </cell>
          <cell r="E5275">
            <v>90739.816115631897</v>
          </cell>
          <cell r="F5275">
            <v>0.8</v>
          </cell>
        </row>
        <row r="5276">
          <cell r="B5276" t="str">
            <v>1EAD4D5E-ai</v>
          </cell>
          <cell r="C5276" t="str">
            <v>CUADRILLA CIVIL</v>
          </cell>
          <cell r="D5276">
            <v>685561.39085756091</v>
          </cell>
          <cell r="E5276">
            <v>85695.173857195114</v>
          </cell>
          <cell r="F5276">
            <v>0</v>
          </cell>
        </row>
        <row r="5277">
          <cell r="B5277" t="str">
            <v>1EAD4D5E-aj</v>
          </cell>
          <cell r="C5277"/>
          <cell r="D5277"/>
          <cell r="E5277"/>
          <cell r="F5277"/>
        </row>
        <row r="5278">
          <cell r="B5278" t="str">
            <v>1EAD4D5E-ak</v>
          </cell>
          <cell r="C5278"/>
          <cell r="D5278"/>
          <cell r="E5278"/>
          <cell r="F5278" t="str">
            <v>Sub Total Mano de Obra:</v>
          </cell>
        </row>
        <row r="5279">
          <cell r="B5279" t="str">
            <v>1EAD4D5E-al</v>
          </cell>
          <cell r="C5279"/>
          <cell r="E5279"/>
          <cell r="F5279"/>
        </row>
        <row r="5280">
          <cell r="B5280" t="str">
            <v>1EAD4D5E-am</v>
          </cell>
          <cell r="C5280"/>
          <cell r="D5280"/>
          <cell r="E5280"/>
          <cell r="F5280"/>
        </row>
        <row r="5281">
          <cell r="B5281" t="str">
            <v>*</v>
          </cell>
          <cell r="C5281"/>
          <cell r="D5281"/>
          <cell r="F5281"/>
        </row>
        <row r="5282">
          <cell r="B5282">
            <v>121</v>
          </cell>
          <cell r="C5282" t="str">
            <v>Suministro e instalación de afloramiento 2Ø3" IMC. Incluye tubería, 2 capacetes, 2 uniones, 2 curvas, cinta de señalización, cinta de acero inoxidable y demás elementos para su correta instalación.</v>
          </cell>
          <cell r="D5282"/>
          <cell r="E5282"/>
          <cell r="F5282"/>
        </row>
        <row r="5283">
          <cell r="B5283" t="str">
            <v>*</v>
          </cell>
          <cell r="C5283"/>
          <cell r="D5283"/>
          <cell r="E5283"/>
          <cell r="F5283" t="str">
            <v>CODIGO APU</v>
          </cell>
        </row>
        <row r="5284">
          <cell r="B5284" t="str">
            <v>15280E7D-</v>
          </cell>
          <cell r="C5284" t="str">
            <v>I.- CANTIDAD DE MATERIALES</v>
          </cell>
          <cell r="D5284"/>
          <cell r="E5284"/>
          <cell r="F5284"/>
        </row>
        <row r="5285">
          <cell r="B5285" t="str">
            <v>*</v>
          </cell>
          <cell r="C5285" t="str">
            <v>Descripción</v>
          </cell>
          <cell r="D5285" t="str">
            <v>Unidad</v>
          </cell>
          <cell r="E5285" t="str">
            <v>Precio-Unitario</v>
          </cell>
          <cell r="F5285" t="str">
            <v>Cantidad</v>
          </cell>
        </row>
        <row r="5286">
          <cell r="B5286" t="str">
            <v>15280E7D-A</v>
          </cell>
          <cell r="C5286" t="str">
            <v xml:space="preserve">Tubo metálico galv. Ø3" IMC </v>
          </cell>
          <cell r="D5286" t="str">
            <v>ml</v>
          </cell>
          <cell r="E5286">
            <v>136400</v>
          </cell>
          <cell r="F5286">
            <v>12</v>
          </cell>
        </row>
        <row r="5287">
          <cell r="B5287" t="str">
            <v>15280E7D-B</v>
          </cell>
          <cell r="C5287" t="str">
            <v>Capacete en aluminio fundido ø3"</v>
          </cell>
          <cell r="D5287" t="str">
            <v>ml</v>
          </cell>
          <cell r="E5287">
            <v>64920</v>
          </cell>
          <cell r="F5287">
            <v>2</v>
          </cell>
        </row>
        <row r="5288">
          <cell r="B5288" t="str">
            <v>15280E7D-C</v>
          </cell>
          <cell r="C5288" t="str">
            <v xml:space="preserve">Unión Conduit galv. ø3" </v>
          </cell>
          <cell r="D5288" t="str">
            <v>un</v>
          </cell>
          <cell r="E5288">
            <v>23400</v>
          </cell>
          <cell r="F5288">
            <v>2</v>
          </cell>
        </row>
        <row r="5289">
          <cell r="B5289" t="str">
            <v>15280E7D-D</v>
          </cell>
          <cell r="C5289" t="str">
            <v>Curva PVC ø3"</v>
          </cell>
          <cell r="D5289" t="str">
            <v>un</v>
          </cell>
          <cell r="E5289">
            <v>21600</v>
          </cell>
          <cell r="F5289">
            <v>2</v>
          </cell>
        </row>
        <row r="5290">
          <cell r="B5290" t="str">
            <v>15280E7D-E</v>
          </cell>
          <cell r="C5290" t="str">
            <v>Cinta Band - It  ø3/8"</v>
          </cell>
          <cell r="D5290" t="str">
            <v>ml</v>
          </cell>
          <cell r="E5290">
            <v>2856</v>
          </cell>
          <cell r="F5290">
            <v>2</v>
          </cell>
        </row>
        <row r="5291">
          <cell r="B5291" t="str">
            <v>15280E7D-F</v>
          </cell>
          <cell r="C5291"/>
          <cell r="D5291"/>
          <cell r="E5291"/>
          <cell r="F5291"/>
        </row>
        <row r="5292">
          <cell r="B5292" t="str">
            <v>15280E7D-G</v>
          </cell>
          <cell r="C5292"/>
          <cell r="D5292"/>
          <cell r="E5292"/>
          <cell r="F5292"/>
        </row>
        <row r="5293">
          <cell r="B5293" t="str">
            <v>15280E7D-H</v>
          </cell>
          <cell r="C5293"/>
          <cell r="D5293"/>
          <cell r="E5293"/>
          <cell r="F5293"/>
        </row>
        <row r="5294">
          <cell r="B5294" t="str">
            <v>15280E7D-I</v>
          </cell>
          <cell r="C5294"/>
          <cell r="D5294"/>
          <cell r="E5294"/>
          <cell r="F5294"/>
        </row>
        <row r="5295">
          <cell r="B5295" t="str">
            <v>15280E7D-J</v>
          </cell>
          <cell r="C5295"/>
          <cell r="D5295"/>
          <cell r="E5295"/>
          <cell r="F5295"/>
        </row>
        <row r="5296">
          <cell r="B5296" t="str">
            <v>15280E7D-K</v>
          </cell>
          <cell r="C5296"/>
          <cell r="D5296"/>
          <cell r="E5296"/>
          <cell r="F5296"/>
        </row>
        <row r="5297">
          <cell r="B5297" t="str">
            <v>15280E7D-L</v>
          </cell>
          <cell r="C5297"/>
          <cell r="D5297"/>
          <cell r="E5297"/>
          <cell r="F5297"/>
        </row>
        <row r="5298">
          <cell r="B5298" t="str">
            <v>15280E7D-M</v>
          </cell>
          <cell r="C5298"/>
          <cell r="D5298"/>
          <cell r="E5298"/>
          <cell r="F5298"/>
        </row>
        <row r="5299">
          <cell r="B5299" t="str">
            <v>15280E7D-N</v>
          </cell>
          <cell r="C5299"/>
          <cell r="D5299"/>
          <cell r="E5299"/>
          <cell r="F5299"/>
        </row>
        <row r="5300">
          <cell r="B5300" t="str">
            <v>15280E7D-O</v>
          </cell>
          <cell r="C5300"/>
          <cell r="D5300"/>
          <cell r="E5300"/>
          <cell r="F5300"/>
        </row>
        <row r="5301">
          <cell r="B5301" t="str">
            <v>15280E7D-P</v>
          </cell>
          <cell r="C5301"/>
          <cell r="D5301"/>
          <cell r="E5301"/>
          <cell r="F5301"/>
        </row>
        <row r="5302">
          <cell r="B5302" t="str">
            <v>15280E7D-Q</v>
          </cell>
          <cell r="C5302"/>
          <cell r="D5302"/>
          <cell r="E5302"/>
          <cell r="F5302"/>
        </row>
        <row r="5303">
          <cell r="B5303" t="str">
            <v>15280E7D-R</v>
          </cell>
          <cell r="C5303"/>
          <cell r="D5303"/>
          <cell r="E5303"/>
          <cell r="F5303"/>
        </row>
        <row r="5304">
          <cell r="B5304" t="str">
            <v>15280E7D-S</v>
          </cell>
          <cell r="C5304"/>
          <cell r="D5304"/>
          <cell r="E5304"/>
          <cell r="F5304"/>
        </row>
        <row r="5305">
          <cell r="B5305" t="str">
            <v>15280E7D-T</v>
          </cell>
          <cell r="C5305"/>
          <cell r="D5305"/>
          <cell r="E5305"/>
          <cell r="F5305"/>
        </row>
        <row r="5306">
          <cell r="B5306" t="str">
            <v>15280E7D-U</v>
          </cell>
          <cell r="C5306"/>
          <cell r="D5306"/>
          <cell r="E5306"/>
          <cell r="F5306"/>
        </row>
        <row r="5307">
          <cell r="B5307" t="str">
            <v>15280E7D-V</v>
          </cell>
          <cell r="C5307" t="str">
            <v/>
          </cell>
          <cell r="D5307" t="str">
            <v/>
          </cell>
          <cell r="E5307"/>
          <cell r="F5307" t="str">
            <v>Sub Total Materiales</v>
          </cell>
        </row>
        <row r="5308">
          <cell r="B5308" t="str">
            <v>15280E7D-W</v>
          </cell>
          <cell r="C5308" t="str">
            <v>II. - HERRAMIENTAS Y EQUIPOS</v>
          </cell>
          <cell r="D5308"/>
          <cell r="E5308"/>
          <cell r="F5308"/>
        </row>
        <row r="5309">
          <cell r="B5309" t="str">
            <v>15280E7D-X</v>
          </cell>
          <cell r="C5309" t="str">
            <v>Descripción</v>
          </cell>
          <cell r="D5309"/>
          <cell r="E5309" t="str">
            <v>Tarifa/Hora</v>
          </cell>
          <cell r="F5309" t="str">
            <v>Rend.</v>
          </cell>
        </row>
        <row r="5310">
          <cell r="B5310" t="str">
            <v>15280E7D-Y</v>
          </cell>
          <cell r="C5310" t="str">
            <v>HERRAMIENTAS MENORES ELECTRICAS</v>
          </cell>
          <cell r="D5310"/>
          <cell r="E5310">
            <v>2436.5624999999995</v>
          </cell>
          <cell r="F5310">
            <v>4</v>
          </cell>
        </row>
        <row r="5311">
          <cell r="B5311" t="str">
            <v>15280E7D-Z</v>
          </cell>
          <cell r="C5311" t="str">
            <v>HERRAMIENTAS MENORES CIVIL</v>
          </cell>
          <cell r="D5311"/>
          <cell r="E5311">
            <v>1461.9374999999998</v>
          </cell>
          <cell r="F5311">
            <v>6</v>
          </cell>
        </row>
        <row r="5312">
          <cell r="B5312" t="str">
            <v>15280E7D-aa</v>
          </cell>
          <cell r="C5312" t="str">
            <v>CAMIONETA</v>
          </cell>
          <cell r="D5312"/>
          <cell r="E5312">
            <v>29238.749999999996</v>
          </cell>
          <cell r="F5312">
            <v>2</v>
          </cell>
        </row>
        <row r="5313">
          <cell r="B5313" t="str">
            <v>15280E7D-ab</v>
          </cell>
          <cell r="C5313" t="str">
            <v>ANDAMIOS</v>
          </cell>
          <cell r="D5313"/>
          <cell r="E5313">
            <v>2761.4374999999995</v>
          </cell>
          <cell r="F5313">
            <v>12</v>
          </cell>
        </row>
        <row r="5314">
          <cell r="B5314" t="str">
            <v>15280E7D-ac</v>
          </cell>
          <cell r="C5314"/>
          <cell r="D5314"/>
          <cell r="E5314"/>
          <cell r="F5314"/>
        </row>
        <row r="5315">
          <cell r="B5315" t="str">
            <v>15280E7D-ad</v>
          </cell>
          <cell r="C5315"/>
          <cell r="D5315"/>
          <cell r="E5315"/>
          <cell r="F5315"/>
        </row>
        <row r="5316">
          <cell r="B5316" t="str">
            <v>15280E7D-ae</v>
          </cell>
          <cell r="C5316"/>
          <cell r="D5316"/>
          <cell r="E5316"/>
          <cell r="F5316" t="str">
            <v>Sub Total Herramienta y Equipos</v>
          </cell>
        </row>
        <row r="5317">
          <cell r="B5317" t="str">
            <v>15280E7D-af</v>
          </cell>
          <cell r="C5317" t="str">
            <v>III.- MANO DE OBRA</v>
          </cell>
          <cell r="D5317"/>
          <cell r="E5317"/>
          <cell r="F5317"/>
        </row>
        <row r="5318">
          <cell r="B5318" t="str">
            <v>15280E7D-ag</v>
          </cell>
          <cell r="C5318" t="str">
            <v>Descripción</v>
          </cell>
          <cell r="D5318" t="str">
            <v>Tarifa/día</v>
          </cell>
          <cell r="E5318" t="str">
            <v>Tarifa/Hora</v>
          </cell>
          <cell r="F5318" t="str">
            <v>Rend.</v>
          </cell>
        </row>
        <row r="5319">
          <cell r="B5319" t="str">
            <v>15280E7D-ah</v>
          </cell>
          <cell r="C5319" t="str">
            <v>CUADRILLA ELECTRICISTAS</v>
          </cell>
          <cell r="D5319">
            <v>725918.52892505517</v>
          </cell>
          <cell r="E5319">
            <v>90739.816115631897</v>
          </cell>
          <cell r="F5319">
            <v>7</v>
          </cell>
        </row>
        <row r="5320">
          <cell r="B5320" t="str">
            <v>15280E7D-ai</v>
          </cell>
          <cell r="C5320" t="str">
            <v>CUADRILLA CIVIL</v>
          </cell>
          <cell r="D5320">
            <v>685561.39085756091</v>
          </cell>
          <cell r="E5320">
            <v>85695.173857195114</v>
          </cell>
          <cell r="F5320">
            <v>0</v>
          </cell>
        </row>
        <row r="5321">
          <cell r="B5321" t="str">
            <v>15280E7D-aj</v>
          </cell>
          <cell r="C5321"/>
          <cell r="D5321"/>
          <cell r="E5321"/>
          <cell r="F5321"/>
        </row>
        <row r="5322">
          <cell r="B5322" t="str">
            <v>15280E7D-ak</v>
          </cell>
          <cell r="C5322"/>
          <cell r="D5322"/>
          <cell r="E5322"/>
          <cell r="F5322" t="str">
            <v>Sub Total Mano de Obra:</v>
          </cell>
        </row>
        <row r="5323">
          <cell r="B5323" t="str">
            <v>15280E7D-al</v>
          </cell>
          <cell r="C5323"/>
          <cell r="E5323"/>
          <cell r="F5323"/>
        </row>
        <row r="5324">
          <cell r="B5324" t="str">
            <v>15280E7D-am</v>
          </cell>
          <cell r="C5324"/>
          <cell r="D5324"/>
          <cell r="E5324"/>
          <cell r="F5324"/>
        </row>
        <row r="5325">
          <cell r="B5325" t="str">
            <v>*</v>
          </cell>
          <cell r="C5325"/>
          <cell r="D5325"/>
          <cell r="F5325"/>
        </row>
        <row r="5326">
          <cell r="B5326">
            <v>122</v>
          </cell>
          <cell r="C5326" t="str">
            <v>Suministro e instalación de ductos  2Ø3" PVC</v>
          </cell>
          <cell r="D5326"/>
          <cell r="E5326"/>
          <cell r="F5326"/>
        </row>
        <row r="5327">
          <cell r="B5327" t="str">
            <v>*</v>
          </cell>
          <cell r="C5327"/>
          <cell r="D5327"/>
          <cell r="E5327"/>
          <cell r="F5327" t="str">
            <v>CODIGO APU</v>
          </cell>
        </row>
        <row r="5328">
          <cell r="B5328" t="str">
            <v>1CD8FFD0-</v>
          </cell>
          <cell r="C5328" t="str">
            <v>I.- CANTIDAD DE MATERIALES</v>
          </cell>
          <cell r="D5328"/>
          <cell r="E5328"/>
          <cell r="F5328"/>
        </row>
        <row r="5329">
          <cell r="B5329" t="str">
            <v>*</v>
          </cell>
          <cell r="C5329" t="str">
            <v>Descripción</v>
          </cell>
          <cell r="D5329" t="str">
            <v>Unidad</v>
          </cell>
          <cell r="E5329" t="str">
            <v>Precio-Unitario</v>
          </cell>
          <cell r="F5329" t="str">
            <v>Cantidad</v>
          </cell>
        </row>
        <row r="5330">
          <cell r="B5330" t="str">
            <v>1CD8FFD0-A</v>
          </cell>
          <cell r="C5330" t="str">
            <v>Ducto telef. Y Electric. Corrugado TDP ø3" PVC</v>
          </cell>
          <cell r="D5330" t="str">
            <v>ml</v>
          </cell>
          <cell r="E5330">
            <v>12880</v>
          </cell>
          <cell r="F5330">
            <v>2.15</v>
          </cell>
        </row>
        <row r="5331">
          <cell r="B5331" t="str">
            <v>1CD8FFD0-B</v>
          </cell>
          <cell r="C5331" t="str">
            <v>Campana terminal ducto ø3" PVC</v>
          </cell>
          <cell r="D5331" t="str">
            <v>un</v>
          </cell>
          <cell r="E5331">
            <v>8640</v>
          </cell>
          <cell r="F5331">
            <v>0.2</v>
          </cell>
        </row>
        <row r="5332">
          <cell r="B5332" t="str">
            <v>1CD8FFD0-C</v>
          </cell>
          <cell r="C5332" t="str">
            <v>Soldadura liquida PVC 1/4 de galón</v>
          </cell>
          <cell r="D5332" t="str">
            <v>un</v>
          </cell>
          <cell r="E5332">
            <v>60900</v>
          </cell>
          <cell r="F5332">
            <v>4.2000000000000003E-2</v>
          </cell>
        </row>
        <row r="5333">
          <cell r="B5333" t="str">
            <v>1CD8FFD0-D</v>
          </cell>
          <cell r="C5333"/>
          <cell r="D5333"/>
          <cell r="E5333"/>
          <cell r="F5333"/>
        </row>
        <row r="5334">
          <cell r="B5334" t="str">
            <v>1CD8FFD0-E</v>
          </cell>
          <cell r="C5334"/>
          <cell r="D5334"/>
          <cell r="E5334"/>
          <cell r="F5334"/>
        </row>
        <row r="5335">
          <cell r="B5335" t="str">
            <v>1CD8FFD0-F</v>
          </cell>
          <cell r="C5335"/>
          <cell r="D5335"/>
          <cell r="E5335"/>
          <cell r="F5335"/>
        </row>
        <row r="5336">
          <cell r="B5336" t="str">
            <v>1CD8FFD0-G</v>
          </cell>
          <cell r="C5336"/>
          <cell r="D5336"/>
          <cell r="E5336"/>
          <cell r="F5336"/>
        </row>
        <row r="5337">
          <cell r="B5337" t="str">
            <v>1CD8FFD0-H</v>
          </cell>
          <cell r="C5337"/>
          <cell r="D5337"/>
          <cell r="E5337"/>
          <cell r="F5337"/>
        </row>
        <row r="5338">
          <cell r="B5338" t="str">
            <v>1CD8FFD0-I</v>
          </cell>
          <cell r="C5338"/>
          <cell r="D5338"/>
          <cell r="E5338"/>
          <cell r="F5338"/>
        </row>
        <row r="5339">
          <cell r="B5339" t="str">
            <v>1CD8FFD0-J</v>
          </cell>
          <cell r="C5339"/>
          <cell r="D5339"/>
          <cell r="E5339"/>
          <cell r="F5339"/>
        </row>
        <row r="5340">
          <cell r="B5340" t="str">
            <v>1CD8FFD0-K</v>
          </cell>
          <cell r="C5340"/>
          <cell r="D5340"/>
          <cell r="E5340"/>
          <cell r="F5340"/>
        </row>
        <row r="5341">
          <cell r="B5341" t="str">
            <v>1CD8FFD0-L</v>
          </cell>
          <cell r="C5341"/>
          <cell r="D5341"/>
          <cell r="E5341"/>
          <cell r="F5341"/>
        </row>
        <row r="5342">
          <cell r="B5342" t="str">
            <v>1CD8FFD0-M</v>
          </cell>
          <cell r="C5342"/>
          <cell r="D5342"/>
          <cell r="E5342"/>
          <cell r="F5342"/>
        </row>
        <row r="5343">
          <cell r="B5343" t="str">
            <v>1CD8FFD0-N</v>
          </cell>
          <cell r="C5343"/>
          <cell r="D5343"/>
          <cell r="E5343"/>
          <cell r="F5343"/>
        </row>
        <row r="5344">
          <cell r="B5344" t="str">
            <v>1CD8FFD0-O</v>
          </cell>
          <cell r="C5344"/>
          <cell r="D5344"/>
          <cell r="E5344"/>
          <cell r="F5344"/>
        </row>
        <row r="5345">
          <cell r="B5345" t="str">
            <v>1CD8FFD0-P</v>
          </cell>
          <cell r="C5345"/>
          <cell r="D5345"/>
          <cell r="E5345"/>
          <cell r="F5345"/>
        </row>
        <row r="5346">
          <cell r="B5346" t="str">
            <v>1CD8FFD0-Q</v>
          </cell>
          <cell r="C5346"/>
          <cell r="D5346"/>
          <cell r="E5346"/>
          <cell r="F5346"/>
        </row>
        <row r="5347">
          <cell r="B5347" t="str">
            <v>1CD8FFD0-R</v>
          </cell>
          <cell r="C5347"/>
          <cell r="D5347"/>
          <cell r="E5347"/>
          <cell r="F5347"/>
        </row>
        <row r="5348">
          <cell r="B5348" t="str">
            <v>1CD8FFD0-S</v>
          </cell>
          <cell r="C5348"/>
          <cell r="D5348"/>
          <cell r="E5348"/>
          <cell r="F5348"/>
        </row>
        <row r="5349">
          <cell r="B5349" t="str">
            <v>1CD8FFD0-T</v>
          </cell>
          <cell r="C5349"/>
          <cell r="D5349"/>
          <cell r="E5349"/>
          <cell r="F5349"/>
        </row>
        <row r="5350">
          <cell r="B5350" t="str">
            <v>1CD8FFD0-U</v>
          </cell>
          <cell r="C5350"/>
          <cell r="D5350"/>
          <cell r="E5350"/>
          <cell r="F5350"/>
        </row>
        <row r="5351">
          <cell r="B5351" t="str">
            <v>1CD8FFD0-V</v>
          </cell>
          <cell r="C5351" t="str">
            <v/>
          </cell>
          <cell r="D5351" t="str">
            <v/>
          </cell>
          <cell r="E5351"/>
          <cell r="F5351" t="str">
            <v>Sub Total Materiales</v>
          </cell>
        </row>
        <row r="5352">
          <cell r="B5352" t="str">
            <v>1CD8FFD0-W</v>
          </cell>
          <cell r="C5352" t="str">
            <v>II. - HERRAMIENTAS Y EQUIPOS</v>
          </cell>
          <cell r="D5352"/>
          <cell r="E5352"/>
          <cell r="F5352"/>
        </row>
        <row r="5353">
          <cell r="B5353" t="str">
            <v>1CD8FFD0-X</v>
          </cell>
          <cell r="C5353" t="str">
            <v>Descripción</v>
          </cell>
          <cell r="D5353"/>
          <cell r="E5353" t="str">
            <v>Tarifa/Hora</v>
          </cell>
          <cell r="F5353" t="str">
            <v>Rend.</v>
          </cell>
        </row>
        <row r="5354">
          <cell r="B5354" t="str">
            <v>1CD8FFD0-Y</v>
          </cell>
          <cell r="C5354" t="str">
            <v>HERRAMIENTAS MENORES ELECTRICAS</v>
          </cell>
          <cell r="D5354"/>
          <cell r="E5354">
            <v>2436.5624999999995</v>
          </cell>
          <cell r="F5354">
            <v>0.2</v>
          </cell>
        </row>
        <row r="5355">
          <cell r="B5355" t="str">
            <v>1CD8FFD0-Z</v>
          </cell>
          <cell r="C5355" t="str">
            <v>HERRAMIENTAS MENORES CIVIL</v>
          </cell>
          <cell r="D5355"/>
          <cell r="E5355">
            <v>1461.9374999999998</v>
          </cell>
          <cell r="F5355">
            <v>1.8</v>
          </cell>
        </row>
        <row r="5356">
          <cell r="B5356" t="str">
            <v>1CD8FFD0-aa</v>
          </cell>
          <cell r="C5356" t="str">
            <v>CAMIONETA</v>
          </cell>
          <cell r="D5356"/>
          <cell r="E5356">
            <v>29238.749999999996</v>
          </cell>
          <cell r="F5356">
            <v>0.08</v>
          </cell>
        </row>
        <row r="5357">
          <cell r="B5357" t="str">
            <v>1CD8FFD0-ab</v>
          </cell>
          <cell r="C5357" t="str">
            <v>ANDAMIOS</v>
          </cell>
          <cell r="D5357"/>
          <cell r="E5357">
            <v>2761.4374999999995</v>
          </cell>
          <cell r="F5357">
            <v>0.35000000000000003</v>
          </cell>
        </row>
        <row r="5358">
          <cell r="B5358" t="str">
            <v>1CD8FFD0-ac</v>
          </cell>
          <cell r="C5358"/>
          <cell r="D5358"/>
          <cell r="E5358"/>
          <cell r="F5358"/>
        </row>
        <row r="5359">
          <cell r="B5359" t="str">
            <v>1CD8FFD0-ad</v>
          </cell>
          <cell r="C5359"/>
          <cell r="D5359"/>
          <cell r="E5359"/>
          <cell r="F5359"/>
        </row>
        <row r="5360">
          <cell r="B5360" t="str">
            <v>1CD8FFD0-ae</v>
          </cell>
          <cell r="C5360"/>
          <cell r="D5360"/>
          <cell r="E5360"/>
          <cell r="F5360"/>
        </row>
        <row r="5361">
          <cell r="B5361" t="str">
            <v>1CD8FFD0-af</v>
          </cell>
          <cell r="C5361" t="str">
            <v>III.- MANO DE OBRA</v>
          </cell>
          <cell r="D5361"/>
          <cell r="E5361"/>
          <cell r="F5361"/>
        </row>
        <row r="5362">
          <cell r="B5362" t="str">
            <v>1CD8FFD0-ag</v>
          </cell>
          <cell r="C5362" t="str">
            <v>Descripción</v>
          </cell>
          <cell r="D5362" t="str">
            <v>Tarifa/día</v>
          </cell>
          <cell r="E5362" t="str">
            <v>Tarifa/Hora</v>
          </cell>
          <cell r="F5362"/>
        </row>
        <row r="5363">
          <cell r="B5363" t="str">
            <v>1CD8FFD0-ah</v>
          </cell>
          <cell r="C5363" t="str">
            <v>CUADRILLA ELECTRICISTAS</v>
          </cell>
          <cell r="D5363">
            <v>725918.52892505517</v>
          </cell>
          <cell r="E5363">
            <v>90739.816115631897</v>
          </cell>
          <cell r="F5363">
            <v>0.1</v>
          </cell>
        </row>
        <row r="5364">
          <cell r="B5364" t="str">
            <v>1CD8FFD0-ai</v>
          </cell>
          <cell r="C5364" t="str">
            <v>CUADRILLA CIVIL</v>
          </cell>
          <cell r="D5364">
            <v>685561.39085756091</v>
          </cell>
          <cell r="E5364">
            <v>85695.173857195114</v>
          </cell>
          <cell r="F5364">
            <v>0.08</v>
          </cell>
        </row>
        <row r="5365">
          <cell r="B5365" t="str">
            <v>1CD8FFD0-aj</v>
          </cell>
          <cell r="C5365"/>
          <cell r="D5365"/>
          <cell r="E5365"/>
          <cell r="F5365">
            <v>0</v>
          </cell>
        </row>
        <row r="5366">
          <cell r="B5366" t="str">
            <v>1CD8FFD0-ak</v>
          </cell>
          <cell r="C5366"/>
          <cell r="D5366"/>
          <cell r="E5366"/>
          <cell r="F5366" t="str">
            <v>Sub Total Mano de Obra:</v>
          </cell>
        </row>
        <row r="5367">
          <cell r="B5367" t="str">
            <v>1CD8FFD0-al</v>
          </cell>
          <cell r="C5367"/>
          <cell r="E5367"/>
          <cell r="F5367"/>
        </row>
        <row r="5368">
          <cell r="B5368" t="str">
            <v>1CD8FFD0-am</v>
          </cell>
          <cell r="C5368"/>
          <cell r="D5368"/>
          <cell r="E5368"/>
          <cell r="F5368"/>
        </row>
        <row r="5369">
          <cell r="B5369" t="str">
            <v>*</v>
          </cell>
          <cell r="C5369"/>
          <cell r="D5369"/>
          <cell r="F5369"/>
        </row>
        <row r="5370">
          <cell r="B5370">
            <v>123</v>
          </cell>
          <cell r="C5370" t="str">
            <v>Suministro e instalación de ductos  1Ø4+2Ø2" PVC</v>
          </cell>
          <cell r="D5370"/>
          <cell r="E5370"/>
          <cell r="F5370"/>
        </row>
        <row r="5371">
          <cell r="B5371" t="str">
            <v>*</v>
          </cell>
          <cell r="C5371"/>
          <cell r="D5371"/>
          <cell r="E5371"/>
          <cell r="F5371" t="str">
            <v>CODIGO APU</v>
          </cell>
        </row>
        <row r="5372">
          <cell r="B5372" t="str">
            <v>288741B8-</v>
          </cell>
          <cell r="C5372" t="str">
            <v>I.- CANTIDAD DE MATERIALES</v>
          </cell>
          <cell r="D5372"/>
          <cell r="E5372"/>
          <cell r="F5372"/>
        </row>
        <row r="5373">
          <cell r="B5373" t="str">
            <v>*</v>
          </cell>
          <cell r="C5373" t="str">
            <v>Descripción</v>
          </cell>
          <cell r="D5373" t="str">
            <v>Unidad</v>
          </cell>
          <cell r="E5373" t="str">
            <v>Precio-Unitario</v>
          </cell>
          <cell r="F5373" t="str">
            <v>Cantidad</v>
          </cell>
        </row>
        <row r="5374">
          <cell r="B5374" t="str">
            <v>288741B8-A</v>
          </cell>
          <cell r="C5374" t="str">
            <v>Ducto telef. Y Electric. pesado TDP ø2" PVC</v>
          </cell>
          <cell r="D5374" t="str">
            <v>ml</v>
          </cell>
          <cell r="E5374">
            <v>6520</v>
          </cell>
          <cell r="F5374">
            <v>2.15</v>
          </cell>
        </row>
        <row r="5375">
          <cell r="B5375" t="str">
            <v>288741B8-B</v>
          </cell>
          <cell r="C5375" t="str">
            <v>Campana terminal ducto ø2" PVC</v>
          </cell>
          <cell r="D5375" t="str">
            <v>un</v>
          </cell>
          <cell r="E5375">
            <v>4046</v>
          </cell>
          <cell r="F5375">
            <v>0.5</v>
          </cell>
        </row>
        <row r="5376">
          <cell r="B5376" t="str">
            <v>288741B8-C</v>
          </cell>
          <cell r="C5376" t="str">
            <v>Soldadura liquida PVC 1/4 de galón</v>
          </cell>
          <cell r="D5376" t="str">
            <v>un</v>
          </cell>
          <cell r="E5376">
            <v>60900</v>
          </cell>
          <cell r="F5376">
            <v>3.6000000000000004E-2</v>
          </cell>
        </row>
        <row r="5377">
          <cell r="B5377" t="str">
            <v>288741B8-D</v>
          </cell>
          <cell r="C5377" t="str">
            <v>Ducto telef. Y Electric. Corrugado TDP ø4" PVC</v>
          </cell>
          <cell r="D5377" t="str">
            <v>ml</v>
          </cell>
          <cell r="E5377">
            <v>15680</v>
          </cell>
          <cell r="F5377">
            <v>1.1000000000000001</v>
          </cell>
        </row>
        <row r="5378">
          <cell r="B5378" t="str">
            <v>288741B8-E</v>
          </cell>
          <cell r="C5378" t="str">
            <v>Campana terminal ducto ø4" PVC</v>
          </cell>
          <cell r="D5378" t="str">
            <v>un</v>
          </cell>
          <cell r="E5378">
            <v>8388.6</v>
          </cell>
          <cell r="F5378">
            <v>0.2</v>
          </cell>
        </row>
        <row r="5379">
          <cell r="B5379" t="str">
            <v>288741B8-F</v>
          </cell>
          <cell r="C5379"/>
          <cell r="D5379"/>
          <cell r="E5379"/>
          <cell r="F5379"/>
        </row>
        <row r="5380">
          <cell r="B5380" t="str">
            <v>288741B8-G</v>
          </cell>
          <cell r="C5380"/>
          <cell r="D5380"/>
          <cell r="E5380"/>
          <cell r="F5380"/>
        </row>
        <row r="5381">
          <cell r="B5381" t="str">
            <v>288741B8-H</v>
          </cell>
          <cell r="C5381"/>
          <cell r="D5381"/>
          <cell r="E5381"/>
          <cell r="F5381"/>
        </row>
        <row r="5382">
          <cell r="B5382" t="str">
            <v>288741B8-I</v>
          </cell>
          <cell r="C5382"/>
          <cell r="D5382"/>
          <cell r="E5382"/>
          <cell r="F5382"/>
        </row>
        <row r="5383">
          <cell r="B5383" t="str">
            <v>288741B8-J</v>
          </cell>
          <cell r="C5383"/>
          <cell r="D5383"/>
          <cell r="E5383"/>
          <cell r="F5383"/>
        </row>
        <row r="5384">
          <cell r="B5384" t="str">
            <v>288741B8-K</v>
          </cell>
          <cell r="C5384"/>
          <cell r="D5384"/>
          <cell r="E5384"/>
          <cell r="F5384"/>
        </row>
        <row r="5385">
          <cell r="B5385" t="str">
            <v>288741B8-L</v>
          </cell>
          <cell r="C5385"/>
          <cell r="D5385"/>
          <cell r="E5385"/>
          <cell r="F5385"/>
        </row>
        <row r="5386">
          <cell r="B5386" t="str">
            <v>288741B8-M</v>
          </cell>
          <cell r="C5386"/>
          <cell r="D5386"/>
          <cell r="E5386"/>
          <cell r="F5386"/>
        </row>
        <row r="5387">
          <cell r="B5387" t="str">
            <v>288741B8-N</v>
          </cell>
          <cell r="C5387"/>
          <cell r="D5387"/>
          <cell r="E5387"/>
          <cell r="F5387"/>
        </row>
        <row r="5388">
          <cell r="B5388" t="str">
            <v>288741B8-O</v>
          </cell>
          <cell r="C5388"/>
          <cell r="D5388"/>
          <cell r="E5388"/>
          <cell r="F5388"/>
        </row>
        <row r="5389">
          <cell r="B5389" t="str">
            <v>288741B8-P</v>
          </cell>
          <cell r="C5389"/>
          <cell r="D5389"/>
          <cell r="E5389"/>
          <cell r="F5389"/>
        </row>
        <row r="5390">
          <cell r="B5390" t="str">
            <v>288741B8-Q</v>
          </cell>
          <cell r="C5390"/>
          <cell r="D5390"/>
          <cell r="E5390"/>
          <cell r="F5390"/>
        </row>
        <row r="5391">
          <cell r="B5391" t="str">
            <v>288741B8-R</v>
          </cell>
          <cell r="C5391"/>
          <cell r="D5391"/>
          <cell r="E5391"/>
          <cell r="F5391"/>
        </row>
        <row r="5392">
          <cell r="B5392" t="str">
            <v>288741B8-S</v>
          </cell>
          <cell r="C5392"/>
          <cell r="D5392"/>
          <cell r="E5392"/>
          <cell r="F5392"/>
        </row>
        <row r="5393">
          <cell r="B5393" t="str">
            <v>288741B8-T</v>
          </cell>
          <cell r="C5393"/>
          <cell r="D5393"/>
          <cell r="E5393"/>
          <cell r="F5393"/>
        </row>
        <row r="5394">
          <cell r="B5394" t="str">
            <v>288741B8-U</v>
          </cell>
          <cell r="C5394"/>
          <cell r="D5394"/>
          <cell r="E5394"/>
          <cell r="F5394"/>
        </row>
        <row r="5395">
          <cell r="B5395" t="str">
            <v>288741B8-V</v>
          </cell>
          <cell r="C5395" t="str">
            <v/>
          </cell>
          <cell r="D5395" t="str">
            <v/>
          </cell>
          <cell r="E5395"/>
          <cell r="F5395" t="str">
            <v>Sub Total Materiales</v>
          </cell>
        </row>
        <row r="5396">
          <cell r="B5396" t="str">
            <v>288741B8-W</v>
          </cell>
          <cell r="C5396" t="str">
            <v>II. - HERRAMIENTAS Y EQUIPOS</v>
          </cell>
          <cell r="D5396"/>
          <cell r="E5396"/>
          <cell r="F5396"/>
        </row>
        <row r="5397">
          <cell r="B5397" t="str">
            <v>288741B8-X</v>
          </cell>
          <cell r="C5397" t="str">
            <v>Descripción</v>
          </cell>
          <cell r="D5397"/>
          <cell r="E5397" t="str">
            <v>Tarifa/Hora</v>
          </cell>
          <cell r="F5397" t="str">
            <v>Rend.</v>
          </cell>
        </row>
        <row r="5398">
          <cell r="B5398" t="str">
            <v>288741B8-Y</v>
          </cell>
          <cell r="C5398" t="str">
            <v>HERRAMIENTAS MENORES ELECTRICAS</v>
          </cell>
          <cell r="D5398"/>
          <cell r="E5398">
            <v>2436.5624999999995</v>
          </cell>
          <cell r="F5398">
            <v>0.3</v>
          </cell>
        </row>
        <row r="5399">
          <cell r="B5399" t="str">
            <v>288741B8-Z</v>
          </cell>
          <cell r="C5399" t="str">
            <v>HERRAMIENTAS MENORES CIVIL</v>
          </cell>
          <cell r="D5399"/>
          <cell r="E5399">
            <v>1461.9374999999998</v>
          </cell>
          <cell r="F5399">
            <v>1</v>
          </cell>
        </row>
        <row r="5400">
          <cell r="B5400" t="str">
            <v>288741B8-aa</v>
          </cell>
          <cell r="C5400" t="str">
            <v>CAMIONETA</v>
          </cell>
          <cell r="D5400"/>
          <cell r="E5400">
            <v>29238.749999999996</v>
          </cell>
          <cell r="F5400">
            <v>0.2</v>
          </cell>
        </row>
        <row r="5401">
          <cell r="B5401" t="str">
            <v>288741B8-ab</v>
          </cell>
          <cell r="C5401" t="str">
            <v>ANDAMIOS</v>
          </cell>
          <cell r="D5401"/>
          <cell r="E5401">
            <v>2761.4374999999995</v>
          </cell>
          <cell r="F5401">
            <v>0.3</v>
          </cell>
        </row>
        <row r="5402">
          <cell r="B5402" t="str">
            <v>288741B8-ac</v>
          </cell>
          <cell r="C5402"/>
          <cell r="D5402"/>
          <cell r="E5402"/>
          <cell r="F5402">
            <v>0</v>
          </cell>
        </row>
        <row r="5403">
          <cell r="B5403" t="str">
            <v>288741B8-ad</v>
          </cell>
          <cell r="C5403"/>
          <cell r="D5403"/>
          <cell r="E5403"/>
          <cell r="F5403">
            <v>0</v>
          </cell>
        </row>
        <row r="5404">
          <cell r="B5404" t="str">
            <v>288741B8-ae</v>
          </cell>
          <cell r="C5404"/>
          <cell r="D5404"/>
          <cell r="E5404"/>
          <cell r="F5404" t="str">
            <v>Sub Total Herramienta y Equipos</v>
          </cell>
        </row>
        <row r="5405">
          <cell r="B5405" t="str">
            <v>288741B8-af</v>
          </cell>
          <cell r="C5405" t="str">
            <v>III.- MANO DE OBRA</v>
          </cell>
          <cell r="D5405"/>
          <cell r="E5405"/>
          <cell r="F5405"/>
        </row>
        <row r="5406">
          <cell r="B5406" t="str">
            <v>288741B8-ag</v>
          </cell>
          <cell r="C5406" t="str">
            <v>Descripción</v>
          </cell>
          <cell r="D5406" t="str">
            <v>Tarifa/día</v>
          </cell>
          <cell r="E5406" t="str">
            <v>Tarifa/Hora</v>
          </cell>
          <cell r="F5406" t="str">
            <v>Rend.</v>
          </cell>
        </row>
        <row r="5407">
          <cell r="B5407" t="str">
            <v>288741B8-ah</v>
          </cell>
          <cell r="C5407" t="str">
            <v>CUADRILLA ELECTRICISTAS</v>
          </cell>
          <cell r="D5407">
            <v>725918.52892505517</v>
          </cell>
          <cell r="E5407">
            <v>90739.816115631897</v>
          </cell>
          <cell r="F5407">
            <v>0.05</v>
          </cell>
        </row>
        <row r="5408">
          <cell r="B5408" t="str">
            <v>288741B8-ai</v>
          </cell>
          <cell r="C5408" t="str">
            <v>CUADRILLA CIVIL</v>
          </cell>
          <cell r="D5408">
            <v>685561.39085756091</v>
          </cell>
          <cell r="E5408">
            <v>85695.173857195114</v>
          </cell>
          <cell r="F5408">
            <v>0.1</v>
          </cell>
        </row>
        <row r="5409">
          <cell r="B5409" t="str">
            <v>288741B8-aj</v>
          </cell>
          <cell r="C5409"/>
          <cell r="D5409"/>
          <cell r="E5409"/>
          <cell r="F5409">
            <v>0</v>
          </cell>
        </row>
        <row r="5410">
          <cell r="B5410" t="str">
            <v>288741B8-ak</v>
          </cell>
          <cell r="C5410"/>
          <cell r="D5410"/>
          <cell r="E5410"/>
          <cell r="F5410" t="str">
            <v>Sub Total Mano de Obra:</v>
          </cell>
        </row>
        <row r="5411">
          <cell r="B5411" t="str">
            <v>288741B8-al</v>
          </cell>
          <cell r="C5411"/>
          <cell r="E5411"/>
          <cell r="F5411"/>
        </row>
        <row r="5412">
          <cell r="B5412" t="str">
            <v>288741B8-am</v>
          </cell>
          <cell r="C5412"/>
          <cell r="D5412"/>
          <cell r="E5412"/>
          <cell r="F5412"/>
        </row>
        <row r="5413">
          <cell r="B5413" t="str">
            <v>*</v>
          </cell>
          <cell r="C5413"/>
          <cell r="D5413"/>
          <cell r="F5413"/>
        </row>
        <row r="5414">
          <cell r="B5414">
            <v>124</v>
          </cell>
          <cell r="C5414" t="str">
            <v xml:space="preserve">Suministro e instalación de ductos  1Ø4+4Ø2" PVC </v>
          </cell>
          <cell r="D5414"/>
          <cell r="E5414"/>
          <cell r="F5414"/>
        </row>
        <row r="5415">
          <cell r="B5415" t="str">
            <v>*</v>
          </cell>
          <cell r="C5415"/>
          <cell r="D5415"/>
          <cell r="E5415"/>
          <cell r="F5415" t="str">
            <v>CODIGO APU</v>
          </cell>
        </row>
        <row r="5416">
          <cell r="B5416" t="str">
            <v>370BBE6E-</v>
          </cell>
          <cell r="C5416" t="str">
            <v>I.- CANTIDAD DE MATERIALES</v>
          </cell>
          <cell r="D5416"/>
          <cell r="E5416"/>
          <cell r="F5416"/>
        </row>
        <row r="5417">
          <cell r="B5417" t="str">
            <v>*</v>
          </cell>
          <cell r="C5417" t="str">
            <v>Descripción</v>
          </cell>
          <cell r="D5417" t="str">
            <v>Unidad</v>
          </cell>
          <cell r="E5417" t="str">
            <v>Precio-Unitario</v>
          </cell>
          <cell r="F5417" t="str">
            <v>Cantidad</v>
          </cell>
        </row>
        <row r="5418">
          <cell r="B5418" t="str">
            <v>370BBE6E-A</v>
          </cell>
          <cell r="C5418" t="str">
            <v>Ducto telef. Y Electric. pesado TDP ø2" PVC</v>
          </cell>
          <cell r="D5418" t="str">
            <v>ml</v>
          </cell>
          <cell r="E5418">
            <v>6520</v>
          </cell>
          <cell r="F5418">
            <v>4.8</v>
          </cell>
        </row>
        <row r="5419">
          <cell r="B5419" t="str">
            <v>370BBE6E-B</v>
          </cell>
          <cell r="C5419" t="str">
            <v>Campana terminal ducto ø2" PVC</v>
          </cell>
          <cell r="D5419" t="str">
            <v>un</v>
          </cell>
          <cell r="E5419">
            <v>4046</v>
          </cell>
          <cell r="F5419">
            <v>0.5</v>
          </cell>
        </row>
        <row r="5420">
          <cell r="B5420" t="str">
            <v>370BBE6E-C</v>
          </cell>
          <cell r="C5420" t="str">
            <v>Soldadura liquida PVC 1/4 de galón</v>
          </cell>
          <cell r="D5420" t="str">
            <v>un</v>
          </cell>
          <cell r="E5420">
            <v>60900</v>
          </cell>
          <cell r="F5420">
            <v>0.06</v>
          </cell>
        </row>
        <row r="5421">
          <cell r="B5421" t="str">
            <v>370BBE6E-D</v>
          </cell>
          <cell r="C5421" t="str">
            <v>Ducto telef. Y Electric. Corrugado TDP ø4" PVC</v>
          </cell>
          <cell r="D5421" t="str">
            <v>ml</v>
          </cell>
          <cell r="E5421">
            <v>15680</v>
          </cell>
          <cell r="F5421">
            <v>1.1000000000000001</v>
          </cell>
        </row>
        <row r="5422">
          <cell r="B5422" t="str">
            <v>370BBE6E-E</v>
          </cell>
          <cell r="C5422" t="str">
            <v>Campana terminal ducto ø4" PVC</v>
          </cell>
          <cell r="D5422" t="str">
            <v>un</v>
          </cell>
          <cell r="E5422">
            <v>8388.6</v>
          </cell>
          <cell r="F5422">
            <v>0.2</v>
          </cell>
        </row>
        <row r="5423">
          <cell r="B5423" t="str">
            <v>370BBE6E-F</v>
          </cell>
          <cell r="C5423"/>
          <cell r="D5423"/>
          <cell r="E5423"/>
          <cell r="F5423"/>
        </row>
        <row r="5424">
          <cell r="B5424" t="str">
            <v>370BBE6E-G</v>
          </cell>
          <cell r="C5424"/>
          <cell r="D5424"/>
          <cell r="E5424"/>
          <cell r="F5424"/>
        </row>
        <row r="5425">
          <cell r="B5425" t="str">
            <v>370BBE6E-H</v>
          </cell>
          <cell r="C5425"/>
          <cell r="D5425"/>
          <cell r="E5425"/>
          <cell r="F5425"/>
        </row>
        <row r="5426">
          <cell r="B5426" t="str">
            <v>370BBE6E-I</v>
          </cell>
          <cell r="C5426"/>
          <cell r="D5426"/>
          <cell r="E5426"/>
          <cell r="F5426"/>
        </row>
        <row r="5427">
          <cell r="B5427" t="str">
            <v>370BBE6E-J</v>
          </cell>
          <cell r="C5427"/>
          <cell r="D5427"/>
          <cell r="E5427"/>
          <cell r="F5427"/>
        </row>
        <row r="5428">
          <cell r="B5428" t="str">
            <v>370BBE6E-K</v>
          </cell>
          <cell r="C5428"/>
          <cell r="D5428"/>
          <cell r="E5428"/>
          <cell r="F5428"/>
        </row>
        <row r="5429">
          <cell r="B5429" t="str">
            <v>370BBE6E-L</v>
          </cell>
          <cell r="C5429"/>
          <cell r="D5429"/>
          <cell r="E5429"/>
          <cell r="F5429"/>
        </row>
        <row r="5430">
          <cell r="B5430" t="str">
            <v>370BBE6E-M</v>
          </cell>
          <cell r="C5430"/>
          <cell r="D5430"/>
          <cell r="E5430"/>
          <cell r="F5430"/>
        </row>
        <row r="5431">
          <cell r="B5431" t="str">
            <v>370BBE6E-N</v>
          </cell>
          <cell r="C5431"/>
          <cell r="D5431"/>
          <cell r="E5431"/>
          <cell r="F5431"/>
        </row>
        <row r="5432">
          <cell r="B5432" t="str">
            <v>370BBE6E-O</v>
          </cell>
          <cell r="C5432"/>
          <cell r="D5432"/>
          <cell r="E5432"/>
          <cell r="F5432"/>
        </row>
        <row r="5433">
          <cell r="B5433" t="str">
            <v>370BBE6E-P</v>
          </cell>
          <cell r="C5433"/>
          <cell r="D5433"/>
          <cell r="E5433"/>
          <cell r="F5433"/>
        </row>
        <row r="5434">
          <cell r="B5434" t="str">
            <v>370BBE6E-Q</v>
          </cell>
          <cell r="C5434"/>
          <cell r="D5434"/>
          <cell r="E5434"/>
          <cell r="F5434"/>
        </row>
        <row r="5435">
          <cell r="B5435" t="str">
            <v>370BBE6E-R</v>
          </cell>
          <cell r="C5435"/>
          <cell r="D5435"/>
          <cell r="E5435"/>
          <cell r="F5435"/>
        </row>
        <row r="5436">
          <cell r="B5436" t="str">
            <v>370BBE6E-S</v>
          </cell>
          <cell r="C5436"/>
          <cell r="D5436"/>
          <cell r="E5436"/>
          <cell r="F5436"/>
        </row>
        <row r="5437">
          <cell r="B5437" t="str">
            <v>370BBE6E-T</v>
          </cell>
          <cell r="C5437"/>
          <cell r="D5437"/>
          <cell r="E5437"/>
          <cell r="F5437"/>
        </row>
        <row r="5438">
          <cell r="B5438" t="str">
            <v>370BBE6E-U</v>
          </cell>
          <cell r="C5438"/>
          <cell r="D5438"/>
          <cell r="E5438"/>
          <cell r="F5438"/>
        </row>
        <row r="5439">
          <cell r="B5439" t="str">
            <v>370BBE6E-V</v>
          </cell>
          <cell r="C5439" t="str">
            <v/>
          </cell>
          <cell r="D5439" t="str">
            <v/>
          </cell>
          <cell r="E5439"/>
          <cell r="F5439" t="str">
            <v>Sub Total Materiales</v>
          </cell>
        </row>
        <row r="5440">
          <cell r="B5440" t="str">
            <v>370BBE6E-W</v>
          </cell>
          <cell r="C5440" t="str">
            <v>II. - HERRAMIENTAS Y EQUIPOS</v>
          </cell>
          <cell r="D5440"/>
          <cell r="E5440"/>
          <cell r="F5440"/>
        </row>
        <row r="5441">
          <cell r="B5441" t="str">
            <v>370BBE6E-X</v>
          </cell>
          <cell r="C5441" t="str">
            <v>Descripción</v>
          </cell>
          <cell r="D5441"/>
          <cell r="E5441" t="str">
            <v>Tarifa/Hora</v>
          </cell>
          <cell r="F5441" t="str">
            <v>Rend.</v>
          </cell>
        </row>
        <row r="5442">
          <cell r="B5442" t="str">
            <v>370BBE6E-Y</v>
          </cell>
          <cell r="C5442" t="str">
            <v>HERRAMIENTAS MENORES ELECTRICAS</v>
          </cell>
          <cell r="D5442"/>
          <cell r="E5442">
            <v>2436.5624999999995</v>
          </cell>
          <cell r="F5442">
            <v>0.4</v>
          </cell>
        </row>
        <row r="5443">
          <cell r="B5443" t="str">
            <v>370BBE6E-Z</v>
          </cell>
          <cell r="C5443" t="str">
            <v>HERRAMIENTAS MENORES CIVIL</v>
          </cell>
          <cell r="D5443"/>
          <cell r="E5443">
            <v>1461.9374999999998</v>
          </cell>
          <cell r="F5443">
            <v>1.6</v>
          </cell>
        </row>
        <row r="5444">
          <cell r="B5444" t="str">
            <v>370BBE6E-aa</v>
          </cell>
          <cell r="C5444" t="str">
            <v>CAMIONETA</v>
          </cell>
          <cell r="D5444"/>
          <cell r="E5444">
            <v>29238.749999999996</v>
          </cell>
          <cell r="F5444">
            <v>0.2</v>
          </cell>
        </row>
        <row r="5445">
          <cell r="B5445" t="str">
            <v>370BBE6E-ab</v>
          </cell>
          <cell r="C5445" t="str">
            <v>ANDAMIOS</v>
          </cell>
          <cell r="D5445"/>
          <cell r="E5445">
            <v>2761.4374999999995</v>
          </cell>
          <cell r="F5445">
            <v>0.3</v>
          </cell>
        </row>
        <row r="5446">
          <cell r="B5446" t="str">
            <v>370BBE6E-ac</v>
          </cell>
          <cell r="C5446"/>
          <cell r="D5446"/>
          <cell r="E5446"/>
          <cell r="F5446">
            <v>0</v>
          </cell>
        </row>
        <row r="5447">
          <cell r="B5447" t="str">
            <v>370BBE6E-ad</v>
          </cell>
          <cell r="C5447"/>
          <cell r="D5447"/>
          <cell r="E5447"/>
          <cell r="F5447">
            <v>0</v>
          </cell>
        </row>
        <row r="5448">
          <cell r="B5448" t="str">
            <v>370BBE6E-ae</v>
          </cell>
          <cell r="C5448"/>
          <cell r="D5448"/>
          <cell r="E5448"/>
          <cell r="F5448" t="str">
            <v>Sub Total Herramienta y Equipos</v>
          </cell>
        </row>
        <row r="5449">
          <cell r="B5449" t="str">
            <v>370BBE6E-af</v>
          </cell>
          <cell r="C5449" t="str">
            <v>III.- MANO DE OBRA</v>
          </cell>
          <cell r="D5449"/>
          <cell r="E5449"/>
          <cell r="F5449"/>
        </row>
        <row r="5450">
          <cell r="B5450" t="str">
            <v>370BBE6E-ag</v>
          </cell>
          <cell r="C5450" t="str">
            <v>Descripción</v>
          </cell>
          <cell r="D5450" t="str">
            <v>Tarifa/día</v>
          </cell>
          <cell r="E5450" t="str">
            <v>Tarifa/Hora</v>
          </cell>
          <cell r="F5450" t="str">
            <v>Rend.</v>
          </cell>
        </row>
        <row r="5451">
          <cell r="B5451" t="str">
            <v>370BBE6E-ah</v>
          </cell>
          <cell r="C5451" t="str">
            <v>CUADRILLA ELECTRICISTAS</v>
          </cell>
          <cell r="D5451">
            <v>725918.52892505517</v>
          </cell>
          <cell r="E5451">
            <v>90739.816115631897</v>
          </cell>
          <cell r="F5451">
            <v>0.08</v>
          </cell>
        </row>
        <row r="5452">
          <cell r="B5452" t="str">
            <v>370BBE6E-ai</v>
          </cell>
          <cell r="C5452" t="str">
            <v>CUADRILLA CIVIL</v>
          </cell>
          <cell r="D5452">
            <v>685561.39085756091</v>
          </cell>
          <cell r="E5452">
            <v>85695.173857195114</v>
          </cell>
          <cell r="F5452">
            <v>0.16</v>
          </cell>
        </row>
        <row r="5453">
          <cell r="B5453" t="str">
            <v>370BBE6E-aj</v>
          </cell>
          <cell r="C5453"/>
          <cell r="D5453"/>
          <cell r="E5453"/>
          <cell r="F5453">
            <v>0</v>
          </cell>
        </row>
        <row r="5454">
          <cell r="B5454" t="str">
            <v>370BBE6E-ak</v>
          </cell>
          <cell r="C5454"/>
          <cell r="D5454"/>
          <cell r="E5454"/>
          <cell r="F5454" t="str">
            <v>Sub Total Mano de Obra:</v>
          </cell>
        </row>
        <row r="5455">
          <cell r="B5455" t="str">
            <v>370BBE6E-al</v>
          </cell>
          <cell r="C5455"/>
          <cell r="E5455"/>
          <cell r="F5455"/>
        </row>
        <row r="5456">
          <cell r="B5456" t="str">
            <v>370BBE6E-am</v>
          </cell>
          <cell r="C5456"/>
          <cell r="D5456"/>
          <cell r="E5456"/>
          <cell r="F5456"/>
        </row>
        <row r="5457">
          <cell r="B5457" t="str">
            <v>*</v>
          </cell>
          <cell r="C5457"/>
          <cell r="D5457"/>
          <cell r="F5457"/>
        </row>
        <row r="5458">
          <cell r="B5458">
            <v>125</v>
          </cell>
          <cell r="C5458" t="str">
            <v xml:space="preserve">Suministro e instalación de ductos  1Ø4+3Ø2" PVC </v>
          </cell>
          <cell r="D5458"/>
          <cell r="E5458"/>
          <cell r="F5458"/>
        </row>
        <row r="5459">
          <cell r="B5459" t="str">
            <v>*</v>
          </cell>
          <cell r="C5459"/>
          <cell r="D5459"/>
          <cell r="E5459"/>
          <cell r="F5459" t="str">
            <v>CODIGO APU</v>
          </cell>
        </row>
        <row r="5460">
          <cell r="B5460" t="str">
            <v>285E1133-</v>
          </cell>
          <cell r="C5460" t="str">
            <v>I.- CANTIDAD DE MATERIALES</v>
          </cell>
          <cell r="D5460"/>
          <cell r="E5460"/>
          <cell r="F5460"/>
        </row>
        <row r="5461">
          <cell r="B5461" t="str">
            <v>*</v>
          </cell>
          <cell r="C5461" t="str">
            <v>Descripción</v>
          </cell>
          <cell r="D5461" t="str">
            <v>Unidad</v>
          </cell>
          <cell r="E5461" t="str">
            <v>Precio-Unitario</v>
          </cell>
          <cell r="F5461" t="str">
            <v>Cantidad</v>
          </cell>
        </row>
        <row r="5462">
          <cell r="B5462" t="str">
            <v>285E1133-A</v>
          </cell>
          <cell r="C5462" t="str">
            <v>Ducto telef. Y Electric. pesado TDP ø2" PVC</v>
          </cell>
          <cell r="D5462" t="str">
            <v>ml</v>
          </cell>
          <cell r="E5462">
            <v>6520</v>
          </cell>
          <cell r="F5462">
            <v>3.6</v>
          </cell>
        </row>
        <row r="5463">
          <cell r="B5463" t="str">
            <v>285E1133-B</v>
          </cell>
          <cell r="C5463" t="str">
            <v>Campana terminal ducto ø2" PVC</v>
          </cell>
          <cell r="D5463" t="str">
            <v>un</v>
          </cell>
          <cell r="E5463">
            <v>4046</v>
          </cell>
          <cell r="F5463">
            <v>0.5</v>
          </cell>
        </row>
        <row r="5464">
          <cell r="B5464" t="str">
            <v>285E1133-C</v>
          </cell>
          <cell r="C5464" t="str">
            <v>Soldadura liquida PVC 1/4 de galón</v>
          </cell>
          <cell r="D5464" t="str">
            <v>un</v>
          </cell>
          <cell r="E5464">
            <v>60900</v>
          </cell>
          <cell r="F5464">
            <v>0.06</v>
          </cell>
        </row>
        <row r="5465">
          <cell r="B5465" t="str">
            <v>285E1133-D</v>
          </cell>
          <cell r="C5465" t="str">
            <v>Ducto telef. Y Electric. Corrugado TDP ø4" PVC</v>
          </cell>
          <cell r="D5465" t="str">
            <v>ml</v>
          </cell>
          <cell r="E5465">
            <v>15680</v>
          </cell>
          <cell r="F5465">
            <v>1.1000000000000001</v>
          </cell>
        </row>
        <row r="5466">
          <cell r="B5466" t="str">
            <v>285E1133-E</v>
          </cell>
          <cell r="C5466" t="str">
            <v>Campana terminal ducto ø4" PVC</v>
          </cell>
          <cell r="D5466" t="str">
            <v>un</v>
          </cell>
          <cell r="E5466">
            <v>8388.6</v>
          </cell>
          <cell r="F5466">
            <v>0.2</v>
          </cell>
        </row>
        <row r="5467">
          <cell r="B5467" t="str">
            <v>285E1133-F</v>
          </cell>
          <cell r="C5467"/>
          <cell r="D5467"/>
          <cell r="E5467"/>
          <cell r="F5467"/>
        </row>
        <row r="5468">
          <cell r="B5468" t="str">
            <v>285E1133-G</v>
          </cell>
          <cell r="C5468"/>
          <cell r="D5468"/>
          <cell r="E5468"/>
          <cell r="F5468"/>
        </row>
        <row r="5469">
          <cell r="B5469" t="str">
            <v>285E1133-H</v>
          </cell>
          <cell r="C5469"/>
          <cell r="D5469"/>
          <cell r="E5469"/>
          <cell r="F5469"/>
        </row>
        <row r="5470">
          <cell r="B5470" t="str">
            <v>285E1133-I</v>
          </cell>
          <cell r="C5470"/>
          <cell r="D5470"/>
          <cell r="E5470"/>
          <cell r="F5470"/>
        </row>
        <row r="5471">
          <cell r="B5471" t="str">
            <v>285E1133-J</v>
          </cell>
          <cell r="C5471"/>
          <cell r="D5471"/>
          <cell r="E5471"/>
          <cell r="F5471"/>
        </row>
        <row r="5472">
          <cell r="B5472" t="str">
            <v>285E1133-K</v>
          </cell>
          <cell r="C5472"/>
          <cell r="D5472"/>
          <cell r="E5472"/>
          <cell r="F5472"/>
        </row>
        <row r="5473">
          <cell r="B5473" t="str">
            <v>285E1133-L</v>
          </cell>
          <cell r="C5473"/>
          <cell r="D5473"/>
          <cell r="E5473"/>
          <cell r="F5473"/>
        </row>
        <row r="5474">
          <cell r="B5474" t="str">
            <v>285E1133-M</v>
          </cell>
          <cell r="C5474"/>
          <cell r="D5474"/>
          <cell r="E5474"/>
          <cell r="F5474"/>
        </row>
        <row r="5475">
          <cell r="B5475" t="str">
            <v>285E1133-N</v>
          </cell>
          <cell r="C5475"/>
          <cell r="D5475"/>
          <cell r="E5475"/>
          <cell r="F5475"/>
        </row>
        <row r="5476">
          <cell r="B5476" t="str">
            <v>285E1133-O</v>
          </cell>
          <cell r="C5476"/>
          <cell r="D5476"/>
          <cell r="E5476"/>
          <cell r="F5476"/>
        </row>
        <row r="5477">
          <cell r="B5477" t="str">
            <v>285E1133-P</v>
          </cell>
          <cell r="C5477"/>
          <cell r="D5477"/>
          <cell r="E5477"/>
          <cell r="F5477"/>
        </row>
        <row r="5478">
          <cell r="B5478" t="str">
            <v>285E1133-Q</v>
          </cell>
          <cell r="C5478"/>
          <cell r="D5478"/>
          <cell r="E5478"/>
          <cell r="F5478"/>
        </row>
        <row r="5479">
          <cell r="B5479" t="str">
            <v>285E1133-R</v>
          </cell>
          <cell r="C5479"/>
          <cell r="D5479"/>
          <cell r="E5479"/>
          <cell r="F5479"/>
        </row>
        <row r="5480">
          <cell r="B5480" t="str">
            <v>285E1133-S</v>
          </cell>
          <cell r="C5480"/>
          <cell r="D5480"/>
          <cell r="E5480"/>
          <cell r="F5480"/>
        </row>
        <row r="5481">
          <cell r="B5481" t="str">
            <v>285E1133-T</v>
          </cell>
          <cell r="C5481"/>
          <cell r="D5481"/>
          <cell r="E5481"/>
          <cell r="F5481"/>
        </row>
        <row r="5482">
          <cell r="B5482" t="str">
            <v>285E1133-U</v>
          </cell>
          <cell r="C5482"/>
          <cell r="D5482"/>
          <cell r="E5482"/>
          <cell r="F5482"/>
        </row>
        <row r="5483">
          <cell r="B5483" t="str">
            <v>285E1133-V</v>
          </cell>
          <cell r="C5483" t="str">
            <v/>
          </cell>
          <cell r="D5483" t="str">
            <v/>
          </cell>
          <cell r="E5483"/>
          <cell r="F5483" t="str">
            <v>Sub Total Materiales</v>
          </cell>
        </row>
        <row r="5484">
          <cell r="B5484" t="str">
            <v>285E1133-W</v>
          </cell>
          <cell r="C5484" t="str">
            <v>II. - HERRAMIENTAS Y EQUIPOS</v>
          </cell>
          <cell r="D5484"/>
          <cell r="E5484"/>
          <cell r="F5484"/>
        </row>
        <row r="5485">
          <cell r="B5485" t="str">
            <v>285E1133-X</v>
          </cell>
          <cell r="C5485" t="str">
            <v>Descripción</v>
          </cell>
          <cell r="D5485"/>
          <cell r="E5485" t="str">
            <v>Tarifa/Hora</v>
          </cell>
          <cell r="F5485" t="str">
            <v>Rend.</v>
          </cell>
        </row>
        <row r="5486">
          <cell r="B5486" t="str">
            <v>285E1133-Y</v>
          </cell>
          <cell r="C5486" t="str">
            <v>HERRAMIENTAS MENORES ELECTRICAS</v>
          </cell>
          <cell r="D5486"/>
          <cell r="E5486">
            <v>2436.5624999999995</v>
          </cell>
          <cell r="F5486">
            <v>0.35</v>
          </cell>
        </row>
        <row r="5487">
          <cell r="B5487" t="str">
            <v>285E1133-Z</v>
          </cell>
          <cell r="C5487" t="str">
            <v>HERRAMIENTAS MENORES CIVIL</v>
          </cell>
          <cell r="D5487"/>
          <cell r="E5487">
            <v>1461.9374999999998</v>
          </cell>
          <cell r="F5487">
            <v>1.4</v>
          </cell>
        </row>
        <row r="5488">
          <cell r="B5488" t="str">
            <v>285E1133-aa</v>
          </cell>
          <cell r="C5488" t="str">
            <v>CAMIONETA</v>
          </cell>
          <cell r="D5488"/>
          <cell r="E5488">
            <v>29238.749999999996</v>
          </cell>
          <cell r="F5488">
            <v>0.2</v>
          </cell>
        </row>
        <row r="5489">
          <cell r="B5489" t="str">
            <v>285E1133-ab</v>
          </cell>
          <cell r="C5489" t="str">
            <v>ANDAMIOS</v>
          </cell>
          <cell r="D5489"/>
          <cell r="E5489">
            <v>2761.4374999999995</v>
          </cell>
          <cell r="F5489">
            <v>0.3</v>
          </cell>
        </row>
        <row r="5490">
          <cell r="B5490" t="str">
            <v>285E1133-ac</v>
          </cell>
          <cell r="C5490"/>
          <cell r="D5490"/>
          <cell r="E5490"/>
          <cell r="F5490">
            <v>0</v>
          </cell>
        </row>
        <row r="5491">
          <cell r="B5491" t="str">
            <v>285E1133-ad</v>
          </cell>
          <cell r="C5491"/>
          <cell r="D5491"/>
          <cell r="E5491"/>
          <cell r="F5491">
            <v>0</v>
          </cell>
        </row>
        <row r="5492">
          <cell r="B5492" t="str">
            <v>285E1133-ae</v>
          </cell>
          <cell r="C5492"/>
          <cell r="D5492"/>
          <cell r="E5492"/>
          <cell r="F5492" t="str">
            <v>Sub Total Herramienta y Equipos</v>
          </cell>
        </row>
        <row r="5493">
          <cell r="B5493" t="str">
            <v>285E1133-af</v>
          </cell>
          <cell r="C5493" t="str">
            <v>III.- MANO DE OBRA</v>
          </cell>
          <cell r="D5493"/>
          <cell r="E5493"/>
          <cell r="F5493"/>
        </row>
        <row r="5494">
          <cell r="B5494" t="str">
            <v>285E1133-ag</v>
          </cell>
          <cell r="C5494" t="str">
            <v>Descripción</v>
          </cell>
          <cell r="D5494" t="str">
            <v>Tarifa/día</v>
          </cell>
          <cell r="E5494" t="str">
            <v>Tarifa/Hora</v>
          </cell>
          <cell r="F5494" t="str">
            <v>Rend.</v>
          </cell>
        </row>
        <row r="5495">
          <cell r="B5495" t="str">
            <v>285E1133-ah</v>
          </cell>
          <cell r="C5495" t="str">
            <v>CUADRILLA ELECTRICISTAS</v>
          </cell>
          <cell r="D5495">
            <v>725918.52892505517</v>
          </cell>
          <cell r="E5495">
            <v>90739.816115631897</v>
          </cell>
          <cell r="F5495">
            <v>7.0000000000000007E-2</v>
          </cell>
        </row>
        <row r="5496">
          <cell r="B5496" t="str">
            <v>285E1133-ai</v>
          </cell>
          <cell r="C5496" t="str">
            <v>CUADRILLA CIVIL</v>
          </cell>
          <cell r="D5496">
            <v>685561.39085756091</v>
          </cell>
          <cell r="E5496">
            <v>85695.173857195114</v>
          </cell>
          <cell r="F5496">
            <v>0.14000000000000001</v>
          </cell>
        </row>
        <row r="5497">
          <cell r="B5497" t="str">
            <v>285E1133-aj</v>
          </cell>
          <cell r="C5497"/>
          <cell r="D5497"/>
          <cell r="E5497"/>
          <cell r="F5497">
            <v>0</v>
          </cell>
        </row>
        <row r="5498">
          <cell r="B5498" t="str">
            <v>285E1133-ak</v>
          </cell>
          <cell r="C5498"/>
          <cell r="D5498"/>
          <cell r="E5498"/>
          <cell r="F5498" t="str">
            <v>Sub Total Mano de Obra:</v>
          </cell>
        </row>
        <row r="5499">
          <cell r="B5499" t="str">
            <v>285E1133-al</v>
          </cell>
          <cell r="C5499"/>
          <cell r="E5499"/>
          <cell r="F5499"/>
        </row>
        <row r="5500">
          <cell r="B5500" t="str">
            <v>285E1133-am</v>
          </cell>
          <cell r="C5500"/>
          <cell r="D5500"/>
          <cell r="E5500"/>
          <cell r="F5500"/>
        </row>
        <row r="5501">
          <cell r="B5501" t="str">
            <v>*</v>
          </cell>
          <cell r="C5501"/>
          <cell r="D5501"/>
          <cell r="F5501"/>
        </row>
        <row r="5502">
          <cell r="B5502">
            <v>126</v>
          </cell>
          <cell r="C5502" t="str">
            <v>Suministro e instalación de ductos  1Ø3+2Ø2" PVC</v>
          </cell>
          <cell r="D5502"/>
          <cell r="E5502"/>
          <cell r="F5502"/>
        </row>
        <row r="5503">
          <cell r="B5503" t="str">
            <v>*</v>
          </cell>
          <cell r="C5503"/>
          <cell r="D5503"/>
          <cell r="E5503"/>
          <cell r="F5503" t="str">
            <v>CODIGO APU</v>
          </cell>
        </row>
        <row r="5504">
          <cell r="B5504" t="str">
            <v>3A2EC6FE-</v>
          </cell>
          <cell r="C5504" t="str">
            <v>I.- CANTIDAD DE MATERIALES</v>
          </cell>
          <cell r="D5504"/>
          <cell r="E5504"/>
          <cell r="F5504"/>
        </row>
        <row r="5505">
          <cell r="B5505" t="str">
            <v>*</v>
          </cell>
          <cell r="C5505" t="str">
            <v>Descripción</v>
          </cell>
          <cell r="D5505" t="str">
            <v>Unidad</v>
          </cell>
          <cell r="E5505" t="str">
            <v>Precio-Unitario</v>
          </cell>
          <cell r="F5505" t="str">
            <v>Cantidad</v>
          </cell>
        </row>
        <row r="5506">
          <cell r="B5506" t="str">
            <v>3A2EC6FE-A</v>
          </cell>
          <cell r="C5506" t="str">
            <v>Ducto telef. Y Electric. pesado TDP ø2" PVC</v>
          </cell>
          <cell r="D5506" t="str">
            <v>ml</v>
          </cell>
          <cell r="E5506">
            <v>6520</v>
          </cell>
          <cell r="F5506">
            <v>2.4</v>
          </cell>
        </row>
        <row r="5507">
          <cell r="B5507" t="str">
            <v>3A2EC6FE-B</v>
          </cell>
          <cell r="C5507" t="str">
            <v>Campana terminal ducto ø2" PVC</v>
          </cell>
          <cell r="D5507" t="str">
            <v>un</v>
          </cell>
          <cell r="E5507">
            <v>4046</v>
          </cell>
          <cell r="F5507">
            <v>0.5</v>
          </cell>
        </row>
        <row r="5508">
          <cell r="B5508" t="str">
            <v>3A2EC6FE-C</v>
          </cell>
          <cell r="C5508" t="str">
            <v>Soldadura liquida PVC 1/4 de galón</v>
          </cell>
          <cell r="D5508" t="str">
            <v>un</v>
          </cell>
          <cell r="E5508">
            <v>60900</v>
          </cell>
          <cell r="F5508">
            <v>0.06</v>
          </cell>
        </row>
        <row r="5509">
          <cell r="B5509" t="str">
            <v>3A2EC6FE-D</v>
          </cell>
          <cell r="C5509" t="str">
            <v>Ducto telef. Y Electric. Corrugado TDP ø3" PVC</v>
          </cell>
          <cell r="D5509" t="str">
            <v>ml</v>
          </cell>
          <cell r="E5509">
            <v>12880</v>
          </cell>
          <cell r="F5509">
            <v>1.1000000000000001</v>
          </cell>
        </row>
        <row r="5510">
          <cell r="B5510" t="str">
            <v>3A2EC6FE-E</v>
          </cell>
          <cell r="C5510" t="str">
            <v>Campana terminal ducto ø3" PVC</v>
          </cell>
          <cell r="D5510" t="str">
            <v>un</v>
          </cell>
          <cell r="E5510">
            <v>8640</v>
          </cell>
          <cell r="F5510">
            <v>0.2</v>
          </cell>
        </row>
        <row r="5511">
          <cell r="B5511" t="str">
            <v>3A2EC6FE-F</v>
          </cell>
          <cell r="C5511"/>
          <cell r="D5511"/>
          <cell r="E5511"/>
          <cell r="F5511"/>
        </row>
        <row r="5512">
          <cell r="B5512" t="str">
            <v>3A2EC6FE-G</v>
          </cell>
          <cell r="C5512"/>
          <cell r="D5512"/>
          <cell r="E5512"/>
          <cell r="F5512"/>
        </row>
        <row r="5513">
          <cell r="B5513" t="str">
            <v>3A2EC6FE-H</v>
          </cell>
          <cell r="C5513"/>
          <cell r="D5513"/>
          <cell r="E5513"/>
          <cell r="F5513"/>
        </row>
        <row r="5514">
          <cell r="B5514" t="str">
            <v>3A2EC6FE-I</v>
          </cell>
          <cell r="C5514"/>
          <cell r="D5514"/>
          <cell r="E5514"/>
          <cell r="F5514"/>
        </row>
        <row r="5515">
          <cell r="B5515" t="str">
            <v>3A2EC6FE-J</v>
          </cell>
          <cell r="C5515"/>
          <cell r="D5515"/>
          <cell r="E5515"/>
          <cell r="F5515"/>
        </row>
        <row r="5516">
          <cell r="B5516" t="str">
            <v>3A2EC6FE-K</v>
          </cell>
          <cell r="C5516"/>
          <cell r="D5516"/>
          <cell r="E5516"/>
          <cell r="F5516"/>
        </row>
        <row r="5517">
          <cell r="B5517" t="str">
            <v>3A2EC6FE-L</v>
          </cell>
          <cell r="C5517"/>
          <cell r="D5517"/>
          <cell r="E5517"/>
          <cell r="F5517"/>
        </row>
        <row r="5518">
          <cell r="B5518" t="str">
            <v>3A2EC6FE-M</v>
          </cell>
          <cell r="C5518"/>
          <cell r="D5518"/>
          <cell r="E5518"/>
          <cell r="F5518"/>
        </row>
        <row r="5519">
          <cell r="B5519" t="str">
            <v>3A2EC6FE-N</v>
          </cell>
          <cell r="C5519"/>
          <cell r="D5519"/>
          <cell r="E5519"/>
          <cell r="F5519"/>
        </row>
        <row r="5520">
          <cell r="B5520" t="str">
            <v>3A2EC6FE-O</v>
          </cell>
          <cell r="C5520"/>
          <cell r="D5520"/>
          <cell r="E5520"/>
          <cell r="F5520"/>
        </row>
        <row r="5521">
          <cell r="B5521" t="str">
            <v>3A2EC6FE-P</v>
          </cell>
          <cell r="C5521"/>
          <cell r="D5521"/>
          <cell r="E5521"/>
          <cell r="F5521"/>
        </row>
        <row r="5522">
          <cell r="B5522" t="str">
            <v>3A2EC6FE-Q</v>
          </cell>
          <cell r="C5522"/>
          <cell r="D5522"/>
          <cell r="E5522"/>
          <cell r="F5522"/>
        </row>
        <row r="5523">
          <cell r="B5523" t="str">
            <v>3A2EC6FE-R</v>
          </cell>
          <cell r="C5523"/>
          <cell r="D5523"/>
          <cell r="E5523"/>
          <cell r="F5523"/>
        </row>
        <row r="5524">
          <cell r="B5524" t="str">
            <v>3A2EC6FE-S</v>
          </cell>
          <cell r="C5524"/>
          <cell r="D5524"/>
          <cell r="E5524"/>
          <cell r="F5524"/>
        </row>
        <row r="5525">
          <cell r="B5525" t="str">
            <v>3A2EC6FE-T</v>
          </cell>
          <cell r="C5525"/>
          <cell r="D5525"/>
          <cell r="E5525"/>
          <cell r="F5525"/>
        </row>
        <row r="5526">
          <cell r="B5526" t="str">
            <v>3A2EC6FE-U</v>
          </cell>
          <cell r="C5526"/>
          <cell r="D5526"/>
          <cell r="E5526"/>
          <cell r="F5526"/>
        </row>
        <row r="5527">
          <cell r="B5527" t="str">
            <v>3A2EC6FE-V</v>
          </cell>
          <cell r="C5527" t="str">
            <v/>
          </cell>
          <cell r="D5527" t="str">
            <v/>
          </cell>
          <cell r="E5527"/>
          <cell r="F5527" t="str">
            <v>Sub Total Materiales</v>
          </cell>
        </row>
        <row r="5528">
          <cell r="B5528" t="str">
            <v>3A2EC6FE-W</v>
          </cell>
          <cell r="C5528" t="str">
            <v>II. - HERRAMIENTAS Y EQUIPOS</v>
          </cell>
          <cell r="D5528"/>
          <cell r="E5528"/>
          <cell r="F5528"/>
        </row>
        <row r="5529">
          <cell r="B5529" t="str">
            <v>3A2EC6FE-X</v>
          </cell>
          <cell r="C5529" t="str">
            <v>Descripción</v>
          </cell>
          <cell r="D5529"/>
          <cell r="E5529" t="str">
            <v>Tarifa/Hora</v>
          </cell>
          <cell r="F5529" t="str">
            <v>Rend.</v>
          </cell>
        </row>
        <row r="5530">
          <cell r="B5530" t="str">
            <v>3A2EC6FE-Y</v>
          </cell>
          <cell r="C5530" t="str">
            <v>HERRAMIENTAS MENORES ELECTRICAS</v>
          </cell>
          <cell r="D5530"/>
          <cell r="E5530">
            <v>2436.5624999999995</v>
          </cell>
          <cell r="F5530">
            <v>0.35</v>
          </cell>
        </row>
        <row r="5531">
          <cell r="B5531" t="str">
            <v>3A2EC6FE-Z</v>
          </cell>
          <cell r="C5531" t="str">
            <v>HERRAMIENTAS MENORES CIVIL</v>
          </cell>
          <cell r="D5531"/>
          <cell r="E5531">
            <v>1461.9374999999998</v>
          </cell>
          <cell r="F5531">
            <v>1.4</v>
          </cell>
        </row>
        <row r="5532">
          <cell r="B5532" t="str">
            <v>3A2EC6FE-aa</v>
          </cell>
          <cell r="C5532" t="str">
            <v>CAMIONETA</v>
          </cell>
          <cell r="D5532"/>
          <cell r="E5532">
            <v>29238.749999999996</v>
          </cell>
          <cell r="F5532">
            <v>0.2</v>
          </cell>
        </row>
        <row r="5533">
          <cell r="B5533" t="str">
            <v>3A2EC6FE-ab</v>
          </cell>
          <cell r="C5533" t="str">
            <v>ANDAMIOS</v>
          </cell>
          <cell r="D5533"/>
          <cell r="E5533">
            <v>2761.4374999999995</v>
          </cell>
          <cell r="F5533">
            <v>0.3</v>
          </cell>
        </row>
        <row r="5534">
          <cell r="B5534" t="str">
            <v>3A2EC6FE-ac</v>
          </cell>
          <cell r="C5534"/>
          <cell r="D5534"/>
          <cell r="E5534"/>
          <cell r="F5534">
            <v>0</v>
          </cell>
        </row>
        <row r="5535">
          <cell r="B5535" t="str">
            <v>3A2EC6FE-ad</v>
          </cell>
          <cell r="C5535"/>
          <cell r="D5535"/>
          <cell r="E5535"/>
          <cell r="F5535">
            <v>0</v>
          </cell>
        </row>
        <row r="5536">
          <cell r="B5536" t="str">
            <v>3A2EC6FE-ae</v>
          </cell>
          <cell r="C5536"/>
          <cell r="D5536"/>
          <cell r="E5536"/>
          <cell r="F5536" t="str">
            <v>Sub Total Herramienta y Equipos</v>
          </cell>
        </row>
        <row r="5537">
          <cell r="B5537" t="str">
            <v>3A2EC6FE-af</v>
          </cell>
          <cell r="C5537" t="str">
            <v>III.- MANO DE OBRA</v>
          </cell>
          <cell r="D5537"/>
          <cell r="E5537"/>
          <cell r="F5537"/>
        </row>
        <row r="5538">
          <cell r="B5538" t="str">
            <v>3A2EC6FE-ag</v>
          </cell>
          <cell r="C5538" t="str">
            <v>Descripción</v>
          </cell>
          <cell r="D5538" t="str">
            <v>Tarifa/día</v>
          </cell>
          <cell r="E5538" t="str">
            <v>Tarifa/Hora</v>
          </cell>
          <cell r="F5538" t="str">
            <v>Rend.</v>
          </cell>
        </row>
        <row r="5539">
          <cell r="B5539" t="str">
            <v>3A2EC6FE-ah</v>
          </cell>
          <cell r="C5539" t="str">
            <v>CUADRILLA ELECTRICISTAS</v>
          </cell>
          <cell r="D5539">
            <v>725918.52892505517</v>
          </cell>
          <cell r="E5539">
            <v>90739.816115631897</v>
          </cell>
          <cell r="F5539">
            <v>7.0000000000000007E-2</v>
          </cell>
        </row>
        <row r="5540">
          <cell r="B5540" t="str">
            <v>3A2EC6FE-ai</v>
          </cell>
          <cell r="C5540" t="str">
            <v>CUADRILLA CIVIL</v>
          </cell>
          <cell r="D5540">
            <v>685561.39085756091</v>
          </cell>
          <cell r="E5540">
            <v>85695.173857195114</v>
          </cell>
          <cell r="F5540">
            <v>0.14000000000000001</v>
          </cell>
        </row>
        <row r="5541">
          <cell r="B5541" t="str">
            <v>3A2EC6FE-aj</v>
          </cell>
          <cell r="C5541"/>
          <cell r="D5541"/>
          <cell r="E5541"/>
          <cell r="F5541">
            <v>0</v>
          </cell>
        </row>
        <row r="5542">
          <cell r="B5542" t="str">
            <v>3A2EC6FE-ak</v>
          </cell>
          <cell r="C5542"/>
          <cell r="D5542"/>
          <cell r="E5542"/>
          <cell r="F5542" t="str">
            <v>Sub Total Mano de Obra:</v>
          </cell>
        </row>
        <row r="5543">
          <cell r="B5543" t="str">
            <v>3A2EC6FE-al</v>
          </cell>
          <cell r="C5543"/>
          <cell r="E5543"/>
          <cell r="F5543"/>
        </row>
        <row r="5544">
          <cell r="B5544" t="str">
            <v>3A2EC6FE-am</v>
          </cell>
          <cell r="C5544"/>
          <cell r="D5544"/>
          <cell r="E5544"/>
          <cell r="F5544"/>
        </row>
        <row r="5545">
          <cell r="B5545" t="str">
            <v>*</v>
          </cell>
          <cell r="C5545"/>
          <cell r="D5545"/>
          <cell r="F5545"/>
        </row>
        <row r="5546">
          <cell r="B5546">
            <v>127</v>
          </cell>
          <cell r="C5546" t="str">
            <v>Suministro e instalación de ductos  1Ø4"+1Ø2" PVC</v>
          </cell>
          <cell r="D5546"/>
          <cell r="E5546"/>
          <cell r="F5546"/>
        </row>
        <row r="5547">
          <cell r="B5547" t="str">
            <v>*</v>
          </cell>
          <cell r="C5547"/>
          <cell r="D5547"/>
          <cell r="E5547"/>
          <cell r="F5547" t="str">
            <v>CODIGO APU</v>
          </cell>
        </row>
        <row r="5548">
          <cell r="B5548" t="str">
            <v>27E326E2-</v>
          </cell>
          <cell r="C5548" t="str">
            <v>I.- CANTIDAD DE MATERIALES</v>
          </cell>
          <cell r="D5548"/>
          <cell r="E5548"/>
          <cell r="F5548"/>
        </row>
        <row r="5549">
          <cell r="B5549" t="str">
            <v>*</v>
          </cell>
          <cell r="C5549" t="str">
            <v>Descripción</v>
          </cell>
          <cell r="D5549" t="str">
            <v>Unidad</v>
          </cell>
          <cell r="E5549" t="str">
            <v>Precio-Unitario</v>
          </cell>
          <cell r="F5549" t="str">
            <v>Cantidad</v>
          </cell>
        </row>
        <row r="5550">
          <cell r="B5550" t="str">
            <v>27E326E2-A</v>
          </cell>
          <cell r="C5550" t="str">
            <v>Ducto telef. Y Electric. pesado TDP ø2" PVC</v>
          </cell>
          <cell r="D5550" t="str">
            <v>ml</v>
          </cell>
          <cell r="E5550">
            <v>6520</v>
          </cell>
          <cell r="F5550">
            <v>1.2</v>
          </cell>
        </row>
        <row r="5551">
          <cell r="B5551" t="str">
            <v>27E326E2-B</v>
          </cell>
          <cell r="C5551" t="str">
            <v>Campana terminal ducto ø2" PVC</v>
          </cell>
          <cell r="D5551" t="str">
            <v>un</v>
          </cell>
          <cell r="E5551">
            <v>4046</v>
          </cell>
          <cell r="F5551">
            <v>0.3</v>
          </cell>
        </row>
        <row r="5552">
          <cell r="B5552" t="str">
            <v>27E326E2-C</v>
          </cell>
          <cell r="C5552" t="str">
            <v>Soldadura liquida PVC 1/4 de galón</v>
          </cell>
          <cell r="D5552" t="str">
            <v>un</v>
          </cell>
          <cell r="E5552">
            <v>60900</v>
          </cell>
          <cell r="F5552">
            <v>0.06</v>
          </cell>
        </row>
        <row r="5553">
          <cell r="B5553" t="str">
            <v>27E326E2-D</v>
          </cell>
          <cell r="C5553" t="str">
            <v>Ducto telef. Y Electric. Corrugado TDP ø4" PVC</v>
          </cell>
          <cell r="D5553" t="str">
            <v>ml</v>
          </cell>
          <cell r="E5553">
            <v>15680</v>
          </cell>
          <cell r="F5553">
            <v>1.2</v>
          </cell>
        </row>
        <row r="5554">
          <cell r="B5554" t="str">
            <v>27E326E2-E</v>
          </cell>
          <cell r="C5554" t="str">
            <v>Campana terminal ducto ø4" PVC</v>
          </cell>
          <cell r="D5554" t="str">
            <v>un</v>
          </cell>
          <cell r="E5554">
            <v>8388.6</v>
          </cell>
          <cell r="F5554">
            <v>0.2</v>
          </cell>
        </row>
        <row r="5555">
          <cell r="B5555" t="str">
            <v>27E326E2-F</v>
          </cell>
          <cell r="C5555"/>
          <cell r="D5555"/>
          <cell r="E5555"/>
          <cell r="F5555"/>
        </row>
        <row r="5556">
          <cell r="B5556" t="str">
            <v>27E326E2-G</v>
          </cell>
          <cell r="C5556"/>
          <cell r="D5556"/>
          <cell r="E5556"/>
          <cell r="F5556"/>
        </row>
        <row r="5557">
          <cell r="B5557" t="str">
            <v>27E326E2-H</v>
          </cell>
          <cell r="C5557"/>
          <cell r="D5557"/>
          <cell r="E5557"/>
          <cell r="F5557"/>
        </row>
        <row r="5558">
          <cell r="B5558" t="str">
            <v>27E326E2-I</v>
          </cell>
          <cell r="C5558"/>
          <cell r="D5558"/>
          <cell r="E5558"/>
          <cell r="F5558"/>
        </row>
        <row r="5559">
          <cell r="B5559" t="str">
            <v>27E326E2-J</v>
          </cell>
          <cell r="C5559"/>
          <cell r="D5559"/>
          <cell r="E5559"/>
          <cell r="F5559"/>
        </row>
        <row r="5560">
          <cell r="B5560" t="str">
            <v>27E326E2-K</v>
          </cell>
          <cell r="C5560"/>
          <cell r="D5560"/>
          <cell r="E5560"/>
          <cell r="F5560"/>
        </row>
        <row r="5561">
          <cell r="B5561" t="str">
            <v>27E326E2-L</v>
          </cell>
          <cell r="C5561"/>
          <cell r="D5561"/>
          <cell r="E5561"/>
          <cell r="F5561"/>
        </row>
        <row r="5562">
          <cell r="B5562" t="str">
            <v>27E326E2-M</v>
          </cell>
          <cell r="C5562"/>
          <cell r="D5562"/>
          <cell r="E5562"/>
          <cell r="F5562"/>
        </row>
        <row r="5563">
          <cell r="B5563" t="str">
            <v>27E326E2-N</v>
          </cell>
          <cell r="C5563"/>
          <cell r="D5563"/>
          <cell r="E5563"/>
          <cell r="F5563"/>
        </row>
        <row r="5564">
          <cell r="B5564" t="str">
            <v>27E326E2-O</v>
          </cell>
          <cell r="C5564"/>
          <cell r="D5564"/>
          <cell r="E5564"/>
          <cell r="F5564"/>
        </row>
        <row r="5565">
          <cell r="B5565" t="str">
            <v>27E326E2-P</v>
          </cell>
          <cell r="C5565"/>
          <cell r="D5565"/>
          <cell r="E5565"/>
          <cell r="F5565"/>
        </row>
        <row r="5566">
          <cell r="B5566" t="str">
            <v>27E326E2-Q</v>
          </cell>
          <cell r="C5566"/>
          <cell r="D5566"/>
          <cell r="E5566"/>
          <cell r="F5566"/>
        </row>
        <row r="5567">
          <cell r="B5567" t="str">
            <v>27E326E2-R</v>
          </cell>
          <cell r="C5567"/>
          <cell r="D5567"/>
          <cell r="E5567"/>
          <cell r="F5567"/>
        </row>
        <row r="5568">
          <cell r="B5568" t="str">
            <v>27E326E2-S</v>
          </cell>
          <cell r="C5568"/>
          <cell r="D5568"/>
          <cell r="E5568"/>
          <cell r="F5568"/>
        </row>
        <row r="5569">
          <cell r="B5569" t="str">
            <v>27E326E2-T</v>
          </cell>
          <cell r="C5569"/>
          <cell r="D5569"/>
          <cell r="E5569"/>
          <cell r="F5569"/>
        </row>
        <row r="5570">
          <cell r="B5570" t="str">
            <v>27E326E2-U</v>
          </cell>
          <cell r="C5570"/>
          <cell r="D5570"/>
          <cell r="E5570"/>
          <cell r="F5570"/>
        </row>
        <row r="5571">
          <cell r="B5571" t="str">
            <v>27E326E2-V</v>
          </cell>
          <cell r="C5571" t="str">
            <v/>
          </cell>
          <cell r="D5571" t="str">
            <v/>
          </cell>
          <cell r="E5571"/>
          <cell r="F5571" t="str">
            <v>Sub Total Materiales</v>
          </cell>
        </row>
        <row r="5572">
          <cell r="B5572" t="str">
            <v>27E326E2-W</v>
          </cell>
          <cell r="C5572" t="str">
            <v>II. - HERRAMIENTAS Y EQUIPOS</v>
          </cell>
          <cell r="D5572"/>
          <cell r="E5572"/>
          <cell r="F5572"/>
        </row>
        <row r="5573">
          <cell r="B5573" t="str">
            <v>27E326E2-X</v>
          </cell>
          <cell r="C5573" t="str">
            <v>Descripción</v>
          </cell>
          <cell r="D5573"/>
          <cell r="E5573" t="str">
            <v>Tarifa/Hora</v>
          </cell>
          <cell r="F5573" t="str">
            <v>Rend.</v>
          </cell>
        </row>
        <row r="5574">
          <cell r="B5574" t="str">
            <v>27E326E2-Y</v>
          </cell>
          <cell r="C5574" t="str">
            <v>HERRAMIENTAS MENORES ELECTRICAS</v>
          </cell>
          <cell r="D5574"/>
          <cell r="E5574">
            <v>2436.5624999999995</v>
          </cell>
          <cell r="F5574">
            <v>0.45</v>
          </cell>
        </row>
        <row r="5575">
          <cell r="B5575" t="str">
            <v>27E326E2-Z</v>
          </cell>
          <cell r="C5575" t="str">
            <v>HERRAMIENTAS MENORES CIVIL</v>
          </cell>
          <cell r="D5575"/>
          <cell r="E5575">
            <v>1461.9374999999998</v>
          </cell>
          <cell r="F5575">
            <v>0.9</v>
          </cell>
        </row>
        <row r="5576">
          <cell r="B5576" t="str">
            <v>27E326E2-aa</v>
          </cell>
          <cell r="C5576" t="str">
            <v>CAMIONETA</v>
          </cell>
          <cell r="D5576"/>
          <cell r="E5576">
            <v>29238.749999999996</v>
          </cell>
          <cell r="F5576">
            <v>0.2</v>
          </cell>
        </row>
        <row r="5577">
          <cell r="B5577" t="str">
            <v>27E326E2-ab</v>
          </cell>
          <cell r="C5577" t="str">
            <v>ANDAMIOS</v>
          </cell>
          <cell r="D5577"/>
          <cell r="E5577">
            <v>2761.4374999999995</v>
          </cell>
          <cell r="F5577">
            <v>0.3</v>
          </cell>
        </row>
        <row r="5578">
          <cell r="B5578" t="str">
            <v>27E326E2-ac</v>
          </cell>
          <cell r="C5578"/>
          <cell r="D5578"/>
          <cell r="E5578"/>
          <cell r="F5578">
            <v>0</v>
          </cell>
        </row>
        <row r="5579">
          <cell r="B5579" t="str">
            <v>27E326E2-ad</v>
          </cell>
          <cell r="C5579"/>
          <cell r="D5579"/>
          <cell r="E5579"/>
          <cell r="F5579">
            <v>0</v>
          </cell>
        </row>
        <row r="5580">
          <cell r="B5580" t="str">
            <v>27E326E2-ae</v>
          </cell>
          <cell r="C5580"/>
          <cell r="D5580"/>
          <cell r="E5580"/>
          <cell r="F5580" t="str">
            <v>Sub Total Herramienta y Equipos</v>
          </cell>
        </row>
        <row r="5581">
          <cell r="B5581" t="str">
            <v>27E326E2-af</v>
          </cell>
          <cell r="C5581" t="str">
            <v>III.- MANO DE OBRA</v>
          </cell>
          <cell r="D5581"/>
          <cell r="E5581"/>
          <cell r="F5581"/>
        </row>
        <row r="5582">
          <cell r="B5582" t="str">
            <v>27E326E2-ag</v>
          </cell>
          <cell r="C5582" t="str">
            <v>Descripción</v>
          </cell>
          <cell r="D5582" t="str">
            <v>Tarifa/día</v>
          </cell>
          <cell r="E5582" t="str">
            <v>Tarifa/Hora</v>
          </cell>
          <cell r="F5582" t="str">
            <v>Rend.</v>
          </cell>
        </row>
        <row r="5583">
          <cell r="B5583" t="str">
            <v>27E326E2-ah</v>
          </cell>
          <cell r="C5583" t="str">
            <v>CUADRILLA ELECTRICISTAS</v>
          </cell>
          <cell r="D5583">
            <v>725918.52892505517</v>
          </cell>
          <cell r="E5583">
            <v>90739.816115631897</v>
          </cell>
          <cell r="F5583">
            <v>4.4999999999999998E-2</v>
          </cell>
        </row>
        <row r="5584">
          <cell r="B5584" t="str">
            <v>27E326E2-ai</v>
          </cell>
          <cell r="C5584" t="str">
            <v>CUADRILLA CIVIL</v>
          </cell>
          <cell r="D5584">
            <v>685561.39085756091</v>
          </cell>
          <cell r="E5584">
            <v>85695.173857195114</v>
          </cell>
          <cell r="F5584">
            <v>0.09</v>
          </cell>
        </row>
        <row r="5585">
          <cell r="B5585" t="str">
            <v>27E326E2-aj</v>
          </cell>
          <cell r="C5585"/>
          <cell r="D5585"/>
          <cell r="E5585"/>
          <cell r="F5585">
            <v>0</v>
          </cell>
        </row>
        <row r="5586">
          <cell r="B5586" t="str">
            <v>27E326E2-ak</v>
          </cell>
          <cell r="C5586"/>
          <cell r="D5586"/>
          <cell r="E5586"/>
          <cell r="F5586" t="str">
            <v>Sub Total Mano de Obra:</v>
          </cell>
        </row>
        <row r="5587">
          <cell r="B5587" t="str">
            <v>27E326E2-al</v>
          </cell>
          <cell r="C5587"/>
          <cell r="E5587"/>
          <cell r="F5587"/>
        </row>
        <row r="5588">
          <cell r="B5588" t="str">
            <v>27E326E2-am</v>
          </cell>
          <cell r="C5588"/>
          <cell r="D5588"/>
          <cell r="E5588"/>
          <cell r="F5588"/>
        </row>
        <row r="5589">
          <cell r="B5589" t="str">
            <v>*</v>
          </cell>
          <cell r="C5589"/>
          <cell r="D5589"/>
          <cell r="F5589"/>
        </row>
        <row r="5590">
          <cell r="B5590">
            <v>128</v>
          </cell>
          <cell r="C5590" t="str">
            <v>Suministro e instalación de ductos  1Ø3"+1Ø2" PVC</v>
          </cell>
          <cell r="D5590"/>
          <cell r="E5590"/>
          <cell r="F5590"/>
        </row>
        <row r="5591">
          <cell r="B5591" t="str">
            <v>*</v>
          </cell>
          <cell r="C5591"/>
          <cell r="D5591"/>
          <cell r="E5591"/>
          <cell r="F5591" t="str">
            <v>CODIGO APU</v>
          </cell>
        </row>
        <row r="5592">
          <cell r="B5592" t="str">
            <v>9AEEDE1-</v>
          </cell>
          <cell r="C5592" t="str">
            <v>I.- CANTIDAD DE MATERIALES</v>
          </cell>
          <cell r="D5592"/>
          <cell r="E5592"/>
          <cell r="F5592"/>
        </row>
        <row r="5593">
          <cell r="B5593" t="str">
            <v>*</v>
          </cell>
          <cell r="C5593" t="str">
            <v>Descripción</v>
          </cell>
          <cell r="D5593" t="str">
            <v>Unidad</v>
          </cell>
          <cell r="E5593" t="str">
            <v>Precio-Unitario</v>
          </cell>
          <cell r="F5593" t="str">
            <v>Cantidad</v>
          </cell>
        </row>
        <row r="5594">
          <cell r="B5594" t="str">
            <v>9AEEDE1-A</v>
          </cell>
          <cell r="C5594" t="str">
            <v>Ducto telef. Y Electric. pesado TDP ø2" PVC</v>
          </cell>
          <cell r="D5594" t="str">
            <v>ml</v>
          </cell>
          <cell r="E5594">
            <v>6520</v>
          </cell>
          <cell r="F5594">
            <v>1.2</v>
          </cell>
        </row>
        <row r="5595">
          <cell r="B5595" t="str">
            <v>9AEEDE1-B</v>
          </cell>
          <cell r="C5595" t="str">
            <v>Campana terminal ducto ø2" PVC</v>
          </cell>
          <cell r="D5595" t="str">
            <v>un</v>
          </cell>
          <cell r="E5595">
            <v>4046</v>
          </cell>
          <cell r="F5595">
            <v>0.5</v>
          </cell>
        </row>
        <row r="5596">
          <cell r="B5596" t="str">
            <v>9AEEDE1-C</v>
          </cell>
          <cell r="C5596" t="str">
            <v>Soldadura liquida PVC 1/4 de galón</v>
          </cell>
          <cell r="D5596" t="str">
            <v>un</v>
          </cell>
          <cell r="E5596">
            <v>60900</v>
          </cell>
          <cell r="F5596">
            <v>0.06</v>
          </cell>
        </row>
        <row r="5597">
          <cell r="B5597" t="str">
            <v>9AEEDE1-D</v>
          </cell>
          <cell r="C5597" t="str">
            <v>Ducto telef. Y Electric. Corrugado TDP ø3" PVC</v>
          </cell>
          <cell r="D5597" t="str">
            <v>ml</v>
          </cell>
          <cell r="E5597">
            <v>12880</v>
          </cell>
          <cell r="F5597">
            <v>1.2</v>
          </cell>
        </row>
        <row r="5598">
          <cell r="B5598" t="str">
            <v>9AEEDE1-E</v>
          </cell>
          <cell r="C5598" t="str">
            <v>Campana terminal ducto ø3" PVC</v>
          </cell>
          <cell r="D5598" t="str">
            <v>un</v>
          </cell>
          <cell r="E5598">
            <v>8640</v>
          </cell>
          <cell r="F5598">
            <v>0.2</v>
          </cell>
        </row>
        <row r="5599">
          <cell r="B5599" t="str">
            <v>9AEEDE1-F</v>
          </cell>
          <cell r="C5599"/>
          <cell r="D5599"/>
          <cell r="E5599"/>
          <cell r="F5599"/>
        </row>
        <row r="5600">
          <cell r="B5600" t="str">
            <v>9AEEDE1-G</v>
          </cell>
          <cell r="C5600"/>
          <cell r="D5600"/>
          <cell r="E5600"/>
          <cell r="F5600"/>
        </row>
        <row r="5601">
          <cell r="B5601" t="str">
            <v>9AEEDE1-H</v>
          </cell>
          <cell r="C5601"/>
          <cell r="D5601"/>
          <cell r="E5601"/>
          <cell r="F5601"/>
        </row>
        <row r="5602">
          <cell r="B5602" t="str">
            <v>9AEEDE1-I</v>
          </cell>
          <cell r="C5602"/>
          <cell r="D5602"/>
          <cell r="E5602"/>
          <cell r="F5602"/>
        </row>
        <row r="5603">
          <cell r="B5603" t="str">
            <v>9AEEDE1-J</v>
          </cell>
          <cell r="C5603"/>
          <cell r="D5603"/>
          <cell r="E5603"/>
          <cell r="F5603"/>
        </row>
        <row r="5604">
          <cell r="B5604" t="str">
            <v>9AEEDE1-K</v>
          </cell>
          <cell r="C5604"/>
          <cell r="D5604"/>
          <cell r="E5604"/>
          <cell r="F5604"/>
        </row>
        <row r="5605">
          <cell r="B5605" t="str">
            <v>9AEEDE1-L</v>
          </cell>
          <cell r="C5605"/>
          <cell r="D5605"/>
          <cell r="E5605"/>
          <cell r="F5605"/>
        </row>
        <row r="5606">
          <cell r="B5606" t="str">
            <v>9AEEDE1-M</v>
          </cell>
          <cell r="C5606"/>
          <cell r="D5606"/>
          <cell r="E5606"/>
          <cell r="F5606"/>
        </row>
        <row r="5607">
          <cell r="B5607" t="str">
            <v>9AEEDE1-N</v>
          </cell>
          <cell r="C5607"/>
          <cell r="D5607"/>
          <cell r="E5607"/>
          <cell r="F5607"/>
        </row>
        <row r="5608">
          <cell r="B5608" t="str">
            <v>9AEEDE1-O</v>
          </cell>
          <cell r="C5608"/>
          <cell r="D5608"/>
          <cell r="E5608"/>
          <cell r="F5608"/>
        </row>
        <row r="5609">
          <cell r="B5609" t="str">
            <v>9AEEDE1-P</v>
          </cell>
          <cell r="C5609"/>
          <cell r="D5609"/>
          <cell r="E5609"/>
          <cell r="F5609"/>
        </row>
        <row r="5610">
          <cell r="B5610" t="str">
            <v>9AEEDE1-Q</v>
          </cell>
          <cell r="C5610"/>
          <cell r="D5610"/>
          <cell r="E5610"/>
          <cell r="F5610"/>
        </row>
        <row r="5611">
          <cell r="B5611" t="str">
            <v>9AEEDE1-R</v>
          </cell>
          <cell r="C5611"/>
          <cell r="D5611"/>
          <cell r="E5611"/>
          <cell r="F5611"/>
        </row>
        <row r="5612">
          <cell r="B5612" t="str">
            <v>9AEEDE1-S</v>
          </cell>
          <cell r="C5612"/>
          <cell r="D5612"/>
          <cell r="E5612"/>
          <cell r="F5612"/>
        </row>
        <row r="5613">
          <cell r="B5613" t="str">
            <v>9AEEDE1-T</v>
          </cell>
          <cell r="C5613"/>
          <cell r="D5613"/>
          <cell r="E5613"/>
          <cell r="F5613"/>
        </row>
        <row r="5614">
          <cell r="B5614" t="str">
            <v>9AEEDE1-U</v>
          </cell>
          <cell r="C5614"/>
          <cell r="D5614"/>
          <cell r="E5614"/>
          <cell r="F5614"/>
        </row>
        <row r="5615">
          <cell r="B5615" t="str">
            <v>9AEEDE1-V</v>
          </cell>
          <cell r="C5615" t="str">
            <v/>
          </cell>
          <cell r="D5615" t="str">
            <v/>
          </cell>
          <cell r="E5615"/>
          <cell r="F5615" t="str">
            <v>Sub Total Materiales</v>
          </cell>
        </row>
        <row r="5616">
          <cell r="B5616" t="str">
            <v>9AEEDE1-W</v>
          </cell>
          <cell r="C5616" t="str">
            <v>II. - HERRAMIENTAS Y EQUIPOS</v>
          </cell>
          <cell r="D5616"/>
          <cell r="E5616"/>
          <cell r="F5616"/>
        </row>
        <row r="5617">
          <cell r="B5617" t="str">
            <v>9AEEDE1-X</v>
          </cell>
          <cell r="C5617" t="str">
            <v>Descripción</v>
          </cell>
          <cell r="D5617"/>
          <cell r="E5617" t="str">
            <v>Tarifa/Hora</v>
          </cell>
          <cell r="F5617" t="str">
            <v>Rend.</v>
          </cell>
        </row>
        <row r="5618">
          <cell r="B5618" t="str">
            <v>9AEEDE1-Y</v>
          </cell>
          <cell r="C5618" t="str">
            <v>HERRAMIENTAS MENORES ELECTRICAS</v>
          </cell>
          <cell r="D5618"/>
          <cell r="E5618">
            <v>2436.5624999999995</v>
          </cell>
          <cell r="F5618">
            <v>0.4</v>
          </cell>
        </row>
        <row r="5619">
          <cell r="B5619" t="str">
            <v>9AEEDE1-Z</v>
          </cell>
          <cell r="C5619" t="str">
            <v>HERRAMIENTAS MENORES CIVIL</v>
          </cell>
          <cell r="D5619"/>
          <cell r="E5619">
            <v>1461.9374999999998</v>
          </cell>
          <cell r="F5619">
            <v>0.8</v>
          </cell>
        </row>
        <row r="5620">
          <cell r="B5620" t="str">
            <v>9AEEDE1-aa</v>
          </cell>
          <cell r="C5620" t="str">
            <v>CAMIONETA</v>
          </cell>
          <cell r="D5620"/>
          <cell r="E5620">
            <v>29238.749999999996</v>
          </cell>
          <cell r="F5620">
            <v>0.2</v>
          </cell>
        </row>
        <row r="5621">
          <cell r="B5621" t="str">
            <v>9AEEDE1-ab</v>
          </cell>
          <cell r="C5621" t="str">
            <v>ANDAMIOS</v>
          </cell>
          <cell r="D5621"/>
          <cell r="E5621">
            <v>2761.4374999999995</v>
          </cell>
          <cell r="F5621">
            <v>0.3</v>
          </cell>
        </row>
        <row r="5622">
          <cell r="B5622" t="str">
            <v>9AEEDE1-ac</v>
          </cell>
          <cell r="C5622"/>
          <cell r="D5622"/>
          <cell r="E5622"/>
          <cell r="F5622">
            <v>0</v>
          </cell>
        </row>
        <row r="5623">
          <cell r="B5623" t="str">
            <v>9AEEDE1-ad</v>
          </cell>
          <cell r="C5623"/>
          <cell r="D5623"/>
          <cell r="E5623"/>
          <cell r="F5623">
            <v>0</v>
          </cell>
        </row>
        <row r="5624">
          <cell r="B5624" t="str">
            <v>9AEEDE1-ae</v>
          </cell>
          <cell r="C5624"/>
          <cell r="D5624"/>
          <cell r="E5624"/>
          <cell r="F5624" t="str">
            <v>Sub Total Herramienta y Equipos</v>
          </cell>
        </row>
        <row r="5625">
          <cell r="B5625" t="str">
            <v>9AEEDE1-af</v>
          </cell>
          <cell r="C5625" t="str">
            <v>III.- MANO DE OBRA</v>
          </cell>
          <cell r="D5625"/>
          <cell r="E5625"/>
          <cell r="F5625"/>
        </row>
        <row r="5626">
          <cell r="B5626" t="str">
            <v>9AEEDE1-ag</v>
          </cell>
          <cell r="C5626" t="str">
            <v>Descripción</v>
          </cell>
          <cell r="D5626" t="str">
            <v>Tarifa/día</v>
          </cell>
          <cell r="E5626" t="str">
            <v>Tarifa/Hora</v>
          </cell>
          <cell r="F5626" t="str">
            <v>Rend.</v>
          </cell>
        </row>
        <row r="5627">
          <cell r="B5627" t="str">
            <v>9AEEDE1-ah</v>
          </cell>
          <cell r="C5627" t="str">
            <v>CUADRILLA ELECTRICISTAS</v>
          </cell>
          <cell r="D5627">
            <v>725918.52892505517</v>
          </cell>
          <cell r="E5627">
            <v>90739.816115631897</v>
          </cell>
          <cell r="F5627">
            <v>0.04</v>
          </cell>
        </row>
        <row r="5628">
          <cell r="B5628" t="str">
            <v>9AEEDE1-ai</v>
          </cell>
          <cell r="C5628" t="str">
            <v>CUADRILLA CIVIL</v>
          </cell>
          <cell r="D5628">
            <v>685561.39085756091</v>
          </cell>
          <cell r="E5628">
            <v>85695.173857195114</v>
          </cell>
          <cell r="F5628">
            <v>0.08</v>
          </cell>
        </row>
        <row r="5629">
          <cell r="B5629" t="str">
            <v>9AEEDE1-aj</v>
          </cell>
          <cell r="C5629"/>
          <cell r="D5629"/>
          <cell r="E5629"/>
          <cell r="F5629">
            <v>0</v>
          </cell>
        </row>
        <row r="5630">
          <cell r="B5630" t="str">
            <v>9AEEDE1-ak</v>
          </cell>
          <cell r="C5630"/>
          <cell r="D5630"/>
          <cell r="E5630"/>
          <cell r="F5630" t="str">
            <v>Sub Total Mano de Obra:</v>
          </cell>
        </row>
        <row r="5631">
          <cell r="B5631" t="str">
            <v>9AEEDE1-al</v>
          </cell>
          <cell r="C5631"/>
          <cell r="E5631"/>
          <cell r="F5631"/>
        </row>
        <row r="5632">
          <cell r="B5632" t="str">
            <v>9AEEDE1-am</v>
          </cell>
          <cell r="C5632"/>
          <cell r="D5632"/>
          <cell r="E5632"/>
          <cell r="F5632"/>
        </row>
        <row r="5633">
          <cell r="B5633" t="str">
            <v>*</v>
          </cell>
          <cell r="C5633"/>
          <cell r="D5633"/>
          <cell r="F5633"/>
        </row>
        <row r="5634">
          <cell r="B5634">
            <v>129</v>
          </cell>
          <cell r="C5634" t="str">
            <v>Suministro e instalación de ductos  8Ø2" PVC</v>
          </cell>
          <cell r="D5634"/>
          <cell r="E5634"/>
          <cell r="F5634"/>
        </row>
        <row r="5635">
          <cell r="B5635" t="str">
            <v>*</v>
          </cell>
          <cell r="C5635"/>
          <cell r="D5635"/>
          <cell r="E5635"/>
          <cell r="F5635" t="str">
            <v>CODIGO APU</v>
          </cell>
        </row>
        <row r="5636">
          <cell r="B5636" t="str">
            <v>216310C1-</v>
          </cell>
          <cell r="C5636" t="str">
            <v>I.- CANTIDAD DE MATERIALES</v>
          </cell>
          <cell r="D5636"/>
          <cell r="E5636"/>
          <cell r="F5636"/>
        </row>
        <row r="5637">
          <cell r="B5637" t="str">
            <v>*</v>
          </cell>
          <cell r="C5637" t="str">
            <v>Descripción</v>
          </cell>
          <cell r="D5637" t="str">
            <v>Unidad</v>
          </cell>
          <cell r="E5637" t="str">
            <v>Precio-Unitario</v>
          </cell>
          <cell r="F5637" t="str">
            <v>Cantidad</v>
          </cell>
        </row>
        <row r="5638">
          <cell r="B5638" t="str">
            <v>216310C1-A</v>
          </cell>
          <cell r="C5638" t="str">
            <v>Ducto telef. Y Electric. pesado TDP ø2" PVC</v>
          </cell>
          <cell r="D5638" t="str">
            <v>ml</v>
          </cell>
          <cell r="E5638">
            <v>6520</v>
          </cell>
          <cell r="F5638">
            <v>9.6</v>
          </cell>
        </row>
        <row r="5639">
          <cell r="B5639" t="str">
            <v>216310C1-B</v>
          </cell>
          <cell r="C5639" t="str">
            <v>Campana terminal ducto ø2" PVC</v>
          </cell>
          <cell r="D5639" t="str">
            <v>un</v>
          </cell>
          <cell r="E5639">
            <v>4046</v>
          </cell>
          <cell r="F5639">
            <v>2</v>
          </cell>
        </row>
        <row r="5640">
          <cell r="B5640" t="str">
            <v>216310C1-C</v>
          </cell>
          <cell r="C5640" t="str">
            <v>Soldadura liquida PVC 1/4 de galón</v>
          </cell>
          <cell r="D5640" t="str">
            <v>un</v>
          </cell>
          <cell r="E5640">
            <v>60900</v>
          </cell>
          <cell r="F5640">
            <v>0.15</v>
          </cell>
        </row>
        <row r="5641">
          <cell r="B5641" t="str">
            <v>216310C1-D</v>
          </cell>
          <cell r="C5641"/>
          <cell r="D5641"/>
          <cell r="E5641"/>
          <cell r="F5641"/>
        </row>
        <row r="5642">
          <cell r="B5642" t="str">
            <v>216310C1-E</v>
          </cell>
          <cell r="C5642"/>
          <cell r="D5642"/>
          <cell r="E5642"/>
          <cell r="F5642"/>
        </row>
        <row r="5643">
          <cell r="B5643" t="str">
            <v>216310C1-F</v>
          </cell>
          <cell r="C5643"/>
          <cell r="D5643"/>
          <cell r="E5643"/>
          <cell r="F5643"/>
        </row>
        <row r="5644">
          <cell r="B5644" t="str">
            <v>216310C1-G</v>
          </cell>
          <cell r="C5644"/>
          <cell r="D5644"/>
          <cell r="E5644"/>
          <cell r="F5644"/>
        </row>
        <row r="5645">
          <cell r="B5645" t="str">
            <v>216310C1-H</v>
          </cell>
          <cell r="C5645"/>
          <cell r="D5645"/>
          <cell r="E5645"/>
          <cell r="F5645"/>
        </row>
        <row r="5646">
          <cell r="B5646" t="str">
            <v>216310C1-I</v>
          </cell>
          <cell r="C5646"/>
          <cell r="D5646"/>
          <cell r="E5646"/>
          <cell r="F5646"/>
        </row>
        <row r="5647">
          <cell r="B5647" t="str">
            <v>216310C1-J</v>
          </cell>
          <cell r="C5647"/>
          <cell r="D5647"/>
          <cell r="E5647"/>
          <cell r="F5647"/>
        </row>
        <row r="5648">
          <cell r="B5648" t="str">
            <v>216310C1-K</v>
          </cell>
          <cell r="C5648"/>
          <cell r="D5648"/>
          <cell r="E5648"/>
          <cell r="F5648"/>
        </row>
        <row r="5649">
          <cell r="B5649" t="str">
            <v>216310C1-L</v>
          </cell>
          <cell r="C5649"/>
          <cell r="D5649"/>
          <cell r="E5649"/>
          <cell r="F5649"/>
        </row>
        <row r="5650">
          <cell r="B5650" t="str">
            <v>216310C1-M</v>
          </cell>
          <cell r="C5650"/>
          <cell r="D5650"/>
          <cell r="E5650"/>
          <cell r="F5650"/>
        </row>
        <row r="5651">
          <cell r="B5651" t="str">
            <v>216310C1-N</v>
          </cell>
          <cell r="C5651"/>
          <cell r="D5651"/>
          <cell r="E5651"/>
          <cell r="F5651"/>
        </row>
        <row r="5652">
          <cell r="B5652" t="str">
            <v>216310C1-O</v>
          </cell>
          <cell r="C5652"/>
          <cell r="D5652"/>
          <cell r="E5652"/>
          <cell r="F5652"/>
        </row>
        <row r="5653">
          <cell r="B5653" t="str">
            <v>216310C1-P</v>
          </cell>
          <cell r="C5653"/>
          <cell r="D5653"/>
          <cell r="E5653"/>
          <cell r="F5653"/>
        </row>
        <row r="5654">
          <cell r="B5654" t="str">
            <v>216310C1-Q</v>
          </cell>
          <cell r="C5654"/>
          <cell r="D5654"/>
          <cell r="E5654"/>
          <cell r="F5654"/>
        </row>
        <row r="5655">
          <cell r="B5655" t="str">
            <v>216310C1-R</v>
          </cell>
          <cell r="C5655"/>
          <cell r="D5655"/>
          <cell r="E5655"/>
          <cell r="F5655"/>
        </row>
        <row r="5656">
          <cell r="B5656" t="str">
            <v>216310C1-S</v>
          </cell>
          <cell r="C5656"/>
          <cell r="D5656"/>
          <cell r="E5656"/>
          <cell r="F5656"/>
        </row>
        <row r="5657">
          <cell r="B5657" t="str">
            <v>216310C1-T</v>
          </cell>
          <cell r="C5657"/>
          <cell r="D5657"/>
          <cell r="E5657"/>
          <cell r="F5657"/>
        </row>
        <row r="5658">
          <cell r="B5658" t="str">
            <v>216310C1-U</v>
          </cell>
          <cell r="C5658"/>
          <cell r="D5658"/>
          <cell r="E5658"/>
          <cell r="F5658"/>
        </row>
        <row r="5659">
          <cell r="B5659" t="str">
            <v>216310C1-V</v>
          </cell>
          <cell r="C5659" t="str">
            <v/>
          </cell>
          <cell r="D5659" t="str">
            <v/>
          </cell>
          <cell r="E5659"/>
          <cell r="F5659" t="str">
            <v>Sub Total Materiales</v>
          </cell>
        </row>
        <row r="5660">
          <cell r="B5660" t="str">
            <v>216310C1-W</v>
          </cell>
          <cell r="C5660" t="str">
            <v>II. - HERRAMIENTAS Y EQUIPOS</v>
          </cell>
          <cell r="D5660"/>
          <cell r="E5660"/>
          <cell r="F5660"/>
        </row>
        <row r="5661">
          <cell r="B5661" t="str">
            <v>216310C1-X</v>
          </cell>
          <cell r="C5661" t="str">
            <v>Descripción</v>
          </cell>
          <cell r="D5661"/>
          <cell r="E5661" t="str">
            <v>Tarifa/Hora</v>
          </cell>
          <cell r="F5661" t="str">
            <v>Rend.</v>
          </cell>
        </row>
        <row r="5662">
          <cell r="B5662" t="str">
            <v>216310C1-Y</v>
          </cell>
          <cell r="C5662" t="str">
            <v>HERRAMIENTAS MENORES ELECTRICAS</v>
          </cell>
          <cell r="D5662"/>
          <cell r="E5662">
            <v>2436.5624999999995</v>
          </cell>
          <cell r="F5662">
            <v>2</v>
          </cell>
        </row>
        <row r="5663">
          <cell r="B5663" t="str">
            <v>216310C1-Z</v>
          </cell>
          <cell r="C5663" t="str">
            <v>HERRAMIENTAS MENORES CIVIL</v>
          </cell>
          <cell r="D5663"/>
          <cell r="E5663">
            <v>1461.9374999999998</v>
          </cell>
          <cell r="F5663">
            <v>4</v>
          </cell>
        </row>
        <row r="5664">
          <cell r="B5664" t="str">
            <v>216310C1-aa</v>
          </cell>
          <cell r="C5664" t="str">
            <v>CAMIONETA</v>
          </cell>
          <cell r="D5664"/>
          <cell r="E5664">
            <v>29238.749999999996</v>
          </cell>
          <cell r="F5664">
            <v>0.2</v>
          </cell>
        </row>
        <row r="5665">
          <cell r="B5665" t="str">
            <v>216310C1-ab</v>
          </cell>
          <cell r="C5665" t="str">
            <v>ANDAMIOS</v>
          </cell>
          <cell r="D5665"/>
          <cell r="E5665">
            <v>2761.4374999999995</v>
          </cell>
          <cell r="F5665">
            <v>0.3</v>
          </cell>
        </row>
        <row r="5666">
          <cell r="B5666" t="str">
            <v>216310C1-ac</v>
          </cell>
          <cell r="C5666"/>
          <cell r="D5666"/>
          <cell r="E5666"/>
          <cell r="F5666">
            <v>0</v>
          </cell>
        </row>
        <row r="5667">
          <cell r="B5667" t="str">
            <v>216310C1-ad</v>
          </cell>
          <cell r="C5667"/>
          <cell r="D5667"/>
          <cell r="E5667"/>
          <cell r="F5667">
            <v>0</v>
          </cell>
        </row>
        <row r="5668">
          <cell r="B5668" t="str">
            <v>216310C1-ae</v>
          </cell>
          <cell r="C5668"/>
          <cell r="D5668"/>
          <cell r="E5668"/>
          <cell r="F5668" t="str">
            <v>Sub Total Herramienta y Equipos</v>
          </cell>
        </row>
        <row r="5669">
          <cell r="B5669" t="str">
            <v>216310C1-af</v>
          </cell>
          <cell r="C5669" t="str">
            <v>III.- MANO DE OBRA</v>
          </cell>
          <cell r="D5669"/>
          <cell r="E5669"/>
          <cell r="F5669"/>
        </row>
        <row r="5670">
          <cell r="B5670" t="str">
            <v>216310C1-ag</v>
          </cell>
          <cell r="C5670" t="str">
            <v>Descripción</v>
          </cell>
          <cell r="D5670" t="str">
            <v>Tarifa/día</v>
          </cell>
          <cell r="E5670" t="str">
            <v>Tarifa/Hora</v>
          </cell>
          <cell r="F5670" t="str">
            <v>Rend.</v>
          </cell>
        </row>
        <row r="5671">
          <cell r="B5671" t="str">
            <v>216310C1-ah</v>
          </cell>
          <cell r="C5671" t="str">
            <v>CUADRILLA ELECTRICISTAS</v>
          </cell>
          <cell r="D5671">
            <v>725918.52892505517</v>
          </cell>
          <cell r="E5671">
            <v>90739.816115631897</v>
          </cell>
          <cell r="F5671">
            <v>0.1</v>
          </cell>
        </row>
        <row r="5672">
          <cell r="B5672" t="str">
            <v>216310C1-ai</v>
          </cell>
          <cell r="C5672" t="str">
            <v>CUADRILLA CIVIL</v>
          </cell>
          <cell r="D5672">
            <v>685561.39085756091</v>
          </cell>
          <cell r="E5672">
            <v>85695.173857195114</v>
          </cell>
          <cell r="F5672">
            <v>0.2</v>
          </cell>
        </row>
        <row r="5673">
          <cell r="B5673" t="str">
            <v>216310C1-aj</v>
          </cell>
          <cell r="C5673"/>
          <cell r="D5673"/>
          <cell r="E5673"/>
          <cell r="F5673">
            <v>0</v>
          </cell>
        </row>
        <row r="5674">
          <cell r="B5674" t="str">
            <v>216310C1-ak</v>
          </cell>
          <cell r="C5674"/>
          <cell r="D5674"/>
          <cell r="E5674"/>
          <cell r="F5674" t="str">
            <v>Sub Total Mano de Obra:</v>
          </cell>
        </row>
        <row r="5675">
          <cell r="B5675" t="str">
            <v>216310C1-al</v>
          </cell>
          <cell r="C5675"/>
          <cell r="E5675"/>
          <cell r="F5675"/>
        </row>
        <row r="5676">
          <cell r="B5676" t="str">
            <v>216310C1-am</v>
          </cell>
          <cell r="C5676"/>
          <cell r="D5676"/>
          <cell r="E5676"/>
          <cell r="F5676"/>
        </row>
        <row r="5677">
          <cell r="B5677" t="str">
            <v>*</v>
          </cell>
          <cell r="C5677"/>
          <cell r="D5677"/>
          <cell r="F5677"/>
        </row>
        <row r="5678">
          <cell r="B5678">
            <v>130</v>
          </cell>
          <cell r="C5678" t="str">
            <v>Suministro e instalación de ductos  3Ø2" PVC</v>
          </cell>
          <cell r="D5678"/>
          <cell r="E5678"/>
          <cell r="F5678"/>
        </row>
        <row r="5679">
          <cell r="B5679" t="str">
            <v>*</v>
          </cell>
          <cell r="C5679"/>
          <cell r="D5679"/>
          <cell r="E5679"/>
          <cell r="F5679" t="str">
            <v>CODIGO APU</v>
          </cell>
        </row>
        <row r="5680">
          <cell r="B5680" t="str">
            <v>D373774-</v>
          </cell>
          <cell r="C5680" t="str">
            <v>I.- CANTIDAD DE MATERIALES</v>
          </cell>
          <cell r="D5680"/>
          <cell r="E5680"/>
          <cell r="F5680"/>
        </row>
        <row r="5681">
          <cell r="B5681" t="str">
            <v>*</v>
          </cell>
          <cell r="C5681" t="str">
            <v>Descripción</v>
          </cell>
          <cell r="D5681" t="str">
            <v>Unidad</v>
          </cell>
          <cell r="E5681" t="str">
            <v>Precio-Unitario</v>
          </cell>
          <cell r="F5681" t="str">
            <v>Cantidad</v>
          </cell>
        </row>
        <row r="5682">
          <cell r="B5682" t="str">
            <v>D373774-A</v>
          </cell>
          <cell r="C5682" t="str">
            <v>Ducto telef. Y Electric. pesado TDP ø2" PVC</v>
          </cell>
          <cell r="D5682" t="str">
            <v>ml</v>
          </cell>
          <cell r="E5682">
            <v>6520</v>
          </cell>
          <cell r="F5682">
            <v>3.6</v>
          </cell>
        </row>
        <row r="5683">
          <cell r="B5683" t="str">
            <v>D373774-B</v>
          </cell>
          <cell r="C5683" t="str">
            <v>Campana terminal ducto ø2" PVC</v>
          </cell>
          <cell r="D5683" t="str">
            <v>un</v>
          </cell>
          <cell r="E5683">
            <v>4046</v>
          </cell>
          <cell r="F5683">
            <v>0.6</v>
          </cell>
        </row>
        <row r="5684">
          <cell r="B5684" t="str">
            <v>D373774-C</v>
          </cell>
          <cell r="C5684" t="str">
            <v>Soldadura liquida PVC 1/4 de galón</v>
          </cell>
          <cell r="D5684" t="str">
            <v>un</v>
          </cell>
          <cell r="E5684">
            <v>60900</v>
          </cell>
          <cell r="F5684">
            <v>0.08</v>
          </cell>
        </row>
        <row r="5685">
          <cell r="B5685" t="str">
            <v>D373774-D</v>
          </cell>
          <cell r="C5685"/>
          <cell r="D5685"/>
          <cell r="E5685"/>
          <cell r="F5685"/>
        </row>
        <row r="5686">
          <cell r="B5686" t="str">
            <v>D373774-E</v>
          </cell>
          <cell r="C5686"/>
          <cell r="D5686"/>
          <cell r="E5686"/>
          <cell r="F5686"/>
        </row>
        <row r="5687">
          <cell r="B5687" t="str">
            <v>D373774-F</v>
          </cell>
          <cell r="C5687"/>
          <cell r="D5687"/>
          <cell r="E5687"/>
          <cell r="F5687"/>
        </row>
        <row r="5688">
          <cell r="B5688" t="str">
            <v>D373774-G</v>
          </cell>
          <cell r="C5688"/>
          <cell r="D5688"/>
          <cell r="E5688"/>
          <cell r="F5688"/>
        </row>
        <row r="5689">
          <cell r="B5689" t="str">
            <v>D373774-H</v>
          </cell>
          <cell r="C5689"/>
          <cell r="D5689"/>
          <cell r="E5689"/>
          <cell r="F5689"/>
        </row>
        <row r="5690">
          <cell r="B5690" t="str">
            <v>D373774-I</v>
          </cell>
          <cell r="C5690"/>
          <cell r="D5690"/>
          <cell r="E5690"/>
          <cell r="F5690"/>
        </row>
        <row r="5691">
          <cell r="B5691" t="str">
            <v>D373774-J</v>
          </cell>
          <cell r="C5691"/>
          <cell r="D5691"/>
          <cell r="E5691"/>
          <cell r="F5691"/>
        </row>
        <row r="5692">
          <cell r="B5692" t="str">
            <v>D373774-K</v>
          </cell>
          <cell r="C5692"/>
          <cell r="D5692"/>
          <cell r="E5692"/>
          <cell r="F5692"/>
        </row>
        <row r="5693">
          <cell r="B5693" t="str">
            <v>D373774-L</v>
          </cell>
          <cell r="C5693"/>
          <cell r="D5693"/>
          <cell r="E5693"/>
          <cell r="F5693"/>
        </row>
        <row r="5694">
          <cell r="B5694" t="str">
            <v>D373774-M</v>
          </cell>
          <cell r="C5694"/>
          <cell r="D5694"/>
          <cell r="E5694"/>
          <cell r="F5694"/>
        </row>
        <row r="5695">
          <cell r="B5695" t="str">
            <v>D373774-N</v>
          </cell>
          <cell r="C5695"/>
          <cell r="D5695"/>
          <cell r="E5695"/>
          <cell r="F5695"/>
        </row>
        <row r="5696">
          <cell r="B5696" t="str">
            <v>D373774-O</v>
          </cell>
          <cell r="C5696"/>
          <cell r="D5696"/>
          <cell r="E5696"/>
          <cell r="F5696"/>
        </row>
        <row r="5697">
          <cell r="B5697" t="str">
            <v>D373774-P</v>
          </cell>
          <cell r="C5697"/>
          <cell r="D5697"/>
          <cell r="E5697"/>
          <cell r="F5697"/>
        </row>
        <row r="5698">
          <cell r="B5698" t="str">
            <v>D373774-Q</v>
          </cell>
          <cell r="C5698"/>
          <cell r="D5698"/>
          <cell r="E5698"/>
          <cell r="F5698"/>
        </row>
        <row r="5699">
          <cell r="B5699" t="str">
            <v>D373774-R</v>
          </cell>
          <cell r="C5699"/>
          <cell r="D5699"/>
          <cell r="E5699"/>
          <cell r="F5699"/>
        </row>
        <row r="5700">
          <cell r="B5700" t="str">
            <v>D373774-S</v>
          </cell>
          <cell r="C5700"/>
          <cell r="D5700"/>
          <cell r="E5700"/>
          <cell r="F5700"/>
        </row>
        <row r="5701">
          <cell r="B5701" t="str">
            <v>D373774-T</v>
          </cell>
          <cell r="C5701"/>
          <cell r="D5701"/>
          <cell r="E5701"/>
          <cell r="F5701"/>
        </row>
        <row r="5702">
          <cell r="B5702" t="str">
            <v>D373774-U</v>
          </cell>
          <cell r="C5702"/>
          <cell r="D5702"/>
          <cell r="E5702"/>
          <cell r="F5702"/>
        </row>
        <row r="5703">
          <cell r="B5703" t="str">
            <v>D373774-V</v>
          </cell>
          <cell r="C5703" t="str">
            <v/>
          </cell>
          <cell r="D5703" t="str">
            <v/>
          </cell>
          <cell r="E5703"/>
          <cell r="F5703" t="str">
            <v>Sub Total Materiales</v>
          </cell>
        </row>
        <row r="5704">
          <cell r="B5704" t="str">
            <v>D373774-W</v>
          </cell>
          <cell r="C5704" t="str">
            <v>II. - HERRAMIENTAS Y EQUIPOS</v>
          </cell>
          <cell r="D5704"/>
          <cell r="E5704"/>
          <cell r="F5704"/>
        </row>
        <row r="5705">
          <cell r="B5705" t="str">
            <v>D373774-X</v>
          </cell>
          <cell r="C5705" t="str">
            <v>Descripción</v>
          </cell>
          <cell r="D5705"/>
          <cell r="E5705" t="str">
            <v>Tarifa/Hora</v>
          </cell>
          <cell r="F5705" t="str">
            <v>Rend.</v>
          </cell>
        </row>
        <row r="5706">
          <cell r="B5706" t="str">
            <v>D373774-Y</v>
          </cell>
          <cell r="C5706" t="str">
            <v>HERRAMIENTAS MENORES ELECTRICAS</v>
          </cell>
          <cell r="D5706"/>
          <cell r="E5706">
            <v>2436.5624999999995</v>
          </cell>
          <cell r="F5706">
            <v>0.8</v>
          </cell>
        </row>
        <row r="5707">
          <cell r="B5707" t="str">
            <v>D373774-Z</v>
          </cell>
          <cell r="C5707" t="str">
            <v>HERRAMIENTAS MENORES CIVIL</v>
          </cell>
          <cell r="D5707"/>
          <cell r="E5707">
            <v>1461.9374999999998</v>
          </cell>
          <cell r="F5707">
            <v>1.6</v>
          </cell>
        </row>
        <row r="5708">
          <cell r="B5708" t="str">
            <v>D373774-aa</v>
          </cell>
          <cell r="C5708" t="str">
            <v>CAMIONETA</v>
          </cell>
          <cell r="D5708"/>
          <cell r="E5708">
            <v>29238.749999999996</v>
          </cell>
          <cell r="F5708">
            <v>0.1</v>
          </cell>
        </row>
        <row r="5709">
          <cell r="B5709" t="str">
            <v>D373774-ab</v>
          </cell>
          <cell r="C5709" t="str">
            <v>ANDAMIOS</v>
          </cell>
          <cell r="D5709"/>
          <cell r="E5709">
            <v>2761.4374999999995</v>
          </cell>
          <cell r="F5709">
            <v>0.3</v>
          </cell>
        </row>
        <row r="5710">
          <cell r="B5710" t="str">
            <v>D373774-ac</v>
          </cell>
          <cell r="C5710"/>
          <cell r="D5710"/>
          <cell r="E5710"/>
          <cell r="F5710">
            <v>0</v>
          </cell>
        </row>
        <row r="5711">
          <cell r="B5711" t="str">
            <v>D373774-ad</v>
          </cell>
          <cell r="C5711"/>
          <cell r="D5711"/>
          <cell r="E5711"/>
          <cell r="F5711">
            <v>0</v>
          </cell>
        </row>
        <row r="5712">
          <cell r="B5712" t="str">
            <v>D373774-ae</v>
          </cell>
          <cell r="C5712"/>
          <cell r="D5712"/>
          <cell r="E5712"/>
          <cell r="F5712" t="str">
            <v>Sub Total Herramienta y Equipos</v>
          </cell>
        </row>
        <row r="5713">
          <cell r="B5713" t="str">
            <v>D373774-af</v>
          </cell>
          <cell r="C5713" t="str">
            <v>III.- MANO DE OBRA</v>
          </cell>
          <cell r="D5713"/>
          <cell r="E5713"/>
          <cell r="F5713"/>
        </row>
        <row r="5714">
          <cell r="B5714" t="str">
            <v>D373774-ag</v>
          </cell>
          <cell r="C5714" t="str">
            <v>Descripción</v>
          </cell>
          <cell r="D5714" t="str">
            <v>Tarifa/día</v>
          </cell>
          <cell r="E5714" t="str">
            <v>Tarifa/Hora</v>
          </cell>
          <cell r="F5714" t="str">
            <v>Rend.</v>
          </cell>
        </row>
        <row r="5715">
          <cell r="B5715" t="str">
            <v>D373774-ah</v>
          </cell>
          <cell r="C5715" t="str">
            <v>CUADRILLA ELECTRICISTAS</v>
          </cell>
          <cell r="D5715">
            <v>725918.52892505517</v>
          </cell>
          <cell r="E5715">
            <v>90739.816115631897</v>
          </cell>
          <cell r="F5715">
            <v>0.04</v>
          </cell>
        </row>
        <row r="5716">
          <cell r="B5716" t="str">
            <v>D373774-ai</v>
          </cell>
          <cell r="C5716" t="str">
            <v>CUADRILLA CIVIL</v>
          </cell>
          <cell r="D5716">
            <v>685561.39085756091</v>
          </cell>
          <cell r="E5716">
            <v>85695.173857195114</v>
          </cell>
          <cell r="F5716">
            <v>0.08</v>
          </cell>
        </row>
        <row r="5717">
          <cell r="B5717" t="str">
            <v>D373774-aj</v>
          </cell>
          <cell r="C5717"/>
          <cell r="D5717"/>
          <cell r="E5717"/>
          <cell r="F5717">
            <v>0</v>
          </cell>
        </row>
        <row r="5718">
          <cell r="B5718" t="str">
            <v>D373774-ak</v>
          </cell>
          <cell r="C5718"/>
          <cell r="D5718"/>
          <cell r="E5718"/>
          <cell r="F5718" t="str">
            <v>Sub Total Mano de Obra:</v>
          </cell>
        </row>
        <row r="5719">
          <cell r="B5719" t="str">
            <v>D373774-al</v>
          </cell>
          <cell r="C5719"/>
          <cell r="E5719"/>
          <cell r="F5719"/>
        </row>
        <row r="5720">
          <cell r="B5720" t="str">
            <v>D373774-am</v>
          </cell>
          <cell r="C5720"/>
          <cell r="D5720"/>
          <cell r="E5720"/>
          <cell r="F5720"/>
        </row>
        <row r="5721">
          <cell r="B5721" t="str">
            <v>*</v>
          </cell>
          <cell r="C5721"/>
          <cell r="D5721"/>
          <cell r="F5721"/>
        </row>
        <row r="5722">
          <cell r="B5722">
            <v>131</v>
          </cell>
          <cell r="C5722" t="str">
            <v>Suministro e instalación de ductos  5Ø2" PVC</v>
          </cell>
          <cell r="D5722"/>
          <cell r="E5722"/>
          <cell r="F5722"/>
        </row>
        <row r="5723">
          <cell r="B5723" t="str">
            <v>*</v>
          </cell>
          <cell r="C5723"/>
          <cell r="D5723"/>
          <cell r="E5723"/>
          <cell r="F5723" t="str">
            <v>CODIGO APU</v>
          </cell>
        </row>
        <row r="5724">
          <cell r="B5724" t="str">
            <v>117C350F-</v>
          </cell>
          <cell r="C5724" t="str">
            <v>I.- CANTIDAD DE MATERIALES</v>
          </cell>
          <cell r="D5724"/>
          <cell r="E5724"/>
          <cell r="F5724"/>
        </row>
        <row r="5725">
          <cell r="B5725" t="str">
            <v>*</v>
          </cell>
          <cell r="C5725" t="str">
            <v>Descripción</v>
          </cell>
          <cell r="D5725" t="str">
            <v>Unidad</v>
          </cell>
          <cell r="E5725" t="str">
            <v>Precio-Unitario</v>
          </cell>
          <cell r="F5725" t="str">
            <v>Cantidad</v>
          </cell>
        </row>
        <row r="5726">
          <cell r="B5726" t="str">
            <v>117C350F-A</v>
          </cell>
          <cell r="C5726" t="str">
            <v>Ducto telef. Y Electric. pesado TDP ø2" PVC</v>
          </cell>
          <cell r="D5726" t="str">
            <v>ml</v>
          </cell>
          <cell r="E5726">
            <v>6520</v>
          </cell>
          <cell r="F5726">
            <v>6</v>
          </cell>
        </row>
        <row r="5727">
          <cell r="B5727" t="str">
            <v>117C350F-B</v>
          </cell>
          <cell r="C5727" t="str">
            <v>Campana terminal ducto ø2" PVC</v>
          </cell>
          <cell r="D5727" t="str">
            <v>un</v>
          </cell>
          <cell r="E5727">
            <v>4046</v>
          </cell>
          <cell r="F5727">
            <v>1</v>
          </cell>
        </row>
        <row r="5728">
          <cell r="B5728" t="str">
            <v>117C350F-C</v>
          </cell>
          <cell r="C5728" t="str">
            <v>Soldadura liquida PVC 1/4 de galón</v>
          </cell>
          <cell r="D5728" t="str">
            <v>un</v>
          </cell>
          <cell r="E5728">
            <v>60900</v>
          </cell>
          <cell r="F5728">
            <v>0.08</v>
          </cell>
        </row>
        <row r="5729">
          <cell r="B5729" t="str">
            <v>117C350F-D</v>
          </cell>
          <cell r="C5729"/>
          <cell r="D5729"/>
          <cell r="E5729"/>
          <cell r="F5729"/>
        </row>
        <row r="5730">
          <cell r="B5730" t="str">
            <v>117C350F-E</v>
          </cell>
          <cell r="C5730"/>
          <cell r="D5730"/>
          <cell r="E5730"/>
          <cell r="F5730"/>
        </row>
        <row r="5731">
          <cell r="B5731" t="str">
            <v>117C350F-F</v>
          </cell>
          <cell r="C5731"/>
          <cell r="D5731"/>
          <cell r="E5731"/>
          <cell r="F5731"/>
        </row>
        <row r="5732">
          <cell r="B5732" t="str">
            <v>117C350F-G</v>
          </cell>
          <cell r="C5732"/>
          <cell r="D5732"/>
          <cell r="E5732"/>
          <cell r="F5732"/>
        </row>
        <row r="5733">
          <cell r="B5733" t="str">
            <v>117C350F-H</v>
          </cell>
          <cell r="C5733"/>
          <cell r="D5733"/>
          <cell r="E5733"/>
          <cell r="F5733"/>
        </row>
        <row r="5734">
          <cell r="B5734" t="str">
            <v>117C350F-I</v>
          </cell>
          <cell r="C5734"/>
          <cell r="D5734"/>
          <cell r="E5734"/>
          <cell r="F5734"/>
        </row>
        <row r="5735">
          <cell r="B5735" t="str">
            <v>117C350F-J</v>
          </cell>
          <cell r="C5735"/>
          <cell r="D5735"/>
          <cell r="E5735"/>
          <cell r="F5735"/>
        </row>
        <row r="5736">
          <cell r="B5736" t="str">
            <v>117C350F-K</v>
          </cell>
          <cell r="C5736"/>
          <cell r="D5736"/>
          <cell r="E5736"/>
          <cell r="F5736"/>
        </row>
        <row r="5737">
          <cell r="B5737" t="str">
            <v>117C350F-L</v>
          </cell>
          <cell r="C5737"/>
          <cell r="D5737"/>
          <cell r="E5737"/>
          <cell r="F5737"/>
        </row>
        <row r="5738">
          <cell r="B5738" t="str">
            <v>117C350F-M</v>
          </cell>
          <cell r="C5738"/>
          <cell r="D5738"/>
          <cell r="E5738"/>
          <cell r="F5738"/>
        </row>
        <row r="5739">
          <cell r="B5739" t="str">
            <v>117C350F-N</v>
          </cell>
          <cell r="C5739"/>
          <cell r="D5739"/>
          <cell r="E5739"/>
          <cell r="F5739"/>
        </row>
        <row r="5740">
          <cell r="B5740" t="str">
            <v>117C350F-O</v>
          </cell>
          <cell r="C5740"/>
          <cell r="D5740"/>
          <cell r="E5740"/>
          <cell r="F5740"/>
        </row>
        <row r="5741">
          <cell r="B5741" t="str">
            <v>117C350F-P</v>
          </cell>
          <cell r="C5741"/>
          <cell r="D5741"/>
          <cell r="E5741"/>
          <cell r="F5741"/>
        </row>
        <row r="5742">
          <cell r="B5742" t="str">
            <v>117C350F-Q</v>
          </cell>
          <cell r="C5742"/>
          <cell r="D5742"/>
          <cell r="E5742"/>
          <cell r="F5742"/>
        </row>
        <row r="5743">
          <cell r="B5743" t="str">
            <v>117C350F-R</v>
          </cell>
          <cell r="C5743"/>
          <cell r="D5743"/>
          <cell r="E5743"/>
          <cell r="F5743"/>
        </row>
        <row r="5744">
          <cell r="B5744" t="str">
            <v>117C350F-S</v>
          </cell>
          <cell r="C5744"/>
          <cell r="D5744"/>
          <cell r="E5744"/>
          <cell r="F5744"/>
        </row>
        <row r="5745">
          <cell r="B5745" t="str">
            <v>117C350F-T</v>
          </cell>
          <cell r="C5745"/>
          <cell r="D5745"/>
          <cell r="E5745"/>
          <cell r="F5745"/>
        </row>
        <row r="5746">
          <cell r="B5746" t="str">
            <v>117C350F-U</v>
          </cell>
          <cell r="C5746"/>
          <cell r="D5746"/>
          <cell r="E5746"/>
          <cell r="F5746"/>
        </row>
        <row r="5747">
          <cell r="B5747" t="str">
            <v>117C350F-V</v>
          </cell>
          <cell r="C5747" t="str">
            <v/>
          </cell>
          <cell r="D5747" t="str">
            <v/>
          </cell>
          <cell r="E5747"/>
          <cell r="F5747" t="str">
            <v>Sub Total Materiales</v>
          </cell>
        </row>
        <row r="5748">
          <cell r="B5748" t="str">
            <v>117C350F-W</v>
          </cell>
          <cell r="C5748" t="str">
            <v>II. - HERRAMIENTAS Y EQUIPOS</v>
          </cell>
          <cell r="D5748"/>
          <cell r="E5748"/>
          <cell r="F5748"/>
        </row>
        <row r="5749">
          <cell r="B5749" t="str">
            <v>117C350F-X</v>
          </cell>
          <cell r="C5749" t="str">
            <v>Descripción</v>
          </cell>
          <cell r="D5749"/>
          <cell r="E5749" t="str">
            <v>Tarifa/Hora</v>
          </cell>
          <cell r="F5749" t="str">
            <v>Rend.</v>
          </cell>
        </row>
        <row r="5750">
          <cell r="B5750" t="str">
            <v>117C350F-Y</v>
          </cell>
          <cell r="C5750" t="str">
            <v>HERRAMIENTAS MENORES ELECTRICAS</v>
          </cell>
          <cell r="D5750"/>
          <cell r="E5750">
            <v>2436.5624999999995</v>
          </cell>
          <cell r="F5750">
            <v>1</v>
          </cell>
        </row>
        <row r="5751">
          <cell r="B5751" t="str">
            <v>117C350F-Z</v>
          </cell>
          <cell r="C5751" t="str">
            <v>HERRAMIENTAS MENORES CIVIL</v>
          </cell>
          <cell r="D5751"/>
          <cell r="E5751">
            <v>1461.9374999999998</v>
          </cell>
          <cell r="F5751">
            <v>2</v>
          </cell>
        </row>
        <row r="5752">
          <cell r="B5752" t="str">
            <v>117C350F-aa</v>
          </cell>
          <cell r="C5752" t="str">
            <v>CAMIONETA</v>
          </cell>
          <cell r="D5752"/>
          <cell r="E5752">
            <v>29238.749999999996</v>
          </cell>
          <cell r="F5752">
            <v>0.16</v>
          </cell>
        </row>
        <row r="5753">
          <cell r="B5753" t="str">
            <v>117C350F-ab</v>
          </cell>
          <cell r="C5753" t="str">
            <v>ANDAMIOS</v>
          </cell>
          <cell r="D5753"/>
          <cell r="E5753">
            <v>2761.4374999999995</v>
          </cell>
          <cell r="F5753">
            <v>0.8</v>
          </cell>
        </row>
        <row r="5754">
          <cell r="B5754" t="str">
            <v>117C350F-ac</v>
          </cell>
          <cell r="C5754"/>
          <cell r="D5754"/>
          <cell r="E5754"/>
          <cell r="F5754">
            <v>0</v>
          </cell>
        </row>
        <row r="5755">
          <cell r="B5755" t="str">
            <v>117C350F-ad</v>
          </cell>
          <cell r="C5755"/>
          <cell r="D5755"/>
          <cell r="E5755"/>
          <cell r="F5755">
            <v>0</v>
          </cell>
        </row>
        <row r="5756">
          <cell r="B5756" t="str">
            <v>117C350F-ae</v>
          </cell>
          <cell r="C5756"/>
          <cell r="D5756"/>
          <cell r="E5756"/>
          <cell r="F5756" t="str">
            <v>Sub Total Herramienta y Equipos</v>
          </cell>
        </row>
        <row r="5757">
          <cell r="B5757" t="str">
            <v>117C350F-af</v>
          </cell>
          <cell r="C5757" t="str">
            <v>III.- MANO DE OBRA</v>
          </cell>
          <cell r="D5757"/>
          <cell r="E5757"/>
          <cell r="F5757"/>
        </row>
        <row r="5758">
          <cell r="B5758" t="str">
            <v>117C350F-ag</v>
          </cell>
          <cell r="C5758" t="str">
            <v>Descripción</v>
          </cell>
          <cell r="D5758" t="str">
            <v>Tarifa/día</v>
          </cell>
          <cell r="E5758" t="str">
            <v>Tarifa/Hora</v>
          </cell>
          <cell r="F5758" t="str">
            <v>Rend.</v>
          </cell>
        </row>
        <row r="5759">
          <cell r="B5759" t="str">
            <v>117C350F-ah</v>
          </cell>
          <cell r="C5759" t="str">
            <v>CUADRILLA ELECTRICISTAS</v>
          </cell>
          <cell r="D5759">
            <v>725918.52892505517</v>
          </cell>
          <cell r="E5759">
            <v>90739.816115631897</v>
          </cell>
          <cell r="F5759">
            <v>6.5000000000000002E-2</v>
          </cell>
        </row>
        <row r="5760">
          <cell r="B5760" t="str">
            <v>117C350F-ai</v>
          </cell>
          <cell r="C5760" t="str">
            <v>CUADRILLA CIVIL</v>
          </cell>
          <cell r="D5760">
            <v>685561.39085756091</v>
          </cell>
          <cell r="E5760">
            <v>85695.173857195114</v>
          </cell>
          <cell r="F5760">
            <v>0.13</v>
          </cell>
        </row>
        <row r="5761">
          <cell r="B5761" t="str">
            <v>117C350F-aj</v>
          </cell>
          <cell r="C5761"/>
          <cell r="D5761"/>
          <cell r="E5761"/>
          <cell r="F5761">
            <v>0</v>
          </cell>
        </row>
        <row r="5762">
          <cell r="B5762" t="str">
            <v>117C350F-ak</v>
          </cell>
          <cell r="C5762"/>
          <cell r="D5762"/>
          <cell r="E5762"/>
          <cell r="F5762" t="str">
            <v>Sub Total Mano de Obra:</v>
          </cell>
        </row>
        <row r="5763">
          <cell r="B5763" t="str">
            <v>117C350F-al</v>
          </cell>
          <cell r="C5763"/>
          <cell r="E5763"/>
          <cell r="F5763"/>
        </row>
        <row r="5764">
          <cell r="B5764" t="str">
            <v>117C350F-am</v>
          </cell>
          <cell r="C5764"/>
          <cell r="D5764"/>
          <cell r="E5764"/>
          <cell r="F5764"/>
        </row>
        <row r="5765">
          <cell r="B5765" t="str">
            <v>*</v>
          </cell>
          <cell r="C5765"/>
          <cell r="D5765"/>
          <cell r="F5765"/>
        </row>
        <row r="5766">
          <cell r="B5766">
            <v>132</v>
          </cell>
          <cell r="C5766" t="str">
            <v>Suministro e instalación de ductos  2Ø2" PVC TDP</v>
          </cell>
          <cell r="D5766"/>
          <cell r="E5766"/>
          <cell r="F5766"/>
        </row>
        <row r="5767">
          <cell r="B5767" t="str">
            <v>*</v>
          </cell>
          <cell r="C5767"/>
          <cell r="D5767"/>
          <cell r="E5767"/>
          <cell r="F5767" t="str">
            <v>CODIGO APU</v>
          </cell>
        </row>
        <row r="5768">
          <cell r="B5768" t="str">
            <v>63A0AB0-</v>
          </cell>
          <cell r="C5768" t="str">
            <v>I.- CANTIDAD DE MATERIALES</v>
          </cell>
          <cell r="D5768"/>
          <cell r="E5768"/>
          <cell r="F5768"/>
        </row>
        <row r="5769">
          <cell r="B5769" t="str">
            <v>*</v>
          </cell>
          <cell r="C5769" t="str">
            <v>Descripción</v>
          </cell>
          <cell r="D5769" t="str">
            <v>Unidad</v>
          </cell>
          <cell r="E5769" t="str">
            <v>Precio-Unitario</v>
          </cell>
          <cell r="F5769" t="str">
            <v>Cantidad</v>
          </cell>
        </row>
        <row r="5770">
          <cell r="B5770" t="str">
            <v>63A0AB0-A</v>
          </cell>
          <cell r="C5770" t="str">
            <v>Ducto telef. Y Electric. pesado TDP ø2" PVC</v>
          </cell>
          <cell r="D5770" t="str">
            <v>ml</v>
          </cell>
          <cell r="E5770">
            <v>6520</v>
          </cell>
          <cell r="F5770">
            <v>2.4</v>
          </cell>
        </row>
        <row r="5771">
          <cell r="B5771" t="str">
            <v>63A0AB0-B</v>
          </cell>
          <cell r="C5771" t="str">
            <v>Campana terminal ducto ø2" PVC</v>
          </cell>
          <cell r="D5771" t="str">
            <v>un</v>
          </cell>
          <cell r="E5771">
            <v>4046</v>
          </cell>
          <cell r="F5771">
            <v>1</v>
          </cell>
        </row>
        <row r="5772">
          <cell r="B5772" t="str">
            <v>63A0AB0-C</v>
          </cell>
          <cell r="C5772" t="str">
            <v>Soldadura liquida PVC 1/4 de galón</v>
          </cell>
          <cell r="D5772" t="str">
            <v>un</v>
          </cell>
          <cell r="E5772">
            <v>60900</v>
          </cell>
          <cell r="F5772">
            <v>0.08</v>
          </cell>
        </row>
        <row r="5773">
          <cell r="B5773" t="str">
            <v>63A0AB0-D</v>
          </cell>
          <cell r="C5773"/>
          <cell r="D5773"/>
          <cell r="E5773"/>
          <cell r="F5773"/>
        </row>
        <row r="5774">
          <cell r="B5774" t="str">
            <v>63A0AB0-E</v>
          </cell>
          <cell r="C5774"/>
          <cell r="D5774"/>
          <cell r="E5774"/>
          <cell r="F5774"/>
        </row>
        <row r="5775">
          <cell r="B5775" t="str">
            <v>63A0AB0-F</v>
          </cell>
          <cell r="C5775"/>
          <cell r="D5775"/>
          <cell r="E5775"/>
          <cell r="F5775"/>
        </row>
        <row r="5776">
          <cell r="B5776" t="str">
            <v>63A0AB0-G</v>
          </cell>
          <cell r="C5776"/>
          <cell r="D5776"/>
          <cell r="E5776"/>
          <cell r="F5776"/>
        </row>
        <row r="5777">
          <cell r="B5777" t="str">
            <v>63A0AB0-H</v>
          </cell>
          <cell r="C5777"/>
          <cell r="D5777"/>
          <cell r="E5777"/>
          <cell r="F5777"/>
        </row>
        <row r="5778">
          <cell r="B5778" t="str">
            <v>63A0AB0-I</v>
          </cell>
          <cell r="C5778"/>
          <cell r="D5778"/>
          <cell r="E5778"/>
          <cell r="F5778"/>
        </row>
        <row r="5779">
          <cell r="B5779" t="str">
            <v>63A0AB0-J</v>
          </cell>
          <cell r="C5779"/>
          <cell r="D5779"/>
          <cell r="E5779"/>
          <cell r="F5779"/>
        </row>
        <row r="5780">
          <cell r="B5780" t="str">
            <v>63A0AB0-K</v>
          </cell>
          <cell r="C5780"/>
          <cell r="D5780"/>
          <cell r="E5780"/>
          <cell r="F5780"/>
        </row>
        <row r="5781">
          <cell r="B5781" t="str">
            <v>63A0AB0-L</v>
          </cell>
          <cell r="C5781"/>
          <cell r="D5781"/>
          <cell r="E5781"/>
          <cell r="F5781"/>
        </row>
        <row r="5782">
          <cell r="B5782" t="str">
            <v>63A0AB0-M</v>
          </cell>
          <cell r="C5782"/>
          <cell r="D5782"/>
          <cell r="E5782"/>
          <cell r="F5782"/>
        </row>
        <row r="5783">
          <cell r="B5783" t="str">
            <v>63A0AB0-N</v>
          </cell>
          <cell r="C5783"/>
          <cell r="D5783"/>
          <cell r="E5783"/>
          <cell r="F5783"/>
        </row>
        <row r="5784">
          <cell r="B5784" t="str">
            <v>63A0AB0-O</v>
          </cell>
          <cell r="C5784"/>
          <cell r="D5784"/>
          <cell r="E5784"/>
          <cell r="F5784"/>
        </row>
        <row r="5785">
          <cell r="B5785" t="str">
            <v>63A0AB0-P</v>
          </cell>
          <cell r="C5785"/>
          <cell r="D5785"/>
          <cell r="E5785"/>
          <cell r="F5785"/>
        </row>
        <row r="5786">
          <cell r="B5786" t="str">
            <v>63A0AB0-Q</v>
          </cell>
          <cell r="C5786"/>
          <cell r="D5786"/>
          <cell r="E5786"/>
          <cell r="F5786"/>
        </row>
        <row r="5787">
          <cell r="B5787" t="str">
            <v>63A0AB0-R</v>
          </cell>
          <cell r="C5787"/>
          <cell r="D5787"/>
          <cell r="E5787"/>
          <cell r="F5787"/>
        </row>
        <row r="5788">
          <cell r="B5788" t="str">
            <v>63A0AB0-S</v>
          </cell>
          <cell r="C5788"/>
          <cell r="D5788"/>
          <cell r="E5788"/>
          <cell r="F5788"/>
        </row>
        <row r="5789">
          <cell r="B5789" t="str">
            <v>63A0AB0-T</v>
          </cell>
          <cell r="C5789"/>
          <cell r="D5789"/>
          <cell r="E5789"/>
          <cell r="F5789"/>
        </row>
        <row r="5790">
          <cell r="B5790" t="str">
            <v>63A0AB0-U</v>
          </cell>
          <cell r="C5790"/>
          <cell r="D5790"/>
          <cell r="E5790"/>
          <cell r="F5790"/>
        </row>
        <row r="5791">
          <cell r="B5791" t="str">
            <v>63A0AB0-V</v>
          </cell>
          <cell r="C5791" t="str">
            <v/>
          </cell>
          <cell r="D5791" t="str">
            <v/>
          </cell>
          <cell r="E5791"/>
          <cell r="F5791" t="str">
            <v>Sub Total Materiales</v>
          </cell>
        </row>
        <row r="5792">
          <cell r="B5792" t="str">
            <v>63A0AB0-W</v>
          </cell>
          <cell r="C5792" t="str">
            <v>II. - HERRAMIENTAS Y EQUIPOS</v>
          </cell>
          <cell r="D5792"/>
          <cell r="E5792"/>
          <cell r="F5792"/>
        </row>
        <row r="5793">
          <cell r="B5793" t="str">
            <v>63A0AB0-X</v>
          </cell>
          <cell r="C5793" t="str">
            <v>Descripción</v>
          </cell>
          <cell r="D5793"/>
          <cell r="E5793" t="str">
            <v>Tarifa/Hora</v>
          </cell>
          <cell r="F5793" t="str">
            <v>Rend.</v>
          </cell>
        </row>
        <row r="5794">
          <cell r="B5794" t="str">
            <v>63A0AB0-Y</v>
          </cell>
          <cell r="C5794" t="str">
            <v>HERRAMIENTAS MENORES ELECTRICAS</v>
          </cell>
          <cell r="D5794"/>
          <cell r="E5794">
            <v>2436.5624999999995</v>
          </cell>
          <cell r="F5794">
            <v>0.3</v>
          </cell>
        </row>
        <row r="5795">
          <cell r="B5795" t="str">
            <v>63A0AB0-Z</v>
          </cell>
          <cell r="C5795" t="str">
            <v>HERRAMIENTAS MENORES CIVIL</v>
          </cell>
          <cell r="D5795"/>
          <cell r="E5795">
            <v>1461.9374999999998</v>
          </cell>
          <cell r="F5795">
            <v>0.6</v>
          </cell>
        </row>
        <row r="5796">
          <cell r="B5796" t="str">
            <v>63A0AB0-aa</v>
          </cell>
          <cell r="C5796" t="str">
            <v>CAMIONETA</v>
          </cell>
          <cell r="D5796"/>
          <cell r="E5796">
            <v>29238.749999999996</v>
          </cell>
          <cell r="F5796">
            <v>0.1</v>
          </cell>
        </row>
        <row r="5797">
          <cell r="B5797" t="str">
            <v>63A0AB0-ab</v>
          </cell>
          <cell r="C5797" t="str">
            <v>ANDAMIOS</v>
          </cell>
          <cell r="D5797"/>
          <cell r="E5797">
            <v>2761.4374999999995</v>
          </cell>
          <cell r="F5797">
            <v>0.3</v>
          </cell>
        </row>
        <row r="5798">
          <cell r="B5798" t="str">
            <v>63A0AB0-ac</v>
          </cell>
          <cell r="C5798"/>
          <cell r="D5798"/>
          <cell r="E5798"/>
          <cell r="F5798">
            <v>0</v>
          </cell>
        </row>
        <row r="5799">
          <cell r="B5799" t="str">
            <v>63A0AB0-ad</v>
          </cell>
          <cell r="C5799"/>
          <cell r="D5799"/>
          <cell r="E5799"/>
          <cell r="F5799">
            <v>0</v>
          </cell>
        </row>
        <row r="5800">
          <cell r="B5800" t="str">
            <v>63A0AB0-ae</v>
          </cell>
          <cell r="C5800"/>
          <cell r="D5800"/>
          <cell r="E5800"/>
          <cell r="F5800" t="str">
            <v>Sub Total Herramienta y Equipos</v>
          </cell>
        </row>
        <row r="5801">
          <cell r="B5801" t="str">
            <v>63A0AB0-af</v>
          </cell>
          <cell r="C5801" t="str">
            <v>III.- MANO DE OBRA</v>
          </cell>
          <cell r="D5801"/>
          <cell r="E5801"/>
          <cell r="F5801"/>
        </row>
        <row r="5802">
          <cell r="B5802" t="str">
            <v>63A0AB0-ag</v>
          </cell>
          <cell r="C5802" t="str">
            <v>Descripción</v>
          </cell>
          <cell r="D5802" t="str">
            <v>Tarifa/día</v>
          </cell>
          <cell r="E5802" t="str">
            <v>Tarifa/Hora</v>
          </cell>
          <cell r="F5802" t="str">
            <v>Rend.</v>
          </cell>
        </row>
        <row r="5803">
          <cell r="B5803" t="str">
            <v>63A0AB0-ah</v>
          </cell>
          <cell r="C5803" t="str">
            <v>CUADRILLA ELECTRICISTAS</v>
          </cell>
          <cell r="D5803">
            <v>725918.52892505517</v>
          </cell>
          <cell r="E5803">
            <v>90739.816115631897</v>
          </cell>
          <cell r="F5803">
            <v>0.03</v>
          </cell>
        </row>
        <row r="5804">
          <cell r="B5804" t="str">
            <v>63A0AB0-ai</v>
          </cell>
          <cell r="C5804" t="str">
            <v>CUADRILLA CIVIL</v>
          </cell>
          <cell r="D5804">
            <v>685561.39085756091</v>
          </cell>
          <cell r="E5804">
            <v>85695.173857195114</v>
          </cell>
          <cell r="F5804">
            <v>0.06</v>
          </cell>
        </row>
        <row r="5805">
          <cell r="B5805" t="str">
            <v>63A0AB0-aj</v>
          </cell>
          <cell r="C5805"/>
          <cell r="D5805"/>
          <cell r="E5805"/>
          <cell r="F5805">
            <v>0</v>
          </cell>
        </row>
        <row r="5806">
          <cell r="B5806" t="str">
            <v>63A0AB0-ak</v>
          </cell>
          <cell r="C5806"/>
          <cell r="D5806"/>
          <cell r="E5806"/>
          <cell r="F5806" t="str">
            <v>Sub Total Mano de Obra:</v>
          </cell>
        </row>
        <row r="5807">
          <cell r="B5807" t="str">
            <v>63A0AB0-al</v>
          </cell>
          <cell r="C5807"/>
          <cell r="E5807"/>
          <cell r="F5807"/>
        </row>
        <row r="5808">
          <cell r="B5808" t="str">
            <v>63A0AB0-am</v>
          </cell>
          <cell r="C5808"/>
          <cell r="D5808"/>
          <cell r="E5808"/>
          <cell r="F5808"/>
        </row>
        <row r="5809">
          <cell r="B5809" t="str">
            <v>*</v>
          </cell>
          <cell r="C5809"/>
          <cell r="D5809"/>
          <cell r="F5809"/>
        </row>
        <row r="5810">
          <cell r="B5810">
            <v>133</v>
          </cell>
          <cell r="C5810" t="str">
            <v>Suministro e instalación de Acometida 2x(3#350+4/0) Al</v>
          </cell>
          <cell r="D5810"/>
          <cell r="E5810"/>
          <cell r="F5810"/>
        </row>
        <row r="5811">
          <cell r="B5811" t="str">
            <v>*</v>
          </cell>
          <cell r="C5811"/>
          <cell r="D5811"/>
          <cell r="E5811"/>
          <cell r="F5811" t="str">
            <v>CODIGO APU</v>
          </cell>
        </row>
        <row r="5812">
          <cell r="B5812" t="str">
            <v>27632337-</v>
          </cell>
          <cell r="C5812" t="str">
            <v>I.- CANTIDAD DE MATERIALES</v>
          </cell>
          <cell r="D5812"/>
          <cell r="E5812"/>
          <cell r="F5812"/>
        </row>
        <row r="5813">
          <cell r="B5813" t="str">
            <v>*</v>
          </cell>
          <cell r="C5813" t="str">
            <v>Descripción</v>
          </cell>
          <cell r="D5813" t="str">
            <v>Unidad</v>
          </cell>
          <cell r="E5813" t="str">
            <v>Precio-Unitario</v>
          </cell>
          <cell r="F5813" t="str">
            <v>Cantidad</v>
          </cell>
        </row>
        <row r="5814">
          <cell r="B5814" t="str">
            <v>27632337-A</v>
          </cell>
          <cell r="C5814" t="str">
            <v>Cable de Aluminio aislado #350 mcm - THHN/THWN</v>
          </cell>
          <cell r="D5814" t="str">
            <v>ml</v>
          </cell>
          <cell r="E5814">
            <v>25942</v>
          </cell>
          <cell r="F5814">
            <v>7.3</v>
          </cell>
        </row>
        <row r="5815">
          <cell r="B5815" t="str">
            <v>27632337-B</v>
          </cell>
          <cell r="C5815" t="str">
            <v>Cable de Aluminio aislado #4/0 AWG - THHN/THWN</v>
          </cell>
          <cell r="D5815" t="str">
            <v>ml</v>
          </cell>
          <cell r="E5815">
            <v>15589</v>
          </cell>
          <cell r="F5815">
            <v>2.1</v>
          </cell>
        </row>
        <row r="5816">
          <cell r="B5816" t="str">
            <v>27632337-C</v>
          </cell>
          <cell r="C5816" t="str">
            <v>Borna bimetálica de ojo tipo pala #4/0 AWG</v>
          </cell>
          <cell r="D5816" t="str">
            <v>un</v>
          </cell>
          <cell r="E5816">
            <v>13804</v>
          </cell>
          <cell r="F5816">
            <v>0.2</v>
          </cell>
        </row>
        <row r="5817">
          <cell r="B5817" t="str">
            <v>27632337-D</v>
          </cell>
          <cell r="C5817" t="str">
            <v>Borna bimetálica de ojo tipo pala #350 MCM</v>
          </cell>
          <cell r="D5817" t="str">
            <v>un</v>
          </cell>
          <cell r="E5817">
            <v>24871</v>
          </cell>
          <cell r="F5817">
            <v>0.6</v>
          </cell>
        </row>
        <row r="5818">
          <cell r="B5818" t="str">
            <v>27632337-E</v>
          </cell>
          <cell r="C5818" t="str">
            <v>Termoencogible</v>
          </cell>
          <cell r="D5818" t="str">
            <v>un</v>
          </cell>
          <cell r="E5818">
            <v>5000</v>
          </cell>
          <cell r="F5818">
            <v>0.2</v>
          </cell>
        </row>
        <row r="5819">
          <cell r="B5819" t="str">
            <v>27632337-F</v>
          </cell>
          <cell r="C5819"/>
          <cell r="D5819"/>
          <cell r="E5819"/>
          <cell r="F5819"/>
        </row>
        <row r="5820">
          <cell r="B5820" t="str">
            <v>27632337-G</v>
          </cell>
          <cell r="C5820"/>
          <cell r="D5820"/>
          <cell r="E5820"/>
          <cell r="F5820"/>
        </row>
        <row r="5821">
          <cell r="B5821" t="str">
            <v>27632337-H</v>
          </cell>
          <cell r="C5821"/>
          <cell r="D5821"/>
          <cell r="E5821"/>
          <cell r="F5821"/>
        </row>
        <row r="5822">
          <cell r="B5822" t="str">
            <v>27632337-I</v>
          </cell>
          <cell r="C5822"/>
          <cell r="D5822"/>
          <cell r="E5822"/>
          <cell r="F5822"/>
        </row>
        <row r="5823">
          <cell r="B5823" t="str">
            <v>27632337-J</v>
          </cell>
          <cell r="C5823"/>
          <cell r="D5823"/>
          <cell r="E5823"/>
          <cell r="F5823"/>
        </row>
        <row r="5824">
          <cell r="B5824" t="str">
            <v>27632337-K</v>
          </cell>
          <cell r="C5824"/>
          <cell r="D5824"/>
          <cell r="E5824"/>
          <cell r="F5824"/>
        </row>
        <row r="5825">
          <cell r="B5825" t="str">
            <v>27632337-L</v>
          </cell>
          <cell r="C5825"/>
          <cell r="D5825"/>
          <cell r="E5825"/>
          <cell r="F5825"/>
        </row>
        <row r="5826">
          <cell r="B5826" t="str">
            <v>27632337-M</v>
          </cell>
          <cell r="C5826"/>
          <cell r="D5826"/>
          <cell r="E5826"/>
          <cell r="F5826"/>
        </row>
        <row r="5827">
          <cell r="B5827" t="str">
            <v>27632337-N</v>
          </cell>
          <cell r="C5827"/>
          <cell r="D5827"/>
          <cell r="E5827"/>
          <cell r="F5827"/>
        </row>
        <row r="5828">
          <cell r="B5828" t="str">
            <v>27632337-O</v>
          </cell>
          <cell r="C5828"/>
          <cell r="D5828"/>
          <cell r="E5828"/>
          <cell r="F5828"/>
        </row>
        <row r="5829">
          <cell r="B5829" t="str">
            <v>27632337-P</v>
          </cell>
          <cell r="C5829"/>
          <cell r="D5829"/>
          <cell r="E5829"/>
          <cell r="F5829"/>
        </row>
        <row r="5830">
          <cell r="B5830" t="str">
            <v>27632337-Q</v>
          </cell>
          <cell r="C5830"/>
          <cell r="D5830"/>
          <cell r="E5830"/>
          <cell r="F5830"/>
        </row>
        <row r="5831">
          <cell r="B5831" t="str">
            <v>27632337-R</v>
          </cell>
          <cell r="C5831"/>
          <cell r="D5831"/>
          <cell r="E5831"/>
          <cell r="F5831"/>
        </row>
        <row r="5832">
          <cell r="B5832" t="str">
            <v>27632337-S</v>
          </cell>
          <cell r="C5832"/>
          <cell r="D5832"/>
          <cell r="E5832"/>
          <cell r="F5832"/>
        </row>
        <row r="5833">
          <cell r="B5833" t="str">
            <v>27632337-T</v>
          </cell>
          <cell r="C5833"/>
          <cell r="D5833"/>
          <cell r="E5833"/>
          <cell r="F5833"/>
        </row>
        <row r="5834">
          <cell r="B5834" t="str">
            <v>27632337-U</v>
          </cell>
          <cell r="C5834"/>
          <cell r="D5834"/>
          <cell r="E5834"/>
          <cell r="F5834"/>
        </row>
        <row r="5835">
          <cell r="B5835" t="str">
            <v>27632337-V</v>
          </cell>
          <cell r="C5835" t="str">
            <v/>
          </cell>
          <cell r="D5835" t="str">
            <v/>
          </cell>
          <cell r="E5835"/>
          <cell r="F5835" t="str">
            <v>Sub Total Materiales</v>
          </cell>
        </row>
        <row r="5836">
          <cell r="B5836" t="str">
            <v>27632337-W</v>
          </cell>
          <cell r="C5836" t="str">
            <v>II. - HERRAMIENTAS Y EQUIPOS</v>
          </cell>
          <cell r="D5836"/>
          <cell r="E5836"/>
          <cell r="F5836"/>
        </row>
        <row r="5837">
          <cell r="B5837" t="str">
            <v>27632337-X</v>
          </cell>
          <cell r="C5837" t="str">
            <v>Descripción</v>
          </cell>
          <cell r="D5837"/>
          <cell r="E5837" t="str">
            <v>Tarifa/Hora</v>
          </cell>
          <cell r="F5837" t="str">
            <v>Rend.</v>
          </cell>
        </row>
        <row r="5838">
          <cell r="B5838" t="str">
            <v>27632337-Y</v>
          </cell>
          <cell r="C5838" t="str">
            <v>HERRAMIENTAS MENORES ELECTRICAS</v>
          </cell>
          <cell r="D5838"/>
          <cell r="E5838">
            <v>2436.5624999999995</v>
          </cell>
          <cell r="F5838">
            <v>1</v>
          </cell>
        </row>
        <row r="5839">
          <cell r="B5839" t="str">
            <v>27632337-Z</v>
          </cell>
          <cell r="C5839" t="str">
            <v>HERRAMIENTAS MENORES CIVIL</v>
          </cell>
          <cell r="D5839"/>
          <cell r="E5839">
            <v>1461.9374999999998</v>
          </cell>
          <cell r="F5839">
            <v>0.08</v>
          </cell>
        </row>
        <row r="5840">
          <cell r="B5840" t="str">
            <v>27632337-aa</v>
          </cell>
          <cell r="C5840" t="str">
            <v>CAMIONETA</v>
          </cell>
          <cell r="D5840"/>
          <cell r="E5840">
            <v>29238.749999999996</v>
          </cell>
          <cell r="F5840">
            <v>0.2</v>
          </cell>
        </row>
        <row r="5841">
          <cell r="B5841" t="str">
            <v>27632337-ab</v>
          </cell>
          <cell r="C5841" t="str">
            <v>ANDAMIOS</v>
          </cell>
          <cell r="D5841"/>
          <cell r="E5841">
            <v>2761.4374999999995</v>
          </cell>
          <cell r="F5841">
            <v>1</v>
          </cell>
        </row>
        <row r="5842">
          <cell r="B5842" t="str">
            <v>27632337-ac</v>
          </cell>
          <cell r="C5842"/>
          <cell r="D5842"/>
          <cell r="E5842"/>
          <cell r="F5842">
            <v>0</v>
          </cell>
        </row>
        <row r="5843">
          <cell r="B5843" t="str">
            <v>27632337-ad</v>
          </cell>
          <cell r="C5843"/>
          <cell r="D5843"/>
          <cell r="E5843"/>
          <cell r="F5843">
            <v>0</v>
          </cell>
        </row>
        <row r="5844">
          <cell r="B5844" t="str">
            <v>27632337-ae</v>
          </cell>
          <cell r="C5844"/>
          <cell r="D5844"/>
          <cell r="E5844"/>
          <cell r="F5844" t="str">
            <v>Sub Total Herramienta y Equipos</v>
          </cell>
        </row>
        <row r="5845">
          <cell r="B5845" t="str">
            <v>27632337-af</v>
          </cell>
          <cell r="C5845" t="str">
            <v>III.- MANO DE OBRA</v>
          </cell>
          <cell r="D5845"/>
          <cell r="E5845"/>
          <cell r="F5845"/>
        </row>
        <row r="5846">
          <cell r="B5846" t="str">
            <v>27632337-ag</v>
          </cell>
          <cell r="C5846" t="str">
            <v>Descripción</v>
          </cell>
          <cell r="D5846" t="str">
            <v>Tarifa/día</v>
          </cell>
          <cell r="E5846" t="str">
            <v>Tarifa/Hora</v>
          </cell>
          <cell r="F5846" t="str">
            <v>Rend.</v>
          </cell>
        </row>
        <row r="5847">
          <cell r="B5847" t="str">
            <v>27632337-ah</v>
          </cell>
          <cell r="C5847" t="str">
            <v>CUADRILLA ELECTRICISTAS</v>
          </cell>
          <cell r="D5847">
            <v>725918.52892505517</v>
          </cell>
          <cell r="E5847">
            <v>90739.816115631897</v>
          </cell>
          <cell r="F5847">
            <v>1.46</v>
          </cell>
        </row>
        <row r="5848">
          <cell r="B5848" t="str">
            <v>27632337-ai</v>
          </cell>
          <cell r="C5848" t="str">
            <v>CUADRILLA CIVIL</v>
          </cell>
          <cell r="D5848">
            <v>685561.39085756091</v>
          </cell>
          <cell r="E5848">
            <v>85695.173857195114</v>
          </cell>
          <cell r="F5848">
            <v>0</v>
          </cell>
        </row>
        <row r="5849">
          <cell r="B5849" t="str">
            <v>27632337-aj</v>
          </cell>
          <cell r="C5849"/>
          <cell r="D5849"/>
          <cell r="E5849"/>
          <cell r="F5849"/>
        </row>
        <row r="5850">
          <cell r="B5850" t="str">
            <v>27632337-ak</v>
          </cell>
          <cell r="C5850"/>
          <cell r="D5850"/>
          <cell r="E5850"/>
          <cell r="F5850" t="str">
            <v>Sub Total Mano de Obra:</v>
          </cell>
        </row>
        <row r="5851">
          <cell r="B5851" t="str">
            <v>27632337-al</v>
          </cell>
          <cell r="C5851"/>
          <cell r="E5851"/>
          <cell r="F5851"/>
        </row>
        <row r="5852">
          <cell r="B5852" t="str">
            <v>27632337-am</v>
          </cell>
          <cell r="C5852"/>
          <cell r="D5852"/>
          <cell r="E5852"/>
          <cell r="F5852"/>
        </row>
        <row r="5853">
          <cell r="B5853" t="str">
            <v>*</v>
          </cell>
          <cell r="C5853"/>
          <cell r="D5853"/>
          <cell r="F5853"/>
        </row>
        <row r="5854">
          <cell r="B5854">
            <v>134</v>
          </cell>
          <cell r="C5854" t="str">
            <v>Suministro e instalación de Acometida 2x(3#1/0+1#2+1#6T), Al</v>
          </cell>
          <cell r="D5854"/>
          <cell r="E5854"/>
          <cell r="F5854"/>
        </row>
        <row r="5855">
          <cell r="B5855" t="str">
            <v>*</v>
          </cell>
          <cell r="C5855"/>
          <cell r="D5855"/>
          <cell r="E5855"/>
          <cell r="F5855" t="str">
            <v>CODIGO APU</v>
          </cell>
        </row>
        <row r="5856">
          <cell r="B5856" t="str">
            <v>27FA8783-</v>
          </cell>
          <cell r="C5856" t="str">
            <v>I.- CANTIDAD DE MATERIALES</v>
          </cell>
          <cell r="D5856"/>
          <cell r="E5856"/>
          <cell r="F5856"/>
        </row>
        <row r="5857">
          <cell r="B5857" t="str">
            <v>*</v>
          </cell>
          <cell r="C5857" t="str">
            <v>Descripción</v>
          </cell>
          <cell r="D5857" t="str">
            <v>Unidad</v>
          </cell>
          <cell r="E5857" t="str">
            <v>Precio-Unitario</v>
          </cell>
          <cell r="F5857" t="str">
            <v>Cantidad</v>
          </cell>
        </row>
        <row r="5858">
          <cell r="B5858" t="str">
            <v>27FA8783-A</v>
          </cell>
          <cell r="C5858" t="str">
            <v>Cable de Aluminio aislado #1/0 AWG - THHN/THWN</v>
          </cell>
          <cell r="D5858" t="str">
            <v>ml</v>
          </cell>
          <cell r="E5858">
            <v>9758</v>
          </cell>
          <cell r="F5858">
            <v>7.3</v>
          </cell>
        </row>
        <row r="5859">
          <cell r="B5859" t="str">
            <v>27FA8783-B</v>
          </cell>
          <cell r="C5859" t="str">
            <v>Cable de Aluminio aislado #2 AWG - THHN/THWN</v>
          </cell>
          <cell r="D5859" t="str">
            <v>ml</v>
          </cell>
          <cell r="E5859">
            <v>6188</v>
          </cell>
          <cell r="F5859">
            <v>2.1</v>
          </cell>
        </row>
        <row r="5860">
          <cell r="B5860" t="str">
            <v>27FA8783-C</v>
          </cell>
          <cell r="C5860" t="str">
            <v>Cable de Aluminio aislado #6 AWG - THHN/THWN</v>
          </cell>
          <cell r="D5860" t="str">
            <v>ml</v>
          </cell>
          <cell r="E5860">
            <v>3213</v>
          </cell>
          <cell r="F5860">
            <v>2.1</v>
          </cell>
        </row>
        <row r="5861">
          <cell r="B5861" t="str">
            <v>27FA8783-D</v>
          </cell>
          <cell r="C5861" t="str">
            <v>Borna bimetálica de ojo tipo pala #1/0 AWG</v>
          </cell>
          <cell r="D5861" t="str">
            <v>un</v>
          </cell>
          <cell r="E5861">
            <v>8925</v>
          </cell>
          <cell r="F5861">
            <v>0.6</v>
          </cell>
        </row>
        <row r="5862">
          <cell r="B5862" t="str">
            <v>27FA8783-E</v>
          </cell>
          <cell r="C5862" t="str">
            <v>Borna bimetálica de ojo tipo pala #2 AWG</v>
          </cell>
          <cell r="D5862" t="str">
            <v>un</v>
          </cell>
          <cell r="E5862">
            <v>8806</v>
          </cell>
          <cell r="F5862">
            <v>0.2</v>
          </cell>
        </row>
        <row r="5863">
          <cell r="B5863" t="str">
            <v>27FA8783-F</v>
          </cell>
          <cell r="C5863" t="str">
            <v>Borna bimetálica de ojo tipo pala #6 AWG</v>
          </cell>
          <cell r="D5863" t="str">
            <v>un</v>
          </cell>
          <cell r="E5863">
            <v>3094</v>
          </cell>
          <cell r="F5863">
            <v>0.2</v>
          </cell>
        </row>
        <row r="5864">
          <cell r="B5864" t="str">
            <v>27FA8783-G</v>
          </cell>
          <cell r="C5864" t="str">
            <v>Termoencogible</v>
          </cell>
          <cell r="D5864" t="str">
            <v>un</v>
          </cell>
          <cell r="E5864">
            <v>5000</v>
          </cell>
          <cell r="F5864">
            <v>0.2</v>
          </cell>
        </row>
        <row r="5865">
          <cell r="B5865" t="str">
            <v>27FA8783-H</v>
          </cell>
          <cell r="C5865"/>
          <cell r="D5865"/>
          <cell r="E5865"/>
          <cell r="F5865"/>
        </row>
        <row r="5866">
          <cell r="B5866" t="str">
            <v>27FA8783-I</v>
          </cell>
          <cell r="C5866"/>
          <cell r="D5866"/>
          <cell r="E5866"/>
          <cell r="F5866"/>
        </row>
        <row r="5867">
          <cell r="B5867" t="str">
            <v>27FA8783-J</v>
          </cell>
          <cell r="C5867"/>
          <cell r="D5867"/>
          <cell r="E5867"/>
          <cell r="F5867"/>
        </row>
        <row r="5868">
          <cell r="B5868" t="str">
            <v>27FA8783-K</v>
          </cell>
          <cell r="C5868"/>
          <cell r="D5868"/>
          <cell r="E5868"/>
          <cell r="F5868"/>
        </row>
        <row r="5869">
          <cell r="B5869" t="str">
            <v>27FA8783-L</v>
          </cell>
          <cell r="C5869"/>
          <cell r="D5869"/>
          <cell r="E5869"/>
          <cell r="F5869"/>
        </row>
        <row r="5870">
          <cell r="B5870" t="str">
            <v>27FA8783-M</v>
          </cell>
          <cell r="C5870"/>
          <cell r="D5870"/>
          <cell r="E5870"/>
          <cell r="F5870"/>
        </row>
        <row r="5871">
          <cell r="B5871" t="str">
            <v>27FA8783-N</v>
          </cell>
          <cell r="C5871"/>
          <cell r="D5871"/>
          <cell r="E5871"/>
          <cell r="F5871"/>
        </row>
        <row r="5872">
          <cell r="B5872" t="str">
            <v>27FA8783-O</v>
          </cell>
          <cell r="C5872"/>
          <cell r="D5872"/>
          <cell r="E5872"/>
          <cell r="F5872"/>
        </row>
        <row r="5873">
          <cell r="B5873" t="str">
            <v>27FA8783-P</v>
          </cell>
          <cell r="C5873"/>
          <cell r="D5873"/>
          <cell r="E5873"/>
          <cell r="F5873"/>
        </row>
        <row r="5874">
          <cell r="B5874" t="str">
            <v>27FA8783-Q</v>
          </cell>
          <cell r="C5874"/>
          <cell r="D5874"/>
          <cell r="E5874"/>
          <cell r="F5874"/>
        </row>
        <row r="5875">
          <cell r="B5875" t="str">
            <v>27FA8783-R</v>
          </cell>
          <cell r="C5875"/>
          <cell r="D5875"/>
          <cell r="E5875"/>
          <cell r="F5875"/>
        </row>
        <row r="5876">
          <cell r="B5876" t="str">
            <v>27FA8783-S</v>
          </cell>
          <cell r="C5876"/>
          <cell r="D5876"/>
          <cell r="E5876"/>
          <cell r="F5876"/>
        </row>
        <row r="5877">
          <cell r="B5877" t="str">
            <v>27FA8783-T</v>
          </cell>
          <cell r="C5877"/>
          <cell r="D5877"/>
          <cell r="E5877"/>
          <cell r="F5877"/>
        </row>
        <row r="5878">
          <cell r="B5878" t="str">
            <v>27FA8783-U</v>
          </cell>
          <cell r="C5878"/>
          <cell r="D5878"/>
          <cell r="E5878"/>
          <cell r="F5878"/>
        </row>
        <row r="5879">
          <cell r="B5879" t="str">
            <v>27FA8783-V</v>
          </cell>
          <cell r="C5879" t="str">
            <v/>
          </cell>
          <cell r="D5879" t="str">
            <v/>
          </cell>
          <cell r="E5879"/>
          <cell r="F5879" t="str">
            <v>Sub Total Materiales</v>
          </cell>
        </row>
        <row r="5880">
          <cell r="B5880" t="str">
            <v>27FA8783-W</v>
          </cell>
          <cell r="C5880" t="str">
            <v>II. - HERRAMIENTAS Y EQUIPOS</v>
          </cell>
          <cell r="D5880"/>
          <cell r="E5880"/>
          <cell r="F5880"/>
        </row>
        <row r="5881">
          <cell r="B5881" t="str">
            <v>27FA8783-X</v>
          </cell>
          <cell r="C5881" t="str">
            <v>Descripción</v>
          </cell>
          <cell r="D5881"/>
          <cell r="E5881" t="str">
            <v>Tarifa/Hora</v>
          </cell>
          <cell r="F5881" t="str">
            <v>Rend.</v>
          </cell>
        </row>
        <row r="5882">
          <cell r="B5882" t="str">
            <v>27FA8783-Y</v>
          </cell>
          <cell r="C5882" t="str">
            <v>HERRAMIENTAS MENORES ELECTRICAS</v>
          </cell>
          <cell r="D5882"/>
          <cell r="E5882">
            <v>2436.5624999999995</v>
          </cell>
          <cell r="F5882">
            <v>1</v>
          </cell>
        </row>
        <row r="5883">
          <cell r="B5883" t="str">
            <v>27FA8783-Z</v>
          </cell>
          <cell r="C5883" t="str">
            <v>HERRAMIENTAS MENORES CIVIL</v>
          </cell>
          <cell r="D5883"/>
          <cell r="E5883">
            <v>1461.9374999999998</v>
          </cell>
          <cell r="F5883">
            <v>0.08</v>
          </cell>
        </row>
        <row r="5884">
          <cell r="B5884" t="str">
            <v>27FA8783-aa</v>
          </cell>
          <cell r="C5884" t="str">
            <v>CAMIONETA</v>
          </cell>
          <cell r="D5884"/>
          <cell r="E5884">
            <v>29238.749999999996</v>
          </cell>
          <cell r="F5884">
            <v>0.2</v>
          </cell>
        </row>
        <row r="5885">
          <cell r="B5885" t="str">
            <v>27FA8783-ab</v>
          </cell>
          <cell r="C5885" t="str">
            <v>ANDAMIOS</v>
          </cell>
          <cell r="D5885"/>
          <cell r="E5885">
            <v>2761.4374999999995</v>
          </cell>
          <cell r="F5885">
            <v>1</v>
          </cell>
        </row>
        <row r="5886">
          <cell r="B5886" t="str">
            <v>27FA8783-ac</v>
          </cell>
          <cell r="C5886"/>
          <cell r="D5886"/>
          <cell r="E5886"/>
          <cell r="F5886"/>
        </row>
        <row r="5887">
          <cell r="B5887" t="str">
            <v>27FA8783-ad</v>
          </cell>
          <cell r="C5887"/>
          <cell r="D5887"/>
          <cell r="E5887"/>
          <cell r="F5887"/>
        </row>
        <row r="5888">
          <cell r="B5888" t="str">
            <v>27FA8783-ae</v>
          </cell>
          <cell r="C5888"/>
          <cell r="D5888"/>
          <cell r="E5888"/>
          <cell r="F5888" t="str">
            <v>Sub Total Herramienta y Equipos</v>
          </cell>
        </row>
        <row r="5889">
          <cell r="B5889" t="str">
            <v>27FA8783-af</v>
          </cell>
          <cell r="C5889" t="str">
            <v>III.- MANO DE OBRA</v>
          </cell>
          <cell r="D5889"/>
          <cell r="E5889"/>
          <cell r="F5889"/>
        </row>
        <row r="5890">
          <cell r="B5890" t="str">
            <v>27FA8783-ag</v>
          </cell>
          <cell r="C5890" t="str">
            <v>Descripción</v>
          </cell>
          <cell r="D5890" t="str">
            <v>Tarifa/día</v>
          </cell>
          <cell r="E5890" t="str">
            <v>Tarifa/Hora</v>
          </cell>
          <cell r="F5890" t="str">
            <v>Rend.</v>
          </cell>
        </row>
        <row r="5891">
          <cell r="B5891" t="str">
            <v>27FA8783-ah</v>
          </cell>
          <cell r="C5891" t="str">
            <v>CUADRILLA ELECTRICISTAS</v>
          </cell>
          <cell r="D5891">
            <v>725918.52892505517</v>
          </cell>
          <cell r="E5891">
            <v>90739.816115631897</v>
          </cell>
          <cell r="F5891">
            <v>0.96</v>
          </cell>
        </row>
        <row r="5892">
          <cell r="B5892" t="str">
            <v>27FA8783-ai</v>
          </cell>
          <cell r="C5892" t="str">
            <v>CUADRILLA CIVIL</v>
          </cell>
          <cell r="D5892">
            <v>685561.39085756091</v>
          </cell>
          <cell r="E5892">
            <v>85695.173857195114</v>
          </cell>
          <cell r="F5892">
            <v>0</v>
          </cell>
        </row>
        <row r="5893">
          <cell r="B5893" t="str">
            <v>27FA8783-aj</v>
          </cell>
          <cell r="C5893"/>
          <cell r="D5893"/>
          <cell r="E5893"/>
          <cell r="F5893"/>
        </row>
        <row r="5894">
          <cell r="B5894" t="str">
            <v>27FA8783-ak</v>
          </cell>
          <cell r="C5894"/>
          <cell r="D5894"/>
          <cell r="E5894"/>
          <cell r="F5894" t="str">
            <v>Sub Total Mano de Obra:</v>
          </cell>
        </row>
        <row r="5895">
          <cell r="B5895" t="str">
            <v>27FA8783-al</v>
          </cell>
          <cell r="C5895"/>
          <cell r="E5895"/>
          <cell r="F5895"/>
        </row>
        <row r="5896">
          <cell r="B5896" t="str">
            <v>27FA8783-am</v>
          </cell>
          <cell r="C5896"/>
          <cell r="D5896"/>
          <cell r="E5896"/>
          <cell r="F5896"/>
        </row>
        <row r="5897">
          <cell r="B5897" t="str">
            <v>*</v>
          </cell>
          <cell r="C5897"/>
          <cell r="D5897"/>
          <cell r="F5897"/>
        </row>
        <row r="5898">
          <cell r="B5898">
            <v>135</v>
          </cell>
          <cell r="C5898" t="str">
            <v>Suministro e Instalación de Punta captadora de 60cm x 5/8" en acero inoxidable, Incluye: base para fijación, conectores y demás accesorios para su correcta instalación y funcionamiento.</v>
          </cell>
          <cell r="D5898"/>
          <cell r="E5898"/>
          <cell r="F5898"/>
        </row>
        <row r="5899">
          <cell r="B5899" t="str">
            <v>*</v>
          </cell>
          <cell r="C5899"/>
          <cell r="D5899"/>
          <cell r="E5899"/>
          <cell r="F5899" t="str">
            <v>CODIGO APU</v>
          </cell>
        </row>
        <row r="5900">
          <cell r="B5900" t="str">
            <v>217E0A6B-</v>
          </cell>
          <cell r="C5900" t="str">
            <v>I.- CANTIDAD DE MATERIALES</v>
          </cell>
          <cell r="D5900"/>
          <cell r="E5900"/>
          <cell r="F5900"/>
        </row>
        <row r="5901">
          <cell r="B5901" t="str">
            <v>*</v>
          </cell>
          <cell r="C5901" t="str">
            <v>Descripción</v>
          </cell>
          <cell r="D5901" t="str">
            <v>Unidad</v>
          </cell>
          <cell r="E5901" t="str">
            <v>Precio-Unitario</v>
          </cell>
          <cell r="F5901" t="str">
            <v>Cantidad</v>
          </cell>
        </row>
        <row r="5902">
          <cell r="B5902" t="str">
            <v>217E0A6B-A</v>
          </cell>
          <cell r="C5902" t="str">
            <v>Kit de punta captadora de rayo ø5/8" 0,60m + base</v>
          </cell>
          <cell r="D5902" t="str">
            <v>un</v>
          </cell>
          <cell r="E5902">
            <v>139440</v>
          </cell>
          <cell r="F5902">
            <v>1</v>
          </cell>
        </row>
        <row r="5903">
          <cell r="B5903" t="str">
            <v>217E0A6B-B</v>
          </cell>
          <cell r="C5903" t="str">
            <v>Accesorios de anclaje y fijacion.</v>
          </cell>
          <cell r="D5903" t="str">
            <v>un</v>
          </cell>
          <cell r="E5903">
            <v>10000</v>
          </cell>
          <cell r="F5903">
            <v>1</v>
          </cell>
        </row>
        <row r="5904">
          <cell r="B5904" t="str">
            <v>217E0A6B-C</v>
          </cell>
          <cell r="C5904"/>
          <cell r="D5904"/>
          <cell r="E5904"/>
          <cell r="F5904"/>
        </row>
        <row r="5905">
          <cell r="B5905" t="str">
            <v>217E0A6B-D</v>
          </cell>
          <cell r="C5905"/>
          <cell r="D5905"/>
          <cell r="E5905"/>
          <cell r="F5905"/>
        </row>
        <row r="5906">
          <cell r="B5906" t="str">
            <v>217E0A6B-E</v>
          </cell>
          <cell r="C5906"/>
          <cell r="D5906"/>
          <cell r="E5906"/>
          <cell r="F5906"/>
        </row>
        <row r="5907">
          <cell r="B5907" t="str">
            <v>217E0A6B-F</v>
          </cell>
          <cell r="C5907"/>
          <cell r="D5907"/>
          <cell r="E5907"/>
          <cell r="F5907"/>
        </row>
        <row r="5908">
          <cell r="B5908" t="str">
            <v>217E0A6B-G</v>
          </cell>
          <cell r="C5908"/>
          <cell r="D5908"/>
          <cell r="E5908"/>
          <cell r="F5908"/>
        </row>
        <row r="5909">
          <cell r="B5909" t="str">
            <v>217E0A6B-H</v>
          </cell>
          <cell r="C5909"/>
          <cell r="D5909"/>
          <cell r="E5909"/>
          <cell r="F5909"/>
        </row>
        <row r="5910">
          <cell r="B5910" t="str">
            <v>217E0A6B-I</v>
          </cell>
          <cell r="C5910"/>
          <cell r="D5910"/>
          <cell r="E5910"/>
          <cell r="F5910"/>
        </row>
        <row r="5911">
          <cell r="B5911" t="str">
            <v>217E0A6B-J</v>
          </cell>
          <cell r="C5911"/>
          <cell r="D5911"/>
          <cell r="E5911"/>
          <cell r="F5911"/>
        </row>
        <row r="5912">
          <cell r="B5912" t="str">
            <v>217E0A6B-K</v>
          </cell>
          <cell r="C5912"/>
          <cell r="D5912"/>
          <cell r="E5912"/>
          <cell r="F5912"/>
        </row>
        <row r="5913">
          <cell r="B5913" t="str">
            <v>217E0A6B-L</v>
          </cell>
          <cell r="C5913"/>
          <cell r="D5913"/>
          <cell r="E5913"/>
          <cell r="F5913"/>
        </row>
        <row r="5914">
          <cell r="B5914" t="str">
            <v>217E0A6B-M</v>
          </cell>
          <cell r="C5914"/>
          <cell r="D5914"/>
          <cell r="E5914"/>
          <cell r="F5914"/>
        </row>
        <row r="5915">
          <cell r="B5915" t="str">
            <v>217E0A6B-N</v>
          </cell>
          <cell r="C5915"/>
          <cell r="D5915"/>
          <cell r="E5915"/>
          <cell r="F5915"/>
        </row>
        <row r="5916">
          <cell r="B5916" t="str">
            <v>217E0A6B-O</v>
          </cell>
          <cell r="C5916"/>
          <cell r="D5916"/>
          <cell r="E5916"/>
          <cell r="F5916"/>
        </row>
        <row r="5917">
          <cell r="B5917" t="str">
            <v>217E0A6B-P</v>
          </cell>
          <cell r="C5917"/>
          <cell r="D5917"/>
          <cell r="E5917"/>
          <cell r="F5917"/>
        </row>
        <row r="5918">
          <cell r="B5918" t="str">
            <v>217E0A6B-Q</v>
          </cell>
          <cell r="C5918"/>
          <cell r="D5918"/>
          <cell r="E5918"/>
          <cell r="F5918"/>
        </row>
        <row r="5919">
          <cell r="B5919" t="str">
            <v>217E0A6B-R</v>
          </cell>
          <cell r="C5919"/>
          <cell r="D5919"/>
          <cell r="E5919"/>
          <cell r="F5919"/>
        </row>
        <row r="5920">
          <cell r="B5920" t="str">
            <v>217E0A6B-S</v>
          </cell>
          <cell r="C5920"/>
          <cell r="D5920"/>
          <cell r="E5920"/>
          <cell r="F5920"/>
        </row>
        <row r="5921">
          <cell r="B5921" t="str">
            <v>217E0A6B-T</v>
          </cell>
          <cell r="C5921"/>
          <cell r="D5921"/>
          <cell r="E5921"/>
          <cell r="F5921"/>
        </row>
        <row r="5922">
          <cell r="B5922" t="str">
            <v>217E0A6B-U</v>
          </cell>
          <cell r="C5922"/>
          <cell r="D5922"/>
          <cell r="E5922"/>
          <cell r="F5922"/>
        </row>
        <row r="5923">
          <cell r="B5923" t="str">
            <v>217E0A6B-V</v>
          </cell>
          <cell r="C5923" t="str">
            <v/>
          </cell>
          <cell r="D5923" t="str">
            <v/>
          </cell>
          <cell r="E5923"/>
          <cell r="F5923" t="str">
            <v>Sub Total Materiales</v>
          </cell>
        </row>
        <row r="5924">
          <cell r="B5924" t="str">
            <v>217E0A6B-W</v>
          </cell>
          <cell r="C5924" t="str">
            <v>II. - HERRAMIENTAS Y EQUIPOS</v>
          </cell>
          <cell r="D5924"/>
          <cell r="E5924"/>
          <cell r="F5924"/>
        </row>
        <row r="5925">
          <cell r="B5925" t="str">
            <v>217E0A6B-X</v>
          </cell>
          <cell r="C5925" t="str">
            <v>Descripción</v>
          </cell>
          <cell r="D5925"/>
          <cell r="E5925" t="str">
            <v>Tarifa/Hora</v>
          </cell>
          <cell r="F5925" t="str">
            <v>Rend.</v>
          </cell>
        </row>
        <row r="5926">
          <cell r="B5926" t="str">
            <v>217E0A6B-Y</v>
          </cell>
          <cell r="C5926" t="str">
            <v>HERRAMIENTAS MENORES ELECTRICAS</v>
          </cell>
          <cell r="D5926"/>
          <cell r="E5926">
            <v>2436.5624999999995</v>
          </cell>
          <cell r="F5926">
            <v>0.3</v>
          </cell>
        </row>
        <row r="5927">
          <cell r="B5927" t="str">
            <v>217E0A6B-Z</v>
          </cell>
          <cell r="C5927" t="str">
            <v>HERRAMIENTAS MENORES CIVIL</v>
          </cell>
          <cell r="D5927"/>
          <cell r="E5927">
            <v>1461.9374999999998</v>
          </cell>
          <cell r="F5927">
            <v>5.0000000000000001E-3</v>
          </cell>
        </row>
        <row r="5928">
          <cell r="B5928" t="str">
            <v>217E0A6B-aa</v>
          </cell>
          <cell r="C5928" t="str">
            <v>CAMIONETA</v>
          </cell>
          <cell r="D5928"/>
          <cell r="E5928">
            <v>29238.749999999996</v>
          </cell>
          <cell r="F5928">
            <v>0.02</v>
          </cell>
        </row>
        <row r="5929">
          <cell r="B5929" t="str">
            <v>217E0A6B-ab</v>
          </cell>
          <cell r="C5929" t="str">
            <v>ANDAMIOS</v>
          </cell>
          <cell r="D5929"/>
          <cell r="E5929">
            <v>2761.4374999999995</v>
          </cell>
          <cell r="F5929">
            <v>1</v>
          </cell>
        </row>
        <row r="5930">
          <cell r="B5930" t="str">
            <v>217E0A6B-ac</v>
          </cell>
          <cell r="C5930"/>
          <cell r="D5930"/>
          <cell r="E5930"/>
          <cell r="F5930"/>
        </row>
        <row r="5931">
          <cell r="B5931" t="str">
            <v>217E0A6B-ad</v>
          </cell>
          <cell r="C5931"/>
          <cell r="D5931"/>
          <cell r="E5931"/>
          <cell r="F5931"/>
        </row>
        <row r="5932">
          <cell r="B5932" t="str">
            <v>217E0A6B-ae</v>
          </cell>
          <cell r="C5932"/>
          <cell r="D5932"/>
          <cell r="E5932"/>
          <cell r="F5932" t="str">
            <v>Sub Total Herramienta y Equipos</v>
          </cell>
        </row>
        <row r="5933">
          <cell r="B5933" t="str">
            <v>217E0A6B-af</v>
          </cell>
          <cell r="C5933" t="str">
            <v>III.- MANO DE OBRA</v>
          </cell>
          <cell r="D5933"/>
          <cell r="E5933"/>
          <cell r="F5933"/>
        </row>
        <row r="5934">
          <cell r="B5934" t="str">
            <v>217E0A6B-ag</v>
          </cell>
          <cell r="C5934" t="str">
            <v>Descripción</v>
          </cell>
          <cell r="D5934" t="str">
            <v>Tarifa/día</v>
          </cell>
          <cell r="E5934" t="str">
            <v>Tarifa/Hora</v>
          </cell>
          <cell r="F5934" t="str">
            <v>Rend.</v>
          </cell>
        </row>
        <row r="5935">
          <cell r="B5935" t="str">
            <v>217E0A6B-ah</v>
          </cell>
          <cell r="C5935" t="str">
            <v>CUADRILLA ELECTRICISTAS</v>
          </cell>
          <cell r="D5935">
            <v>725918.52892505517</v>
          </cell>
          <cell r="E5935">
            <v>90739.816115631897</v>
          </cell>
          <cell r="F5935">
            <v>0.3</v>
          </cell>
        </row>
        <row r="5936">
          <cell r="B5936" t="str">
            <v>217E0A6B-ai</v>
          </cell>
          <cell r="C5936" t="str">
            <v>CUADRILLA CIVIL</v>
          </cell>
          <cell r="D5936">
            <v>685561.39085756091</v>
          </cell>
          <cell r="E5936">
            <v>85695.173857195114</v>
          </cell>
          <cell r="F5936">
            <v>0</v>
          </cell>
        </row>
        <row r="5937">
          <cell r="B5937" t="str">
            <v>217E0A6B-aj</v>
          </cell>
          <cell r="C5937"/>
          <cell r="D5937"/>
          <cell r="E5937"/>
          <cell r="F5937"/>
        </row>
        <row r="5938">
          <cell r="B5938" t="str">
            <v>217E0A6B-ak</v>
          </cell>
          <cell r="C5938"/>
          <cell r="D5938"/>
          <cell r="E5938"/>
          <cell r="F5938" t="str">
            <v>Sub Total Mano de Obra:</v>
          </cell>
        </row>
        <row r="5939">
          <cell r="B5939" t="str">
            <v>217E0A6B-al</v>
          </cell>
          <cell r="C5939"/>
          <cell r="E5939"/>
          <cell r="F5939"/>
        </row>
        <row r="5940">
          <cell r="B5940" t="str">
            <v>217E0A6B-am</v>
          </cell>
          <cell r="C5940"/>
          <cell r="D5940"/>
          <cell r="E5940"/>
          <cell r="F5940"/>
        </row>
        <row r="5941">
          <cell r="B5941" t="str">
            <v>*</v>
          </cell>
          <cell r="C5941"/>
          <cell r="D5941"/>
          <cell r="F5941"/>
        </row>
        <row r="5942">
          <cell r="B5942">
            <v>136</v>
          </cell>
          <cell r="C5942" t="str">
            <v>Suministro e instalación de kit de puesta a tierra en acero inoxidable</v>
          </cell>
          <cell r="D5942"/>
          <cell r="E5942"/>
          <cell r="F5942"/>
        </row>
        <row r="5943">
          <cell r="B5943" t="str">
            <v>*</v>
          </cell>
          <cell r="C5943"/>
          <cell r="D5943"/>
          <cell r="E5943"/>
          <cell r="F5943" t="str">
            <v>CODIGO APU</v>
          </cell>
        </row>
        <row r="5944">
          <cell r="B5944" t="str">
            <v>2BB0FCC2-</v>
          </cell>
          <cell r="C5944" t="str">
            <v>I.- CANTIDAD DE MATERIALES</v>
          </cell>
          <cell r="D5944"/>
          <cell r="E5944"/>
          <cell r="F5944"/>
        </row>
        <row r="5945">
          <cell r="B5945" t="str">
            <v>*</v>
          </cell>
          <cell r="C5945" t="str">
            <v>Descripción</v>
          </cell>
          <cell r="D5945" t="str">
            <v>Unidad</v>
          </cell>
          <cell r="E5945" t="str">
            <v>Precio-Unitario</v>
          </cell>
          <cell r="F5945" t="str">
            <v>Cantidad</v>
          </cell>
        </row>
        <row r="5946">
          <cell r="B5946" t="str">
            <v>2BB0FCC2-A</v>
          </cell>
          <cell r="C5946" t="str">
            <v>Grapa bimetalica Cobre Aluminio</v>
          </cell>
          <cell r="D5946" t="str">
            <v>un</v>
          </cell>
          <cell r="E5946">
            <v>26965.200000000001</v>
          </cell>
          <cell r="F5946">
            <v>1</v>
          </cell>
        </row>
        <row r="5947">
          <cell r="B5947" t="str">
            <v>2BB0FCC2-B</v>
          </cell>
          <cell r="C5947" t="str">
            <v>Accesorios de anclaje y fijacion.</v>
          </cell>
          <cell r="D5947" t="str">
            <v>un</v>
          </cell>
          <cell r="E5947">
            <v>10000</v>
          </cell>
          <cell r="F5947">
            <v>1</v>
          </cell>
        </row>
        <row r="5948">
          <cell r="B5948" t="str">
            <v>2BB0FCC2-C</v>
          </cell>
          <cell r="C5948" t="str">
            <v xml:space="preserve">Cable de cobre desnudo #2/0 AWG </v>
          </cell>
          <cell r="D5948" t="str">
            <v>ml</v>
          </cell>
          <cell r="E5948">
            <v>46870</v>
          </cell>
          <cell r="F5948">
            <v>1.7</v>
          </cell>
        </row>
        <row r="5949">
          <cell r="B5949" t="str">
            <v>2BB0FCC2-D</v>
          </cell>
          <cell r="C5949"/>
          <cell r="D5949"/>
          <cell r="E5949"/>
          <cell r="F5949"/>
        </row>
        <row r="5950">
          <cell r="B5950" t="str">
            <v>2BB0FCC2-E</v>
          </cell>
          <cell r="C5950"/>
          <cell r="D5950"/>
          <cell r="E5950"/>
          <cell r="F5950"/>
        </row>
        <row r="5951">
          <cell r="B5951" t="str">
            <v>2BB0FCC2-F</v>
          </cell>
          <cell r="C5951"/>
          <cell r="D5951"/>
          <cell r="E5951"/>
          <cell r="F5951"/>
        </row>
        <row r="5952">
          <cell r="B5952" t="str">
            <v>2BB0FCC2-G</v>
          </cell>
          <cell r="C5952"/>
          <cell r="D5952"/>
          <cell r="E5952"/>
          <cell r="F5952"/>
        </row>
        <row r="5953">
          <cell r="B5953" t="str">
            <v>2BB0FCC2-H</v>
          </cell>
          <cell r="C5953"/>
          <cell r="D5953"/>
          <cell r="E5953"/>
          <cell r="F5953"/>
        </row>
        <row r="5954">
          <cell r="B5954" t="str">
            <v>2BB0FCC2-I</v>
          </cell>
          <cell r="C5954"/>
          <cell r="D5954"/>
          <cell r="E5954"/>
          <cell r="F5954"/>
        </row>
        <row r="5955">
          <cell r="B5955" t="str">
            <v>2BB0FCC2-J</v>
          </cell>
          <cell r="C5955"/>
          <cell r="D5955"/>
          <cell r="E5955"/>
          <cell r="F5955"/>
        </row>
        <row r="5956">
          <cell r="B5956" t="str">
            <v>2BB0FCC2-K</v>
          </cell>
          <cell r="C5956"/>
          <cell r="D5956"/>
          <cell r="E5956"/>
          <cell r="F5956"/>
        </row>
        <row r="5957">
          <cell r="B5957" t="str">
            <v>2BB0FCC2-L</v>
          </cell>
          <cell r="C5957"/>
          <cell r="D5957"/>
          <cell r="E5957"/>
          <cell r="F5957"/>
        </row>
        <row r="5958">
          <cell r="B5958" t="str">
            <v>2BB0FCC2-M</v>
          </cell>
          <cell r="C5958"/>
          <cell r="D5958"/>
          <cell r="E5958"/>
          <cell r="F5958"/>
        </row>
        <row r="5959">
          <cell r="B5959" t="str">
            <v>2BB0FCC2-N</v>
          </cell>
          <cell r="C5959"/>
          <cell r="D5959"/>
          <cell r="E5959"/>
          <cell r="F5959"/>
        </row>
        <row r="5960">
          <cell r="B5960" t="str">
            <v>2BB0FCC2-O</v>
          </cell>
          <cell r="C5960"/>
          <cell r="D5960"/>
          <cell r="E5960"/>
          <cell r="F5960"/>
        </row>
        <row r="5961">
          <cell r="B5961" t="str">
            <v>2BB0FCC2-P</v>
          </cell>
          <cell r="C5961"/>
          <cell r="D5961"/>
          <cell r="E5961"/>
          <cell r="F5961"/>
        </row>
        <row r="5962">
          <cell r="B5962" t="str">
            <v>2BB0FCC2-Q</v>
          </cell>
          <cell r="C5962"/>
          <cell r="D5962"/>
          <cell r="E5962"/>
          <cell r="F5962"/>
        </row>
        <row r="5963">
          <cell r="B5963" t="str">
            <v>2BB0FCC2-R</v>
          </cell>
          <cell r="C5963"/>
          <cell r="D5963"/>
          <cell r="E5963"/>
          <cell r="F5963"/>
        </row>
        <row r="5964">
          <cell r="B5964" t="str">
            <v>2BB0FCC2-S</v>
          </cell>
          <cell r="C5964"/>
          <cell r="D5964"/>
          <cell r="E5964"/>
          <cell r="F5964"/>
        </row>
        <row r="5965">
          <cell r="B5965" t="str">
            <v>2BB0FCC2-T</v>
          </cell>
          <cell r="C5965"/>
          <cell r="D5965"/>
          <cell r="E5965"/>
          <cell r="F5965"/>
        </row>
        <row r="5966">
          <cell r="B5966" t="str">
            <v>2BB0FCC2-U</v>
          </cell>
          <cell r="C5966"/>
          <cell r="D5966"/>
          <cell r="E5966"/>
          <cell r="F5966"/>
        </row>
        <row r="5967">
          <cell r="B5967" t="str">
            <v>2BB0FCC2-V</v>
          </cell>
          <cell r="C5967" t="str">
            <v/>
          </cell>
          <cell r="D5967" t="str">
            <v/>
          </cell>
          <cell r="E5967"/>
          <cell r="F5967" t="str">
            <v>Sub Total Materiales</v>
          </cell>
        </row>
        <row r="5968">
          <cell r="B5968" t="str">
            <v>2BB0FCC2-W</v>
          </cell>
          <cell r="C5968" t="str">
            <v>II. - HERRAMIENTAS Y EQUIPOS</v>
          </cell>
          <cell r="D5968"/>
          <cell r="E5968"/>
          <cell r="F5968"/>
        </row>
        <row r="5969">
          <cell r="B5969" t="str">
            <v>2BB0FCC2-X</v>
          </cell>
          <cell r="C5969" t="str">
            <v>Descripción</v>
          </cell>
          <cell r="D5969"/>
          <cell r="E5969" t="str">
            <v>Tarifa/Hora</v>
          </cell>
          <cell r="F5969" t="str">
            <v>Rend.</v>
          </cell>
        </row>
        <row r="5970">
          <cell r="B5970" t="str">
            <v>2BB0FCC2-Y</v>
          </cell>
          <cell r="C5970" t="str">
            <v>HERRAMIENTAS MENORES ELECTRICAS</v>
          </cell>
          <cell r="D5970"/>
          <cell r="E5970">
            <v>2436.5624999999995</v>
          </cell>
          <cell r="F5970">
            <v>0.3</v>
          </cell>
        </row>
        <row r="5971">
          <cell r="B5971" t="str">
            <v>2BB0FCC2-Z</v>
          </cell>
          <cell r="C5971" t="str">
            <v>HERRAMIENTAS MENORES CIVIL</v>
          </cell>
          <cell r="D5971"/>
          <cell r="E5971">
            <v>1461.9374999999998</v>
          </cell>
          <cell r="F5971">
            <v>5.0000000000000001E-3</v>
          </cell>
        </row>
        <row r="5972">
          <cell r="B5972" t="str">
            <v>2BB0FCC2-aa</v>
          </cell>
          <cell r="C5972" t="str">
            <v>CAMIONETA</v>
          </cell>
          <cell r="D5972"/>
          <cell r="E5972">
            <v>29238.749999999996</v>
          </cell>
          <cell r="F5972">
            <v>0.02</v>
          </cell>
        </row>
        <row r="5973">
          <cell r="B5973" t="str">
            <v>2BB0FCC2-ab</v>
          </cell>
          <cell r="C5973" t="str">
            <v>ANDAMIOS</v>
          </cell>
          <cell r="D5973"/>
          <cell r="E5973">
            <v>2761.4374999999995</v>
          </cell>
          <cell r="F5973">
            <v>1</v>
          </cell>
        </row>
        <row r="5974">
          <cell r="B5974" t="str">
            <v>2BB0FCC2-ac</v>
          </cell>
          <cell r="C5974"/>
          <cell r="D5974"/>
          <cell r="E5974"/>
          <cell r="F5974"/>
        </row>
        <row r="5975">
          <cell r="B5975" t="str">
            <v>2BB0FCC2-ad</v>
          </cell>
          <cell r="C5975"/>
          <cell r="D5975"/>
          <cell r="E5975"/>
          <cell r="F5975"/>
        </row>
        <row r="5976">
          <cell r="B5976" t="str">
            <v>2BB0FCC2-ae</v>
          </cell>
          <cell r="C5976"/>
          <cell r="D5976"/>
          <cell r="E5976"/>
          <cell r="F5976" t="str">
            <v>Sub Total Herramienta y Equipos</v>
          </cell>
        </row>
        <row r="5977">
          <cell r="B5977" t="str">
            <v>2BB0FCC2-af</v>
          </cell>
          <cell r="C5977" t="str">
            <v>III.- MANO DE OBRA</v>
          </cell>
          <cell r="D5977"/>
          <cell r="E5977"/>
          <cell r="F5977"/>
        </row>
        <row r="5978">
          <cell r="B5978" t="str">
            <v>2BB0FCC2-ag</v>
          </cell>
          <cell r="C5978" t="str">
            <v>Descripción</v>
          </cell>
          <cell r="D5978" t="str">
            <v>Tarifa/día</v>
          </cell>
          <cell r="E5978" t="str">
            <v>Tarifa/Hora</v>
          </cell>
          <cell r="F5978" t="str">
            <v>Rend.</v>
          </cell>
        </row>
        <row r="5979">
          <cell r="B5979" t="str">
            <v>2BB0FCC2-ah</v>
          </cell>
          <cell r="C5979" t="str">
            <v>CUADRILLA ELECTRICISTAS</v>
          </cell>
          <cell r="D5979">
            <v>725918.52892505517</v>
          </cell>
          <cell r="E5979">
            <v>90739.816115631897</v>
          </cell>
          <cell r="F5979">
            <v>0.45</v>
          </cell>
        </row>
        <row r="5980">
          <cell r="B5980" t="str">
            <v>2BB0FCC2-ai</v>
          </cell>
          <cell r="C5980" t="str">
            <v>CUADRILLA CIVIL</v>
          </cell>
          <cell r="D5980">
            <v>685561.39085756091</v>
          </cell>
          <cell r="E5980">
            <v>85695.173857195114</v>
          </cell>
          <cell r="F5980">
            <v>0</v>
          </cell>
        </row>
        <row r="5981">
          <cell r="B5981" t="str">
            <v>2BB0FCC2-aj</v>
          </cell>
          <cell r="C5981"/>
          <cell r="D5981"/>
          <cell r="E5981"/>
          <cell r="F5981"/>
        </row>
        <row r="5982">
          <cell r="B5982" t="str">
            <v>2BB0FCC2-ak</v>
          </cell>
          <cell r="C5982"/>
          <cell r="D5982"/>
          <cell r="E5982"/>
          <cell r="F5982" t="str">
            <v>Sub Total Mano de Obra:</v>
          </cell>
        </row>
        <row r="5983">
          <cell r="B5983" t="str">
            <v>2BB0FCC2-al</v>
          </cell>
          <cell r="C5983"/>
          <cell r="E5983"/>
          <cell r="F5983"/>
        </row>
        <row r="5984">
          <cell r="B5984" t="str">
            <v>2BB0FCC2-am</v>
          </cell>
          <cell r="C5984"/>
          <cell r="D5984"/>
          <cell r="E5984"/>
          <cell r="F5984"/>
        </row>
        <row r="5985">
          <cell r="B5985" t="str">
            <v>*</v>
          </cell>
          <cell r="C5985"/>
          <cell r="D5985"/>
          <cell r="F5985"/>
        </row>
        <row r="5986">
          <cell r="B5986">
            <v>137</v>
          </cell>
          <cell r="C5986" t="str">
            <v>Suministro e instalación de alambron de cobre 1/0 AWG</v>
          </cell>
          <cell r="D5986"/>
          <cell r="E5986"/>
          <cell r="F5986"/>
        </row>
        <row r="5987">
          <cell r="B5987" t="str">
            <v>*</v>
          </cell>
          <cell r="C5987"/>
          <cell r="D5987"/>
          <cell r="E5987"/>
          <cell r="F5987" t="str">
            <v>CODIGO APU</v>
          </cell>
        </row>
        <row r="5988">
          <cell r="B5988" t="str">
            <v>62C4797-</v>
          </cell>
          <cell r="C5988" t="str">
            <v>I.- CANTIDAD DE MATERIALES</v>
          </cell>
          <cell r="D5988"/>
          <cell r="E5988"/>
          <cell r="F5988"/>
        </row>
        <row r="5989">
          <cell r="B5989" t="str">
            <v>*</v>
          </cell>
          <cell r="C5989" t="str">
            <v>Descripción</v>
          </cell>
          <cell r="D5989" t="str">
            <v>Unidad</v>
          </cell>
          <cell r="E5989" t="str">
            <v>Precio-Unitario</v>
          </cell>
          <cell r="F5989" t="str">
            <v>Cantidad</v>
          </cell>
        </row>
        <row r="5990">
          <cell r="B5990" t="str">
            <v>62C4797-A</v>
          </cell>
          <cell r="C5990" t="str">
            <v>alambron de cobre 1/0 AWG</v>
          </cell>
          <cell r="D5990" t="str">
            <v>ml</v>
          </cell>
          <cell r="E5990">
            <v>46520</v>
          </cell>
          <cell r="F5990">
            <v>1</v>
          </cell>
        </row>
        <row r="5991">
          <cell r="B5991" t="str">
            <v>62C4797-B</v>
          </cell>
          <cell r="C5991" t="str">
            <v>Accesorios de anclaje y fijacion.</v>
          </cell>
          <cell r="D5991" t="str">
            <v>un</v>
          </cell>
          <cell r="E5991">
            <v>10000</v>
          </cell>
          <cell r="F5991">
            <v>0.3</v>
          </cell>
        </row>
        <row r="5992">
          <cell r="B5992" t="str">
            <v>62C4797-C</v>
          </cell>
          <cell r="C5992" t="str">
            <v>Soporte Anillo Plastico 55mm RD 8 - 10 M8</v>
          </cell>
          <cell r="D5992" t="str">
            <v>un</v>
          </cell>
          <cell r="E5992">
            <v>12900</v>
          </cell>
          <cell r="F5992">
            <v>1</v>
          </cell>
        </row>
        <row r="5993">
          <cell r="B5993" t="str">
            <v>62C4797-D</v>
          </cell>
          <cell r="C5993"/>
          <cell r="D5993"/>
          <cell r="E5993"/>
          <cell r="F5993"/>
        </row>
        <row r="5994">
          <cell r="B5994" t="str">
            <v>62C4797-E</v>
          </cell>
          <cell r="C5994"/>
          <cell r="D5994"/>
          <cell r="E5994"/>
          <cell r="F5994"/>
        </row>
        <row r="5995">
          <cell r="B5995" t="str">
            <v>62C4797-F</v>
          </cell>
          <cell r="C5995"/>
          <cell r="D5995"/>
          <cell r="E5995"/>
          <cell r="F5995"/>
        </row>
        <row r="5996">
          <cell r="B5996" t="str">
            <v>62C4797-G</v>
          </cell>
          <cell r="C5996"/>
          <cell r="D5996"/>
          <cell r="E5996"/>
          <cell r="F5996"/>
        </row>
        <row r="5997">
          <cell r="B5997" t="str">
            <v>62C4797-H</v>
          </cell>
          <cell r="C5997"/>
          <cell r="D5997"/>
          <cell r="E5997"/>
          <cell r="F5997"/>
        </row>
        <row r="5998">
          <cell r="B5998" t="str">
            <v>62C4797-I</v>
          </cell>
          <cell r="C5998"/>
          <cell r="D5998"/>
          <cell r="E5998"/>
          <cell r="F5998"/>
        </row>
        <row r="5999">
          <cell r="B5999" t="str">
            <v>62C4797-J</v>
          </cell>
          <cell r="C5999"/>
          <cell r="D5999"/>
          <cell r="E5999"/>
          <cell r="F5999"/>
        </row>
        <row r="6000">
          <cell r="B6000" t="str">
            <v>62C4797-K</v>
          </cell>
          <cell r="C6000"/>
          <cell r="D6000"/>
          <cell r="E6000"/>
          <cell r="F6000"/>
        </row>
        <row r="6001">
          <cell r="B6001" t="str">
            <v>62C4797-L</v>
          </cell>
          <cell r="C6001"/>
          <cell r="D6001"/>
          <cell r="E6001"/>
          <cell r="F6001"/>
        </row>
        <row r="6002">
          <cell r="B6002" t="str">
            <v>62C4797-M</v>
          </cell>
          <cell r="C6002"/>
          <cell r="D6002"/>
          <cell r="E6002"/>
          <cell r="F6002"/>
        </row>
        <row r="6003">
          <cell r="B6003" t="str">
            <v>62C4797-N</v>
          </cell>
          <cell r="C6003"/>
          <cell r="D6003"/>
          <cell r="E6003"/>
          <cell r="F6003"/>
        </row>
        <row r="6004">
          <cell r="B6004" t="str">
            <v>62C4797-O</v>
          </cell>
          <cell r="C6004"/>
          <cell r="D6004"/>
          <cell r="E6004"/>
          <cell r="F6004"/>
        </row>
        <row r="6005">
          <cell r="B6005" t="str">
            <v>62C4797-P</v>
          </cell>
          <cell r="C6005"/>
          <cell r="D6005"/>
          <cell r="E6005"/>
          <cell r="F6005"/>
        </row>
        <row r="6006">
          <cell r="B6006" t="str">
            <v>62C4797-Q</v>
          </cell>
          <cell r="C6006"/>
          <cell r="D6006"/>
          <cell r="E6006"/>
          <cell r="F6006"/>
        </row>
        <row r="6007">
          <cell r="B6007" t="str">
            <v>62C4797-R</v>
          </cell>
          <cell r="C6007"/>
          <cell r="D6007"/>
          <cell r="E6007"/>
          <cell r="F6007"/>
        </row>
        <row r="6008">
          <cell r="B6008" t="str">
            <v>62C4797-S</v>
          </cell>
          <cell r="C6008"/>
          <cell r="D6008"/>
          <cell r="E6008"/>
          <cell r="F6008"/>
        </row>
        <row r="6009">
          <cell r="B6009" t="str">
            <v>62C4797-T</v>
          </cell>
          <cell r="C6009"/>
          <cell r="D6009"/>
          <cell r="E6009"/>
          <cell r="F6009"/>
        </row>
        <row r="6010">
          <cell r="B6010" t="str">
            <v>62C4797-U</v>
          </cell>
          <cell r="C6010"/>
          <cell r="D6010"/>
          <cell r="E6010"/>
          <cell r="F6010"/>
        </row>
        <row r="6011">
          <cell r="B6011" t="str">
            <v>62C4797-V</v>
          </cell>
          <cell r="C6011" t="str">
            <v/>
          </cell>
          <cell r="D6011" t="str">
            <v/>
          </cell>
          <cell r="E6011"/>
          <cell r="F6011" t="str">
            <v>Sub Total Materiales</v>
          </cell>
        </row>
        <row r="6012">
          <cell r="B6012" t="str">
            <v>62C4797-W</v>
          </cell>
          <cell r="C6012" t="str">
            <v>II. - HERRAMIENTAS Y EQUIPOS</v>
          </cell>
          <cell r="D6012"/>
          <cell r="E6012"/>
          <cell r="F6012"/>
        </row>
        <row r="6013">
          <cell r="B6013" t="str">
            <v>62C4797-X</v>
          </cell>
          <cell r="C6013" t="str">
            <v>Descripción</v>
          </cell>
          <cell r="D6013"/>
          <cell r="E6013" t="str">
            <v>Tarifa/Hora</v>
          </cell>
          <cell r="F6013" t="str">
            <v>Rend.</v>
          </cell>
        </row>
        <row r="6014">
          <cell r="B6014" t="str">
            <v>62C4797-Y</v>
          </cell>
          <cell r="C6014" t="str">
            <v>HERRAMIENTAS MENORES ELECTRICAS</v>
          </cell>
          <cell r="D6014"/>
          <cell r="E6014">
            <v>2436.5624999999995</v>
          </cell>
          <cell r="F6014">
            <v>0.2</v>
          </cell>
        </row>
        <row r="6015">
          <cell r="B6015" t="str">
            <v>62C4797-Z</v>
          </cell>
          <cell r="C6015" t="str">
            <v>HERRAMIENTAS MENORES CIVIL</v>
          </cell>
          <cell r="D6015"/>
          <cell r="E6015">
            <v>1461.9374999999998</v>
          </cell>
          <cell r="F6015">
            <v>5.0000000000000001E-3</v>
          </cell>
        </row>
        <row r="6016">
          <cell r="B6016" t="str">
            <v>62C4797-aa</v>
          </cell>
          <cell r="C6016" t="str">
            <v>CAMIONETA</v>
          </cell>
          <cell r="D6016"/>
          <cell r="E6016">
            <v>29238.749999999996</v>
          </cell>
          <cell r="F6016">
            <v>0.02</v>
          </cell>
        </row>
        <row r="6017">
          <cell r="B6017" t="str">
            <v>62C4797-ab</v>
          </cell>
          <cell r="C6017" t="str">
            <v>ANDAMIOS</v>
          </cell>
          <cell r="D6017"/>
          <cell r="E6017">
            <v>2761.4374999999995</v>
          </cell>
          <cell r="F6017">
            <v>0.7</v>
          </cell>
        </row>
        <row r="6018">
          <cell r="B6018" t="str">
            <v>62C4797-ac</v>
          </cell>
          <cell r="C6018"/>
          <cell r="D6018"/>
          <cell r="E6018"/>
          <cell r="F6018"/>
        </row>
        <row r="6019">
          <cell r="B6019" t="str">
            <v>62C4797-ad</v>
          </cell>
          <cell r="C6019"/>
          <cell r="D6019"/>
          <cell r="E6019"/>
          <cell r="F6019"/>
        </row>
        <row r="6020">
          <cell r="B6020" t="str">
            <v>62C4797-ae</v>
          </cell>
          <cell r="C6020"/>
          <cell r="D6020"/>
          <cell r="E6020"/>
          <cell r="F6020" t="str">
            <v>Sub Total Herramienta y Equipos</v>
          </cell>
        </row>
        <row r="6021">
          <cell r="B6021" t="str">
            <v>62C4797-af</v>
          </cell>
          <cell r="C6021" t="str">
            <v>III.- MANO DE OBRA</v>
          </cell>
          <cell r="D6021"/>
          <cell r="E6021"/>
          <cell r="F6021"/>
        </row>
        <row r="6022">
          <cell r="B6022" t="str">
            <v>62C4797-ag</v>
          </cell>
          <cell r="C6022" t="str">
            <v>Descripción</v>
          </cell>
          <cell r="D6022" t="str">
            <v>Tarifa/día</v>
          </cell>
          <cell r="E6022" t="str">
            <v>Tarifa/Hora</v>
          </cell>
          <cell r="F6022" t="str">
            <v>Rend.</v>
          </cell>
        </row>
        <row r="6023">
          <cell r="B6023" t="str">
            <v>62C4797-ah</v>
          </cell>
          <cell r="C6023" t="str">
            <v>CUADRILLA ELECTRICISTAS</v>
          </cell>
          <cell r="D6023">
            <v>725918.52892505517</v>
          </cell>
          <cell r="E6023">
            <v>90739.816115631897</v>
          </cell>
          <cell r="F6023">
            <v>0.18</v>
          </cell>
        </row>
        <row r="6024">
          <cell r="B6024" t="str">
            <v>62C4797-ai</v>
          </cell>
          <cell r="C6024" t="str">
            <v>CUADRILLA CIVIL</v>
          </cell>
          <cell r="D6024">
            <v>685561.39085756091</v>
          </cell>
          <cell r="E6024">
            <v>85695.173857195114</v>
          </cell>
          <cell r="F6024">
            <v>0</v>
          </cell>
        </row>
        <row r="6025">
          <cell r="B6025" t="str">
            <v>62C4797-aj</v>
          </cell>
          <cell r="C6025"/>
          <cell r="D6025"/>
          <cell r="E6025"/>
          <cell r="F6025"/>
        </row>
        <row r="6026">
          <cell r="B6026" t="str">
            <v>62C4797-ak</v>
          </cell>
          <cell r="C6026"/>
          <cell r="D6026"/>
          <cell r="E6026"/>
          <cell r="F6026" t="str">
            <v>Sub Total Mano de Obra:</v>
          </cell>
        </row>
        <row r="6027">
          <cell r="B6027" t="str">
            <v>62C4797-al</v>
          </cell>
          <cell r="C6027"/>
          <cell r="E6027"/>
          <cell r="F6027"/>
        </row>
        <row r="6028">
          <cell r="B6028" t="str">
            <v>62C4797-am</v>
          </cell>
          <cell r="C6028"/>
          <cell r="D6028"/>
          <cell r="E6028"/>
          <cell r="F6028"/>
        </row>
        <row r="6029">
          <cell r="B6029" t="str">
            <v>*</v>
          </cell>
          <cell r="C6029"/>
          <cell r="D6029"/>
          <cell r="F6029"/>
        </row>
        <row r="6030">
          <cell r="B6030">
            <v>138</v>
          </cell>
          <cell r="C6030" t="str">
            <v>Suministro e instalación de cable de cobre #4 AWG.</v>
          </cell>
          <cell r="D6030"/>
          <cell r="E6030"/>
          <cell r="F6030"/>
        </row>
        <row r="6031">
          <cell r="B6031" t="str">
            <v>*</v>
          </cell>
          <cell r="C6031"/>
          <cell r="D6031"/>
          <cell r="E6031"/>
          <cell r="F6031" t="str">
            <v>CODIGO APU</v>
          </cell>
        </row>
        <row r="6032">
          <cell r="B6032" t="str">
            <v>1FB19758-</v>
          </cell>
          <cell r="C6032" t="str">
            <v>I.- CANTIDAD DE MATERIALES</v>
          </cell>
          <cell r="D6032"/>
          <cell r="E6032"/>
          <cell r="F6032"/>
        </row>
        <row r="6033">
          <cell r="B6033" t="str">
            <v>*</v>
          </cell>
          <cell r="C6033" t="str">
            <v>Descripción</v>
          </cell>
          <cell r="D6033" t="str">
            <v>Unidad</v>
          </cell>
          <cell r="E6033" t="str">
            <v>Precio-Unitario</v>
          </cell>
          <cell r="F6033" t="str">
            <v>Cantidad</v>
          </cell>
        </row>
        <row r="6034">
          <cell r="B6034" t="str">
            <v>1FB19758-A</v>
          </cell>
          <cell r="C6034" t="str">
            <v>Cable de cobre aislado #4 AWG-THHN/THWN Color negro</v>
          </cell>
          <cell r="D6034" t="str">
            <v>ml</v>
          </cell>
          <cell r="E6034">
            <v>16320</v>
          </cell>
          <cell r="F6034">
            <v>1.1000000000000001</v>
          </cell>
        </row>
        <row r="6035">
          <cell r="B6035" t="str">
            <v>1FB19758-B</v>
          </cell>
          <cell r="C6035" t="str">
            <v>Borna terminal estañada de ojo tipo pala #4 AWG</v>
          </cell>
          <cell r="D6035" t="str">
            <v>un</v>
          </cell>
          <cell r="E6035">
            <v>1860</v>
          </cell>
          <cell r="F6035">
            <v>0.6</v>
          </cell>
        </row>
        <row r="6036">
          <cell r="B6036" t="str">
            <v>1FB19758-C</v>
          </cell>
          <cell r="C6036" t="str">
            <v>Termoencogible</v>
          </cell>
          <cell r="D6036" t="str">
            <v>un</v>
          </cell>
          <cell r="E6036">
            <v>5000</v>
          </cell>
          <cell r="F6036">
            <v>1</v>
          </cell>
        </row>
        <row r="6037">
          <cell r="B6037" t="str">
            <v>1FB19758-D</v>
          </cell>
          <cell r="C6037"/>
          <cell r="D6037"/>
          <cell r="E6037"/>
          <cell r="F6037"/>
        </row>
        <row r="6038">
          <cell r="B6038" t="str">
            <v>1FB19758-E</v>
          </cell>
          <cell r="C6038"/>
          <cell r="D6038"/>
          <cell r="E6038"/>
          <cell r="F6038"/>
        </row>
        <row r="6039">
          <cell r="B6039" t="str">
            <v>1FB19758-F</v>
          </cell>
          <cell r="C6039"/>
          <cell r="D6039"/>
          <cell r="E6039"/>
          <cell r="F6039"/>
        </row>
        <row r="6040">
          <cell r="B6040" t="str">
            <v>1FB19758-G</v>
          </cell>
          <cell r="C6040"/>
          <cell r="D6040"/>
          <cell r="E6040"/>
          <cell r="F6040"/>
        </row>
        <row r="6041">
          <cell r="B6041" t="str">
            <v>1FB19758-H</v>
          </cell>
          <cell r="C6041"/>
          <cell r="D6041"/>
          <cell r="E6041"/>
          <cell r="F6041"/>
        </row>
        <row r="6042">
          <cell r="B6042" t="str">
            <v>1FB19758-I</v>
          </cell>
          <cell r="C6042"/>
          <cell r="D6042"/>
          <cell r="E6042"/>
          <cell r="F6042"/>
        </row>
        <row r="6043">
          <cell r="B6043" t="str">
            <v>1FB19758-J</v>
          </cell>
          <cell r="C6043"/>
          <cell r="D6043"/>
          <cell r="E6043"/>
          <cell r="F6043"/>
        </row>
        <row r="6044">
          <cell r="B6044" t="str">
            <v>1FB19758-K</v>
          </cell>
          <cell r="C6044"/>
          <cell r="D6044"/>
          <cell r="E6044"/>
          <cell r="F6044"/>
        </row>
        <row r="6045">
          <cell r="B6045" t="str">
            <v>1FB19758-L</v>
          </cell>
          <cell r="C6045"/>
          <cell r="D6045"/>
          <cell r="E6045"/>
          <cell r="F6045"/>
        </row>
        <row r="6046">
          <cell r="B6046" t="str">
            <v>1FB19758-M</v>
          </cell>
          <cell r="C6046"/>
          <cell r="D6046"/>
          <cell r="E6046"/>
          <cell r="F6046"/>
        </row>
        <row r="6047">
          <cell r="B6047" t="str">
            <v>1FB19758-N</v>
          </cell>
          <cell r="C6047"/>
          <cell r="D6047"/>
          <cell r="E6047"/>
          <cell r="F6047"/>
        </row>
        <row r="6048">
          <cell r="B6048" t="str">
            <v>1FB19758-O</v>
          </cell>
          <cell r="C6048"/>
          <cell r="D6048"/>
          <cell r="E6048"/>
          <cell r="F6048"/>
        </row>
        <row r="6049">
          <cell r="B6049" t="str">
            <v>1FB19758-P</v>
          </cell>
          <cell r="C6049"/>
          <cell r="D6049"/>
          <cell r="E6049"/>
          <cell r="F6049"/>
        </row>
        <row r="6050">
          <cell r="B6050" t="str">
            <v>1FB19758-Q</v>
          </cell>
          <cell r="C6050"/>
          <cell r="D6050"/>
          <cell r="E6050"/>
          <cell r="F6050"/>
        </row>
        <row r="6051">
          <cell r="B6051" t="str">
            <v>1FB19758-R</v>
          </cell>
          <cell r="C6051"/>
          <cell r="D6051"/>
          <cell r="E6051"/>
          <cell r="F6051"/>
        </row>
        <row r="6052">
          <cell r="B6052" t="str">
            <v>1FB19758-S</v>
          </cell>
          <cell r="C6052"/>
          <cell r="D6052"/>
          <cell r="E6052"/>
          <cell r="F6052"/>
        </row>
        <row r="6053">
          <cell r="B6053" t="str">
            <v>1FB19758-T</v>
          </cell>
          <cell r="C6053"/>
          <cell r="D6053"/>
          <cell r="E6053"/>
          <cell r="F6053"/>
        </row>
        <row r="6054">
          <cell r="B6054" t="str">
            <v>1FB19758-U</v>
          </cell>
          <cell r="C6054"/>
          <cell r="D6054"/>
          <cell r="E6054"/>
          <cell r="F6054"/>
        </row>
        <row r="6055">
          <cell r="B6055" t="str">
            <v>1FB19758-V</v>
          </cell>
          <cell r="C6055" t="str">
            <v/>
          </cell>
          <cell r="D6055" t="str">
            <v/>
          </cell>
          <cell r="E6055"/>
          <cell r="F6055" t="str">
            <v>Sub Total Materiales</v>
          </cell>
        </row>
        <row r="6056">
          <cell r="B6056" t="str">
            <v>1FB19758-W</v>
          </cell>
          <cell r="C6056" t="str">
            <v>II. - HERRAMIENTAS Y EQUIPOS</v>
          </cell>
          <cell r="D6056"/>
          <cell r="E6056"/>
          <cell r="F6056"/>
        </row>
        <row r="6057">
          <cell r="B6057" t="str">
            <v>1FB19758-X</v>
          </cell>
          <cell r="C6057" t="str">
            <v>Descripción</v>
          </cell>
          <cell r="D6057"/>
          <cell r="E6057" t="str">
            <v>Tarifa/Hora</v>
          </cell>
          <cell r="F6057" t="str">
            <v>Rend.</v>
          </cell>
        </row>
        <row r="6058">
          <cell r="B6058" t="str">
            <v>1FB19758-Y</v>
          </cell>
          <cell r="C6058" t="str">
            <v>HERRAMIENTAS MENORES ELECTRICAS</v>
          </cell>
          <cell r="D6058"/>
          <cell r="E6058">
            <v>2436.5624999999995</v>
          </cell>
          <cell r="F6058">
            <v>0.06</v>
          </cell>
        </row>
        <row r="6059">
          <cell r="B6059" t="str">
            <v>1FB19758-Z</v>
          </cell>
          <cell r="C6059" t="str">
            <v>HERRAMIENTAS MENORES CIVIL</v>
          </cell>
          <cell r="D6059"/>
          <cell r="E6059">
            <v>1461.9374999999998</v>
          </cell>
          <cell r="F6059">
            <v>5.0000000000000001E-3</v>
          </cell>
        </row>
        <row r="6060">
          <cell r="B6060" t="str">
            <v>1FB19758-aa</v>
          </cell>
          <cell r="C6060" t="str">
            <v>CAMIONETA</v>
          </cell>
          <cell r="D6060"/>
          <cell r="E6060">
            <v>29238.749999999996</v>
          </cell>
          <cell r="F6060">
            <v>0.02</v>
          </cell>
        </row>
        <row r="6061">
          <cell r="B6061" t="str">
            <v>1FB19758-ab</v>
          </cell>
          <cell r="C6061" t="str">
            <v>ANDAMIOS</v>
          </cell>
          <cell r="D6061"/>
          <cell r="E6061">
            <v>2761.4374999999995</v>
          </cell>
          <cell r="F6061">
            <v>0.08</v>
          </cell>
        </row>
        <row r="6062">
          <cell r="B6062" t="str">
            <v>1FB19758-ac</v>
          </cell>
          <cell r="C6062"/>
          <cell r="D6062"/>
          <cell r="E6062"/>
          <cell r="F6062"/>
        </row>
        <row r="6063">
          <cell r="B6063" t="str">
            <v>1FB19758-ad</v>
          </cell>
          <cell r="C6063"/>
          <cell r="D6063"/>
          <cell r="E6063"/>
          <cell r="F6063"/>
        </row>
        <row r="6064">
          <cell r="B6064" t="str">
            <v>1FB19758-ae</v>
          </cell>
          <cell r="C6064"/>
          <cell r="D6064"/>
          <cell r="E6064"/>
          <cell r="F6064" t="str">
            <v>Sub Total Herramienta y Equipos</v>
          </cell>
        </row>
        <row r="6065">
          <cell r="B6065" t="str">
            <v>1FB19758-af</v>
          </cell>
          <cell r="C6065" t="str">
            <v>III.- MANO DE OBRA</v>
          </cell>
          <cell r="D6065"/>
          <cell r="E6065"/>
          <cell r="F6065"/>
        </row>
        <row r="6066">
          <cell r="B6066" t="str">
            <v>1FB19758-ag</v>
          </cell>
          <cell r="C6066" t="str">
            <v>Descripción</v>
          </cell>
          <cell r="D6066" t="str">
            <v>Tarifa/día</v>
          </cell>
          <cell r="E6066" t="str">
            <v>Tarifa/Hora</v>
          </cell>
          <cell r="F6066" t="str">
            <v>Rend.</v>
          </cell>
        </row>
        <row r="6067">
          <cell r="B6067" t="str">
            <v>1FB19758-ah</v>
          </cell>
          <cell r="C6067" t="str">
            <v>CUADRILLA ELECTRICISTAS</v>
          </cell>
          <cell r="D6067">
            <v>725918.52892505517</v>
          </cell>
          <cell r="E6067">
            <v>90739.816115631897</v>
          </cell>
          <cell r="F6067">
            <v>0.09</v>
          </cell>
        </row>
        <row r="6068">
          <cell r="B6068" t="str">
            <v>1FB19758-ai</v>
          </cell>
          <cell r="C6068" t="str">
            <v>CUADRILLA CIVIL</v>
          </cell>
          <cell r="D6068">
            <v>685561.39085756091</v>
          </cell>
          <cell r="E6068">
            <v>85695.173857195114</v>
          </cell>
          <cell r="F6068">
            <v>0</v>
          </cell>
        </row>
        <row r="6069">
          <cell r="B6069" t="str">
            <v>1FB19758-aj</v>
          </cell>
          <cell r="C6069"/>
          <cell r="D6069"/>
          <cell r="E6069"/>
          <cell r="F6069"/>
        </row>
        <row r="6070">
          <cell r="B6070" t="str">
            <v>1FB19758-ak</v>
          </cell>
          <cell r="C6070"/>
          <cell r="D6070"/>
          <cell r="E6070"/>
          <cell r="F6070" t="str">
            <v>Sub Total Mano de Obra:</v>
          </cell>
        </row>
        <row r="6071">
          <cell r="B6071" t="str">
            <v>1FB19758-al</v>
          </cell>
          <cell r="C6071"/>
          <cell r="E6071"/>
          <cell r="F6071"/>
        </row>
        <row r="6072">
          <cell r="B6072" t="str">
            <v>1FB19758-am</v>
          </cell>
          <cell r="C6072"/>
          <cell r="D6072"/>
          <cell r="E6072"/>
          <cell r="F6072"/>
        </row>
        <row r="6073">
          <cell r="B6073" t="str">
            <v>*</v>
          </cell>
          <cell r="C6073"/>
          <cell r="D6073"/>
          <cell r="F6073"/>
        </row>
        <row r="6074">
          <cell r="B6074">
            <v>139</v>
          </cell>
          <cell r="C6074" t="str">
            <v>Suministro e instalación de cable de aluminio ACSR 2/0</v>
          </cell>
          <cell r="D6074"/>
          <cell r="E6074"/>
          <cell r="F6074"/>
        </row>
        <row r="6075">
          <cell r="B6075" t="str">
            <v>*</v>
          </cell>
          <cell r="C6075"/>
          <cell r="D6075"/>
          <cell r="E6075"/>
          <cell r="F6075" t="str">
            <v>CODIGO APU</v>
          </cell>
        </row>
        <row r="6076">
          <cell r="B6076" t="str">
            <v>241C39D4-</v>
          </cell>
          <cell r="C6076" t="str">
            <v>I.- CANTIDAD DE MATERIALES</v>
          </cell>
          <cell r="D6076"/>
          <cell r="E6076"/>
          <cell r="F6076"/>
        </row>
        <row r="6077">
          <cell r="B6077" t="str">
            <v>*</v>
          </cell>
          <cell r="C6077" t="str">
            <v>Descripción</v>
          </cell>
          <cell r="D6077" t="str">
            <v>Unidad</v>
          </cell>
          <cell r="E6077" t="str">
            <v>Precio-Unitario</v>
          </cell>
          <cell r="F6077" t="str">
            <v>Cantidad</v>
          </cell>
        </row>
        <row r="6078">
          <cell r="B6078" t="str">
            <v>241C39D4-A</v>
          </cell>
          <cell r="C6078" t="str">
            <v>Cable de aluminio ACSR 2/0</v>
          </cell>
          <cell r="D6078" t="str">
            <v>ml</v>
          </cell>
          <cell r="E6078">
            <v>9720</v>
          </cell>
          <cell r="F6078">
            <v>1.1000000000000001</v>
          </cell>
        </row>
        <row r="6079">
          <cell r="B6079" t="str">
            <v>241C39D4-B</v>
          </cell>
          <cell r="C6079"/>
          <cell r="D6079"/>
          <cell r="E6079"/>
          <cell r="F6079"/>
        </row>
        <row r="6080">
          <cell r="B6080" t="str">
            <v>241C39D4-C</v>
          </cell>
          <cell r="C6080"/>
          <cell r="D6080"/>
          <cell r="E6080"/>
          <cell r="F6080"/>
        </row>
        <row r="6081">
          <cell r="B6081" t="str">
            <v>241C39D4-D</v>
          </cell>
          <cell r="C6081"/>
          <cell r="D6081"/>
          <cell r="E6081"/>
          <cell r="F6081"/>
        </row>
        <row r="6082">
          <cell r="B6082" t="str">
            <v>241C39D4-E</v>
          </cell>
          <cell r="C6082"/>
          <cell r="D6082"/>
          <cell r="E6082"/>
          <cell r="F6082"/>
        </row>
        <row r="6083">
          <cell r="B6083" t="str">
            <v>241C39D4-F</v>
          </cell>
          <cell r="C6083"/>
          <cell r="D6083"/>
          <cell r="E6083"/>
          <cell r="F6083"/>
        </row>
        <row r="6084">
          <cell r="B6084" t="str">
            <v>241C39D4-G</v>
          </cell>
          <cell r="C6084"/>
          <cell r="D6084"/>
          <cell r="E6084"/>
          <cell r="F6084"/>
        </row>
        <row r="6085">
          <cell r="B6085" t="str">
            <v>241C39D4-H</v>
          </cell>
          <cell r="C6085"/>
          <cell r="D6085"/>
          <cell r="E6085"/>
          <cell r="F6085"/>
        </row>
        <row r="6086">
          <cell r="B6086" t="str">
            <v>241C39D4-I</v>
          </cell>
          <cell r="C6086"/>
          <cell r="D6086"/>
          <cell r="E6086"/>
          <cell r="F6086"/>
        </row>
        <row r="6087">
          <cell r="B6087" t="str">
            <v>241C39D4-J</v>
          </cell>
          <cell r="C6087"/>
          <cell r="D6087"/>
          <cell r="E6087"/>
          <cell r="F6087"/>
        </row>
        <row r="6088">
          <cell r="B6088" t="str">
            <v>241C39D4-K</v>
          </cell>
          <cell r="C6088"/>
          <cell r="D6088"/>
          <cell r="E6088"/>
          <cell r="F6088"/>
        </row>
        <row r="6089">
          <cell r="B6089" t="str">
            <v>241C39D4-L</v>
          </cell>
          <cell r="C6089"/>
          <cell r="D6089"/>
          <cell r="E6089"/>
          <cell r="F6089"/>
        </row>
        <row r="6090">
          <cell r="B6090" t="str">
            <v>241C39D4-M</v>
          </cell>
          <cell r="C6090"/>
          <cell r="D6090"/>
          <cell r="E6090"/>
          <cell r="F6090"/>
        </row>
        <row r="6091">
          <cell r="B6091" t="str">
            <v>241C39D4-N</v>
          </cell>
          <cell r="C6091"/>
          <cell r="D6091"/>
          <cell r="E6091"/>
          <cell r="F6091"/>
        </row>
        <row r="6092">
          <cell r="B6092" t="str">
            <v>241C39D4-O</v>
          </cell>
          <cell r="C6092"/>
          <cell r="D6092"/>
          <cell r="E6092"/>
          <cell r="F6092"/>
        </row>
        <row r="6093">
          <cell r="B6093" t="str">
            <v>241C39D4-P</v>
          </cell>
          <cell r="C6093"/>
          <cell r="D6093"/>
          <cell r="E6093"/>
          <cell r="F6093"/>
        </row>
        <row r="6094">
          <cell r="B6094" t="str">
            <v>241C39D4-Q</v>
          </cell>
          <cell r="C6094"/>
          <cell r="D6094"/>
          <cell r="E6094"/>
          <cell r="F6094"/>
        </row>
        <row r="6095">
          <cell r="B6095" t="str">
            <v>241C39D4-R</v>
          </cell>
          <cell r="C6095"/>
          <cell r="D6095"/>
          <cell r="E6095"/>
          <cell r="F6095"/>
        </row>
        <row r="6096">
          <cell r="B6096" t="str">
            <v>241C39D4-S</v>
          </cell>
          <cell r="C6096"/>
          <cell r="D6096"/>
          <cell r="E6096"/>
          <cell r="F6096"/>
        </row>
        <row r="6097">
          <cell r="B6097" t="str">
            <v>241C39D4-T</v>
          </cell>
          <cell r="C6097"/>
          <cell r="D6097"/>
          <cell r="E6097"/>
          <cell r="F6097"/>
        </row>
        <row r="6098">
          <cell r="B6098" t="str">
            <v>241C39D4-U</v>
          </cell>
          <cell r="C6098"/>
          <cell r="D6098"/>
          <cell r="E6098"/>
          <cell r="F6098"/>
        </row>
        <row r="6099">
          <cell r="B6099" t="str">
            <v>241C39D4-V</v>
          </cell>
          <cell r="C6099" t="str">
            <v/>
          </cell>
          <cell r="D6099" t="str">
            <v/>
          </cell>
          <cell r="E6099"/>
          <cell r="F6099" t="str">
            <v>Sub Total Materiales</v>
          </cell>
        </row>
        <row r="6100">
          <cell r="B6100" t="str">
            <v>241C39D4-W</v>
          </cell>
          <cell r="C6100" t="str">
            <v>II. - HERRAMIENTAS Y EQUIPOS</v>
          </cell>
          <cell r="D6100"/>
          <cell r="E6100"/>
          <cell r="F6100"/>
        </row>
        <row r="6101">
          <cell r="B6101" t="str">
            <v>241C39D4-X</v>
          </cell>
          <cell r="C6101" t="str">
            <v>Descripción</v>
          </cell>
          <cell r="D6101"/>
          <cell r="E6101" t="str">
            <v>Tarifa/Hora</v>
          </cell>
          <cell r="F6101" t="str">
            <v>Rend.</v>
          </cell>
        </row>
        <row r="6102">
          <cell r="B6102" t="str">
            <v>241C39D4-Y</v>
          </cell>
          <cell r="C6102" t="str">
            <v>HERRAMIENTAS MENORES ELECTRICAS</v>
          </cell>
          <cell r="D6102"/>
          <cell r="E6102">
            <v>2436.5624999999995</v>
          </cell>
          <cell r="F6102">
            <v>0.06</v>
          </cell>
        </row>
        <row r="6103">
          <cell r="B6103" t="str">
            <v>241C39D4-Z</v>
          </cell>
          <cell r="C6103" t="str">
            <v>HERRAMIENTAS MENORES CIVIL</v>
          </cell>
          <cell r="D6103"/>
          <cell r="E6103">
            <v>1461.9374999999998</v>
          </cell>
          <cell r="F6103">
            <v>5.0000000000000001E-3</v>
          </cell>
        </row>
        <row r="6104">
          <cell r="B6104" t="str">
            <v>241C39D4-aa</v>
          </cell>
          <cell r="C6104" t="str">
            <v>CAMIONETA</v>
          </cell>
          <cell r="D6104"/>
          <cell r="E6104">
            <v>29238.749999999996</v>
          </cell>
          <cell r="F6104">
            <v>0.01</v>
          </cell>
        </row>
        <row r="6105">
          <cell r="B6105" t="str">
            <v>241C39D4-ab</v>
          </cell>
          <cell r="C6105" t="str">
            <v>ANDAMIOS</v>
          </cell>
          <cell r="D6105"/>
          <cell r="E6105">
            <v>2761.4374999999995</v>
          </cell>
          <cell r="F6105">
            <v>0.08</v>
          </cell>
        </row>
        <row r="6106">
          <cell r="B6106" t="str">
            <v>241C39D4-ac</v>
          </cell>
          <cell r="C6106"/>
          <cell r="D6106"/>
          <cell r="E6106"/>
          <cell r="F6106"/>
        </row>
        <row r="6107">
          <cell r="B6107" t="str">
            <v>241C39D4-ad</v>
          </cell>
          <cell r="C6107"/>
          <cell r="D6107"/>
          <cell r="E6107"/>
          <cell r="F6107"/>
        </row>
        <row r="6108">
          <cell r="B6108" t="str">
            <v>241C39D4-ae</v>
          </cell>
          <cell r="C6108"/>
          <cell r="D6108"/>
          <cell r="E6108"/>
          <cell r="F6108" t="str">
            <v>Sub Total Herramienta y Equipos</v>
          </cell>
        </row>
        <row r="6109">
          <cell r="B6109" t="str">
            <v>241C39D4-af</v>
          </cell>
          <cell r="C6109" t="str">
            <v>III.- MANO DE OBRA</v>
          </cell>
          <cell r="D6109"/>
          <cell r="E6109"/>
          <cell r="F6109"/>
        </row>
        <row r="6110">
          <cell r="B6110" t="str">
            <v>241C39D4-ag</v>
          </cell>
          <cell r="C6110" t="str">
            <v>Descripción</v>
          </cell>
          <cell r="D6110" t="str">
            <v>Tarifa/día</v>
          </cell>
          <cell r="E6110" t="str">
            <v>Tarifa/Hora</v>
          </cell>
          <cell r="F6110" t="str">
            <v>Rend.</v>
          </cell>
        </row>
        <row r="6111">
          <cell r="B6111" t="str">
            <v>241C39D4-ah</v>
          </cell>
          <cell r="C6111" t="str">
            <v>CUADRILLA ELECTRICISTAS</v>
          </cell>
          <cell r="D6111">
            <v>725918.52892505517</v>
          </cell>
          <cell r="E6111">
            <v>90739.816115631897</v>
          </cell>
          <cell r="F6111">
            <v>0.04</v>
          </cell>
        </row>
        <row r="6112">
          <cell r="B6112" t="str">
            <v>241C39D4-ai</v>
          </cell>
          <cell r="C6112" t="str">
            <v>CUADRILLA CIVIL</v>
          </cell>
          <cell r="D6112">
            <v>685561.39085756091</v>
          </cell>
          <cell r="E6112">
            <v>85695.173857195114</v>
          </cell>
          <cell r="F6112">
            <v>0</v>
          </cell>
        </row>
        <row r="6113">
          <cell r="B6113" t="str">
            <v>241C39D4-aj</v>
          </cell>
          <cell r="C6113"/>
          <cell r="D6113"/>
          <cell r="E6113"/>
          <cell r="F6113"/>
        </row>
        <row r="6114">
          <cell r="B6114" t="str">
            <v>241C39D4-ak</v>
          </cell>
          <cell r="C6114"/>
          <cell r="D6114"/>
          <cell r="E6114"/>
          <cell r="F6114" t="str">
            <v>Sub Total Mano de Obra:</v>
          </cell>
        </row>
        <row r="6115">
          <cell r="B6115" t="str">
            <v>241C39D4-al</v>
          </cell>
          <cell r="C6115"/>
          <cell r="E6115"/>
          <cell r="F6115"/>
        </row>
        <row r="6116">
          <cell r="B6116" t="str">
            <v>241C39D4-am</v>
          </cell>
          <cell r="C6116"/>
          <cell r="D6116"/>
          <cell r="E6116"/>
          <cell r="F6116"/>
        </row>
        <row r="6117">
          <cell r="B6117" t="str">
            <v>*</v>
          </cell>
          <cell r="C6117"/>
          <cell r="D6117"/>
          <cell r="F6117"/>
        </row>
        <row r="6118">
          <cell r="B6118">
            <v>140</v>
          </cell>
          <cell r="C6118" t="str">
            <v>Suministro e instalación de grapa de operar en caliente.</v>
          </cell>
          <cell r="D6118"/>
          <cell r="E6118"/>
          <cell r="F6118"/>
        </row>
        <row r="6119">
          <cell r="B6119" t="str">
            <v>*</v>
          </cell>
          <cell r="C6119"/>
          <cell r="D6119"/>
          <cell r="E6119"/>
          <cell r="F6119" t="str">
            <v>CODIGO APU</v>
          </cell>
        </row>
        <row r="6120">
          <cell r="B6120" t="str">
            <v>2E81DCF0-</v>
          </cell>
          <cell r="C6120" t="str">
            <v>I.- CANTIDAD DE MATERIALES</v>
          </cell>
          <cell r="D6120"/>
          <cell r="E6120"/>
          <cell r="F6120"/>
        </row>
        <row r="6121">
          <cell r="B6121" t="str">
            <v>*</v>
          </cell>
          <cell r="C6121" t="str">
            <v>Descripción</v>
          </cell>
          <cell r="D6121" t="str">
            <v>Unidad</v>
          </cell>
          <cell r="E6121" t="str">
            <v>Precio-Unitario</v>
          </cell>
          <cell r="F6121" t="str">
            <v>Cantidad</v>
          </cell>
        </row>
        <row r="6122">
          <cell r="B6122" t="str">
            <v>2E81DCF0-A</v>
          </cell>
          <cell r="C6122" t="str">
            <v>Grapa de operar en caliente Aluminio Bronce</v>
          </cell>
          <cell r="D6122" t="str">
            <v>un</v>
          </cell>
          <cell r="E6122">
            <v>38640</v>
          </cell>
          <cell r="F6122">
            <v>1</v>
          </cell>
        </row>
        <row r="6123">
          <cell r="B6123" t="str">
            <v>2E81DCF0-B</v>
          </cell>
          <cell r="C6123"/>
          <cell r="D6123"/>
          <cell r="E6123"/>
          <cell r="F6123"/>
        </row>
        <row r="6124">
          <cell r="B6124" t="str">
            <v>2E81DCF0-C</v>
          </cell>
          <cell r="C6124"/>
          <cell r="D6124"/>
          <cell r="E6124"/>
          <cell r="F6124"/>
        </row>
        <row r="6125">
          <cell r="B6125" t="str">
            <v>2E81DCF0-D</v>
          </cell>
          <cell r="C6125"/>
          <cell r="D6125"/>
          <cell r="E6125"/>
          <cell r="F6125"/>
        </row>
        <row r="6126">
          <cell r="B6126" t="str">
            <v>2E81DCF0-E</v>
          </cell>
          <cell r="C6126"/>
          <cell r="D6126"/>
          <cell r="E6126"/>
          <cell r="F6126"/>
        </row>
        <row r="6127">
          <cell r="B6127" t="str">
            <v>2E81DCF0-F</v>
          </cell>
          <cell r="C6127"/>
          <cell r="D6127"/>
          <cell r="E6127"/>
          <cell r="F6127"/>
        </row>
        <row r="6128">
          <cell r="B6128" t="str">
            <v>2E81DCF0-G</v>
          </cell>
          <cell r="C6128"/>
          <cell r="D6128"/>
          <cell r="E6128"/>
          <cell r="F6128"/>
        </row>
        <row r="6129">
          <cell r="B6129" t="str">
            <v>2E81DCF0-H</v>
          </cell>
          <cell r="C6129"/>
          <cell r="D6129"/>
          <cell r="E6129"/>
          <cell r="F6129"/>
        </row>
        <row r="6130">
          <cell r="B6130" t="str">
            <v>2E81DCF0-I</v>
          </cell>
          <cell r="C6130"/>
          <cell r="D6130"/>
          <cell r="E6130"/>
          <cell r="F6130"/>
        </row>
        <row r="6131">
          <cell r="B6131" t="str">
            <v>2E81DCF0-J</v>
          </cell>
          <cell r="C6131"/>
          <cell r="D6131"/>
          <cell r="E6131"/>
          <cell r="F6131"/>
        </row>
        <row r="6132">
          <cell r="B6132" t="str">
            <v>2E81DCF0-K</v>
          </cell>
          <cell r="C6132"/>
          <cell r="D6132"/>
          <cell r="E6132"/>
          <cell r="F6132"/>
        </row>
        <row r="6133">
          <cell r="B6133" t="str">
            <v>2E81DCF0-L</v>
          </cell>
          <cell r="C6133"/>
          <cell r="D6133"/>
          <cell r="E6133"/>
          <cell r="F6133"/>
        </row>
        <row r="6134">
          <cell r="B6134" t="str">
            <v>2E81DCF0-M</v>
          </cell>
          <cell r="C6134"/>
          <cell r="D6134"/>
          <cell r="E6134"/>
          <cell r="F6134"/>
        </row>
        <row r="6135">
          <cell r="B6135" t="str">
            <v>2E81DCF0-N</v>
          </cell>
          <cell r="C6135"/>
          <cell r="D6135"/>
          <cell r="E6135"/>
          <cell r="F6135"/>
        </row>
        <row r="6136">
          <cell r="B6136" t="str">
            <v>2E81DCF0-O</v>
          </cell>
          <cell r="C6136"/>
          <cell r="D6136"/>
          <cell r="E6136"/>
          <cell r="F6136"/>
        </row>
        <row r="6137">
          <cell r="B6137" t="str">
            <v>2E81DCF0-P</v>
          </cell>
          <cell r="C6137"/>
          <cell r="D6137"/>
          <cell r="E6137"/>
          <cell r="F6137"/>
        </row>
        <row r="6138">
          <cell r="B6138" t="str">
            <v>2E81DCF0-Q</v>
          </cell>
          <cell r="C6138"/>
          <cell r="D6138"/>
          <cell r="E6138"/>
          <cell r="F6138"/>
        </row>
        <row r="6139">
          <cell r="B6139" t="str">
            <v>2E81DCF0-R</v>
          </cell>
          <cell r="C6139"/>
          <cell r="D6139"/>
          <cell r="E6139"/>
          <cell r="F6139"/>
        </row>
        <row r="6140">
          <cell r="B6140" t="str">
            <v>2E81DCF0-S</v>
          </cell>
          <cell r="C6140"/>
          <cell r="D6140"/>
          <cell r="E6140"/>
          <cell r="F6140"/>
        </row>
        <row r="6141">
          <cell r="B6141" t="str">
            <v>2E81DCF0-T</v>
          </cell>
          <cell r="C6141"/>
          <cell r="D6141"/>
          <cell r="E6141"/>
          <cell r="F6141"/>
        </row>
        <row r="6142">
          <cell r="B6142" t="str">
            <v>2E81DCF0-U</v>
          </cell>
          <cell r="C6142"/>
          <cell r="D6142"/>
          <cell r="E6142"/>
          <cell r="F6142"/>
        </row>
        <row r="6143">
          <cell r="B6143" t="str">
            <v>2E81DCF0-V</v>
          </cell>
          <cell r="C6143" t="str">
            <v/>
          </cell>
          <cell r="D6143" t="str">
            <v/>
          </cell>
          <cell r="E6143"/>
          <cell r="F6143" t="str">
            <v>Sub Total Materiales</v>
          </cell>
        </row>
        <row r="6144">
          <cell r="B6144" t="str">
            <v>2E81DCF0-W</v>
          </cell>
          <cell r="C6144" t="str">
            <v>II. - HERRAMIENTAS Y EQUIPOS</v>
          </cell>
          <cell r="D6144"/>
          <cell r="E6144"/>
          <cell r="F6144"/>
        </row>
        <row r="6145">
          <cell r="B6145" t="str">
            <v>2E81DCF0-X</v>
          </cell>
          <cell r="C6145" t="str">
            <v>Descripción</v>
          </cell>
          <cell r="D6145"/>
          <cell r="E6145" t="str">
            <v>Tarifa/Hora</v>
          </cell>
          <cell r="F6145" t="str">
            <v>Rend.</v>
          </cell>
        </row>
        <row r="6146">
          <cell r="B6146" t="str">
            <v>2E81DCF0-Y</v>
          </cell>
          <cell r="C6146" t="str">
            <v>HERRAMIENTAS MENORES ELECTRICAS</v>
          </cell>
          <cell r="D6146"/>
          <cell r="E6146">
            <v>2436.5624999999995</v>
          </cell>
          <cell r="F6146">
            <v>1</v>
          </cell>
        </row>
        <row r="6147">
          <cell r="B6147" t="str">
            <v>2E81DCF0-Z</v>
          </cell>
          <cell r="C6147" t="str">
            <v>HERRAMIENTAS MENORES CIVIL</v>
          </cell>
          <cell r="D6147"/>
          <cell r="E6147">
            <v>1461.9374999999998</v>
          </cell>
          <cell r="F6147">
            <v>0.2</v>
          </cell>
        </row>
        <row r="6148">
          <cell r="B6148" t="str">
            <v>2E81DCF0-aa</v>
          </cell>
          <cell r="C6148" t="str">
            <v>CAMIONETA</v>
          </cell>
          <cell r="D6148"/>
          <cell r="E6148">
            <v>29238.749999999996</v>
          </cell>
          <cell r="F6148">
            <v>0.01</v>
          </cell>
        </row>
        <row r="6149">
          <cell r="B6149" t="str">
            <v>2E81DCF0-ab</v>
          </cell>
          <cell r="C6149" t="str">
            <v>ANDAMIOS</v>
          </cell>
          <cell r="D6149"/>
          <cell r="E6149">
            <v>2761.4374999999995</v>
          </cell>
          <cell r="F6149">
            <v>3</v>
          </cell>
        </row>
        <row r="6150">
          <cell r="B6150" t="str">
            <v>2E81DCF0-ac</v>
          </cell>
          <cell r="C6150"/>
          <cell r="D6150"/>
          <cell r="E6150"/>
          <cell r="F6150"/>
        </row>
        <row r="6151">
          <cell r="B6151" t="str">
            <v>2E81DCF0-ad</v>
          </cell>
          <cell r="C6151"/>
          <cell r="D6151"/>
          <cell r="E6151"/>
          <cell r="F6151"/>
        </row>
        <row r="6152">
          <cell r="B6152" t="str">
            <v>2E81DCF0-ae</v>
          </cell>
          <cell r="C6152"/>
          <cell r="D6152"/>
          <cell r="E6152"/>
          <cell r="F6152" t="str">
            <v>Sub Total Herramienta y Equipos</v>
          </cell>
        </row>
        <row r="6153">
          <cell r="B6153" t="str">
            <v>2E81DCF0-af</v>
          </cell>
          <cell r="C6153" t="str">
            <v>III.- MANO DE OBRA</v>
          </cell>
          <cell r="D6153"/>
          <cell r="E6153"/>
          <cell r="F6153"/>
        </row>
        <row r="6154">
          <cell r="B6154" t="str">
            <v>2E81DCF0-ag</v>
          </cell>
          <cell r="C6154" t="str">
            <v>Descripción</v>
          </cell>
          <cell r="D6154" t="str">
            <v>Tarifa/día</v>
          </cell>
          <cell r="E6154" t="str">
            <v>Tarifa/Hora</v>
          </cell>
          <cell r="F6154" t="str">
            <v>Rend.</v>
          </cell>
        </row>
        <row r="6155">
          <cell r="B6155" t="str">
            <v>2E81DCF0-ah</v>
          </cell>
          <cell r="C6155" t="str">
            <v>CUADRILLA ELECTRICISTAS</v>
          </cell>
          <cell r="D6155">
            <v>725918.52892505517</v>
          </cell>
          <cell r="E6155">
            <v>90739.816115631897</v>
          </cell>
          <cell r="F6155">
            <v>0.22</v>
          </cell>
        </row>
        <row r="6156">
          <cell r="B6156" t="str">
            <v>2E81DCF0-ai</v>
          </cell>
          <cell r="C6156" t="str">
            <v>CUADRILLA CIVIL</v>
          </cell>
          <cell r="D6156">
            <v>685561.39085756091</v>
          </cell>
          <cell r="E6156">
            <v>85695.173857195114</v>
          </cell>
          <cell r="F6156">
            <v>0</v>
          </cell>
        </row>
        <row r="6157">
          <cell r="B6157" t="str">
            <v>2E81DCF0-aj</v>
          </cell>
          <cell r="C6157"/>
          <cell r="D6157"/>
          <cell r="E6157"/>
          <cell r="F6157"/>
        </row>
        <row r="6158">
          <cell r="B6158" t="str">
            <v>2E81DCF0-ak</v>
          </cell>
          <cell r="C6158"/>
          <cell r="D6158"/>
          <cell r="E6158"/>
          <cell r="F6158" t="str">
            <v>Sub Total Mano de Obra:</v>
          </cell>
        </row>
        <row r="6159">
          <cell r="B6159" t="str">
            <v>2E81DCF0-al</v>
          </cell>
          <cell r="C6159"/>
          <cell r="E6159"/>
          <cell r="F6159"/>
        </row>
        <row r="6160">
          <cell r="B6160" t="str">
            <v>2E81DCF0-am</v>
          </cell>
          <cell r="C6160"/>
          <cell r="D6160"/>
          <cell r="E6160"/>
          <cell r="F6160"/>
        </row>
        <row r="6161">
          <cell r="B6161" t="str">
            <v>*</v>
          </cell>
          <cell r="C6161"/>
          <cell r="D6161"/>
          <cell r="F6161"/>
        </row>
        <row r="6206">
          <cell r="B6206">
            <v>141</v>
          </cell>
          <cell r="C6206" t="str">
            <v>Sumninistro e instalación de transformador 225 kVA, 13200/440 V aislado en eceite. Incluye transporte al lugar del proyecto y izaje a la estructura.</v>
          </cell>
          <cell r="D6206"/>
          <cell r="E6206"/>
          <cell r="F6206"/>
        </row>
        <row r="6207">
          <cell r="B6207" t="str">
            <v>*</v>
          </cell>
          <cell r="C6207"/>
          <cell r="D6207"/>
          <cell r="E6207"/>
          <cell r="F6207" t="str">
            <v>CODIGO APU</v>
          </cell>
        </row>
        <row r="6208">
          <cell r="B6208" t="str">
            <v>189D8287-</v>
          </cell>
          <cell r="C6208" t="str">
            <v>I.- CANTIDAD DE MATERIALES</v>
          </cell>
          <cell r="D6208"/>
          <cell r="E6208"/>
          <cell r="F6208"/>
        </row>
        <row r="6209">
          <cell r="B6209" t="str">
            <v>*</v>
          </cell>
          <cell r="C6209" t="str">
            <v>Descripción</v>
          </cell>
          <cell r="D6209" t="str">
            <v>Unidad</v>
          </cell>
          <cell r="E6209" t="str">
            <v>Precio-Unitario</v>
          </cell>
          <cell r="F6209" t="str">
            <v>Cantidad</v>
          </cell>
        </row>
        <row r="6210">
          <cell r="B6210" t="str">
            <v>189D8287-A</v>
          </cell>
          <cell r="C6210" t="str">
            <v xml:space="preserve">Transformador 3ø 15KV / 600V 225KVA aceite </v>
          </cell>
          <cell r="D6210" t="str">
            <v>un</v>
          </cell>
          <cell r="E6210">
            <v>51913680</v>
          </cell>
          <cell r="F6210">
            <v>1</v>
          </cell>
        </row>
        <row r="6211">
          <cell r="B6211" t="str">
            <v>189D8287-B</v>
          </cell>
          <cell r="C6211" t="str">
            <v>Transporte al sitio de la obra</v>
          </cell>
          <cell r="D6211" t="str">
            <v>un</v>
          </cell>
          <cell r="E6211">
            <v>172200</v>
          </cell>
          <cell r="F6211">
            <v>3</v>
          </cell>
        </row>
        <row r="6212">
          <cell r="B6212" t="str">
            <v>189D8287-C</v>
          </cell>
          <cell r="C6212" t="str">
            <v>Servicio de grúa en el sitio</v>
          </cell>
          <cell r="D6212" t="str">
            <v>hr</v>
          </cell>
          <cell r="E6212">
            <v>426720</v>
          </cell>
          <cell r="F6212">
            <v>1.5</v>
          </cell>
        </row>
        <row r="6213">
          <cell r="B6213" t="str">
            <v>189D8287-D</v>
          </cell>
          <cell r="C6213"/>
          <cell r="D6213"/>
          <cell r="E6213"/>
          <cell r="F6213"/>
        </row>
        <row r="6214">
          <cell r="B6214" t="str">
            <v>189D8287-E</v>
          </cell>
          <cell r="C6214"/>
          <cell r="D6214"/>
          <cell r="E6214"/>
          <cell r="F6214"/>
        </row>
        <row r="6215">
          <cell r="B6215" t="str">
            <v>189D8287-F</v>
          </cell>
          <cell r="C6215"/>
          <cell r="D6215"/>
          <cell r="E6215"/>
          <cell r="F6215"/>
        </row>
        <row r="6216">
          <cell r="B6216" t="str">
            <v>189D8287-G</v>
          </cell>
          <cell r="C6216"/>
          <cell r="D6216"/>
          <cell r="E6216"/>
          <cell r="F6216"/>
        </row>
        <row r="6217">
          <cell r="B6217" t="str">
            <v>189D8287-H</v>
          </cell>
          <cell r="C6217"/>
          <cell r="D6217"/>
          <cell r="E6217"/>
          <cell r="F6217"/>
        </row>
        <row r="6218">
          <cell r="B6218" t="str">
            <v>189D8287-I</v>
          </cell>
          <cell r="C6218"/>
          <cell r="D6218"/>
          <cell r="E6218"/>
          <cell r="F6218"/>
        </row>
        <row r="6219">
          <cell r="B6219" t="str">
            <v>189D8287-J</v>
          </cell>
          <cell r="C6219"/>
          <cell r="D6219"/>
          <cell r="E6219"/>
          <cell r="F6219"/>
        </row>
        <row r="6220">
          <cell r="B6220" t="str">
            <v>189D8287-K</v>
          </cell>
          <cell r="C6220"/>
          <cell r="D6220"/>
          <cell r="E6220"/>
          <cell r="F6220"/>
        </row>
        <row r="6221">
          <cell r="B6221" t="str">
            <v>189D8287-L</v>
          </cell>
          <cell r="C6221"/>
          <cell r="D6221"/>
          <cell r="E6221"/>
          <cell r="F6221"/>
        </row>
        <row r="6222">
          <cell r="B6222" t="str">
            <v>189D8287-M</v>
          </cell>
          <cell r="C6222"/>
          <cell r="D6222"/>
          <cell r="E6222"/>
          <cell r="F6222"/>
        </row>
        <row r="6223">
          <cell r="B6223" t="str">
            <v>189D8287-N</v>
          </cell>
          <cell r="C6223"/>
          <cell r="D6223"/>
          <cell r="E6223"/>
          <cell r="F6223"/>
        </row>
        <row r="6224">
          <cell r="B6224" t="str">
            <v>189D8287-O</v>
          </cell>
          <cell r="C6224"/>
          <cell r="D6224"/>
          <cell r="E6224"/>
          <cell r="F6224"/>
        </row>
        <row r="6225">
          <cell r="B6225" t="str">
            <v>189D8287-P</v>
          </cell>
          <cell r="C6225"/>
          <cell r="D6225"/>
          <cell r="E6225"/>
          <cell r="F6225"/>
        </row>
        <row r="6226">
          <cell r="B6226" t="str">
            <v>189D8287-Q</v>
          </cell>
          <cell r="C6226"/>
          <cell r="D6226"/>
          <cell r="E6226"/>
          <cell r="F6226"/>
        </row>
        <row r="6227">
          <cell r="B6227" t="str">
            <v>189D8287-R</v>
          </cell>
          <cell r="C6227"/>
          <cell r="D6227"/>
          <cell r="E6227"/>
          <cell r="F6227"/>
        </row>
        <row r="6228">
          <cell r="B6228" t="str">
            <v>189D8287-S</v>
          </cell>
          <cell r="C6228"/>
          <cell r="D6228"/>
          <cell r="E6228"/>
          <cell r="F6228"/>
        </row>
        <row r="6229">
          <cell r="B6229" t="str">
            <v>189D8287-T</v>
          </cell>
          <cell r="C6229"/>
          <cell r="D6229"/>
          <cell r="E6229"/>
          <cell r="F6229"/>
        </row>
        <row r="6230">
          <cell r="B6230" t="str">
            <v>189D8287-U</v>
          </cell>
          <cell r="C6230"/>
          <cell r="D6230"/>
          <cell r="E6230"/>
          <cell r="F6230"/>
        </row>
        <row r="6231">
          <cell r="B6231" t="str">
            <v>189D8287-V</v>
          </cell>
          <cell r="C6231" t="str">
            <v/>
          </cell>
          <cell r="D6231" t="str">
            <v/>
          </cell>
          <cell r="E6231"/>
          <cell r="F6231" t="str">
            <v>Sub Total Materiales</v>
          </cell>
        </row>
        <row r="6232">
          <cell r="B6232" t="str">
            <v>189D8287-W</v>
          </cell>
          <cell r="C6232" t="str">
            <v>II. - HERRAMIENTAS Y EQUIPOS</v>
          </cell>
          <cell r="D6232"/>
          <cell r="E6232"/>
          <cell r="F6232"/>
        </row>
        <row r="6233">
          <cell r="B6233" t="str">
            <v>189D8287-X</v>
          </cell>
          <cell r="C6233" t="str">
            <v>Descripción</v>
          </cell>
          <cell r="D6233"/>
          <cell r="E6233" t="str">
            <v>Tarifa/Hora</v>
          </cell>
          <cell r="F6233" t="str">
            <v>Rend.</v>
          </cell>
        </row>
        <row r="6234">
          <cell r="B6234" t="str">
            <v>189D8287-Y</v>
          </cell>
          <cell r="C6234" t="str">
            <v>HERRAMIENTAS MENORES ELECTRICAS</v>
          </cell>
          <cell r="D6234"/>
          <cell r="E6234">
            <v>2436.5624999999995</v>
          </cell>
          <cell r="F6234">
            <v>30</v>
          </cell>
        </row>
        <row r="6235">
          <cell r="B6235" t="str">
            <v>189D8287-Z</v>
          </cell>
          <cell r="C6235" t="str">
            <v>HERRAMIENTAS MENORES CIVIL</v>
          </cell>
          <cell r="D6235"/>
          <cell r="E6235">
            <v>1461.9374999999998</v>
          </cell>
          <cell r="F6235">
            <v>4</v>
          </cell>
        </row>
        <row r="6236">
          <cell r="B6236" t="str">
            <v>189D8287-aa</v>
          </cell>
          <cell r="C6236" t="str">
            <v>CAMIONETA</v>
          </cell>
          <cell r="D6236"/>
          <cell r="E6236">
            <v>29238.749999999996</v>
          </cell>
          <cell r="F6236">
            <v>27</v>
          </cell>
        </row>
        <row r="6237">
          <cell r="B6237" t="str">
            <v>189D8287-ab</v>
          </cell>
          <cell r="C6237" t="str">
            <v>ANDAMIOS</v>
          </cell>
          <cell r="D6237"/>
          <cell r="E6237">
            <v>2761.4374999999995</v>
          </cell>
          <cell r="F6237">
            <v>25</v>
          </cell>
        </row>
        <row r="6238">
          <cell r="B6238" t="str">
            <v>189D8287-ac</v>
          </cell>
          <cell r="C6238"/>
          <cell r="D6238"/>
          <cell r="E6238"/>
          <cell r="F6238"/>
        </row>
        <row r="6239">
          <cell r="B6239" t="str">
            <v>189D8287-ad</v>
          </cell>
          <cell r="C6239"/>
          <cell r="D6239"/>
          <cell r="E6239"/>
          <cell r="F6239"/>
        </row>
        <row r="6240">
          <cell r="B6240" t="str">
            <v>189D8287-ae</v>
          </cell>
          <cell r="C6240"/>
          <cell r="D6240"/>
          <cell r="E6240"/>
          <cell r="F6240" t="str">
            <v>Sub Total Herramienta y Equipos</v>
          </cell>
        </row>
        <row r="6241">
          <cell r="B6241" t="str">
            <v>189D8287-af</v>
          </cell>
          <cell r="C6241" t="str">
            <v>III.- MANO DE OBRA</v>
          </cell>
          <cell r="D6241"/>
          <cell r="E6241"/>
          <cell r="F6241"/>
        </row>
        <row r="6242">
          <cell r="B6242" t="str">
            <v>189D8287-ag</v>
          </cell>
          <cell r="C6242" t="str">
            <v>Descripción</v>
          </cell>
          <cell r="D6242" t="str">
            <v>Tarifa/día</v>
          </cell>
          <cell r="E6242" t="str">
            <v>Tarifa/Hora</v>
          </cell>
          <cell r="F6242" t="str">
            <v>Rend.</v>
          </cell>
        </row>
        <row r="6243">
          <cell r="B6243" t="str">
            <v>189D8287-ah</v>
          </cell>
          <cell r="C6243" t="str">
            <v>CUADRILLA ELECTRICISTAS</v>
          </cell>
          <cell r="D6243">
            <v>725918.52892505517</v>
          </cell>
          <cell r="E6243">
            <v>90739.816115631897</v>
          </cell>
          <cell r="F6243">
            <v>30</v>
          </cell>
        </row>
        <row r="6244">
          <cell r="B6244" t="str">
            <v>189D8287-ai</v>
          </cell>
          <cell r="C6244" t="str">
            <v>CUADRILLA CIVIL</v>
          </cell>
          <cell r="D6244">
            <v>685561.39085756091</v>
          </cell>
          <cell r="E6244">
            <v>85695.173857195114</v>
          </cell>
          <cell r="F6244">
            <v>0</v>
          </cell>
        </row>
        <row r="6245">
          <cell r="B6245" t="str">
            <v>189D8287-aj</v>
          </cell>
          <cell r="C6245"/>
          <cell r="D6245"/>
          <cell r="E6245"/>
          <cell r="F6245"/>
        </row>
        <row r="6246">
          <cell r="B6246" t="str">
            <v>189D8287-ak</v>
          </cell>
          <cell r="C6246"/>
          <cell r="D6246"/>
          <cell r="E6246"/>
          <cell r="F6246" t="str">
            <v>Sub Total Mano de Obra:</v>
          </cell>
        </row>
        <row r="6247">
          <cell r="B6247" t="str">
            <v>189D8287-al</v>
          </cell>
          <cell r="C6247"/>
          <cell r="E6247"/>
          <cell r="F6247"/>
        </row>
        <row r="6248">
          <cell r="B6248" t="str">
            <v>189D8287-am</v>
          </cell>
          <cell r="C6248"/>
          <cell r="D6248"/>
          <cell r="E6248"/>
          <cell r="F6248"/>
        </row>
        <row r="6249">
          <cell r="B6249" t="str">
            <v>*</v>
          </cell>
          <cell r="C6249"/>
          <cell r="D6249"/>
          <cell r="F6249"/>
        </row>
        <row r="6250">
          <cell r="B6250">
            <v>142</v>
          </cell>
          <cell r="C6250" t="str">
            <v>uministro e instalación de Luminaria AP SYL-STREET 66-100W NW 7P P25902.</v>
          </cell>
          <cell r="D6250"/>
          <cell r="E6250"/>
          <cell r="F6250"/>
        </row>
        <row r="6251">
          <cell r="B6251" t="str">
            <v>*</v>
          </cell>
          <cell r="C6251"/>
          <cell r="D6251"/>
          <cell r="E6251"/>
          <cell r="F6251" t="str">
            <v>CODIGO APU</v>
          </cell>
        </row>
        <row r="6252">
          <cell r="B6252" t="str">
            <v>10FDB09C-</v>
          </cell>
          <cell r="C6252" t="str">
            <v>I.- CANTIDAD DE MATERIALES</v>
          </cell>
          <cell r="D6252"/>
          <cell r="E6252"/>
          <cell r="F6252"/>
        </row>
        <row r="6253">
          <cell r="B6253" t="str">
            <v>*</v>
          </cell>
          <cell r="C6253" t="str">
            <v>Descripción</v>
          </cell>
          <cell r="D6253" t="str">
            <v>Unidad</v>
          </cell>
          <cell r="E6253" t="str">
            <v>Precio-Unitario</v>
          </cell>
          <cell r="F6253" t="str">
            <v>Cantidad</v>
          </cell>
        </row>
        <row r="6254">
          <cell r="B6254" t="str">
            <v>10FDB09C-A</v>
          </cell>
          <cell r="C6254" t="str">
            <v>Luminaria AP SYL-STREET 66-100W NW 7P P25902</v>
          </cell>
          <cell r="D6254" t="str">
            <v>un</v>
          </cell>
          <cell r="E6254">
            <v>459480</v>
          </cell>
          <cell r="F6254">
            <v>1</v>
          </cell>
        </row>
        <row r="6255">
          <cell r="B6255" t="str">
            <v>10FDB09C-B</v>
          </cell>
          <cell r="C6255" t="str">
            <v>Conector de resorte naranja "N" 22-16 AWG</v>
          </cell>
          <cell r="D6255" t="str">
            <v>un</v>
          </cell>
          <cell r="E6255">
            <v>150</v>
          </cell>
          <cell r="F6255">
            <v>2</v>
          </cell>
        </row>
        <row r="6256">
          <cell r="B6256" t="str">
            <v>10FDB09C-C</v>
          </cell>
          <cell r="C6256" t="str">
            <v>Cable flexible encauchetado ST-C 3x16 AWG</v>
          </cell>
          <cell r="D6256" t="str">
            <v>ml</v>
          </cell>
          <cell r="E6256">
            <v>4730</v>
          </cell>
          <cell r="F6256">
            <v>3</v>
          </cell>
        </row>
        <row r="6257">
          <cell r="B6257" t="str">
            <v>10FDB09C-D</v>
          </cell>
          <cell r="C6257" t="str">
            <v>Marquillas para circuito</v>
          </cell>
          <cell r="D6257" t="str">
            <v>un</v>
          </cell>
          <cell r="E6257">
            <v>1000</v>
          </cell>
          <cell r="F6257">
            <v>1</v>
          </cell>
        </row>
        <row r="6258">
          <cell r="B6258" t="str">
            <v>10FDB09C-E</v>
          </cell>
          <cell r="C6258"/>
          <cell r="D6258"/>
          <cell r="E6258"/>
          <cell r="F6258"/>
        </row>
        <row r="6259">
          <cell r="B6259" t="str">
            <v>10FDB09C-F</v>
          </cell>
          <cell r="C6259"/>
          <cell r="D6259"/>
          <cell r="E6259"/>
          <cell r="F6259"/>
        </row>
        <row r="6260">
          <cell r="B6260" t="str">
            <v>10FDB09C-G</v>
          </cell>
          <cell r="C6260"/>
          <cell r="D6260"/>
          <cell r="E6260"/>
          <cell r="F6260"/>
        </row>
        <row r="6261">
          <cell r="B6261" t="str">
            <v>10FDB09C-H</v>
          </cell>
          <cell r="C6261"/>
          <cell r="D6261"/>
          <cell r="E6261"/>
          <cell r="F6261"/>
        </row>
        <row r="6262">
          <cell r="B6262" t="str">
            <v>10FDB09C-I</v>
          </cell>
          <cell r="C6262"/>
          <cell r="D6262"/>
          <cell r="E6262"/>
          <cell r="F6262"/>
        </row>
        <row r="6263">
          <cell r="B6263" t="str">
            <v>10FDB09C-J</v>
          </cell>
          <cell r="C6263"/>
          <cell r="D6263"/>
          <cell r="E6263"/>
          <cell r="F6263"/>
        </row>
        <row r="6264">
          <cell r="B6264" t="str">
            <v>10FDB09C-K</v>
          </cell>
          <cell r="C6264"/>
          <cell r="D6264"/>
          <cell r="E6264"/>
          <cell r="F6264"/>
        </row>
        <row r="6265">
          <cell r="B6265" t="str">
            <v>10FDB09C-L</v>
          </cell>
          <cell r="C6265"/>
          <cell r="D6265"/>
          <cell r="E6265"/>
          <cell r="F6265"/>
        </row>
        <row r="6266">
          <cell r="B6266" t="str">
            <v>10FDB09C-M</v>
          </cell>
          <cell r="C6266"/>
          <cell r="D6266"/>
          <cell r="E6266"/>
          <cell r="F6266"/>
        </row>
        <row r="6267">
          <cell r="B6267" t="str">
            <v>10FDB09C-N</v>
          </cell>
          <cell r="C6267"/>
          <cell r="D6267"/>
          <cell r="E6267"/>
          <cell r="F6267"/>
        </row>
        <row r="6268">
          <cell r="B6268" t="str">
            <v>10FDB09C-O</v>
          </cell>
          <cell r="C6268"/>
          <cell r="D6268"/>
          <cell r="E6268"/>
          <cell r="F6268"/>
        </row>
        <row r="6269">
          <cell r="B6269" t="str">
            <v>10FDB09C-P</v>
          </cell>
          <cell r="C6269"/>
          <cell r="D6269"/>
          <cell r="E6269"/>
          <cell r="F6269"/>
        </row>
        <row r="6270">
          <cell r="B6270" t="str">
            <v>10FDB09C-Q</v>
          </cell>
          <cell r="C6270"/>
          <cell r="D6270"/>
          <cell r="E6270"/>
          <cell r="F6270"/>
        </row>
        <row r="6271">
          <cell r="B6271" t="str">
            <v>10FDB09C-R</v>
          </cell>
          <cell r="C6271"/>
          <cell r="D6271"/>
          <cell r="E6271"/>
          <cell r="F6271"/>
        </row>
        <row r="6272">
          <cell r="B6272" t="str">
            <v>10FDB09C-S</v>
          </cell>
          <cell r="C6272"/>
          <cell r="D6272"/>
          <cell r="E6272"/>
          <cell r="F6272"/>
        </row>
        <row r="6273">
          <cell r="B6273" t="str">
            <v>10FDB09C-T</v>
          </cell>
          <cell r="C6273"/>
          <cell r="D6273"/>
          <cell r="E6273"/>
          <cell r="F6273"/>
        </row>
        <row r="6274">
          <cell r="B6274" t="str">
            <v>10FDB09C-U</v>
          </cell>
          <cell r="C6274"/>
          <cell r="D6274"/>
          <cell r="E6274"/>
          <cell r="F6274"/>
        </row>
        <row r="6275">
          <cell r="B6275" t="str">
            <v>10FDB09C-V</v>
          </cell>
          <cell r="C6275" t="str">
            <v/>
          </cell>
          <cell r="D6275" t="str">
            <v/>
          </cell>
          <cell r="E6275"/>
          <cell r="F6275" t="str">
            <v>Sub Total Materiales</v>
          </cell>
        </row>
        <row r="6276">
          <cell r="B6276" t="str">
            <v>10FDB09C-W</v>
          </cell>
          <cell r="C6276" t="str">
            <v>II. - HERRAMIENTAS Y EQUIPOS</v>
          </cell>
          <cell r="D6276"/>
          <cell r="E6276"/>
          <cell r="F6276"/>
        </row>
        <row r="6277">
          <cell r="B6277" t="str">
            <v>10FDB09C-X</v>
          </cell>
          <cell r="C6277" t="str">
            <v>Descripción</v>
          </cell>
          <cell r="D6277"/>
          <cell r="E6277" t="str">
            <v>Tarifa/Hora</v>
          </cell>
          <cell r="F6277" t="str">
            <v>Rend.</v>
          </cell>
        </row>
        <row r="6278">
          <cell r="B6278" t="str">
            <v>10FDB09C-Y</v>
          </cell>
          <cell r="C6278" t="str">
            <v>HERRAMIENTAS MENORES ELECTRICAS</v>
          </cell>
          <cell r="D6278"/>
          <cell r="E6278">
            <v>2436.5624999999995</v>
          </cell>
          <cell r="F6278">
            <v>1</v>
          </cell>
        </row>
        <row r="6279">
          <cell r="B6279" t="str">
            <v>10FDB09C-Z</v>
          </cell>
          <cell r="C6279" t="str">
            <v>HERRAMIENTAS MENORES CIVIL</v>
          </cell>
          <cell r="D6279"/>
          <cell r="E6279">
            <v>1461.9374999999998</v>
          </cell>
          <cell r="F6279">
            <v>0.2</v>
          </cell>
        </row>
        <row r="6280">
          <cell r="B6280" t="str">
            <v>10FDB09C-aa</v>
          </cell>
          <cell r="C6280" t="str">
            <v>CAMIONETA</v>
          </cell>
          <cell r="D6280"/>
          <cell r="E6280">
            <v>29238.749999999996</v>
          </cell>
          <cell r="F6280">
            <v>0.3</v>
          </cell>
        </row>
        <row r="6281">
          <cell r="B6281" t="str">
            <v>10FDB09C-ab</v>
          </cell>
          <cell r="C6281" t="str">
            <v>ANDAMIOS</v>
          </cell>
          <cell r="D6281"/>
          <cell r="E6281">
            <v>2761.4374999999995</v>
          </cell>
          <cell r="F6281">
            <v>5</v>
          </cell>
        </row>
        <row r="6282">
          <cell r="B6282" t="str">
            <v>10FDB09C-ac</v>
          </cell>
          <cell r="C6282"/>
          <cell r="D6282"/>
          <cell r="E6282"/>
          <cell r="F6282"/>
        </row>
        <row r="6283">
          <cell r="B6283" t="str">
            <v>10FDB09C-ad</v>
          </cell>
          <cell r="C6283"/>
          <cell r="D6283"/>
          <cell r="E6283"/>
          <cell r="F6283"/>
        </row>
        <row r="6284">
          <cell r="B6284" t="str">
            <v>10FDB09C-ae</v>
          </cell>
          <cell r="C6284"/>
          <cell r="D6284"/>
          <cell r="E6284"/>
          <cell r="F6284" t="str">
            <v>Sub Total Herramienta y Equipos</v>
          </cell>
        </row>
        <row r="6285">
          <cell r="B6285" t="str">
            <v>10FDB09C-af</v>
          </cell>
          <cell r="C6285" t="str">
            <v>III.- MANO DE OBRA</v>
          </cell>
          <cell r="D6285"/>
          <cell r="E6285"/>
          <cell r="F6285"/>
        </row>
        <row r="6286">
          <cell r="B6286" t="str">
            <v>10FDB09C-ag</v>
          </cell>
          <cell r="C6286" t="str">
            <v>Descripción</v>
          </cell>
          <cell r="D6286" t="str">
            <v>Tarifa/día</v>
          </cell>
          <cell r="E6286" t="str">
            <v>Tarifa/Hora</v>
          </cell>
          <cell r="F6286" t="str">
            <v>Rend.</v>
          </cell>
        </row>
        <row r="6287">
          <cell r="B6287" t="str">
            <v>10FDB09C-ah</v>
          </cell>
          <cell r="C6287" t="str">
            <v>CUADRILLA ELECTRICISTAS</v>
          </cell>
          <cell r="D6287">
            <v>725918.52892505517</v>
          </cell>
          <cell r="E6287">
            <v>90739.816115631897</v>
          </cell>
          <cell r="F6287">
            <v>1</v>
          </cell>
        </row>
        <row r="6288">
          <cell r="B6288" t="str">
            <v>10FDB09C-ai</v>
          </cell>
          <cell r="C6288" t="str">
            <v>CUADRILLA CIVIL</v>
          </cell>
          <cell r="D6288">
            <v>685561.39085756091</v>
          </cell>
          <cell r="E6288">
            <v>85695.173857195114</v>
          </cell>
          <cell r="F6288">
            <v>0</v>
          </cell>
        </row>
        <row r="6289">
          <cell r="B6289" t="str">
            <v>10FDB09C-aj</v>
          </cell>
          <cell r="C6289"/>
          <cell r="D6289"/>
          <cell r="E6289"/>
          <cell r="F6289"/>
        </row>
        <row r="6290">
          <cell r="B6290" t="str">
            <v>10FDB09C-ak</v>
          </cell>
          <cell r="C6290"/>
          <cell r="D6290"/>
          <cell r="E6290"/>
          <cell r="F6290" t="str">
            <v>Sub Total Mano de Obra:</v>
          </cell>
        </row>
        <row r="6291">
          <cell r="B6291" t="str">
            <v>10FDB09C-al</v>
          </cell>
          <cell r="C6291"/>
          <cell r="E6291"/>
          <cell r="F6291"/>
        </row>
        <row r="6292">
          <cell r="B6292" t="str">
            <v>10FDB09C-am</v>
          </cell>
          <cell r="C6292"/>
          <cell r="D6292"/>
          <cell r="E6292"/>
          <cell r="F6292"/>
        </row>
        <row r="6293">
          <cell r="B6293" t="str">
            <v>*</v>
          </cell>
          <cell r="C6293"/>
          <cell r="D6293"/>
          <cell r="F6293"/>
        </row>
        <row r="6294">
          <cell r="B6294">
            <v>143</v>
          </cell>
          <cell r="C6294" t="str">
            <v xml:space="preserve">Suministro e instalación de lámpara LED EMERGENCIA R1 Sylvania. Incluye tapa salida de cordón, prensaestopa, cable 3#16 AWG de cobre y demás elementos para su correcta instalación y fincionamiento. </v>
          </cell>
          <cell r="D6294"/>
          <cell r="E6294"/>
          <cell r="F6294"/>
        </row>
        <row r="6295">
          <cell r="B6295" t="str">
            <v>*</v>
          </cell>
          <cell r="C6295"/>
          <cell r="D6295"/>
          <cell r="E6295"/>
          <cell r="F6295" t="str">
            <v>CODIGO APU</v>
          </cell>
        </row>
        <row r="6296">
          <cell r="B6296" t="str">
            <v>A956480-</v>
          </cell>
          <cell r="C6296" t="str">
            <v>I.- CANTIDAD DE MATERIALES</v>
          </cell>
          <cell r="D6296"/>
          <cell r="E6296"/>
          <cell r="F6296"/>
        </row>
        <row r="6297">
          <cell r="B6297" t="str">
            <v>*</v>
          </cell>
          <cell r="C6297" t="str">
            <v>Descripción</v>
          </cell>
          <cell r="D6297" t="str">
            <v>Unidad</v>
          </cell>
          <cell r="E6297" t="str">
            <v>Precio-Unitario</v>
          </cell>
          <cell r="F6297" t="str">
            <v>Cantidad</v>
          </cell>
        </row>
        <row r="6298">
          <cell r="B6298" t="str">
            <v>A956480-A</v>
          </cell>
          <cell r="C6298" t="str">
            <v>Lámpara Led EMERGENCIA R1 Sylvania</v>
          </cell>
          <cell r="D6298" t="str">
            <v>un</v>
          </cell>
          <cell r="E6298">
            <v>99480</v>
          </cell>
          <cell r="F6298">
            <v>1</v>
          </cell>
        </row>
        <row r="6299">
          <cell r="B6299" t="str">
            <v>A956480-B</v>
          </cell>
          <cell r="C6299" t="str">
            <v>Conector de resorte naranja "N" 22-16 AWG</v>
          </cell>
          <cell r="D6299" t="str">
            <v>un</v>
          </cell>
          <cell r="E6299">
            <v>150</v>
          </cell>
          <cell r="F6299">
            <v>2</v>
          </cell>
        </row>
        <row r="6300">
          <cell r="B6300" t="str">
            <v>A956480-C</v>
          </cell>
          <cell r="C6300" t="str">
            <v>Cable flexible encauchetado ST-C 3x16 AWG</v>
          </cell>
          <cell r="D6300" t="str">
            <v>ml</v>
          </cell>
          <cell r="E6300">
            <v>4730</v>
          </cell>
          <cell r="F6300">
            <v>2</v>
          </cell>
        </row>
        <row r="6301">
          <cell r="B6301" t="str">
            <v>A956480-D</v>
          </cell>
          <cell r="C6301" t="str">
            <v>Marquillas para circuito</v>
          </cell>
          <cell r="D6301" t="str">
            <v>un</v>
          </cell>
          <cell r="E6301">
            <v>1000</v>
          </cell>
          <cell r="F6301">
            <v>1</v>
          </cell>
        </row>
        <row r="6302">
          <cell r="B6302" t="str">
            <v>A956480-E</v>
          </cell>
          <cell r="C6302" t="str">
            <v>Prensaestopa de 10 a 14 mm ø1/2"</v>
          </cell>
          <cell r="D6302" t="str">
            <v>un</v>
          </cell>
          <cell r="E6302">
            <v>1460</v>
          </cell>
          <cell r="F6302">
            <v>1</v>
          </cell>
        </row>
        <row r="6303">
          <cell r="B6303" t="str">
            <v>A956480-F</v>
          </cell>
          <cell r="C6303"/>
          <cell r="D6303"/>
          <cell r="E6303"/>
          <cell r="F6303"/>
        </row>
        <row r="6304">
          <cell r="B6304" t="str">
            <v>A956480-G</v>
          </cell>
          <cell r="C6304"/>
          <cell r="D6304"/>
          <cell r="E6304"/>
          <cell r="F6304"/>
        </row>
        <row r="6305">
          <cell r="B6305" t="str">
            <v>A956480-H</v>
          </cell>
          <cell r="C6305"/>
          <cell r="D6305"/>
          <cell r="E6305"/>
          <cell r="F6305"/>
        </row>
        <row r="6306">
          <cell r="B6306" t="str">
            <v>A956480-I</v>
          </cell>
          <cell r="C6306"/>
          <cell r="D6306"/>
          <cell r="E6306"/>
          <cell r="F6306"/>
        </row>
        <row r="6307">
          <cell r="B6307" t="str">
            <v>A956480-J</v>
          </cell>
          <cell r="C6307"/>
          <cell r="D6307"/>
          <cell r="E6307"/>
          <cell r="F6307"/>
        </row>
        <row r="6308">
          <cell r="B6308" t="str">
            <v>A956480-K</v>
          </cell>
          <cell r="C6308"/>
          <cell r="D6308"/>
          <cell r="E6308"/>
          <cell r="F6308"/>
        </row>
        <row r="6309">
          <cell r="B6309" t="str">
            <v>A956480-L</v>
          </cell>
          <cell r="C6309"/>
          <cell r="D6309"/>
          <cell r="E6309"/>
          <cell r="F6309"/>
        </row>
        <row r="6310">
          <cell r="B6310" t="str">
            <v>A956480-M</v>
          </cell>
          <cell r="C6310"/>
          <cell r="D6310"/>
          <cell r="E6310"/>
          <cell r="F6310"/>
        </row>
        <row r="6311">
          <cell r="B6311" t="str">
            <v>A956480-N</v>
          </cell>
          <cell r="C6311"/>
          <cell r="D6311"/>
          <cell r="E6311"/>
          <cell r="F6311"/>
        </row>
        <row r="6312">
          <cell r="B6312" t="str">
            <v>A956480-O</v>
          </cell>
          <cell r="C6312"/>
          <cell r="D6312"/>
          <cell r="E6312"/>
          <cell r="F6312"/>
        </row>
        <row r="6313">
          <cell r="B6313" t="str">
            <v>A956480-P</v>
          </cell>
          <cell r="C6313"/>
          <cell r="D6313"/>
          <cell r="E6313"/>
          <cell r="F6313"/>
        </row>
        <row r="6314">
          <cell r="B6314" t="str">
            <v>A956480-Q</v>
          </cell>
          <cell r="C6314"/>
          <cell r="D6314"/>
          <cell r="E6314"/>
          <cell r="F6314"/>
        </row>
        <row r="6315">
          <cell r="B6315" t="str">
            <v>A956480-R</v>
          </cell>
          <cell r="C6315"/>
          <cell r="D6315"/>
          <cell r="E6315"/>
          <cell r="F6315"/>
        </row>
        <row r="6316">
          <cell r="B6316" t="str">
            <v>A956480-S</v>
          </cell>
          <cell r="C6316"/>
          <cell r="D6316"/>
          <cell r="E6316"/>
          <cell r="F6316"/>
        </row>
        <row r="6317">
          <cell r="B6317" t="str">
            <v>A956480-T</v>
          </cell>
          <cell r="C6317"/>
          <cell r="D6317"/>
          <cell r="E6317"/>
          <cell r="F6317"/>
        </row>
        <row r="6318">
          <cell r="B6318" t="str">
            <v>A956480-U</v>
          </cell>
          <cell r="C6318"/>
          <cell r="D6318"/>
          <cell r="E6318"/>
          <cell r="F6318"/>
        </row>
        <row r="6319">
          <cell r="B6319" t="str">
            <v>A956480-V</v>
          </cell>
          <cell r="C6319" t="str">
            <v/>
          </cell>
          <cell r="D6319" t="str">
            <v/>
          </cell>
          <cell r="E6319"/>
          <cell r="F6319" t="str">
            <v>Sub Total Materiales</v>
          </cell>
        </row>
        <row r="6320">
          <cell r="B6320" t="str">
            <v>A956480-W</v>
          </cell>
          <cell r="C6320" t="str">
            <v>II. - HERRAMIENTAS Y EQUIPOS</v>
          </cell>
          <cell r="D6320"/>
          <cell r="E6320"/>
          <cell r="F6320"/>
        </row>
        <row r="6321">
          <cell r="B6321" t="str">
            <v>A956480-X</v>
          </cell>
          <cell r="C6321" t="str">
            <v>Descripción</v>
          </cell>
          <cell r="D6321"/>
          <cell r="E6321" t="str">
            <v>Tarifa/Hora</v>
          </cell>
          <cell r="F6321" t="str">
            <v>Rend.</v>
          </cell>
        </row>
        <row r="6322">
          <cell r="B6322" t="str">
            <v>A956480-Y</v>
          </cell>
          <cell r="C6322" t="str">
            <v>HERRAMIENTAS MENORES ELECTRICAS</v>
          </cell>
          <cell r="D6322"/>
          <cell r="E6322">
            <v>2436.5624999999995</v>
          </cell>
          <cell r="F6322">
            <v>0.04</v>
          </cell>
        </row>
        <row r="6323">
          <cell r="B6323" t="str">
            <v>A956480-Z</v>
          </cell>
          <cell r="C6323" t="str">
            <v>HERRAMIENTAS MENORES CIVIL</v>
          </cell>
          <cell r="D6323"/>
          <cell r="E6323">
            <v>1461.9374999999998</v>
          </cell>
          <cell r="F6323">
            <v>0.03</v>
          </cell>
        </row>
        <row r="6324">
          <cell r="B6324" t="str">
            <v>A956480-aa</v>
          </cell>
          <cell r="C6324" t="str">
            <v>CAMIONETA</v>
          </cell>
          <cell r="D6324"/>
          <cell r="E6324">
            <v>29238.749999999996</v>
          </cell>
          <cell r="F6324">
            <v>7.0000000000000001E-3</v>
          </cell>
        </row>
        <row r="6325">
          <cell r="B6325" t="str">
            <v>A956480-ab</v>
          </cell>
          <cell r="C6325" t="str">
            <v>ANDAMIOS</v>
          </cell>
          <cell r="D6325"/>
          <cell r="E6325">
            <v>2761.4374999999995</v>
          </cell>
          <cell r="F6325">
            <v>0.05</v>
          </cell>
        </row>
        <row r="6326">
          <cell r="B6326" t="str">
            <v>A956480-ac</v>
          </cell>
          <cell r="C6326"/>
          <cell r="D6326"/>
          <cell r="E6326"/>
          <cell r="F6326"/>
        </row>
        <row r="6327">
          <cell r="B6327" t="str">
            <v>A956480-ad</v>
          </cell>
          <cell r="C6327"/>
          <cell r="D6327"/>
          <cell r="E6327"/>
          <cell r="F6327"/>
        </row>
        <row r="6328">
          <cell r="B6328" t="str">
            <v>A956480-ae</v>
          </cell>
          <cell r="C6328"/>
          <cell r="D6328"/>
          <cell r="E6328"/>
          <cell r="F6328" t="str">
            <v>Sub Total Herramienta y Equipos</v>
          </cell>
        </row>
        <row r="6329">
          <cell r="B6329" t="str">
            <v>A956480-af</v>
          </cell>
          <cell r="C6329" t="str">
            <v>III.- MANO DE OBRA</v>
          </cell>
          <cell r="D6329"/>
          <cell r="E6329"/>
          <cell r="F6329"/>
        </row>
        <row r="6330">
          <cell r="B6330" t="str">
            <v>A956480-ag</v>
          </cell>
          <cell r="C6330" t="str">
            <v>Descripción</v>
          </cell>
          <cell r="D6330" t="str">
            <v>Tarifa/día</v>
          </cell>
          <cell r="E6330" t="str">
            <v>Tarifa/Hora</v>
          </cell>
          <cell r="F6330" t="str">
            <v>Rend.</v>
          </cell>
        </row>
        <row r="6331">
          <cell r="B6331" t="str">
            <v>A956480-ah</v>
          </cell>
          <cell r="C6331" t="str">
            <v>CUADRILLA ELECTRICISTAS</v>
          </cell>
          <cell r="D6331">
            <v>725918.52892505517</v>
          </cell>
          <cell r="E6331">
            <v>90739.816115631897</v>
          </cell>
          <cell r="F6331">
            <v>0.08</v>
          </cell>
        </row>
        <row r="6332">
          <cell r="B6332" t="str">
            <v>A956480-ai</v>
          </cell>
          <cell r="C6332" t="str">
            <v>CUADRILLA CIVIL</v>
          </cell>
          <cell r="D6332">
            <v>685561.39085756091</v>
          </cell>
          <cell r="E6332">
            <v>85695.173857195114</v>
          </cell>
          <cell r="F6332">
            <v>0</v>
          </cell>
        </row>
        <row r="6333">
          <cell r="B6333" t="str">
            <v>A956480-aj</v>
          </cell>
          <cell r="C6333"/>
          <cell r="D6333"/>
          <cell r="E6333"/>
          <cell r="F6333"/>
        </row>
        <row r="6334">
          <cell r="B6334" t="str">
            <v>A956480-ak</v>
          </cell>
          <cell r="C6334"/>
          <cell r="D6334"/>
          <cell r="E6334"/>
          <cell r="F6334" t="str">
            <v>Sub Total Mano de Obra:</v>
          </cell>
        </row>
        <row r="6335">
          <cell r="B6335" t="str">
            <v>A956480-al</v>
          </cell>
          <cell r="C6335"/>
          <cell r="E6335"/>
          <cell r="F6335"/>
        </row>
        <row r="6336">
          <cell r="B6336" t="str">
            <v>A956480-am</v>
          </cell>
          <cell r="C6336"/>
          <cell r="D6336"/>
          <cell r="E6336"/>
          <cell r="F6336"/>
        </row>
        <row r="6337">
          <cell r="B6337" t="str">
            <v>*</v>
          </cell>
          <cell r="C6337"/>
          <cell r="D6337"/>
          <cell r="F6337"/>
        </row>
        <row r="6338">
          <cell r="B6338">
            <v>144</v>
          </cell>
          <cell r="C6338" t="str">
            <v>Retiro de sellos por operador de red</v>
          </cell>
          <cell r="D6338"/>
          <cell r="E6338"/>
          <cell r="F6338"/>
        </row>
        <row r="6339">
          <cell r="B6339" t="str">
            <v>*</v>
          </cell>
          <cell r="C6339"/>
          <cell r="D6339"/>
          <cell r="E6339"/>
          <cell r="F6339" t="str">
            <v>CODIGO APU</v>
          </cell>
        </row>
        <row r="6340">
          <cell r="B6340" t="str">
            <v>373651DD-</v>
          </cell>
          <cell r="C6340" t="str">
            <v>I.- CANTIDAD DE MATERIALES</v>
          </cell>
          <cell r="D6340"/>
          <cell r="E6340"/>
          <cell r="F6340"/>
        </row>
        <row r="6341">
          <cell r="B6341" t="str">
            <v>*</v>
          </cell>
          <cell r="C6341" t="str">
            <v>Descripción</v>
          </cell>
          <cell r="D6341" t="str">
            <v>Unidad</v>
          </cell>
          <cell r="E6341" t="str">
            <v>Precio-Unitario</v>
          </cell>
          <cell r="F6341" t="str">
            <v>Cantidad</v>
          </cell>
        </row>
        <row r="6342">
          <cell r="B6342" t="str">
            <v>373651DD-A</v>
          </cell>
          <cell r="C6342" t="str">
            <v>Retiro de sellos Residencial</v>
          </cell>
          <cell r="D6342" t="str">
            <v>un</v>
          </cell>
          <cell r="E6342">
            <v>56689</v>
          </cell>
          <cell r="F6342">
            <v>1</v>
          </cell>
        </row>
        <row r="6343">
          <cell r="B6343" t="str">
            <v>373651DD-B</v>
          </cell>
          <cell r="C6343"/>
          <cell r="D6343"/>
          <cell r="E6343"/>
          <cell r="F6343"/>
        </row>
        <row r="6344">
          <cell r="B6344" t="str">
            <v>373651DD-C</v>
          </cell>
          <cell r="C6344"/>
          <cell r="D6344"/>
          <cell r="E6344"/>
          <cell r="F6344"/>
        </row>
        <row r="6345">
          <cell r="B6345" t="str">
            <v>373651DD-D</v>
          </cell>
          <cell r="C6345"/>
          <cell r="D6345"/>
          <cell r="E6345"/>
          <cell r="F6345"/>
        </row>
        <row r="6346">
          <cell r="B6346" t="str">
            <v>373651DD-E</v>
          </cell>
          <cell r="C6346"/>
          <cell r="D6346"/>
          <cell r="E6346"/>
          <cell r="F6346"/>
        </row>
        <row r="6347">
          <cell r="B6347" t="str">
            <v>373651DD-F</v>
          </cell>
          <cell r="C6347"/>
          <cell r="D6347"/>
          <cell r="E6347"/>
          <cell r="F6347"/>
        </row>
        <row r="6348">
          <cell r="B6348" t="str">
            <v>373651DD-G</v>
          </cell>
          <cell r="C6348"/>
          <cell r="D6348"/>
          <cell r="E6348"/>
          <cell r="F6348"/>
        </row>
        <row r="6349">
          <cell r="B6349" t="str">
            <v>373651DD-H</v>
          </cell>
          <cell r="C6349"/>
          <cell r="D6349"/>
          <cell r="E6349"/>
          <cell r="F6349"/>
        </row>
        <row r="6350">
          <cell r="B6350" t="str">
            <v>373651DD-I</v>
          </cell>
          <cell r="C6350"/>
          <cell r="D6350"/>
          <cell r="E6350"/>
          <cell r="F6350"/>
        </row>
        <row r="6351">
          <cell r="B6351" t="str">
            <v>373651DD-J</v>
          </cell>
          <cell r="C6351"/>
          <cell r="D6351"/>
          <cell r="E6351"/>
          <cell r="F6351"/>
        </row>
        <row r="6352">
          <cell r="B6352" t="str">
            <v>373651DD-K</v>
          </cell>
          <cell r="C6352"/>
          <cell r="D6352"/>
          <cell r="E6352"/>
          <cell r="F6352"/>
        </row>
        <row r="6353">
          <cell r="B6353" t="str">
            <v>373651DD-L</v>
          </cell>
          <cell r="C6353"/>
          <cell r="D6353"/>
          <cell r="E6353"/>
          <cell r="F6353"/>
        </row>
        <row r="6354">
          <cell r="B6354" t="str">
            <v>373651DD-M</v>
          </cell>
          <cell r="C6354"/>
          <cell r="D6354"/>
          <cell r="E6354"/>
          <cell r="F6354"/>
        </row>
        <row r="6355">
          <cell r="B6355" t="str">
            <v>373651DD-N</v>
          </cell>
          <cell r="C6355"/>
          <cell r="D6355"/>
          <cell r="E6355"/>
          <cell r="F6355"/>
        </row>
        <row r="6356">
          <cell r="B6356" t="str">
            <v>373651DD-O</v>
          </cell>
          <cell r="C6356"/>
          <cell r="D6356"/>
          <cell r="E6356"/>
          <cell r="F6356"/>
        </row>
        <row r="6357">
          <cell r="B6357" t="str">
            <v>373651DD-P</v>
          </cell>
          <cell r="C6357"/>
          <cell r="D6357"/>
          <cell r="E6357"/>
          <cell r="F6357"/>
        </row>
        <row r="6358">
          <cell r="B6358" t="str">
            <v>373651DD-Q</v>
          </cell>
          <cell r="C6358"/>
          <cell r="D6358"/>
          <cell r="E6358"/>
          <cell r="F6358"/>
        </row>
        <row r="6359">
          <cell r="B6359" t="str">
            <v>373651DD-R</v>
          </cell>
          <cell r="C6359"/>
          <cell r="D6359"/>
          <cell r="E6359"/>
          <cell r="F6359"/>
        </row>
        <row r="6360">
          <cell r="B6360" t="str">
            <v>373651DD-S</v>
          </cell>
          <cell r="C6360"/>
          <cell r="D6360"/>
          <cell r="E6360"/>
          <cell r="F6360"/>
        </row>
        <row r="6361">
          <cell r="B6361" t="str">
            <v>373651DD-T</v>
          </cell>
          <cell r="C6361"/>
          <cell r="D6361"/>
          <cell r="E6361"/>
          <cell r="F6361"/>
        </row>
        <row r="6362">
          <cell r="B6362" t="str">
            <v>373651DD-U</v>
          </cell>
          <cell r="C6362"/>
          <cell r="D6362"/>
          <cell r="E6362"/>
          <cell r="F6362"/>
        </row>
        <row r="6363">
          <cell r="B6363" t="str">
            <v>373651DD-V</v>
          </cell>
          <cell r="C6363" t="str">
            <v/>
          </cell>
          <cell r="D6363" t="str">
            <v/>
          </cell>
          <cell r="E6363"/>
          <cell r="F6363" t="str">
            <v>Sub Total Materiales</v>
          </cell>
        </row>
        <row r="6364">
          <cell r="B6364" t="str">
            <v>373651DD-W</v>
          </cell>
          <cell r="C6364" t="str">
            <v>II. - HERRAMIENTAS Y EQUIPOS</v>
          </cell>
          <cell r="D6364"/>
          <cell r="E6364"/>
          <cell r="F6364"/>
        </row>
        <row r="6365">
          <cell r="B6365" t="str">
            <v>373651DD-X</v>
          </cell>
          <cell r="C6365" t="str">
            <v>Descripción</v>
          </cell>
          <cell r="D6365"/>
          <cell r="E6365" t="str">
            <v>Tarifa/Hora</v>
          </cell>
          <cell r="F6365" t="str">
            <v>Rend.</v>
          </cell>
        </row>
        <row r="6366">
          <cell r="B6366" t="str">
            <v>373651DD-Y</v>
          </cell>
          <cell r="C6366" t="str">
            <v>HERRAMIENTAS MENORES ELECTRICAS</v>
          </cell>
          <cell r="D6366"/>
          <cell r="E6366">
            <v>2436.5624999999995</v>
          </cell>
          <cell r="F6366">
            <v>0.01</v>
          </cell>
        </row>
        <row r="6367">
          <cell r="B6367" t="str">
            <v>373651DD-Z</v>
          </cell>
          <cell r="C6367" t="str">
            <v>HERRAMIENTAS MENORES CIVIL</v>
          </cell>
          <cell r="D6367"/>
          <cell r="E6367">
            <v>1461.9374999999998</v>
          </cell>
          <cell r="F6367">
            <v>0.01</v>
          </cell>
        </row>
        <row r="6368">
          <cell r="B6368" t="str">
            <v>373651DD-aa</v>
          </cell>
          <cell r="C6368" t="str">
            <v>CAMIONETA</v>
          </cell>
          <cell r="D6368"/>
          <cell r="E6368">
            <v>29238.749999999996</v>
          </cell>
          <cell r="F6368">
            <v>0.01</v>
          </cell>
        </row>
        <row r="6369">
          <cell r="B6369" t="str">
            <v>373651DD-ab</v>
          </cell>
          <cell r="C6369" t="str">
            <v>ANDAMIOS</v>
          </cell>
          <cell r="D6369"/>
          <cell r="E6369">
            <v>2761.4374999999995</v>
          </cell>
          <cell r="F6369">
            <v>0.01</v>
          </cell>
        </row>
        <row r="6370">
          <cell r="B6370" t="str">
            <v>373651DD-ac</v>
          </cell>
          <cell r="C6370"/>
          <cell r="D6370"/>
          <cell r="E6370"/>
          <cell r="F6370"/>
        </row>
        <row r="6371">
          <cell r="B6371" t="str">
            <v>373651DD-ad</v>
          </cell>
          <cell r="C6371"/>
          <cell r="D6371"/>
          <cell r="E6371"/>
          <cell r="F6371"/>
        </row>
        <row r="6372">
          <cell r="B6372" t="str">
            <v>373651DD-ae</v>
          </cell>
          <cell r="C6372"/>
          <cell r="D6372"/>
          <cell r="E6372"/>
          <cell r="F6372" t="str">
            <v>Sub Total Herramienta y Equipos</v>
          </cell>
        </row>
        <row r="6373">
          <cell r="B6373" t="str">
            <v>373651DD-af</v>
          </cell>
          <cell r="C6373" t="str">
            <v>III.- MANO DE OBRA</v>
          </cell>
          <cell r="D6373"/>
          <cell r="E6373"/>
          <cell r="F6373"/>
        </row>
        <row r="6374">
          <cell r="B6374" t="str">
            <v>373651DD-ag</v>
          </cell>
          <cell r="C6374" t="str">
            <v>Descripción</v>
          </cell>
          <cell r="D6374" t="str">
            <v>Tarifa/día</v>
          </cell>
          <cell r="E6374" t="str">
            <v>Tarifa/Hora</v>
          </cell>
          <cell r="F6374" t="str">
            <v>Rend.</v>
          </cell>
        </row>
        <row r="6375">
          <cell r="B6375" t="str">
            <v>373651DD-ah</v>
          </cell>
          <cell r="C6375" t="str">
            <v>CUADRILLA ELECTRICISTAS</v>
          </cell>
          <cell r="D6375">
            <v>725918.52892505517</v>
          </cell>
          <cell r="E6375">
            <v>90739.816115631897</v>
          </cell>
          <cell r="F6375">
            <v>1E-3</v>
          </cell>
        </row>
        <row r="6376">
          <cell r="B6376" t="str">
            <v>373651DD-ai</v>
          </cell>
          <cell r="C6376" t="str">
            <v>CUADRILLA CIVIL</v>
          </cell>
          <cell r="D6376">
            <v>685561.39085756091</v>
          </cell>
          <cell r="E6376">
            <v>85695.173857195114</v>
          </cell>
          <cell r="F6376">
            <v>1E-3</v>
          </cell>
        </row>
        <row r="6377">
          <cell r="B6377" t="str">
            <v>373651DD-aj</v>
          </cell>
          <cell r="C6377"/>
          <cell r="D6377"/>
          <cell r="E6377"/>
          <cell r="F6377"/>
        </row>
        <row r="6378">
          <cell r="B6378" t="str">
            <v>373651DD-ak</v>
          </cell>
          <cell r="C6378"/>
          <cell r="D6378"/>
          <cell r="E6378"/>
          <cell r="F6378" t="str">
            <v>Sub Total Mano de Obra:</v>
          </cell>
        </row>
        <row r="6379">
          <cell r="B6379" t="str">
            <v>373651DD-al</v>
          </cell>
          <cell r="C6379"/>
          <cell r="E6379"/>
          <cell r="F6379"/>
        </row>
        <row r="6380">
          <cell r="B6380" t="str">
            <v>373651DD-am</v>
          </cell>
          <cell r="C6380"/>
          <cell r="D6380"/>
          <cell r="E6380"/>
          <cell r="F6380"/>
        </row>
        <row r="6381">
          <cell r="B6381" t="str">
            <v>*</v>
          </cell>
          <cell r="C6381"/>
          <cell r="D6381"/>
          <cell r="F6381"/>
        </row>
        <row r="6382">
          <cell r="B6382">
            <v>145</v>
          </cell>
          <cell r="C6382" t="str">
            <v>Retiro de barraje de puesta a tierra</v>
          </cell>
          <cell r="D6382"/>
          <cell r="E6382"/>
          <cell r="F6382"/>
        </row>
        <row r="6383">
          <cell r="B6383" t="str">
            <v>*</v>
          </cell>
          <cell r="C6383"/>
          <cell r="D6383"/>
          <cell r="E6383"/>
          <cell r="F6383" t="str">
            <v>CODIGO APU</v>
          </cell>
        </row>
        <row r="6384">
          <cell r="B6384" t="str">
            <v>235B10A6-</v>
          </cell>
          <cell r="C6384" t="str">
            <v>I.- CANTIDAD DE MATERIALES</v>
          </cell>
          <cell r="D6384"/>
          <cell r="E6384"/>
          <cell r="F6384"/>
        </row>
        <row r="6385">
          <cell r="B6385" t="str">
            <v>*</v>
          </cell>
          <cell r="C6385" t="str">
            <v>Descripción</v>
          </cell>
          <cell r="D6385" t="str">
            <v>Unidad</v>
          </cell>
          <cell r="E6385" t="str">
            <v>Precio-Unitario</v>
          </cell>
          <cell r="F6385" t="str">
            <v>Cantidad</v>
          </cell>
        </row>
        <row r="6386">
          <cell r="B6386" t="str">
            <v>235B10A6-A</v>
          </cell>
          <cell r="C6386" t="str">
            <v>Insumos menores</v>
          </cell>
          <cell r="D6386" t="str">
            <v>un</v>
          </cell>
          <cell r="E6386">
            <v>7300</v>
          </cell>
          <cell r="F6386">
            <v>0.2</v>
          </cell>
        </row>
        <row r="6387">
          <cell r="B6387" t="str">
            <v>235B10A6-B</v>
          </cell>
          <cell r="C6387"/>
          <cell r="D6387"/>
          <cell r="E6387"/>
          <cell r="F6387"/>
        </row>
        <row r="6388">
          <cell r="B6388" t="str">
            <v>235B10A6-C</v>
          </cell>
          <cell r="C6388"/>
          <cell r="D6388"/>
          <cell r="E6388"/>
          <cell r="F6388"/>
        </row>
        <row r="6389">
          <cell r="B6389" t="str">
            <v>235B10A6-D</v>
          </cell>
          <cell r="C6389"/>
          <cell r="D6389"/>
          <cell r="E6389"/>
          <cell r="F6389"/>
        </row>
        <row r="6390">
          <cell r="B6390" t="str">
            <v>235B10A6-E</v>
          </cell>
          <cell r="C6390"/>
          <cell r="D6390"/>
          <cell r="E6390"/>
          <cell r="F6390"/>
        </row>
        <row r="6391">
          <cell r="B6391" t="str">
            <v>235B10A6-F</v>
          </cell>
          <cell r="C6391"/>
          <cell r="D6391"/>
          <cell r="E6391"/>
          <cell r="F6391"/>
        </row>
        <row r="6392">
          <cell r="B6392" t="str">
            <v>235B10A6-G</v>
          </cell>
          <cell r="C6392"/>
          <cell r="D6392"/>
          <cell r="E6392"/>
          <cell r="F6392"/>
        </row>
        <row r="6393">
          <cell r="B6393" t="str">
            <v>235B10A6-H</v>
          </cell>
          <cell r="C6393"/>
          <cell r="D6393"/>
          <cell r="E6393"/>
          <cell r="F6393"/>
        </row>
        <row r="6394">
          <cell r="B6394" t="str">
            <v>235B10A6-I</v>
          </cell>
          <cell r="C6394"/>
          <cell r="D6394"/>
          <cell r="E6394"/>
          <cell r="F6394"/>
        </row>
        <row r="6395">
          <cell r="B6395" t="str">
            <v>235B10A6-J</v>
          </cell>
          <cell r="C6395"/>
          <cell r="D6395"/>
          <cell r="E6395"/>
          <cell r="F6395"/>
        </row>
        <row r="6396">
          <cell r="B6396" t="str">
            <v>235B10A6-K</v>
          </cell>
          <cell r="C6396"/>
          <cell r="D6396"/>
          <cell r="E6396"/>
          <cell r="F6396"/>
        </row>
        <row r="6397">
          <cell r="B6397" t="str">
            <v>235B10A6-L</v>
          </cell>
          <cell r="C6397"/>
          <cell r="D6397"/>
          <cell r="E6397"/>
          <cell r="F6397"/>
        </row>
        <row r="6398">
          <cell r="B6398" t="str">
            <v>235B10A6-M</v>
          </cell>
          <cell r="C6398"/>
          <cell r="D6398"/>
          <cell r="E6398"/>
          <cell r="F6398"/>
        </row>
        <row r="6399">
          <cell r="B6399" t="str">
            <v>235B10A6-N</v>
          </cell>
          <cell r="C6399"/>
          <cell r="D6399"/>
          <cell r="E6399"/>
          <cell r="F6399"/>
        </row>
        <row r="6400">
          <cell r="B6400" t="str">
            <v>235B10A6-O</v>
          </cell>
          <cell r="C6400"/>
          <cell r="D6400"/>
          <cell r="E6400"/>
          <cell r="F6400"/>
        </row>
        <row r="6401">
          <cell r="B6401" t="str">
            <v>235B10A6-P</v>
          </cell>
          <cell r="C6401"/>
          <cell r="D6401"/>
          <cell r="E6401"/>
          <cell r="F6401"/>
        </row>
        <row r="6402">
          <cell r="B6402" t="str">
            <v>235B10A6-Q</v>
          </cell>
          <cell r="C6402"/>
          <cell r="D6402"/>
          <cell r="E6402"/>
          <cell r="F6402"/>
        </row>
        <row r="6403">
          <cell r="B6403" t="str">
            <v>235B10A6-R</v>
          </cell>
          <cell r="C6403"/>
          <cell r="D6403"/>
          <cell r="E6403"/>
          <cell r="F6403"/>
        </row>
        <row r="6404">
          <cell r="B6404" t="str">
            <v>235B10A6-S</v>
          </cell>
          <cell r="C6404"/>
          <cell r="D6404"/>
          <cell r="E6404"/>
          <cell r="F6404"/>
        </row>
        <row r="6405">
          <cell r="B6405" t="str">
            <v>235B10A6-T</v>
          </cell>
          <cell r="C6405"/>
          <cell r="D6405"/>
          <cell r="E6405"/>
          <cell r="F6405"/>
        </row>
        <row r="6406">
          <cell r="B6406" t="str">
            <v>235B10A6-U</v>
          </cell>
          <cell r="C6406"/>
          <cell r="D6406"/>
          <cell r="E6406"/>
          <cell r="F6406"/>
        </row>
        <row r="6407">
          <cell r="B6407" t="str">
            <v>235B10A6-V</v>
          </cell>
          <cell r="C6407" t="str">
            <v/>
          </cell>
          <cell r="D6407" t="str">
            <v/>
          </cell>
          <cell r="E6407"/>
          <cell r="F6407" t="str">
            <v>Sub Total Materiales</v>
          </cell>
        </row>
        <row r="6408">
          <cell r="B6408" t="str">
            <v>235B10A6-W</v>
          </cell>
          <cell r="C6408" t="str">
            <v>II. - HERRAMIENTAS Y EQUIPOS</v>
          </cell>
          <cell r="D6408"/>
          <cell r="E6408"/>
          <cell r="F6408"/>
        </row>
        <row r="6409">
          <cell r="B6409" t="str">
            <v>235B10A6-X</v>
          </cell>
          <cell r="C6409" t="str">
            <v>Descripción</v>
          </cell>
          <cell r="D6409"/>
          <cell r="E6409" t="str">
            <v>Tarifa/Hora</v>
          </cell>
          <cell r="F6409" t="str">
            <v>Rend.</v>
          </cell>
        </row>
        <row r="6410">
          <cell r="B6410" t="str">
            <v>235B10A6-Y</v>
          </cell>
          <cell r="C6410" t="str">
            <v>HERRAMIENTAS MENORES ELECTRICAS</v>
          </cell>
          <cell r="D6410"/>
          <cell r="E6410">
            <v>2436.5624999999995</v>
          </cell>
          <cell r="F6410">
            <v>0.16600000000000001</v>
          </cell>
        </row>
        <row r="6411">
          <cell r="B6411" t="str">
            <v>235B10A6-Z</v>
          </cell>
          <cell r="C6411" t="str">
            <v>HERRAMIENTAS MENORES CIVIL</v>
          </cell>
          <cell r="D6411"/>
          <cell r="E6411">
            <v>1461.9374999999998</v>
          </cell>
          <cell r="F6411">
            <v>0.01</v>
          </cell>
        </row>
        <row r="6412">
          <cell r="B6412" t="str">
            <v>235B10A6-aa</v>
          </cell>
          <cell r="C6412" t="str">
            <v>CAMIONETA</v>
          </cell>
          <cell r="D6412"/>
          <cell r="E6412">
            <v>29238.749999999996</v>
          </cell>
          <cell r="F6412">
            <v>2E-3</v>
          </cell>
        </row>
        <row r="6413">
          <cell r="B6413" t="str">
            <v>235B10A6-ab</v>
          </cell>
          <cell r="C6413" t="str">
            <v>ANDAMIOS</v>
          </cell>
          <cell r="D6413"/>
          <cell r="E6413">
            <v>2761.4374999999995</v>
          </cell>
          <cell r="F6413">
            <v>0.01</v>
          </cell>
        </row>
        <row r="6414">
          <cell r="B6414" t="str">
            <v>235B10A6-ac</v>
          </cell>
          <cell r="C6414"/>
          <cell r="D6414"/>
          <cell r="E6414"/>
          <cell r="F6414"/>
        </row>
        <row r="6415">
          <cell r="B6415" t="str">
            <v>235B10A6-ad</v>
          </cell>
          <cell r="C6415"/>
          <cell r="D6415"/>
          <cell r="E6415"/>
          <cell r="F6415"/>
        </row>
        <row r="6416">
          <cell r="B6416" t="str">
            <v>235B10A6-ae</v>
          </cell>
          <cell r="C6416"/>
          <cell r="D6416"/>
          <cell r="E6416"/>
          <cell r="F6416" t="str">
            <v>Sub Total Herramienta y Equipos</v>
          </cell>
        </row>
        <row r="6417">
          <cell r="B6417" t="str">
            <v>235B10A6-af</v>
          </cell>
          <cell r="C6417" t="str">
            <v>III.- MANO DE OBRA</v>
          </cell>
          <cell r="D6417"/>
          <cell r="E6417"/>
          <cell r="F6417"/>
        </row>
        <row r="6418">
          <cell r="B6418" t="str">
            <v>235B10A6-ag</v>
          </cell>
          <cell r="C6418" t="str">
            <v>Descripción</v>
          </cell>
          <cell r="D6418" t="str">
            <v>Tarifa/día</v>
          </cell>
          <cell r="E6418" t="str">
            <v>Tarifa/Hora</v>
          </cell>
          <cell r="F6418" t="str">
            <v>Rend.</v>
          </cell>
        </row>
        <row r="6419">
          <cell r="B6419" t="str">
            <v>235B10A6-ah</v>
          </cell>
          <cell r="C6419" t="str">
            <v>CUADRILLA ELECTRICISTAS</v>
          </cell>
          <cell r="D6419">
            <v>725918.52892505517</v>
          </cell>
          <cell r="E6419">
            <v>90739.816115631897</v>
          </cell>
          <cell r="F6419">
            <v>0.2</v>
          </cell>
        </row>
        <row r="6420">
          <cell r="B6420" t="str">
            <v>235B10A6-ai</v>
          </cell>
          <cell r="C6420" t="str">
            <v>CUADRILLA CIVIL</v>
          </cell>
          <cell r="D6420">
            <v>685561.39085756091</v>
          </cell>
          <cell r="E6420">
            <v>85695.173857195114</v>
          </cell>
          <cell r="F6420"/>
        </row>
        <row r="6421">
          <cell r="B6421" t="str">
            <v>235B10A6-aj</v>
          </cell>
          <cell r="C6421"/>
          <cell r="D6421"/>
          <cell r="E6421"/>
          <cell r="F6421"/>
        </row>
        <row r="6422">
          <cell r="B6422" t="str">
            <v>235B10A6-ak</v>
          </cell>
          <cell r="C6422"/>
          <cell r="D6422"/>
          <cell r="E6422"/>
          <cell r="F6422" t="str">
            <v>Sub Total Mano de Obra:</v>
          </cell>
        </row>
        <row r="6423">
          <cell r="B6423" t="str">
            <v>235B10A6-al</v>
          </cell>
          <cell r="C6423"/>
          <cell r="E6423"/>
          <cell r="F6423"/>
        </row>
        <row r="6424">
          <cell r="B6424" t="str">
            <v>235B10A6-am</v>
          </cell>
          <cell r="C6424"/>
          <cell r="D6424"/>
          <cell r="E6424"/>
          <cell r="F6424"/>
        </row>
        <row r="6425">
          <cell r="B6425" t="str">
            <v>*</v>
          </cell>
          <cell r="C6425"/>
          <cell r="D6425"/>
          <cell r="F6425"/>
        </row>
        <row r="6426">
          <cell r="B6426">
            <v>146</v>
          </cell>
          <cell r="C6426" t="str">
            <v>Instalacion de medidor Trifasico</v>
          </cell>
          <cell r="D6426"/>
          <cell r="E6426"/>
          <cell r="F6426"/>
        </row>
        <row r="6427">
          <cell r="B6427" t="str">
            <v>*</v>
          </cell>
          <cell r="C6427"/>
          <cell r="D6427"/>
          <cell r="E6427"/>
          <cell r="F6427" t="str">
            <v>CODIGO APU</v>
          </cell>
        </row>
        <row r="6428">
          <cell r="B6428" t="str">
            <v>77B2DCE-</v>
          </cell>
          <cell r="C6428" t="str">
            <v>I.- CANTIDAD DE MATERIALES</v>
          </cell>
          <cell r="D6428"/>
          <cell r="E6428"/>
          <cell r="F6428"/>
        </row>
        <row r="6429">
          <cell r="B6429" t="str">
            <v>*</v>
          </cell>
          <cell r="C6429" t="str">
            <v>Descripción</v>
          </cell>
          <cell r="D6429" t="str">
            <v>Unidad</v>
          </cell>
          <cell r="E6429" t="str">
            <v>Precio-Unitario</v>
          </cell>
          <cell r="F6429" t="str">
            <v>Cantidad</v>
          </cell>
        </row>
        <row r="6430">
          <cell r="B6430" t="str">
            <v>77B2DCE-A</v>
          </cell>
          <cell r="C6430" t="str">
            <v>Insumos menores</v>
          </cell>
          <cell r="D6430" t="str">
            <v>un</v>
          </cell>
          <cell r="E6430">
            <v>7300</v>
          </cell>
          <cell r="F6430">
            <v>0.7</v>
          </cell>
        </row>
        <row r="6431">
          <cell r="B6431" t="str">
            <v>77B2DCE-B</v>
          </cell>
          <cell r="C6431"/>
          <cell r="D6431"/>
          <cell r="E6431"/>
          <cell r="F6431"/>
        </row>
        <row r="6432">
          <cell r="B6432" t="str">
            <v>77B2DCE-C</v>
          </cell>
          <cell r="C6432"/>
          <cell r="D6432"/>
          <cell r="E6432"/>
          <cell r="F6432"/>
        </row>
        <row r="6433">
          <cell r="B6433" t="str">
            <v>77B2DCE-D</v>
          </cell>
          <cell r="C6433"/>
          <cell r="D6433"/>
          <cell r="E6433"/>
          <cell r="F6433"/>
        </row>
        <row r="6434">
          <cell r="B6434" t="str">
            <v>77B2DCE-E</v>
          </cell>
          <cell r="C6434"/>
          <cell r="D6434"/>
          <cell r="E6434"/>
          <cell r="F6434"/>
        </row>
        <row r="6435">
          <cell r="B6435" t="str">
            <v>77B2DCE-F</v>
          </cell>
          <cell r="C6435"/>
          <cell r="D6435"/>
          <cell r="E6435"/>
          <cell r="F6435"/>
        </row>
        <row r="6436">
          <cell r="B6436" t="str">
            <v>77B2DCE-G</v>
          </cell>
          <cell r="C6436"/>
          <cell r="D6436"/>
          <cell r="E6436"/>
          <cell r="F6436"/>
        </row>
        <row r="6437">
          <cell r="B6437" t="str">
            <v>77B2DCE-H</v>
          </cell>
          <cell r="C6437"/>
          <cell r="D6437"/>
          <cell r="E6437"/>
          <cell r="F6437"/>
        </row>
        <row r="6438">
          <cell r="B6438" t="str">
            <v>77B2DCE-I</v>
          </cell>
          <cell r="C6438"/>
          <cell r="D6438"/>
          <cell r="E6438"/>
          <cell r="F6438"/>
        </row>
        <row r="6439">
          <cell r="B6439" t="str">
            <v>77B2DCE-J</v>
          </cell>
          <cell r="C6439"/>
          <cell r="D6439"/>
          <cell r="E6439"/>
          <cell r="F6439"/>
        </row>
        <row r="6440">
          <cell r="B6440" t="str">
            <v>77B2DCE-K</v>
          </cell>
          <cell r="C6440"/>
          <cell r="D6440"/>
          <cell r="E6440"/>
          <cell r="F6440"/>
        </row>
        <row r="6441">
          <cell r="B6441" t="str">
            <v>77B2DCE-L</v>
          </cell>
          <cell r="C6441"/>
          <cell r="D6441"/>
          <cell r="E6441"/>
          <cell r="F6441"/>
        </row>
        <row r="6442">
          <cell r="B6442" t="str">
            <v>77B2DCE-M</v>
          </cell>
          <cell r="C6442"/>
          <cell r="D6442"/>
          <cell r="E6442"/>
          <cell r="F6442"/>
        </row>
        <row r="6443">
          <cell r="B6443" t="str">
            <v>77B2DCE-N</v>
          </cell>
          <cell r="C6443"/>
          <cell r="D6443"/>
          <cell r="E6443"/>
          <cell r="F6443"/>
        </row>
        <row r="6444">
          <cell r="B6444" t="str">
            <v>77B2DCE-O</v>
          </cell>
          <cell r="C6444"/>
          <cell r="D6444"/>
          <cell r="E6444"/>
          <cell r="F6444"/>
        </row>
        <row r="6445">
          <cell r="B6445" t="str">
            <v>77B2DCE-P</v>
          </cell>
          <cell r="C6445"/>
          <cell r="D6445"/>
          <cell r="E6445"/>
          <cell r="F6445"/>
        </row>
        <row r="6446">
          <cell r="B6446" t="str">
            <v>77B2DCE-Q</v>
          </cell>
          <cell r="C6446"/>
          <cell r="D6446"/>
          <cell r="E6446"/>
          <cell r="F6446"/>
        </row>
        <row r="6447">
          <cell r="B6447" t="str">
            <v>77B2DCE-R</v>
          </cell>
          <cell r="C6447"/>
          <cell r="D6447"/>
          <cell r="E6447"/>
          <cell r="F6447"/>
        </row>
        <row r="6448">
          <cell r="B6448" t="str">
            <v>77B2DCE-S</v>
          </cell>
          <cell r="C6448"/>
          <cell r="D6448"/>
          <cell r="E6448"/>
          <cell r="F6448"/>
        </row>
        <row r="6449">
          <cell r="B6449" t="str">
            <v>77B2DCE-T</v>
          </cell>
          <cell r="C6449"/>
          <cell r="D6449"/>
          <cell r="E6449"/>
          <cell r="F6449"/>
        </row>
        <row r="6450">
          <cell r="B6450" t="str">
            <v>77B2DCE-U</v>
          </cell>
          <cell r="C6450"/>
          <cell r="D6450"/>
          <cell r="E6450"/>
          <cell r="F6450"/>
        </row>
        <row r="6451">
          <cell r="B6451" t="str">
            <v>77B2DCE-V</v>
          </cell>
          <cell r="C6451" t="str">
            <v/>
          </cell>
          <cell r="D6451" t="str">
            <v/>
          </cell>
          <cell r="E6451"/>
          <cell r="F6451" t="str">
            <v>Sub Total Materiales</v>
          </cell>
        </row>
        <row r="6452">
          <cell r="B6452" t="str">
            <v>77B2DCE-W</v>
          </cell>
          <cell r="C6452" t="str">
            <v>II. - HERRAMIENTAS Y EQUIPOS</v>
          </cell>
          <cell r="D6452"/>
          <cell r="E6452"/>
          <cell r="F6452"/>
        </row>
        <row r="6453">
          <cell r="B6453" t="str">
            <v>77B2DCE-X</v>
          </cell>
          <cell r="C6453" t="str">
            <v>Descripción</v>
          </cell>
          <cell r="D6453"/>
          <cell r="E6453" t="str">
            <v>Tarifa/Hora</v>
          </cell>
          <cell r="F6453" t="str">
            <v>Rend.</v>
          </cell>
        </row>
        <row r="6454">
          <cell r="B6454" t="str">
            <v>77B2DCE-Y</v>
          </cell>
          <cell r="C6454" t="str">
            <v>HERRAMIENTAS MENORES ELECTRICAS</v>
          </cell>
          <cell r="D6454"/>
          <cell r="E6454">
            <v>2436.5624999999995</v>
          </cell>
          <cell r="F6454">
            <v>0.38</v>
          </cell>
        </row>
        <row r="6455">
          <cell r="B6455" t="str">
            <v>77B2DCE-Z</v>
          </cell>
          <cell r="C6455" t="str">
            <v>HERRAMIENTAS MENORES CIVIL</v>
          </cell>
          <cell r="D6455"/>
          <cell r="E6455">
            <v>1461.9374999999998</v>
          </cell>
          <cell r="F6455">
            <v>0.2</v>
          </cell>
        </row>
        <row r="6456">
          <cell r="B6456" t="str">
            <v>77B2DCE-aa</v>
          </cell>
          <cell r="C6456" t="str">
            <v>CAMIONETA</v>
          </cell>
          <cell r="D6456"/>
          <cell r="E6456">
            <v>29238.749999999996</v>
          </cell>
          <cell r="F6456">
            <v>2E-3</v>
          </cell>
        </row>
        <row r="6457">
          <cell r="B6457" t="str">
            <v>77B2DCE-ab</v>
          </cell>
          <cell r="C6457" t="str">
            <v>ANDAMIOS</v>
          </cell>
          <cell r="D6457"/>
          <cell r="E6457">
            <v>2761.4374999999995</v>
          </cell>
          <cell r="F6457">
            <v>0.01</v>
          </cell>
        </row>
        <row r="6458">
          <cell r="B6458" t="str">
            <v>77B2DCE-ac</v>
          </cell>
          <cell r="C6458"/>
          <cell r="D6458"/>
          <cell r="E6458"/>
          <cell r="F6458"/>
        </row>
        <row r="6459">
          <cell r="B6459" t="str">
            <v>77B2DCE-ad</v>
          </cell>
          <cell r="C6459"/>
          <cell r="D6459"/>
          <cell r="E6459"/>
          <cell r="F6459"/>
        </row>
        <row r="6460">
          <cell r="B6460" t="str">
            <v>77B2DCE-ae</v>
          </cell>
          <cell r="C6460"/>
          <cell r="D6460"/>
          <cell r="E6460"/>
          <cell r="F6460" t="str">
            <v>Sub Total Herramienta y Equipos</v>
          </cell>
        </row>
        <row r="6461">
          <cell r="B6461" t="str">
            <v>77B2DCE-af</v>
          </cell>
          <cell r="C6461" t="str">
            <v>III.- MANO DE OBRA</v>
          </cell>
          <cell r="D6461"/>
          <cell r="E6461"/>
          <cell r="F6461"/>
        </row>
        <row r="6462">
          <cell r="B6462" t="str">
            <v>77B2DCE-ag</v>
          </cell>
          <cell r="C6462" t="str">
            <v>Descripción</v>
          </cell>
          <cell r="D6462" t="str">
            <v>Tarifa/día</v>
          </cell>
          <cell r="E6462" t="str">
            <v>Tarifa/Hora</v>
          </cell>
          <cell r="F6462" t="str">
            <v>Rend.</v>
          </cell>
        </row>
        <row r="6463">
          <cell r="B6463" t="str">
            <v>77B2DCE-ah</v>
          </cell>
          <cell r="C6463" t="str">
            <v>CUADRILLA ELECTRICISTAS</v>
          </cell>
          <cell r="D6463">
            <v>725918.52892505517</v>
          </cell>
          <cell r="E6463">
            <v>90739.816115631897</v>
          </cell>
          <cell r="F6463">
            <v>0.38</v>
          </cell>
        </row>
        <row r="6464">
          <cell r="B6464" t="str">
            <v>77B2DCE-ai</v>
          </cell>
          <cell r="C6464" t="str">
            <v>CUADRILLA CIVIL</v>
          </cell>
          <cell r="D6464">
            <v>685561.39085756091</v>
          </cell>
          <cell r="E6464">
            <v>85695.173857195114</v>
          </cell>
          <cell r="F6464"/>
        </row>
        <row r="6465">
          <cell r="B6465" t="str">
            <v>77B2DCE-aj</v>
          </cell>
          <cell r="C6465"/>
          <cell r="D6465"/>
          <cell r="E6465"/>
          <cell r="F6465"/>
        </row>
        <row r="6466">
          <cell r="B6466" t="str">
            <v>77B2DCE-ak</v>
          </cell>
          <cell r="C6466"/>
          <cell r="D6466"/>
          <cell r="E6466"/>
          <cell r="F6466" t="str">
            <v>Sub Total Mano de Obra:</v>
          </cell>
        </row>
        <row r="6467">
          <cell r="B6467" t="str">
            <v>77B2DCE-al</v>
          </cell>
          <cell r="C6467"/>
          <cell r="E6467"/>
          <cell r="F6467"/>
        </row>
        <row r="6468">
          <cell r="B6468" t="str">
            <v>77B2DCE-am</v>
          </cell>
          <cell r="C6468"/>
          <cell r="D6468"/>
          <cell r="E6468"/>
          <cell r="F6468"/>
        </row>
        <row r="6469">
          <cell r="B6469" t="str">
            <v>*</v>
          </cell>
          <cell r="C6469"/>
          <cell r="D6469"/>
          <cell r="F6469"/>
        </row>
        <row r="6470">
          <cell r="B6470">
            <v>147</v>
          </cell>
          <cell r="C6470" t="str">
            <v>Suministro e instalacion de  bandeja tipo ducto cerrado 30x8</v>
          </cell>
          <cell r="D6470"/>
          <cell r="E6470"/>
          <cell r="F6470"/>
        </row>
        <row r="6471">
          <cell r="B6471" t="str">
            <v>*</v>
          </cell>
          <cell r="C6471"/>
          <cell r="D6471"/>
          <cell r="E6471"/>
          <cell r="F6471" t="str">
            <v>CODIGO APU</v>
          </cell>
        </row>
        <row r="6472">
          <cell r="B6472" t="str">
            <v>18C142BD-</v>
          </cell>
          <cell r="C6472" t="str">
            <v>I.- CANTIDAD DE MATERIALES</v>
          </cell>
          <cell r="D6472"/>
          <cell r="E6472"/>
          <cell r="F6472"/>
        </row>
        <row r="6473">
          <cell r="B6473" t="str">
            <v>*</v>
          </cell>
          <cell r="C6473" t="str">
            <v>Descripción</v>
          </cell>
          <cell r="D6473" t="str">
            <v>Unidad</v>
          </cell>
          <cell r="E6473" t="str">
            <v>Precio-Unitario</v>
          </cell>
          <cell r="F6473" t="str">
            <v>Cantidad</v>
          </cell>
        </row>
        <row r="6474">
          <cell r="B6474" t="str">
            <v>18C142BD-A</v>
          </cell>
          <cell r="C6474" t="str">
            <v>Insumos menores</v>
          </cell>
          <cell r="D6474" t="str">
            <v>un</v>
          </cell>
          <cell r="E6474">
            <v>7300</v>
          </cell>
          <cell r="F6474">
            <v>0.75</v>
          </cell>
        </row>
        <row r="6475">
          <cell r="B6475" t="str">
            <v>18C142BD-B</v>
          </cell>
          <cell r="C6475" t="str">
            <v>Bandeja Portacable Galvaniza 2.4mx8cx30c.</v>
          </cell>
          <cell r="D6475" t="str">
            <v>ml</v>
          </cell>
          <cell r="E6475">
            <v>93750</v>
          </cell>
          <cell r="F6475">
            <v>0.75</v>
          </cell>
        </row>
        <row r="6476">
          <cell r="B6476" t="str">
            <v>18C142BD-C</v>
          </cell>
          <cell r="C6476"/>
          <cell r="D6476"/>
          <cell r="E6476"/>
          <cell r="F6476"/>
        </row>
        <row r="6477">
          <cell r="B6477" t="str">
            <v>18C142BD-D</v>
          </cell>
          <cell r="C6477"/>
          <cell r="D6477"/>
          <cell r="E6477"/>
          <cell r="F6477"/>
        </row>
        <row r="6478">
          <cell r="B6478" t="str">
            <v>18C142BD-E</v>
          </cell>
          <cell r="C6478"/>
          <cell r="D6478"/>
          <cell r="E6478"/>
          <cell r="F6478"/>
        </row>
        <row r="6479">
          <cell r="B6479" t="str">
            <v>18C142BD-F</v>
          </cell>
          <cell r="C6479"/>
          <cell r="D6479"/>
          <cell r="E6479"/>
          <cell r="F6479"/>
        </row>
        <row r="6480">
          <cell r="B6480" t="str">
            <v>18C142BD-G</v>
          </cell>
          <cell r="C6480"/>
          <cell r="D6480"/>
          <cell r="E6480"/>
          <cell r="F6480"/>
        </row>
        <row r="6481">
          <cell r="B6481" t="str">
            <v>18C142BD-H</v>
          </cell>
          <cell r="C6481"/>
          <cell r="D6481"/>
          <cell r="E6481"/>
          <cell r="F6481"/>
        </row>
        <row r="6482">
          <cell r="B6482" t="str">
            <v>18C142BD-I</v>
          </cell>
          <cell r="C6482"/>
          <cell r="D6482"/>
          <cell r="E6482"/>
          <cell r="F6482"/>
        </row>
        <row r="6483">
          <cell r="B6483" t="str">
            <v>18C142BD-J</v>
          </cell>
          <cell r="C6483"/>
          <cell r="D6483"/>
          <cell r="E6483"/>
          <cell r="F6483"/>
        </row>
        <row r="6484">
          <cell r="B6484" t="str">
            <v>18C142BD-K</v>
          </cell>
          <cell r="C6484"/>
          <cell r="D6484"/>
          <cell r="E6484"/>
          <cell r="F6484"/>
        </row>
        <row r="6485">
          <cell r="B6485" t="str">
            <v>18C142BD-L</v>
          </cell>
          <cell r="C6485"/>
          <cell r="D6485"/>
          <cell r="E6485"/>
          <cell r="F6485"/>
        </row>
        <row r="6486">
          <cell r="B6486" t="str">
            <v>18C142BD-M</v>
          </cell>
          <cell r="C6486"/>
          <cell r="D6486"/>
          <cell r="E6486"/>
          <cell r="F6486"/>
        </row>
        <row r="6487">
          <cell r="B6487" t="str">
            <v>18C142BD-N</v>
          </cell>
          <cell r="C6487"/>
          <cell r="D6487"/>
          <cell r="E6487"/>
          <cell r="F6487"/>
        </row>
        <row r="6488">
          <cell r="B6488" t="str">
            <v>18C142BD-O</v>
          </cell>
          <cell r="C6488"/>
          <cell r="D6488"/>
          <cell r="E6488"/>
          <cell r="F6488"/>
        </row>
        <row r="6489">
          <cell r="B6489" t="str">
            <v>18C142BD-P</v>
          </cell>
          <cell r="C6489"/>
          <cell r="D6489"/>
          <cell r="E6489"/>
          <cell r="F6489"/>
        </row>
        <row r="6490">
          <cell r="B6490" t="str">
            <v>18C142BD-Q</v>
          </cell>
          <cell r="C6490"/>
          <cell r="D6490"/>
          <cell r="E6490"/>
          <cell r="F6490"/>
        </row>
        <row r="6491">
          <cell r="B6491" t="str">
            <v>18C142BD-R</v>
          </cell>
          <cell r="C6491"/>
          <cell r="D6491"/>
          <cell r="E6491"/>
          <cell r="F6491"/>
        </row>
        <row r="6492">
          <cell r="B6492" t="str">
            <v>18C142BD-S</v>
          </cell>
          <cell r="C6492"/>
          <cell r="D6492"/>
          <cell r="E6492"/>
          <cell r="F6492"/>
        </row>
        <row r="6493">
          <cell r="B6493" t="str">
            <v>18C142BD-T</v>
          </cell>
          <cell r="C6493"/>
          <cell r="D6493"/>
          <cell r="E6493"/>
          <cell r="F6493"/>
        </row>
        <row r="6494">
          <cell r="B6494" t="str">
            <v>18C142BD-U</v>
          </cell>
          <cell r="C6494"/>
          <cell r="D6494"/>
          <cell r="E6494"/>
          <cell r="F6494"/>
        </row>
        <row r="6495">
          <cell r="B6495" t="str">
            <v>18C142BD-V</v>
          </cell>
          <cell r="C6495" t="str">
            <v/>
          </cell>
          <cell r="D6495" t="str">
            <v/>
          </cell>
          <cell r="E6495"/>
          <cell r="F6495" t="str">
            <v>Sub Total Materiales</v>
          </cell>
        </row>
        <row r="6496">
          <cell r="B6496" t="str">
            <v>18C142BD-W</v>
          </cell>
          <cell r="C6496" t="str">
            <v>II. - HERRAMIENTAS Y EQUIPOS</v>
          </cell>
          <cell r="D6496"/>
          <cell r="E6496"/>
          <cell r="F6496"/>
        </row>
        <row r="6497">
          <cell r="B6497" t="str">
            <v>18C142BD-X</v>
          </cell>
          <cell r="C6497" t="str">
            <v>Descripción</v>
          </cell>
          <cell r="D6497"/>
          <cell r="E6497" t="str">
            <v>Tarifa/Hora</v>
          </cell>
          <cell r="F6497" t="str">
            <v>Rend.</v>
          </cell>
        </row>
        <row r="6498">
          <cell r="B6498" t="str">
            <v>18C142BD-Y</v>
          </cell>
          <cell r="C6498" t="str">
            <v>HERRAMIENTAS MENORES ELECTRICAS</v>
          </cell>
          <cell r="D6498"/>
          <cell r="E6498">
            <v>2436.5624999999995</v>
          </cell>
          <cell r="F6498">
            <v>0.3</v>
          </cell>
        </row>
        <row r="6499">
          <cell r="B6499" t="str">
            <v>18C142BD-Z</v>
          </cell>
          <cell r="C6499" t="str">
            <v>HERRAMIENTAS MENORES CIVIL</v>
          </cell>
          <cell r="D6499"/>
          <cell r="E6499">
            <v>1461.9374999999998</v>
          </cell>
          <cell r="F6499">
            <v>0.1</v>
          </cell>
        </row>
        <row r="6500">
          <cell r="B6500" t="str">
            <v>18C142BD-aa</v>
          </cell>
          <cell r="C6500" t="str">
            <v>CAMIONETA</v>
          </cell>
          <cell r="D6500"/>
          <cell r="E6500">
            <v>29238.749999999996</v>
          </cell>
          <cell r="F6500">
            <v>2E-3</v>
          </cell>
        </row>
        <row r="6501">
          <cell r="B6501" t="str">
            <v>18C142BD-ab</v>
          </cell>
          <cell r="C6501" t="str">
            <v>ANDAMIOS</v>
          </cell>
          <cell r="D6501"/>
          <cell r="E6501">
            <v>2761.4374999999995</v>
          </cell>
          <cell r="F6501">
            <v>0.01</v>
          </cell>
        </row>
        <row r="6502">
          <cell r="B6502" t="str">
            <v>18C142BD-ac</v>
          </cell>
          <cell r="C6502"/>
          <cell r="D6502"/>
          <cell r="E6502"/>
          <cell r="F6502"/>
        </row>
        <row r="6503">
          <cell r="B6503" t="str">
            <v>18C142BD-ad</v>
          </cell>
          <cell r="C6503"/>
          <cell r="D6503"/>
          <cell r="E6503"/>
          <cell r="F6503"/>
        </row>
        <row r="6504">
          <cell r="B6504" t="str">
            <v>18C142BD-ae</v>
          </cell>
          <cell r="C6504"/>
          <cell r="D6504"/>
          <cell r="E6504"/>
          <cell r="F6504" t="str">
            <v>Sub Total Herramienta y Equipos</v>
          </cell>
        </row>
        <row r="6505">
          <cell r="B6505" t="str">
            <v>18C142BD-af</v>
          </cell>
          <cell r="C6505" t="str">
            <v>III.- MANO DE OBRA</v>
          </cell>
          <cell r="D6505"/>
          <cell r="E6505"/>
          <cell r="F6505"/>
        </row>
        <row r="6506">
          <cell r="B6506" t="str">
            <v>18C142BD-ag</v>
          </cell>
          <cell r="C6506" t="str">
            <v>Descripción</v>
          </cell>
          <cell r="D6506" t="str">
            <v>Tarifa/día</v>
          </cell>
          <cell r="E6506" t="str">
            <v>Tarifa/Hora</v>
          </cell>
          <cell r="F6506" t="str">
            <v>Rend.</v>
          </cell>
        </row>
        <row r="6507">
          <cell r="B6507" t="str">
            <v>18C142BD-ah</v>
          </cell>
          <cell r="C6507" t="str">
            <v>CUADRILLA ELECTRICISTAS</v>
          </cell>
          <cell r="D6507">
            <v>725918.52892505517</v>
          </cell>
          <cell r="E6507">
            <v>90739.816115631897</v>
          </cell>
          <cell r="F6507">
            <v>0.27</v>
          </cell>
        </row>
        <row r="6508">
          <cell r="B6508" t="str">
            <v>18C142BD-ai</v>
          </cell>
          <cell r="C6508" t="str">
            <v>CUADRILLA CIVIL</v>
          </cell>
          <cell r="D6508">
            <v>685561.39085756091</v>
          </cell>
          <cell r="E6508">
            <v>85695.173857195114</v>
          </cell>
          <cell r="F6508"/>
        </row>
        <row r="6509">
          <cell r="B6509" t="str">
            <v>18C142BD-aj</v>
          </cell>
          <cell r="C6509"/>
          <cell r="D6509"/>
          <cell r="E6509"/>
          <cell r="F6509"/>
        </row>
        <row r="6510">
          <cell r="B6510" t="str">
            <v>18C142BD-ak</v>
          </cell>
          <cell r="C6510"/>
          <cell r="D6510"/>
          <cell r="E6510"/>
          <cell r="F6510" t="str">
            <v>Sub Total Mano de Obra:</v>
          </cell>
        </row>
        <row r="6511">
          <cell r="B6511" t="str">
            <v>18C142BD-al</v>
          </cell>
          <cell r="C6511"/>
          <cell r="E6511"/>
          <cell r="F6511"/>
        </row>
        <row r="6512">
          <cell r="B6512" t="str">
            <v>18C142BD-am</v>
          </cell>
          <cell r="C6512"/>
          <cell r="D6512"/>
          <cell r="E6512"/>
          <cell r="F6512"/>
        </row>
        <row r="6513">
          <cell r="B6513" t="str">
            <v>*</v>
          </cell>
          <cell r="C6513"/>
          <cell r="D6513"/>
          <cell r="F6513"/>
        </row>
        <row r="6514">
          <cell r="B6514">
            <v>148</v>
          </cell>
          <cell r="C6514" t="str">
            <v>Suministro e instalacion de  Caja de paso metalica 80x80</v>
          </cell>
          <cell r="D6514"/>
          <cell r="E6514"/>
          <cell r="F6514"/>
        </row>
        <row r="6515">
          <cell r="B6515" t="str">
            <v>*</v>
          </cell>
          <cell r="C6515"/>
          <cell r="D6515"/>
          <cell r="E6515"/>
          <cell r="F6515" t="str">
            <v>CODIGO APU</v>
          </cell>
        </row>
        <row r="6516">
          <cell r="B6516" t="str">
            <v>D044C2D-</v>
          </cell>
          <cell r="C6516" t="str">
            <v>I.- CANTIDAD DE MATERIALES</v>
          </cell>
          <cell r="D6516"/>
          <cell r="E6516"/>
          <cell r="F6516"/>
        </row>
        <row r="6517">
          <cell r="B6517" t="str">
            <v>*</v>
          </cell>
          <cell r="C6517" t="str">
            <v>Descripción</v>
          </cell>
          <cell r="D6517" t="str">
            <v>Unidad</v>
          </cell>
          <cell r="E6517" t="str">
            <v>Precio-Unitario</v>
          </cell>
          <cell r="F6517" t="str">
            <v>Cantidad</v>
          </cell>
        </row>
        <row r="6518">
          <cell r="B6518" t="str">
            <v>D044C2D-A</v>
          </cell>
          <cell r="C6518" t="str">
            <v>Accesorios de anclaje y fijacion.</v>
          </cell>
          <cell r="D6518" t="str">
            <v>un</v>
          </cell>
          <cell r="E6518">
            <v>10000</v>
          </cell>
          <cell r="F6518">
            <v>1.05</v>
          </cell>
        </row>
        <row r="6519">
          <cell r="B6519" t="str">
            <v>D044C2D-B</v>
          </cell>
          <cell r="C6519" t="str">
            <v>Caja de paso metálica 80 x 80 x 40 cm</v>
          </cell>
          <cell r="D6519" t="str">
            <v>un</v>
          </cell>
          <cell r="E6519">
            <v>411348</v>
          </cell>
          <cell r="F6519">
            <v>1</v>
          </cell>
        </row>
        <row r="6520">
          <cell r="B6520" t="str">
            <v>D044C2D-C</v>
          </cell>
          <cell r="C6520"/>
          <cell r="D6520"/>
          <cell r="E6520"/>
          <cell r="F6520"/>
        </row>
        <row r="6521">
          <cell r="B6521" t="str">
            <v>D044C2D-D</v>
          </cell>
          <cell r="C6521"/>
          <cell r="D6521"/>
          <cell r="E6521"/>
          <cell r="F6521"/>
        </row>
        <row r="6522">
          <cell r="B6522" t="str">
            <v>D044C2D-E</v>
          </cell>
          <cell r="C6522"/>
          <cell r="D6522"/>
          <cell r="E6522"/>
          <cell r="F6522"/>
        </row>
        <row r="6523">
          <cell r="B6523" t="str">
            <v>D044C2D-F</v>
          </cell>
          <cell r="C6523"/>
          <cell r="D6523"/>
          <cell r="E6523"/>
          <cell r="F6523"/>
        </row>
        <row r="6524">
          <cell r="B6524" t="str">
            <v>D044C2D-G</v>
          </cell>
          <cell r="C6524"/>
          <cell r="D6524"/>
          <cell r="E6524"/>
          <cell r="F6524"/>
        </row>
        <row r="6525">
          <cell r="B6525" t="str">
            <v>D044C2D-H</v>
          </cell>
          <cell r="C6525"/>
          <cell r="D6525"/>
          <cell r="E6525"/>
          <cell r="F6525"/>
        </row>
        <row r="6526">
          <cell r="B6526" t="str">
            <v>D044C2D-I</v>
          </cell>
          <cell r="C6526"/>
          <cell r="D6526"/>
          <cell r="E6526"/>
          <cell r="F6526"/>
        </row>
        <row r="6527">
          <cell r="B6527" t="str">
            <v>D044C2D-J</v>
          </cell>
          <cell r="C6527"/>
          <cell r="D6527"/>
          <cell r="E6527"/>
          <cell r="F6527"/>
        </row>
        <row r="6528">
          <cell r="B6528" t="str">
            <v>D044C2D-K</v>
          </cell>
          <cell r="C6528"/>
          <cell r="D6528"/>
          <cell r="E6528"/>
          <cell r="F6528"/>
        </row>
        <row r="6529">
          <cell r="B6529" t="str">
            <v>D044C2D-L</v>
          </cell>
          <cell r="C6529"/>
          <cell r="D6529"/>
          <cell r="E6529"/>
          <cell r="F6529"/>
        </row>
        <row r="6530">
          <cell r="B6530" t="str">
            <v>D044C2D-M</v>
          </cell>
          <cell r="C6530"/>
          <cell r="D6530"/>
          <cell r="E6530"/>
          <cell r="F6530"/>
        </row>
        <row r="6531">
          <cell r="B6531" t="str">
            <v>D044C2D-N</v>
          </cell>
          <cell r="C6531"/>
          <cell r="D6531"/>
          <cell r="E6531"/>
          <cell r="F6531"/>
        </row>
        <row r="6532">
          <cell r="B6532" t="str">
            <v>D044C2D-O</v>
          </cell>
          <cell r="C6532"/>
          <cell r="D6532"/>
          <cell r="E6532"/>
          <cell r="F6532"/>
        </row>
        <row r="6533">
          <cell r="B6533" t="str">
            <v>D044C2D-P</v>
          </cell>
          <cell r="C6533"/>
          <cell r="D6533"/>
          <cell r="E6533"/>
          <cell r="F6533"/>
        </row>
        <row r="6534">
          <cell r="B6534" t="str">
            <v>D044C2D-Q</v>
          </cell>
          <cell r="C6534"/>
          <cell r="D6534"/>
          <cell r="E6534"/>
          <cell r="F6534"/>
        </row>
        <row r="6535">
          <cell r="B6535" t="str">
            <v>D044C2D-R</v>
          </cell>
          <cell r="C6535"/>
          <cell r="D6535"/>
          <cell r="E6535"/>
          <cell r="F6535"/>
        </row>
        <row r="6536">
          <cell r="B6536" t="str">
            <v>D044C2D-S</v>
          </cell>
          <cell r="C6536"/>
          <cell r="D6536"/>
          <cell r="E6536"/>
          <cell r="F6536"/>
        </row>
        <row r="6537">
          <cell r="B6537" t="str">
            <v>D044C2D-T</v>
          </cell>
          <cell r="C6537"/>
          <cell r="D6537"/>
          <cell r="E6537"/>
          <cell r="F6537"/>
        </row>
        <row r="6538">
          <cell r="B6538" t="str">
            <v>D044C2D-U</v>
          </cell>
          <cell r="C6538"/>
          <cell r="D6538"/>
          <cell r="E6538"/>
          <cell r="F6538"/>
        </row>
        <row r="6539">
          <cell r="B6539" t="str">
            <v>D044C2D-V</v>
          </cell>
          <cell r="C6539" t="str">
            <v/>
          </cell>
          <cell r="D6539" t="str">
            <v/>
          </cell>
          <cell r="E6539"/>
          <cell r="F6539" t="str">
            <v>Sub Total Materiales</v>
          </cell>
        </row>
        <row r="6540">
          <cell r="B6540" t="str">
            <v>D044C2D-W</v>
          </cell>
          <cell r="C6540" t="str">
            <v>II. - HERRAMIENTAS Y EQUIPOS</v>
          </cell>
          <cell r="D6540"/>
          <cell r="E6540"/>
          <cell r="F6540"/>
        </row>
        <row r="6541">
          <cell r="B6541" t="str">
            <v>D044C2D-X</v>
          </cell>
          <cell r="C6541" t="str">
            <v>Descripción</v>
          </cell>
          <cell r="D6541"/>
          <cell r="E6541" t="str">
            <v>Tarifa/Hora</v>
          </cell>
          <cell r="F6541" t="str">
            <v>Rend.</v>
          </cell>
        </row>
        <row r="6542">
          <cell r="B6542" t="str">
            <v>D044C2D-Y</v>
          </cell>
          <cell r="C6542" t="str">
            <v>HERRAMIENTAS MENORES ELECTRICAS</v>
          </cell>
          <cell r="D6542"/>
          <cell r="E6542">
            <v>2436.5624999999995</v>
          </cell>
          <cell r="F6542">
            <v>0.31031652173913044</v>
          </cell>
        </row>
        <row r="6543">
          <cell r="B6543" t="str">
            <v>D044C2D-Z</v>
          </cell>
          <cell r="C6543" t="str">
            <v>HERRAMIENTAS MENORES CIVIL</v>
          </cell>
          <cell r="D6543"/>
          <cell r="E6543">
            <v>1461.9374999999998</v>
          </cell>
          <cell r="F6543">
            <v>0.77579130434782617</v>
          </cell>
        </row>
        <row r="6544">
          <cell r="B6544" t="str">
            <v>D044C2D-aa</v>
          </cell>
          <cell r="C6544" t="str">
            <v>CAMIONETA</v>
          </cell>
          <cell r="D6544"/>
          <cell r="E6544">
            <v>29238.749999999996</v>
          </cell>
          <cell r="F6544">
            <v>1.2929855072463768E-2</v>
          </cell>
        </row>
        <row r="6545">
          <cell r="B6545" t="str">
            <v>D044C2D-ab</v>
          </cell>
          <cell r="C6545" t="str">
            <v>ANDAMIOS</v>
          </cell>
          <cell r="D6545"/>
          <cell r="E6545">
            <v>2761.4374999999995</v>
          </cell>
          <cell r="F6545">
            <v>0.27380869565217392</v>
          </cell>
        </row>
        <row r="6546">
          <cell r="B6546" t="str">
            <v>D044C2D-ac</v>
          </cell>
          <cell r="C6546"/>
          <cell r="D6546"/>
          <cell r="E6546"/>
          <cell r="F6546"/>
        </row>
        <row r="6547">
          <cell r="B6547" t="str">
            <v>D044C2D-ad</v>
          </cell>
          <cell r="C6547"/>
          <cell r="D6547"/>
          <cell r="E6547"/>
          <cell r="F6547"/>
        </row>
        <row r="6548">
          <cell r="B6548" t="str">
            <v>D044C2D-ae</v>
          </cell>
          <cell r="C6548"/>
          <cell r="D6548"/>
          <cell r="E6548"/>
          <cell r="F6548" t="str">
            <v>Sub Total Herramienta y Equipos</v>
          </cell>
        </row>
        <row r="6549">
          <cell r="B6549" t="str">
            <v>D044C2D-af</v>
          </cell>
          <cell r="C6549" t="str">
            <v>III.- MANO DE OBRA</v>
          </cell>
          <cell r="D6549"/>
          <cell r="E6549"/>
          <cell r="F6549"/>
        </row>
        <row r="6550">
          <cell r="B6550" t="str">
            <v>D044C2D-ag</v>
          </cell>
          <cell r="C6550" t="str">
            <v>Descripción</v>
          </cell>
          <cell r="D6550" t="str">
            <v>Tarifa/día</v>
          </cell>
          <cell r="E6550" t="str">
            <v>Tarifa/Hora</v>
          </cell>
          <cell r="F6550" t="str">
            <v>Rend.</v>
          </cell>
        </row>
        <row r="6551">
          <cell r="B6551" t="str">
            <v>D044C2D-ah</v>
          </cell>
          <cell r="C6551" t="str">
            <v>CUADRILLA ELECTRICISTAS</v>
          </cell>
          <cell r="D6551">
            <v>725918.52892505517</v>
          </cell>
          <cell r="E6551">
            <v>90739.816115631897</v>
          </cell>
          <cell r="F6551">
            <v>0.8</v>
          </cell>
        </row>
        <row r="6552">
          <cell r="B6552" t="str">
            <v>D044C2D-ai</v>
          </cell>
          <cell r="C6552" t="str">
            <v>CUADRILLA CIVIL</v>
          </cell>
          <cell r="D6552">
            <v>685561.39085756091</v>
          </cell>
          <cell r="E6552">
            <v>85695.173857195114</v>
          </cell>
          <cell r="F6552"/>
        </row>
        <row r="6553">
          <cell r="B6553" t="str">
            <v>D044C2D-aj</v>
          </cell>
          <cell r="C6553"/>
          <cell r="D6553"/>
          <cell r="E6553"/>
          <cell r="F6553"/>
        </row>
        <row r="6554">
          <cell r="B6554" t="str">
            <v>D044C2D-ak</v>
          </cell>
          <cell r="C6554"/>
          <cell r="D6554"/>
          <cell r="E6554"/>
          <cell r="F6554" t="str">
            <v>Sub Total Mano de Obra:</v>
          </cell>
        </row>
        <row r="6555">
          <cell r="B6555" t="str">
            <v>D044C2D-al</v>
          </cell>
          <cell r="C6555"/>
          <cell r="E6555"/>
          <cell r="F6555"/>
        </row>
        <row r="6556">
          <cell r="B6556" t="str">
            <v>D044C2D-am</v>
          </cell>
          <cell r="C6556"/>
          <cell r="D6556"/>
          <cell r="E6556"/>
          <cell r="F6556"/>
        </row>
        <row r="6557">
          <cell r="B6557" t="str">
            <v>*</v>
          </cell>
          <cell r="C6557"/>
          <cell r="D6557"/>
          <cell r="F6557"/>
        </row>
        <row r="6558">
          <cell r="B6558">
            <v>149</v>
          </cell>
          <cell r="C6558" t="str">
            <v>Suministro e instalación de salida luminaria hermética. Incluye caja rawelt, cable #12 AWG de cobre, tubería EMT, Luminaria SYLVANIA ref. P25608  de 36 W y demás accesorios para su correcta instalación,  fincionamiento y señalización.</v>
          </cell>
          <cell r="D6558"/>
          <cell r="E6558"/>
          <cell r="F6558"/>
        </row>
        <row r="6559">
          <cell r="B6559" t="str">
            <v>*</v>
          </cell>
          <cell r="C6559"/>
          <cell r="D6559"/>
          <cell r="E6559"/>
          <cell r="F6559" t="str">
            <v>CODIGO APU</v>
          </cell>
        </row>
        <row r="6560">
          <cell r="B6560" t="str">
            <v>133BA2FB-</v>
          </cell>
          <cell r="C6560" t="str">
            <v>I.- CANTIDAD DE MATERIALES</v>
          </cell>
          <cell r="D6560"/>
          <cell r="E6560"/>
          <cell r="F6560"/>
        </row>
        <row r="6561">
          <cell r="B6561" t="str">
            <v>*</v>
          </cell>
          <cell r="C6561" t="str">
            <v>Descripción</v>
          </cell>
          <cell r="D6561" t="str">
            <v>Unidad</v>
          </cell>
          <cell r="E6561" t="str">
            <v>Precio-Unitario</v>
          </cell>
          <cell r="F6561" t="str">
            <v>Cantidad</v>
          </cell>
        </row>
        <row r="6562">
          <cell r="B6562" t="str">
            <v>133BA2FB-A</v>
          </cell>
          <cell r="C6562" t="str">
            <v>Tubo metálico ø1/2" EMT</v>
          </cell>
          <cell r="D6562" t="str">
            <v>ml</v>
          </cell>
          <cell r="E6562">
            <v>6013.333333333333</v>
          </cell>
          <cell r="F6562">
            <v>3.8</v>
          </cell>
        </row>
        <row r="6563">
          <cell r="B6563" t="str">
            <v>133BA2FB-B</v>
          </cell>
          <cell r="C6563" t="str">
            <v>Tubo metálico ø3/4" EMT</v>
          </cell>
          <cell r="D6563" t="str">
            <v>ml</v>
          </cell>
          <cell r="E6563">
            <v>11733</v>
          </cell>
          <cell r="F6563">
            <v>1.2</v>
          </cell>
        </row>
        <row r="6564">
          <cell r="B6564" t="str">
            <v>133BA2FB-C</v>
          </cell>
          <cell r="C6564" t="str">
            <v xml:space="preserve">Terminal metálico ø1/2" EMT </v>
          </cell>
          <cell r="D6564" t="str">
            <v>un</v>
          </cell>
          <cell r="E6564">
            <v>2000</v>
          </cell>
          <cell r="F6564">
            <v>2</v>
          </cell>
        </row>
        <row r="6565">
          <cell r="B6565" t="str">
            <v>133BA2FB-D</v>
          </cell>
          <cell r="C6565" t="str">
            <v xml:space="preserve">Terminal metálico ø3/4" EMT </v>
          </cell>
          <cell r="D6565" t="str">
            <v>un</v>
          </cell>
          <cell r="E6565">
            <v>2200</v>
          </cell>
          <cell r="F6565">
            <v>0.3</v>
          </cell>
        </row>
        <row r="6566">
          <cell r="B6566" t="str">
            <v>133BA2FB-E</v>
          </cell>
          <cell r="C6566" t="str">
            <v>Caja rawelt 5 huecos</v>
          </cell>
          <cell r="D6566" t="str">
            <v>un</v>
          </cell>
          <cell r="E6566">
            <v>18630</v>
          </cell>
          <cell r="F6566">
            <v>1</v>
          </cell>
        </row>
        <row r="6567">
          <cell r="B6567" t="str">
            <v>133BA2FB-F</v>
          </cell>
          <cell r="C6567" t="str">
            <v xml:space="preserve">Tornillo lámina #14x1/2" goloso </v>
          </cell>
          <cell r="D6567" t="str">
            <v>un</v>
          </cell>
          <cell r="E6567">
            <v>200</v>
          </cell>
          <cell r="F6567">
            <v>2</v>
          </cell>
        </row>
        <row r="6568">
          <cell r="B6568" t="str">
            <v>133BA2FB-G</v>
          </cell>
          <cell r="C6568" t="str">
            <v>Tapa ciega redonda galvanizada</v>
          </cell>
          <cell r="D6568" t="str">
            <v>un</v>
          </cell>
          <cell r="E6568">
            <v>1230</v>
          </cell>
          <cell r="F6568">
            <v>1</v>
          </cell>
        </row>
        <row r="6569">
          <cell r="B6569" t="str">
            <v>133BA2FB-H</v>
          </cell>
          <cell r="C6569" t="str">
            <v>Conector de resorte rojo "R" 18-10 AWG</v>
          </cell>
          <cell r="D6569" t="str">
            <v>un</v>
          </cell>
          <cell r="E6569">
            <v>280</v>
          </cell>
          <cell r="F6569">
            <v>3</v>
          </cell>
        </row>
        <row r="6570">
          <cell r="B6570" t="str">
            <v>133BA2FB-I</v>
          </cell>
          <cell r="C6570" t="str">
            <v>Cable de cobre aislado #12 AWG-THHN/THWN Color negro</v>
          </cell>
          <cell r="D6570" t="str">
            <v>ml</v>
          </cell>
          <cell r="E6570">
            <v>3020</v>
          </cell>
          <cell r="F6570">
            <v>18</v>
          </cell>
        </row>
        <row r="6571">
          <cell r="B6571" t="str">
            <v>133BA2FB-J</v>
          </cell>
          <cell r="C6571" t="str">
            <v>Cable flexible encauchetado ST-C 3x16 AWG</v>
          </cell>
          <cell r="D6571" t="str">
            <v>ml</v>
          </cell>
          <cell r="E6571">
            <v>4730</v>
          </cell>
          <cell r="F6571">
            <v>2</v>
          </cell>
        </row>
        <row r="6572">
          <cell r="B6572" t="str">
            <v>133BA2FB-K</v>
          </cell>
          <cell r="C6572" t="str">
            <v>Luminaria Hermetica SYLVANIA ref. P25608</v>
          </cell>
          <cell r="D6572" t="str">
            <v>un</v>
          </cell>
          <cell r="E6572">
            <v>89780</v>
          </cell>
          <cell r="F6572">
            <v>1</v>
          </cell>
        </row>
        <row r="6573">
          <cell r="B6573" t="str">
            <v>133BA2FB-L</v>
          </cell>
          <cell r="C6573"/>
          <cell r="D6573"/>
          <cell r="E6573"/>
          <cell r="F6573"/>
        </row>
        <row r="6574">
          <cell r="B6574" t="str">
            <v>133BA2FB-M</v>
          </cell>
          <cell r="C6574"/>
          <cell r="D6574"/>
          <cell r="E6574"/>
          <cell r="F6574"/>
        </row>
        <row r="6575">
          <cell r="B6575" t="str">
            <v>133BA2FB-N</v>
          </cell>
          <cell r="C6575"/>
          <cell r="D6575"/>
          <cell r="E6575"/>
          <cell r="F6575"/>
        </row>
        <row r="6576">
          <cell r="B6576" t="str">
            <v>133BA2FB-O</v>
          </cell>
          <cell r="C6576"/>
          <cell r="D6576"/>
          <cell r="E6576"/>
          <cell r="F6576"/>
        </row>
        <row r="6577">
          <cell r="B6577" t="str">
            <v>133BA2FB-P</v>
          </cell>
          <cell r="C6577"/>
          <cell r="D6577"/>
          <cell r="E6577"/>
          <cell r="F6577"/>
        </row>
        <row r="6578">
          <cell r="B6578" t="str">
            <v>133BA2FB-Q</v>
          </cell>
          <cell r="C6578"/>
          <cell r="D6578"/>
          <cell r="E6578"/>
          <cell r="F6578"/>
        </row>
        <row r="6579">
          <cell r="B6579" t="str">
            <v>133BA2FB-R</v>
          </cell>
          <cell r="C6579"/>
          <cell r="D6579"/>
          <cell r="E6579"/>
          <cell r="F6579"/>
        </row>
        <row r="6580">
          <cell r="B6580" t="str">
            <v>133BA2FB-S</v>
          </cell>
          <cell r="C6580"/>
          <cell r="D6580"/>
          <cell r="E6580"/>
          <cell r="F6580"/>
        </row>
        <row r="6581">
          <cell r="B6581" t="str">
            <v>133BA2FB-T</v>
          </cell>
          <cell r="C6581"/>
          <cell r="D6581"/>
          <cell r="E6581"/>
          <cell r="F6581"/>
        </row>
        <row r="6582">
          <cell r="B6582" t="str">
            <v>133BA2FB-U</v>
          </cell>
          <cell r="C6582"/>
          <cell r="D6582"/>
          <cell r="E6582"/>
          <cell r="F6582"/>
        </row>
        <row r="6583">
          <cell r="B6583" t="str">
            <v>133BA2FB-V</v>
          </cell>
          <cell r="C6583" t="str">
            <v/>
          </cell>
          <cell r="D6583" t="str">
            <v/>
          </cell>
          <cell r="E6583"/>
          <cell r="F6583" t="str">
            <v>Sub Total Materiales</v>
          </cell>
        </row>
        <row r="6584">
          <cell r="B6584" t="str">
            <v>133BA2FB-W</v>
          </cell>
          <cell r="C6584" t="str">
            <v>II. - HERRAMIENTAS Y EQUIPOS</v>
          </cell>
          <cell r="D6584"/>
          <cell r="E6584"/>
          <cell r="F6584"/>
        </row>
        <row r="6585">
          <cell r="B6585" t="str">
            <v>133BA2FB-X</v>
          </cell>
          <cell r="C6585" t="str">
            <v>Descripción</v>
          </cell>
          <cell r="D6585"/>
          <cell r="E6585" t="str">
            <v>Tarifa/Hora</v>
          </cell>
          <cell r="F6585" t="str">
            <v>Rend.</v>
          </cell>
        </row>
        <row r="6586">
          <cell r="B6586" t="str">
            <v>133BA2FB-Y</v>
          </cell>
          <cell r="C6586" t="str">
            <v>HERRAMIENTAS MENORES ELECTRICAS</v>
          </cell>
          <cell r="D6586"/>
          <cell r="E6586">
            <v>2436.5624999999995</v>
          </cell>
          <cell r="F6586">
            <v>0.3</v>
          </cell>
        </row>
        <row r="6587">
          <cell r="B6587" t="str">
            <v>133BA2FB-Z</v>
          </cell>
          <cell r="C6587" t="str">
            <v>HERRAMIENTAS MENORES CIVIL</v>
          </cell>
          <cell r="D6587"/>
          <cell r="E6587">
            <v>1461.9374999999998</v>
          </cell>
          <cell r="F6587">
            <v>9.7711304347826086E-2</v>
          </cell>
        </row>
        <row r="6588">
          <cell r="B6588" t="str">
            <v>133BA2FB-aa</v>
          </cell>
          <cell r="C6588" t="str">
            <v>CAMIONETA</v>
          </cell>
          <cell r="D6588"/>
          <cell r="E6588">
            <v>29238.749999999996</v>
          </cell>
          <cell r="F6588">
            <v>1.6285217391304348E-3</v>
          </cell>
        </row>
        <row r="6589">
          <cell r="B6589" t="str">
            <v>133BA2FB-ab</v>
          </cell>
          <cell r="C6589" t="str">
            <v>ANDAMIOS</v>
          </cell>
          <cell r="D6589"/>
          <cell r="E6589">
            <v>2761.4374999999995</v>
          </cell>
          <cell r="F6589">
            <v>1</v>
          </cell>
        </row>
        <row r="6590">
          <cell r="B6590" t="str">
            <v>133BA2FB-ac</v>
          </cell>
          <cell r="C6590"/>
          <cell r="D6590"/>
          <cell r="E6590"/>
          <cell r="F6590"/>
        </row>
        <row r="6591">
          <cell r="B6591" t="str">
            <v>133BA2FB-ad</v>
          </cell>
          <cell r="C6591"/>
          <cell r="D6591"/>
          <cell r="E6591"/>
          <cell r="F6591"/>
        </row>
        <row r="6592">
          <cell r="B6592" t="str">
            <v>133BA2FB-ae</v>
          </cell>
          <cell r="C6592"/>
          <cell r="D6592"/>
          <cell r="E6592"/>
          <cell r="F6592" t="str">
            <v>Sub Total Herramienta y Equipos</v>
          </cell>
        </row>
        <row r="6593">
          <cell r="B6593" t="str">
            <v>133BA2FB-af</v>
          </cell>
          <cell r="C6593" t="str">
            <v>III.- MANO DE OBRA</v>
          </cell>
          <cell r="D6593"/>
          <cell r="E6593"/>
          <cell r="F6593"/>
        </row>
        <row r="6594">
          <cell r="B6594" t="str">
            <v>133BA2FB-ag</v>
          </cell>
          <cell r="C6594" t="str">
            <v>Descripción</v>
          </cell>
          <cell r="D6594" t="str">
            <v>Tarifa/día</v>
          </cell>
          <cell r="E6594" t="str">
            <v>Tarifa/Hora</v>
          </cell>
          <cell r="F6594" t="str">
            <v>Rend.</v>
          </cell>
        </row>
        <row r="6595">
          <cell r="B6595" t="str">
            <v>133BA2FB-ah</v>
          </cell>
          <cell r="C6595" t="str">
            <v>CUADRILLA ELECTRICISTAS</v>
          </cell>
          <cell r="D6595">
            <v>725918.52892505517</v>
          </cell>
          <cell r="E6595">
            <v>90739.816115631897</v>
          </cell>
          <cell r="F6595">
            <v>0.5</v>
          </cell>
        </row>
        <row r="6596">
          <cell r="B6596" t="str">
            <v>133BA2FB-ai</v>
          </cell>
          <cell r="C6596" t="str">
            <v>CUADRILLA CIVIL</v>
          </cell>
          <cell r="D6596">
            <v>685561.39085756091</v>
          </cell>
          <cell r="E6596">
            <v>85695.173857195114</v>
          </cell>
          <cell r="F6596">
            <v>0.05</v>
          </cell>
        </row>
        <row r="6597">
          <cell r="B6597" t="str">
            <v>133BA2FB-aj</v>
          </cell>
          <cell r="C6597"/>
          <cell r="D6597"/>
          <cell r="E6597"/>
          <cell r="F6597"/>
        </row>
        <row r="6598">
          <cell r="B6598" t="str">
            <v>133BA2FB-ak</v>
          </cell>
          <cell r="C6598"/>
          <cell r="D6598"/>
          <cell r="E6598"/>
          <cell r="F6598" t="str">
            <v>Sub Total Mano de Obra:</v>
          </cell>
        </row>
        <row r="6599">
          <cell r="B6599" t="str">
            <v>133BA2FB-al</v>
          </cell>
          <cell r="C6599"/>
          <cell r="E6599"/>
          <cell r="F6599"/>
        </row>
        <row r="6600">
          <cell r="B6600" t="str">
            <v>133BA2FB-am</v>
          </cell>
          <cell r="C6600"/>
          <cell r="D6600"/>
          <cell r="E6600"/>
          <cell r="F6600"/>
        </row>
        <row r="6601">
          <cell r="B6601" t="str">
            <v>*</v>
          </cell>
          <cell r="C6601"/>
          <cell r="D6601"/>
          <cell r="F6601"/>
        </row>
        <row r="6602">
          <cell r="B6602">
            <v>150</v>
          </cell>
          <cell r="C6602" t="str">
            <v>Modificación de puerta de ingreso a cuarto eléctrico para que abra hacia el exterior</v>
          </cell>
          <cell r="D6602"/>
          <cell r="E6602"/>
          <cell r="F6602"/>
        </row>
        <row r="6603">
          <cell r="B6603" t="str">
            <v>*</v>
          </cell>
          <cell r="C6603"/>
          <cell r="D6603"/>
          <cell r="E6603"/>
          <cell r="F6603" t="str">
            <v>CODIGO APU</v>
          </cell>
        </row>
        <row r="6604">
          <cell r="B6604" t="str">
            <v>317F9E59-</v>
          </cell>
          <cell r="C6604" t="str">
            <v>I.- CANTIDAD DE MATERIALES</v>
          </cell>
          <cell r="D6604"/>
          <cell r="E6604"/>
          <cell r="F6604"/>
        </row>
        <row r="6605">
          <cell r="B6605" t="str">
            <v>*</v>
          </cell>
          <cell r="C6605" t="str">
            <v>Descripción</v>
          </cell>
          <cell r="D6605" t="str">
            <v>Unidad</v>
          </cell>
          <cell r="E6605" t="str">
            <v>Precio-Unitario</v>
          </cell>
          <cell r="F6605" t="str">
            <v>Cantidad</v>
          </cell>
        </row>
        <row r="6606">
          <cell r="B6606" t="str">
            <v>317F9E59-A</v>
          </cell>
          <cell r="C6606" t="str">
            <v>Accesorios de anclaje y fijacion.</v>
          </cell>
          <cell r="D6606" t="str">
            <v>un</v>
          </cell>
          <cell r="E6606">
            <v>10000</v>
          </cell>
          <cell r="F6606">
            <v>3</v>
          </cell>
        </row>
        <row r="6607">
          <cell r="B6607" t="str">
            <v>317F9E59-B</v>
          </cell>
          <cell r="C6607" t="str">
            <v>Insumos menores</v>
          </cell>
          <cell r="D6607" t="str">
            <v>un</v>
          </cell>
          <cell r="E6607">
            <v>7300</v>
          </cell>
          <cell r="F6607">
            <v>7</v>
          </cell>
        </row>
        <row r="6608">
          <cell r="B6608" t="str">
            <v>317F9E59-C</v>
          </cell>
          <cell r="C6608"/>
          <cell r="D6608"/>
          <cell r="E6608"/>
          <cell r="F6608"/>
        </row>
        <row r="6609">
          <cell r="B6609" t="str">
            <v>317F9E59-D</v>
          </cell>
          <cell r="C6609"/>
          <cell r="D6609"/>
          <cell r="E6609"/>
          <cell r="F6609"/>
        </row>
        <row r="6610">
          <cell r="B6610" t="str">
            <v>317F9E59-E</v>
          </cell>
          <cell r="C6610"/>
          <cell r="D6610"/>
          <cell r="E6610"/>
          <cell r="F6610"/>
        </row>
        <row r="6611">
          <cell r="B6611" t="str">
            <v>317F9E59-F</v>
          </cell>
          <cell r="C6611"/>
          <cell r="D6611"/>
          <cell r="E6611"/>
          <cell r="F6611"/>
        </row>
        <row r="6612">
          <cell r="B6612" t="str">
            <v>317F9E59-G</v>
          </cell>
          <cell r="C6612"/>
          <cell r="D6612"/>
          <cell r="E6612"/>
          <cell r="F6612"/>
        </row>
        <row r="6613">
          <cell r="B6613" t="str">
            <v>317F9E59-H</v>
          </cell>
          <cell r="C6613"/>
          <cell r="D6613"/>
          <cell r="E6613"/>
          <cell r="F6613"/>
        </row>
        <row r="6614">
          <cell r="B6614" t="str">
            <v>317F9E59-I</v>
          </cell>
          <cell r="C6614"/>
          <cell r="D6614"/>
          <cell r="E6614"/>
          <cell r="F6614"/>
        </row>
        <row r="6615">
          <cell r="B6615" t="str">
            <v>317F9E59-J</v>
          </cell>
          <cell r="C6615"/>
          <cell r="D6615"/>
          <cell r="E6615"/>
          <cell r="F6615"/>
        </row>
        <row r="6616">
          <cell r="B6616" t="str">
            <v>317F9E59-K</v>
          </cell>
          <cell r="C6616"/>
          <cell r="D6616"/>
          <cell r="E6616"/>
          <cell r="F6616"/>
        </row>
        <row r="6617">
          <cell r="B6617" t="str">
            <v>317F9E59-L</v>
          </cell>
          <cell r="C6617"/>
          <cell r="D6617"/>
          <cell r="E6617"/>
          <cell r="F6617"/>
        </row>
        <row r="6618">
          <cell r="B6618" t="str">
            <v>317F9E59-M</v>
          </cell>
          <cell r="C6618"/>
          <cell r="D6618"/>
          <cell r="E6618"/>
          <cell r="F6618"/>
        </row>
        <row r="6619">
          <cell r="B6619" t="str">
            <v>317F9E59-N</v>
          </cell>
          <cell r="C6619"/>
          <cell r="D6619"/>
          <cell r="E6619"/>
          <cell r="F6619"/>
        </row>
        <row r="6620">
          <cell r="B6620" t="str">
            <v>317F9E59-O</v>
          </cell>
          <cell r="C6620"/>
          <cell r="D6620"/>
          <cell r="E6620"/>
          <cell r="F6620"/>
        </row>
        <row r="6621">
          <cell r="B6621" t="str">
            <v>317F9E59-P</v>
          </cell>
          <cell r="C6621"/>
          <cell r="D6621"/>
          <cell r="E6621"/>
          <cell r="F6621"/>
        </row>
        <row r="6622">
          <cell r="B6622" t="str">
            <v>317F9E59-Q</v>
          </cell>
          <cell r="C6622"/>
          <cell r="D6622"/>
          <cell r="E6622"/>
          <cell r="F6622"/>
        </row>
        <row r="6623">
          <cell r="B6623" t="str">
            <v>317F9E59-R</v>
          </cell>
          <cell r="C6623"/>
          <cell r="D6623"/>
          <cell r="E6623"/>
          <cell r="F6623"/>
        </row>
        <row r="6624">
          <cell r="B6624" t="str">
            <v>317F9E59-S</v>
          </cell>
          <cell r="C6624"/>
          <cell r="D6624"/>
          <cell r="E6624"/>
          <cell r="F6624"/>
        </row>
        <row r="6625">
          <cell r="B6625" t="str">
            <v>317F9E59-T</v>
          </cell>
          <cell r="C6625"/>
          <cell r="D6625"/>
          <cell r="E6625"/>
          <cell r="F6625"/>
        </row>
        <row r="6626">
          <cell r="B6626" t="str">
            <v>317F9E59-U</v>
          </cell>
          <cell r="C6626"/>
          <cell r="D6626"/>
          <cell r="E6626"/>
          <cell r="F6626"/>
        </row>
        <row r="6627">
          <cell r="B6627" t="str">
            <v>317F9E59-V</v>
          </cell>
          <cell r="C6627" t="str">
            <v/>
          </cell>
          <cell r="D6627" t="str">
            <v/>
          </cell>
          <cell r="E6627"/>
          <cell r="F6627" t="str">
            <v>Sub Total Materiales</v>
          </cell>
        </row>
        <row r="6628">
          <cell r="B6628" t="str">
            <v>317F9E59-W</v>
          </cell>
          <cell r="C6628" t="str">
            <v>II. - HERRAMIENTAS Y EQUIPOS</v>
          </cell>
          <cell r="D6628"/>
          <cell r="E6628"/>
          <cell r="F6628"/>
        </row>
        <row r="6629">
          <cell r="B6629" t="str">
            <v>317F9E59-X</v>
          </cell>
          <cell r="C6629" t="str">
            <v>Descripción</v>
          </cell>
          <cell r="D6629"/>
          <cell r="E6629" t="str">
            <v>Tarifa/Hora</v>
          </cell>
          <cell r="F6629" t="str">
            <v>Rend.</v>
          </cell>
        </row>
        <row r="6630">
          <cell r="B6630" t="str">
            <v>317F9E59-Y</v>
          </cell>
          <cell r="C6630" t="str">
            <v>HERRAMIENTAS MENORES ELECTRICAS</v>
          </cell>
          <cell r="D6630"/>
          <cell r="E6630">
            <v>2436.5624999999995</v>
          </cell>
          <cell r="F6630">
            <v>6</v>
          </cell>
        </row>
        <row r="6631">
          <cell r="B6631" t="str">
            <v>317F9E59-Z</v>
          </cell>
          <cell r="C6631" t="str">
            <v>HERRAMIENTAS MENORES CIVIL</v>
          </cell>
          <cell r="D6631"/>
          <cell r="E6631">
            <v>1461.9374999999998</v>
          </cell>
          <cell r="F6631">
            <v>2</v>
          </cell>
        </row>
        <row r="6632">
          <cell r="B6632" t="str">
            <v>317F9E59-aa</v>
          </cell>
          <cell r="C6632" t="str">
            <v>CAMIONETA</v>
          </cell>
          <cell r="D6632"/>
          <cell r="E6632">
            <v>29238.749999999996</v>
          </cell>
          <cell r="F6632">
            <v>1</v>
          </cell>
        </row>
        <row r="6633">
          <cell r="B6633" t="str">
            <v>317F9E59-ab</v>
          </cell>
          <cell r="C6633" t="str">
            <v>ANDAMIOS</v>
          </cell>
          <cell r="D6633"/>
          <cell r="E6633">
            <v>2761.4374999999995</v>
          </cell>
          <cell r="F6633">
            <v>0.1</v>
          </cell>
        </row>
        <row r="6634">
          <cell r="B6634" t="str">
            <v>317F9E59-ac</v>
          </cell>
          <cell r="C6634"/>
          <cell r="D6634"/>
          <cell r="E6634"/>
          <cell r="F6634"/>
        </row>
        <row r="6635">
          <cell r="B6635" t="str">
            <v>317F9E59-ad</v>
          </cell>
          <cell r="C6635"/>
          <cell r="D6635"/>
          <cell r="E6635"/>
          <cell r="F6635"/>
        </row>
        <row r="6636">
          <cell r="B6636" t="str">
            <v>317F9E59-ae</v>
          </cell>
          <cell r="C6636"/>
          <cell r="D6636"/>
          <cell r="E6636"/>
          <cell r="F6636" t="str">
            <v>Sub Total Herramienta y Equipos</v>
          </cell>
        </row>
        <row r="6637">
          <cell r="B6637" t="str">
            <v>317F9E59-af</v>
          </cell>
          <cell r="C6637" t="str">
            <v>III.- MANO DE OBRA</v>
          </cell>
          <cell r="D6637"/>
          <cell r="E6637"/>
          <cell r="F6637"/>
        </row>
        <row r="6638">
          <cell r="B6638" t="str">
            <v>317F9E59-ag</v>
          </cell>
          <cell r="C6638" t="str">
            <v>Descripción</v>
          </cell>
          <cell r="D6638" t="str">
            <v>Tarifa/día</v>
          </cell>
          <cell r="E6638" t="str">
            <v>Tarifa/Hora</v>
          </cell>
          <cell r="F6638" t="str">
            <v>Rend.</v>
          </cell>
        </row>
        <row r="6639">
          <cell r="B6639" t="str">
            <v>317F9E59-ah</v>
          </cell>
          <cell r="C6639" t="str">
            <v>CUADRILLA ELECTRICISTAS</v>
          </cell>
          <cell r="D6639">
            <v>725918.52892505517</v>
          </cell>
          <cell r="E6639">
            <v>90739.816115631897</v>
          </cell>
          <cell r="F6639"/>
        </row>
        <row r="6640">
          <cell r="B6640" t="str">
            <v>317F9E59-ai</v>
          </cell>
          <cell r="C6640" t="str">
            <v>CUADRILLA CIVIL</v>
          </cell>
          <cell r="D6640">
            <v>685561.39085756091</v>
          </cell>
          <cell r="E6640">
            <v>85695.173857195114</v>
          </cell>
          <cell r="F6640">
            <v>2.2999999999999998</v>
          </cell>
        </row>
        <row r="6641">
          <cell r="B6641" t="str">
            <v>317F9E59-aj</v>
          </cell>
          <cell r="C6641"/>
          <cell r="D6641"/>
          <cell r="E6641"/>
          <cell r="F6641"/>
        </row>
        <row r="6642">
          <cell r="B6642" t="str">
            <v>317F9E59-ak</v>
          </cell>
          <cell r="C6642"/>
          <cell r="D6642"/>
          <cell r="E6642"/>
          <cell r="F6642" t="str">
            <v>Sub Total Mano de Obra:</v>
          </cell>
        </row>
        <row r="6643">
          <cell r="B6643" t="str">
            <v>317F9E59-al</v>
          </cell>
          <cell r="C6643"/>
          <cell r="E6643"/>
          <cell r="F6643"/>
        </row>
        <row r="6644">
          <cell r="B6644" t="str">
            <v>317F9E59-am</v>
          </cell>
          <cell r="C6644"/>
          <cell r="D6644"/>
          <cell r="E6644"/>
          <cell r="F6644"/>
        </row>
        <row r="6645">
          <cell r="B6645" t="str">
            <v>*</v>
          </cell>
          <cell r="C6645"/>
          <cell r="D6645"/>
          <cell r="F6645"/>
        </row>
        <row r="6646">
          <cell r="B6646">
            <v>151</v>
          </cell>
          <cell r="C6646" t="str">
            <v>Suministro e instalacion de Barra Antipánico Tipo Push más Manija Exterior de Llaves Gris Plata</v>
          </cell>
          <cell r="D6646"/>
          <cell r="E6646"/>
          <cell r="F6646"/>
        </row>
        <row r="6647">
          <cell r="B6647" t="str">
            <v>*</v>
          </cell>
          <cell r="C6647"/>
          <cell r="D6647"/>
          <cell r="E6647"/>
          <cell r="F6647" t="str">
            <v>CODIGO APU</v>
          </cell>
        </row>
        <row r="6648">
          <cell r="B6648" t="str">
            <v>313EBA4F-</v>
          </cell>
          <cell r="C6648" t="str">
            <v>I.- CANTIDAD DE MATERIALES</v>
          </cell>
          <cell r="D6648"/>
          <cell r="E6648"/>
          <cell r="F6648"/>
        </row>
        <row r="6649">
          <cell r="B6649" t="str">
            <v>*</v>
          </cell>
          <cell r="C6649" t="str">
            <v>Descripción</v>
          </cell>
          <cell r="D6649" t="str">
            <v>Unidad</v>
          </cell>
          <cell r="E6649" t="str">
            <v>Precio-Unitario</v>
          </cell>
          <cell r="F6649" t="str">
            <v>Cantidad</v>
          </cell>
        </row>
        <row r="6650">
          <cell r="B6650" t="str">
            <v>313EBA4F-A</v>
          </cell>
          <cell r="C6650" t="str">
            <v>Accesorios de anclaje y fijacion.</v>
          </cell>
          <cell r="D6650" t="str">
            <v>un</v>
          </cell>
          <cell r="E6650">
            <v>10000</v>
          </cell>
          <cell r="F6650">
            <v>1</v>
          </cell>
        </row>
        <row r="6651">
          <cell r="B6651" t="str">
            <v>313EBA4F-B</v>
          </cell>
          <cell r="C6651" t="str">
            <v>Insumos menores</v>
          </cell>
          <cell r="D6651" t="str">
            <v>un</v>
          </cell>
          <cell r="E6651">
            <v>7300</v>
          </cell>
          <cell r="F6651">
            <v>2</v>
          </cell>
        </row>
        <row r="6652">
          <cell r="B6652" t="str">
            <v>313EBA4F-C</v>
          </cell>
          <cell r="C6652" t="str">
            <v>Cerradura antipanico</v>
          </cell>
          <cell r="D6652" t="str">
            <v>un</v>
          </cell>
          <cell r="E6652">
            <v>1048204</v>
          </cell>
          <cell r="F6652">
            <v>1</v>
          </cell>
        </row>
        <row r="6653">
          <cell r="B6653" t="str">
            <v>313EBA4F-D</v>
          </cell>
          <cell r="C6653"/>
          <cell r="D6653"/>
          <cell r="E6653"/>
          <cell r="F6653"/>
        </row>
        <row r="6654">
          <cell r="B6654" t="str">
            <v>313EBA4F-E</v>
          </cell>
          <cell r="C6654"/>
          <cell r="D6654"/>
          <cell r="E6654"/>
          <cell r="F6654"/>
        </row>
        <row r="6655">
          <cell r="B6655" t="str">
            <v>313EBA4F-F</v>
          </cell>
          <cell r="C6655"/>
          <cell r="D6655"/>
          <cell r="E6655"/>
          <cell r="F6655"/>
        </row>
        <row r="6656">
          <cell r="B6656" t="str">
            <v>313EBA4F-G</v>
          </cell>
          <cell r="C6656"/>
          <cell r="D6656"/>
          <cell r="E6656"/>
          <cell r="F6656"/>
        </row>
        <row r="6657">
          <cell r="B6657" t="str">
            <v>313EBA4F-H</v>
          </cell>
          <cell r="C6657"/>
          <cell r="D6657"/>
          <cell r="E6657"/>
          <cell r="F6657"/>
        </row>
        <row r="6658">
          <cell r="B6658" t="str">
            <v>313EBA4F-I</v>
          </cell>
          <cell r="C6658"/>
          <cell r="D6658"/>
          <cell r="E6658"/>
          <cell r="F6658"/>
        </row>
        <row r="6659">
          <cell r="B6659" t="str">
            <v>313EBA4F-J</v>
          </cell>
          <cell r="C6659"/>
          <cell r="D6659"/>
          <cell r="E6659"/>
          <cell r="F6659"/>
        </row>
        <row r="6660">
          <cell r="B6660" t="str">
            <v>313EBA4F-K</v>
          </cell>
          <cell r="C6660"/>
          <cell r="D6660"/>
          <cell r="E6660"/>
          <cell r="F6660"/>
        </row>
        <row r="6661">
          <cell r="B6661" t="str">
            <v>313EBA4F-L</v>
          </cell>
          <cell r="C6661"/>
          <cell r="D6661"/>
          <cell r="E6661"/>
          <cell r="F6661"/>
        </row>
        <row r="6662">
          <cell r="B6662" t="str">
            <v>313EBA4F-M</v>
          </cell>
          <cell r="C6662"/>
          <cell r="D6662"/>
          <cell r="E6662"/>
          <cell r="F6662"/>
        </row>
        <row r="6663">
          <cell r="B6663" t="str">
            <v>313EBA4F-N</v>
          </cell>
          <cell r="C6663"/>
          <cell r="D6663"/>
          <cell r="E6663"/>
          <cell r="F6663"/>
        </row>
        <row r="6664">
          <cell r="B6664" t="str">
            <v>313EBA4F-O</v>
          </cell>
          <cell r="C6664"/>
          <cell r="D6664"/>
          <cell r="E6664"/>
          <cell r="F6664"/>
        </row>
        <row r="6665">
          <cell r="B6665" t="str">
            <v>313EBA4F-P</v>
          </cell>
          <cell r="C6665"/>
          <cell r="D6665"/>
          <cell r="E6665"/>
          <cell r="F6665"/>
        </row>
        <row r="6666">
          <cell r="B6666" t="str">
            <v>313EBA4F-Q</v>
          </cell>
          <cell r="C6666"/>
          <cell r="D6666"/>
          <cell r="E6666"/>
          <cell r="F6666"/>
        </row>
        <row r="6667">
          <cell r="B6667" t="str">
            <v>313EBA4F-R</v>
          </cell>
          <cell r="C6667"/>
          <cell r="D6667"/>
          <cell r="E6667"/>
          <cell r="F6667"/>
        </row>
        <row r="6668">
          <cell r="B6668" t="str">
            <v>313EBA4F-S</v>
          </cell>
          <cell r="C6668"/>
          <cell r="D6668"/>
          <cell r="E6668"/>
          <cell r="F6668"/>
        </row>
        <row r="6669">
          <cell r="B6669" t="str">
            <v>313EBA4F-T</v>
          </cell>
          <cell r="C6669"/>
          <cell r="D6669"/>
          <cell r="E6669"/>
          <cell r="F6669"/>
        </row>
        <row r="6670">
          <cell r="B6670" t="str">
            <v>313EBA4F-U</v>
          </cell>
          <cell r="C6670"/>
          <cell r="D6670"/>
          <cell r="E6670"/>
          <cell r="F6670"/>
        </row>
        <row r="6671">
          <cell r="B6671" t="str">
            <v>313EBA4F-V</v>
          </cell>
          <cell r="C6671" t="str">
            <v/>
          </cell>
          <cell r="D6671" t="str">
            <v/>
          </cell>
          <cell r="E6671"/>
          <cell r="F6671" t="str">
            <v>Sub Total Materiales</v>
          </cell>
        </row>
        <row r="6672">
          <cell r="B6672" t="str">
            <v>313EBA4F-W</v>
          </cell>
          <cell r="C6672" t="str">
            <v>II. - HERRAMIENTAS Y EQUIPOS</v>
          </cell>
          <cell r="D6672"/>
          <cell r="E6672"/>
          <cell r="F6672"/>
        </row>
        <row r="6673">
          <cell r="B6673" t="str">
            <v>313EBA4F-X</v>
          </cell>
          <cell r="C6673" t="str">
            <v>Descripción</v>
          </cell>
          <cell r="D6673"/>
          <cell r="E6673" t="str">
            <v>Tarifa/Hora</v>
          </cell>
          <cell r="F6673" t="str">
            <v>Rend.</v>
          </cell>
        </row>
        <row r="6674">
          <cell r="B6674" t="str">
            <v>313EBA4F-Y</v>
          </cell>
          <cell r="C6674" t="str">
            <v>HERRAMIENTAS MENORES ELECTRICAS</v>
          </cell>
          <cell r="D6674"/>
          <cell r="E6674">
            <v>2436.5624999999995</v>
          </cell>
          <cell r="F6674">
            <v>1.2</v>
          </cell>
        </row>
        <row r="6675">
          <cell r="B6675" t="str">
            <v>313EBA4F-Z</v>
          </cell>
          <cell r="C6675" t="str">
            <v>HERRAMIENTAS MENORES CIVIL</v>
          </cell>
          <cell r="D6675"/>
          <cell r="E6675">
            <v>1461.9374999999998</v>
          </cell>
          <cell r="F6675">
            <v>2</v>
          </cell>
        </row>
        <row r="6676">
          <cell r="B6676" t="str">
            <v>313EBA4F-aa</v>
          </cell>
          <cell r="C6676" t="str">
            <v>CAMIONETA</v>
          </cell>
          <cell r="D6676"/>
          <cell r="E6676">
            <v>29238.749999999996</v>
          </cell>
          <cell r="F6676">
            <v>0.3</v>
          </cell>
        </row>
        <row r="6677">
          <cell r="B6677" t="str">
            <v>313EBA4F-ab</v>
          </cell>
          <cell r="C6677" t="str">
            <v>ANDAMIOS</v>
          </cell>
          <cell r="D6677"/>
          <cell r="E6677">
            <v>2761.4374999999995</v>
          </cell>
          <cell r="F6677">
            <v>0.1</v>
          </cell>
        </row>
        <row r="6678">
          <cell r="B6678" t="str">
            <v>313EBA4F-ac</v>
          </cell>
          <cell r="C6678"/>
          <cell r="D6678"/>
          <cell r="E6678"/>
          <cell r="F6678"/>
        </row>
        <row r="6679">
          <cell r="B6679" t="str">
            <v>313EBA4F-ad</v>
          </cell>
          <cell r="C6679"/>
          <cell r="D6679"/>
          <cell r="E6679"/>
          <cell r="F6679"/>
        </row>
        <row r="6680">
          <cell r="B6680" t="str">
            <v>313EBA4F-ae</v>
          </cell>
          <cell r="C6680"/>
          <cell r="D6680"/>
          <cell r="E6680"/>
          <cell r="F6680" t="str">
            <v>Sub Total Herramienta y Equipos</v>
          </cell>
        </row>
        <row r="6681">
          <cell r="B6681" t="str">
            <v>313EBA4F-af</v>
          </cell>
          <cell r="C6681" t="str">
            <v>III.- MANO DE OBRA</v>
          </cell>
          <cell r="D6681"/>
          <cell r="E6681"/>
          <cell r="F6681"/>
        </row>
        <row r="6682">
          <cell r="B6682" t="str">
            <v>313EBA4F-ag</v>
          </cell>
          <cell r="C6682" t="str">
            <v>Descripción</v>
          </cell>
          <cell r="D6682" t="str">
            <v>Tarifa/día</v>
          </cell>
          <cell r="E6682" t="str">
            <v>Tarifa/Hora</v>
          </cell>
          <cell r="F6682" t="str">
            <v>Rend.</v>
          </cell>
        </row>
        <row r="6683">
          <cell r="B6683" t="str">
            <v>313EBA4F-ah</v>
          </cell>
          <cell r="C6683" t="str">
            <v>CUADRILLA ELECTRICISTAS</v>
          </cell>
          <cell r="D6683">
            <v>725918.52892505517</v>
          </cell>
          <cell r="E6683">
            <v>90739.816115631897</v>
          </cell>
          <cell r="F6683"/>
        </row>
        <row r="6684">
          <cell r="B6684" t="str">
            <v>313EBA4F-ai</v>
          </cell>
          <cell r="C6684" t="str">
            <v>CUADRILLA CIVIL</v>
          </cell>
          <cell r="D6684">
            <v>685561.39085756091</v>
          </cell>
          <cell r="E6684">
            <v>85695.173857195114</v>
          </cell>
          <cell r="F6684">
            <v>1.4</v>
          </cell>
        </row>
        <row r="6685">
          <cell r="B6685" t="str">
            <v>313EBA4F-aj</v>
          </cell>
          <cell r="C6685"/>
          <cell r="D6685"/>
          <cell r="E6685"/>
          <cell r="F6685"/>
        </row>
        <row r="6686">
          <cell r="B6686" t="str">
            <v>313EBA4F-ak</v>
          </cell>
          <cell r="C6686"/>
          <cell r="D6686"/>
          <cell r="E6686"/>
          <cell r="F6686" t="str">
            <v>Sub Total Mano de Obra:</v>
          </cell>
        </row>
        <row r="6687">
          <cell r="B6687" t="str">
            <v>313EBA4F-al</v>
          </cell>
          <cell r="C6687"/>
          <cell r="E6687"/>
          <cell r="F6687"/>
        </row>
        <row r="6688">
          <cell r="B6688" t="str">
            <v>313EBA4F-am</v>
          </cell>
          <cell r="C6688"/>
          <cell r="D6688"/>
          <cell r="E6688"/>
          <cell r="F6688"/>
        </row>
        <row r="6689">
          <cell r="B6689" t="str">
            <v>*</v>
          </cell>
          <cell r="C6689"/>
          <cell r="D6689"/>
          <cell r="F6689"/>
        </row>
        <row r="6690">
          <cell r="B6690">
            <v>152</v>
          </cell>
          <cell r="C6690" t="str">
            <v>Suministro e instalacion de señalitica para puertas de cuarto de baja tension</v>
          </cell>
          <cell r="D6690"/>
          <cell r="E6690"/>
          <cell r="F6690"/>
        </row>
        <row r="6691">
          <cell r="B6691" t="str">
            <v>*</v>
          </cell>
          <cell r="C6691"/>
          <cell r="D6691"/>
          <cell r="E6691"/>
          <cell r="F6691" t="str">
            <v>CODIGO APU</v>
          </cell>
        </row>
        <row r="6692">
          <cell r="B6692" t="str">
            <v>22BACF97-</v>
          </cell>
          <cell r="C6692" t="str">
            <v>I.- CANTIDAD DE MATERIALES</v>
          </cell>
          <cell r="D6692"/>
          <cell r="E6692"/>
          <cell r="F6692"/>
        </row>
        <row r="6693">
          <cell r="B6693" t="str">
            <v>*</v>
          </cell>
          <cell r="C6693" t="str">
            <v>Descripción</v>
          </cell>
          <cell r="D6693" t="str">
            <v>Unidad</v>
          </cell>
          <cell r="E6693" t="str">
            <v>Precio-Unitario</v>
          </cell>
          <cell r="F6693" t="str">
            <v>Cantidad</v>
          </cell>
        </row>
        <row r="6694">
          <cell r="B6694" t="str">
            <v>22BACF97-A</v>
          </cell>
          <cell r="C6694" t="str">
            <v>Accesorios de anclaje y fijacion.</v>
          </cell>
          <cell r="D6694" t="str">
            <v>un</v>
          </cell>
          <cell r="E6694">
            <v>10000</v>
          </cell>
          <cell r="F6694">
            <v>2</v>
          </cell>
        </row>
        <row r="6695">
          <cell r="B6695" t="str">
            <v>22BACF97-B</v>
          </cell>
          <cell r="C6695" t="str">
            <v>Insumos menores</v>
          </cell>
          <cell r="D6695" t="str">
            <v>un</v>
          </cell>
          <cell r="E6695">
            <v>7300</v>
          </cell>
          <cell r="F6695">
            <v>2</v>
          </cell>
        </row>
        <row r="6696">
          <cell r="B6696" t="str">
            <v>22BACF97-C</v>
          </cell>
          <cell r="C6696" t="str">
            <v>Letreros a crilicos para subestacion</v>
          </cell>
          <cell r="D6696" t="str">
            <v>gb</v>
          </cell>
          <cell r="E6696">
            <v>360000</v>
          </cell>
          <cell r="F6696">
            <v>1</v>
          </cell>
        </row>
        <row r="6697">
          <cell r="B6697" t="str">
            <v>22BACF97-D</v>
          </cell>
          <cell r="C6697"/>
          <cell r="D6697"/>
          <cell r="E6697"/>
          <cell r="F6697"/>
        </row>
        <row r="6698">
          <cell r="B6698" t="str">
            <v>22BACF97-E</v>
          </cell>
          <cell r="C6698"/>
          <cell r="D6698"/>
          <cell r="E6698"/>
          <cell r="F6698"/>
        </row>
        <row r="6699">
          <cell r="B6699" t="str">
            <v>22BACF97-F</v>
          </cell>
          <cell r="C6699"/>
          <cell r="D6699"/>
          <cell r="E6699"/>
          <cell r="F6699"/>
        </row>
        <row r="6700">
          <cell r="B6700" t="str">
            <v>22BACF97-G</v>
          </cell>
          <cell r="C6700"/>
          <cell r="D6700"/>
          <cell r="E6700"/>
          <cell r="F6700"/>
        </row>
        <row r="6701">
          <cell r="B6701" t="str">
            <v>22BACF97-H</v>
          </cell>
          <cell r="C6701"/>
          <cell r="D6701"/>
          <cell r="E6701"/>
          <cell r="F6701"/>
        </row>
        <row r="6702">
          <cell r="B6702" t="str">
            <v>22BACF97-I</v>
          </cell>
          <cell r="C6702"/>
          <cell r="D6702"/>
          <cell r="E6702"/>
          <cell r="F6702"/>
        </row>
        <row r="6703">
          <cell r="B6703" t="str">
            <v>22BACF97-J</v>
          </cell>
          <cell r="C6703"/>
          <cell r="D6703"/>
          <cell r="E6703"/>
          <cell r="F6703"/>
        </row>
        <row r="6704">
          <cell r="B6704" t="str">
            <v>22BACF97-K</v>
          </cell>
          <cell r="C6704"/>
          <cell r="D6704"/>
          <cell r="E6704"/>
          <cell r="F6704"/>
        </row>
        <row r="6705">
          <cell r="B6705" t="str">
            <v>22BACF97-L</v>
          </cell>
          <cell r="C6705"/>
          <cell r="D6705"/>
          <cell r="E6705"/>
          <cell r="F6705"/>
        </row>
        <row r="6706">
          <cell r="B6706" t="str">
            <v>22BACF97-M</v>
          </cell>
          <cell r="C6706"/>
          <cell r="D6706"/>
          <cell r="E6706"/>
          <cell r="F6706"/>
        </row>
        <row r="6707">
          <cell r="B6707" t="str">
            <v>22BACF97-N</v>
          </cell>
          <cell r="C6707"/>
          <cell r="D6707"/>
          <cell r="E6707"/>
          <cell r="F6707"/>
        </row>
        <row r="6708">
          <cell r="B6708" t="str">
            <v>22BACF97-O</v>
          </cell>
          <cell r="C6708"/>
          <cell r="D6708"/>
          <cell r="E6708"/>
          <cell r="F6708"/>
        </row>
        <row r="6709">
          <cell r="B6709" t="str">
            <v>22BACF97-P</v>
          </cell>
          <cell r="C6709"/>
          <cell r="D6709"/>
          <cell r="E6709"/>
          <cell r="F6709"/>
        </row>
        <row r="6710">
          <cell r="B6710" t="str">
            <v>22BACF97-Q</v>
          </cell>
          <cell r="C6710"/>
          <cell r="D6710"/>
          <cell r="E6710"/>
          <cell r="F6710"/>
        </row>
        <row r="6711">
          <cell r="B6711" t="str">
            <v>22BACF97-R</v>
          </cell>
          <cell r="C6711"/>
          <cell r="D6711"/>
          <cell r="E6711"/>
          <cell r="F6711"/>
        </row>
        <row r="6712">
          <cell r="B6712" t="str">
            <v>22BACF97-S</v>
          </cell>
          <cell r="C6712"/>
          <cell r="D6712"/>
          <cell r="E6712"/>
          <cell r="F6712"/>
        </row>
        <row r="6713">
          <cell r="B6713" t="str">
            <v>22BACF97-T</v>
          </cell>
          <cell r="C6713"/>
          <cell r="D6713"/>
          <cell r="E6713"/>
          <cell r="F6713"/>
        </row>
        <row r="6714">
          <cell r="B6714" t="str">
            <v>22BACF97-U</v>
          </cell>
          <cell r="C6714"/>
          <cell r="D6714"/>
          <cell r="E6714"/>
          <cell r="F6714"/>
        </row>
        <row r="6715">
          <cell r="B6715" t="str">
            <v>22BACF97-V</v>
          </cell>
          <cell r="C6715" t="str">
            <v/>
          </cell>
          <cell r="D6715" t="str">
            <v/>
          </cell>
          <cell r="E6715"/>
          <cell r="F6715" t="str">
            <v>Sub Total Materiales</v>
          </cell>
        </row>
        <row r="6716">
          <cell r="B6716" t="str">
            <v>22BACF97-W</v>
          </cell>
          <cell r="C6716" t="str">
            <v>II. - HERRAMIENTAS Y EQUIPOS</v>
          </cell>
          <cell r="D6716"/>
          <cell r="E6716"/>
          <cell r="F6716"/>
        </row>
        <row r="6717">
          <cell r="B6717" t="str">
            <v>22BACF97-X</v>
          </cell>
          <cell r="C6717" t="str">
            <v>Descripción</v>
          </cell>
          <cell r="D6717"/>
          <cell r="E6717" t="str">
            <v>Tarifa/Hora</v>
          </cell>
          <cell r="F6717" t="str">
            <v>Rend.</v>
          </cell>
        </row>
        <row r="6718">
          <cell r="B6718" t="str">
            <v>22BACF97-Y</v>
          </cell>
          <cell r="C6718" t="str">
            <v>HERRAMIENTAS MENORES ELECTRICAS</v>
          </cell>
          <cell r="D6718"/>
          <cell r="E6718">
            <v>2436.5624999999995</v>
          </cell>
          <cell r="F6718">
            <v>0.5</v>
          </cell>
        </row>
        <row r="6719">
          <cell r="B6719" t="str">
            <v>22BACF97-Z</v>
          </cell>
          <cell r="C6719" t="str">
            <v>HERRAMIENTAS MENORES CIVIL</v>
          </cell>
          <cell r="D6719"/>
          <cell r="E6719">
            <v>1461.9374999999998</v>
          </cell>
          <cell r="F6719">
            <v>1</v>
          </cell>
        </row>
        <row r="6720">
          <cell r="B6720" t="str">
            <v>22BACF97-aa</v>
          </cell>
          <cell r="C6720" t="str">
            <v>CAMIONETA</v>
          </cell>
          <cell r="D6720"/>
          <cell r="E6720">
            <v>29238.749999999996</v>
          </cell>
          <cell r="F6720">
            <v>0.2</v>
          </cell>
        </row>
        <row r="6721">
          <cell r="B6721" t="str">
            <v>22BACF97-ab</v>
          </cell>
          <cell r="C6721" t="str">
            <v>ANDAMIOS</v>
          </cell>
          <cell r="D6721"/>
          <cell r="E6721">
            <v>2761.4374999999995</v>
          </cell>
          <cell r="F6721">
            <v>0.2</v>
          </cell>
        </row>
        <row r="6722">
          <cell r="B6722" t="str">
            <v>22BACF97-ac</v>
          </cell>
          <cell r="C6722"/>
          <cell r="D6722"/>
          <cell r="E6722"/>
          <cell r="F6722"/>
        </row>
        <row r="6723">
          <cell r="B6723" t="str">
            <v>22BACF97-ad</v>
          </cell>
          <cell r="C6723"/>
          <cell r="D6723"/>
          <cell r="E6723"/>
          <cell r="F6723"/>
        </row>
        <row r="6724">
          <cell r="B6724" t="str">
            <v>22BACF97-ae</v>
          </cell>
          <cell r="C6724"/>
          <cell r="D6724"/>
          <cell r="E6724"/>
          <cell r="F6724" t="str">
            <v>Sub Total Herramienta y Equipos</v>
          </cell>
        </row>
        <row r="6725">
          <cell r="B6725" t="str">
            <v>22BACF97-af</v>
          </cell>
          <cell r="C6725" t="str">
            <v>III.- MANO DE OBRA</v>
          </cell>
          <cell r="D6725"/>
          <cell r="E6725"/>
          <cell r="F6725"/>
        </row>
        <row r="6726">
          <cell r="B6726" t="str">
            <v>22BACF97-ag</v>
          </cell>
          <cell r="C6726" t="str">
            <v>Descripción</v>
          </cell>
          <cell r="D6726" t="str">
            <v>Tarifa/día</v>
          </cell>
          <cell r="E6726" t="str">
            <v>Tarifa/Hora</v>
          </cell>
          <cell r="F6726" t="str">
            <v>Rend.</v>
          </cell>
        </row>
        <row r="6727">
          <cell r="B6727" t="str">
            <v>22BACF97-ah</v>
          </cell>
          <cell r="C6727" t="str">
            <v>CUADRILLA ELECTRICISTAS</v>
          </cell>
          <cell r="D6727">
            <v>725918.52892505517</v>
          </cell>
          <cell r="E6727">
            <v>90739.816115631897</v>
          </cell>
          <cell r="F6727">
            <v>0.7</v>
          </cell>
        </row>
        <row r="6728">
          <cell r="B6728" t="str">
            <v>22BACF97-ai</v>
          </cell>
          <cell r="C6728" t="str">
            <v>CUADRILLA CIVIL</v>
          </cell>
          <cell r="D6728">
            <v>685561.39085756091</v>
          </cell>
          <cell r="E6728">
            <v>85695.173857195114</v>
          </cell>
          <cell r="F6728"/>
        </row>
        <row r="6729">
          <cell r="B6729" t="str">
            <v>22BACF97-aj</v>
          </cell>
          <cell r="C6729"/>
          <cell r="D6729"/>
          <cell r="E6729"/>
          <cell r="F6729"/>
        </row>
        <row r="6730">
          <cell r="B6730" t="str">
            <v>22BACF97-ak</v>
          </cell>
          <cell r="C6730"/>
          <cell r="D6730"/>
          <cell r="E6730"/>
          <cell r="F6730" t="str">
            <v>Sub Total Mano de Obra:</v>
          </cell>
        </row>
        <row r="6731">
          <cell r="B6731" t="str">
            <v>22BACF97-al</v>
          </cell>
          <cell r="C6731"/>
          <cell r="E6731"/>
          <cell r="F6731"/>
        </row>
        <row r="6732">
          <cell r="B6732" t="str">
            <v>22BACF97-am</v>
          </cell>
          <cell r="C6732"/>
          <cell r="D6732"/>
          <cell r="E6732"/>
          <cell r="F6732"/>
        </row>
        <row r="6733">
          <cell r="B6733" t="str">
            <v>*</v>
          </cell>
          <cell r="C6733"/>
          <cell r="D6733"/>
          <cell r="F6733"/>
        </row>
        <row r="6734">
          <cell r="B6734">
            <v>153</v>
          </cell>
          <cell r="C6734" t="str">
            <v>Suministro e instalacion de resane de paredes, pañete, pintura color blanco con dos manos  y pintura epoxica para  señalizacion de piso distancias de seguridad</v>
          </cell>
          <cell r="D6734"/>
          <cell r="E6734"/>
          <cell r="F6734"/>
        </row>
        <row r="6735">
          <cell r="B6735" t="str">
            <v>*</v>
          </cell>
          <cell r="C6735"/>
          <cell r="D6735"/>
          <cell r="E6735"/>
          <cell r="F6735" t="str">
            <v>CODIGO APU</v>
          </cell>
        </row>
        <row r="6736">
          <cell r="B6736" t="str">
            <v>D1E4D6E-</v>
          </cell>
          <cell r="C6736" t="str">
            <v>I.- CANTIDAD DE MATERIALES</v>
          </cell>
          <cell r="D6736"/>
          <cell r="E6736"/>
          <cell r="F6736"/>
        </row>
        <row r="6737">
          <cell r="B6737" t="str">
            <v>*</v>
          </cell>
          <cell r="C6737" t="str">
            <v>Descripción</v>
          </cell>
          <cell r="D6737" t="str">
            <v>Unidad</v>
          </cell>
          <cell r="E6737" t="str">
            <v>Precio-Unitario</v>
          </cell>
          <cell r="F6737" t="str">
            <v>Cantidad</v>
          </cell>
        </row>
        <row r="6738">
          <cell r="B6738" t="str">
            <v>D1E4D6E-A</v>
          </cell>
          <cell r="C6738" t="str">
            <v>Insumos menores</v>
          </cell>
          <cell r="D6738" t="str">
            <v>un</v>
          </cell>
          <cell r="E6738">
            <v>7300</v>
          </cell>
          <cell r="F6738">
            <v>50</v>
          </cell>
        </row>
        <row r="6739">
          <cell r="B6739" t="str">
            <v>D1E4D6E-B</v>
          </cell>
          <cell r="C6739"/>
          <cell r="D6739"/>
          <cell r="E6739"/>
          <cell r="F6739"/>
        </row>
        <row r="6740">
          <cell r="B6740" t="str">
            <v>D1E4D6E-C</v>
          </cell>
          <cell r="C6740"/>
          <cell r="D6740"/>
          <cell r="E6740"/>
          <cell r="F6740"/>
        </row>
        <row r="6741">
          <cell r="B6741" t="str">
            <v>D1E4D6E-D</v>
          </cell>
          <cell r="C6741"/>
          <cell r="D6741"/>
          <cell r="E6741"/>
          <cell r="F6741"/>
        </row>
        <row r="6742">
          <cell r="B6742" t="str">
            <v>D1E4D6E-E</v>
          </cell>
          <cell r="C6742"/>
          <cell r="D6742"/>
          <cell r="E6742"/>
          <cell r="F6742"/>
        </row>
        <row r="6743">
          <cell r="B6743" t="str">
            <v>D1E4D6E-F</v>
          </cell>
          <cell r="C6743"/>
          <cell r="D6743"/>
          <cell r="E6743"/>
          <cell r="F6743"/>
        </row>
        <row r="6744">
          <cell r="B6744" t="str">
            <v>D1E4D6E-G</v>
          </cell>
          <cell r="C6744"/>
          <cell r="D6744"/>
          <cell r="E6744"/>
          <cell r="F6744"/>
        </row>
        <row r="6745">
          <cell r="B6745" t="str">
            <v>D1E4D6E-H</v>
          </cell>
          <cell r="C6745"/>
          <cell r="D6745"/>
          <cell r="E6745"/>
          <cell r="F6745"/>
        </row>
        <row r="6746">
          <cell r="B6746" t="str">
            <v>D1E4D6E-I</v>
          </cell>
          <cell r="C6746"/>
          <cell r="D6746"/>
          <cell r="E6746"/>
          <cell r="F6746"/>
        </row>
        <row r="6747">
          <cell r="B6747" t="str">
            <v>D1E4D6E-J</v>
          </cell>
          <cell r="C6747"/>
          <cell r="D6747"/>
          <cell r="E6747"/>
          <cell r="F6747"/>
        </row>
        <row r="6748">
          <cell r="B6748" t="str">
            <v>D1E4D6E-K</v>
          </cell>
          <cell r="C6748"/>
          <cell r="D6748"/>
          <cell r="E6748"/>
          <cell r="F6748"/>
        </row>
        <row r="6749">
          <cell r="B6749" t="str">
            <v>D1E4D6E-L</v>
          </cell>
          <cell r="C6749"/>
          <cell r="D6749"/>
          <cell r="E6749"/>
          <cell r="F6749"/>
        </row>
        <row r="6750">
          <cell r="B6750" t="str">
            <v>D1E4D6E-M</v>
          </cell>
          <cell r="C6750"/>
          <cell r="D6750"/>
          <cell r="E6750"/>
          <cell r="F6750"/>
        </row>
        <row r="6751">
          <cell r="B6751" t="str">
            <v>D1E4D6E-N</v>
          </cell>
          <cell r="C6751"/>
          <cell r="D6751"/>
          <cell r="E6751"/>
          <cell r="F6751"/>
        </row>
        <row r="6752">
          <cell r="B6752" t="str">
            <v>D1E4D6E-O</v>
          </cell>
          <cell r="C6752"/>
          <cell r="D6752"/>
          <cell r="E6752"/>
          <cell r="F6752"/>
        </row>
        <row r="6753">
          <cell r="B6753" t="str">
            <v>D1E4D6E-P</v>
          </cell>
          <cell r="C6753"/>
          <cell r="D6753"/>
          <cell r="E6753"/>
          <cell r="F6753"/>
        </row>
        <row r="6754">
          <cell r="B6754" t="str">
            <v>D1E4D6E-Q</v>
          </cell>
          <cell r="C6754"/>
          <cell r="D6754"/>
          <cell r="E6754"/>
          <cell r="F6754"/>
        </row>
        <row r="6755">
          <cell r="B6755" t="str">
            <v>D1E4D6E-R</v>
          </cell>
          <cell r="C6755"/>
          <cell r="D6755"/>
          <cell r="E6755"/>
          <cell r="F6755"/>
        </row>
        <row r="6756">
          <cell r="B6756" t="str">
            <v>D1E4D6E-S</v>
          </cell>
          <cell r="C6756"/>
          <cell r="D6756"/>
          <cell r="E6756"/>
          <cell r="F6756"/>
        </row>
        <row r="6757">
          <cell r="B6757" t="str">
            <v>D1E4D6E-T</v>
          </cell>
          <cell r="C6757"/>
          <cell r="D6757"/>
          <cell r="E6757"/>
          <cell r="F6757"/>
        </row>
        <row r="6758">
          <cell r="B6758" t="str">
            <v>D1E4D6E-U</v>
          </cell>
          <cell r="C6758"/>
          <cell r="D6758"/>
          <cell r="E6758"/>
          <cell r="F6758"/>
        </row>
        <row r="6759">
          <cell r="B6759" t="str">
            <v>D1E4D6E-V</v>
          </cell>
          <cell r="C6759" t="str">
            <v/>
          </cell>
          <cell r="D6759" t="str">
            <v/>
          </cell>
          <cell r="E6759"/>
          <cell r="F6759" t="str">
            <v>Sub Total Materiales</v>
          </cell>
        </row>
        <row r="6760">
          <cell r="B6760" t="str">
            <v>D1E4D6E-W</v>
          </cell>
          <cell r="C6760" t="str">
            <v>II. - HERRAMIENTAS Y EQUIPOS</v>
          </cell>
          <cell r="D6760"/>
          <cell r="E6760"/>
          <cell r="F6760"/>
        </row>
        <row r="6761">
          <cell r="B6761" t="str">
            <v>D1E4D6E-X</v>
          </cell>
          <cell r="C6761" t="str">
            <v>Descripción</v>
          </cell>
          <cell r="D6761"/>
          <cell r="E6761" t="str">
            <v>Tarifa/Hora</v>
          </cell>
          <cell r="F6761" t="str">
            <v>Rend.</v>
          </cell>
        </row>
        <row r="6762">
          <cell r="B6762" t="str">
            <v>D1E4D6E-Y</v>
          </cell>
          <cell r="C6762" t="str">
            <v>HERRAMIENTAS MENORES ELECTRICAS</v>
          </cell>
          <cell r="D6762"/>
          <cell r="E6762">
            <v>2436.5624999999995</v>
          </cell>
          <cell r="F6762">
            <v>0.5</v>
          </cell>
        </row>
        <row r="6763">
          <cell r="B6763" t="str">
            <v>D1E4D6E-Z</v>
          </cell>
          <cell r="C6763" t="str">
            <v>HERRAMIENTAS MENORES CIVIL</v>
          </cell>
          <cell r="D6763"/>
          <cell r="E6763">
            <v>1461.9374999999998</v>
          </cell>
          <cell r="F6763">
            <v>2</v>
          </cell>
        </row>
        <row r="6764">
          <cell r="B6764" t="str">
            <v>D1E4D6E-aa</v>
          </cell>
          <cell r="C6764" t="str">
            <v>CAMIONETA</v>
          </cell>
          <cell r="D6764"/>
          <cell r="E6764">
            <v>29238.749999999996</v>
          </cell>
          <cell r="F6764">
            <v>0.6</v>
          </cell>
        </row>
        <row r="6765">
          <cell r="B6765" t="str">
            <v>D1E4D6E-ab</v>
          </cell>
          <cell r="C6765" t="str">
            <v>ANDAMIOS</v>
          </cell>
          <cell r="D6765"/>
          <cell r="E6765">
            <v>2761.4374999999995</v>
          </cell>
          <cell r="F6765">
            <v>2</v>
          </cell>
        </row>
        <row r="6766">
          <cell r="B6766" t="str">
            <v>D1E4D6E-ac</v>
          </cell>
          <cell r="C6766"/>
          <cell r="D6766"/>
          <cell r="E6766"/>
          <cell r="F6766"/>
        </row>
        <row r="6767">
          <cell r="B6767" t="str">
            <v>D1E4D6E-ad</v>
          </cell>
          <cell r="C6767"/>
          <cell r="D6767"/>
          <cell r="E6767"/>
          <cell r="F6767"/>
        </row>
        <row r="6768">
          <cell r="B6768" t="str">
            <v>D1E4D6E-ae</v>
          </cell>
          <cell r="C6768"/>
          <cell r="D6768"/>
          <cell r="E6768"/>
          <cell r="F6768" t="str">
            <v>Sub Total Herramienta y Equipos</v>
          </cell>
        </row>
        <row r="6769">
          <cell r="B6769" t="str">
            <v>D1E4D6E-af</v>
          </cell>
          <cell r="C6769" t="str">
            <v>III.- MANO DE OBRA</v>
          </cell>
          <cell r="D6769"/>
          <cell r="E6769"/>
          <cell r="F6769"/>
        </row>
        <row r="6770">
          <cell r="B6770" t="str">
            <v>D1E4D6E-ag</v>
          </cell>
          <cell r="C6770" t="str">
            <v>Descripción</v>
          </cell>
          <cell r="D6770" t="str">
            <v>Tarifa/día</v>
          </cell>
          <cell r="E6770" t="str">
            <v>Tarifa/Hora</v>
          </cell>
          <cell r="F6770" t="str">
            <v>Rend.</v>
          </cell>
        </row>
        <row r="6771">
          <cell r="B6771" t="str">
            <v>D1E4D6E-ah</v>
          </cell>
          <cell r="C6771" t="str">
            <v>CUADRILLA ELECTRICISTAS</v>
          </cell>
          <cell r="D6771">
            <v>725918.52892505517</v>
          </cell>
          <cell r="E6771">
            <v>90739.816115631897</v>
          </cell>
          <cell r="F6771"/>
        </row>
        <row r="6772">
          <cell r="B6772" t="str">
            <v>D1E4D6E-ai</v>
          </cell>
          <cell r="C6772" t="str">
            <v>CUADRILLA CIVIL</v>
          </cell>
          <cell r="D6772">
            <v>685561.39085756091</v>
          </cell>
          <cell r="E6772">
            <v>85695.173857195114</v>
          </cell>
          <cell r="F6772">
            <v>3</v>
          </cell>
        </row>
        <row r="6773">
          <cell r="B6773" t="str">
            <v>D1E4D6E-aj</v>
          </cell>
          <cell r="C6773"/>
          <cell r="D6773"/>
          <cell r="E6773"/>
          <cell r="F6773"/>
        </row>
        <row r="6774">
          <cell r="B6774" t="str">
            <v>D1E4D6E-ak</v>
          </cell>
          <cell r="C6774"/>
          <cell r="D6774"/>
          <cell r="E6774"/>
          <cell r="F6774" t="str">
            <v>Sub Total Mano de Obra:</v>
          </cell>
        </row>
        <row r="6775">
          <cell r="B6775" t="str">
            <v>D1E4D6E-al</v>
          </cell>
          <cell r="C6775"/>
          <cell r="E6775"/>
          <cell r="F6775"/>
        </row>
        <row r="6776">
          <cell r="B6776" t="str">
            <v>D1E4D6E-am</v>
          </cell>
          <cell r="C6776"/>
          <cell r="D6776"/>
          <cell r="E6776"/>
          <cell r="F6776"/>
        </row>
        <row r="6777">
          <cell r="B6777" t="str">
            <v>*</v>
          </cell>
          <cell r="C6777"/>
          <cell r="D6777"/>
          <cell r="F6777"/>
        </row>
        <row r="6778">
          <cell r="B6778">
            <v>154</v>
          </cell>
          <cell r="C6778" t="str">
            <v>Suministro e instalación de acometida en cable de cobre  (4x((3x500MCM) + (1x(1x350MCM)))) + (1xN°2/0 AWG) THHN/THWN-2, 90°C, TC 600V.</v>
          </cell>
          <cell r="D6778"/>
          <cell r="E6778"/>
          <cell r="F6778"/>
        </row>
        <row r="6779">
          <cell r="B6779" t="str">
            <v>*</v>
          </cell>
          <cell r="C6779"/>
          <cell r="D6779"/>
          <cell r="E6779"/>
          <cell r="F6779" t="str">
            <v>CODIGO APU</v>
          </cell>
        </row>
        <row r="6780">
          <cell r="B6780" t="str">
            <v>334C2BB-</v>
          </cell>
          <cell r="C6780" t="str">
            <v>I.- CANTIDAD DE MATERIALES</v>
          </cell>
          <cell r="D6780"/>
          <cell r="E6780"/>
          <cell r="F6780"/>
        </row>
        <row r="6781">
          <cell r="B6781" t="str">
            <v>*</v>
          </cell>
          <cell r="C6781" t="str">
            <v>Descripción</v>
          </cell>
          <cell r="D6781" t="str">
            <v>Unidad</v>
          </cell>
          <cell r="E6781" t="str">
            <v>Precio-Unitario</v>
          </cell>
          <cell r="F6781" t="str">
            <v>Cantidad</v>
          </cell>
        </row>
        <row r="6782">
          <cell r="B6782" t="str">
            <v>334C2BB-A</v>
          </cell>
          <cell r="C6782" t="str">
            <v>Cinta aislante Super #33 x 20 mts</v>
          </cell>
          <cell r="D6782" t="str">
            <v>rl</v>
          </cell>
          <cell r="E6782">
            <v>23650.000000000004</v>
          </cell>
          <cell r="F6782">
            <v>0.05</v>
          </cell>
        </row>
        <row r="6783">
          <cell r="B6783" t="str">
            <v>334C2BB-B</v>
          </cell>
          <cell r="C6783" t="str">
            <v>Cable de cobre aislado #500 MCM-THHN/THWN Color negro</v>
          </cell>
          <cell r="D6783" t="str">
            <v>ml</v>
          </cell>
          <cell r="E6783">
            <v>175950</v>
          </cell>
          <cell r="F6783">
            <v>12.6</v>
          </cell>
        </row>
        <row r="6784">
          <cell r="B6784" t="str">
            <v>334C2BB-C</v>
          </cell>
          <cell r="C6784" t="str">
            <v>Cable de cobre aislado #350 MCM-THHN/THWN Color negro</v>
          </cell>
          <cell r="D6784" t="str">
            <v>ml</v>
          </cell>
          <cell r="E6784">
            <v>132540</v>
          </cell>
          <cell r="F6784">
            <v>4.2</v>
          </cell>
        </row>
        <row r="6785">
          <cell r="B6785" t="str">
            <v>334C2BB-D</v>
          </cell>
          <cell r="C6785" t="str">
            <v>Cable de cobre aislado #2/0 AWG-THHN/THWN Color negro</v>
          </cell>
          <cell r="D6785" t="str">
            <v>ml</v>
          </cell>
          <cell r="E6785">
            <v>46800</v>
          </cell>
          <cell r="F6785">
            <v>4.2</v>
          </cell>
        </row>
        <row r="6786">
          <cell r="B6786" t="str">
            <v>334C2BB-E</v>
          </cell>
          <cell r="C6786" t="str">
            <v>Borna terminal estañada  de ojo tipo pala #500 MCM</v>
          </cell>
          <cell r="D6786" t="str">
            <v>un</v>
          </cell>
          <cell r="E6786">
            <v>55200</v>
          </cell>
          <cell r="F6786">
            <v>1</v>
          </cell>
        </row>
        <row r="6787">
          <cell r="B6787" t="str">
            <v>334C2BB-F</v>
          </cell>
          <cell r="C6787" t="str">
            <v>Borna terminal estañada  de ojo tipo pala #350 MCM</v>
          </cell>
          <cell r="D6787" t="str">
            <v>un</v>
          </cell>
          <cell r="E6787">
            <v>22100</v>
          </cell>
          <cell r="F6787">
            <v>0.25</v>
          </cell>
        </row>
        <row r="6788">
          <cell r="B6788" t="str">
            <v>334C2BB-G</v>
          </cell>
          <cell r="C6788" t="str">
            <v>Borna terminal estañada  de ojo tipo pala #2/0 AWG</v>
          </cell>
          <cell r="D6788" t="str">
            <v>un</v>
          </cell>
          <cell r="E6788">
            <v>7120</v>
          </cell>
          <cell r="F6788">
            <v>0.25</v>
          </cell>
        </row>
        <row r="6789">
          <cell r="B6789" t="str">
            <v>334C2BB-H</v>
          </cell>
          <cell r="C6789" t="str">
            <v>Termoencogible</v>
          </cell>
          <cell r="D6789" t="str">
            <v>un</v>
          </cell>
          <cell r="E6789">
            <v>5000</v>
          </cell>
          <cell r="F6789">
            <v>0.5</v>
          </cell>
        </row>
        <row r="6790">
          <cell r="B6790" t="str">
            <v>334C2BB-I</v>
          </cell>
          <cell r="C6790"/>
          <cell r="D6790"/>
          <cell r="E6790"/>
          <cell r="F6790"/>
        </row>
        <row r="6791">
          <cell r="B6791" t="str">
            <v>334C2BB-J</v>
          </cell>
          <cell r="C6791"/>
          <cell r="D6791"/>
          <cell r="E6791"/>
          <cell r="F6791"/>
        </row>
        <row r="6792">
          <cell r="B6792" t="str">
            <v>334C2BB-K</v>
          </cell>
          <cell r="C6792"/>
          <cell r="D6792"/>
          <cell r="E6792"/>
          <cell r="F6792"/>
        </row>
        <row r="6793">
          <cell r="B6793" t="str">
            <v>334C2BB-L</v>
          </cell>
          <cell r="C6793"/>
          <cell r="D6793"/>
          <cell r="E6793"/>
          <cell r="F6793"/>
        </row>
        <row r="6794">
          <cell r="B6794" t="str">
            <v>334C2BB-M</v>
          </cell>
          <cell r="C6794"/>
          <cell r="D6794"/>
          <cell r="E6794"/>
          <cell r="F6794"/>
        </row>
        <row r="6795">
          <cell r="B6795" t="str">
            <v>334C2BB-N</v>
          </cell>
          <cell r="C6795"/>
          <cell r="D6795"/>
          <cell r="E6795"/>
          <cell r="F6795"/>
        </row>
        <row r="6796">
          <cell r="B6796" t="str">
            <v>334C2BB-O</v>
          </cell>
          <cell r="C6796"/>
          <cell r="D6796"/>
          <cell r="E6796"/>
          <cell r="F6796"/>
        </row>
        <row r="6797">
          <cell r="B6797" t="str">
            <v>334C2BB-P</v>
          </cell>
          <cell r="C6797"/>
          <cell r="D6797"/>
          <cell r="E6797"/>
          <cell r="F6797"/>
        </row>
        <row r="6798">
          <cell r="B6798" t="str">
            <v>334C2BB-Q</v>
          </cell>
          <cell r="C6798"/>
          <cell r="D6798"/>
          <cell r="E6798"/>
          <cell r="F6798"/>
        </row>
        <row r="6799">
          <cell r="B6799" t="str">
            <v>334C2BB-R</v>
          </cell>
          <cell r="C6799"/>
          <cell r="D6799"/>
          <cell r="E6799"/>
          <cell r="F6799"/>
        </row>
        <row r="6800">
          <cell r="B6800" t="str">
            <v>334C2BB-S</v>
          </cell>
          <cell r="C6800"/>
          <cell r="D6800"/>
          <cell r="E6800"/>
          <cell r="F6800"/>
        </row>
        <row r="6801">
          <cell r="B6801" t="str">
            <v>334C2BB-T</v>
          </cell>
          <cell r="C6801"/>
          <cell r="D6801"/>
          <cell r="E6801"/>
          <cell r="F6801"/>
        </row>
        <row r="6802">
          <cell r="B6802" t="str">
            <v>334C2BB-U</v>
          </cell>
          <cell r="C6802"/>
          <cell r="D6802"/>
          <cell r="E6802"/>
          <cell r="F6802"/>
        </row>
        <row r="6803">
          <cell r="B6803" t="str">
            <v>334C2BB-V</v>
          </cell>
          <cell r="C6803" t="str">
            <v/>
          </cell>
          <cell r="D6803" t="str">
            <v/>
          </cell>
          <cell r="E6803"/>
          <cell r="F6803" t="str">
            <v>Sub Total Materiales</v>
          </cell>
        </row>
        <row r="6804">
          <cell r="B6804" t="str">
            <v>334C2BB-W</v>
          </cell>
          <cell r="C6804" t="str">
            <v>II. - HERRAMIENTAS Y EQUIPOS</v>
          </cell>
          <cell r="D6804"/>
          <cell r="E6804"/>
          <cell r="F6804"/>
        </row>
        <row r="6805">
          <cell r="B6805" t="str">
            <v>334C2BB-X</v>
          </cell>
          <cell r="C6805" t="str">
            <v>Descripción</v>
          </cell>
          <cell r="D6805"/>
          <cell r="E6805" t="str">
            <v>Tarifa/Hora</v>
          </cell>
          <cell r="F6805" t="str">
            <v>Rend.</v>
          </cell>
        </row>
        <row r="6806">
          <cell r="B6806" t="str">
            <v>334C2BB-Y</v>
          </cell>
          <cell r="C6806" t="str">
            <v>HERRAMIENTAS MENORES ELECTRICAS</v>
          </cell>
          <cell r="D6806"/>
          <cell r="E6806">
            <v>2436.5624999999995</v>
          </cell>
          <cell r="F6806">
            <v>4</v>
          </cell>
        </row>
        <row r="6807">
          <cell r="B6807" t="str">
            <v>334C2BB-Z</v>
          </cell>
          <cell r="C6807" t="str">
            <v>HERRAMIENTAS MENORES CIVIL</v>
          </cell>
          <cell r="D6807"/>
          <cell r="E6807">
            <v>1461.9374999999998</v>
          </cell>
          <cell r="F6807">
            <v>0.5</v>
          </cell>
        </row>
        <row r="6808">
          <cell r="B6808" t="str">
            <v>334C2BB-aa</v>
          </cell>
          <cell r="C6808" t="str">
            <v>CAMIONETA</v>
          </cell>
          <cell r="D6808"/>
          <cell r="E6808">
            <v>29238.749999999996</v>
          </cell>
          <cell r="F6808">
            <v>0.3</v>
          </cell>
        </row>
        <row r="6809">
          <cell r="B6809" t="str">
            <v>334C2BB-ab</v>
          </cell>
          <cell r="C6809" t="str">
            <v>ANDAMIOS</v>
          </cell>
          <cell r="D6809"/>
          <cell r="E6809">
            <v>2761.4374999999995</v>
          </cell>
          <cell r="F6809">
            <v>2</v>
          </cell>
        </row>
        <row r="6810">
          <cell r="B6810" t="str">
            <v>334C2BB-ac</v>
          </cell>
          <cell r="C6810"/>
          <cell r="D6810"/>
          <cell r="E6810"/>
          <cell r="F6810"/>
        </row>
        <row r="6811">
          <cell r="B6811" t="str">
            <v>334C2BB-ad</v>
          </cell>
          <cell r="C6811"/>
          <cell r="D6811"/>
          <cell r="E6811"/>
          <cell r="F6811"/>
        </row>
        <row r="6812">
          <cell r="B6812" t="str">
            <v>334C2BB-ae</v>
          </cell>
          <cell r="C6812"/>
          <cell r="D6812"/>
          <cell r="E6812"/>
          <cell r="F6812" t="str">
            <v>Sub Total Herramienta y Equipos</v>
          </cell>
        </row>
        <row r="6813">
          <cell r="B6813" t="str">
            <v>334C2BB-af</v>
          </cell>
          <cell r="C6813" t="str">
            <v>III.- MANO DE OBRA</v>
          </cell>
          <cell r="D6813"/>
          <cell r="E6813"/>
          <cell r="F6813"/>
        </row>
        <row r="6814">
          <cell r="B6814" t="str">
            <v>334C2BB-ag</v>
          </cell>
          <cell r="C6814" t="str">
            <v>Descripción</v>
          </cell>
          <cell r="D6814" t="str">
            <v>Tarifa/día</v>
          </cell>
          <cell r="E6814" t="str">
            <v>Tarifa/Hora</v>
          </cell>
          <cell r="F6814" t="str">
            <v>Rend.</v>
          </cell>
        </row>
        <row r="6815">
          <cell r="B6815" t="str">
            <v>334C2BB-ah</v>
          </cell>
          <cell r="C6815" t="str">
            <v>CUADRILLA ELECTRICISTAS</v>
          </cell>
          <cell r="D6815">
            <v>725918.52892505517</v>
          </cell>
          <cell r="E6815">
            <v>90739.816115631897</v>
          </cell>
          <cell r="F6815">
            <v>4.57</v>
          </cell>
        </row>
        <row r="6816">
          <cell r="B6816" t="str">
            <v>334C2BB-ai</v>
          </cell>
          <cell r="C6816" t="str">
            <v>CUADRILLA CIVIL</v>
          </cell>
          <cell r="D6816">
            <v>685561.39085756091</v>
          </cell>
          <cell r="E6816">
            <v>85695.173857195114</v>
          </cell>
          <cell r="F6816"/>
        </row>
        <row r="6817">
          <cell r="B6817" t="str">
            <v>334C2BB-aj</v>
          </cell>
          <cell r="C6817"/>
          <cell r="D6817"/>
          <cell r="E6817"/>
          <cell r="F6817"/>
        </row>
        <row r="6818">
          <cell r="B6818" t="str">
            <v>334C2BB-ak</v>
          </cell>
          <cell r="C6818"/>
          <cell r="D6818"/>
          <cell r="E6818"/>
          <cell r="F6818" t="str">
            <v>Sub Total Mano de Obra:</v>
          </cell>
        </row>
        <row r="6819">
          <cell r="B6819" t="str">
            <v>334C2BB-al</v>
          </cell>
          <cell r="C6819"/>
          <cell r="E6819"/>
          <cell r="F6819"/>
        </row>
        <row r="6820">
          <cell r="B6820" t="str">
            <v>334C2BB-am</v>
          </cell>
          <cell r="C6820"/>
          <cell r="D6820"/>
          <cell r="E6820"/>
          <cell r="F6820"/>
        </row>
        <row r="6821">
          <cell r="B6821" t="str">
            <v>*</v>
          </cell>
          <cell r="C6821"/>
          <cell r="D6821"/>
          <cell r="F6821"/>
        </row>
        <row r="6822">
          <cell r="B6822">
            <v>155</v>
          </cell>
          <cell r="C6822" t="str">
            <v>Suministro e instalación de acometida en cable de cobre  3#4/0 + 1#2/0 + 1# 2T AWG THHN/THWN-2, 90°C, TC 600V.</v>
          </cell>
          <cell r="D6822"/>
          <cell r="E6822"/>
          <cell r="F6822"/>
        </row>
        <row r="6823">
          <cell r="B6823" t="str">
            <v>*</v>
          </cell>
          <cell r="C6823"/>
          <cell r="D6823"/>
          <cell r="E6823"/>
          <cell r="F6823" t="str">
            <v>CODIGO APU</v>
          </cell>
        </row>
        <row r="6824">
          <cell r="B6824" t="str">
            <v>2EE83F03-</v>
          </cell>
          <cell r="C6824" t="str">
            <v>I.- CANTIDAD DE MATERIALES</v>
          </cell>
          <cell r="D6824"/>
          <cell r="E6824"/>
          <cell r="F6824"/>
        </row>
        <row r="6825">
          <cell r="B6825" t="str">
            <v>*</v>
          </cell>
          <cell r="C6825" t="str">
            <v>Descripción</v>
          </cell>
          <cell r="D6825" t="str">
            <v>Unidad</v>
          </cell>
          <cell r="E6825" t="str">
            <v>Precio-Unitario</v>
          </cell>
          <cell r="F6825" t="str">
            <v>Cantidad</v>
          </cell>
        </row>
        <row r="6826">
          <cell r="B6826" t="str">
            <v>2EE83F03-A</v>
          </cell>
          <cell r="C6826" t="str">
            <v>Cinta aislante Super #33 x 20 mts</v>
          </cell>
          <cell r="D6826" t="str">
            <v>rl</v>
          </cell>
          <cell r="E6826">
            <v>23650.000000000004</v>
          </cell>
          <cell r="F6826">
            <v>0.05</v>
          </cell>
        </row>
        <row r="6827">
          <cell r="B6827" t="str">
            <v>2EE83F03-B</v>
          </cell>
          <cell r="C6827" t="str">
            <v>Cable de cobre aislado #4/0 AWG-THHN/THWN Color negro</v>
          </cell>
          <cell r="D6827" t="str">
            <v>ml</v>
          </cell>
          <cell r="E6827">
            <v>72830</v>
          </cell>
          <cell r="F6827">
            <v>3.15</v>
          </cell>
        </row>
        <row r="6828">
          <cell r="B6828" t="str">
            <v>2EE83F03-C</v>
          </cell>
          <cell r="C6828" t="str">
            <v>Cable de cobre aislado #2/0 AWG-THHN/THWN Color negro</v>
          </cell>
          <cell r="D6828" t="str">
            <v>ml</v>
          </cell>
          <cell r="E6828">
            <v>46800</v>
          </cell>
          <cell r="F6828">
            <v>1.05</v>
          </cell>
        </row>
        <row r="6829">
          <cell r="B6829" t="str">
            <v>2EE83F03-D</v>
          </cell>
          <cell r="C6829" t="str">
            <v>Cable de cobre aislado #2 AWG-THHN/THWN Color negro</v>
          </cell>
          <cell r="D6829" t="str">
            <v>ml</v>
          </cell>
          <cell r="E6829">
            <v>23687</v>
          </cell>
          <cell r="F6829">
            <v>1.05</v>
          </cell>
        </row>
        <row r="6830">
          <cell r="B6830" t="str">
            <v>2EE83F03-E</v>
          </cell>
          <cell r="C6830" t="str">
            <v>Borna terminal estañada  de ojo tipo pala #4/0 AWG</v>
          </cell>
          <cell r="D6830" t="str">
            <v>un</v>
          </cell>
          <cell r="E6830">
            <v>9430</v>
          </cell>
          <cell r="F6830">
            <v>0.3</v>
          </cell>
        </row>
        <row r="6831">
          <cell r="B6831" t="str">
            <v>2EE83F03-F</v>
          </cell>
          <cell r="C6831" t="str">
            <v>Borna terminal estañada  de ojo tipo pala #2/0 AWG</v>
          </cell>
          <cell r="D6831" t="str">
            <v>un</v>
          </cell>
          <cell r="E6831">
            <v>7120</v>
          </cell>
          <cell r="F6831">
            <v>0.1</v>
          </cell>
        </row>
        <row r="6832">
          <cell r="B6832" t="str">
            <v>2EE83F03-G</v>
          </cell>
          <cell r="C6832" t="str">
            <v>Borna terminal estañada de ojo tipo pala #2 AWG</v>
          </cell>
          <cell r="D6832" t="str">
            <v>un</v>
          </cell>
          <cell r="E6832">
            <v>3251</v>
          </cell>
          <cell r="F6832">
            <v>0.1</v>
          </cell>
        </row>
        <row r="6833">
          <cell r="B6833" t="str">
            <v>2EE83F03-H</v>
          </cell>
          <cell r="C6833" t="str">
            <v>Termoencogible</v>
          </cell>
          <cell r="D6833" t="str">
            <v>un</v>
          </cell>
          <cell r="E6833">
            <v>5000</v>
          </cell>
          <cell r="F6833">
            <v>0.2</v>
          </cell>
        </row>
        <row r="6834">
          <cell r="B6834" t="str">
            <v>2EE83F03-I</v>
          </cell>
          <cell r="C6834"/>
          <cell r="D6834"/>
          <cell r="E6834"/>
          <cell r="F6834"/>
        </row>
        <row r="6835">
          <cell r="B6835" t="str">
            <v>2EE83F03-J</v>
          </cell>
          <cell r="C6835"/>
          <cell r="D6835"/>
          <cell r="E6835"/>
          <cell r="F6835"/>
        </row>
        <row r="6836">
          <cell r="B6836" t="str">
            <v>2EE83F03-K</v>
          </cell>
          <cell r="C6836"/>
          <cell r="D6836"/>
          <cell r="E6836"/>
          <cell r="F6836"/>
        </row>
        <row r="6837">
          <cell r="B6837" t="str">
            <v>2EE83F03-L</v>
          </cell>
          <cell r="C6837"/>
          <cell r="D6837"/>
          <cell r="E6837"/>
          <cell r="F6837"/>
        </row>
        <row r="6838">
          <cell r="B6838" t="str">
            <v>2EE83F03-M</v>
          </cell>
          <cell r="C6838"/>
          <cell r="D6838"/>
          <cell r="E6838"/>
          <cell r="F6838"/>
        </row>
        <row r="6839">
          <cell r="B6839" t="str">
            <v>2EE83F03-N</v>
          </cell>
          <cell r="C6839"/>
          <cell r="D6839"/>
          <cell r="E6839"/>
          <cell r="F6839"/>
        </row>
        <row r="6840">
          <cell r="B6840" t="str">
            <v>2EE83F03-O</v>
          </cell>
          <cell r="C6840"/>
          <cell r="D6840"/>
          <cell r="E6840"/>
          <cell r="F6840"/>
        </row>
        <row r="6841">
          <cell r="B6841" t="str">
            <v>2EE83F03-P</v>
          </cell>
          <cell r="C6841"/>
          <cell r="D6841"/>
          <cell r="E6841"/>
          <cell r="F6841"/>
        </row>
        <row r="6842">
          <cell r="B6842" t="str">
            <v>2EE83F03-Q</v>
          </cell>
          <cell r="C6842"/>
          <cell r="D6842"/>
          <cell r="E6842"/>
          <cell r="F6842"/>
        </row>
        <row r="6843">
          <cell r="B6843" t="str">
            <v>2EE83F03-R</v>
          </cell>
          <cell r="C6843"/>
          <cell r="D6843"/>
          <cell r="E6843"/>
          <cell r="F6843"/>
        </row>
        <row r="6844">
          <cell r="B6844" t="str">
            <v>2EE83F03-S</v>
          </cell>
          <cell r="C6844"/>
          <cell r="D6844"/>
          <cell r="E6844"/>
          <cell r="F6844"/>
        </row>
        <row r="6845">
          <cell r="B6845" t="str">
            <v>2EE83F03-T</v>
          </cell>
          <cell r="C6845"/>
          <cell r="D6845"/>
          <cell r="E6845"/>
          <cell r="F6845"/>
        </row>
        <row r="6846">
          <cell r="B6846" t="str">
            <v>2EE83F03-U</v>
          </cell>
          <cell r="C6846"/>
          <cell r="D6846"/>
          <cell r="E6846"/>
          <cell r="F6846"/>
        </row>
        <row r="6847">
          <cell r="B6847" t="str">
            <v>2EE83F03-V</v>
          </cell>
          <cell r="C6847" t="str">
            <v/>
          </cell>
          <cell r="D6847" t="str">
            <v/>
          </cell>
          <cell r="E6847"/>
          <cell r="F6847" t="str">
            <v>Sub Total Materiales</v>
          </cell>
        </row>
        <row r="6848">
          <cell r="B6848" t="str">
            <v>2EE83F03-W</v>
          </cell>
          <cell r="C6848" t="str">
            <v>II. - HERRAMIENTAS Y EQUIPOS</v>
          </cell>
          <cell r="D6848"/>
          <cell r="E6848"/>
          <cell r="F6848"/>
        </row>
        <row r="6849">
          <cell r="B6849" t="str">
            <v>2EE83F03-X</v>
          </cell>
          <cell r="C6849" t="str">
            <v>Descripción</v>
          </cell>
          <cell r="D6849"/>
          <cell r="E6849" t="str">
            <v>Tarifa/Hora</v>
          </cell>
          <cell r="F6849" t="str">
            <v>Rend.</v>
          </cell>
        </row>
        <row r="6850">
          <cell r="B6850" t="str">
            <v>2EE83F03-Y</v>
          </cell>
          <cell r="C6850" t="str">
            <v>HERRAMIENTAS MENORES ELECTRICAS</v>
          </cell>
          <cell r="D6850"/>
          <cell r="E6850">
            <v>2436.5624999999995</v>
          </cell>
          <cell r="F6850">
            <v>4</v>
          </cell>
        </row>
        <row r="6851">
          <cell r="B6851" t="str">
            <v>2EE83F03-Z</v>
          </cell>
          <cell r="C6851" t="str">
            <v>HERRAMIENTAS MENORES CIVIL</v>
          </cell>
          <cell r="D6851"/>
          <cell r="E6851">
            <v>1461.9374999999998</v>
          </cell>
          <cell r="F6851">
            <v>0.5</v>
          </cell>
        </row>
        <row r="6852">
          <cell r="B6852" t="str">
            <v>2EE83F03-aa</v>
          </cell>
          <cell r="C6852" t="str">
            <v>CAMIONETA</v>
          </cell>
          <cell r="D6852"/>
          <cell r="E6852">
            <v>29238.749999999996</v>
          </cell>
          <cell r="F6852">
            <v>0.3</v>
          </cell>
        </row>
        <row r="6853">
          <cell r="B6853" t="str">
            <v>2EE83F03-ab</v>
          </cell>
          <cell r="C6853" t="str">
            <v>ANDAMIOS</v>
          </cell>
          <cell r="D6853"/>
          <cell r="E6853">
            <v>2761.4374999999995</v>
          </cell>
          <cell r="F6853">
            <v>2</v>
          </cell>
        </row>
        <row r="6854">
          <cell r="B6854" t="str">
            <v>2EE83F03-ac</v>
          </cell>
          <cell r="C6854"/>
          <cell r="D6854"/>
          <cell r="E6854"/>
          <cell r="F6854"/>
        </row>
        <row r="6855">
          <cell r="B6855" t="str">
            <v>2EE83F03-ad</v>
          </cell>
          <cell r="C6855"/>
          <cell r="D6855"/>
          <cell r="E6855"/>
          <cell r="F6855"/>
        </row>
        <row r="6856">
          <cell r="B6856" t="str">
            <v>2EE83F03-ae</v>
          </cell>
          <cell r="C6856"/>
          <cell r="D6856"/>
          <cell r="E6856"/>
          <cell r="F6856" t="str">
            <v>Sub Total Herramienta y Equipos</v>
          </cell>
        </row>
        <row r="6857">
          <cell r="B6857" t="str">
            <v>2EE83F03-af</v>
          </cell>
          <cell r="C6857" t="str">
            <v>III.- MANO DE OBRA</v>
          </cell>
          <cell r="D6857"/>
          <cell r="E6857"/>
          <cell r="F6857"/>
        </row>
        <row r="6858">
          <cell r="B6858" t="str">
            <v>2EE83F03-ag</v>
          </cell>
          <cell r="C6858" t="str">
            <v>Descripción</v>
          </cell>
          <cell r="D6858" t="str">
            <v>Tarifa/día</v>
          </cell>
          <cell r="E6858" t="str">
            <v>Tarifa/Hora</v>
          </cell>
          <cell r="F6858" t="str">
            <v>Rend.</v>
          </cell>
        </row>
        <row r="6859">
          <cell r="B6859" t="str">
            <v>2EE83F03-ah</v>
          </cell>
          <cell r="C6859" t="str">
            <v>CUADRILLA ELECTRICISTAS</v>
          </cell>
          <cell r="D6859">
            <v>725918.52892505517</v>
          </cell>
          <cell r="E6859">
            <v>90739.816115631897</v>
          </cell>
          <cell r="F6859">
            <v>0.85</v>
          </cell>
        </row>
        <row r="6860">
          <cell r="B6860" t="str">
            <v>2EE83F03-ai</v>
          </cell>
          <cell r="C6860" t="str">
            <v>CUADRILLA CIVIL</v>
          </cell>
          <cell r="D6860">
            <v>685561.39085756091</v>
          </cell>
          <cell r="E6860">
            <v>85695.173857195114</v>
          </cell>
          <cell r="F6860"/>
        </row>
        <row r="6861">
          <cell r="B6861" t="str">
            <v>2EE83F03-aj</v>
          </cell>
          <cell r="C6861"/>
          <cell r="D6861"/>
          <cell r="E6861"/>
          <cell r="F6861"/>
        </row>
        <row r="6862">
          <cell r="B6862" t="str">
            <v>2EE83F03-ak</v>
          </cell>
          <cell r="C6862"/>
          <cell r="D6862"/>
          <cell r="E6862"/>
          <cell r="F6862" t="str">
            <v>Sub Total Mano de Obra:</v>
          </cell>
        </row>
        <row r="6863">
          <cell r="B6863" t="str">
            <v>2EE83F03-al</v>
          </cell>
          <cell r="C6863"/>
          <cell r="E6863"/>
          <cell r="F6863"/>
        </row>
        <row r="6864">
          <cell r="B6864" t="str">
            <v>2EE83F03-am</v>
          </cell>
          <cell r="C6864"/>
          <cell r="D6864"/>
          <cell r="E6864"/>
          <cell r="F6864"/>
        </row>
        <row r="6865">
          <cell r="B6865" t="str">
            <v>*</v>
          </cell>
          <cell r="C6865"/>
          <cell r="D6865"/>
          <cell r="F6865"/>
        </row>
        <row r="6866">
          <cell r="B6866">
            <v>156</v>
          </cell>
          <cell r="C6866" t="str">
            <v>Suministro e instalación de acometida en cable de cobre 3#350 + 1#4/0 + 1#2T AWG THHN/THWN-2, 90°C, TC 600V.</v>
          </cell>
          <cell r="D6866"/>
          <cell r="E6866"/>
          <cell r="F6866"/>
        </row>
        <row r="6867">
          <cell r="B6867" t="str">
            <v>*</v>
          </cell>
          <cell r="C6867"/>
          <cell r="D6867"/>
          <cell r="E6867"/>
          <cell r="F6867" t="str">
            <v>CODIGO APU</v>
          </cell>
        </row>
        <row r="6868">
          <cell r="B6868" t="str">
            <v>14619CA5-</v>
          </cell>
          <cell r="C6868" t="str">
            <v>I.- CANTIDAD DE MATERIALES</v>
          </cell>
          <cell r="D6868"/>
          <cell r="E6868"/>
          <cell r="F6868"/>
        </row>
        <row r="6869">
          <cell r="B6869" t="str">
            <v>*</v>
          </cell>
          <cell r="C6869" t="str">
            <v>Descripción</v>
          </cell>
          <cell r="D6869" t="str">
            <v>Unidad</v>
          </cell>
          <cell r="E6869" t="str">
            <v>Precio-Unitario</v>
          </cell>
          <cell r="F6869" t="str">
            <v>Cantidad</v>
          </cell>
        </row>
        <row r="6870">
          <cell r="B6870" t="str">
            <v>14619CA5-A</v>
          </cell>
          <cell r="C6870" t="str">
            <v>Cinta aislante Super #33 x 20 mts</v>
          </cell>
          <cell r="D6870" t="str">
            <v>rl</v>
          </cell>
          <cell r="E6870">
            <v>23650.000000000004</v>
          </cell>
          <cell r="F6870">
            <v>0.05</v>
          </cell>
        </row>
        <row r="6871">
          <cell r="B6871" t="str">
            <v>14619CA5-B</v>
          </cell>
          <cell r="C6871" t="str">
            <v>Cable de cobre aislado #350 MCM-THHN/THWN Color negro</v>
          </cell>
          <cell r="D6871" t="str">
            <v>ml</v>
          </cell>
          <cell r="E6871">
            <v>132540</v>
          </cell>
          <cell r="F6871">
            <v>3.15</v>
          </cell>
        </row>
        <row r="6872">
          <cell r="B6872" t="str">
            <v>14619CA5-C</v>
          </cell>
          <cell r="C6872" t="str">
            <v>Cable de cobre aislado #4/0 AWG-THHN/THWN Color negro</v>
          </cell>
          <cell r="D6872" t="str">
            <v>ml</v>
          </cell>
          <cell r="E6872">
            <v>72830</v>
          </cell>
          <cell r="F6872">
            <v>1.05</v>
          </cell>
        </row>
        <row r="6873">
          <cell r="B6873" t="str">
            <v>14619CA5-D</v>
          </cell>
          <cell r="C6873" t="str">
            <v>Cable de cobre aislado #2 AWG-THHN/THWN Color negro</v>
          </cell>
          <cell r="D6873" t="str">
            <v>ml</v>
          </cell>
          <cell r="E6873">
            <v>23687</v>
          </cell>
          <cell r="F6873">
            <v>1.05</v>
          </cell>
        </row>
        <row r="6874">
          <cell r="B6874" t="str">
            <v>14619CA5-E</v>
          </cell>
          <cell r="C6874" t="str">
            <v>Borna terminal estañada  de ojo tipo pala #350 MCM</v>
          </cell>
          <cell r="D6874" t="str">
            <v>un</v>
          </cell>
          <cell r="E6874">
            <v>22100</v>
          </cell>
          <cell r="F6874">
            <v>0.6</v>
          </cell>
        </row>
        <row r="6875">
          <cell r="B6875" t="str">
            <v>14619CA5-F</v>
          </cell>
          <cell r="C6875" t="str">
            <v>Borna terminal estañada  de ojo tipo pala #4/0 AWG</v>
          </cell>
          <cell r="D6875" t="str">
            <v>un</v>
          </cell>
          <cell r="E6875">
            <v>9430</v>
          </cell>
          <cell r="F6875">
            <v>0.2</v>
          </cell>
        </row>
        <row r="6876">
          <cell r="B6876" t="str">
            <v>14619CA5-G</v>
          </cell>
          <cell r="C6876" t="str">
            <v>Borna terminal estañada de ojo tipo pala #2 AWG</v>
          </cell>
          <cell r="D6876" t="str">
            <v>un</v>
          </cell>
          <cell r="E6876">
            <v>3251</v>
          </cell>
          <cell r="F6876">
            <v>0.2</v>
          </cell>
        </row>
        <row r="6877">
          <cell r="B6877" t="str">
            <v>14619CA5-H</v>
          </cell>
          <cell r="C6877" t="str">
            <v>Termoencogible</v>
          </cell>
          <cell r="D6877" t="str">
            <v>un</v>
          </cell>
          <cell r="E6877">
            <v>5000</v>
          </cell>
          <cell r="F6877">
            <v>0.3</v>
          </cell>
        </row>
        <row r="6878">
          <cell r="B6878" t="str">
            <v>14619CA5-I</v>
          </cell>
          <cell r="C6878"/>
          <cell r="D6878"/>
          <cell r="E6878"/>
          <cell r="F6878"/>
        </row>
        <row r="6879">
          <cell r="B6879" t="str">
            <v>14619CA5-J</v>
          </cell>
          <cell r="C6879"/>
          <cell r="D6879"/>
          <cell r="E6879"/>
          <cell r="F6879"/>
        </row>
        <row r="6880">
          <cell r="B6880" t="str">
            <v>14619CA5-K</v>
          </cell>
          <cell r="C6880"/>
          <cell r="D6880"/>
          <cell r="E6880"/>
          <cell r="F6880"/>
        </row>
        <row r="6881">
          <cell r="B6881" t="str">
            <v>14619CA5-L</v>
          </cell>
          <cell r="C6881"/>
          <cell r="D6881"/>
          <cell r="E6881"/>
          <cell r="F6881"/>
        </row>
        <row r="6882">
          <cell r="B6882" t="str">
            <v>14619CA5-M</v>
          </cell>
          <cell r="C6882"/>
          <cell r="D6882"/>
          <cell r="E6882"/>
          <cell r="F6882"/>
        </row>
        <row r="6883">
          <cell r="B6883" t="str">
            <v>14619CA5-N</v>
          </cell>
          <cell r="C6883"/>
          <cell r="D6883"/>
          <cell r="E6883"/>
          <cell r="F6883"/>
        </row>
        <row r="6884">
          <cell r="B6884" t="str">
            <v>14619CA5-O</v>
          </cell>
          <cell r="C6884"/>
          <cell r="D6884"/>
          <cell r="E6884"/>
          <cell r="F6884"/>
        </row>
        <row r="6885">
          <cell r="B6885" t="str">
            <v>14619CA5-P</v>
          </cell>
          <cell r="C6885"/>
          <cell r="D6885"/>
          <cell r="E6885"/>
          <cell r="F6885"/>
        </row>
        <row r="6886">
          <cell r="B6886" t="str">
            <v>14619CA5-Q</v>
          </cell>
          <cell r="C6886"/>
          <cell r="D6886"/>
          <cell r="E6886"/>
          <cell r="F6886"/>
        </row>
        <row r="6887">
          <cell r="B6887" t="str">
            <v>14619CA5-R</v>
          </cell>
          <cell r="C6887"/>
          <cell r="D6887"/>
          <cell r="E6887"/>
          <cell r="F6887"/>
        </row>
        <row r="6888">
          <cell r="B6888" t="str">
            <v>14619CA5-S</v>
          </cell>
          <cell r="C6888"/>
          <cell r="D6888"/>
          <cell r="E6888"/>
          <cell r="F6888"/>
        </row>
        <row r="6889">
          <cell r="B6889" t="str">
            <v>14619CA5-T</v>
          </cell>
          <cell r="C6889"/>
          <cell r="D6889"/>
          <cell r="E6889"/>
          <cell r="F6889"/>
        </row>
        <row r="6890">
          <cell r="B6890" t="str">
            <v>14619CA5-U</v>
          </cell>
          <cell r="C6890"/>
          <cell r="D6890"/>
          <cell r="E6890"/>
          <cell r="F6890"/>
        </row>
        <row r="6891">
          <cell r="B6891" t="str">
            <v>14619CA5-V</v>
          </cell>
          <cell r="C6891" t="str">
            <v/>
          </cell>
          <cell r="D6891" t="str">
            <v/>
          </cell>
          <cell r="E6891"/>
          <cell r="F6891" t="str">
            <v>Sub Total Materiales</v>
          </cell>
        </row>
        <row r="6892">
          <cell r="B6892" t="str">
            <v>14619CA5-W</v>
          </cell>
          <cell r="C6892" t="str">
            <v>II. - HERRAMIENTAS Y EQUIPOS</v>
          </cell>
          <cell r="D6892"/>
          <cell r="E6892"/>
          <cell r="F6892"/>
        </row>
        <row r="6893">
          <cell r="B6893" t="str">
            <v>14619CA5-X</v>
          </cell>
          <cell r="C6893" t="str">
            <v>Descripción</v>
          </cell>
          <cell r="D6893"/>
          <cell r="E6893" t="str">
            <v>Tarifa/Hora</v>
          </cell>
          <cell r="F6893" t="str">
            <v>Rend.</v>
          </cell>
        </row>
        <row r="6894">
          <cell r="B6894" t="str">
            <v>14619CA5-Y</v>
          </cell>
          <cell r="C6894" t="str">
            <v>HERRAMIENTAS MENORES ELECTRICAS</v>
          </cell>
          <cell r="D6894"/>
          <cell r="E6894">
            <v>2436.5624999999995</v>
          </cell>
          <cell r="F6894">
            <v>1</v>
          </cell>
        </row>
        <row r="6895">
          <cell r="B6895" t="str">
            <v>14619CA5-Z</v>
          </cell>
          <cell r="C6895" t="str">
            <v>HERRAMIENTAS MENORES CIVIL</v>
          </cell>
          <cell r="D6895"/>
          <cell r="E6895">
            <v>1461.9374999999998</v>
          </cell>
          <cell r="F6895">
            <v>0.2</v>
          </cell>
        </row>
        <row r="6896">
          <cell r="B6896" t="str">
            <v>14619CA5-aa</v>
          </cell>
          <cell r="C6896" t="str">
            <v>CAMIONETA</v>
          </cell>
          <cell r="D6896"/>
          <cell r="E6896">
            <v>29238.749999999996</v>
          </cell>
          <cell r="F6896">
            <v>0.1</v>
          </cell>
        </row>
        <row r="6897">
          <cell r="B6897" t="str">
            <v>14619CA5-ab</v>
          </cell>
          <cell r="C6897" t="str">
            <v>ANDAMIOS</v>
          </cell>
          <cell r="D6897"/>
          <cell r="E6897">
            <v>2761.4374999999995</v>
          </cell>
          <cell r="F6897">
            <v>0.7</v>
          </cell>
        </row>
        <row r="6898">
          <cell r="B6898" t="str">
            <v>14619CA5-ac</v>
          </cell>
          <cell r="C6898"/>
          <cell r="D6898"/>
          <cell r="E6898"/>
          <cell r="F6898"/>
        </row>
        <row r="6899">
          <cell r="B6899" t="str">
            <v>14619CA5-ad</v>
          </cell>
          <cell r="C6899"/>
          <cell r="D6899"/>
          <cell r="E6899"/>
          <cell r="F6899"/>
        </row>
        <row r="6900">
          <cell r="B6900" t="str">
            <v>14619CA5-ae</v>
          </cell>
          <cell r="C6900"/>
          <cell r="D6900"/>
          <cell r="E6900"/>
          <cell r="F6900" t="str">
            <v>Sub Total Herramienta y Equipos</v>
          </cell>
        </row>
        <row r="6901">
          <cell r="B6901" t="str">
            <v>14619CA5-af</v>
          </cell>
          <cell r="C6901" t="str">
            <v>III.- MANO DE OBRA</v>
          </cell>
          <cell r="D6901"/>
          <cell r="E6901"/>
          <cell r="F6901"/>
        </row>
        <row r="6902">
          <cell r="B6902" t="str">
            <v>14619CA5-ag</v>
          </cell>
          <cell r="C6902" t="str">
            <v>Descripción</v>
          </cell>
          <cell r="D6902" t="str">
            <v>Tarifa/día</v>
          </cell>
          <cell r="E6902" t="str">
            <v>Tarifa/Hora</v>
          </cell>
          <cell r="F6902" t="str">
            <v>Rend.</v>
          </cell>
        </row>
        <row r="6903">
          <cell r="B6903" t="str">
            <v>14619CA5-ah</v>
          </cell>
          <cell r="C6903" t="str">
            <v>CUADRILLA ELECTRICISTAS</v>
          </cell>
          <cell r="D6903">
            <v>725918.52892505517</v>
          </cell>
          <cell r="E6903">
            <v>90739.816115631897</v>
          </cell>
          <cell r="F6903">
            <v>0.95</v>
          </cell>
        </row>
        <row r="6904">
          <cell r="B6904" t="str">
            <v>14619CA5-ai</v>
          </cell>
          <cell r="C6904" t="str">
            <v>CUADRILLA CIVIL</v>
          </cell>
          <cell r="D6904">
            <v>685561.39085756091</v>
          </cell>
          <cell r="E6904">
            <v>85695.173857195114</v>
          </cell>
          <cell r="F6904"/>
        </row>
        <row r="6905">
          <cell r="B6905" t="str">
            <v>14619CA5-aj</v>
          </cell>
          <cell r="C6905"/>
          <cell r="D6905"/>
          <cell r="E6905"/>
          <cell r="F6905"/>
        </row>
        <row r="6906">
          <cell r="B6906" t="str">
            <v>14619CA5-ak</v>
          </cell>
          <cell r="C6906"/>
          <cell r="D6906"/>
          <cell r="E6906"/>
          <cell r="F6906" t="str">
            <v>Sub Total Mano de Obra:</v>
          </cell>
        </row>
        <row r="6907">
          <cell r="B6907" t="str">
            <v>14619CA5-al</v>
          </cell>
          <cell r="C6907"/>
          <cell r="E6907"/>
          <cell r="F6907"/>
        </row>
        <row r="6908">
          <cell r="B6908" t="str">
            <v>14619CA5-am</v>
          </cell>
          <cell r="C6908"/>
          <cell r="D6908"/>
          <cell r="E6908"/>
          <cell r="F6908"/>
        </row>
        <row r="6909">
          <cell r="B6909" t="str">
            <v>*</v>
          </cell>
          <cell r="C6909"/>
          <cell r="D6909"/>
          <cell r="F6909"/>
        </row>
        <row r="6910">
          <cell r="B6910">
            <v>157</v>
          </cell>
          <cell r="C6910" t="str">
            <v>Suministro e instalación de acometida en cable de cobre  2x((3x4/0) + 1x(1x4/0)) + 1x(1 N°2 AWG) THHN/THWN-2, 90°C, TC 600V.</v>
          </cell>
          <cell r="D6910"/>
          <cell r="E6910"/>
          <cell r="F6910"/>
        </row>
        <row r="6911">
          <cell r="B6911" t="str">
            <v>*</v>
          </cell>
          <cell r="C6911"/>
          <cell r="D6911"/>
          <cell r="E6911"/>
          <cell r="F6911" t="str">
            <v>CODIGO APU</v>
          </cell>
        </row>
        <row r="6912">
          <cell r="B6912" t="str">
            <v>2AB93AB-</v>
          </cell>
          <cell r="C6912" t="str">
            <v>I.- CANTIDAD DE MATERIALES</v>
          </cell>
          <cell r="D6912"/>
          <cell r="E6912"/>
          <cell r="F6912"/>
        </row>
        <row r="6913">
          <cell r="B6913" t="str">
            <v>*</v>
          </cell>
          <cell r="C6913" t="str">
            <v>Descripción</v>
          </cell>
          <cell r="D6913" t="str">
            <v>Unidad</v>
          </cell>
          <cell r="E6913" t="str">
            <v>Precio-Unitario</v>
          </cell>
          <cell r="F6913" t="str">
            <v>Cantidad</v>
          </cell>
        </row>
        <row r="6914">
          <cell r="B6914" t="str">
            <v>2AB93AB-A</v>
          </cell>
          <cell r="C6914" t="str">
            <v>Cinta aislante Super #33 x 20 mts</v>
          </cell>
          <cell r="D6914" t="str">
            <v>rl</v>
          </cell>
          <cell r="E6914">
            <v>23650.000000000004</v>
          </cell>
          <cell r="F6914">
            <v>0.05</v>
          </cell>
        </row>
        <row r="6915">
          <cell r="B6915" t="str">
            <v>2AB93AB-B</v>
          </cell>
          <cell r="C6915" t="str">
            <v>Cable de cobre aislado #4/0 AWG-THHN/THWN Color negro</v>
          </cell>
          <cell r="D6915" t="str">
            <v>ml</v>
          </cell>
          <cell r="E6915">
            <v>72830</v>
          </cell>
          <cell r="F6915">
            <v>8.4</v>
          </cell>
        </row>
        <row r="6916">
          <cell r="B6916" t="str">
            <v>2AB93AB-C</v>
          </cell>
          <cell r="C6916" t="str">
            <v>Cable de cobre aislado #2 AWG-THHN/THWN Color negro</v>
          </cell>
          <cell r="D6916" t="str">
            <v>ml</v>
          </cell>
          <cell r="E6916">
            <v>23687</v>
          </cell>
          <cell r="F6916">
            <v>1.05</v>
          </cell>
        </row>
        <row r="6917">
          <cell r="B6917" t="str">
            <v>2AB93AB-D</v>
          </cell>
          <cell r="C6917" t="str">
            <v>Borna terminal estañada  de ojo tipo pala #4/0 AWG</v>
          </cell>
          <cell r="D6917" t="str">
            <v>un</v>
          </cell>
          <cell r="E6917">
            <v>9430</v>
          </cell>
          <cell r="F6917">
            <v>1.5</v>
          </cell>
        </row>
        <row r="6918">
          <cell r="B6918" t="str">
            <v>2AB93AB-E</v>
          </cell>
          <cell r="C6918" t="str">
            <v>Borna terminal estañada de ojo tipo pala #2 AWG</v>
          </cell>
          <cell r="D6918" t="str">
            <v>un</v>
          </cell>
          <cell r="E6918">
            <v>3251</v>
          </cell>
          <cell r="F6918">
            <v>0.2</v>
          </cell>
        </row>
        <row r="6919">
          <cell r="B6919" t="str">
            <v>2AB93AB-F</v>
          </cell>
          <cell r="C6919" t="str">
            <v>Termoencogible</v>
          </cell>
          <cell r="D6919" t="str">
            <v>un</v>
          </cell>
          <cell r="E6919">
            <v>5000</v>
          </cell>
          <cell r="F6919">
            <v>0.2</v>
          </cell>
        </row>
        <row r="6920">
          <cell r="B6920" t="str">
            <v>2AB93AB-G</v>
          </cell>
          <cell r="C6920"/>
          <cell r="D6920"/>
          <cell r="E6920"/>
          <cell r="F6920"/>
        </row>
        <row r="6921">
          <cell r="B6921" t="str">
            <v>2AB93AB-H</v>
          </cell>
          <cell r="C6921"/>
          <cell r="D6921"/>
          <cell r="E6921"/>
          <cell r="F6921"/>
        </row>
        <row r="6922">
          <cell r="B6922" t="str">
            <v>2AB93AB-I</v>
          </cell>
          <cell r="C6922"/>
          <cell r="D6922"/>
          <cell r="E6922"/>
          <cell r="F6922"/>
        </row>
        <row r="6923">
          <cell r="B6923" t="str">
            <v>2AB93AB-J</v>
          </cell>
          <cell r="C6923"/>
          <cell r="D6923"/>
          <cell r="E6923"/>
          <cell r="F6923"/>
        </row>
        <row r="6924">
          <cell r="B6924" t="str">
            <v>2AB93AB-K</v>
          </cell>
          <cell r="C6924"/>
          <cell r="D6924"/>
          <cell r="E6924"/>
          <cell r="F6924"/>
        </row>
        <row r="6925">
          <cell r="B6925" t="str">
            <v>2AB93AB-L</v>
          </cell>
          <cell r="C6925"/>
          <cell r="D6925"/>
          <cell r="E6925"/>
          <cell r="F6925"/>
        </row>
        <row r="6926">
          <cell r="B6926" t="str">
            <v>2AB93AB-M</v>
          </cell>
          <cell r="C6926"/>
          <cell r="D6926"/>
          <cell r="E6926"/>
          <cell r="F6926"/>
        </row>
        <row r="6927">
          <cell r="B6927" t="str">
            <v>2AB93AB-N</v>
          </cell>
          <cell r="C6927"/>
          <cell r="D6927"/>
          <cell r="E6927"/>
          <cell r="F6927"/>
        </row>
        <row r="6928">
          <cell r="B6928" t="str">
            <v>2AB93AB-O</v>
          </cell>
          <cell r="C6928"/>
          <cell r="D6928"/>
          <cell r="E6928"/>
          <cell r="F6928"/>
        </row>
        <row r="6929">
          <cell r="B6929" t="str">
            <v>2AB93AB-P</v>
          </cell>
          <cell r="C6929"/>
          <cell r="D6929"/>
          <cell r="E6929"/>
          <cell r="F6929"/>
        </row>
        <row r="6930">
          <cell r="B6930" t="str">
            <v>2AB93AB-Q</v>
          </cell>
          <cell r="C6930"/>
          <cell r="D6930"/>
          <cell r="E6930"/>
          <cell r="F6930"/>
        </row>
        <row r="6931">
          <cell r="B6931" t="str">
            <v>2AB93AB-R</v>
          </cell>
          <cell r="C6931"/>
          <cell r="D6931"/>
          <cell r="E6931"/>
          <cell r="F6931"/>
        </row>
        <row r="6932">
          <cell r="B6932" t="str">
            <v>2AB93AB-S</v>
          </cell>
          <cell r="C6932"/>
          <cell r="D6932"/>
          <cell r="E6932"/>
          <cell r="F6932"/>
        </row>
        <row r="6933">
          <cell r="B6933" t="str">
            <v>2AB93AB-T</v>
          </cell>
          <cell r="C6933"/>
          <cell r="D6933"/>
          <cell r="E6933"/>
          <cell r="F6933"/>
        </row>
        <row r="6934">
          <cell r="B6934" t="str">
            <v>2AB93AB-U</v>
          </cell>
          <cell r="C6934"/>
          <cell r="D6934"/>
          <cell r="E6934"/>
          <cell r="F6934"/>
        </row>
        <row r="6935">
          <cell r="B6935" t="str">
            <v>2AB93AB-V</v>
          </cell>
          <cell r="C6935" t="str">
            <v/>
          </cell>
          <cell r="D6935" t="str">
            <v/>
          </cell>
          <cell r="E6935"/>
          <cell r="F6935" t="str">
            <v>Sub Total Materiales</v>
          </cell>
        </row>
        <row r="6936">
          <cell r="B6936" t="str">
            <v>2AB93AB-W</v>
          </cell>
          <cell r="C6936" t="str">
            <v>II. - HERRAMIENTAS Y EQUIPOS</v>
          </cell>
          <cell r="D6936"/>
          <cell r="E6936"/>
          <cell r="F6936"/>
        </row>
        <row r="6937">
          <cell r="B6937" t="str">
            <v>2AB93AB-X</v>
          </cell>
          <cell r="C6937" t="str">
            <v>Descripción</v>
          </cell>
          <cell r="D6937"/>
          <cell r="E6937" t="str">
            <v>Tarifa/Hora</v>
          </cell>
          <cell r="F6937" t="str">
            <v>Rend.</v>
          </cell>
        </row>
        <row r="6938">
          <cell r="B6938" t="str">
            <v>2AB93AB-Y</v>
          </cell>
          <cell r="C6938" t="str">
            <v>HERRAMIENTAS MENORES ELECTRICAS</v>
          </cell>
          <cell r="D6938"/>
          <cell r="E6938">
            <v>2436.5624999999995</v>
          </cell>
          <cell r="F6938">
            <v>1</v>
          </cell>
        </row>
        <row r="6939">
          <cell r="B6939" t="str">
            <v>2AB93AB-Z</v>
          </cell>
          <cell r="C6939" t="str">
            <v>HERRAMIENTAS MENORES CIVIL</v>
          </cell>
          <cell r="D6939"/>
          <cell r="E6939">
            <v>1461.9374999999998</v>
          </cell>
          <cell r="F6939">
            <v>0.2</v>
          </cell>
        </row>
        <row r="6940">
          <cell r="B6940" t="str">
            <v>2AB93AB-aa</v>
          </cell>
          <cell r="C6940" t="str">
            <v>CAMIONETA</v>
          </cell>
          <cell r="D6940"/>
          <cell r="E6940">
            <v>29238.749999999996</v>
          </cell>
          <cell r="F6940">
            <v>0.1</v>
          </cell>
        </row>
        <row r="6941">
          <cell r="B6941" t="str">
            <v>2AB93AB-ab</v>
          </cell>
          <cell r="C6941" t="str">
            <v>ANDAMIOS</v>
          </cell>
          <cell r="D6941"/>
          <cell r="E6941">
            <v>2761.4374999999995</v>
          </cell>
          <cell r="F6941">
            <v>0.7</v>
          </cell>
        </row>
        <row r="6942">
          <cell r="B6942" t="str">
            <v>2AB93AB-ac</v>
          </cell>
          <cell r="C6942"/>
          <cell r="D6942"/>
          <cell r="E6942"/>
          <cell r="F6942"/>
        </row>
        <row r="6943">
          <cell r="B6943" t="str">
            <v>2AB93AB-ad</v>
          </cell>
          <cell r="C6943"/>
          <cell r="D6943"/>
          <cell r="E6943"/>
          <cell r="F6943"/>
        </row>
        <row r="6944">
          <cell r="B6944" t="str">
            <v>2AB93AB-ae</v>
          </cell>
          <cell r="C6944"/>
          <cell r="D6944"/>
          <cell r="E6944"/>
          <cell r="F6944" t="str">
            <v>Sub Total Herramienta y Equipos</v>
          </cell>
        </row>
        <row r="6945">
          <cell r="B6945" t="str">
            <v>2AB93AB-af</v>
          </cell>
          <cell r="C6945" t="str">
            <v>III.- MANO DE OBRA</v>
          </cell>
          <cell r="D6945"/>
          <cell r="E6945"/>
          <cell r="F6945"/>
        </row>
        <row r="6946">
          <cell r="B6946" t="str">
            <v>2AB93AB-ag</v>
          </cell>
          <cell r="C6946" t="str">
            <v>Descripción</v>
          </cell>
          <cell r="D6946" t="str">
            <v>Tarifa/día</v>
          </cell>
          <cell r="E6946" t="str">
            <v>Tarifa/Hora</v>
          </cell>
          <cell r="F6946" t="str">
            <v>Rend.</v>
          </cell>
        </row>
        <row r="6947">
          <cell r="B6947" t="str">
            <v>2AB93AB-ah</v>
          </cell>
          <cell r="C6947" t="str">
            <v>CUADRILLA ELECTRICISTAS</v>
          </cell>
          <cell r="D6947">
            <v>725918.52892505517</v>
          </cell>
          <cell r="E6947">
            <v>90739.816115631897</v>
          </cell>
          <cell r="F6947">
            <v>1.655</v>
          </cell>
        </row>
        <row r="6948">
          <cell r="B6948" t="str">
            <v>2AB93AB-ai</v>
          </cell>
          <cell r="C6948" t="str">
            <v>CUADRILLA CIVIL</v>
          </cell>
          <cell r="D6948">
            <v>685561.39085756091</v>
          </cell>
          <cell r="E6948">
            <v>85695.173857195114</v>
          </cell>
          <cell r="F6948"/>
        </row>
        <row r="6949">
          <cell r="B6949" t="str">
            <v>2AB93AB-aj</v>
          </cell>
          <cell r="C6949"/>
          <cell r="D6949"/>
          <cell r="E6949"/>
          <cell r="F6949"/>
        </row>
        <row r="6950">
          <cell r="B6950" t="str">
            <v>2AB93AB-ak</v>
          </cell>
          <cell r="C6950"/>
          <cell r="D6950"/>
          <cell r="E6950"/>
          <cell r="F6950" t="str">
            <v>Sub Total Mano de Obra:</v>
          </cell>
        </row>
        <row r="6951">
          <cell r="B6951" t="str">
            <v>2AB93AB-al</v>
          </cell>
          <cell r="C6951"/>
          <cell r="E6951"/>
          <cell r="F6951"/>
        </row>
        <row r="6952">
          <cell r="B6952" t="str">
            <v>2AB93AB-am</v>
          </cell>
          <cell r="C6952"/>
          <cell r="D6952"/>
          <cell r="E6952"/>
          <cell r="F6952"/>
        </row>
        <row r="6953">
          <cell r="B6953" t="str">
            <v>*</v>
          </cell>
          <cell r="C6953"/>
          <cell r="D6953"/>
          <cell r="F6953"/>
        </row>
        <row r="6954">
          <cell r="B6954">
            <v>158</v>
          </cell>
          <cell r="C6954" t="str">
            <v>Suministro e instalacion Cable de control 12x12</v>
          </cell>
          <cell r="D6954"/>
          <cell r="E6954"/>
          <cell r="F6954"/>
        </row>
        <row r="6955">
          <cell r="B6955" t="str">
            <v>*</v>
          </cell>
          <cell r="C6955"/>
          <cell r="D6955"/>
          <cell r="E6955"/>
          <cell r="F6955" t="str">
            <v>CODIGO APU</v>
          </cell>
        </row>
        <row r="6956">
          <cell r="B6956" t="str">
            <v>C122DD-</v>
          </cell>
          <cell r="C6956" t="str">
            <v>I.- CANTIDAD DE MATERIALES</v>
          </cell>
          <cell r="D6956"/>
          <cell r="E6956"/>
          <cell r="F6956"/>
        </row>
        <row r="6957">
          <cell r="B6957" t="str">
            <v>*</v>
          </cell>
          <cell r="C6957" t="str">
            <v>Descripción</v>
          </cell>
          <cell r="D6957" t="str">
            <v>Unidad</v>
          </cell>
          <cell r="E6957" t="str">
            <v>Precio-Unitario</v>
          </cell>
          <cell r="F6957" t="str">
            <v>Cantidad</v>
          </cell>
        </row>
        <row r="6958">
          <cell r="B6958" t="str">
            <v>C122DD-A</v>
          </cell>
          <cell r="C6958" t="str">
            <v>Cable Control 12x12</v>
          </cell>
          <cell r="D6958" t="str">
            <v>un</v>
          </cell>
          <cell r="E6958">
            <v>56210</v>
          </cell>
          <cell r="F6958">
            <v>2.1</v>
          </cell>
        </row>
        <row r="6959">
          <cell r="B6959" t="str">
            <v>C122DD-B</v>
          </cell>
          <cell r="C6959"/>
          <cell r="D6959"/>
          <cell r="E6959"/>
          <cell r="F6959"/>
        </row>
        <row r="6960">
          <cell r="B6960" t="str">
            <v>C122DD-C</v>
          </cell>
          <cell r="C6960"/>
          <cell r="D6960"/>
          <cell r="E6960"/>
          <cell r="F6960"/>
        </row>
        <row r="6961">
          <cell r="B6961" t="str">
            <v>C122DD-D</v>
          </cell>
          <cell r="C6961"/>
          <cell r="D6961"/>
          <cell r="E6961"/>
          <cell r="F6961"/>
        </row>
        <row r="6962">
          <cell r="B6962" t="str">
            <v>C122DD-E</v>
          </cell>
          <cell r="C6962"/>
          <cell r="D6962"/>
          <cell r="E6962"/>
          <cell r="F6962"/>
        </row>
        <row r="6963">
          <cell r="B6963" t="str">
            <v>C122DD-F</v>
          </cell>
          <cell r="C6963"/>
          <cell r="D6963"/>
          <cell r="E6963"/>
          <cell r="F6963"/>
        </row>
        <row r="6964">
          <cell r="B6964" t="str">
            <v>C122DD-G</v>
          </cell>
          <cell r="C6964"/>
          <cell r="D6964"/>
          <cell r="E6964"/>
          <cell r="F6964"/>
        </row>
        <row r="6965">
          <cell r="B6965" t="str">
            <v>C122DD-H</v>
          </cell>
          <cell r="C6965"/>
          <cell r="D6965"/>
          <cell r="E6965"/>
          <cell r="F6965"/>
        </row>
        <row r="6966">
          <cell r="B6966" t="str">
            <v>C122DD-I</v>
          </cell>
          <cell r="C6966"/>
          <cell r="D6966"/>
          <cell r="E6966"/>
          <cell r="F6966"/>
        </row>
        <row r="6967">
          <cell r="B6967" t="str">
            <v>C122DD-J</v>
          </cell>
          <cell r="C6967"/>
          <cell r="D6967"/>
          <cell r="E6967"/>
          <cell r="F6967"/>
        </row>
        <row r="6968">
          <cell r="B6968" t="str">
            <v>C122DD-K</v>
          </cell>
          <cell r="C6968"/>
          <cell r="D6968"/>
          <cell r="E6968"/>
          <cell r="F6968"/>
        </row>
        <row r="6969">
          <cell r="B6969" t="str">
            <v>C122DD-L</v>
          </cell>
          <cell r="C6969"/>
          <cell r="D6969"/>
          <cell r="E6969"/>
          <cell r="F6969"/>
        </row>
        <row r="6970">
          <cell r="B6970" t="str">
            <v>C122DD-M</v>
          </cell>
          <cell r="C6970"/>
          <cell r="D6970"/>
          <cell r="E6970"/>
          <cell r="F6970"/>
        </row>
        <row r="6971">
          <cell r="B6971" t="str">
            <v>C122DD-N</v>
          </cell>
          <cell r="C6971"/>
          <cell r="D6971"/>
          <cell r="E6971"/>
          <cell r="F6971"/>
        </row>
        <row r="6972">
          <cell r="B6972" t="str">
            <v>C122DD-O</v>
          </cell>
          <cell r="C6972"/>
          <cell r="D6972"/>
          <cell r="E6972"/>
          <cell r="F6972"/>
        </row>
        <row r="6973">
          <cell r="B6973" t="str">
            <v>C122DD-P</v>
          </cell>
          <cell r="C6973"/>
          <cell r="D6973"/>
          <cell r="E6973"/>
          <cell r="F6973"/>
        </row>
        <row r="6974">
          <cell r="B6974" t="str">
            <v>C122DD-Q</v>
          </cell>
          <cell r="C6974"/>
          <cell r="D6974"/>
          <cell r="E6974"/>
          <cell r="F6974"/>
        </row>
        <row r="6975">
          <cell r="B6975" t="str">
            <v>C122DD-R</v>
          </cell>
          <cell r="C6975"/>
          <cell r="D6975"/>
          <cell r="E6975"/>
          <cell r="F6975"/>
        </row>
        <row r="6976">
          <cell r="B6976" t="str">
            <v>C122DD-S</v>
          </cell>
          <cell r="C6976"/>
          <cell r="D6976"/>
          <cell r="E6976"/>
          <cell r="F6976"/>
        </row>
        <row r="6977">
          <cell r="B6977" t="str">
            <v>C122DD-T</v>
          </cell>
          <cell r="C6977"/>
          <cell r="D6977"/>
          <cell r="E6977"/>
          <cell r="F6977"/>
        </row>
        <row r="6978">
          <cell r="B6978" t="str">
            <v>C122DD-U</v>
          </cell>
          <cell r="C6978"/>
          <cell r="D6978"/>
          <cell r="E6978"/>
          <cell r="F6978"/>
        </row>
        <row r="6979">
          <cell r="B6979" t="str">
            <v>C122DD-V</v>
          </cell>
          <cell r="C6979" t="str">
            <v/>
          </cell>
          <cell r="D6979" t="str">
            <v/>
          </cell>
          <cell r="E6979"/>
          <cell r="F6979" t="str">
            <v>Sub Total Materiales</v>
          </cell>
        </row>
        <row r="6980">
          <cell r="B6980" t="str">
            <v>C122DD-W</v>
          </cell>
          <cell r="C6980" t="str">
            <v>II. - HERRAMIENTAS Y EQUIPOS</v>
          </cell>
          <cell r="D6980"/>
          <cell r="E6980"/>
          <cell r="F6980"/>
        </row>
        <row r="6981">
          <cell r="B6981" t="str">
            <v>C122DD-X</v>
          </cell>
          <cell r="C6981" t="str">
            <v>Descripción</v>
          </cell>
          <cell r="D6981"/>
          <cell r="E6981" t="str">
            <v>Tarifa/Hora</v>
          </cell>
          <cell r="F6981" t="str">
            <v>Rend.</v>
          </cell>
        </row>
        <row r="6982">
          <cell r="B6982" t="str">
            <v>C122DD-Y</v>
          </cell>
          <cell r="C6982" t="str">
            <v>HERRAMIENTAS MENORES ELECTRICAS</v>
          </cell>
          <cell r="D6982"/>
          <cell r="E6982">
            <v>2436.5624999999995</v>
          </cell>
          <cell r="F6982">
            <v>2</v>
          </cell>
        </row>
        <row r="6983">
          <cell r="B6983" t="str">
            <v>C122DD-Z</v>
          </cell>
          <cell r="C6983" t="str">
            <v>HERRAMIENTAS MENORES CIVIL</v>
          </cell>
          <cell r="D6983"/>
          <cell r="E6983">
            <v>1461.9374999999998</v>
          </cell>
          <cell r="F6983">
            <v>0.1</v>
          </cell>
        </row>
        <row r="6984">
          <cell r="B6984" t="str">
            <v>C122DD-aa</v>
          </cell>
          <cell r="C6984" t="str">
            <v>CAMIONETA</v>
          </cell>
          <cell r="D6984"/>
          <cell r="E6984">
            <v>29238.749999999996</v>
          </cell>
          <cell r="F6984">
            <v>0.03</v>
          </cell>
        </row>
        <row r="6985">
          <cell r="B6985" t="str">
            <v>C122DD-ab</v>
          </cell>
          <cell r="C6985" t="str">
            <v>ANDAMIOS</v>
          </cell>
          <cell r="D6985"/>
          <cell r="E6985">
            <v>2761.4374999999995</v>
          </cell>
          <cell r="F6985">
            <v>0.1</v>
          </cell>
        </row>
        <row r="6986">
          <cell r="B6986" t="str">
            <v>C122DD-ac</v>
          </cell>
          <cell r="C6986"/>
          <cell r="D6986"/>
          <cell r="E6986"/>
          <cell r="F6986"/>
        </row>
        <row r="6987">
          <cell r="B6987" t="str">
            <v>C122DD-ad</v>
          </cell>
          <cell r="C6987"/>
          <cell r="D6987"/>
          <cell r="E6987"/>
          <cell r="F6987"/>
        </row>
        <row r="6988">
          <cell r="B6988" t="str">
            <v>C122DD-ae</v>
          </cell>
          <cell r="C6988"/>
          <cell r="D6988"/>
          <cell r="E6988"/>
          <cell r="F6988" t="str">
            <v>Sub Total Herramienta y Equipos</v>
          </cell>
        </row>
        <row r="6989">
          <cell r="B6989" t="str">
            <v>C122DD-af</v>
          </cell>
          <cell r="C6989" t="str">
            <v>III.- MANO DE OBRA</v>
          </cell>
          <cell r="D6989"/>
          <cell r="E6989"/>
          <cell r="F6989"/>
        </row>
        <row r="6990">
          <cell r="B6990" t="str">
            <v>C122DD-ag</v>
          </cell>
          <cell r="C6990" t="str">
            <v>Descripción</v>
          </cell>
          <cell r="D6990" t="str">
            <v>Tarifa/día</v>
          </cell>
          <cell r="E6990" t="str">
            <v>Tarifa/Hora</v>
          </cell>
          <cell r="F6990" t="str">
            <v>Rend.</v>
          </cell>
        </row>
        <row r="6991">
          <cell r="B6991" t="str">
            <v>C122DD-ah</v>
          </cell>
          <cell r="C6991" t="str">
            <v>CUADRILLA ELECTRICISTAS</v>
          </cell>
          <cell r="D6991">
            <v>725918.52892505517</v>
          </cell>
          <cell r="E6991">
            <v>90739.816115631897</v>
          </cell>
          <cell r="F6991">
            <v>0.5</v>
          </cell>
        </row>
        <row r="6992">
          <cell r="B6992" t="str">
            <v>C122DD-ai</v>
          </cell>
          <cell r="C6992" t="str">
            <v>CUADRILLA CIVIL</v>
          </cell>
          <cell r="D6992">
            <v>685561.39085756091</v>
          </cell>
          <cell r="E6992">
            <v>85695.173857195114</v>
          </cell>
          <cell r="F6992"/>
        </row>
        <row r="6993">
          <cell r="B6993" t="str">
            <v>C122DD-aj</v>
          </cell>
          <cell r="C6993"/>
          <cell r="D6993"/>
          <cell r="E6993"/>
          <cell r="F6993"/>
        </row>
        <row r="6994">
          <cell r="B6994" t="str">
            <v>C122DD-ak</v>
          </cell>
          <cell r="C6994"/>
          <cell r="D6994"/>
          <cell r="E6994"/>
          <cell r="F6994" t="str">
            <v>Sub Total Mano de Obra:</v>
          </cell>
        </row>
        <row r="6995">
          <cell r="B6995" t="str">
            <v>C122DD-al</v>
          </cell>
          <cell r="C6995"/>
          <cell r="E6995"/>
          <cell r="F6995"/>
        </row>
        <row r="6996">
          <cell r="B6996" t="str">
            <v>C122DD-am</v>
          </cell>
          <cell r="C6996"/>
          <cell r="D6996"/>
          <cell r="E6996"/>
          <cell r="F6996"/>
        </row>
        <row r="6997">
          <cell r="B6997" t="str">
            <v>*</v>
          </cell>
          <cell r="C6997"/>
          <cell r="D6997"/>
          <cell r="F6997"/>
        </row>
        <row r="6998">
          <cell r="B6998">
            <v>159</v>
          </cell>
          <cell r="C6998" t="str">
            <v>Suministro e instalación de tubería IMC de 3" x 3 m</v>
          </cell>
          <cell r="D6998"/>
          <cell r="E6998"/>
          <cell r="F6998"/>
        </row>
        <row r="6999">
          <cell r="B6999" t="str">
            <v>*</v>
          </cell>
          <cell r="C6999"/>
          <cell r="D6999"/>
          <cell r="E6999"/>
          <cell r="F6999" t="str">
            <v>CODIGO APU</v>
          </cell>
        </row>
        <row r="7000">
          <cell r="B7000" t="str">
            <v>121C1AFC-</v>
          </cell>
          <cell r="C7000" t="str">
            <v>I.- CANTIDAD DE MATERIALES</v>
          </cell>
          <cell r="D7000"/>
          <cell r="E7000"/>
          <cell r="F7000"/>
        </row>
        <row r="7001">
          <cell r="B7001" t="str">
            <v>*</v>
          </cell>
          <cell r="C7001" t="str">
            <v>Descripción</v>
          </cell>
          <cell r="D7001" t="str">
            <v>Unidad</v>
          </cell>
          <cell r="E7001" t="str">
            <v>Precio-Unitario</v>
          </cell>
          <cell r="F7001" t="str">
            <v>Cantidad</v>
          </cell>
        </row>
        <row r="7002">
          <cell r="B7002" t="str">
            <v>121C1AFC-A</v>
          </cell>
          <cell r="C7002" t="str">
            <v xml:space="preserve">Tubo metálico galv. Ø3" IMC </v>
          </cell>
          <cell r="D7002" t="str">
            <v>ml</v>
          </cell>
          <cell r="E7002">
            <v>136400</v>
          </cell>
          <cell r="F7002">
            <v>3.15</v>
          </cell>
        </row>
        <row r="7003">
          <cell r="B7003" t="str">
            <v>121C1AFC-B</v>
          </cell>
          <cell r="C7003" t="str">
            <v xml:space="preserve">Unión Conduit galv. ø3" </v>
          </cell>
          <cell r="D7003" t="str">
            <v>un</v>
          </cell>
          <cell r="E7003">
            <v>23400</v>
          </cell>
          <cell r="F7003">
            <v>1</v>
          </cell>
        </row>
        <row r="7004">
          <cell r="B7004" t="str">
            <v>121C1AFC-C</v>
          </cell>
          <cell r="C7004" t="str">
            <v>boquilla terminal 3"</v>
          </cell>
          <cell r="D7004" t="str">
            <v>un</v>
          </cell>
          <cell r="E7004">
            <v>13160</v>
          </cell>
          <cell r="F7004">
            <v>0.3</v>
          </cell>
        </row>
        <row r="7005">
          <cell r="B7005" t="str">
            <v>121C1AFC-D</v>
          </cell>
          <cell r="C7005" t="str">
            <v>Curva IMC 3"</v>
          </cell>
          <cell r="D7005" t="str">
            <v>un</v>
          </cell>
          <cell r="E7005">
            <v>110220</v>
          </cell>
          <cell r="F7005">
            <v>0.25</v>
          </cell>
        </row>
        <row r="7006">
          <cell r="B7006" t="str">
            <v>121C1AFC-E</v>
          </cell>
          <cell r="C7006" t="str">
            <v>Accesorios de anclaje y fijacion.</v>
          </cell>
          <cell r="D7006" t="str">
            <v>un</v>
          </cell>
          <cell r="E7006">
            <v>10000</v>
          </cell>
          <cell r="F7006">
            <v>0.5</v>
          </cell>
        </row>
        <row r="7007">
          <cell r="B7007" t="str">
            <v>121C1AFC-F</v>
          </cell>
          <cell r="C7007"/>
          <cell r="D7007"/>
          <cell r="E7007"/>
          <cell r="F7007"/>
        </row>
        <row r="7008">
          <cell r="B7008" t="str">
            <v>121C1AFC-G</v>
          </cell>
          <cell r="C7008"/>
          <cell r="D7008"/>
          <cell r="E7008"/>
          <cell r="F7008"/>
        </row>
        <row r="7009">
          <cell r="B7009" t="str">
            <v>121C1AFC-H</v>
          </cell>
          <cell r="C7009"/>
          <cell r="D7009"/>
          <cell r="E7009"/>
          <cell r="F7009"/>
        </row>
        <row r="7010">
          <cell r="B7010" t="str">
            <v>121C1AFC-I</v>
          </cell>
          <cell r="C7010"/>
          <cell r="D7010"/>
          <cell r="E7010"/>
          <cell r="F7010"/>
        </row>
        <row r="7011">
          <cell r="B7011" t="str">
            <v>121C1AFC-J</v>
          </cell>
          <cell r="C7011"/>
          <cell r="D7011"/>
          <cell r="E7011"/>
          <cell r="F7011"/>
        </row>
        <row r="7012">
          <cell r="B7012" t="str">
            <v>121C1AFC-K</v>
          </cell>
          <cell r="C7012"/>
          <cell r="D7012"/>
          <cell r="E7012"/>
          <cell r="F7012"/>
        </row>
        <row r="7013">
          <cell r="B7013" t="str">
            <v>121C1AFC-L</v>
          </cell>
          <cell r="C7013"/>
          <cell r="D7013"/>
          <cell r="E7013"/>
          <cell r="F7013"/>
        </row>
        <row r="7014">
          <cell r="B7014" t="str">
            <v>121C1AFC-M</v>
          </cell>
          <cell r="C7014"/>
          <cell r="D7014"/>
          <cell r="E7014"/>
          <cell r="F7014"/>
        </row>
        <row r="7015">
          <cell r="B7015" t="str">
            <v>121C1AFC-N</v>
          </cell>
          <cell r="C7015"/>
          <cell r="D7015"/>
          <cell r="E7015"/>
          <cell r="F7015"/>
        </row>
        <row r="7016">
          <cell r="B7016" t="str">
            <v>121C1AFC-O</v>
          </cell>
          <cell r="C7016"/>
          <cell r="D7016"/>
          <cell r="E7016"/>
          <cell r="F7016"/>
        </row>
        <row r="7017">
          <cell r="B7017" t="str">
            <v>121C1AFC-P</v>
          </cell>
          <cell r="C7017"/>
          <cell r="D7017"/>
          <cell r="E7017"/>
          <cell r="F7017"/>
        </row>
        <row r="7018">
          <cell r="B7018" t="str">
            <v>121C1AFC-Q</v>
          </cell>
          <cell r="C7018"/>
          <cell r="D7018"/>
          <cell r="E7018"/>
          <cell r="F7018"/>
        </row>
        <row r="7019">
          <cell r="B7019" t="str">
            <v>121C1AFC-R</v>
          </cell>
          <cell r="C7019"/>
          <cell r="D7019"/>
          <cell r="E7019"/>
          <cell r="F7019"/>
        </row>
        <row r="7020">
          <cell r="B7020" t="str">
            <v>121C1AFC-S</v>
          </cell>
          <cell r="C7020"/>
          <cell r="D7020"/>
          <cell r="E7020"/>
          <cell r="F7020"/>
        </row>
        <row r="7021">
          <cell r="B7021" t="str">
            <v>121C1AFC-T</v>
          </cell>
          <cell r="C7021"/>
          <cell r="D7021"/>
          <cell r="E7021"/>
          <cell r="F7021"/>
        </row>
        <row r="7022">
          <cell r="B7022" t="str">
            <v>121C1AFC-U</v>
          </cell>
          <cell r="C7022"/>
          <cell r="D7022"/>
          <cell r="E7022"/>
          <cell r="F7022"/>
        </row>
        <row r="7023">
          <cell r="B7023" t="str">
            <v>121C1AFC-V</v>
          </cell>
          <cell r="C7023" t="str">
            <v/>
          </cell>
          <cell r="D7023" t="str">
            <v/>
          </cell>
          <cell r="E7023"/>
          <cell r="F7023" t="str">
            <v>Sub Total Materiales</v>
          </cell>
        </row>
        <row r="7024">
          <cell r="B7024" t="str">
            <v>121C1AFC-W</v>
          </cell>
          <cell r="C7024" t="str">
            <v>II. - HERRAMIENTAS Y EQUIPOS</v>
          </cell>
          <cell r="D7024"/>
          <cell r="E7024"/>
          <cell r="F7024"/>
        </row>
        <row r="7025">
          <cell r="B7025" t="str">
            <v>121C1AFC-X</v>
          </cell>
          <cell r="C7025" t="str">
            <v>Descripción</v>
          </cell>
          <cell r="D7025"/>
          <cell r="E7025" t="str">
            <v>Tarifa/Hora</v>
          </cell>
          <cell r="F7025" t="str">
            <v>Rend.</v>
          </cell>
        </row>
        <row r="7026">
          <cell r="B7026" t="str">
            <v>121C1AFC-Y</v>
          </cell>
          <cell r="C7026" t="str">
            <v>HERRAMIENTAS MENORES ELECTRICAS</v>
          </cell>
          <cell r="D7026"/>
          <cell r="E7026">
            <v>2436.5624999999995</v>
          </cell>
          <cell r="F7026">
            <v>1</v>
          </cell>
        </row>
        <row r="7027">
          <cell r="B7027" t="str">
            <v>121C1AFC-Z</v>
          </cell>
          <cell r="C7027" t="str">
            <v>HERRAMIENTAS MENORES CIVIL</v>
          </cell>
          <cell r="D7027"/>
          <cell r="E7027">
            <v>1461.9374999999998</v>
          </cell>
          <cell r="F7027">
            <v>0.4</v>
          </cell>
        </row>
        <row r="7028">
          <cell r="B7028" t="str">
            <v>121C1AFC-aa</v>
          </cell>
          <cell r="C7028" t="str">
            <v>CAMIONETA</v>
          </cell>
          <cell r="D7028"/>
          <cell r="E7028">
            <v>29238.749999999996</v>
          </cell>
          <cell r="F7028">
            <v>0.25</v>
          </cell>
        </row>
        <row r="7029">
          <cell r="B7029" t="str">
            <v>121C1AFC-ab</v>
          </cell>
          <cell r="C7029" t="str">
            <v>ANDAMIOS</v>
          </cell>
          <cell r="D7029"/>
          <cell r="E7029">
            <v>2761.4374999999995</v>
          </cell>
          <cell r="F7029">
            <v>1</v>
          </cell>
        </row>
        <row r="7030">
          <cell r="B7030" t="str">
            <v>121C1AFC-ac</v>
          </cell>
          <cell r="C7030"/>
          <cell r="D7030"/>
          <cell r="E7030"/>
          <cell r="F7030"/>
        </row>
        <row r="7031">
          <cell r="B7031" t="str">
            <v>121C1AFC-ad</v>
          </cell>
          <cell r="C7031"/>
          <cell r="D7031"/>
          <cell r="E7031"/>
          <cell r="F7031"/>
        </row>
        <row r="7032">
          <cell r="B7032" t="str">
            <v>121C1AFC-ae</v>
          </cell>
          <cell r="C7032"/>
          <cell r="D7032"/>
          <cell r="E7032"/>
          <cell r="F7032" t="str">
            <v>Sub Total Herramienta y Equipos</v>
          </cell>
        </row>
        <row r="7033">
          <cell r="B7033" t="str">
            <v>121C1AFC-af</v>
          </cell>
          <cell r="C7033" t="str">
            <v>III.- MANO DE OBRA</v>
          </cell>
          <cell r="D7033"/>
          <cell r="E7033"/>
          <cell r="F7033"/>
        </row>
        <row r="7034">
          <cell r="B7034" t="str">
            <v>121C1AFC-ag</v>
          </cell>
          <cell r="C7034" t="str">
            <v>Descripción</v>
          </cell>
          <cell r="D7034" t="str">
            <v>Tarifa/día</v>
          </cell>
          <cell r="E7034" t="str">
            <v>Tarifa/Hora</v>
          </cell>
          <cell r="F7034" t="str">
            <v>Rend.</v>
          </cell>
        </row>
        <row r="7035">
          <cell r="B7035" t="str">
            <v>121C1AFC-ah</v>
          </cell>
          <cell r="C7035" t="str">
            <v>CUADRILLA ELECTRICISTAS</v>
          </cell>
          <cell r="D7035">
            <v>725918.52892505517</v>
          </cell>
          <cell r="E7035">
            <v>90739.816115631897</v>
          </cell>
          <cell r="F7035">
            <v>1.4</v>
          </cell>
        </row>
        <row r="7036">
          <cell r="B7036" t="str">
            <v>121C1AFC-ai</v>
          </cell>
          <cell r="C7036" t="str">
            <v>CUADRILLA CIVIL</v>
          </cell>
          <cell r="D7036">
            <v>685561.39085756091</v>
          </cell>
          <cell r="E7036">
            <v>85695.173857195114</v>
          </cell>
          <cell r="F7036">
            <v>0</v>
          </cell>
        </row>
        <row r="7037">
          <cell r="B7037" t="str">
            <v>121C1AFC-aj</v>
          </cell>
          <cell r="C7037"/>
          <cell r="D7037"/>
          <cell r="E7037"/>
          <cell r="F7037"/>
        </row>
        <row r="7038">
          <cell r="B7038" t="str">
            <v>121C1AFC-ak</v>
          </cell>
          <cell r="C7038"/>
          <cell r="D7038"/>
          <cell r="E7038"/>
          <cell r="F7038" t="str">
            <v>Sub Total Mano de Obra:</v>
          </cell>
        </row>
        <row r="7039">
          <cell r="B7039" t="str">
            <v>121C1AFC-al</v>
          </cell>
          <cell r="C7039"/>
          <cell r="E7039"/>
          <cell r="F7039"/>
        </row>
        <row r="7040">
          <cell r="B7040" t="str">
            <v>121C1AFC-am</v>
          </cell>
          <cell r="C7040"/>
          <cell r="D7040"/>
          <cell r="E7040"/>
          <cell r="F7040"/>
        </row>
        <row r="7041">
          <cell r="B7041" t="str">
            <v>*</v>
          </cell>
          <cell r="C7041"/>
          <cell r="D7041"/>
          <cell r="F7041"/>
        </row>
        <row r="7042">
          <cell r="B7042">
            <v>160</v>
          </cell>
          <cell r="C7042" t="str">
            <v>Suministro e instalacion de tablero trifasico de 12 circuitos TWC</v>
          </cell>
          <cell r="D7042"/>
          <cell r="E7042"/>
          <cell r="F7042"/>
        </row>
        <row r="7043">
          <cell r="B7043" t="str">
            <v>*</v>
          </cell>
          <cell r="C7043"/>
          <cell r="D7043"/>
          <cell r="E7043"/>
          <cell r="F7043" t="str">
            <v>CODIGO APU</v>
          </cell>
        </row>
        <row r="7044">
          <cell r="B7044" t="str">
            <v>2F52EC59-</v>
          </cell>
          <cell r="C7044" t="str">
            <v>I.- CANTIDAD DE MATERIALES</v>
          </cell>
          <cell r="D7044"/>
          <cell r="E7044"/>
          <cell r="F7044"/>
        </row>
        <row r="7045">
          <cell r="B7045" t="str">
            <v>*</v>
          </cell>
          <cell r="C7045" t="str">
            <v>Descripción</v>
          </cell>
          <cell r="D7045" t="str">
            <v>Unidad</v>
          </cell>
          <cell r="E7045" t="str">
            <v>Precio-Unitario</v>
          </cell>
          <cell r="F7045" t="str">
            <v>Cantidad</v>
          </cell>
        </row>
        <row r="7046">
          <cell r="B7046" t="str">
            <v>2F52EC59-A</v>
          </cell>
          <cell r="C7046" t="str">
            <v>Tablero TWC-12MB ctos 200A  3F-6H.  CPCH. Espacio para totalizador</v>
          </cell>
          <cell r="D7046" t="str">
            <v>un</v>
          </cell>
          <cell r="E7046">
            <v>334700</v>
          </cell>
          <cell r="F7046">
            <v>1</v>
          </cell>
        </row>
        <row r="7047">
          <cell r="B7047" t="str">
            <v>2F52EC59-B</v>
          </cell>
          <cell r="C7047"/>
          <cell r="D7047"/>
          <cell r="E7047"/>
          <cell r="F7047"/>
        </row>
        <row r="7048">
          <cell r="B7048" t="str">
            <v>2F52EC59-C</v>
          </cell>
          <cell r="C7048"/>
          <cell r="D7048"/>
          <cell r="E7048"/>
          <cell r="F7048"/>
        </row>
        <row r="7049">
          <cell r="B7049" t="str">
            <v>2F52EC59-D</v>
          </cell>
          <cell r="C7049"/>
          <cell r="D7049"/>
          <cell r="E7049"/>
          <cell r="F7049"/>
        </row>
        <row r="7050">
          <cell r="B7050" t="str">
            <v>2F52EC59-E</v>
          </cell>
          <cell r="C7050"/>
          <cell r="D7050"/>
          <cell r="E7050"/>
          <cell r="F7050"/>
        </row>
        <row r="7051">
          <cell r="B7051" t="str">
            <v>2F52EC59-F</v>
          </cell>
          <cell r="C7051"/>
          <cell r="D7051"/>
          <cell r="E7051"/>
          <cell r="F7051"/>
        </row>
        <row r="7052">
          <cell r="B7052" t="str">
            <v>2F52EC59-G</v>
          </cell>
          <cell r="C7052"/>
          <cell r="D7052"/>
          <cell r="E7052"/>
          <cell r="F7052"/>
        </row>
        <row r="7053">
          <cell r="B7053" t="str">
            <v>2F52EC59-H</v>
          </cell>
          <cell r="C7053"/>
          <cell r="D7053"/>
          <cell r="E7053"/>
          <cell r="F7053"/>
        </row>
        <row r="7054">
          <cell r="B7054" t="str">
            <v>2F52EC59-I</v>
          </cell>
          <cell r="C7054"/>
          <cell r="D7054"/>
          <cell r="E7054"/>
          <cell r="F7054"/>
        </row>
        <row r="7055">
          <cell r="B7055" t="str">
            <v>2F52EC59-J</v>
          </cell>
          <cell r="C7055"/>
          <cell r="D7055"/>
          <cell r="E7055"/>
          <cell r="F7055"/>
        </row>
        <row r="7056">
          <cell r="B7056" t="str">
            <v>2F52EC59-K</v>
          </cell>
          <cell r="C7056"/>
          <cell r="D7056"/>
          <cell r="E7056"/>
          <cell r="F7056"/>
        </row>
        <row r="7057">
          <cell r="B7057" t="str">
            <v>2F52EC59-L</v>
          </cell>
          <cell r="C7057"/>
          <cell r="D7057"/>
          <cell r="E7057"/>
          <cell r="F7057"/>
        </row>
        <row r="7058">
          <cell r="B7058" t="str">
            <v>2F52EC59-M</v>
          </cell>
          <cell r="C7058"/>
          <cell r="D7058"/>
          <cell r="E7058"/>
          <cell r="F7058"/>
        </row>
        <row r="7059">
          <cell r="B7059" t="str">
            <v>2F52EC59-N</v>
          </cell>
          <cell r="C7059"/>
          <cell r="D7059"/>
          <cell r="E7059"/>
          <cell r="F7059"/>
        </row>
        <row r="7060">
          <cell r="B7060" t="str">
            <v>2F52EC59-O</v>
          </cell>
          <cell r="C7060"/>
          <cell r="D7060"/>
          <cell r="E7060"/>
          <cell r="F7060"/>
        </row>
        <row r="7061">
          <cell r="B7061" t="str">
            <v>2F52EC59-P</v>
          </cell>
          <cell r="C7061"/>
          <cell r="D7061"/>
          <cell r="E7061"/>
          <cell r="F7061"/>
        </row>
        <row r="7062">
          <cell r="B7062" t="str">
            <v>2F52EC59-Q</v>
          </cell>
          <cell r="C7062"/>
          <cell r="D7062"/>
          <cell r="E7062"/>
          <cell r="F7062"/>
        </row>
        <row r="7063">
          <cell r="B7063" t="str">
            <v>2F52EC59-R</v>
          </cell>
          <cell r="C7063"/>
          <cell r="D7063"/>
          <cell r="E7063"/>
          <cell r="F7063"/>
        </row>
        <row r="7064">
          <cell r="B7064" t="str">
            <v>2F52EC59-S</v>
          </cell>
          <cell r="C7064"/>
          <cell r="D7064"/>
          <cell r="E7064"/>
          <cell r="F7064"/>
        </row>
        <row r="7065">
          <cell r="B7065" t="str">
            <v>2F52EC59-T</v>
          </cell>
          <cell r="C7065"/>
          <cell r="D7065"/>
          <cell r="E7065"/>
          <cell r="F7065"/>
        </row>
        <row r="7066">
          <cell r="B7066" t="str">
            <v>2F52EC59-U</v>
          </cell>
          <cell r="C7066"/>
          <cell r="D7066"/>
          <cell r="E7066"/>
          <cell r="F7066"/>
        </row>
        <row r="7067">
          <cell r="B7067" t="str">
            <v>2F52EC59-V</v>
          </cell>
          <cell r="C7067" t="str">
            <v/>
          </cell>
          <cell r="D7067" t="str">
            <v/>
          </cell>
          <cell r="E7067"/>
          <cell r="F7067" t="str">
            <v>Sub Total Materiales</v>
          </cell>
        </row>
        <row r="7068">
          <cell r="B7068" t="str">
            <v>2F52EC59-W</v>
          </cell>
          <cell r="C7068" t="str">
            <v>II. - HERRAMIENTAS Y EQUIPOS</v>
          </cell>
          <cell r="D7068"/>
          <cell r="E7068"/>
          <cell r="F7068"/>
        </row>
        <row r="7069">
          <cell r="B7069" t="str">
            <v>2F52EC59-X</v>
          </cell>
          <cell r="C7069" t="str">
            <v>Descripción</v>
          </cell>
          <cell r="D7069"/>
          <cell r="E7069" t="str">
            <v>Tarifa/Hora</v>
          </cell>
          <cell r="F7069" t="str">
            <v>Rend.</v>
          </cell>
        </row>
        <row r="7070">
          <cell r="B7070" t="str">
            <v>2F52EC59-Y</v>
          </cell>
          <cell r="C7070" t="str">
            <v>HERRAMIENTAS MENORES ELECTRICAS</v>
          </cell>
          <cell r="D7070"/>
          <cell r="E7070">
            <v>2436.5624999999995</v>
          </cell>
          <cell r="F7070">
            <v>0.55000000000000004</v>
          </cell>
        </row>
        <row r="7071">
          <cell r="B7071" t="str">
            <v>2F52EC59-Z</v>
          </cell>
          <cell r="C7071" t="str">
            <v>HERRAMIENTAS MENORES CIVIL</v>
          </cell>
          <cell r="D7071"/>
          <cell r="E7071">
            <v>1461.9374999999998</v>
          </cell>
          <cell r="F7071">
            <v>0.1</v>
          </cell>
        </row>
        <row r="7072">
          <cell r="B7072" t="str">
            <v>2F52EC59-aa</v>
          </cell>
          <cell r="C7072" t="str">
            <v>CAMIONETA</v>
          </cell>
          <cell r="D7072"/>
          <cell r="E7072">
            <v>29238.749999999996</v>
          </cell>
          <cell r="F7072">
            <v>0.2</v>
          </cell>
        </row>
        <row r="7073">
          <cell r="B7073" t="str">
            <v>2F52EC59-ab</v>
          </cell>
          <cell r="C7073" t="str">
            <v>ANDAMIOS</v>
          </cell>
          <cell r="D7073"/>
          <cell r="E7073">
            <v>2761.4374999999995</v>
          </cell>
          <cell r="F7073">
            <v>0.4</v>
          </cell>
        </row>
        <row r="7074">
          <cell r="B7074" t="str">
            <v>2F52EC59-ac</v>
          </cell>
          <cell r="C7074"/>
          <cell r="D7074"/>
          <cell r="E7074"/>
          <cell r="F7074"/>
        </row>
        <row r="7075">
          <cell r="B7075" t="str">
            <v>2F52EC59-ad</v>
          </cell>
          <cell r="C7075"/>
          <cell r="D7075"/>
          <cell r="E7075"/>
          <cell r="F7075"/>
        </row>
        <row r="7076">
          <cell r="B7076" t="str">
            <v>2F52EC59-ae</v>
          </cell>
          <cell r="C7076"/>
          <cell r="D7076"/>
          <cell r="E7076"/>
          <cell r="F7076" t="str">
            <v>Sub Total Herramienta y Equipos</v>
          </cell>
        </row>
        <row r="7077">
          <cell r="B7077" t="str">
            <v>2F52EC59-af</v>
          </cell>
          <cell r="C7077" t="str">
            <v>III.- MANO DE OBRA</v>
          </cell>
          <cell r="D7077"/>
          <cell r="E7077"/>
          <cell r="F7077"/>
        </row>
        <row r="7078">
          <cell r="B7078" t="str">
            <v>2F52EC59-ag</v>
          </cell>
          <cell r="C7078" t="str">
            <v>Descripción</v>
          </cell>
          <cell r="D7078" t="str">
            <v>Tarifa/día</v>
          </cell>
          <cell r="E7078" t="str">
            <v>Tarifa/Hora</v>
          </cell>
          <cell r="F7078" t="str">
            <v>Rend.</v>
          </cell>
        </row>
        <row r="7079">
          <cell r="B7079" t="str">
            <v>2F52EC59-ah</v>
          </cell>
          <cell r="C7079" t="str">
            <v>CUADRILLA ELECTRICISTAS</v>
          </cell>
          <cell r="D7079">
            <v>725918.52892505517</v>
          </cell>
          <cell r="E7079">
            <v>90739.816115631897</v>
          </cell>
          <cell r="F7079">
            <v>0.55000000000000004</v>
          </cell>
        </row>
        <row r="7080">
          <cell r="B7080" t="str">
            <v>2F52EC59-ai</v>
          </cell>
          <cell r="C7080" t="str">
            <v>CUADRILLA CIVIL</v>
          </cell>
          <cell r="D7080">
            <v>685561.39085756091</v>
          </cell>
          <cell r="E7080">
            <v>85695.173857195114</v>
          </cell>
          <cell r="F7080">
            <v>0.1</v>
          </cell>
        </row>
        <row r="7081">
          <cell r="B7081" t="str">
            <v>2F52EC59-aj</v>
          </cell>
          <cell r="C7081"/>
          <cell r="D7081"/>
          <cell r="E7081"/>
          <cell r="F7081"/>
        </row>
        <row r="7082">
          <cell r="B7082" t="str">
            <v>2F52EC59-ak</v>
          </cell>
          <cell r="C7082"/>
          <cell r="D7082"/>
          <cell r="E7082"/>
          <cell r="F7082" t="str">
            <v>Sub Total Mano de Obra:</v>
          </cell>
        </row>
        <row r="7083">
          <cell r="B7083" t="str">
            <v>2F52EC59-al</v>
          </cell>
          <cell r="C7083"/>
          <cell r="E7083"/>
          <cell r="F7083"/>
        </row>
        <row r="7084">
          <cell r="B7084" t="str">
            <v>2F52EC59-am</v>
          </cell>
          <cell r="C7084"/>
          <cell r="D7084"/>
          <cell r="E7084"/>
          <cell r="F7084"/>
        </row>
        <row r="7085">
          <cell r="B7085" t="str">
            <v>*</v>
          </cell>
          <cell r="C7085"/>
          <cell r="D7085"/>
          <cell r="F7085"/>
        </row>
        <row r="7086">
          <cell r="B7086">
            <v>161</v>
          </cell>
          <cell r="C7086" t="str">
            <v>Suministro e instalación de interruptor automático 3x60A enchufable</v>
          </cell>
          <cell r="D7086"/>
          <cell r="E7086"/>
          <cell r="F7086"/>
        </row>
        <row r="7087">
          <cell r="B7087" t="str">
            <v>*</v>
          </cell>
          <cell r="C7087"/>
          <cell r="D7087"/>
          <cell r="E7087"/>
          <cell r="F7087" t="str">
            <v>CODIGO APU</v>
          </cell>
        </row>
        <row r="7088">
          <cell r="B7088" t="str">
            <v>B7C2561-</v>
          </cell>
          <cell r="C7088" t="str">
            <v>I.- CANTIDAD DE MATERIALES</v>
          </cell>
          <cell r="D7088"/>
          <cell r="E7088"/>
          <cell r="F7088"/>
        </row>
        <row r="7089">
          <cell r="B7089" t="str">
            <v>*</v>
          </cell>
          <cell r="C7089" t="str">
            <v>Descripción</v>
          </cell>
          <cell r="D7089" t="str">
            <v>Unidad</v>
          </cell>
          <cell r="E7089" t="str">
            <v>Precio-Unitario</v>
          </cell>
          <cell r="F7089" t="str">
            <v>Cantidad</v>
          </cell>
        </row>
        <row r="7090">
          <cell r="B7090" t="str">
            <v>B7C2561-A</v>
          </cell>
          <cell r="C7090" t="str">
            <v xml:space="preserve">Automático enchufable.  Safic DSE 3x60A. 10KA </v>
          </cell>
          <cell r="D7090" t="str">
            <v>un</v>
          </cell>
          <cell r="E7090">
            <v>137400</v>
          </cell>
          <cell r="F7090">
            <v>1</v>
          </cell>
        </row>
        <row r="7091">
          <cell r="B7091" t="str">
            <v>B7C2561-B</v>
          </cell>
          <cell r="C7091"/>
          <cell r="D7091"/>
          <cell r="E7091"/>
          <cell r="F7091"/>
        </row>
        <row r="7092">
          <cell r="B7092" t="str">
            <v>B7C2561-C</v>
          </cell>
          <cell r="C7092"/>
          <cell r="D7092"/>
          <cell r="E7092"/>
          <cell r="F7092"/>
        </row>
        <row r="7093">
          <cell r="B7093" t="str">
            <v>B7C2561-D</v>
          </cell>
          <cell r="C7093"/>
          <cell r="D7093"/>
          <cell r="E7093"/>
          <cell r="F7093"/>
        </row>
        <row r="7094">
          <cell r="B7094" t="str">
            <v>B7C2561-E</v>
          </cell>
          <cell r="C7094"/>
          <cell r="D7094"/>
          <cell r="E7094"/>
          <cell r="F7094"/>
        </row>
        <row r="7095">
          <cell r="B7095" t="str">
            <v>B7C2561-F</v>
          </cell>
          <cell r="C7095"/>
          <cell r="D7095"/>
          <cell r="E7095"/>
          <cell r="F7095"/>
        </row>
        <row r="7096">
          <cell r="B7096" t="str">
            <v>B7C2561-G</v>
          </cell>
          <cell r="C7096"/>
          <cell r="D7096"/>
          <cell r="E7096"/>
          <cell r="F7096"/>
        </row>
        <row r="7097">
          <cell r="B7097" t="str">
            <v>B7C2561-H</v>
          </cell>
          <cell r="C7097"/>
          <cell r="D7097"/>
          <cell r="E7097"/>
          <cell r="F7097"/>
        </row>
        <row r="7098">
          <cell r="B7098" t="str">
            <v>B7C2561-I</v>
          </cell>
          <cell r="C7098"/>
          <cell r="D7098"/>
          <cell r="E7098"/>
          <cell r="F7098"/>
        </row>
        <row r="7099">
          <cell r="B7099" t="str">
            <v>B7C2561-J</v>
          </cell>
          <cell r="C7099"/>
          <cell r="D7099"/>
          <cell r="E7099"/>
          <cell r="F7099"/>
        </row>
        <row r="7100">
          <cell r="B7100" t="str">
            <v>B7C2561-K</v>
          </cell>
          <cell r="C7100"/>
          <cell r="D7100"/>
          <cell r="E7100"/>
          <cell r="F7100"/>
        </row>
        <row r="7101">
          <cell r="B7101" t="str">
            <v>B7C2561-L</v>
          </cell>
          <cell r="C7101"/>
          <cell r="D7101"/>
          <cell r="E7101"/>
          <cell r="F7101"/>
        </row>
        <row r="7102">
          <cell r="B7102" t="str">
            <v>B7C2561-M</v>
          </cell>
          <cell r="C7102"/>
          <cell r="D7102"/>
          <cell r="E7102"/>
          <cell r="F7102"/>
        </row>
        <row r="7103">
          <cell r="B7103" t="str">
            <v>B7C2561-N</v>
          </cell>
          <cell r="C7103"/>
          <cell r="D7103"/>
          <cell r="E7103"/>
          <cell r="F7103"/>
        </row>
        <row r="7104">
          <cell r="B7104" t="str">
            <v>B7C2561-O</v>
          </cell>
          <cell r="C7104"/>
          <cell r="D7104"/>
          <cell r="E7104"/>
          <cell r="F7104"/>
        </row>
        <row r="7105">
          <cell r="B7105" t="str">
            <v>B7C2561-P</v>
          </cell>
          <cell r="C7105"/>
          <cell r="D7105"/>
          <cell r="E7105"/>
          <cell r="F7105"/>
        </row>
        <row r="7106">
          <cell r="B7106" t="str">
            <v>B7C2561-Q</v>
          </cell>
          <cell r="C7106"/>
          <cell r="D7106"/>
          <cell r="E7106"/>
          <cell r="F7106"/>
        </row>
        <row r="7107">
          <cell r="B7107" t="str">
            <v>B7C2561-R</v>
          </cell>
          <cell r="C7107"/>
          <cell r="D7107"/>
          <cell r="E7107"/>
          <cell r="F7107"/>
        </row>
        <row r="7108">
          <cell r="B7108" t="str">
            <v>B7C2561-S</v>
          </cell>
          <cell r="C7108"/>
          <cell r="D7108"/>
          <cell r="E7108"/>
          <cell r="F7108"/>
        </row>
        <row r="7109">
          <cell r="B7109" t="str">
            <v>B7C2561-T</v>
          </cell>
          <cell r="C7109"/>
          <cell r="D7109"/>
          <cell r="E7109"/>
          <cell r="F7109"/>
        </row>
        <row r="7110">
          <cell r="B7110" t="str">
            <v>B7C2561-U</v>
          </cell>
          <cell r="C7110"/>
          <cell r="D7110"/>
          <cell r="E7110"/>
          <cell r="F7110"/>
        </row>
        <row r="7111">
          <cell r="B7111" t="str">
            <v>B7C2561-V</v>
          </cell>
          <cell r="C7111" t="str">
            <v/>
          </cell>
          <cell r="D7111" t="str">
            <v/>
          </cell>
          <cell r="E7111"/>
          <cell r="F7111" t="str">
            <v>Sub Total Materiales</v>
          </cell>
        </row>
        <row r="7112">
          <cell r="B7112" t="str">
            <v>B7C2561-W</v>
          </cell>
          <cell r="C7112" t="str">
            <v>II. - HERRAMIENTAS Y EQUIPOS</v>
          </cell>
          <cell r="D7112"/>
          <cell r="E7112"/>
          <cell r="F7112"/>
        </row>
        <row r="7113">
          <cell r="B7113" t="str">
            <v>B7C2561-X</v>
          </cell>
          <cell r="C7113" t="str">
            <v>Descripción</v>
          </cell>
          <cell r="D7113"/>
          <cell r="E7113" t="str">
            <v>Tarifa/Hora</v>
          </cell>
          <cell r="F7113" t="str">
            <v>Rend.</v>
          </cell>
        </row>
        <row r="7114">
          <cell r="B7114" t="str">
            <v>B7C2561-Y</v>
          </cell>
          <cell r="C7114" t="str">
            <v>HERRAMIENTAS MENORES ELECTRICAS</v>
          </cell>
          <cell r="D7114"/>
          <cell r="E7114">
            <v>2436.5624999999995</v>
          </cell>
          <cell r="F7114">
            <v>0.1</v>
          </cell>
        </row>
        <row r="7115">
          <cell r="B7115" t="str">
            <v>B7C2561-Z</v>
          </cell>
          <cell r="C7115" t="str">
            <v>HERRAMIENTAS MENORES CIVIL</v>
          </cell>
          <cell r="D7115"/>
          <cell r="E7115">
            <v>1461.9374999999998</v>
          </cell>
          <cell r="F7115">
            <v>0.1</v>
          </cell>
        </row>
        <row r="7116">
          <cell r="B7116" t="str">
            <v>B7C2561-aa</v>
          </cell>
          <cell r="C7116" t="str">
            <v>CAMIONETA</v>
          </cell>
          <cell r="D7116"/>
          <cell r="E7116">
            <v>29238.749999999996</v>
          </cell>
          <cell r="F7116">
            <v>0.05</v>
          </cell>
        </row>
        <row r="7117">
          <cell r="B7117" t="str">
            <v>B7C2561-ab</v>
          </cell>
          <cell r="C7117" t="str">
            <v>ANDAMIOS</v>
          </cell>
          <cell r="D7117"/>
          <cell r="E7117">
            <v>2761.4374999999995</v>
          </cell>
          <cell r="F7117">
            <v>0.01</v>
          </cell>
        </row>
        <row r="7118">
          <cell r="B7118" t="str">
            <v>B7C2561-ac</v>
          </cell>
          <cell r="C7118"/>
          <cell r="D7118"/>
          <cell r="E7118"/>
          <cell r="F7118"/>
        </row>
        <row r="7119">
          <cell r="B7119" t="str">
            <v>B7C2561-ad</v>
          </cell>
          <cell r="C7119"/>
          <cell r="D7119"/>
          <cell r="E7119"/>
          <cell r="F7119"/>
        </row>
        <row r="7120">
          <cell r="B7120" t="str">
            <v>B7C2561-ae</v>
          </cell>
          <cell r="C7120"/>
          <cell r="D7120"/>
          <cell r="E7120"/>
          <cell r="F7120" t="str">
            <v>Sub Total Herramienta y Equipos</v>
          </cell>
        </row>
        <row r="7121">
          <cell r="B7121" t="str">
            <v>B7C2561-af</v>
          </cell>
          <cell r="C7121" t="str">
            <v>III.- MANO DE OBRA</v>
          </cell>
          <cell r="D7121"/>
          <cell r="E7121"/>
          <cell r="F7121"/>
        </row>
        <row r="7122">
          <cell r="B7122" t="str">
            <v>B7C2561-ag</v>
          </cell>
          <cell r="C7122" t="str">
            <v>Descripción</v>
          </cell>
          <cell r="D7122" t="str">
            <v>Tarifa/día</v>
          </cell>
          <cell r="E7122" t="str">
            <v>Tarifa/Hora</v>
          </cell>
          <cell r="F7122" t="str">
            <v>Rend.</v>
          </cell>
        </row>
        <row r="7123">
          <cell r="B7123" t="str">
            <v>B7C2561-ah</v>
          </cell>
          <cell r="C7123" t="str">
            <v>CUADRILLA ELECTRICISTAS</v>
          </cell>
          <cell r="D7123">
            <v>725918.52892505517</v>
          </cell>
          <cell r="E7123">
            <v>90739.816115631897</v>
          </cell>
          <cell r="F7123">
            <v>0.18</v>
          </cell>
        </row>
        <row r="7124">
          <cell r="B7124" t="str">
            <v>B7C2561-ai</v>
          </cell>
          <cell r="C7124" t="str">
            <v>CUADRILLA CIVIL</v>
          </cell>
          <cell r="D7124">
            <v>685561.39085756091</v>
          </cell>
          <cell r="E7124">
            <v>85695.173857195114</v>
          </cell>
          <cell r="F7124">
            <v>0</v>
          </cell>
        </row>
        <row r="7125">
          <cell r="B7125" t="str">
            <v>B7C2561-aj</v>
          </cell>
          <cell r="C7125"/>
          <cell r="D7125"/>
          <cell r="E7125"/>
          <cell r="F7125"/>
        </row>
        <row r="7126">
          <cell r="B7126" t="str">
            <v>B7C2561-ak</v>
          </cell>
          <cell r="C7126"/>
          <cell r="D7126"/>
          <cell r="E7126"/>
          <cell r="F7126" t="str">
            <v>Sub Total Mano de Obra:</v>
          </cell>
        </row>
        <row r="7127">
          <cell r="B7127" t="str">
            <v>B7C2561-al</v>
          </cell>
          <cell r="C7127"/>
          <cell r="E7127"/>
          <cell r="F7127"/>
        </row>
        <row r="7128">
          <cell r="B7128" t="str">
            <v>B7C2561-am</v>
          </cell>
          <cell r="C7128"/>
          <cell r="D7128"/>
          <cell r="E7128"/>
          <cell r="F7128"/>
        </row>
        <row r="7129">
          <cell r="B7129" t="str">
            <v>*</v>
          </cell>
          <cell r="C7129"/>
          <cell r="D7129"/>
          <cell r="F7129"/>
        </row>
        <row r="7130">
          <cell r="B7130">
            <v>162</v>
          </cell>
          <cell r="C7130" t="str">
            <v>Suministro e instalación de malla de puesta a tierra subestación. Incluye 9 varillas CW 5/8"x8', 90m de cable 2/0 Cu desnudo, soldaduras cadweld.</v>
          </cell>
          <cell r="D7130"/>
          <cell r="E7130"/>
          <cell r="F7130"/>
        </row>
        <row r="7131">
          <cell r="B7131" t="str">
            <v>*</v>
          </cell>
          <cell r="C7131"/>
          <cell r="D7131"/>
          <cell r="E7131"/>
          <cell r="F7131" t="str">
            <v>CODIGO APU</v>
          </cell>
        </row>
        <row r="7132">
          <cell r="B7132" t="str">
            <v>2382DBD1-</v>
          </cell>
          <cell r="C7132" t="str">
            <v>I.- CANTIDAD DE MATERIALES</v>
          </cell>
          <cell r="D7132"/>
          <cell r="E7132"/>
          <cell r="F7132"/>
        </row>
        <row r="7133">
          <cell r="B7133" t="str">
            <v>*</v>
          </cell>
          <cell r="C7133" t="str">
            <v>Descripción</v>
          </cell>
          <cell r="D7133" t="str">
            <v>Unidad</v>
          </cell>
          <cell r="E7133" t="str">
            <v>Precio-Unitario</v>
          </cell>
          <cell r="F7133" t="str">
            <v>Cantidad</v>
          </cell>
        </row>
        <row r="7134">
          <cell r="B7134" t="str">
            <v>2382DBD1-A</v>
          </cell>
          <cell r="C7134" t="str">
            <v xml:space="preserve">Cable de cobre desnudo #2/0 AWG </v>
          </cell>
          <cell r="D7134" t="str">
            <v>ml</v>
          </cell>
          <cell r="E7134">
            <v>46870</v>
          </cell>
          <cell r="F7134">
            <v>110</v>
          </cell>
        </row>
        <row r="7135">
          <cell r="B7135" t="str">
            <v>2382DBD1-B</v>
          </cell>
          <cell r="C7135" t="str">
            <v>Varilla de cobre ø5/8" X 2.40 mts - tierras</v>
          </cell>
          <cell r="D7135" t="str">
            <v>un</v>
          </cell>
          <cell r="E7135">
            <v>308445</v>
          </cell>
          <cell r="F7135">
            <v>9</v>
          </cell>
        </row>
        <row r="7136">
          <cell r="B7136" t="str">
            <v>2382DBD1-C</v>
          </cell>
          <cell r="C7136" t="str">
            <v>Favigel (bulto de 25 Kgs)</v>
          </cell>
          <cell r="D7136" t="str">
            <v>Kg.</v>
          </cell>
          <cell r="E7136">
            <v>124600</v>
          </cell>
          <cell r="F7136">
            <v>9</v>
          </cell>
        </row>
        <row r="7137">
          <cell r="B7137" t="str">
            <v>2382DBD1-D</v>
          </cell>
          <cell r="C7137" t="str">
            <v>Soldadura Cadweld 115 gr.</v>
          </cell>
          <cell r="D7137" t="str">
            <v>un</v>
          </cell>
          <cell r="E7137">
            <v>20845</v>
          </cell>
          <cell r="F7137">
            <v>35</v>
          </cell>
        </row>
        <row r="7138">
          <cell r="B7138" t="str">
            <v>2382DBD1-E</v>
          </cell>
          <cell r="C7138" t="str">
            <v>Molde estandar en grafito + pinza  para soldadura</v>
          </cell>
          <cell r="D7138" t="str">
            <v>jg</v>
          </cell>
          <cell r="E7138">
            <v>256333</v>
          </cell>
          <cell r="F7138">
            <v>1.1000000000000001</v>
          </cell>
        </row>
        <row r="7139">
          <cell r="B7139" t="str">
            <v>2382DBD1-F</v>
          </cell>
          <cell r="C7139" t="str">
            <v>Accesorios de limpieza (Cepillo de alambre - Chispero)</v>
          </cell>
          <cell r="D7139" t="str">
            <v>un</v>
          </cell>
          <cell r="E7139">
            <v>12000</v>
          </cell>
          <cell r="F7139">
            <v>1</v>
          </cell>
        </row>
        <row r="7140">
          <cell r="B7140" t="str">
            <v>2382DBD1-G</v>
          </cell>
          <cell r="C7140" t="str">
            <v>Borna terminal estañada  de ojo tipo pala #2/0 AWG</v>
          </cell>
          <cell r="D7140" t="str">
            <v>un</v>
          </cell>
          <cell r="E7140">
            <v>7120</v>
          </cell>
          <cell r="F7140">
            <v>3</v>
          </cell>
        </row>
        <row r="7141">
          <cell r="B7141" t="str">
            <v>2382DBD1-H</v>
          </cell>
          <cell r="C7141"/>
          <cell r="D7141"/>
          <cell r="E7141"/>
          <cell r="F7141"/>
        </row>
        <row r="7142">
          <cell r="B7142" t="str">
            <v>2382DBD1-I</v>
          </cell>
          <cell r="C7142"/>
          <cell r="D7142"/>
          <cell r="E7142"/>
          <cell r="F7142"/>
        </row>
        <row r="7143">
          <cell r="B7143" t="str">
            <v>2382DBD1-J</v>
          </cell>
          <cell r="C7143"/>
          <cell r="D7143"/>
          <cell r="E7143"/>
          <cell r="F7143"/>
        </row>
        <row r="7144">
          <cell r="B7144" t="str">
            <v>2382DBD1-K</v>
          </cell>
          <cell r="C7144"/>
          <cell r="D7144"/>
          <cell r="E7144"/>
          <cell r="F7144"/>
        </row>
        <row r="7145">
          <cell r="B7145" t="str">
            <v>2382DBD1-L</v>
          </cell>
          <cell r="C7145"/>
          <cell r="D7145"/>
          <cell r="E7145"/>
          <cell r="F7145"/>
        </row>
        <row r="7146">
          <cell r="B7146" t="str">
            <v>2382DBD1-M</v>
          </cell>
          <cell r="C7146"/>
          <cell r="D7146"/>
          <cell r="E7146"/>
          <cell r="F7146"/>
        </row>
        <row r="7147">
          <cell r="B7147" t="str">
            <v>2382DBD1-N</v>
          </cell>
          <cell r="C7147"/>
          <cell r="D7147"/>
          <cell r="E7147"/>
          <cell r="F7147"/>
        </row>
        <row r="7148">
          <cell r="B7148" t="str">
            <v>2382DBD1-O</v>
          </cell>
          <cell r="C7148"/>
          <cell r="D7148"/>
          <cell r="E7148"/>
          <cell r="F7148"/>
        </row>
        <row r="7149">
          <cell r="B7149" t="str">
            <v>2382DBD1-P</v>
          </cell>
          <cell r="C7149"/>
          <cell r="D7149"/>
          <cell r="E7149"/>
          <cell r="F7149"/>
        </row>
        <row r="7150">
          <cell r="B7150" t="str">
            <v>2382DBD1-Q</v>
          </cell>
          <cell r="C7150"/>
          <cell r="D7150"/>
          <cell r="E7150"/>
          <cell r="F7150"/>
        </row>
        <row r="7151">
          <cell r="B7151" t="str">
            <v>2382DBD1-R</v>
          </cell>
          <cell r="C7151"/>
          <cell r="D7151"/>
          <cell r="E7151"/>
          <cell r="F7151"/>
        </row>
        <row r="7152">
          <cell r="B7152" t="str">
            <v>2382DBD1-S</v>
          </cell>
          <cell r="C7152"/>
          <cell r="D7152"/>
          <cell r="E7152"/>
          <cell r="F7152"/>
        </row>
        <row r="7153">
          <cell r="B7153" t="str">
            <v>2382DBD1-T</v>
          </cell>
          <cell r="C7153"/>
          <cell r="D7153"/>
          <cell r="E7153"/>
          <cell r="F7153"/>
        </row>
        <row r="7154">
          <cell r="B7154" t="str">
            <v>2382DBD1-U</v>
          </cell>
          <cell r="C7154"/>
          <cell r="D7154"/>
          <cell r="E7154"/>
          <cell r="F7154"/>
        </row>
        <row r="7155">
          <cell r="B7155" t="str">
            <v>2382DBD1-V</v>
          </cell>
          <cell r="C7155" t="str">
            <v/>
          </cell>
          <cell r="D7155" t="str">
            <v/>
          </cell>
          <cell r="E7155"/>
          <cell r="F7155" t="str">
            <v>Sub Total Materiales</v>
          </cell>
        </row>
        <row r="7156">
          <cell r="B7156" t="str">
            <v>2382DBD1-W</v>
          </cell>
          <cell r="C7156" t="str">
            <v>II. - HERRAMIENTAS Y EQUIPOS</v>
          </cell>
          <cell r="D7156"/>
          <cell r="E7156"/>
          <cell r="F7156"/>
        </row>
        <row r="7157">
          <cell r="B7157" t="str">
            <v>2382DBD1-X</v>
          </cell>
          <cell r="C7157" t="str">
            <v>Descripción</v>
          </cell>
          <cell r="D7157"/>
          <cell r="E7157" t="str">
            <v>Tarifa/Hora</v>
          </cell>
          <cell r="F7157" t="str">
            <v>Rend.</v>
          </cell>
        </row>
        <row r="7158">
          <cell r="B7158" t="str">
            <v>2382DBD1-Y</v>
          </cell>
          <cell r="C7158" t="str">
            <v>HERRAMIENTAS MENORES ELECTRICAS</v>
          </cell>
          <cell r="D7158"/>
          <cell r="E7158">
            <v>2436.5624999999995</v>
          </cell>
          <cell r="F7158">
            <v>12</v>
          </cell>
        </row>
        <row r="7159">
          <cell r="B7159" t="str">
            <v>2382DBD1-Z</v>
          </cell>
          <cell r="C7159" t="str">
            <v>HERRAMIENTAS MENORES CIVIL</v>
          </cell>
          <cell r="D7159"/>
          <cell r="E7159">
            <v>1461.9374999999998</v>
          </cell>
          <cell r="F7159">
            <v>5</v>
          </cell>
        </row>
        <row r="7160">
          <cell r="B7160" t="str">
            <v>2382DBD1-aa</v>
          </cell>
          <cell r="C7160" t="str">
            <v>CAMIONETA</v>
          </cell>
          <cell r="D7160"/>
          <cell r="E7160">
            <v>29238.749999999996</v>
          </cell>
          <cell r="F7160">
            <v>2</v>
          </cell>
        </row>
        <row r="7161">
          <cell r="B7161" t="str">
            <v>2382DBD1-ab</v>
          </cell>
          <cell r="C7161" t="str">
            <v>ANDAMIOS</v>
          </cell>
          <cell r="D7161"/>
          <cell r="E7161">
            <v>2761.4374999999995</v>
          </cell>
          <cell r="F7161">
            <v>1</v>
          </cell>
        </row>
        <row r="7162">
          <cell r="B7162" t="str">
            <v>2382DBD1-ac</v>
          </cell>
          <cell r="C7162"/>
          <cell r="D7162"/>
          <cell r="E7162"/>
          <cell r="F7162"/>
        </row>
        <row r="7163">
          <cell r="B7163" t="str">
            <v>2382DBD1-ad</v>
          </cell>
          <cell r="C7163"/>
          <cell r="D7163"/>
          <cell r="E7163"/>
          <cell r="F7163"/>
        </row>
        <row r="7164">
          <cell r="B7164" t="str">
            <v>2382DBD1-ae</v>
          </cell>
          <cell r="C7164"/>
          <cell r="D7164"/>
          <cell r="E7164"/>
          <cell r="F7164" t="str">
            <v>Sub Total Herramienta y Equipos</v>
          </cell>
        </row>
        <row r="7165">
          <cell r="B7165" t="str">
            <v>2382DBD1-af</v>
          </cell>
          <cell r="C7165" t="str">
            <v>III.- MANO DE OBRA</v>
          </cell>
          <cell r="D7165"/>
          <cell r="E7165"/>
          <cell r="F7165"/>
        </row>
        <row r="7166">
          <cell r="B7166" t="str">
            <v>2382DBD1-ag</v>
          </cell>
          <cell r="C7166" t="str">
            <v>Descripción</v>
          </cell>
          <cell r="D7166" t="str">
            <v>Tarifa/día</v>
          </cell>
          <cell r="E7166" t="str">
            <v>Tarifa/Hora</v>
          </cell>
          <cell r="F7166" t="str">
            <v>Rend.</v>
          </cell>
        </row>
        <row r="7167">
          <cell r="B7167" t="str">
            <v>2382DBD1-ah</v>
          </cell>
          <cell r="C7167" t="str">
            <v>CUADRILLA ELECTRICISTAS</v>
          </cell>
          <cell r="D7167">
            <v>725918.52892505517</v>
          </cell>
          <cell r="E7167">
            <v>90739.816115631897</v>
          </cell>
          <cell r="F7167">
            <v>20</v>
          </cell>
        </row>
        <row r="7168">
          <cell r="B7168" t="str">
            <v>2382DBD1-ai</v>
          </cell>
          <cell r="C7168" t="str">
            <v>CUADRILLA CIVIL</v>
          </cell>
          <cell r="D7168">
            <v>685561.39085756091</v>
          </cell>
          <cell r="E7168">
            <v>85695.173857195114</v>
          </cell>
          <cell r="F7168">
            <v>2</v>
          </cell>
        </row>
        <row r="7169">
          <cell r="B7169" t="str">
            <v>2382DBD1-aj</v>
          </cell>
          <cell r="C7169"/>
          <cell r="D7169"/>
          <cell r="E7169"/>
          <cell r="F7169"/>
        </row>
        <row r="7170">
          <cell r="B7170" t="str">
            <v>2382DBD1-ak</v>
          </cell>
          <cell r="C7170"/>
          <cell r="D7170"/>
          <cell r="E7170"/>
          <cell r="F7170" t="str">
            <v>Sub Total Mano de Obra:</v>
          </cell>
        </row>
        <row r="7171">
          <cell r="B7171" t="str">
            <v>2382DBD1-al</v>
          </cell>
          <cell r="C7171"/>
          <cell r="E7171"/>
          <cell r="F7171"/>
        </row>
        <row r="7172">
          <cell r="B7172" t="str">
            <v>2382DBD1-am</v>
          </cell>
          <cell r="C7172"/>
          <cell r="D7172"/>
          <cell r="E7172"/>
          <cell r="F7172"/>
        </row>
        <row r="7173">
          <cell r="B7173" t="str">
            <v>*</v>
          </cell>
          <cell r="C7173"/>
          <cell r="D7173"/>
          <cell r="F7173"/>
        </row>
        <row r="7174">
          <cell r="B7174">
            <v>163</v>
          </cell>
          <cell r="C7174" t="str">
            <v>Suministro e instalacion de tablero bypass manual con seleccionador tripolar 150A</v>
          </cell>
          <cell r="D7174"/>
          <cell r="E7174"/>
          <cell r="F7174"/>
        </row>
        <row r="7175">
          <cell r="B7175" t="str">
            <v>*</v>
          </cell>
          <cell r="C7175"/>
          <cell r="D7175"/>
          <cell r="E7175"/>
          <cell r="F7175" t="str">
            <v>CODIGO APU</v>
          </cell>
        </row>
        <row r="7176">
          <cell r="B7176" t="str">
            <v>BDF69F4-</v>
          </cell>
          <cell r="C7176" t="str">
            <v>I.- CANTIDAD DE MATERIALES</v>
          </cell>
          <cell r="D7176"/>
          <cell r="E7176"/>
          <cell r="F7176"/>
        </row>
        <row r="7177">
          <cell r="B7177" t="str">
            <v>*</v>
          </cell>
          <cell r="C7177" t="str">
            <v>Descripción</v>
          </cell>
          <cell r="D7177" t="str">
            <v>Unidad</v>
          </cell>
          <cell r="E7177" t="str">
            <v>Precio-Unitario</v>
          </cell>
          <cell r="F7177" t="str">
            <v>Cantidad</v>
          </cell>
        </row>
        <row r="7178">
          <cell r="B7178" t="str">
            <v>BDF69F4-A</v>
          </cell>
          <cell r="C7178" t="str">
            <v>Gabinete metalico para tablero cal 16</v>
          </cell>
          <cell r="D7178" t="str">
            <v>un</v>
          </cell>
          <cell r="E7178">
            <v>1600000</v>
          </cell>
          <cell r="F7178">
            <v>1</v>
          </cell>
        </row>
        <row r="7179">
          <cell r="B7179" t="str">
            <v>BDF69F4-B</v>
          </cell>
          <cell r="C7179" t="str">
            <v>Totalizador industrial 3x150 amperios</v>
          </cell>
          <cell r="D7179" t="str">
            <v>un</v>
          </cell>
          <cell r="E7179">
            <v>721630</v>
          </cell>
          <cell r="F7179">
            <v>3</v>
          </cell>
        </row>
        <row r="7180">
          <cell r="B7180" t="str">
            <v>BDF69F4-C</v>
          </cell>
          <cell r="C7180" t="str">
            <v>platina de cobre 1/8"x5/8" 200A</v>
          </cell>
          <cell r="D7180" t="str">
            <v>ml</v>
          </cell>
          <cell r="E7180">
            <v>68300</v>
          </cell>
          <cell r="F7180">
            <v>5</v>
          </cell>
        </row>
        <row r="7181">
          <cell r="B7181" t="str">
            <v>BDF69F4-D</v>
          </cell>
          <cell r="C7181" t="str">
            <v>Soporte aislador para barraje</v>
          </cell>
          <cell r="D7181" t="str">
            <v>un</v>
          </cell>
          <cell r="E7181">
            <v>6200</v>
          </cell>
          <cell r="F7181">
            <v>12</v>
          </cell>
        </row>
        <row r="7182">
          <cell r="B7182" t="str">
            <v>BDF69F4-E</v>
          </cell>
          <cell r="C7182" t="str">
            <v>Transferencia manual 150A</v>
          </cell>
          <cell r="D7182" t="str">
            <v>un</v>
          </cell>
          <cell r="E7182">
            <v>294630</v>
          </cell>
          <cell r="F7182">
            <v>1</v>
          </cell>
        </row>
        <row r="7183">
          <cell r="B7183" t="str">
            <v>BDF69F4-F</v>
          </cell>
          <cell r="C7183" t="str">
            <v>Termoencogible</v>
          </cell>
          <cell r="D7183" t="str">
            <v>un</v>
          </cell>
          <cell r="E7183">
            <v>5000</v>
          </cell>
          <cell r="F7183">
            <v>12</v>
          </cell>
        </row>
        <row r="7184">
          <cell r="B7184" t="str">
            <v>BDF69F4-G</v>
          </cell>
          <cell r="C7184" t="str">
            <v>Insumos menores</v>
          </cell>
          <cell r="D7184" t="str">
            <v>un</v>
          </cell>
          <cell r="E7184">
            <v>7300</v>
          </cell>
          <cell r="F7184">
            <v>35</v>
          </cell>
        </row>
        <row r="7185">
          <cell r="B7185" t="str">
            <v>BDF69F4-H</v>
          </cell>
          <cell r="C7185"/>
          <cell r="D7185"/>
          <cell r="E7185"/>
          <cell r="F7185"/>
        </row>
        <row r="7186">
          <cell r="B7186" t="str">
            <v>BDF69F4-I</v>
          </cell>
          <cell r="C7186"/>
          <cell r="D7186"/>
          <cell r="E7186"/>
          <cell r="F7186"/>
        </row>
        <row r="7187">
          <cell r="B7187" t="str">
            <v>BDF69F4-J</v>
          </cell>
          <cell r="C7187"/>
          <cell r="D7187"/>
          <cell r="E7187"/>
          <cell r="F7187"/>
        </row>
        <row r="7188">
          <cell r="B7188" t="str">
            <v>BDF69F4-K</v>
          </cell>
          <cell r="C7188"/>
          <cell r="D7188"/>
          <cell r="E7188"/>
          <cell r="F7188"/>
        </row>
        <row r="7189">
          <cell r="B7189" t="str">
            <v>BDF69F4-L</v>
          </cell>
          <cell r="C7189"/>
          <cell r="D7189"/>
          <cell r="E7189"/>
          <cell r="F7189"/>
        </row>
        <row r="7190">
          <cell r="B7190" t="str">
            <v>BDF69F4-M</v>
          </cell>
          <cell r="C7190"/>
          <cell r="D7190"/>
          <cell r="E7190"/>
          <cell r="F7190"/>
        </row>
        <row r="7191">
          <cell r="B7191" t="str">
            <v>BDF69F4-N</v>
          </cell>
          <cell r="C7191"/>
          <cell r="D7191"/>
          <cell r="E7191"/>
          <cell r="F7191"/>
        </row>
        <row r="7192">
          <cell r="B7192" t="str">
            <v>BDF69F4-O</v>
          </cell>
          <cell r="C7192"/>
          <cell r="D7192"/>
          <cell r="E7192"/>
          <cell r="F7192"/>
        </row>
        <row r="7193">
          <cell r="B7193" t="str">
            <v>BDF69F4-P</v>
          </cell>
          <cell r="C7193"/>
          <cell r="D7193"/>
          <cell r="E7193"/>
          <cell r="F7193"/>
        </row>
        <row r="7194">
          <cell r="B7194" t="str">
            <v>BDF69F4-Q</v>
          </cell>
          <cell r="C7194"/>
          <cell r="D7194"/>
          <cell r="E7194"/>
          <cell r="F7194"/>
        </row>
        <row r="7195">
          <cell r="B7195" t="str">
            <v>BDF69F4-R</v>
          </cell>
          <cell r="C7195"/>
          <cell r="D7195"/>
          <cell r="E7195"/>
          <cell r="F7195"/>
        </row>
        <row r="7196">
          <cell r="B7196" t="str">
            <v>BDF69F4-S</v>
          </cell>
          <cell r="C7196"/>
          <cell r="D7196"/>
          <cell r="E7196"/>
          <cell r="F7196"/>
        </row>
        <row r="7197">
          <cell r="B7197" t="str">
            <v>BDF69F4-T</v>
          </cell>
          <cell r="C7197"/>
          <cell r="D7197"/>
          <cell r="E7197"/>
          <cell r="F7197"/>
        </row>
        <row r="7198">
          <cell r="B7198" t="str">
            <v>BDF69F4-U</v>
          </cell>
          <cell r="C7198"/>
          <cell r="D7198"/>
          <cell r="E7198"/>
          <cell r="F7198"/>
        </row>
        <row r="7199">
          <cell r="B7199" t="str">
            <v>BDF69F4-V</v>
          </cell>
          <cell r="C7199" t="str">
            <v/>
          </cell>
          <cell r="D7199" t="str">
            <v/>
          </cell>
          <cell r="E7199"/>
          <cell r="F7199" t="str">
            <v>Sub Total Materiales</v>
          </cell>
        </row>
        <row r="7200">
          <cell r="B7200" t="str">
            <v>BDF69F4-W</v>
          </cell>
          <cell r="C7200" t="str">
            <v>II. - HERRAMIENTAS Y EQUIPOS</v>
          </cell>
          <cell r="D7200"/>
          <cell r="E7200"/>
          <cell r="F7200"/>
        </row>
        <row r="7201">
          <cell r="B7201" t="str">
            <v>BDF69F4-X</v>
          </cell>
          <cell r="C7201" t="str">
            <v>Descripción</v>
          </cell>
          <cell r="D7201"/>
          <cell r="E7201" t="str">
            <v>Tarifa/Hora</v>
          </cell>
          <cell r="F7201" t="str">
            <v>Rend.</v>
          </cell>
        </row>
        <row r="7202">
          <cell r="B7202" t="str">
            <v>BDF69F4-Y</v>
          </cell>
          <cell r="C7202" t="str">
            <v>HERRAMIENTAS MENORES ELECTRICAS</v>
          </cell>
          <cell r="D7202"/>
          <cell r="E7202">
            <v>2436.5624999999995</v>
          </cell>
          <cell r="F7202">
            <v>25</v>
          </cell>
        </row>
        <row r="7203">
          <cell r="B7203" t="str">
            <v>BDF69F4-Z</v>
          </cell>
          <cell r="C7203" t="str">
            <v>HERRAMIENTAS MENORES CIVIL</v>
          </cell>
          <cell r="D7203"/>
          <cell r="E7203">
            <v>1461.9374999999998</v>
          </cell>
          <cell r="F7203">
            <v>0.3</v>
          </cell>
        </row>
        <row r="7204">
          <cell r="B7204" t="str">
            <v>BDF69F4-aa</v>
          </cell>
          <cell r="C7204" t="str">
            <v>CAMIONETA</v>
          </cell>
          <cell r="D7204"/>
          <cell r="E7204">
            <v>29238.749999999996</v>
          </cell>
          <cell r="F7204">
            <v>4</v>
          </cell>
        </row>
        <row r="7205">
          <cell r="B7205" t="str">
            <v>BDF69F4-ab</v>
          </cell>
          <cell r="C7205" t="str">
            <v>ANDAMIOS</v>
          </cell>
          <cell r="D7205"/>
          <cell r="E7205">
            <v>2761.4374999999995</v>
          </cell>
          <cell r="F7205">
            <v>1</v>
          </cell>
        </row>
        <row r="7206">
          <cell r="B7206" t="str">
            <v>BDF69F4-ac</v>
          </cell>
          <cell r="C7206"/>
          <cell r="D7206"/>
          <cell r="E7206"/>
          <cell r="F7206"/>
        </row>
        <row r="7207">
          <cell r="B7207" t="str">
            <v>BDF69F4-ad</v>
          </cell>
          <cell r="C7207"/>
          <cell r="D7207"/>
          <cell r="E7207"/>
          <cell r="F7207"/>
        </row>
        <row r="7208">
          <cell r="B7208" t="str">
            <v>BDF69F4-ae</v>
          </cell>
          <cell r="C7208"/>
          <cell r="D7208"/>
          <cell r="E7208"/>
          <cell r="F7208" t="str">
            <v>Sub Total Herramienta y Equipos</v>
          </cell>
        </row>
        <row r="7209">
          <cell r="B7209" t="str">
            <v>BDF69F4-af</v>
          </cell>
          <cell r="C7209" t="str">
            <v>III.- MANO DE OBRA</v>
          </cell>
          <cell r="D7209"/>
          <cell r="E7209"/>
          <cell r="F7209"/>
        </row>
        <row r="7210">
          <cell r="B7210" t="str">
            <v>BDF69F4-ag</v>
          </cell>
          <cell r="C7210" t="str">
            <v>Descripción</v>
          </cell>
          <cell r="D7210" t="str">
            <v>Tarifa/día</v>
          </cell>
          <cell r="E7210" t="str">
            <v>Tarifa/Hora</v>
          </cell>
          <cell r="F7210" t="str">
            <v>Rend.</v>
          </cell>
        </row>
        <row r="7211">
          <cell r="B7211" t="str">
            <v>BDF69F4-ah</v>
          </cell>
          <cell r="C7211" t="str">
            <v>CUADRILLA ELECTRICISTAS</v>
          </cell>
          <cell r="D7211">
            <v>725918.52892505517</v>
          </cell>
          <cell r="E7211">
            <v>90739.816115631897</v>
          </cell>
          <cell r="F7211">
            <v>14</v>
          </cell>
        </row>
        <row r="7212">
          <cell r="B7212" t="str">
            <v>BDF69F4-ai</v>
          </cell>
          <cell r="C7212" t="str">
            <v>CUADRILLA CIVIL</v>
          </cell>
          <cell r="D7212">
            <v>685561.39085756091</v>
          </cell>
          <cell r="E7212">
            <v>85695.173857195114</v>
          </cell>
          <cell r="F7212">
            <v>0</v>
          </cell>
        </row>
        <row r="7213">
          <cell r="B7213" t="str">
            <v>BDF69F4-aj</v>
          </cell>
          <cell r="C7213"/>
          <cell r="D7213"/>
          <cell r="E7213"/>
          <cell r="F7213"/>
        </row>
        <row r="7214">
          <cell r="B7214" t="str">
            <v>BDF69F4-ak</v>
          </cell>
          <cell r="C7214"/>
          <cell r="D7214"/>
          <cell r="E7214"/>
          <cell r="F7214" t="str">
            <v>Sub Total Mano de Obra:</v>
          </cell>
        </row>
        <row r="7215">
          <cell r="B7215" t="str">
            <v>BDF69F4-al</v>
          </cell>
          <cell r="C7215"/>
          <cell r="E7215"/>
          <cell r="F7215"/>
        </row>
        <row r="7216">
          <cell r="B7216" t="str">
            <v>BDF69F4-am</v>
          </cell>
          <cell r="C7216"/>
          <cell r="D7216"/>
          <cell r="E7216"/>
          <cell r="F7216"/>
        </row>
        <row r="7217">
          <cell r="B7217" t="str">
            <v>*</v>
          </cell>
          <cell r="C7217"/>
          <cell r="D7217"/>
          <cell r="F7217"/>
        </row>
        <row r="7218">
          <cell r="B7218">
            <v>164</v>
          </cell>
          <cell r="C7218" t="str">
            <v>Suministro e instalacion de Mastil IMC de 1" x 3m</v>
          </cell>
          <cell r="D7218"/>
          <cell r="E7218"/>
          <cell r="F7218"/>
        </row>
        <row r="7219">
          <cell r="B7219" t="str">
            <v>*</v>
          </cell>
          <cell r="C7219"/>
          <cell r="D7219"/>
          <cell r="E7219"/>
          <cell r="F7219" t="str">
            <v>CODIGO APU</v>
          </cell>
        </row>
        <row r="7220">
          <cell r="B7220" t="str">
            <v>F280D43-</v>
          </cell>
          <cell r="C7220" t="str">
            <v>I.- CANTIDAD DE MATERIALES</v>
          </cell>
          <cell r="D7220"/>
          <cell r="E7220"/>
          <cell r="F7220"/>
        </row>
        <row r="7221">
          <cell r="B7221" t="str">
            <v>*</v>
          </cell>
          <cell r="C7221" t="str">
            <v>Descripción</v>
          </cell>
          <cell r="D7221" t="str">
            <v>Unidad</v>
          </cell>
          <cell r="E7221" t="str">
            <v>Precio-Unitario</v>
          </cell>
          <cell r="F7221" t="str">
            <v>Cantidad</v>
          </cell>
        </row>
        <row r="7222">
          <cell r="B7222" t="str">
            <v>F280D43-A</v>
          </cell>
          <cell r="C7222" t="str">
            <v>Tubo metalico galv. IMC 1"</v>
          </cell>
          <cell r="D7222" t="str">
            <v>ml</v>
          </cell>
          <cell r="E7222">
            <v>29322</v>
          </cell>
          <cell r="F7222">
            <v>3</v>
          </cell>
        </row>
        <row r="7223">
          <cell r="B7223" t="str">
            <v>F280D43-B</v>
          </cell>
          <cell r="C7223" t="str">
            <v>Union metalica galv. IMC 1"</v>
          </cell>
          <cell r="D7223" t="str">
            <v>un</v>
          </cell>
          <cell r="E7223">
            <v>3670</v>
          </cell>
          <cell r="F7223">
            <v>1</v>
          </cell>
        </row>
        <row r="7224">
          <cell r="B7224" t="str">
            <v>F280D43-C</v>
          </cell>
          <cell r="C7224" t="str">
            <v xml:space="preserve">Boquilla + contratuerca ø1" </v>
          </cell>
          <cell r="D7224" t="str">
            <v>un</v>
          </cell>
          <cell r="E7224">
            <v>2500</v>
          </cell>
          <cell r="F7224">
            <v>1</v>
          </cell>
        </row>
        <row r="7225">
          <cell r="B7225" t="str">
            <v>F280D43-D</v>
          </cell>
          <cell r="C7225" t="str">
            <v>Capacete en aluminio fundido ø1"</v>
          </cell>
          <cell r="D7225" t="str">
            <v>un</v>
          </cell>
          <cell r="E7225">
            <v>5700</v>
          </cell>
          <cell r="F7225">
            <v>1</v>
          </cell>
        </row>
        <row r="7226">
          <cell r="B7226" t="str">
            <v>F280D43-E</v>
          </cell>
          <cell r="C7226" t="str">
            <v>Base Triangular Galvanizada para Mástil de 1" a 2"</v>
          </cell>
          <cell r="D7226" t="str">
            <v>un</v>
          </cell>
          <cell r="E7226">
            <v>66744</v>
          </cell>
          <cell r="F7226">
            <v>1</v>
          </cell>
        </row>
        <row r="7227">
          <cell r="B7227" t="str">
            <v>F280D43-F</v>
          </cell>
          <cell r="C7227" t="str">
            <v>Accesorios de anclaje y fijacion.</v>
          </cell>
          <cell r="D7227" t="str">
            <v>un</v>
          </cell>
          <cell r="E7227">
            <v>10000</v>
          </cell>
          <cell r="F7227">
            <v>2</v>
          </cell>
        </row>
        <row r="7228">
          <cell r="B7228" t="str">
            <v>F280D43-G</v>
          </cell>
          <cell r="C7228"/>
          <cell r="D7228"/>
          <cell r="E7228"/>
          <cell r="F7228"/>
        </row>
        <row r="7229">
          <cell r="B7229" t="str">
            <v>F280D43-H</v>
          </cell>
          <cell r="C7229"/>
          <cell r="D7229"/>
          <cell r="E7229"/>
          <cell r="F7229"/>
        </row>
        <row r="7230">
          <cell r="B7230" t="str">
            <v>F280D43-I</v>
          </cell>
          <cell r="C7230"/>
          <cell r="D7230"/>
          <cell r="E7230"/>
          <cell r="F7230"/>
        </row>
        <row r="7231">
          <cell r="B7231" t="str">
            <v>F280D43-J</v>
          </cell>
          <cell r="C7231"/>
          <cell r="D7231"/>
          <cell r="E7231"/>
          <cell r="F7231"/>
        </row>
        <row r="7232">
          <cell r="B7232" t="str">
            <v>F280D43-K</v>
          </cell>
          <cell r="C7232"/>
          <cell r="D7232"/>
          <cell r="E7232"/>
          <cell r="F7232"/>
        </row>
        <row r="7233">
          <cell r="B7233" t="str">
            <v>F280D43-L</v>
          </cell>
          <cell r="C7233"/>
          <cell r="D7233"/>
          <cell r="E7233"/>
          <cell r="F7233"/>
        </row>
        <row r="7234">
          <cell r="B7234" t="str">
            <v>F280D43-M</v>
          </cell>
          <cell r="C7234"/>
          <cell r="D7234"/>
          <cell r="E7234"/>
          <cell r="F7234"/>
        </row>
        <row r="7235">
          <cell r="B7235" t="str">
            <v>F280D43-N</v>
          </cell>
          <cell r="C7235"/>
          <cell r="D7235"/>
          <cell r="E7235"/>
          <cell r="F7235"/>
        </row>
        <row r="7236">
          <cell r="B7236" t="str">
            <v>F280D43-O</v>
          </cell>
          <cell r="C7236"/>
          <cell r="D7236"/>
          <cell r="E7236"/>
          <cell r="F7236"/>
        </row>
        <row r="7237">
          <cell r="B7237" t="str">
            <v>F280D43-P</v>
          </cell>
          <cell r="C7237"/>
          <cell r="D7237"/>
          <cell r="E7237"/>
          <cell r="F7237"/>
        </row>
        <row r="7238">
          <cell r="B7238" t="str">
            <v>F280D43-Q</v>
          </cell>
          <cell r="C7238"/>
          <cell r="D7238"/>
          <cell r="E7238"/>
          <cell r="F7238"/>
        </row>
        <row r="7239">
          <cell r="B7239" t="str">
            <v>F280D43-R</v>
          </cell>
          <cell r="C7239"/>
          <cell r="D7239"/>
          <cell r="E7239"/>
          <cell r="F7239"/>
        </row>
        <row r="7240">
          <cell r="B7240" t="str">
            <v>F280D43-S</v>
          </cell>
          <cell r="C7240"/>
          <cell r="D7240"/>
          <cell r="E7240"/>
          <cell r="F7240"/>
        </row>
        <row r="7241">
          <cell r="B7241" t="str">
            <v>F280D43-T</v>
          </cell>
          <cell r="C7241"/>
          <cell r="D7241"/>
          <cell r="E7241"/>
          <cell r="F7241"/>
        </row>
        <row r="7242">
          <cell r="B7242" t="str">
            <v>F280D43-U</v>
          </cell>
          <cell r="C7242"/>
          <cell r="D7242"/>
          <cell r="E7242"/>
          <cell r="F7242"/>
        </row>
        <row r="7243">
          <cell r="B7243" t="str">
            <v>F280D43-V</v>
          </cell>
          <cell r="C7243" t="str">
            <v/>
          </cell>
          <cell r="D7243" t="str">
            <v/>
          </cell>
          <cell r="E7243"/>
          <cell r="F7243" t="str">
            <v>Sub Total Materiales</v>
          </cell>
        </row>
        <row r="7244">
          <cell r="B7244" t="str">
            <v>F280D43-W</v>
          </cell>
          <cell r="C7244" t="str">
            <v>II. - HERRAMIENTAS Y EQUIPOS</v>
          </cell>
          <cell r="D7244"/>
          <cell r="E7244"/>
          <cell r="F7244"/>
        </row>
        <row r="7245">
          <cell r="B7245" t="str">
            <v>F280D43-X</v>
          </cell>
          <cell r="C7245" t="str">
            <v>Descripción</v>
          </cell>
          <cell r="D7245"/>
          <cell r="E7245" t="str">
            <v>Tarifa/Hora</v>
          </cell>
          <cell r="F7245" t="str">
            <v>Rend.</v>
          </cell>
        </row>
        <row r="7246">
          <cell r="B7246" t="str">
            <v>F280D43-Y</v>
          </cell>
          <cell r="C7246" t="str">
            <v>HERRAMIENTAS MENORES ELECTRICAS</v>
          </cell>
          <cell r="D7246"/>
          <cell r="E7246">
            <v>2436.5624999999995</v>
          </cell>
          <cell r="F7246">
            <v>0.42963478260869564</v>
          </cell>
        </row>
        <row r="7247">
          <cell r="B7247" t="str">
            <v>F280D43-Z</v>
          </cell>
          <cell r="C7247" t="str">
            <v>HERRAMIENTAS MENORES CIVIL</v>
          </cell>
          <cell r="D7247"/>
          <cell r="E7247">
            <v>1461.9374999999998</v>
          </cell>
          <cell r="F7247">
            <v>1</v>
          </cell>
        </row>
        <row r="7248">
          <cell r="B7248" t="str">
            <v>F280D43-aa</v>
          </cell>
          <cell r="C7248" t="str">
            <v>CAMIONETA</v>
          </cell>
          <cell r="D7248"/>
          <cell r="E7248">
            <v>29238.749999999996</v>
          </cell>
          <cell r="F7248">
            <v>0.1</v>
          </cell>
        </row>
        <row r="7249">
          <cell r="B7249" t="str">
            <v>F280D43-ab</v>
          </cell>
          <cell r="C7249" t="str">
            <v>ANDAMIOS</v>
          </cell>
          <cell r="D7249"/>
          <cell r="E7249">
            <v>2761.4374999999995</v>
          </cell>
          <cell r="F7249">
            <v>3</v>
          </cell>
        </row>
        <row r="7250">
          <cell r="B7250" t="str">
            <v>F280D43-ac</v>
          </cell>
          <cell r="C7250"/>
          <cell r="D7250"/>
          <cell r="E7250"/>
          <cell r="F7250"/>
        </row>
        <row r="7251">
          <cell r="B7251" t="str">
            <v>F280D43-ad</v>
          </cell>
          <cell r="C7251"/>
          <cell r="D7251"/>
          <cell r="E7251"/>
          <cell r="F7251"/>
        </row>
        <row r="7252">
          <cell r="B7252" t="str">
            <v>F280D43-ae</v>
          </cell>
          <cell r="C7252"/>
          <cell r="D7252"/>
          <cell r="E7252"/>
          <cell r="F7252" t="str">
            <v>Sub Total Herramienta y Equipos</v>
          </cell>
        </row>
        <row r="7253">
          <cell r="B7253" t="str">
            <v>F280D43-af</v>
          </cell>
          <cell r="C7253" t="str">
            <v>III.- MANO DE OBRA</v>
          </cell>
          <cell r="D7253"/>
          <cell r="E7253"/>
          <cell r="F7253"/>
        </row>
        <row r="7254">
          <cell r="B7254" t="str">
            <v>F280D43-ag</v>
          </cell>
          <cell r="C7254" t="str">
            <v>Descripción</v>
          </cell>
          <cell r="D7254" t="str">
            <v>Tarifa/día</v>
          </cell>
          <cell r="E7254" t="str">
            <v>Tarifa/Hora</v>
          </cell>
          <cell r="F7254" t="str">
            <v>Rend.</v>
          </cell>
        </row>
        <row r="7255">
          <cell r="B7255" t="str">
            <v>F280D43-ah</v>
          </cell>
          <cell r="C7255" t="str">
            <v>CUADRILLA ELECTRICISTAS</v>
          </cell>
          <cell r="D7255">
            <v>725918.52892505517</v>
          </cell>
          <cell r="E7255">
            <v>90739.816115631897</v>
          </cell>
          <cell r="F7255">
            <v>0.4</v>
          </cell>
        </row>
        <row r="7256">
          <cell r="B7256" t="str">
            <v>F280D43-ai</v>
          </cell>
          <cell r="C7256" t="str">
            <v>CUADRILLA CIVIL</v>
          </cell>
          <cell r="D7256">
            <v>685561.39085756091</v>
          </cell>
          <cell r="E7256">
            <v>85695.173857195114</v>
          </cell>
          <cell r="F7256">
            <v>0</v>
          </cell>
        </row>
        <row r="7257">
          <cell r="B7257" t="str">
            <v>F280D43-aj</v>
          </cell>
          <cell r="C7257"/>
          <cell r="D7257"/>
          <cell r="E7257"/>
          <cell r="F7257"/>
        </row>
        <row r="7258">
          <cell r="B7258" t="str">
            <v>F280D43-ak</v>
          </cell>
          <cell r="C7258"/>
          <cell r="D7258"/>
          <cell r="E7258"/>
          <cell r="F7258" t="str">
            <v>Sub Total Mano de Obra:</v>
          </cell>
        </row>
        <row r="7259">
          <cell r="B7259" t="str">
            <v>F280D43-al</v>
          </cell>
          <cell r="C7259"/>
          <cell r="E7259"/>
          <cell r="F7259"/>
        </row>
        <row r="7260">
          <cell r="B7260" t="str">
            <v>F280D43-am</v>
          </cell>
          <cell r="C7260"/>
          <cell r="D7260"/>
          <cell r="E7260"/>
          <cell r="F7260"/>
        </row>
        <row r="7261">
          <cell r="B7261" t="str">
            <v>*</v>
          </cell>
          <cell r="C7261"/>
          <cell r="D7261"/>
          <cell r="F7261"/>
        </row>
        <row r="7262">
          <cell r="B7262">
            <v>165</v>
          </cell>
          <cell r="C7262" t="str">
            <v>Suministro e instalacion de  Caja de paso metalica 30x30</v>
          </cell>
          <cell r="D7262"/>
          <cell r="E7262"/>
          <cell r="F7262"/>
        </row>
        <row r="7263">
          <cell r="B7263" t="str">
            <v>*</v>
          </cell>
          <cell r="C7263"/>
          <cell r="D7263"/>
          <cell r="E7263"/>
          <cell r="F7263" t="str">
            <v>CODIGO APU</v>
          </cell>
        </row>
        <row r="7264">
          <cell r="B7264" t="str">
            <v>AB7DCF4-</v>
          </cell>
          <cell r="C7264" t="str">
            <v>I.- CANTIDAD DE MATERIALES</v>
          </cell>
          <cell r="D7264"/>
          <cell r="E7264"/>
          <cell r="F7264"/>
        </row>
        <row r="7265">
          <cell r="B7265" t="str">
            <v>*</v>
          </cell>
          <cell r="C7265" t="str">
            <v>Descripción</v>
          </cell>
          <cell r="D7265" t="str">
            <v>Unidad</v>
          </cell>
          <cell r="E7265" t="str">
            <v>Precio-Unitario</v>
          </cell>
          <cell r="F7265" t="str">
            <v>Cantidad</v>
          </cell>
        </row>
        <row r="7266">
          <cell r="B7266" t="str">
            <v>AB7DCF4-A</v>
          </cell>
          <cell r="C7266" t="str">
            <v>Caja de paso metálica 40 x 40 x 20 cm</v>
          </cell>
          <cell r="D7266" t="str">
            <v>un</v>
          </cell>
          <cell r="E7266">
            <v>121776</v>
          </cell>
          <cell r="F7266">
            <v>1</v>
          </cell>
        </row>
        <row r="7267">
          <cell r="B7267" t="str">
            <v>AB7DCF4-B</v>
          </cell>
          <cell r="C7267" t="str">
            <v>Accesorios de anclaje y fijacion.</v>
          </cell>
          <cell r="D7267" t="str">
            <v>un</v>
          </cell>
          <cell r="E7267">
            <v>10000</v>
          </cell>
          <cell r="F7267">
            <v>0.8</v>
          </cell>
        </row>
        <row r="7268">
          <cell r="B7268" t="str">
            <v>AB7DCF4-C</v>
          </cell>
          <cell r="C7268"/>
          <cell r="D7268"/>
          <cell r="E7268"/>
          <cell r="F7268"/>
        </row>
        <row r="7269">
          <cell r="B7269" t="str">
            <v>AB7DCF4-D</v>
          </cell>
          <cell r="C7269"/>
          <cell r="D7269"/>
          <cell r="E7269"/>
          <cell r="F7269"/>
        </row>
        <row r="7270">
          <cell r="B7270" t="str">
            <v>AB7DCF4-E</v>
          </cell>
          <cell r="C7270"/>
          <cell r="D7270"/>
          <cell r="E7270"/>
          <cell r="F7270"/>
        </row>
        <row r="7271">
          <cell r="B7271" t="str">
            <v>AB7DCF4-F</v>
          </cell>
          <cell r="C7271"/>
          <cell r="D7271"/>
          <cell r="E7271"/>
          <cell r="F7271"/>
        </row>
        <row r="7272">
          <cell r="B7272" t="str">
            <v>AB7DCF4-G</v>
          </cell>
          <cell r="C7272"/>
          <cell r="D7272"/>
          <cell r="E7272"/>
          <cell r="F7272"/>
        </row>
        <row r="7273">
          <cell r="B7273" t="str">
            <v>AB7DCF4-H</v>
          </cell>
          <cell r="C7273"/>
          <cell r="D7273"/>
          <cell r="E7273"/>
          <cell r="F7273"/>
        </row>
        <row r="7274">
          <cell r="B7274" t="str">
            <v>AB7DCF4-I</v>
          </cell>
          <cell r="C7274"/>
          <cell r="D7274"/>
          <cell r="E7274"/>
          <cell r="F7274"/>
        </row>
        <row r="7275">
          <cell r="B7275" t="str">
            <v>AB7DCF4-J</v>
          </cell>
          <cell r="C7275"/>
          <cell r="D7275"/>
          <cell r="E7275"/>
          <cell r="F7275"/>
        </row>
        <row r="7276">
          <cell r="B7276" t="str">
            <v>AB7DCF4-K</v>
          </cell>
          <cell r="C7276"/>
          <cell r="D7276"/>
          <cell r="E7276"/>
          <cell r="F7276"/>
        </row>
        <row r="7277">
          <cell r="B7277" t="str">
            <v>AB7DCF4-L</v>
          </cell>
          <cell r="C7277"/>
          <cell r="D7277"/>
          <cell r="E7277"/>
          <cell r="F7277"/>
        </row>
        <row r="7278">
          <cell r="B7278" t="str">
            <v>AB7DCF4-M</v>
          </cell>
          <cell r="C7278"/>
          <cell r="D7278"/>
          <cell r="E7278"/>
          <cell r="F7278"/>
        </row>
        <row r="7279">
          <cell r="B7279" t="str">
            <v>AB7DCF4-N</v>
          </cell>
          <cell r="C7279"/>
          <cell r="D7279"/>
          <cell r="E7279"/>
          <cell r="F7279"/>
        </row>
        <row r="7280">
          <cell r="B7280" t="str">
            <v>AB7DCF4-O</v>
          </cell>
          <cell r="C7280"/>
          <cell r="D7280"/>
          <cell r="E7280"/>
          <cell r="F7280"/>
        </row>
        <row r="7281">
          <cell r="B7281" t="str">
            <v>AB7DCF4-P</v>
          </cell>
          <cell r="C7281"/>
          <cell r="D7281"/>
          <cell r="E7281"/>
          <cell r="F7281"/>
        </row>
        <row r="7282">
          <cell r="B7282" t="str">
            <v>AB7DCF4-Q</v>
          </cell>
          <cell r="C7282"/>
          <cell r="D7282"/>
          <cell r="E7282"/>
          <cell r="F7282"/>
        </row>
        <row r="7283">
          <cell r="B7283" t="str">
            <v>AB7DCF4-R</v>
          </cell>
          <cell r="C7283"/>
          <cell r="D7283"/>
          <cell r="E7283"/>
          <cell r="F7283"/>
        </row>
        <row r="7284">
          <cell r="B7284" t="str">
            <v>AB7DCF4-S</v>
          </cell>
          <cell r="C7284"/>
          <cell r="D7284"/>
          <cell r="E7284"/>
          <cell r="F7284"/>
        </row>
        <row r="7285">
          <cell r="B7285" t="str">
            <v>AB7DCF4-T</v>
          </cell>
          <cell r="C7285"/>
          <cell r="D7285"/>
          <cell r="E7285"/>
          <cell r="F7285"/>
        </row>
        <row r="7286">
          <cell r="B7286" t="str">
            <v>AB7DCF4-U</v>
          </cell>
          <cell r="C7286"/>
          <cell r="D7286"/>
          <cell r="E7286"/>
          <cell r="F7286"/>
        </row>
        <row r="7287">
          <cell r="B7287" t="str">
            <v>AB7DCF4-V</v>
          </cell>
          <cell r="C7287" t="str">
            <v/>
          </cell>
          <cell r="D7287" t="str">
            <v/>
          </cell>
          <cell r="E7287"/>
          <cell r="F7287" t="str">
            <v>Sub Total Materiales</v>
          </cell>
        </row>
        <row r="7288">
          <cell r="B7288" t="str">
            <v>AB7DCF4-W</v>
          </cell>
          <cell r="C7288" t="str">
            <v>II. - HERRAMIENTAS Y EQUIPOS</v>
          </cell>
          <cell r="D7288"/>
          <cell r="E7288"/>
          <cell r="F7288"/>
        </row>
        <row r="7289">
          <cell r="B7289" t="str">
            <v>AB7DCF4-X</v>
          </cell>
          <cell r="C7289" t="str">
            <v>Descripción</v>
          </cell>
          <cell r="D7289"/>
          <cell r="E7289" t="str">
            <v>Tarifa/Hora</v>
          </cell>
          <cell r="F7289" t="str">
            <v>Rend.</v>
          </cell>
        </row>
        <row r="7290">
          <cell r="B7290" t="str">
            <v>AB7DCF4-Y</v>
          </cell>
          <cell r="C7290" t="str">
            <v>HERRAMIENTAS MENORES ELECTRICAS</v>
          </cell>
          <cell r="D7290"/>
          <cell r="E7290">
            <v>2436.5624999999995</v>
          </cell>
          <cell r="F7290">
            <v>0.12640463768115942</v>
          </cell>
        </row>
        <row r="7291">
          <cell r="B7291" t="str">
            <v>AB7DCF4-Z</v>
          </cell>
          <cell r="C7291" t="str">
            <v>HERRAMIENTAS MENORES CIVIL</v>
          </cell>
          <cell r="D7291"/>
          <cell r="E7291">
            <v>1461.9374999999998</v>
          </cell>
          <cell r="F7291">
            <v>0.31601159420289859</v>
          </cell>
        </row>
        <row r="7292">
          <cell r="B7292" t="str">
            <v>AB7DCF4-aa</v>
          </cell>
          <cell r="C7292" t="str">
            <v>CAMIONETA</v>
          </cell>
          <cell r="D7292"/>
          <cell r="E7292">
            <v>29238.749999999996</v>
          </cell>
          <cell r="F7292">
            <v>5.2668599033816425E-3</v>
          </cell>
        </row>
        <row r="7293">
          <cell r="B7293" t="str">
            <v>AB7DCF4-ab</v>
          </cell>
          <cell r="C7293" t="str">
            <v>ANDAMIOS</v>
          </cell>
          <cell r="D7293"/>
          <cell r="E7293">
            <v>2761.4374999999995</v>
          </cell>
          <cell r="F7293">
            <v>0.11153350383631713</v>
          </cell>
        </row>
        <row r="7294">
          <cell r="B7294" t="str">
            <v>AB7DCF4-ac</v>
          </cell>
          <cell r="C7294"/>
          <cell r="D7294"/>
          <cell r="E7294"/>
          <cell r="F7294"/>
        </row>
        <row r="7295">
          <cell r="B7295" t="str">
            <v>AB7DCF4-ad</v>
          </cell>
          <cell r="C7295"/>
          <cell r="D7295"/>
          <cell r="E7295"/>
          <cell r="F7295"/>
        </row>
        <row r="7296">
          <cell r="B7296" t="str">
            <v>AB7DCF4-ae</v>
          </cell>
          <cell r="C7296"/>
          <cell r="D7296"/>
          <cell r="E7296"/>
          <cell r="F7296" t="str">
            <v>Sub Total Herramienta y Equipos</v>
          </cell>
        </row>
        <row r="7297">
          <cell r="B7297" t="str">
            <v>AB7DCF4-af</v>
          </cell>
          <cell r="C7297" t="str">
            <v>III.- MANO DE OBRA</v>
          </cell>
          <cell r="D7297"/>
          <cell r="E7297"/>
          <cell r="F7297"/>
        </row>
        <row r="7298">
          <cell r="B7298" t="str">
            <v>AB7DCF4-ag</v>
          </cell>
          <cell r="C7298" t="str">
            <v>Descripción</v>
          </cell>
          <cell r="D7298" t="str">
            <v>Tarifa/día</v>
          </cell>
          <cell r="E7298" t="str">
            <v>Tarifa/Hora</v>
          </cell>
          <cell r="F7298" t="str">
            <v>Rend.</v>
          </cell>
        </row>
        <row r="7299">
          <cell r="B7299" t="str">
            <v>AB7DCF4-ah</v>
          </cell>
          <cell r="C7299" t="str">
            <v>CUADRILLA ELECTRICISTAS</v>
          </cell>
          <cell r="D7299">
            <v>725918.52892505517</v>
          </cell>
          <cell r="E7299">
            <v>90739.816115631897</v>
          </cell>
          <cell r="F7299">
            <v>0.4</v>
          </cell>
        </row>
        <row r="7300">
          <cell r="B7300" t="str">
            <v>AB7DCF4-ai</v>
          </cell>
          <cell r="C7300" t="str">
            <v>CUADRILLA CIVIL</v>
          </cell>
          <cell r="D7300">
            <v>685561.39085756091</v>
          </cell>
          <cell r="E7300">
            <v>85695.173857195114</v>
          </cell>
          <cell r="F7300">
            <v>0</v>
          </cell>
        </row>
        <row r="7301">
          <cell r="B7301" t="str">
            <v>AB7DCF4-aj</v>
          </cell>
          <cell r="C7301"/>
          <cell r="D7301"/>
          <cell r="E7301"/>
          <cell r="F7301"/>
        </row>
        <row r="7302">
          <cell r="B7302" t="str">
            <v>AB7DCF4-ak</v>
          </cell>
          <cell r="C7302"/>
          <cell r="D7302"/>
          <cell r="E7302"/>
          <cell r="F7302" t="str">
            <v>Sub Total Mano de Obra:</v>
          </cell>
        </row>
        <row r="7303">
          <cell r="B7303" t="str">
            <v>AB7DCF4-al</v>
          </cell>
          <cell r="C7303"/>
          <cell r="E7303"/>
          <cell r="F7303"/>
        </row>
        <row r="7304">
          <cell r="B7304" t="str">
            <v>AB7DCF4-am</v>
          </cell>
          <cell r="C7304"/>
          <cell r="D7304"/>
          <cell r="E7304"/>
          <cell r="F7304"/>
        </row>
        <row r="7305">
          <cell r="B7305" t="str">
            <v>*</v>
          </cell>
          <cell r="C7305"/>
          <cell r="D7305"/>
          <cell r="F7305"/>
        </row>
        <row r="7306">
          <cell r="B7306">
            <v>166</v>
          </cell>
          <cell r="C7306" t="str">
            <v>Suministro e instalacion de  Caja de paso metalica 60x40</v>
          </cell>
          <cell r="D7306"/>
          <cell r="E7306"/>
          <cell r="F7306"/>
        </row>
        <row r="7307">
          <cell r="B7307" t="str">
            <v>*</v>
          </cell>
          <cell r="C7307"/>
          <cell r="D7307"/>
          <cell r="E7307"/>
          <cell r="F7307" t="str">
            <v>CODIGO APU</v>
          </cell>
        </row>
        <row r="7308">
          <cell r="B7308" t="str">
            <v>73B7FCC-</v>
          </cell>
          <cell r="C7308" t="str">
            <v>I.- CANTIDAD DE MATERIALES</v>
          </cell>
          <cell r="D7308"/>
          <cell r="E7308"/>
          <cell r="F7308"/>
        </row>
        <row r="7309">
          <cell r="B7309" t="str">
            <v>*</v>
          </cell>
          <cell r="C7309" t="str">
            <v>Descripción</v>
          </cell>
          <cell r="D7309" t="str">
            <v>Unidad</v>
          </cell>
          <cell r="E7309" t="str">
            <v>Precio-Unitario</v>
          </cell>
          <cell r="F7309" t="str">
            <v>Cantidad</v>
          </cell>
        </row>
        <row r="7310">
          <cell r="B7310" t="str">
            <v>73B7FCC-A</v>
          </cell>
          <cell r="C7310" t="str">
            <v>Caja de paso metálica 60 x 40 x 20 cm</v>
          </cell>
          <cell r="D7310" t="str">
            <v>un</v>
          </cell>
          <cell r="E7310">
            <v>174820</v>
          </cell>
          <cell r="F7310">
            <v>1</v>
          </cell>
        </row>
        <row r="7311">
          <cell r="B7311" t="str">
            <v>73B7FCC-B</v>
          </cell>
          <cell r="C7311" t="str">
            <v>Accesorios de anclaje y fijacion.</v>
          </cell>
          <cell r="D7311" t="str">
            <v>un</v>
          </cell>
          <cell r="E7311">
            <v>10000</v>
          </cell>
          <cell r="F7311">
            <v>0.8</v>
          </cell>
        </row>
        <row r="7312">
          <cell r="B7312" t="str">
            <v>73B7FCC-C</v>
          </cell>
          <cell r="C7312"/>
          <cell r="D7312"/>
          <cell r="E7312"/>
          <cell r="F7312"/>
        </row>
        <row r="7313">
          <cell r="B7313" t="str">
            <v>73B7FCC-D</v>
          </cell>
          <cell r="C7313"/>
          <cell r="D7313"/>
          <cell r="E7313"/>
          <cell r="F7313"/>
        </row>
        <row r="7314">
          <cell r="B7314" t="str">
            <v>73B7FCC-E</v>
          </cell>
          <cell r="C7314"/>
          <cell r="D7314"/>
          <cell r="E7314"/>
          <cell r="F7314"/>
        </row>
        <row r="7315">
          <cell r="B7315" t="str">
            <v>73B7FCC-F</v>
          </cell>
          <cell r="C7315"/>
          <cell r="D7315"/>
          <cell r="E7315"/>
          <cell r="F7315"/>
        </row>
        <row r="7316">
          <cell r="B7316" t="str">
            <v>73B7FCC-G</v>
          </cell>
          <cell r="C7316"/>
          <cell r="D7316"/>
          <cell r="E7316"/>
          <cell r="F7316"/>
        </row>
        <row r="7317">
          <cell r="B7317" t="str">
            <v>73B7FCC-H</v>
          </cell>
          <cell r="C7317"/>
          <cell r="D7317"/>
          <cell r="E7317"/>
          <cell r="F7317"/>
        </row>
        <row r="7318">
          <cell r="B7318" t="str">
            <v>73B7FCC-I</v>
          </cell>
          <cell r="C7318"/>
          <cell r="D7318"/>
          <cell r="E7318"/>
          <cell r="F7318"/>
        </row>
        <row r="7319">
          <cell r="B7319" t="str">
            <v>73B7FCC-J</v>
          </cell>
          <cell r="C7319"/>
          <cell r="D7319"/>
          <cell r="E7319"/>
          <cell r="F7319"/>
        </row>
        <row r="7320">
          <cell r="B7320" t="str">
            <v>73B7FCC-K</v>
          </cell>
          <cell r="C7320"/>
          <cell r="D7320"/>
          <cell r="E7320"/>
          <cell r="F7320"/>
        </row>
        <row r="7321">
          <cell r="B7321" t="str">
            <v>73B7FCC-L</v>
          </cell>
          <cell r="C7321"/>
          <cell r="D7321"/>
          <cell r="E7321"/>
          <cell r="F7321"/>
        </row>
        <row r="7322">
          <cell r="B7322" t="str">
            <v>73B7FCC-M</v>
          </cell>
          <cell r="C7322"/>
          <cell r="D7322"/>
          <cell r="E7322"/>
          <cell r="F7322"/>
        </row>
        <row r="7323">
          <cell r="B7323" t="str">
            <v>73B7FCC-N</v>
          </cell>
          <cell r="C7323"/>
          <cell r="D7323"/>
          <cell r="E7323"/>
          <cell r="F7323"/>
        </row>
        <row r="7324">
          <cell r="B7324" t="str">
            <v>73B7FCC-O</v>
          </cell>
          <cell r="C7324"/>
          <cell r="D7324"/>
          <cell r="E7324"/>
          <cell r="F7324"/>
        </row>
        <row r="7325">
          <cell r="B7325" t="str">
            <v>73B7FCC-P</v>
          </cell>
          <cell r="C7325"/>
          <cell r="D7325"/>
          <cell r="E7325"/>
          <cell r="F7325"/>
        </row>
        <row r="7326">
          <cell r="B7326" t="str">
            <v>73B7FCC-Q</v>
          </cell>
          <cell r="C7326"/>
          <cell r="D7326"/>
          <cell r="E7326"/>
          <cell r="F7326"/>
        </row>
        <row r="7327">
          <cell r="B7327" t="str">
            <v>73B7FCC-R</v>
          </cell>
          <cell r="C7327"/>
          <cell r="D7327"/>
          <cell r="E7327"/>
          <cell r="F7327"/>
        </row>
        <row r="7328">
          <cell r="B7328" t="str">
            <v>73B7FCC-S</v>
          </cell>
          <cell r="C7328"/>
          <cell r="D7328"/>
          <cell r="E7328"/>
          <cell r="F7328"/>
        </row>
        <row r="7329">
          <cell r="B7329" t="str">
            <v>73B7FCC-T</v>
          </cell>
          <cell r="C7329"/>
          <cell r="D7329"/>
          <cell r="E7329"/>
          <cell r="F7329"/>
        </row>
        <row r="7330">
          <cell r="B7330" t="str">
            <v>73B7FCC-U</v>
          </cell>
          <cell r="C7330"/>
          <cell r="D7330"/>
          <cell r="E7330"/>
          <cell r="F7330"/>
        </row>
        <row r="7331">
          <cell r="B7331" t="str">
            <v>73B7FCC-V</v>
          </cell>
          <cell r="C7331" t="str">
            <v/>
          </cell>
          <cell r="D7331" t="str">
            <v/>
          </cell>
          <cell r="E7331"/>
          <cell r="F7331" t="str">
            <v>Sub Total Materiales</v>
          </cell>
        </row>
        <row r="7332">
          <cell r="B7332" t="str">
            <v>73B7FCC-W</v>
          </cell>
          <cell r="C7332" t="str">
            <v>II. - HERRAMIENTAS Y EQUIPOS</v>
          </cell>
          <cell r="D7332"/>
          <cell r="E7332"/>
          <cell r="F7332"/>
        </row>
        <row r="7333">
          <cell r="B7333" t="str">
            <v>73B7FCC-X</v>
          </cell>
          <cell r="C7333" t="str">
            <v>Descripción</v>
          </cell>
          <cell r="D7333"/>
          <cell r="E7333" t="str">
            <v>Tarifa/Hora</v>
          </cell>
          <cell r="F7333" t="str">
            <v>Rend.</v>
          </cell>
        </row>
        <row r="7334">
          <cell r="B7334" t="str">
            <v>73B7FCC-Y</v>
          </cell>
          <cell r="C7334" t="str">
            <v>HERRAMIENTAS MENORES ELECTRICAS</v>
          </cell>
          <cell r="D7334"/>
          <cell r="E7334">
            <v>2436.5624999999995</v>
          </cell>
          <cell r="F7334">
            <v>0.12640463768115942</v>
          </cell>
        </row>
        <row r="7335">
          <cell r="B7335" t="str">
            <v>73B7FCC-Z</v>
          </cell>
          <cell r="C7335" t="str">
            <v>HERRAMIENTAS MENORES CIVIL</v>
          </cell>
          <cell r="D7335"/>
          <cell r="E7335">
            <v>1461.9374999999998</v>
          </cell>
          <cell r="F7335">
            <v>0.31601159420289859</v>
          </cell>
        </row>
        <row r="7336">
          <cell r="B7336" t="str">
            <v>73B7FCC-aa</v>
          </cell>
          <cell r="C7336" t="str">
            <v>CAMIONETA</v>
          </cell>
          <cell r="D7336"/>
          <cell r="E7336">
            <v>29238.749999999996</v>
          </cell>
          <cell r="F7336">
            <v>5.2668599033816425E-3</v>
          </cell>
        </row>
        <row r="7337">
          <cell r="B7337" t="str">
            <v>73B7FCC-ab</v>
          </cell>
          <cell r="C7337" t="str">
            <v>ANDAMIOS</v>
          </cell>
          <cell r="D7337"/>
          <cell r="E7337">
            <v>2761.4374999999995</v>
          </cell>
          <cell r="F7337">
            <v>0.11153350383631713</v>
          </cell>
        </row>
        <row r="7338">
          <cell r="B7338" t="str">
            <v>73B7FCC-ac</v>
          </cell>
          <cell r="C7338"/>
          <cell r="D7338"/>
          <cell r="E7338"/>
          <cell r="F7338"/>
        </row>
        <row r="7339">
          <cell r="B7339" t="str">
            <v>73B7FCC-ad</v>
          </cell>
          <cell r="C7339"/>
          <cell r="D7339"/>
          <cell r="E7339"/>
          <cell r="F7339"/>
        </row>
        <row r="7340">
          <cell r="B7340" t="str">
            <v>73B7FCC-ae</v>
          </cell>
          <cell r="C7340"/>
          <cell r="D7340"/>
          <cell r="E7340"/>
          <cell r="F7340" t="str">
            <v>Sub Total Herramienta y Equipos</v>
          </cell>
        </row>
        <row r="7341">
          <cell r="B7341" t="str">
            <v>73B7FCC-af</v>
          </cell>
          <cell r="C7341" t="str">
            <v>III.- MANO DE OBRA</v>
          </cell>
          <cell r="D7341"/>
          <cell r="E7341"/>
          <cell r="F7341"/>
        </row>
        <row r="7342">
          <cell r="B7342" t="str">
            <v>73B7FCC-ag</v>
          </cell>
          <cell r="C7342" t="str">
            <v>Descripción</v>
          </cell>
          <cell r="D7342" t="str">
            <v>Tarifa/día</v>
          </cell>
          <cell r="E7342" t="str">
            <v>Tarifa/Hora</v>
          </cell>
          <cell r="F7342" t="str">
            <v>Rend.</v>
          </cell>
        </row>
        <row r="7343">
          <cell r="B7343" t="str">
            <v>73B7FCC-ah</v>
          </cell>
          <cell r="C7343" t="str">
            <v>CUADRILLA ELECTRICISTAS</v>
          </cell>
          <cell r="D7343">
            <v>725918.52892505517</v>
          </cell>
          <cell r="E7343">
            <v>90739.816115631897</v>
          </cell>
          <cell r="F7343">
            <v>0.45</v>
          </cell>
        </row>
        <row r="7344">
          <cell r="B7344" t="str">
            <v>73B7FCC-ai</v>
          </cell>
          <cell r="C7344" t="str">
            <v>CUADRILLA CIVIL</v>
          </cell>
          <cell r="D7344">
            <v>685561.39085756091</v>
          </cell>
          <cell r="E7344">
            <v>85695.173857195114</v>
          </cell>
          <cell r="F7344">
            <v>0</v>
          </cell>
        </row>
        <row r="7345">
          <cell r="B7345" t="str">
            <v>73B7FCC-aj</v>
          </cell>
          <cell r="C7345"/>
          <cell r="D7345"/>
          <cell r="E7345"/>
          <cell r="F7345"/>
        </row>
        <row r="7346">
          <cell r="B7346" t="str">
            <v>73B7FCC-ak</v>
          </cell>
          <cell r="C7346"/>
          <cell r="D7346"/>
          <cell r="E7346"/>
          <cell r="F7346" t="str">
            <v>Sub Total Mano de Obra:</v>
          </cell>
        </row>
        <row r="7347">
          <cell r="B7347" t="str">
            <v>73B7FCC-al</v>
          </cell>
          <cell r="C7347"/>
          <cell r="E7347"/>
          <cell r="F7347"/>
        </row>
        <row r="7348">
          <cell r="B7348" t="str">
            <v>73B7FCC-am</v>
          </cell>
          <cell r="C7348"/>
          <cell r="D7348"/>
          <cell r="E7348"/>
          <cell r="F7348"/>
        </row>
        <row r="7349">
          <cell r="B7349" t="str">
            <v>*</v>
          </cell>
          <cell r="C7349"/>
          <cell r="D7349"/>
          <cell r="F7349"/>
        </row>
        <row r="7350">
          <cell r="B7350">
            <v>167</v>
          </cell>
          <cell r="C7350" t="str">
            <v>Suministro e instalacion de  Caja de paso metalica 120x120x30</v>
          </cell>
          <cell r="D7350"/>
          <cell r="E7350"/>
          <cell r="F7350"/>
        </row>
        <row r="7351">
          <cell r="B7351" t="str">
            <v>*</v>
          </cell>
          <cell r="C7351"/>
          <cell r="D7351"/>
          <cell r="E7351"/>
          <cell r="F7351" t="str">
            <v>CODIGO APU</v>
          </cell>
        </row>
        <row r="7352">
          <cell r="B7352" t="str">
            <v>266F50A2-</v>
          </cell>
          <cell r="C7352" t="str">
            <v>I.- CANTIDAD DE MATERIALES</v>
          </cell>
          <cell r="D7352"/>
          <cell r="E7352"/>
          <cell r="F7352"/>
        </row>
        <row r="7353">
          <cell r="B7353" t="str">
            <v>*</v>
          </cell>
          <cell r="C7353" t="str">
            <v>Descripción</v>
          </cell>
          <cell r="D7353" t="str">
            <v>Unidad</v>
          </cell>
          <cell r="E7353" t="str">
            <v>Precio-Unitario</v>
          </cell>
          <cell r="F7353" t="str">
            <v>Cantidad</v>
          </cell>
        </row>
        <row r="7354">
          <cell r="B7354" t="str">
            <v>266F50A2-A</v>
          </cell>
          <cell r="C7354" t="str">
            <v>Caja de paso metálica 120 x 120 x 30 cm</v>
          </cell>
          <cell r="D7354" t="str">
            <v>un</v>
          </cell>
          <cell r="E7354">
            <v>1049633</v>
          </cell>
          <cell r="F7354">
            <v>1</v>
          </cell>
        </row>
        <row r="7355">
          <cell r="B7355" t="str">
            <v>266F50A2-B</v>
          </cell>
          <cell r="C7355" t="str">
            <v>Accesorios de anclaje y fijacion.</v>
          </cell>
          <cell r="D7355" t="str">
            <v>un</v>
          </cell>
          <cell r="E7355">
            <v>10000</v>
          </cell>
          <cell r="F7355">
            <v>3</v>
          </cell>
        </row>
        <row r="7356">
          <cell r="B7356" t="str">
            <v>266F50A2-C</v>
          </cell>
          <cell r="C7356"/>
          <cell r="D7356"/>
          <cell r="E7356"/>
          <cell r="F7356"/>
        </row>
        <row r="7357">
          <cell r="B7357" t="str">
            <v>266F50A2-D</v>
          </cell>
          <cell r="C7357"/>
          <cell r="D7357"/>
          <cell r="E7357"/>
          <cell r="F7357"/>
        </row>
        <row r="7358">
          <cell r="B7358" t="str">
            <v>266F50A2-E</v>
          </cell>
          <cell r="C7358"/>
          <cell r="D7358"/>
          <cell r="E7358"/>
          <cell r="F7358"/>
        </row>
        <row r="7359">
          <cell r="B7359" t="str">
            <v>266F50A2-F</v>
          </cell>
          <cell r="C7359"/>
          <cell r="D7359"/>
          <cell r="E7359"/>
          <cell r="F7359"/>
        </row>
        <row r="7360">
          <cell r="B7360" t="str">
            <v>266F50A2-G</v>
          </cell>
          <cell r="C7360"/>
          <cell r="D7360"/>
          <cell r="E7360"/>
          <cell r="F7360"/>
        </row>
        <row r="7361">
          <cell r="B7361" t="str">
            <v>266F50A2-H</v>
          </cell>
          <cell r="C7361"/>
          <cell r="D7361"/>
          <cell r="E7361"/>
          <cell r="F7361"/>
        </row>
        <row r="7362">
          <cell r="B7362" t="str">
            <v>266F50A2-I</v>
          </cell>
          <cell r="C7362"/>
          <cell r="D7362"/>
          <cell r="E7362"/>
          <cell r="F7362"/>
        </row>
        <row r="7363">
          <cell r="B7363" t="str">
            <v>266F50A2-J</v>
          </cell>
          <cell r="C7363"/>
          <cell r="D7363"/>
          <cell r="E7363"/>
          <cell r="F7363"/>
        </row>
        <row r="7364">
          <cell r="B7364" t="str">
            <v>266F50A2-K</v>
          </cell>
          <cell r="C7364"/>
          <cell r="D7364"/>
          <cell r="E7364"/>
          <cell r="F7364"/>
        </row>
        <row r="7365">
          <cell r="B7365" t="str">
            <v>266F50A2-L</v>
          </cell>
          <cell r="C7365"/>
          <cell r="D7365"/>
          <cell r="E7365"/>
          <cell r="F7365"/>
        </row>
        <row r="7366">
          <cell r="B7366" t="str">
            <v>266F50A2-M</v>
          </cell>
          <cell r="C7366"/>
          <cell r="D7366"/>
          <cell r="E7366"/>
          <cell r="F7366"/>
        </row>
        <row r="7367">
          <cell r="B7367" t="str">
            <v>266F50A2-N</v>
          </cell>
          <cell r="C7367"/>
          <cell r="D7367"/>
          <cell r="E7367"/>
          <cell r="F7367"/>
        </row>
        <row r="7368">
          <cell r="B7368" t="str">
            <v>266F50A2-O</v>
          </cell>
          <cell r="C7368"/>
          <cell r="D7368"/>
          <cell r="E7368"/>
          <cell r="F7368"/>
        </row>
        <row r="7369">
          <cell r="B7369" t="str">
            <v>266F50A2-P</v>
          </cell>
          <cell r="C7369"/>
          <cell r="D7369"/>
          <cell r="E7369"/>
          <cell r="F7369"/>
        </row>
        <row r="7370">
          <cell r="B7370" t="str">
            <v>266F50A2-Q</v>
          </cell>
          <cell r="C7370"/>
          <cell r="D7370"/>
          <cell r="E7370"/>
          <cell r="F7370"/>
        </row>
        <row r="7371">
          <cell r="B7371" t="str">
            <v>266F50A2-R</v>
          </cell>
          <cell r="C7371"/>
          <cell r="D7371"/>
          <cell r="E7371"/>
          <cell r="F7371"/>
        </row>
        <row r="7372">
          <cell r="B7372" t="str">
            <v>266F50A2-S</v>
          </cell>
          <cell r="C7372"/>
          <cell r="D7372"/>
          <cell r="E7372"/>
          <cell r="F7372"/>
        </row>
        <row r="7373">
          <cell r="B7373" t="str">
            <v>266F50A2-T</v>
          </cell>
          <cell r="C7373"/>
          <cell r="D7373"/>
          <cell r="E7373"/>
          <cell r="F7373"/>
        </row>
        <row r="7374">
          <cell r="B7374" t="str">
            <v>266F50A2-U</v>
          </cell>
          <cell r="C7374"/>
          <cell r="D7374"/>
          <cell r="E7374"/>
          <cell r="F7374"/>
        </row>
        <row r="7375">
          <cell r="B7375" t="str">
            <v>266F50A2-V</v>
          </cell>
          <cell r="C7375" t="str">
            <v/>
          </cell>
          <cell r="D7375" t="str">
            <v/>
          </cell>
          <cell r="E7375"/>
          <cell r="F7375" t="str">
            <v>Sub Total Materiales</v>
          </cell>
        </row>
        <row r="7376">
          <cell r="B7376" t="str">
            <v>266F50A2-W</v>
          </cell>
          <cell r="C7376" t="str">
            <v>II. - HERRAMIENTAS Y EQUIPOS</v>
          </cell>
          <cell r="D7376"/>
          <cell r="E7376"/>
          <cell r="F7376"/>
        </row>
        <row r="7377">
          <cell r="B7377" t="str">
            <v>266F50A2-X</v>
          </cell>
          <cell r="C7377" t="str">
            <v>Descripción</v>
          </cell>
          <cell r="D7377"/>
          <cell r="E7377" t="str">
            <v>Tarifa/Hora</v>
          </cell>
          <cell r="F7377" t="str">
            <v>Rend.</v>
          </cell>
        </row>
        <row r="7378">
          <cell r="B7378" t="str">
            <v>266F50A2-Y</v>
          </cell>
          <cell r="C7378" t="str">
            <v>HERRAMIENTAS MENORES ELECTRICAS</v>
          </cell>
          <cell r="D7378"/>
          <cell r="E7378">
            <v>2436.5624999999995</v>
          </cell>
          <cell r="F7378">
            <v>1</v>
          </cell>
        </row>
        <row r="7379">
          <cell r="B7379" t="str">
            <v>266F50A2-Z</v>
          </cell>
          <cell r="C7379" t="str">
            <v>HERRAMIENTAS MENORES CIVIL</v>
          </cell>
          <cell r="D7379"/>
          <cell r="E7379">
            <v>1461.9374999999998</v>
          </cell>
          <cell r="F7379">
            <v>0.8</v>
          </cell>
        </row>
        <row r="7380">
          <cell r="B7380" t="str">
            <v>266F50A2-aa</v>
          </cell>
          <cell r="C7380" t="str">
            <v>CAMIONETA</v>
          </cell>
          <cell r="D7380"/>
          <cell r="E7380">
            <v>29238.749999999996</v>
          </cell>
          <cell r="F7380">
            <v>0.02</v>
          </cell>
        </row>
        <row r="7381">
          <cell r="B7381" t="str">
            <v>266F50A2-ab</v>
          </cell>
          <cell r="C7381" t="str">
            <v>ANDAMIOS</v>
          </cell>
          <cell r="D7381"/>
          <cell r="E7381">
            <v>2761.4374999999995</v>
          </cell>
          <cell r="F7381">
            <v>2</v>
          </cell>
        </row>
        <row r="7382">
          <cell r="B7382" t="str">
            <v>266F50A2-ac</v>
          </cell>
          <cell r="C7382"/>
          <cell r="D7382"/>
          <cell r="E7382"/>
          <cell r="F7382"/>
        </row>
        <row r="7383">
          <cell r="B7383" t="str">
            <v>266F50A2-ad</v>
          </cell>
          <cell r="C7383"/>
          <cell r="D7383"/>
          <cell r="E7383"/>
          <cell r="F7383"/>
        </row>
        <row r="7384">
          <cell r="B7384" t="str">
            <v>266F50A2-ae</v>
          </cell>
          <cell r="C7384"/>
          <cell r="D7384"/>
          <cell r="E7384"/>
          <cell r="F7384" t="str">
            <v>Sub Total Herramienta y Equipos</v>
          </cell>
        </row>
        <row r="7385">
          <cell r="B7385" t="str">
            <v>266F50A2-af</v>
          </cell>
          <cell r="C7385" t="str">
            <v>III.- MANO DE OBRA</v>
          </cell>
          <cell r="D7385"/>
          <cell r="E7385"/>
          <cell r="F7385"/>
        </row>
        <row r="7386">
          <cell r="B7386" t="str">
            <v>266F50A2-ag</v>
          </cell>
          <cell r="C7386" t="str">
            <v>Descripción</v>
          </cell>
          <cell r="D7386" t="str">
            <v>Tarifa/día</v>
          </cell>
          <cell r="E7386" t="str">
            <v>Tarifa/Hora</v>
          </cell>
          <cell r="F7386" t="str">
            <v>Rend.</v>
          </cell>
        </row>
        <row r="7387">
          <cell r="B7387" t="str">
            <v>266F50A2-ah</v>
          </cell>
          <cell r="C7387" t="str">
            <v>CUADRILLA ELECTRICISTAS</v>
          </cell>
          <cell r="D7387">
            <v>725918.52892505517</v>
          </cell>
          <cell r="E7387">
            <v>90739.816115631897</v>
          </cell>
          <cell r="F7387">
            <v>1.1000000000000001</v>
          </cell>
        </row>
        <row r="7388">
          <cell r="B7388" t="str">
            <v>266F50A2-ai</v>
          </cell>
          <cell r="C7388" t="str">
            <v>CUADRILLA CIVIL</v>
          </cell>
          <cell r="D7388">
            <v>685561.39085756091</v>
          </cell>
          <cell r="E7388">
            <v>85695.173857195114</v>
          </cell>
          <cell r="F7388"/>
        </row>
        <row r="7389">
          <cell r="B7389" t="str">
            <v>266F50A2-aj</v>
          </cell>
          <cell r="C7389"/>
          <cell r="D7389"/>
          <cell r="E7389"/>
          <cell r="F7389"/>
        </row>
        <row r="7390">
          <cell r="B7390" t="str">
            <v>266F50A2-ak</v>
          </cell>
          <cell r="C7390"/>
          <cell r="D7390"/>
          <cell r="E7390"/>
          <cell r="F7390" t="str">
            <v>Sub Total Mano de Obra:</v>
          </cell>
        </row>
        <row r="7391">
          <cell r="B7391" t="str">
            <v>266F50A2-al</v>
          </cell>
          <cell r="C7391"/>
          <cell r="E7391"/>
          <cell r="F7391"/>
        </row>
        <row r="7392">
          <cell r="B7392" t="str">
            <v>266F50A2-am</v>
          </cell>
          <cell r="C7392"/>
          <cell r="D7392"/>
          <cell r="E7392"/>
          <cell r="F7392"/>
        </row>
        <row r="7393">
          <cell r="B7393" t="str">
            <v>*</v>
          </cell>
          <cell r="C7393"/>
          <cell r="D7393"/>
          <cell r="F7393"/>
        </row>
        <row r="7394">
          <cell r="B7394">
            <v>168</v>
          </cell>
          <cell r="C7394" t="str">
            <v>Suministro e instalacion de  Caja de paso metalica 150x150x30</v>
          </cell>
          <cell r="D7394"/>
          <cell r="E7394"/>
          <cell r="F7394"/>
        </row>
        <row r="7395">
          <cell r="B7395" t="str">
            <v>*</v>
          </cell>
          <cell r="C7395"/>
          <cell r="D7395"/>
          <cell r="E7395"/>
          <cell r="F7395" t="str">
            <v>CODIGO APU</v>
          </cell>
        </row>
        <row r="7396">
          <cell r="B7396" t="str">
            <v>266F50B4-</v>
          </cell>
          <cell r="C7396" t="str">
            <v>I.- CANTIDAD DE MATERIALES</v>
          </cell>
          <cell r="D7396"/>
          <cell r="E7396"/>
          <cell r="F7396"/>
        </row>
        <row r="7397">
          <cell r="B7397" t="str">
            <v>*</v>
          </cell>
          <cell r="C7397" t="str">
            <v>Descripción</v>
          </cell>
          <cell r="D7397" t="str">
            <v>Unidad</v>
          </cell>
          <cell r="E7397" t="str">
            <v>Precio-Unitario</v>
          </cell>
          <cell r="F7397" t="str">
            <v>Cantidad</v>
          </cell>
        </row>
        <row r="7398">
          <cell r="B7398" t="str">
            <v>266F50B4-A</v>
          </cell>
          <cell r="C7398" t="str">
            <v>Caja de paso metálica 150 x 150 x 30 cm</v>
          </cell>
          <cell r="D7398" t="str">
            <v>un</v>
          </cell>
          <cell r="E7398">
            <v>1694332</v>
          </cell>
          <cell r="F7398">
            <v>1</v>
          </cell>
        </row>
        <row r="7399">
          <cell r="B7399" t="str">
            <v>266F50B4-B</v>
          </cell>
          <cell r="C7399" t="str">
            <v>Accesorios de anclaje y fijacion.</v>
          </cell>
          <cell r="D7399" t="str">
            <v>un</v>
          </cell>
          <cell r="E7399">
            <v>10000</v>
          </cell>
          <cell r="F7399">
            <v>4</v>
          </cell>
        </row>
        <row r="7400">
          <cell r="B7400" t="str">
            <v>266F50B4-C</v>
          </cell>
          <cell r="C7400"/>
          <cell r="D7400"/>
          <cell r="E7400"/>
          <cell r="F7400"/>
        </row>
        <row r="7401">
          <cell r="B7401" t="str">
            <v>266F50B4-D</v>
          </cell>
          <cell r="C7401"/>
          <cell r="D7401"/>
          <cell r="E7401"/>
          <cell r="F7401"/>
        </row>
        <row r="7402">
          <cell r="B7402" t="str">
            <v>266F50B4-E</v>
          </cell>
          <cell r="C7402"/>
          <cell r="D7402"/>
          <cell r="E7402"/>
          <cell r="F7402"/>
        </row>
        <row r="7403">
          <cell r="B7403" t="str">
            <v>266F50B4-F</v>
          </cell>
          <cell r="C7403"/>
          <cell r="D7403"/>
          <cell r="E7403"/>
          <cell r="F7403"/>
        </row>
        <row r="7404">
          <cell r="B7404" t="str">
            <v>266F50B4-G</v>
          </cell>
          <cell r="C7404"/>
          <cell r="D7404"/>
          <cell r="E7404"/>
          <cell r="F7404"/>
        </row>
        <row r="7405">
          <cell r="B7405" t="str">
            <v>266F50B4-H</v>
          </cell>
          <cell r="C7405"/>
          <cell r="D7405"/>
          <cell r="E7405"/>
          <cell r="F7405"/>
        </row>
        <row r="7406">
          <cell r="B7406" t="str">
            <v>266F50B4-I</v>
          </cell>
          <cell r="C7406"/>
          <cell r="D7406"/>
          <cell r="E7406"/>
          <cell r="F7406"/>
        </row>
        <row r="7407">
          <cell r="B7407" t="str">
            <v>266F50B4-J</v>
          </cell>
          <cell r="C7407"/>
          <cell r="D7407"/>
          <cell r="E7407"/>
          <cell r="F7407"/>
        </row>
        <row r="7408">
          <cell r="B7408" t="str">
            <v>266F50B4-K</v>
          </cell>
          <cell r="C7408"/>
          <cell r="D7408"/>
          <cell r="E7408"/>
          <cell r="F7408"/>
        </row>
        <row r="7409">
          <cell r="B7409" t="str">
            <v>266F50B4-L</v>
          </cell>
          <cell r="C7409"/>
          <cell r="D7409"/>
          <cell r="E7409"/>
          <cell r="F7409"/>
        </row>
        <row r="7410">
          <cell r="B7410" t="str">
            <v>266F50B4-M</v>
          </cell>
          <cell r="C7410"/>
          <cell r="D7410"/>
          <cell r="E7410"/>
          <cell r="F7410"/>
        </row>
        <row r="7411">
          <cell r="B7411" t="str">
            <v>266F50B4-N</v>
          </cell>
          <cell r="C7411"/>
          <cell r="D7411"/>
          <cell r="E7411"/>
          <cell r="F7411"/>
        </row>
        <row r="7412">
          <cell r="B7412" t="str">
            <v>266F50B4-O</v>
          </cell>
          <cell r="C7412"/>
          <cell r="D7412"/>
          <cell r="E7412"/>
          <cell r="F7412"/>
        </row>
        <row r="7413">
          <cell r="B7413" t="str">
            <v>266F50B4-P</v>
          </cell>
          <cell r="C7413"/>
          <cell r="D7413"/>
          <cell r="E7413"/>
          <cell r="F7413"/>
        </row>
        <row r="7414">
          <cell r="B7414" t="str">
            <v>266F50B4-Q</v>
          </cell>
          <cell r="C7414"/>
          <cell r="D7414"/>
          <cell r="E7414"/>
          <cell r="F7414"/>
        </row>
        <row r="7415">
          <cell r="B7415" t="str">
            <v>266F50B4-R</v>
          </cell>
          <cell r="C7415"/>
          <cell r="D7415"/>
          <cell r="E7415"/>
          <cell r="F7415"/>
        </row>
        <row r="7416">
          <cell r="B7416" t="str">
            <v>266F50B4-S</v>
          </cell>
          <cell r="C7416"/>
          <cell r="D7416"/>
          <cell r="E7416"/>
          <cell r="F7416"/>
        </row>
        <row r="7417">
          <cell r="B7417" t="str">
            <v>266F50B4-T</v>
          </cell>
          <cell r="C7417"/>
          <cell r="D7417"/>
          <cell r="E7417"/>
          <cell r="F7417"/>
        </row>
        <row r="7418">
          <cell r="B7418" t="str">
            <v>266F50B4-U</v>
          </cell>
          <cell r="C7418"/>
          <cell r="D7418"/>
          <cell r="E7418"/>
          <cell r="F7418"/>
        </row>
        <row r="7419">
          <cell r="B7419" t="str">
            <v>266F50B4-V</v>
          </cell>
          <cell r="C7419" t="str">
            <v/>
          </cell>
          <cell r="D7419" t="str">
            <v/>
          </cell>
          <cell r="E7419"/>
          <cell r="F7419" t="str">
            <v>Sub Total Materiales</v>
          </cell>
        </row>
        <row r="7420">
          <cell r="B7420" t="str">
            <v>266F50B4-W</v>
          </cell>
          <cell r="C7420" t="str">
            <v>II. - HERRAMIENTAS Y EQUIPOS</v>
          </cell>
          <cell r="D7420"/>
          <cell r="E7420"/>
          <cell r="F7420"/>
        </row>
        <row r="7421">
          <cell r="B7421" t="str">
            <v>266F50B4-X</v>
          </cell>
          <cell r="C7421" t="str">
            <v>Descripción</v>
          </cell>
          <cell r="D7421"/>
          <cell r="E7421" t="str">
            <v>Tarifa/Hora</v>
          </cell>
          <cell r="F7421" t="str">
            <v>Rend.</v>
          </cell>
        </row>
        <row r="7422">
          <cell r="B7422" t="str">
            <v>266F50B4-Y</v>
          </cell>
          <cell r="C7422" t="str">
            <v>HERRAMIENTAS MENORES ELECTRICAS</v>
          </cell>
          <cell r="D7422"/>
          <cell r="E7422">
            <v>2436.5624999999995</v>
          </cell>
          <cell r="F7422">
            <v>1</v>
          </cell>
        </row>
        <row r="7423">
          <cell r="B7423" t="str">
            <v>266F50B4-Z</v>
          </cell>
          <cell r="C7423" t="str">
            <v>HERRAMIENTAS MENORES CIVIL</v>
          </cell>
          <cell r="D7423"/>
          <cell r="E7423">
            <v>1461.9374999999998</v>
          </cell>
          <cell r="F7423">
            <v>0.8</v>
          </cell>
        </row>
        <row r="7424">
          <cell r="B7424" t="str">
            <v>266F50B4-aa</v>
          </cell>
          <cell r="C7424" t="str">
            <v>CAMIONETA</v>
          </cell>
          <cell r="D7424"/>
          <cell r="E7424">
            <v>29238.749999999996</v>
          </cell>
          <cell r="F7424">
            <v>0.02</v>
          </cell>
        </row>
        <row r="7425">
          <cell r="B7425" t="str">
            <v>266F50B4-ab</v>
          </cell>
          <cell r="C7425" t="str">
            <v>ANDAMIOS</v>
          </cell>
          <cell r="D7425"/>
          <cell r="E7425">
            <v>2761.4374999999995</v>
          </cell>
          <cell r="F7425">
            <v>2</v>
          </cell>
        </row>
        <row r="7426">
          <cell r="B7426" t="str">
            <v>266F50B4-ac</v>
          </cell>
          <cell r="C7426"/>
          <cell r="D7426"/>
          <cell r="E7426"/>
          <cell r="F7426"/>
        </row>
        <row r="7427">
          <cell r="B7427" t="str">
            <v>266F50B4-ad</v>
          </cell>
          <cell r="C7427"/>
          <cell r="D7427"/>
          <cell r="E7427"/>
          <cell r="F7427"/>
        </row>
        <row r="7428">
          <cell r="B7428" t="str">
            <v>266F50B4-ae</v>
          </cell>
          <cell r="C7428"/>
          <cell r="D7428"/>
          <cell r="E7428"/>
          <cell r="F7428" t="str">
            <v>Sub Total Herramienta y Equipos</v>
          </cell>
        </row>
        <row r="7429">
          <cell r="B7429" t="str">
            <v>266F50B4-af</v>
          </cell>
          <cell r="C7429" t="str">
            <v>III.- MANO DE OBRA</v>
          </cell>
          <cell r="D7429"/>
          <cell r="E7429"/>
          <cell r="F7429"/>
        </row>
        <row r="7430">
          <cell r="B7430" t="str">
            <v>266F50B4-ag</v>
          </cell>
          <cell r="C7430" t="str">
            <v>Descripción</v>
          </cell>
          <cell r="D7430" t="str">
            <v>Tarifa/día</v>
          </cell>
          <cell r="E7430" t="str">
            <v>Tarifa/Hora</v>
          </cell>
          <cell r="F7430" t="str">
            <v>Rend.</v>
          </cell>
        </row>
        <row r="7431">
          <cell r="B7431" t="str">
            <v>266F50B4-ah</v>
          </cell>
          <cell r="C7431" t="str">
            <v>CUADRILLA ELECTRICISTAS</v>
          </cell>
          <cell r="D7431">
            <v>725918.52892505517</v>
          </cell>
          <cell r="E7431">
            <v>90739.816115631897</v>
          </cell>
          <cell r="F7431">
            <v>1.4</v>
          </cell>
        </row>
        <row r="7432">
          <cell r="B7432" t="str">
            <v>266F50B4-ai</v>
          </cell>
          <cell r="C7432" t="str">
            <v>CUADRILLA CIVIL</v>
          </cell>
          <cell r="D7432">
            <v>685561.39085756091</v>
          </cell>
          <cell r="E7432">
            <v>85695.173857195114</v>
          </cell>
          <cell r="F7432"/>
        </row>
        <row r="7433">
          <cell r="B7433" t="str">
            <v>266F50B4-aj</v>
          </cell>
          <cell r="C7433"/>
          <cell r="D7433"/>
          <cell r="E7433"/>
          <cell r="F7433"/>
        </row>
        <row r="7434">
          <cell r="B7434" t="str">
            <v>266F50B4-ak</v>
          </cell>
          <cell r="C7434"/>
          <cell r="D7434"/>
          <cell r="E7434"/>
          <cell r="F7434" t="str">
            <v>Sub Total Mano de Obra:</v>
          </cell>
        </row>
        <row r="7435">
          <cell r="B7435" t="str">
            <v>266F50B4-al</v>
          </cell>
          <cell r="C7435"/>
          <cell r="E7435"/>
          <cell r="F7435"/>
        </row>
        <row r="7436">
          <cell r="B7436" t="str">
            <v>266F50B4-am</v>
          </cell>
          <cell r="C7436"/>
          <cell r="D7436"/>
          <cell r="E7436"/>
          <cell r="F7436"/>
        </row>
        <row r="7437">
          <cell r="B7437" t="str">
            <v>*</v>
          </cell>
        </row>
        <row r="7438">
          <cell r="B7438">
            <v>169</v>
          </cell>
          <cell r="C7438" t="str">
            <v>Acometida en cable de Aluminio HFFRLS 2(3x500 +1x500 +1x1/0T) en tuberia PVC 1x4"</v>
          </cell>
          <cell r="D7438"/>
          <cell r="E7438"/>
          <cell r="F7438"/>
        </row>
        <row r="7439">
          <cell r="B7439" t="str">
            <v>*</v>
          </cell>
          <cell r="C7439"/>
          <cell r="D7439"/>
          <cell r="E7439"/>
          <cell r="F7439" t="str">
            <v>CODIGO APU</v>
          </cell>
        </row>
        <row r="7440">
          <cell r="B7440" t="str">
            <v>135232BA-</v>
          </cell>
          <cell r="C7440" t="str">
            <v>I.- CANTIDAD DE MATERIALES</v>
          </cell>
          <cell r="D7440"/>
          <cell r="E7440"/>
          <cell r="F7440"/>
        </row>
        <row r="7441">
          <cell r="B7441" t="str">
            <v>*</v>
          </cell>
          <cell r="C7441" t="str">
            <v>Descripción</v>
          </cell>
          <cell r="D7441" t="str">
            <v>Unidad</v>
          </cell>
          <cell r="E7441" t="str">
            <v>Precio-Unitario</v>
          </cell>
          <cell r="F7441" t="str">
            <v>Cantidad</v>
          </cell>
        </row>
        <row r="7442">
          <cell r="B7442" t="str">
            <v>135232BA-A</v>
          </cell>
          <cell r="C7442" t="str">
            <v>Soldadura liquida PVC 1/4 de galón</v>
          </cell>
          <cell r="D7442" t="str">
            <v>un</v>
          </cell>
          <cell r="E7442">
            <v>60900</v>
          </cell>
          <cell r="F7442">
            <v>6.0000000000000001E-3</v>
          </cell>
        </row>
        <row r="7443">
          <cell r="B7443" t="str">
            <v>135232BA-B</v>
          </cell>
          <cell r="C7443" t="str">
            <v>Ducto telef. Y Electric. Corrugado TDP ø4" PVC</v>
          </cell>
          <cell r="D7443" t="str">
            <v>ml</v>
          </cell>
          <cell r="E7443">
            <v>15680</v>
          </cell>
          <cell r="F7443">
            <v>1.05</v>
          </cell>
        </row>
        <row r="7444">
          <cell r="B7444" t="str">
            <v>135232BA-C</v>
          </cell>
          <cell r="C7444" t="str">
            <v>Campana terminal ducto ø4" PVC</v>
          </cell>
          <cell r="D7444" t="str">
            <v>un</v>
          </cell>
          <cell r="E7444">
            <v>8388.6</v>
          </cell>
          <cell r="F7444">
            <v>6.6666666666666666E-2</v>
          </cell>
        </row>
        <row r="7445">
          <cell r="B7445" t="str">
            <v>135232BA-D</v>
          </cell>
          <cell r="C7445" t="str">
            <v>Curva PVC ø4" para ducto DB</v>
          </cell>
          <cell r="D7445" t="str">
            <v>un</v>
          </cell>
          <cell r="E7445">
            <v>28560</v>
          </cell>
          <cell r="F7445">
            <v>6.6666666666666666E-2</v>
          </cell>
        </row>
        <row r="7446">
          <cell r="B7446" t="str">
            <v>135232BA-E</v>
          </cell>
          <cell r="C7446" t="str">
            <v>Cable de Aluminio aislado #500 mcm - THHN/THWN</v>
          </cell>
          <cell r="D7446" t="str">
            <v>ml</v>
          </cell>
          <cell r="E7446">
            <v>31600</v>
          </cell>
          <cell r="F7446">
            <v>8.4</v>
          </cell>
        </row>
        <row r="7447">
          <cell r="B7447" t="str">
            <v>135232BA-F</v>
          </cell>
          <cell r="C7447" t="str">
            <v>Cable de Aluminio aislado #1/0 AWG - THHN/THWN</v>
          </cell>
          <cell r="D7447" t="str">
            <v>ml</v>
          </cell>
          <cell r="E7447">
            <v>9758</v>
          </cell>
          <cell r="F7447">
            <v>2.1</v>
          </cell>
        </row>
        <row r="7448">
          <cell r="B7448" t="str">
            <v>135232BA-G</v>
          </cell>
          <cell r="C7448" t="str">
            <v>Borna bimetálica de ojo tipo pala #500 MCM</v>
          </cell>
          <cell r="D7448" t="str">
            <v>un</v>
          </cell>
          <cell r="E7448">
            <v>42100</v>
          </cell>
          <cell r="F7448">
            <v>0.5</v>
          </cell>
        </row>
        <row r="7449">
          <cell r="B7449" t="str">
            <v>135232BA-H</v>
          </cell>
          <cell r="C7449" t="str">
            <v>Borna bimetálica de ojo tipo pala #1/0 AWG</v>
          </cell>
          <cell r="D7449" t="str">
            <v>un</v>
          </cell>
          <cell r="E7449">
            <v>8925</v>
          </cell>
          <cell r="F7449">
            <v>0.125</v>
          </cell>
        </row>
        <row r="7450">
          <cell r="B7450" t="str">
            <v>135232BA-I</v>
          </cell>
          <cell r="C7450" t="str">
            <v>Termoencogible</v>
          </cell>
          <cell r="D7450" t="str">
            <v>un</v>
          </cell>
          <cell r="E7450">
            <v>5000</v>
          </cell>
          <cell r="F7450">
            <v>0.3</v>
          </cell>
        </row>
        <row r="7451">
          <cell r="B7451" t="str">
            <v>135232BA-J</v>
          </cell>
          <cell r="C7451" t="str">
            <v>Cinta aislante Super #33 x 20 mts</v>
          </cell>
          <cell r="D7451" t="str">
            <v>rl</v>
          </cell>
          <cell r="E7451">
            <v>23650.000000000004</v>
          </cell>
          <cell r="F7451">
            <v>0.05</v>
          </cell>
        </row>
        <row r="7452">
          <cell r="B7452" t="str">
            <v>135232BA-K</v>
          </cell>
          <cell r="C7452"/>
          <cell r="D7452"/>
          <cell r="E7452"/>
          <cell r="F7452"/>
        </row>
        <row r="7453">
          <cell r="B7453" t="str">
            <v>135232BA-L</v>
          </cell>
          <cell r="C7453"/>
          <cell r="D7453"/>
          <cell r="E7453"/>
          <cell r="F7453"/>
        </row>
        <row r="7454">
          <cell r="B7454" t="str">
            <v>135232BA-M</v>
          </cell>
          <cell r="C7454"/>
          <cell r="D7454"/>
          <cell r="E7454"/>
          <cell r="F7454"/>
        </row>
        <row r="7455">
          <cell r="B7455" t="str">
            <v>135232BA-N</v>
          </cell>
          <cell r="C7455"/>
          <cell r="D7455"/>
          <cell r="E7455"/>
          <cell r="F7455"/>
        </row>
        <row r="7456">
          <cell r="B7456" t="str">
            <v>135232BA-O</v>
          </cell>
          <cell r="C7456"/>
          <cell r="D7456"/>
          <cell r="E7456"/>
          <cell r="F7456"/>
        </row>
        <row r="7457">
          <cell r="B7457" t="str">
            <v>135232BA-P</v>
          </cell>
          <cell r="C7457"/>
          <cell r="D7457"/>
          <cell r="E7457"/>
          <cell r="F7457"/>
        </row>
        <row r="7458">
          <cell r="B7458" t="str">
            <v>135232BA-Q</v>
          </cell>
          <cell r="C7458"/>
          <cell r="D7458"/>
          <cell r="E7458"/>
          <cell r="F7458"/>
        </row>
        <row r="7459">
          <cell r="B7459" t="str">
            <v>135232BA-R</v>
          </cell>
          <cell r="C7459"/>
          <cell r="D7459"/>
          <cell r="E7459"/>
          <cell r="F7459"/>
        </row>
        <row r="7460">
          <cell r="B7460" t="str">
            <v>135232BA-S</v>
          </cell>
          <cell r="C7460"/>
          <cell r="D7460"/>
          <cell r="E7460"/>
          <cell r="F7460"/>
        </row>
        <row r="7461">
          <cell r="B7461" t="str">
            <v>135232BA-T</v>
          </cell>
          <cell r="C7461"/>
          <cell r="D7461"/>
          <cell r="E7461"/>
          <cell r="F7461"/>
        </row>
        <row r="7462">
          <cell r="B7462" t="str">
            <v>135232BA-U</v>
          </cell>
          <cell r="C7462"/>
          <cell r="D7462"/>
          <cell r="E7462"/>
          <cell r="F7462"/>
        </row>
        <row r="7463">
          <cell r="B7463" t="str">
            <v>135232BA-V</v>
          </cell>
          <cell r="C7463" t="str">
            <v/>
          </cell>
          <cell r="D7463" t="str">
            <v/>
          </cell>
          <cell r="E7463"/>
          <cell r="F7463" t="str">
            <v>Sub Total Materiales</v>
          </cell>
        </row>
        <row r="7464">
          <cell r="B7464" t="str">
            <v>135232BA-W</v>
          </cell>
          <cell r="C7464" t="str">
            <v>II. - HERRAMIENTAS Y EQUIPOS</v>
          </cell>
          <cell r="D7464"/>
          <cell r="E7464"/>
          <cell r="F7464"/>
        </row>
        <row r="7465">
          <cell r="B7465" t="str">
            <v>135232BA-X</v>
          </cell>
          <cell r="C7465" t="str">
            <v>Descripción</v>
          </cell>
          <cell r="D7465"/>
          <cell r="E7465" t="str">
            <v>Tarifa/Hora</v>
          </cell>
          <cell r="F7465" t="str">
            <v>Rend.</v>
          </cell>
        </row>
        <row r="7466">
          <cell r="B7466" t="str">
            <v>135232BA-Y</v>
          </cell>
          <cell r="C7466" t="str">
            <v>HERRAMIENTAS MENORES ELECTRICAS</v>
          </cell>
          <cell r="D7466"/>
          <cell r="E7466">
            <v>2436.5624999999995</v>
          </cell>
          <cell r="F7466">
            <v>0.3</v>
          </cell>
        </row>
        <row r="7467">
          <cell r="B7467" t="str">
            <v>135232BA-Z</v>
          </cell>
          <cell r="C7467" t="str">
            <v>HERRAMIENTAS MENORES CIVIL</v>
          </cell>
          <cell r="D7467"/>
          <cell r="E7467">
            <v>1461.9374999999998</v>
          </cell>
          <cell r="F7467">
            <v>1</v>
          </cell>
        </row>
        <row r="7468">
          <cell r="B7468" t="str">
            <v>135232BA-aa</v>
          </cell>
          <cell r="C7468" t="str">
            <v>CAMIONETA</v>
          </cell>
          <cell r="D7468"/>
          <cell r="E7468">
            <v>29238.749999999996</v>
          </cell>
          <cell r="F7468">
            <v>0.2</v>
          </cell>
        </row>
        <row r="7469">
          <cell r="B7469" t="str">
            <v>135232BA-ab</v>
          </cell>
          <cell r="C7469" t="str">
            <v>ANDAMIOS</v>
          </cell>
          <cell r="D7469"/>
          <cell r="E7469">
            <v>2761.4374999999995</v>
          </cell>
          <cell r="F7469">
            <v>0.3</v>
          </cell>
        </row>
        <row r="7470">
          <cell r="B7470" t="str">
            <v>135232BA-ac</v>
          </cell>
          <cell r="C7470"/>
          <cell r="D7470"/>
          <cell r="E7470"/>
          <cell r="F7470">
            <v>0</v>
          </cell>
        </row>
        <row r="7471">
          <cell r="B7471" t="str">
            <v>135232BA-ad</v>
          </cell>
          <cell r="C7471"/>
          <cell r="D7471"/>
          <cell r="E7471"/>
          <cell r="F7471">
            <v>0</v>
          </cell>
        </row>
        <row r="7472">
          <cell r="B7472" t="str">
            <v>135232BA-ae</v>
          </cell>
          <cell r="C7472"/>
          <cell r="D7472"/>
          <cell r="E7472"/>
          <cell r="F7472" t="str">
            <v>Sub Total Herramienta y Equipos</v>
          </cell>
        </row>
        <row r="7473">
          <cell r="B7473" t="str">
            <v>135232BA-af</v>
          </cell>
          <cell r="C7473" t="str">
            <v>III.- MANO DE OBRA</v>
          </cell>
          <cell r="D7473"/>
          <cell r="E7473"/>
          <cell r="F7473"/>
        </row>
        <row r="7474">
          <cell r="B7474" t="str">
            <v>135232BA-ag</v>
          </cell>
          <cell r="C7474" t="str">
            <v>Descripción</v>
          </cell>
          <cell r="D7474" t="str">
            <v>Tarifa/día</v>
          </cell>
          <cell r="E7474" t="str">
            <v>Tarifa/Hora</v>
          </cell>
          <cell r="F7474" t="str">
            <v>Rend.</v>
          </cell>
        </row>
        <row r="7475">
          <cell r="B7475" t="str">
            <v>135232BA-ah</v>
          </cell>
          <cell r="C7475" t="str">
            <v>CUADRILLA ELECTRICISTAS</v>
          </cell>
          <cell r="D7475">
            <v>725918.52892505517</v>
          </cell>
          <cell r="E7475">
            <v>90739.816115631897</v>
          </cell>
          <cell r="F7475">
            <v>2.35</v>
          </cell>
        </row>
        <row r="7476">
          <cell r="B7476" t="str">
            <v>135232BA-ai</v>
          </cell>
          <cell r="C7476" t="str">
            <v>CUADRILLA CIVIL</v>
          </cell>
          <cell r="D7476">
            <v>685561.39085756091</v>
          </cell>
          <cell r="E7476">
            <v>85695.173857195114</v>
          </cell>
          <cell r="F7476">
            <v>0.3</v>
          </cell>
        </row>
        <row r="7477">
          <cell r="B7477" t="str">
            <v>135232BA-aj</v>
          </cell>
          <cell r="C7477"/>
          <cell r="D7477"/>
          <cell r="E7477"/>
          <cell r="F7477">
            <v>0</v>
          </cell>
        </row>
        <row r="7478">
          <cell r="B7478" t="str">
            <v>135232BA-ak</v>
          </cell>
          <cell r="C7478"/>
          <cell r="D7478"/>
          <cell r="E7478"/>
          <cell r="F7478" t="str">
            <v>Sub Total Mano de Obra:</v>
          </cell>
        </row>
        <row r="7479">
          <cell r="B7479" t="str">
            <v>135232BA-al</v>
          </cell>
          <cell r="C7479"/>
          <cell r="E7479"/>
          <cell r="F7479"/>
        </row>
        <row r="7480">
          <cell r="B7480" t="str">
            <v>135232BA-am</v>
          </cell>
          <cell r="C7480"/>
          <cell r="D7480"/>
          <cell r="E7480"/>
          <cell r="F7480"/>
        </row>
        <row r="7481">
          <cell r="B7481" t="str">
            <v>*</v>
          </cell>
          <cell r="C7481"/>
          <cell r="D7481"/>
          <cell r="F7481"/>
        </row>
        <row r="7482">
          <cell r="B7482">
            <v>170</v>
          </cell>
          <cell r="C7482" t="str">
            <v>Suministro e instalación de acometida en cable de cobre  3#4/0 + 1#4/0 + 1#4T AWG THHN/THWN-2, 90°C, TC 600V.</v>
          </cell>
          <cell r="D7482"/>
          <cell r="E7482"/>
          <cell r="F7482"/>
        </row>
        <row r="7483">
          <cell r="B7483" t="str">
            <v>*</v>
          </cell>
          <cell r="C7483"/>
          <cell r="D7483"/>
          <cell r="E7483"/>
          <cell r="F7483" t="str">
            <v>CODIGO APU</v>
          </cell>
        </row>
        <row r="7484">
          <cell r="B7484" t="str">
            <v>2EE83F04-</v>
          </cell>
          <cell r="C7484" t="str">
            <v>I.- CANTIDAD DE MATERIALES</v>
          </cell>
          <cell r="D7484"/>
          <cell r="E7484"/>
          <cell r="F7484"/>
        </row>
        <row r="7485">
          <cell r="B7485" t="str">
            <v>*</v>
          </cell>
          <cell r="C7485" t="str">
            <v>Descripción</v>
          </cell>
          <cell r="D7485" t="str">
            <v>Unidad</v>
          </cell>
          <cell r="E7485" t="str">
            <v>Precio-Unitario</v>
          </cell>
          <cell r="F7485" t="str">
            <v>Cantidad</v>
          </cell>
        </row>
        <row r="7486">
          <cell r="B7486" t="str">
            <v>2EE83F04-A</v>
          </cell>
          <cell r="C7486" t="str">
            <v>Cinta aislante Super #33 x 20 mts</v>
          </cell>
          <cell r="D7486" t="str">
            <v>rl</v>
          </cell>
          <cell r="E7486">
            <v>23650.000000000004</v>
          </cell>
          <cell r="F7486">
            <v>0.05</v>
          </cell>
        </row>
        <row r="7487">
          <cell r="B7487" t="str">
            <v>2EE83F04-B</v>
          </cell>
          <cell r="C7487" t="str">
            <v>Cable de cobre aislado #4/0 AWG-THHN/THWN Color negro</v>
          </cell>
          <cell r="D7487" t="str">
            <v>ml</v>
          </cell>
          <cell r="E7487">
            <v>72830</v>
          </cell>
          <cell r="F7487">
            <v>4.2</v>
          </cell>
        </row>
        <row r="7488">
          <cell r="B7488" t="str">
            <v>2EE83F04-C</v>
          </cell>
          <cell r="C7488" t="str">
            <v>Cable de cobre aislado #4 AWG-THHN/THWN Color negro</v>
          </cell>
          <cell r="D7488" t="str">
            <v>ml</v>
          </cell>
          <cell r="E7488">
            <v>16320</v>
          </cell>
          <cell r="F7488">
            <v>1.05</v>
          </cell>
        </row>
        <row r="7489">
          <cell r="B7489" t="str">
            <v>2EE83F04-D</v>
          </cell>
          <cell r="C7489" t="str">
            <v>Borna terminal estañada  de ojo tipo pala #4/0 AWG</v>
          </cell>
          <cell r="D7489" t="str">
            <v>un</v>
          </cell>
          <cell r="E7489">
            <v>9430</v>
          </cell>
          <cell r="F7489">
            <v>0.4</v>
          </cell>
        </row>
        <row r="7490">
          <cell r="B7490" t="str">
            <v>2EE83F04-E</v>
          </cell>
          <cell r="C7490" t="str">
            <v>Borna terminal estañada de ojo tipo pala #4 AWG</v>
          </cell>
          <cell r="D7490" t="str">
            <v>un</v>
          </cell>
          <cell r="E7490">
            <v>1860</v>
          </cell>
          <cell r="F7490">
            <v>0.2</v>
          </cell>
        </row>
        <row r="7491">
          <cell r="B7491" t="str">
            <v>2EE83F04-F</v>
          </cell>
          <cell r="C7491" t="str">
            <v>Termoencogible</v>
          </cell>
          <cell r="D7491" t="str">
            <v>un</v>
          </cell>
          <cell r="E7491">
            <v>5000</v>
          </cell>
          <cell r="F7491">
            <v>0.1</v>
          </cell>
        </row>
        <row r="7492">
          <cell r="B7492" t="str">
            <v>2EE83F04-G</v>
          </cell>
          <cell r="C7492"/>
          <cell r="D7492"/>
          <cell r="E7492"/>
          <cell r="F7492"/>
        </row>
        <row r="7493">
          <cell r="B7493" t="str">
            <v>2EE83F04-H</v>
          </cell>
          <cell r="C7493"/>
          <cell r="D7493"/>
          <cell r="E7493"/>
          <cell r="F7493"/>
        </row>
        <row r="7494">
          <cell r="B7494" t="str">
            <v>2EE83F04-I</v>
          </cell>
          <cell r="C7494"/>
          <cell r="D7494"/>
          <cell r="E7494"/>
          <cell r="F7494"/>
        </row>
        <row r="7495">
          <cell r="B7495" t="str">
            <v>2EE83F04-J</v>
          </cell>
          <cell r="C7495"/>
          <cell r="D7495"/>
          <cell r="E7495"/>
          <cell r="F7495"/>
        </row>
        <row r="7496">
          <cell r="B7496" t="str">
            <v>2EE83F04-K</v>
          </cell>
          <cell r="C7496"/>
          <cell r="D7496"/>
          <cell r="E7496"/>
          <cell r="F7496"/>
        </row>
        <row r="7497">
          <cell r="B7497" t="str">
            <v>2EE83F04-L</v>
          </cell>
          <cell r="C7497"/>
          <cell r="D7497"/>
          <cell r="E7497"/>
          <cell r="F7497"/>
        </row>
        <row r="7498">
          <cell r="B7498" t="str">
            <v>2EE83F04-M</v>
          </cell>
          <cell r="C7498"/>
          <cell r="D7498"/>
          <cell r="E7498"/>
          <cell r="F7498"/>
        </row>
        <row r="7499">
          <cell r="B7499" t="str">
            <v>2EE83F04-N</v>
          </cell>
          <cell r="C7499"/>
          <cell r="D7499"/>
          <cell r="E7499"/>
          <cell r="F7499"/>
        </row>
        <row r="7500">
          <cell r="B7500" t="str">
            <v>2EE83F04-O</v>
          </cell>
          <cell r="C7500"/>
          <cell r="D7500"/>
          <cell r="E7500"/>
          <cell r="F7500"/>
        </row>
        <row r="7501">
          <cell r="B7501" t="str">
            <v>2EE83F04-P</v>
          </cell>
          <cell r="C7501"/>
          <cell r="D7501"/>
          <cell r="E7501"/>
          <cell r="F7501"/>
        </row>
        <row r="7502">
          <cell r="B7502" t="str">
            <v>2EE83F04-Q</v>
          </cell>
          <cell r="C7502"/>
          <cell r="D7502"/>
          <cell r="E7502"/>
          <cell r="F7502"/>
        </row>
        <row r="7503">
          <cell r="B7503" t="str">
            <v>2EE83F04-R</v>
          </cell>
          <cell r="C7503"/>
          <cell r="D7503"/>
          <cell r="E7503"/>
          <cell r="F7503"/>
        </row>
        <row r="7504">
          <cell r="B7504" t="str">
            <v>2EE83F04-S</v>
          </cell>
          <cell r="C7504"/>
          <cell r="D7504"/>
          <cell r="E7504"/>
          <cell r="F7504"/>
        </row>
        <row r="7505">
          <cell r="B7505" t="str">
            <v>2EE83F04-T</v>
          </cell>
          <cell r="C7505"/>
          <cell r="D7505"/>
          <cell r="E7505"/>
          <cell r="F7505"/>
        </row>
        <row r="7506">
          <cell r="B7506" t="str">
            <v>2EE83F04-U</v>
          </cell>
          <cell r="C7506"/>
          <cell r="D7506"/>
          <cell r="E7506"/>
          <cell r="F7506"/>
        </row>
        <row r="7507">
          <cell r="B7507" t="str">
            <v>2EE83F04-V</v>
          </cell>
          <cell r="C7507" t="str">
            <v/>
          </cell>
          <cell r="D7507" t="str">
            <v/>
          </cell>
          <cell r="E7507"/>
          <cell r="F7507" t="str">
            <v>Sub Total Materiales</v>
          </cell>
        </row>
        <row r="7508">
          <cell r="B7508" t="str">
            <v>2EE83F04-W</v>
          </cell>
          <cell r="C7508" t="str">
            <v>II. - HERRAMIENTAS Y EQUIPOS</v>
          </cell>
          <cell r="D7508"/>
          <cell r="E7508"/>
          <cell r="F7508"/>
        </row>
        <row r="7509">
          <cell r="B7509" t="str">
            <v>2EE83F04-X</v>
          </cell>
          <cell r="C7509" t="str">
            <v>Descripción</v>
          </cell>
          <cell r="D7509"/>
          <cell r="E7509" t="str">
            <v>Tarifa/Hora</v>
          </cell>
          <cell r="F7509" t="str">
            <v>Rend.</v>
          </cell>
        </row>
        <row r="7510">
          <cell r="B7510" t="str">
            <v>2EE83F04-Y</v>
          </cell>
          <cell r="C7510" t="str">
            <v>HERRAMIENTAS MENORES ELECTRICAS</v>
          </cell>
          <cell r="D7510"/>
          <cell r="E7510">
            <v>2436.5624999999995</v>
          </cell>
          <cell r="F7510">
            <v>4</v>
          </cell>
        </row>
        <row r="7511">
          <cell r="B7511" t="str">
            <v>2EE83F04-Z</v>
          </cell>
          <cell r="C7511" t="str">
            <v>HERRAMIENTAS MENORES CIVIL</v>
          </cell>
          <cell r="D7511"/>
          <cell r="E7511">
            <v>1461.9374999999998</v>
          </cell>
          <cell r="F7511">
            <v>0.5</v>
          </cell>
        </row>
        <row r="7512">
          <cell r="B7512" t="str">
            <v>2EE83F04-aa</v>
          </cell>
          <cell r="C7512" t="str">
            <v>CAMIONETA</v>
          </cell>
          <cell r="D7512"/>
          <cell r="E7512">
            <v>29238.749999999996</v>
          </cell>
          <cell r="F7512">
            <v>0.3</v>
          </cell>
        </row>
        <row r="7513">
          <cell r="B7513" t="str">
            <v>2EE83F04-ab</v>
          </cell>
          <cell r="C7513" t="str">
            <v>ANDAMIOS</v>
          </cell>
          <cell r="D7513"/>
          <cell r="E7513">
            <v>2761.4374999999995</v>
          </cell>
          <cell r="F7513">
            <v>2</v>
          </cell>
        </row>
        <row r="7514">
          <cell r="B7514" t="str">
            <v>2EE83F04-ac</v>
          </cell>
          <cell r="C7514"/>
          <cell r="D7514"/>
          <cell r="E7514"/>
          <cell r="F7514"/>
        </row>
        <row r="7515">
          <cell r="B7515" t="str">
            <v>2EE83F04-ad</v>
          </cell>
          <cell r="C7515"/>
          <cell r="D7515"/>
          <cell r="E7515"/>
          <cell r="F7515"/>
        </row>
        <row r="7516">
          <cell r="B7516" t="str">
            <v>2EE83F04-ae</v>
          </cell>
          <cell r="C7516"/>
          <cell r="D7516"/>
          <cell r="E7516"/>
          <cell r="F7516" t="str">
            <v>Sub Total Herramienta y Equipos</v>
          </cell>
        </row>
        <row r="7517">
          <cell r="B7517" t="str">
            <v>2EE83F04-af</v>
          </cell>
          <cell r="C7517" t="str">
            <v>III.- MANO DE OBRA</v>
          </cell>
          <cell r="D7517"/>
          <cell r="E7517"/>
          <cell r="F7517"/>
        </row>
        <row r="7518">
          <cell r="B7518" t="str">
            <v>2EE83F04-ag</v>
          </cell>
          <cell r="C7518" t="str">
            <v>Descripción</v>
          </cell>
          <cell r="D7518" t="str">
            <v>Tarifa/día</v>
          </cell>
          <cell r="E7518" t="str">
            <v>Tarifa/Hora</v>
          </cell>
          <cell r="F7518" t="str">
            <v>Rend.</v>
          </cell>
        </row>
        <row r="7519">
          <cell r="B7519" t="str">
            <v>2EE83F04-ah</v>
          </cell>
          <cell r="C7519" t="str">
            <v>CUADRILLA ELECTRICISTAS</v>
          </cell>
          <cell r="D7519">
            <v>725918.52892505517</v>
          </cell>
          <cell r="E7519">
            <v>90739.816115631897</v>
          </cell>
          <cell r="F7519">
            <v>0.78</v>
          </cell>
        </row>
        <row r="7520">
          <cell r="B7520" t="str">
            <v>2EE83F04-ai</v>
          </cell>
          <cell r="C7520" t="str">
            <v>CUADRILLA CIVIL</v>
          </cell>
          <cell r="D7520">
            <v>685561.39085756091</v>
          </cell>
          <cell r="E7520">
            <v>85695.173857195114</v>
          </cell>
          <cell r="F7520"/>
        </row>
        <row r="7521">
          <cell r="B7521" t="str">
            <v>2EE83F04-aj</v>
          </cell>
          <cell r="C7521"/>
          <cell r="D7521"/>
          <cell r="E7521"/>
          <cell r="F7521"/>
        </row>
        <row r="7522">
          <cell r="B7522" t="str">
            <v>2EE83F04-ak</v>
          </cell>
          <cell r="C7522"/>
          <cell r="D7522"/>
          <cell r="E7522"/>
          <cell r="F7522" t="str">
            <v>Sub Total Mano de Obra:</v>
          </cell>
        </row>
        <row r="7523">
          <cell r="B7523" t="str">
            <v>2EE83F04-al</v>
          </cell>
          <cell r="C7523"/>
          <cell r="E7523"/>
          <cell r="F7523"/>
        </row>
        <row r="7524">
          <cell r="B7524" t="str">
            <v>2EE83F04-am</v>
          </cell>
          <cell r="C7524"/>
          <cell r="D7524"/>
          <cell r="E7524"/>
          <cell r="F7524"/>
        </row>
        <row r="7525">
          <cell r="B7525" t="str">
            <v>*</v>
          </cell>
          <cell r="C7525"/>
          <cell r="D7525"/>
          <cell r="F7525"/>
        </row>
        <row r="7526">
          <cell r="B7526">
            <v>171</v>
          </cell>
          <cell r="C7526" t="str">
            <v>Suministro e instalacion de acometida en aluminio 3x1/0 +1x1/0 +1x6T</v>
          </cell>
          <cell r="D7526"/>
          <cell r="E7526"/>
          <cell r="F7526"/>
        </row>
        <row r="7527">
          <cell r="B7527" t="str">
            <v>*</v>
          </cell>
          <cell r="C7527"/>
          <cell r="D7527"/>
          <cell r="E7527"/>
          <cell r="F7527" t="str">
            <v>CODIGO APU</v>
          </cell>
        </row>
        <row r="7528">
          <cell r="B7528" t="str">
            <v>28BD4DA2-</v>
          </cell>
          <cell r="C7528" t="str">
            <v>I.- CANTIDAD DE MATERIALES</v>
          </cell>
          <cell r="D7528"/>
          <cell r="E7528"/>
          <cell r="F7528"/>
        </row>
        <row r="7529">
          <cell r="B7529" t="str">
            <v>*</v>
          </cell>
          <cell r="C7529" t="str">
            <v>Descripción</v>
          </cell>
          <cell r="D7529" t="str">
            <v>Unidad</v>
          </cell>
          <cell r="E7529" t="str">
            <v>Precio-Unitario</v>
          </cell>
          <cell r="F7529" t="str">
            <v>Cantidad</v>
          </cell>
        </row>
        <row r="7530">
          <cell r="B7530" t="str">
            <v>28BD4DA2-A</v>
          </cell>
          <cell r="C7530" t="str">
            <v>Cable de Aluminio aislado #1/0 AWG - THHN/THWN</v>
          </cell>
          <cell r="D7530" t="str">
            <v>ml</v>
          </cell>
          <cell r="E7530">
            <v>9758</v>
          </cell>
          <cell r="F7530">
            <v>4.2</v>
          </cell>
        </row>
        <row r="7531">
          <cell r="B7531" t="str">
            <v>28BD4DA2-B</v>
          </cell>
          <cell r="C7531" t="str">
            <v>Cable de Aluminio aislado #6 AWG - THHN/THWN</v>
          </cell>
          <cell r="D7531" t="str">
            <v>ml</v>
          </cell>
          <cell r="E7531">
            <v>3213</v>
          </cell>
          <cell r="F7531">
            <v>1.05</v>
          </cell>
        </row>
        <row r="7532">
          <cell r="B7532" t="str">
            <v>28BD4DA2-C</v>
          </cell>
          <cell r="C7532" t="str">
            <v>Borna bimetálica de ojo tipo pala #1/0 AWG</v>
          </cell>
          <cell r="D7532" t="str">
            <v>un</v>
          </cell>
          <cell r="E7532">
            <v>8925</v>
          </cell>
          <cell r="F7532">
            <v>0.6</v>
          </cell>
        </row>
        <row r="7533">
          <cell r="B7533" t="str">
            <v>28BD4DA2-D</v>
          </cell>
          <cell r="C7533" t="str">
            <v>Borna bimetálica de ojo tipo pala #6 AWG</v>
          </cell>
          <cell r="D7533" t="str">
            <v>un</v>
          </cell>
          <cell r="E7533">
            <v>3094</v>
          </cell>
          <cell r="F7533">
            <v>0.1</v>
          </cell>
        </row>
        <row r="7534">
          <cell r="B7534" t="str">
            <v>28BD4DA2-E</v>
          </cell>
          <cell r="C7534" t="str">
            <v>Termoencogible</v>
          </cell>
          <cell r="D7534" t="str">
            <v>un</v>
          </cell>
          <cell r="E7534">
            <v>5000</v>
          </cell>
          <cell r="F7534">
            <v>0.1</v>
          </cell>
        </row>
        <row r="7535">
          <cell r="B7535" t="str">
            <v>28BD4DA2-F</v>
          </cell>
          <cell r="C7535"/>
          <cell r="D7535"/>
          <cell r="E7535"/>
          <cell r="F7535"/>
        </row>
        <row r="7536">
          <cell r="B7536" t="str">
            <v>28BD4DA2-G</v>
          </cell>
          <cell r="C7536"/>
          <cell r="D7536"/>
          <cell r="E7536"/>
          <cell r="F7536"/>
        </row>
        <row r="7537">
          <cell r="B7537" t="str">
            <v>28BD4DA2-H</v>
          </cell>
          <cell r="C7537"/>
          <cell r="D7537"/>
          <cell r="E7537"/>
          <cell r="F7537"/>
        </row>
        <row r="7538">
          <cell r="B7538" t="str">
            <v>28BD4DA2-I</v>
          </cell>
          <cell r="C7538"/>
          <cell r="D7538"/>
          <cell r="E7538"/>
          <cell r="F7538"/>
        </row>
        <row r="7539">
          <cell r="B7539" t="str">
            <v>28BD4DA2-J</v>
          </cell>
          <cell r="C7539"/>
          <cell r="D7539"/>
          <cell r="E7539"/>
          <cell r="F7539"/>
        </row>
        <row r="7540">
          <cell r="B7540" t="str">
            <v>28BD4DA2-K</v>
          </cell>
          <cell r="C7540"/>
          <cell r="D7540"/>
          <cell r="E7540"/>
          <cell r="F7540"/>
        </row>
        <row r="7541">
          <cell r="B7541" t="str">
            <v>28BD4DA2-L</v>
          </cell>
          <cell r="C7541"/>
          <cell r="D7541"/>
          <cell r="E7541"/>
          <cell r="F7541"/>
        </row>
        <row r="7542">
          <cell r="B7542" t="str">
            <v>28BD4DA2-M</v>
          </cell>
          <cell r="C7542"/>
          <cell r="D7542"/>
          <cell r="E7542"/>
          <cell r="F7542"/>
        </row>
        <row r="7543">
          <cell r="B7543" t="str">
            <v>28BD4DA2-N</v>
          </cell>
          <cell r="C7543"/>
          <cell r="D7543"/>
          <cell r="E7543"/>
          <cell r="F7543"/>
        </row>
        <row r="7544">
          <cell r="B7544" t="str">
            <v>28BD4DA2-O</v>
          </cell>
          <cell r="C7544"/>
          <cell r="D7544"/>
          <cell r="E7544"/>
          <cell r="F7544"/>
        </row>
        <row r="7545">
          <cell r="B7545" t="str">
            <v>28BD4DA2-P</v>
          </cell>
          <cell r="C7545"/>
          <cell r="D7545"/>
          <cell r="E7545"/>
          <cell r="F7545"/>
        </row>
        <row r="7546">
          <cell r="B7546" t="str">
            <v>28BD4DA2-Q</v>
          </cell>
          <cell r="C7546"/>
          <cell r="D7546"/>
          <cell r="E7546"/>
          <cell r="F7546"/>
        </row>
        <row r="7547">
          <cell r="B7547" t="str">
            <v>28BD4DA2-R</v>
          </cell>
          <cell r="C7547"/>
          <cell r="D7547"/>
          <cell r="E7547"/>
          <cell r="F7547"/>
        </row>
        <row r="7548">
          <cell r="B7548" t="str">
            <v>28BD4DA2-S</v>
          </cell>
          <cell r="C7548"/>
          <cell r="D7548"/>
          <cell r="E7548"/>
          <cell r="F7548"/>
        </row>
        <row r="7549">
          <cell r="B7549" t="str">
            <v>28BD4DA2-T</v>
          </cell>
          <cell r="C7549"/>
          <cell r="D7549"/>
          <cell r="E7549"/>
          <cell r="F7549"/>
        </row>
        <row r="7550">
          <cell r="B7550" t="str">
            <v>28BD4DA2-U</v>
          </cell>
          <cell r="C7550"/>
          <cell r="D7550"/>
          <cell r="E7550"/>
          <cell r="F7550"/>
        </row>
        <row r="7551">
          <cell r="B7551" t="str">
            <v>28BD4DA2-V</v>
          </cell>
          <cell r="C7551" t="str">
            <v/>
          </cell>
          <cell r="D7551" t="str">
            <v/>
          </cell>
          <cell r="E7551"/>
          <cell r="F7551" t="str">
            <v>Sub Total Materiales</v>
          </cell>
        </row>
        <row r="7552">
          <cell r="B7552" t="str">
            <v>28BD4DA2-W</v>
          </cell>
          <cell r="C7552" t="str">
            <v>II. - HERRAMIENTAS Y EQUIPOS</v>
          </cell>
          <cell r="D7552"/>
          <cell r="E7552"/>
          <cell r="F7552"/>
        </row>
        <row r="7553">
          <cell r="B7553" t="str">
            <v>28BD4DA2-X</v>
          </cell>
          <cell r="C7553" t="str">
            <v>Descripción</v>
          </cell>
          <cell r="D7553"/>
          <cell r="E7553" t="str">
            <v>Tarifa/Hora</v>
          </cell>
          <cell r="F7553" t="str">
            <v>Rend.</v>
          </cell>
        </row>
        <row r="7554">
          <cell r="B7554" t="str">
            <v>28BD4DA2-Y</v>
          </cell>
          <cell r="C7554" t="str">
            <v>HERRAMIENTAS MENORES ELECTRICAS</v>
          </cell>
          <cell r="D7554"/>
          <cell r="E7554">
            <v>2436.5624999999995</v>
          </cell>
          <cell r="F7554">
            <v>0.5</v>
          </cell>
        </row>
        <row r="7555">
          <cell r="B7555" t="str">
            <v>28BD4DA2-Z</v>
          </cell>
          <cell r="C7555" t="str">
            <v>HERRAMIENTAS MENORES CIVIL</v>
          </cell>
          <cell r="D7555"/>
          <cell r="E7555">
            <v>1461.9374999999998</v>
          </cell>
          <cell r="F7555">
            <v>0.04</v>
          </cell>
        </row>
        <row r="7556">
          <cell r="B7556" t="str">
            <v>28BD4DA2-aa</v>
          </cell>
          <cell r="C7556" t="str">
            <v>CAMIONETA</v>
          </cell>
          <cell r="D7556"/>
          <cell r="E7556">
            <v>29238.749999999996</v>
          </cell>
          <cell r="F7556">
            <v>0.1</v>
          </cell>
        </row>
        <row r="7557">
          <cell r="B7557" t="str">
            <v>28BD4DA2-ab</v>
          </cell>
          <cell r="C7557" t="str">
            <v>ANDAMIOS</v>
          </cell>
          <cell r="D7557"/>
          <cell r="E7557">
            <v>2761.4374999999995</v>
          </cell>
          <cell r="F7557">
            <v>0.5</v>
          </cell>
        </row>
        <row r="7558">
          <cell r="B7558" t="str">
            <v>28BD4DA2-ac</v>
          </cell>
          <cell r="C7558"/>
          <cell r="D7558"/>
          <cell r="E7558"/>
          <cell r="F7558"/>
        </row>
        <row r="7559">
          <cell r="B7559" t="str">
            <v>28BD4DA2-ad</v>
          </cell>
          <cell r="C7559"/>
          <cell r="D7559"/>
          <cell r="E7559"/>
          <cell r="F7559"/>
        </row>
        <row r="7560">
          <cell r="B7560" t="str">
            <v>28BD4DA2-ae</v>
          </cell>
          <cell r="C7560"/>
          <cell r="D7560"/>
          <cell r="E7560"/>
          <cell r="F7560" t="str">
            <v>Sub Total Herramienta y Equipos</v>
          </cell>
        </row>
        <row r="7561">
          <cell r="B7561" t="str">
            <v>28BD4DA2-af</v>
          </cell>
          <cell r="C7561" t="str">
            <v>III.- MANO DE OBRA</v>
          </cell>
          <cell r="D7561"/>
          <cell r="E7561"/>
          <cell r="F7561"/>
        </row>
        <row r="7562">
          <cell r="B7562" t="str">
            <v>28BD4DA2-ag</v>
          </cell>
          <cell r="C7562" t="str">
            <v>Descripción</v>
          </cell>
          <cell r="D7562" t="str">
            <v>Tarifa/día</v>
          </cell>
          <cell r="E7562" t="str">
            <v>Tarifa/Hora</v>
          </cell>
          <cell r="F7562" t="str">
            <v>Rend.</v>
          </cell>
        </row>
        <row r="7563">
          <cell r="B7563" t="str">
            <v>28BD4DA2-ah</v>
          </cell>
          <cell r="C7563" t="str">
            <v>CUADRILLA ELECTRICISTAS</v>
          </cell>
          <cell r="D7563">
            <v>725918.52892505517</v>
          </cell>
          <cell r="E7563">
            <v>90739.816115631897</v>
          </cell>
          <cell r="F7563">
            <v>0.48</v>
          </cell>
        </row>
        <row r="7564">
          <cell r="B7564" t="str">
            <v>28BD4DA2-ai</v>
          </cell>
          <cell r="C7564" t="str">
            <v>CUADRILLA CIVIL</v>
          </cell>
          <cell r="D7564">
            <v>685561.39085756091</v>
          </cell>
          <cell r="E7564">
            <v>85695.173857195114</v>
          </cell>
          <cell r="F7564">
            <v>0</v>
          </cell>
        </row>
        <row r="7565">
          <cell r="B7565" t="str">
            <v>28BD4DA2-aj</v>
          </cell>
          <cell r="C7565"/>
          <cell r="D7565"/>
          <cell r="E7565"/>
          <cell r="F7565"/>
        </row>
        <row r="7566">
          <cell r="B7566" t="str">
            <v>28BD4DA2-ak</v>
          </cell>
          <cell r="C7566"/>
          <cell r="D7566"/>
          <cell r="E7566"/>
          <cell r="F7566" t="str">
            <v>Sub Total Mano de Obra:</v>
          </cell>
        </row>
        <row r="7567">
          <cell r="B7567" t="str">
            <v>28BD4DA2-al</v>
          </cell>
          <cell r="C7567"/>
          <cell r="E7567"/>
          <cell r="F7567"/>
        </row>
        <row r="7568">
          <cell r="B7568" t="str">
            <v>28BD4DA2-am</v>
          </cell>
          <cell r="C7568"/>
          <cell r="D7568"/>
          <cell r="E7568"/>
          <cell r="F7568"/>
        </row>
        <row r="7569">
          <cell r="B7569" t="str">
            <v>*</v>
          </cell>
          <cell r="C7569"/>
          <cell r="D7569"/>
          <cell r="F7569"/>
        </row>
        <row r="7570">
          <cell r="B7570">
            <v>172</v>
          </cell>
          <cell r="C7570" t="str">
            <v>Suministro e instalacion de acometida en cobre 3x10 +1x10 +x12T en tubo EMT de 1"</v>
          </cell>
          <cell r="D7570"/>
          <cell r="E7570"/>
          <cell r="F7570"/>
        </row>
        <row r="7571">
          <cell r="B7571" t="str">
            <v>*</v>
          </cell>
          <cell r="C7571"/>
          <cell r="D7571"/>
          <cell r="E7571"/>
          <cell r="F7571" t="str">
            <v>CODIGO APU</v>
          </cell>
        </row>
        <row r="7572">
          <cell r="B7572" t="str">
            <v>2AD4DA3-</v>
          </cell>
          <cell r="C7572" t="str">
            <v>I.- CANTIDAD DE MATERIALES</v>
          </cell>
          <cell r="D7572"/>
          <cell r="E7572"/>
          <cell r="F7572"/>
        </row>
        <row r="7573">
          <cell r="B7573" t="str">
            <v>*</v>
          </cell>
          <cell r="C7573" t="str">
            <v>Descripción</v>
          </cell>
          <cell r="D7573" t="str">
            <v>Unidad</v>
          </cell>
          <cell r="E7573" t="str">
            <v>Precio-Unitario</v>
          </cell>
          <cell r="F7573" t="str">
            <v>Cantidad</v>
          </cell>
        </row>
        <row r="7574">
          <cell r="B7574" t="str">
            <v>2AD4DA3-A</v>
          </cell>
          <cell r="C7574" t="str">
            <v>Cable de cobre aislado #12 AWG-THHN/THWN Color negro</v>
          </cell>
          <cell r="D7574" t="str">
            <v>ml</v>
          </cell>
          <cell r="E7574">
            <v>3020</v>
          </cell>
          <cell r="F7574">
            <v>1.1000000000000001</v>
          </cell>
        </row>
        <row r="7575">
          <cell r="B7575" t="str">
            <v>2AD4DA3-B</v>
          </cell>
          <cell r="C7575" t="str">
            <v>Cable de cobre aislado #10 AWG-THHN/THWN Color negro</v>
          </cell>
          <cell r="D7575" t="str">
            <v>ml</v>
          </cell>
          <cell r="E7575">
            <v>5215</v>
          </cell>
          <cell r="F7575">
            <v>4.2</v>
          </cell>
        </row>
        <row r="7576">
          <cell r="B7576" t="str">
            <v>2AD4DA3-C</v>
          </cell>
          <cell r="C7576" t="str">
            <v>Termoencogible</v>
          </cell>
          <cell r="D7576" t="str">
            <v>un</v>
          </cell>
          <cell r="E7576">
            <v>5000</v>
          </cell>
          <cell r="F7576">
            <v>0.1</v>
          </cell>
        </row>
        <row r="7577">
          <cell r="B7577" t="str">
            <v>2AD4DA3-D</v>
          </cell>
          <cell r="C7577"/>
          <cell r="D7577"/>
          <cell r="E7577"/>
          <cell r="F7577"/>
        </row>
        <row r="7578">
          <cell r="B7578" t="str">
            <v>2AD4DA3-E</v>
          </cell>
          <cell r="C7578" t="str">
            <v>Tubo metálico ø1" EMT</v>
          </cell>
          <cell r="D7578" t="str">
            <v>ml</v>
          </cell>
          <cell r="E7578">
            <v>15300</v>
          </cell>
          <cell r="F7578">
            <v>1.05</v>
          </cell>
        </row>
        <row r="7579">
          <cell r="B7579" t="str">
            <v>2AD4DA3-F</v>
          </cell>
          <cell r="C7579" t="str">
            <v>Unión metálica ø1" EMT</v>
          </cell>
          <cell r="D7579" t="str">
            <v>un</v>
          </cell>
          <cell r="E7579">
            <v>3500</v>
          </cell>
          <cell r="F7579">
            <v>0.35</v>
          </cell>
        </row>
        <row r="7580">
          <cell r="B7580" t="str">
            <v>2AD4DA3-G</v>
          </cell>
          <cell r="C7580" t="str">
            <v xml:space="preserve">Terminal metálico ø1" EMT </v>
          </cell>
          <cell r="D7580" t="str">
            <v>un</v>
          </cell>
          <cell r="E7580">
            <v>2800</v>
          </cell>
          <cell r="F7580">
            <v>0.1</v>
          </cell>
        </row>
        <row r="7581">
          <cell r="B7581" t="str">
            <v>2AD4DA3-H</v>
          </cell>
          <cell r="C7581" t="str">
            <v>Curva metálica ø1" EMT</v>
          </cell>
          <cell r="D7581" t="str">
            <v>un</v>
          </cell>
          <cell r="E7581">
            <v>3890</v>
          </cell>
          <cell r="F7581">
            <v>0.1</v>
          </cell>
        </row>
        <row r="7582">
          <cell r="B7582" t="str">
            <v>2AD4DA3-I</v>
          </cell>
          <cell r="C7582" t="str">
            <v xml:space="preserve">Soporte Metálico Uniestruc Tubería ø1" </v>
          </cell>
          <cell r="D7582" t="str">
            <v>un</v>
          </cell>
          <cell r="E7582">
            <v>1300</v>
          </cell>
          <cell r="F7582">
            <v>0.75</v>
          </cell>
        </row>
        <row r="7583">
          <cell r="B7583" t="str">
            <v>2AD4DA3-J</v>
          </cell>
          <cell r="C7583"/>
          <cell r="D7583"/>
          <cell r="E7583"/>
          <cell r="F7583"/>
        </row>
        <row r="7584">
          <cell r="B7584" t="str">
            <v>2AD4DA3-K</v>
          </cell>
          <cell r="C7584"/>
          <cell r="D7584"/>
          <cell r="E7584"/>
          <cell r="F7584"/>
        </row>
        <row r="7585">
          <cell r="B7585" t="str">
            <v>2AD4DA3-L</v>
          </cell>
          <cell r="C7585"/>
          <cell r="D7585"/>
          <cell r="E7585"/>
          <cell r="F7585"/>
        </row>
        <row r="7586">
          <cell r="B7586" t="str">
            <v>2AD4DA3-M</v>
          </cell>
          <cell r="C7586"/>
          <cell r="D7586"/>
          <cell r="E7586"/>
          <cell r="F7586"/>
        </row>
        <row r="7587">
          <cell r="B7587" t="str">
            <v>2AD4DA3-N</v>
          </cell>
          <cell r="C7587"/>
          <cell r="D7587"/>
          <cell r="E7587"/>
          <cell r="F7587"/>
        </row>
        <row r="7588">
          <cell r="B7588" t="str">
            <v>2AD4DA3-O</v>
          </cell>
          <cell r="C7588"/>
          <cell r="D7588"/>
          <cell r="E7588"/>
          <cell r="F7588"/>
        </row>
        <row r="7589">
          <cell r="B7589" t="str">
            <v>2AD4DA3-P</v>
          </cell>
          <cell r="C7589"/>
          <cell r="D7589"/>
          <cell r="E7589"/>
          <cell r="F7589"/>
        </row>
        <row r="7590">
          <cell r="B7590" t="str">
            <v>2AD4DA3-Q</v>
          </cell>
          <cell r="C7590"/>
          <cell r="D7590"/>
          <cell r="E7590"/>
          <cell r="F7590"/>
        </row>
        <row r="7591">
          <cell r="B7591" t="str">
            <v>2AD4DA3-R</v>
          </cell>
          <cell r="C7591"/>
          <cell r="D7591"/>
          <cell r="E7591"/>
          <cell r="F7591"/>
        </row>
        <row r="7592">
          <cell r="B7592" t="str">
            <v>2AD4DA3-S</v>
          </cell>
          <cell r="C7592"/>
          <cell r="D7592"/>
          <cell r="E7592"/>
          <cell r="F7592"/>
        </row>
        <row r="7593">
          <cell r="B7593" t="str">
            <v>2AD4DA3-T</v>
          </cell>
          <cell r="C7593"/>
          <cell r="D7593"/>
          <cell r="E7593"/>
          <cell r="F7593"/>
        </row>
        <row r="7594">
          <cell r="B7594" t="str">
            <v>2AD4DA3-U</v>
          </cell>
          <cell r="C7594"/>
          <cell r="D7594"/>
          <cell r="E7594"/>
          <cell r="F7594"/>
        </row>
        <row r="7595">
          <cell r="B7595" t="str">
            <v>2AD4DA3-V</v>
          </cell>
          <cell r="C7595" t="str">
            <v/>
          </cell>
          <cell r="D7595" t="str">
            <v/>
          </cell>
          <cell r="E7595"/>
          <cell r="F7595" t="str">
            <v>Sub Total Materiales</v>
          </cell>
        </row>
        <row r="7596">
          <cell r="B7596" t="str">
            <v>2AD4DA3-W</v>
          </cell>
          <cell r="C7596" t="str">
            <v>II. - HERRAMIENTAS Y EQUIPOS</v>
          </cell>
          <cell r="D7596"/>
          <cell r="E7596"/>
          <cell r="F7596"/>
        </row>
        <row r="7597">
          <cell r="B7597" t="str">
            <v>2AD4DA3-X</v>
          </cell>
          <cell r="C7597" t="str">
            <v>Descripción</v>
          </cell>
          <cell r="D7597"/>
          <cell r="E7597" t="str">
            <v>Tarifa/Hora</v>
          </cell>
          <cell r="F7597" t="str">
            <v>Rend.</v>
          </cell>
        </row>
        <row r="7598">
          <cell r="B7598" t="str">
            <v>2AD4DA3-Y</v>
          </cell>
          <cell r="C7598" t="str">
            <v>HERRAMIENTAS MENORES ELECTRICAS</v>
          </cell>
          <cell r="D7598"/>
          <cell r="E7598">
            <v>2436.5624999999995</v>
          </cell>
          <cell r="F7598">
            <v>0.4</v>
          </cell>
        </row>
        <row r="7599">
          <cell r="B7599" t="str">
            <v>2AD4DA3-Z</v>
          </cell>
          <cell r="C7599" t="str">
            <v>HERRAMIENTAS MENORES CIVIL</v>
          </cell>
          <cell r="D7599"/>
          <cell r="E7599">
            <v>1461.9374999999998</v>
          </cell>
          <cell r="F7599">
            <v>0.01</v>
          </cell>
        </row>
        <row r="7600">
          <cell r="B7600" t="str">
            <v>2AD4DA3-aa</v>
          </cell>
          <cell r="C7600" t="str">
            <v>CAMIONETA</v>
          </cell>
          <cell r="D7600"/>
          <cell r="E7600">
            <v>29238.749999999996</v>
          </cell>
          <cell r="F7600">
            <v>0.01</v>
          </cell>
        </row>
        <row r="7601">
          <cell r="B7601" t="str">
            <v>2AD4DA3-ab</v>
          </cell>
          <cell r="C7601" t="str">
            <v>ANDAMIOS</v>
          </cell>
          <cell r="D7601"/>
          <cell r="E7601">
            <v>2761.4374999999995</v>
          </cell>
          <cell r="F7601">
            <v>0.3</v>
          </cell>
        </row>
        <row r="7602">
          <cell r="B7602" t="str">
            <v>2AD4DA3-ac</v>
          </cell>
          <cell r="C7602"/>
          <cell r="D7602"/>
          <cell r="E7602"/>
          <cell r="F7602"/>
        </row>
        <row r="7603">
          <cell r="B7603" t="str">
            <v>2AD4DA3-ad</v>
          </cell>
          <cell r="C7603"/>
          <cell r="D7603"/>
          <cell r="E7603"/>
          <cell r="F7603"/>
        </row>
        <row r="7604">
          <cell r="B7604" t="str">
            <v>2AD4DA3-ae</v>
          </cell>
          <cell r="C7604"/>
          <cell r="D7604"/>
          <cell r="E7604"/>
          <cell r="F7604" t="str">
            <v>Sub Total Herramienta y Equipos</v>
          </cell>
        </row>
        <row r="7605">
          <cell r="B7605" t="str">
            <v>2AD4DA3-af</v>
          </cell>
          <cell r="C7605" t="str">
            <v>III.- MANO DE OBRA</v>
          </cell>
          <cell r="D7605"/>
          <cell r="E7605"/>
          <cell r="F7605"/>
        </row>
        <row r="7606">
          <cell r="B7606" t="str">
            <v>2AD4DA3-ag</v>
          </cell>
          <cell r="C7606" t="str">
            <v>Descripción</v>
          </cell>
          <cell r="D7606" t="str">
            <v>Tarifa/día</v>
          </cell>
          <cell r="E7606" t="str">
            <v>Tarifa/Hora</v>
          </cell>
          <cell r="F7606" t="str">
            <v>Rend.</v>
          </cell>
        </row>
        <row r="7607">
          <cell r="B7607" t="str">
            <v>2AD4DA3-ah</v>
          </cell>
          <cell r="C7607" t="str">
            <v>CUADRILLA ELECTRICISTAS</v>
          </cell>
          <cell r="D7607">
            <v>725918.52892505517</v>
          </cell>
          <cell r="E7607">
            <v>90739.816115631897</v>
          </cell>
          <cell r="F7607">
            <v>0.34</v>
          </cell>
        </row>
        <row r="7608">
          <cell r="B7608" t="str">
            <v>2AD4DA3-ai</v>
          </cell>
          <cell r="C7608" t="str">
            <v>CUADRILLA CIVIL</v>
          </cell>
          <cell r="D7608">
            <v>685561.39085756091</v>
          </cell>
          <cell r="E7608">
            <v>85695.173857195114</v>
          </cell>
          <cell r="F7608"/>
        </row>
        <row r="7609">
          <cell r="B7609" t="str">
            <v>2AD4DA3-aj</v>
          </cell>
          <cell r="C7609"/>
          <cell r="D7609"/>
          <cell r="E7609"/>
          <cell r="F7609"/>
        </row>
        <row r="7610">
          <cell r="B7610" t="str">
            <v>2AD4DA3-ak</v>
          </cell>
          <cell r="C7610"/>
          <cell r="D7610"/>
          <cell r="E7610"/>
          <cell r="F7610" t="str">
            <v>Sub Total Mano de Obra:</v>
          </cell>
        </row>
        <row r="7611">
          <cell r="B7611" t="str">
            <v>2AD4DA3-al</v>
          </cell>
          <cell r="C7611"/>
          <cell r="E7611"/>
          <cell r="F7611"/>
        </row>
        <row r="7612">
          <cell r="B7612" t="str">
            <v>2AD4DA3-am</v>
          </cell>
          <cell r="C7612"/>
          <cell r="D7612"/>
          <cell r="E7612"/>
          <cell r="F7612"/>
        </row>
        <row r="7613">
          <cell r="B7613" t="str">
            <v>*</v>
          </cell>
          <cell r="C7613"/>
          <cell r="D7613"/>
          <cell r="F7613"/>
        </row>
        <row r="7614">
          <cell r="B7614">
            <v>173</v>
          </cell>
          <cell r="C7614" t="str">
            <v>Suministro e instalacion de acometida en aluminio 3x2/0 +1x2/0 +x2T</v>
          </cell>
          <cell r="D7614"/>
          <cell r="E7614"/>
          <cell r="F7614"/>
        </row>
        <row r="7615">
          <cell r="B7615" t="str">
            <v>*</v>
          </cell>
          <cell r="C7615"/>
          <cell r="D7615"/>
          <cell r="E7615"/>
          <cell r="F7615" t="str">
            <v>CODIGO APU</v>
          </cell>
        </row>
        <row r="7616">
          <cell r="B7616" t="str">
            <v>34637822-</v>
          </cell>
          <cell r="C7616" t="str">
            <v>I.- CANTIDAD DE MATERIALES</v>
          </cell>
          <cell r="D7616"/>
          <cell r="E7616"/>
          <cell r="F7616"/>
        </row>
        <row r="7617">
          <cell r="B7617" t="str">
            <v>*</v>
          </cell>
          <cell r="C7617" t="str">
            <v>Descripción</v>
          </cell>
          <cell r="D7617" t="str">
            <v>Unidad</v>
          </cell>
          <cell r="E7617" t="str">
            <v>Precio-Unitario</v>
          </cell>
          <cell r="F7617" t="str">
            <v>Cantidad</v>
          </cell>
        </row>
        <row r="7618">
          <cell r="B7618" t="str">
            <v>34637822-A</v>
          </cell>
          <cell r="C7618" t="str">
            <v>Cable de Aluminio aislado #2/0 AWG - THHN/THWN</v>
          </cell>
          <cell r="D7618" t="str">
            <v>ml</v>
          </cell>
          <cell r="E7618">
            <v>10890</v>
          </cell>
          <cell r="F7618">
            <v>4.2</v>
          </cell>
        </row>
        <row r="7619">
          <cell r="B7619" t="str">
            <v>34637822-B</v>
          </cell>
          <cell r="C7619" t="str">
            <v>Cable de Aluminio aislado #2 AWG - THHN/THWN</v>
          </cell>
          <cell r="D7619" t="str">
            <v>ml</v>
          </cell>
          <cell r="E7619">
            <v>6188</v>
          </cell>
          <cell r="F7619">
            <v>1.05</v>
          </cell>
        </row>
        <row r="7620">
          <cell r="B7620" t="str">
            <v>34637822-C</v>
          </cell>
          <cell r="C7620" t="str">
            <v>Borna bimetálica de ojo tipo pala #2/0 AWG</v>
          </cell>
          <cell r="D7620" t="str">
            <v>un</v>
          </cell>
          <cell r="E7620">
            <v>7600</v>
          </cell>
          <cell r="F7620">
            <v>0.6</v>
          </cell>
        </row>
        <row r="7621">
          <cell r="B7621" t="str">
            <v>34637822-D</v>
          </cell>
          <cell r="C7621" t="str">
            <v>Borna bimetálica de ojo tipo pala #2 AWG</v>
          </cell>
          <cell r="D7621" t="str">
            <v>un</v>
          </cell>
          <cell r="E7621">
            <v>8806</v>
          </cell>
          <cell r="F7621">
            <v>0.1</v>
          </cell>
        </row>
        <row r="7622">
          <cell r="B7622" t="str">
            <v>34637822-E</v>
          </cell>
          <cell r="C7622" t="str">
            <v>Termoencogible</v>
          </cell>
          <cell r="D7622" t="str">
            <v>un</v>
          </cell>
          <cell r="E7622">
            <v>5000</v>
          </cell>
          <cell r="F7622">
            <v>0.1</v>
          </cell>
        </row>
        <row r="7623">
          <cell r="B7623" t="str">
            <v>34637822-F</v>
          </cell>
          <cell r="C7623"/>
          <cell r="D7623"/>
          <cell r="E7623"/>
          <cell r="F7623"/>
        </row>
        <row r="7624">
          <cell r="B7624" t="str">
            <v>34637822-G</v>
          </cell>
          <cell r="C7624"/>
          <cell r="D7624"/>
          <cell r="E7624"/>
          <cell r="F7624"/>
        </row>
        <row r="7625">
          <cell r="B7625" t="str">
            <v>34637822-H</v>
          </cell>
          <cell r="C7625"/>
          <cell r="D7625"/>
          <cell r="E7625"/>
          <cell r="F7625"/>
        </row>
        <row r="7626">
          <cell r="B7626" t="str">
            <v>34637822-I</v>
          </cell>
          <cell r="C7626"/>
          <cell r="D7626"/>
          <cell r="E7626"/>
          <cell r="F7626"/>
        </row>
        <row r="7627">
          <cell r="B7627" t="str">
            <v>34637822-J</v>
          </cell>
          <cell r="C7627"/>
          <cell r="D7627"/>
          <cell r="E7627"/>
          <cell r="F7627"/>
        </row>
        <row r="7628">
          <cell r="B7628" t="str">
            <v>34637822-K</v>
          </cell>
          <cell r="C7628"/>
          <cell r="D7628"/>
          <cell r="E7628"/>
          <cell r="F7628"/>
        </row>
        <row r="7629">
          <cell r="B7629" t="str">
            <v>34637822-L</v>
          </cell>
          <cell r="C7629"/>
          <cell r="D7629"/>
          <cell r="E7629"/>
          <cell r="F7629"/>
        </row>
        <row r="7630">
          <cell r="B7630" t="str">
            <v>34637822-M</v>
          </cell>
          <cell r="C7630"/>
          <cell r="D7630"/>
          <cell r="E7630"/>
          <cell r="F7630"/>
        </row>
        <row r="7631">
          <cell r="B7631" t="str">
            <v>34637822-N</v>
          </cell>
          <cell r="C7631"/>
          <cell r="D7631"/>
          <cell r="E7631"/>
          <cell r="F7631"/>
        </row>
        <row r="7632">
          <cell r="B7632" t="str">
            <v>34637822-O</v>
          </cell>
          <cell r="C7632"/>
          <cell r="D7632"/>
          <cell r="E7632"/>
          <cell r="F7632"/>
        </row>
        <row r="7633">
          <cell r="B7633" t="str">
            <v>34637822-P</v>
          </cell>
          <cell r="C7633"/>
          <cell r="D7633"/>
          <cell r="E7633"/>
          <cell r="F7633"/>
        </row>
        <row r="7634">
          <cell r="B7634" t="str">
            <v>34637822-Q</v>
          </cell>
          <cell r="C7634"/>
          <cell r="D7634"/>
          <cell r="E7634"/>
          <cell r="F7634"/>
        </row>
        <row r="7635">
          <cell r="B7635" t="str">
            <v>34637822-R</v>
          </cell>
          <cell r="C7635"/>
          <cell r="D7635"/>
          <cell r="E7635"/>
          <cell r="F7635"/>
        </row>
        <row r="7636">
          <cell r="B7636" t="str">
            <v>34637822-S</v>
          </cell>
          <cell r="C7636"/>
          <cell r="D7636"/>
          <cell r="E7636"/>
          <cell r="F7636"/>
        </row>
        <row r="7637">
          <cell r="B7637" t="str">
            <v>34637822-T</v>
          </cell>
          <cell r="C7637"/>
          <cell r="D7637"/>
          <cell r="E7637"/>
          <cell r="F7637"/>
        </row>
        <row r="7638">
          <cell r="B7638" t="str">
            <v>34637822-U</v>
          </cell>
          <cell r="C7638"/>
          <cell r="D7638"/>
          <cell r="E7638"/>
          <cell r="F7638"/>
        </row>
        <row r="7639">
          <cell r="B7639" t="str">
            <v>34637822-V</v>
          </cell>
          <cell r="C7639" t="str">
            <v/>
          </cell>
          <cell r="D7639" t="str">
            <v/>
          </cell>
          <cell r="E7639"/>
          <cell r="F7639" t="str">
            <v>Sub Total Materiales</v>
          </cell>
        </row>
        <row r="7640">
          <cell r="B7640" t="str">
            <v>34637822-W</v>
          </cell>
          <cell r="C7640" t="str">
            <v>II. - HERRAMIENTAS Y EQUIPOS</v>
          </cell>
          <cell r="D7640"/>
          <cell r="E7640"/>
          <cell r="F7640"/>
        </row>
        <row r="7641">
          <cell r="B7641" t="str">
            <v>34637822-X</v>
          </cell>
          <cell r="C7641" t="str">
            <v>Descripción</v>
          </cell>
          <cell r="D7641"/>
          <cell r="E7641" t="str">
            <v>Tarifa/Hora</v>
          </cell>
          <cell r="F7641" t="str">
            <v>Rend.</v>
          </cell>
        </row>
        <row r="7642">
          <cell r="B7642" t="str">
            <v>34637822-Y</v>
          </cell>
          <cell r="C7642" t="str">
            <v>HERRAMIENTAS MENORES ELECTRICAS</v>
          </cell>
          <cell r="D7642"/>
          <cell r="E7642">
            <v>2436.5624999999995</v>
          </cell>
          <cell r="F7642">
            <v>0.7</v>
          </cell>
        </row>
        <row r="7643">
          <cell r="B7643" t="str">
            <v>34637822-Z</v>
          </cell>
          <cell r="C7643" t="str">
            <v>HERRAMIENTAS MENORES CIVIL</v>
          </cell>
          <cell r="D7643"/>
          <cell r="E7643">
            <v>1461.9374999999998</v>
          </cell>
          <cell r="F7643">
            <v>0.05</v>
          </cell>
        </row>
        <row r="7644">
          <cell r="B7644" t="str">
            <v>34637822-aa</v>
          </cell>
          <cell r="C7644" t="str">
            <v>CAMIONETA</v>
          </cell>
          <cell r="D7644"/>
          <cell r="E7644">
            <v>29238.749999999996</v>
          </cell>
          <cell r="F7644">
            <v>0.1</v>
          </cell>
        </row>
        <row r="7645">
          <cell r="B7645" t="str">
            <v>34637822-ab</v>
          </cell>
          <cell r="C7645" t="str">
            <v>ANDAMIOS</v>
          </cell>
          <cell r="D7645"/>
          <cell r="E7645">
            <v>2761.4374999999995</v>
          </cell>
          <cell r="F7645">
            <v>0.5</v>
          </cell>
        </row>
        <row r="7646">
          <cell r="B7646" t="str">
            <v>34637822-ac</v>
          </cell>
          <cell r="C7646"/>
          <cell r="D7646"/>
          <cell r="E7646"/>
          <cell r="F7646"/>
        </row>
        <row r="7647">
          <cell r="B7647" t="str">
            <v>34637822-ad</v>
          </cell>
          <cell r="C7647"/>
          <cell r="D7647"/>
          <cell r="E7647"/>
          <cell r="F7647"/>
        </row>
        <row r="7648">
          <cell r="B7648" t="str">
            <v>34637822-ae</v>
          </cell>
          <cell r="C7648"/>
          <cell r="D7648"/>
          <cell r="E7648"/>
          <cell r="F7648" t="str">
            <v>Sub Total Herramienta y Equipos</v>
          </cell>
        </row>
        <row r="7649">
          <cell r="B7649" t="str">
            <v>34637822-af</v>
          </cell>
          <cell r="C7649" t="str">
            <v>III.- MANO DE OBRA</v>
          </cell>
          <cell r="D7649"/>
          <cell r="E7649"/>
          <cell r="F7649"/>
        </row>
        <row r="7650">
          <cell r="B7650" t="str">
            <v>34637822-ag</v>
          </cell>
          <cell r="C7650" t="str">
            <v>Descripción</v>
          </cell>
          <cell r="D7650" t="str">
            <v>Tarifa/día</v>
          </cell>
          <cell r="E7650" t="str">
            <v>Tarifa/Hora</v>
          </cell>
          <cell r="F7650" t="str">
            <v>Rend.</v>
          </cell>
        </row>
        <row r="7651">
          <cell r="B7651" t="str">
            <v>34637822-ah</v>
          </cell>
          <cell r="C7651" t="str">
            <v>CUADRILLA ELECTRICISTAS</v>
          </cell>
          <cell r="D7651">
            <v>725918.52892505517</v>
          </cell>
          <cell r="E7651">
            <v>90739.816115631897</v>
          </cell>
          <cell r="F7651">
            <v>0.69</v>
          </cell>
        </row>
        <row r="7652">
          <cell r="B7652" t="str">
            <v>34637822-ai</v>
          </cell>
          <cell r="C7652" t="str">
            <v>CUADRILLA CIVIL</v>
          </cell>
          <cell r="D7652">
            <v>685561.39085756091</v>
          </cell>
          <cell r="E7652">
            <v>85695.173857195114</v>
          </cell>
          <cell r="F7652">
            <v>0</v>
          </cell>
        </row>
        <row r="7653">
          <cell r="B7653" t="str">
            <v>34637822-aj</v>
          </cell>
          <cell r="C7653"/>
          <cell r="D7653"/>
          <cell r="E7653"/>
          <cell r="F7653"/>
        </row>
        <row r="7654">
          <cell r="B7654" t="str">
            <v>34637822-ak</v>
          </cell>
          <cell r="C7654"/>
          <cell r="D7654"/>
          <cell r="E7654"/>
          <cell r="F7654" t="str">
            <v>Sub Total Mano de Obra:</v>
          </cell>
        </row>
        <row r="7655">
          <cell r="B7655" t="str">
            <v>34637822-al</v>
          </cell>
          <cell r="C7655"/>
          <cell r="E7655"/>
          <cell r="F7655"/>
        </row>
        <row r="7656">
          <cell r="B7656" t="str">
            <v>34637822-am</v>
          </cell>
          <cell r="C7656"/>
          <cell r="D7656"/>
          <cell r="E7656"/>
          <cell r="F7656"/>
        </row>
        <row r="7657">
          <cell r="B7657" t="str">
            <v>*</v>
          </cell>
          <cell r="C7657"/>
          <cell r="D7657"/>
          <cell r="F7657"/>
        </row>
        <row r="7658">
          <cell r="B7658">
            <v>174</v>
          </cell>
          <cell r="C7658" t="str">
            <v>Suministro e instalacion de acometida en aluminio 3x4/0 +1x4/0 +x2T</v>
          </cell>
          <cell r="D7658"/>
          <cell r="E7658"/>
          <cell r="F7658"/>
        </row>
        <row r="7659">
          <cell r="B7659" t="str">
            <v>*</v>
          </cell>
          <cell r="C7659"/>
          <cell r="D7659"/>
          <cell r="E7659"/>
          <cell r="F7659" t="str">
            <v>CODIGO APU</v>
          </cell>
        </row>
        <row r="7660">
          <cell r="B7660" t="str">
            <v>101C7854-</v>
          </cell>
          <cell r="C7660" t="str">
            <v>I.- CANTIDAD DE MATERIALES</v>
          </cell>
          <cell r="D7660"/>
          <cell r="E7660"/>
          <cell r="F7660"/>
        </row>
        <row r="7661">
          <cell r="B7661" t="str">
            <v>*</v>
          </cell>
          <cell r="C7661" t="str">
            <v>Descripción</v>
          </cell>
          <cell r="D7661" t="str">
            <v>Unidad</v>
          </cell>
          <cell r="E7661" t="str">
            <v>Precio-Unitario</v>
          </cell>
          <cell r="F7661" t="str">
            <v>Cantidad</v>
          </cell>
        </row>
        <row r="7662">
          <cell r="B7662" t="str">
            <v>101C7854-A</v>
          </cell>
          <cell r="C7662" t="str">
            <v>Cable de Aluminio aislado #4/0 AWG - THHN/THWN</v>
          </cell>
          <cell r="D7662" t="str">
            <v>ml</v>
          </cell>
          <cell r="E7662">
            <v>15589</v>
          </cell>
          <cell r="F7662">
            <v>4.2</v>
          </cell>
        </row>
        <row r="7663">
          <cell r="B7663" t="str">
            <v>101C7854-B</v>
          </cell>
          <cell r="C7663" t="str">
            <v>Cable de Aluminio aislado #2 AWG - THHN/THWN</v>
          </cell>
          <cell r="D7663" t="str">
            <v>ml</v>
          </cell>
          <cell r="E7663">
            <v>6188</v>
          </cell>
          <cell r="F7663">
            <v>1.05</v>
          </cell>
        </row>
        <row r="7664">
          <cell r="B7664" t="str">
            <v>101C7854-C</v>
          </cell>
          <cell r="C7664" t="str">
            <v>Borna bimetálica de ojo tipo pala #4/0 AWG</v>
          </cell>
          <cell r="D7664" t="str">
            <v>un</v>
          </cell>
          <cell r="E7664">
            <v>13804</v>
          </cell>
          <cell r="F7664">
            <v>0.6</v>
          </cell>
        </row>
        <row r="7665">
          <cell r="B7665" t="str">
            <v>101C7854-D</v>
          </cell>
          <cell r="C7665" t="str">
            <v>Borna bimetálica de ojo tipo pala #2 AWG</v>
          </cell>
          <cell r="D7665" t="str">
            <v>un</v>
          </cell>
          <cell r="E7665">
            <v>8806</v>
          </cell>
          <cell r="F7665">
            <v>0.1</v>
          </cell>
        </row>
        <row r="7666">
          <cell r="B7666" t="str">
            <v>101C7854-E</v>
          </cell>
          <cell r="C7666" t="str">
            <v>Termoencogible</v>
          </cell>
          <cell r="D7666" t="str">
            <v>un</v>
          </cell>
          <cell r="E7666">
            <v>5000</v>
          </cell>
          <cell r="F7666">
            <v>0.1</v>
          </cell>
        </row>
        <row r="7667">
          <cell r="B7667" t="str">
            <v>101C7854-F</v>
          </cell>
          <cell r="C7667"/>
          <cell r="D7667"/>
          <cell r="E7667"/>
          <cell r="F7667"/>
        </row>
        <row r="7668">
          <cell r="B7668" t="str">
            <v>101C7854-G</v>
          </cell>
          <cell r="C7668"/>
          <cell r="D7668"/>
          <cell r="E7668"/>
          <cell r="F7668"/>
        </row>
        <row r="7669">
          <cell r="B7669" t="str">
            <v>101C7854-H</v>
          </cell>
          <cell r="C7669"/>
          <cell r="D7669"/>
          <cell r="E7669"/>
          <cell r="F7669"/>
        </row>
        <row r="7670">
          <cell r="B7670" t="str">
            <v>101C7854-I</v>
          </cell>
          <cell r="C7670"/>
          <cell r="D7670"/>
          <cell r="E7670"/>
          <cell r="F7670"/>
        </row>
        <row r="7671">
          <cell r="B7671" t="str">
            <v>101C7854-J</v>
          </cell>
          <cell r="C7671"/>
          <cell r="D7671"/>
          <cell r="E7671"/>
          <cell r="F7671"/>
        </row>
        <row r="7672">
          <cell r="B7672" t="str">
            <v>101C7854-K</v>
          </cell>
          <cell r="C7672"/>
          <cell r="D7672"/>
          <cell r="E7672"/>
          <cell r="F7672"/>
        </row>
        <row r="7673">
          <cell r="B7673" t="str">
            <v>101C7854-L</v>
          </cell>
          <cell r="C7673"/>
          <cell r="D7673"/>
          <cell r="E7673"/>
          <cell r="F7673"/>
        </row>
        <row r="7674">
          <cell r="B7674" t="str">
            <v>101C7854-M</v>
          </cell>
          <cell r="C7674"/>
          <cell r="D7674"/>
          <cell r="E7674"/>
          <cell r="F7674"/>
        </row>
        <row r="7675">
          <cell r="B7675" t="str">
            <v>101C7854-N</v>
          </cell>
          <cell r="C7675"/>
          <cell r="D7675"/>
          <cell r="E7675"/>
          <cell r="F7675"/>
        </row>
        <row r="7676">
          <cell r="B7676" t="str">
            <v>101C7854-O</v>
          </cell>
          <cell r="C7676"/>
          <cell r="D7676"/>
          <cell r="E7676"/>
          <cell r="F7676"/>
        </row>
        <row r="7677">
          <cell r="B7677" t="str">
            <v>101C7854-P</v>
          </cell>
          <cell r="C7677"/>
          <cell r="D7677"/>
          <cell r="E7677"/>
          <cell r="F7677"/>
        </row>
        <row r="7678">
          <cell r="B7678" t="str">
            <v>101C7854-Q</v>
          </cell>
          <cell r="C7678"/>
          <cell r="D7678"/>
          <cell r="E7678"/>
          <cell r="F7678"/>
        </row>
        <row r="7679">
          <cell r="B7679" t="str">
            <v>101C7854-R</v>
          </cell>
          <cell r="C7679"/>
          <cell r="D7679"/>
          <cell r="E7679"/>
          <cell r="F7679"/>
        </row>
        <row r="7680">
          <cell r="B7680" t="str">
            <v>101C7854-S</v>
          </cell>
          <cell r="C7680"/>
          <cell r="D7680"/>
          <cell r="E7680"/>
          <cell r="F7680"/>
        </row>
        <row r="7681">
          <cell r="B7681" t="str">
            <v>101C7854-T</v>
          </cell>
          <cell r="C7681"/>
          <cell r="D7681"/>
          <cell r="E7681"/>
          <cell r="F7681"/>
        </row>
        <row r="7682">
          <cell r="B7682" t="str">
            <v>101C7854-U</v>
          </cell>
          <cell r="C7682"/>
          <cell r="D7682"/>
          <cell r="E7682"/>
          <cell r="F7682"/>
        </row>
        <row r="7683">
          <cell r="B7683" t="str">
            <v>101C7854-V</v>
          </cell>
          <cell r="C7683" t="str">
            <v/>
          </cell>
          <cell r="D7683" t="str">
            <v/>
          </cell>
          <cell r="E7683"/>
          <cell r="F7683" t="str">
            <v>Sub Total Materiales</v>
          </cell>
        </row>
        <row r="7684">
          <cell r="B7684" t="str">
            <v>101C7854-W</v>
          </cell>
          <cell r="C7684" t="str">
            <v>II. - HERRAMIENTAS Y EQUIPOS</v>
          </cell>
          <cell r="D7684"/>
          <cell r="E7684"/>
          <cell r="F7684"/>
        </row>
        <row r="7685">
          <cell r="B7685" t="str">
            <v>101C7854-X</v>
          </cell>
          <cell r="C7685" t="str">
            <v>Descripción</v>
          </cell>
          <cell r="D7685"/>
          <cell r="E7685" t="str">
            <v>Tarifa/Hora</v>
          </cell>
          <cell r="F7685" t="str">
            <v>Rend.</v>
          </cell>
        </row>
        <row r="7686">
          <cell r="B7686" t="str">
            <v>101C7854-Y</v>
          </cell>
          <cell r="C7686" t="str">
            <v>HERRAMIENTAS MENORES ELECTRICAS</v>
          </cell>
          <cell r="D7686"/>
          <cell r="E7686">
            <v>2436.5624999999995</v>
          </cell>
          <cell r="F7686">
            <v>0.8</v>
          </cell>
        </row>
        <row r="7687">
          <cell r="B7687" t="str">
            <v>101C7854-Z</v>
          </cell>
          <cell r="C7687" t="str">
            <v>HERRAMIENTAS MENORES CIVIL</v>
          </cell>
          <cell r="D7687"/>
          <cell r="E7687">
            <v>1461.9374999999998</v>
          </cell>
          <cell r="F7687">
            <v>0.05</v>
          </cell>
        </row>
        <row r="7688">
          <cell r="B7688" t="str">
            <v>101C7854-aa</v>
          </cell>
          <cell r="C7688" t="str">
            <v>CAMIONETA</v>
          </cell>
          <cell r="D7688"/>
          <cell r="E7688">
            <v>29238.749999999996</v>
          </cell>
          <cell r="F7688">
            <v>0.1</v>
          </cell>
        </row>
        <row r="7689">
          <cell r="B7689" t="str">
            <v>101C7854-ab</v>
          </cell>
          <cell r="C7689" t="str">
            <v>ANDAMIOS</v>
          </cell>
          <cell r="D7689"/>
          <cell r="E7689">
            <v>2761.4374999999995</v>
          </cell>
          <cell r="F7689">
            <v>0.5</v>
          </cell>
        </row>
        <row r="7690">
          <cell r="B7690" t="str">
            <v>101C7854-ac</v>
          </cell>
          <cell r="C7690"/>
          <cell r="D7690"/>
          <cell r="E7690"/>
          <cell r="F7690"/>
        </row>
        <row r="7691">
          <cell r="B7691" t="str">
            <v>101C7854-ad</v>
          </cell>
          <cell r="C7691"/>
          <cell r="D7691"/>
          <cell r="E7691"/>
          <cell r="F7691"/>
        </row>
        <row r="7692">
          <cell r="B7692" t="str">
            <v>101C7854-ae</v>
          </cell>
          <cell r="C7692"/>
          <cell r="D7692"/>
          <cell r="E7692"/>
          <cell r="F7692" t="str">
            <v>Sub Total Herramienta y Equipos</v>
          </cell>
        </row>
        <row r="7693">
          <cell r="B7693" t="str">
            <v>101C7854-af</v>
          </cell>
          <cell r="C7693" t="str">
            <v>III.- MANO DE OBRA</v>
          </cell>
          <cell r="D7693"/>
          <cell r="E7693"/>
          <cell r="F7693"/>
        </row>
        <row r="7694">
          <cell r="B7694" t="str">
            <v>101C7854-ag</v>
          </cell>
          <cell r="C7694" t="str">
            <v>Descripción</v>
          </cell>
          <cell r="D7694" t="str">
            <v>Tarifa/día</v>
          </cell>
          <cell r="E7694" t="str">
            <v>Tarifa/Hora</v>
          </cell>
          <cell r="F7694" t="str">
            <v>Rend.</v>
          </cell>
        </row>
        <row r="7695">
          <cell r="B7695" t="str">
            <v>101C7854-ah</v>
          </cell>
          <cell r="C7695" t="str">
            <v>CUADRILLA ELECTRICISTAS</v>
          </cell>
          <cell r="D7695">
            <v>725918.52892505517</v>
          </cell>
          <cell r="E7695">
            <v>90739.816115631897</v>
          </cell>
          <cell r="F7695">
            <v>0.77</v>
          </cell>
        </row>
        <row r="7696">
          <cell r="B7696" t="str">
            <v>101C7854-ai</v>
          </cell>
          <cell r="C7696" t="str">
            <v>CUADRILLA CIVIL</v>
          </cell>
          <cell r="D7696">
            <v>685561.39085756091</v>
          </cell>
          <cell r="E7696">
            <v>85695.173857195114</v>
          </cell>
          <cell r="F7696">
            <v>0</v>
          </cell>
        </row>
        <row r="7697">
          <cell r="B7697" t="str">
            <v>101C7854-aj</v>
          </cell>
          <cell r="C7697"/>
          <cell r="D7697"/>
          <cell r="E7697"/>
          <cell r="F7697"/>
        </row>
        <row r="7698">
          <cell r="B7698" t="str">
            <v>101C7854-ak</v>
          </cell>
          <cell r="C7698"/>
          <cell r="D7698"/>
          <cell r="E7698"/>
          <cell r="F7698" t="str">
            <v>Sub Total Mano de Obra:</v>
          </cell>
        </row>
        <row r="7699">
          <cell r="B7699" t="str">
            <v>101C7854-al</v>
          </cell>
          <cell r="C7699"/>
          <cell r="E7699"/>
          <cell r="F7699"/>
        </row>
        <row r="7700">
          <cell r="B7700" t="str">
            <v>101C7854-am</v>
          </cell>
          <cell r="C7700"/>
          <cell r="D7700"/>
          <cell r="E7700"/>
          <cell r="F7700"/>
        </row>
        <row r="7701">
          <cell r="B7701" t="str">
            <v>*</v>
          </cell>
          <cell r="C7701"/>
          <cell r="D7701"/>
          <cell r="F7701"/>
        </row>
        <row r="7702">
          <cell r="B7702">
            <v>175</v>
          </cell>
          <cell r="C7702" t="str">
            <v>Suministro e instalación de acometida en cable de cobre  3#4/0 + 1#4/0 + 1#2T AWG</v>
          </cell>
          <cell r="D7702"/>
          <cell r="E7702"/>
          <cell r="F7702"/>
        </row>
        <row r="7703">
          <cell r="B7703" t="str">
            <v>*</v>
          </cell>
          <cell r="C7703"/>
          <cell r="D7703"/>
          <cell r="E7703"/>
          <cell r="F7703" t="str">
            <v>CODIGO APU</v>
          </cell>
        </row>
        <row r="7704">
          <cell r="B7704" t="str">
            <v>2EE83F05-</v>
          </cell>
          <cell r="C7704" t="str">
            <v>I.- CANTIDAD DE MATERIALES</v>
          </cell>
          <cell r="D7704"/>
          <cell r="E7704"/>
          <cell r="F7704"/>
        </row>
        <row r="7705">
          <cell r="B7705" t="str">
            <v>*</v>
          </cell>
          <cell r="C7705" t="str">
            <v>Descripción</v>
          </cell>
          <cell r="D7705" t="str">
            <v>Unidad</v>
          </cell>
          <cell r="E7705" t="str">
            <v>Precio-Unitario</v>
          </cell>
          <cell r="F7705" t="str">
            <v>Cantidad</v>
          </cell>
        </row>
        <row r="7706">
          <cell r="B7706" t="str">
            <v>2EE83F05-A</v>
          </cell>
          <cell r="C7706" t="str">
            <v>Cinta aislante Super #33 x 20 mts</v>
          </cell>
          <cell r="D7706" t="str">
            <v>rl</v>
          </cell>
          <cell r="E7706">
            <v>23650.000000000004</v>
          </cell>
          <cell r="F7706">
            <v>0.05</v>
          </cell>
        </row>
        <row r="7707">
          <cell r="B7707" t="str">
            <v>2EE83F05-B</v>
          </cell>
          <cell r="C7707" t="str">
            <v>Cable de cobre aislado #4/0 AWG-THHN/THWN Color negro</v>
          </cell>
          <cell r="D7707" t="str">
            <v>ml</v>
          </cell>
          <cell r="E7707">
            <v>72830</v>
          </cell>
          <cell r="F7707">
            <v>4.2</v>
          </cell>
        </row>
        <row r="7708">
          <cell r="B7708" t="str">
            <v>2EE83F05-C</v>
          </cell>
          <cell r="C7708" t="str">
            <v>Cable de cobre aislado #2 AWG-THHN/THWN Color negro</v>
          </cell>
          <cell r="D7708" t="str">
            <v>ml</v>
          </cell>
          <cell r="E7708">
            <v>23687</v>
          </cell>
          <cell r="F7708">
            <v>1.05</v>
          </cell>
        </row>
        <row r="7709">
          <cell r="B7709" t="str">
            <v>2EE83F05-D</v>
          </cell>
          <cell r="C7709" t="str">
            <v>Borna terminal estañada  de ojo tipo pala #4/0 AWG</v>
          </cell>
          <cell r="D7709" t="str">
            <v>un</v>
          </cell>
          <cell r="E7709">
            <v>9430</v>
          </cell>
          <cell r="F7709">
            <v>0.4</v>
          </cell>
        </row>
        <row r="7710">
          <cell r="B7710" t="str">
            <v>2EE83F05-E</v>
          </cell>
          <cell r="C7710" t="str">
            <v>Borna terminal estañada de ojo tipo pala #2 AWG</v>
          </cell>
          <cell r="D7710" t="str">
            <v>un</v>
          </cell>
          <cell r="E7710">
            <v>3251</v>
          </cell>
          <cell r="F7710">
            <v>0.2</v>
          </cell>
        </row>
        <row r="7711">
          <cell r="B7711" t="str">
            <v>2EE83F05-F</v>
          </cell>
          <cell r="C7711" t="str">
            <v>Termoencogible</v>
          </cell>
          <cell r="D7711" t="str">
            <v>un</v>
          </cell>
          <cell r="E7711">
            <v>5000</v>
          </cell>
          <cell r="F7711">
            <v>0.1</v>
          </cell>
        </row>
        <row r="7712">
          <cell r="B7712" t="str">
            <v>2EE83F05-G</v>
          </cell>
          <cell r="C7712"/>
          <cell r="D7712"/>
          <cell r="E7712"/>
          <cell r="F7712"/>
        </row>
        <row r="7713">
          <cell r="B7713" t="str">
            <v>2EE83F05-H</v>
          </cell>
          <cell r="C7713"/>
          <cell r="D7713"/>
          <cell r="E7713"/>
          <cell r="F7713"/>
        </row>
        <row r="7714">
          <cell r="B7714" t="str">
            <v>2EE83F05-I</v>
          </cell>
          <cell r="C7714"/>
          <cell r="D7714"/>
          <cell r="E7714"/>
          <cell r="F7714"/>
        </row>
        <row r="7715">
          <cell r="B7715" t="str">
            <v>2EE83F05-J</v>
          </cell>
          <cell r="C7715"/>
          <cell r="D7715"/>
          <cell r="E7715"/>
          <cell r="F7715"/>
        </row>
        <row r="7716">
          <cell r="B7716" t="str">
            <v>2EE83F05-K</v>
          </cell>
          <cell r="C7716"/>
          <cell r="D7716"/>
          <cell r="E7716"/>
          <cell r="F7716"/>
        </row>
        <row r="7717">
          <cell r="B7717" t="str">
            <v>2EE83F05-L</v>
          </cell>
          <cell r="C7717"/>
          <cell r="D7717"/>
          <cell r="E7717"/>
          <cell r="F7717"/>
        </row>
        <row r="7718">
          <cell r="B7718" t="str">
            <v>2EE83F05-M</v>
          </cell>
          <cell r="C7718"/>
          <cell r="D7718"/>
          <cell r="E7718"/>
          <cell r="F7718"/>
        </row>
        <row r="7719">
          <cell r="B7719" t="str">
            <v>2EE83F05-N</v>
          </cell>
          <cell r="C7719"/>
          <cell r="D7719"/>
          <cell r="E7719"/>
          <cell r="F7719"/>
        </row>
        <row r="7720">
          <cell r="B7720" t="str">
            <v>2EE83F05-O</v>
          </cell>
          <cell r="C7720"/>
          <cell r="D7720"/>
          <cell r="E7720"/>
          <cell r="F7720"/>
        </row>
        <row r="7721">
          <cell r="B7721" t="str">
            <v>2EE83F05-P</v>
          </cell>
          <cell r="C7721"/>
          <cell r="D7721"/>
          <cell r="E7721"/>
          <cell r="F7721"/>
        </row>
        <row r="7722">
          <cell r="B7722" t="str">
            <v>2EE83F05-Q</v>
          </cell>
          <cell r="C7722"/>
          <cell r="D7722"/>
          <cell r="E7722"/>
          <cell r="F7722"/>
        </row>
        <row r="7723">
          <cell r="B7723" t="str">
            <v>2EE83F05-R</v>
          </cell>
          <cell r="C7723"/>
          <cell r="D7723"/>
          <cell r="E7723"/>
          <cell r="F7723"/>
        </row>
        <row r="7724">
          <cell r="B7724" t="str">
            <v>2EE83F05-S</v>
          </cell>
          <cell r="C7724"/>
          <cell r="D7724"/>
          <cell r="E7724"/>
          <cell r="F7724"/>
        </row>
        <row r="7725">
          <cell r="B7725" t="str">
            <v>2EE83F05-T</v>
          </cell>
          <cell r="C7725"/>
          <cell r="D7725"/>
          <cell r="E7725"/>
          <cell r="F7725"/>
        </row>
        <row r="7726">
          <cell r="B7726" t="str">
            <v>2EE83F05-U</v>
          </cell>
          <cell r="C7726"/>
          <cell r="D7726"/>
          <cell r="E7726"/>
          <cell r="F7726"/>
        </row>
        <row r="7727">
          <cell r="B7727" t="str">
            <v>2EE83F05-V</v>
          </cell>
          <cell r="C7727" t="str">
            <v/>
          </cell>
          <cell r="D7727" t="str">
            <v/>
          </cell>
          <cell r="E7727"/>
          <cell r="F7727" t="str">
            <v>Sub Total Materiales</v>
          </cell>
        </row>
        <row r="7728">
          <cell r="B7728" t="str">
            <v>2EE83F05-W</v>
          </cell>
          <cell r="C7728" t="str">
            <v>II. - HERRAMIENTAS Y EQUIPOS</v>
          </cell>
          <cell r="D7728"/>
          <cell r="E7728"/>
          <cell r="F7728"/>
        </row>
        <row r="7729">
          <cell r="B7729" t="str">
            <v>2EE83F05-X</v>
          </cell>
          <cell r="C7729" t="str">
            <v>Descripción</v>
          </cell>
          <cell r="D7729"/>
          <cell r="E7729" t="str">
            <v>Tarifa/Hora</v>
          </cell>
          <cell r="F7729" t="str">
            <v>Rend.</v>
          </cell>
        </row>
        <row r="7730">
          <cell r="B7730" t="str">
            <v>2EE83F05-Y</v>
          </cell>
          <cell r="C7730" t="str">
            <v>HERRAMIENTAS MENORES ELECTRICAS</v>
          </cell>
          <cell r="D7730"/>
          <cell r="E7730">
            <v>2436.5624999999995</v>
          </cell>
          <cell r="F7730">
            <v>4</v>
          </cell>
        </row>
        <row r="7731">
          <cell r="B7731" t="str">
            <v>2EE83F05-Z</v>
          </cell>
          <cell r="C7731" t="str">
            <v>HERRAMIENTAS MENORES CIVIL</v>
          </cell>
          <cell r="D7731"/>
          <cell r="E7731">
            <v>1461.9374999999998</v>
          </cell>
          <cell r="F7731">
            <v>0.5</v>
          </cell>
        </row>
        <row r="7732">
          <cell r="B7732" t="str">
            <v>2EE83F05-aa</v>
          </cell>
          <cell r="C7732" t="str">
            <v>CAMIONETA</v>
          </cell>
          <cell r="D7732"/>
          <cell r="E7732">
            <v>29238.749999999996</v>
          </cell>
          <cell r="F7732">
            <v>0.3</v>
          </cell>
        </row>
        <row r="7733">
          <cell r="B7733" t="str">
            <v>2EE83F05-ab</v>
          </cell>
          <cell r="C7733" t="str">
            <v>ANDAMIOS</v>
          </cell>
          <cell r="D7733"/>
          <cell r="E7733">
            <v>2761.4374999999995</v>
          </cell>
          <cell r="F7733">
            <v>2</v>
          </cell>
        </row>
        <row r="7734">
          <cell r="B7734" t="str">
            <v>2EE83F05-ac</v>
          </cell>
          <cell r="C7734"/>
          <cell r="D7734"/>
          <cell r="E7734"/>
          <cell r="F7734"/>
        </row>
        <row r="7735">
          <cell r="B7735" t="str">
            <v>2EE83F05-ad</v>
          </cell>
          <cell r="C7735"/>
          <cell r="D7735"/>
          <cell r="E7735"/>
          <cell r="F7735"/>
        </row>
        <row r="7736">
          <cell r="B7736" t="str">
            <v>2EE83F05-ae</v>
          </cell>
          <cell r="C7736"/>
          <cell r="D7736"/>
          <cell r="E7736"/>
          <cell r="F7736" t="str">
            <v>Sub Total Herramienta y Equipos</v>
          </cell>
        </row>
        <row r="7737">
          <cell r="B7737" t="str">
            <v>2EE83F05-af</v>
          </cell>
          <cell r="C7737" t="str">
            <v>III.- MANO DE OBRA</v>
          </cell>
          <cell r="D7737"/>
          <cell r="E7737"/>
          <cell r="F7737"/>
        </row>
        <row r="7738">
          <cell r="B7738" t="str">
            <v>2EE83F05-ag</v>
          </cell>
          <cell r="C7738" t="str">
            <v>Descripción</v>
          </cell>
          <cell r="D7738" t="str">
            <v>Tarifa/día</v>
          </cell>
          <cell r="E7738" t="str">
            <v>Tarifa/Hora</v>
          </cell>
          <cell r="F7738" t="str">
            <v>Rend.</v>
          </cell>
        </row>
        <row r="7739">
          <cell r="B7739" t="str">
            <v>2EE83F05-ah</v>
          </cell>
          <cell r="C7739" t="str">
            <v>CUADRILLA ELECTRICISTAS</v>
          </cell>
          <cell r="D7739">
            <v>725918.52892505517</v>
          </cell>
          <cell r="E7739">
            <v>90739.816115631897</v>
          </cell>
          <cell r="F7739">
            <v>0.8</v>
          </cell>
        </row>
        <row r="7740">
          <cell r="B7740" t="str">
            <v>2EE83F05-ai</v>
          </cell>
          <cell r="C7740" t="str">
            <v>CUADRILLA CIVIL</v>
          </cell>
          <cell r="D7740">
            <v>685561.39085756091</v>
          </cell>
          <cell r="E7740">
            <v>85695.173857195114</v>
          </cell>
          <cell r="F7740"/>
        </row>
        <row r="7741">
          <cell r="B7741" t="str">
            <v>2EE83F05-aj</v>
          </cell>
          <cell r="C7741"/>
          <cell r="D7741"/>
          <cell r="E7741"/>
          <cell r="F7741"/>
        </row>
        <row r="7742">
          <cell r="B7742" t="str">
            <v>2EE83F05-ak</v>
          </cell>
          <cell r="C7742"/>
          <cell r="D7742"/>
          <cell r="E7742"/>
          <cell r="F7742" t="str">
            <v>Sub Total Mano de Obra:</v>
          </cell>
        </row>
        <row r="7743">
          <cell r="B7743" t="str">
            <v>2EE83F05-al</v>
          </cell>
          <cell r="C7743"/>
          <cell r="E7743"/>
          <cell r="F7743"/>
        </row>
        <row r="7744">
          <cell r="B7744" t="str">
            <v>2EE83F05-am</v>
          </cell>
          <cell r="C7744"/>
          <cell r="D7744"/>
          <cell r="E7744"/>
          <cell r="F7744"/>
        </row>
        <row r="7745">
          <cell r="B7745" t="str">
            <v>*</v>
          </cell>
          <cell r="C7745"/>
          <cell r="D7745"/>
          <cell r="F7745"/>
        </row>
        <row r="7746">
          <cell r="B7746">
            <v>176</v>
          </cell>
          <cell r="C7746" t="str">
            <v>Suministro e instalacion de acometida en aluminio 3x4/0 +1x250 +x2T</v>
          </cell>
          <cell r="D7746"/>
          <cell r="E7746"/>
          <cell r="F7746"/>
        </row>
        <row r="7747">
          <cell r="B7747" t="str">
            <v>*</v>
          </cell>
          <cell r="C7747"/>
          <cell r="D7747"/>
          <cell r="E7747"/>
          <cell r="F7747" t="str">
            <v>CODIGO APU</v>
          </cell>
        </row>
        <row r="7748">
          <cell r="B7748" t="str">
            <v>5FB65CB-</v>
          </cell>
          <cell r="C7748" t="str">
            <v>I.- CANTIDAD DE MATERIALES</v>
          </cell>
          <cell r="D7748"/>
          <cell r="E7748"/>
          <cell r="F7748"/>
        </row>
        <row r="7749">
          <cell r="B7749" t="str">
            <v>*</v>
          </cell>
          <cell r="C7749" t="str">
            <v>Descripción</v>
          </cell>
          <cell r="D7749" t="str">
            <v>Unidad</v>
          </cell>
          <cell r="E7749" t="str">
            <v>Precio-Unitario</v>
          </cell>
          <cell r="F7749" t="str">
            <v>Cantidad</v>
          </cell>
        </row>
        <row r="7750">
          <cell r="B7750" t="str">
            <v>5FB65CB-A</v>
          </cell>
          <cell r="C7750" t="str">
            <v>Cable de Aluminio aislado #4/0 AWG - THHN/THWN</v>
          </cell>
          <cell r="D7750" t="str">
            <v>ml</v>
          </cell>
          <cell r="E7750">
            <v>15589</v>
          </cell>
          <cell r="F7750">
            <v>3.15</v>
          </cell>
        </row>
        <row r="7751">
          <cell r="B7751" t="str">
            <v>5FB65CB-B</v>
          </cell>
          <cell r="C7751" t="str">
            <v>Cable de Aluminio aislado #2 AWG - THHN/THWN</v>
          </cell>
          <cell r="D7751" t="str">
            <v>ml</v>
          </cell>
          <cell r="E7751">
            <v>6188</v>
          </cell>
          <cell r="F7751">
            <v>1.05</v>
          </cell>
        </row>
        <row r="7752">
          <cell r="B7752" t="str">
            <v>5FB65CB-C</v>
          </cell>
          <cell r="C7752" t="str">
            <v>Borna bimetálica de ojo tipo pala #4/0 AWG</v>
          </cell>
          <cell r="D7752" t="str">
            <v>un</v>
          </cell>
          <cell r="E7752">
            <v>13804</v>
          </cell>
          <cell r="F7752">
            <v>0.6</v>
          </cell>
        </row>
        <row r="7753">
          <cell r="B7753" t="str">
            <v>5FB65CB-D</v>
          </cell>
          <cell r="C7753" t="str">
            <v>Borna bimetálica de ojo tipo pala #2 AWG</v>
          </cell>
          <cell r="D7753" t="str">
            <v>un</v>
          </cell>
          <cell r="E7753">
            <v>8806</v>
          </cell>
          <cell r="F7753">
            <v>0.1</v>
          </cell>
        </row>
        <row r="7754">
          <cell r="B7754" t="str">
            <v>5FB65CB-E</v>
          </cell>
          <cell r="C7754" t="str">
            <v>Cable de Aluminio aislado #250 mcm - THHN/THWN</v>
          </cell>
          <cell r="D7754" t="str">
            <v>ml</v>
          </cell>
          <cell r="E7754">
            <v>19230</v>
          </cell>
          <cell r="F7754">
            <v>1.05</v>
          </cell>
        </row>
        <row r="7755">
          <cell r="B7755" t="str">
            <v>5FB65CB-F</v>
          </cell>
          <cell r="C7755" t="str">
            <v>Borna bimetálica de ojo tipo pala #250 MCM</v>
          </cell>
          <cell r="D7755" t="str">
            <v>un</v>
          </cell>
          <cell r="E7755">
            <v>17156</v>
          </cell>
          <cell r="F7755">
            <v>0.1</v>
          </cell>
        </row>
        <row r="7756">
          <cell r="B7756" t="str">
            <v>5FB65CB-G</v>
          </cell>
          <cell r="C7756" t="str">
            <v>Cinta aislante Super #33 x 20 mts</v>
          </cell>
          <cell r="D7756" t="str">
            <v>rl</v>
          </cell>
          <cell r="E7756">
            <v>23650.000000000004</v>
          </cell>
          <cell r="F7756">
            <v>0.05</v>
          </cell>
        </row>
        <row r="7757">
          <cell r="B7757" t="str">
            <v>5FB65CB-H</v>
          </cell>
          <cell r="C7757" t="str">
            <v>Termoencogible</v>
          </cell>
          <cell r="D7757" t="str">
            <v>un</v>
          </cell>
          <cell r="E7757">
            <v>5000</v>
          </cell>
          <cell r="F7757">
            <v>0.1</v>
          </cell>
        </row>
        <row r="7758">
          <cell r="B7758" t="str">
            <v>5FB65CB-I</v>
          </cell>
          <cell r="C7758"/>
          <cell r="D7758"/>
          <cell r="E7758"/>
          <cell r="F7758"/>
        </row>
        <row r="7759">
          <cell r="B7759" t="str">
            <v>5FB65CB-J</v>
          </cell>
          <cell r="C7759"/>
          <cell r="D7759"/>
          <cell r="E7759"/>
          <cell r="F7759"/>
        </row>
        <row r="7760">
          <cell r="B7760" t="str">
            <v>5FB65CB-K</v>
          </cell>
          <cell r="C7760"/>
          <cell r="D7760"/>
          <cell r="E7760"/>
          <cell r="F7760"/>
        </row>
        <row r="7761">
          <cell r="B7761" t="str">
            <v>5FB65CB-L</v>
          </cell>
          <cell r="C7761"/>
          <cell r="D7761"/>
          <cell r="E7761"/>
          <cell r="F7761"/>
        </row>
        <row r="7762">
          <cell r="B7762" t="str">
            <v>5FB65CB-M</v>
          </cell>
          <cell r="C7762"/>
          <cell r="D7762"/>
          <cell r="E7762"/>
          <cell r="F7762"/>
        </row>
        <row r="7763">
          <cell r="B7763" t="str">
            <v>5FB65CB-N</v>
          </cell>
          <cell r="C7763"/>
          <cell r="D7763"/>
          <cell r="E7763"/>
          <cell r="F7763"/>
        </row>
        <row r="7764">
          <cell r="B7764" t="str">
            <v>5FB65CB-O</v>
          </cell>
          <cell r="C7764"/>
          <cell r="D7764"/>
          <cell r="E7764"/>
          <cell r="F7764"/>
        </row>
        <row r="7765">
          <cell r="B7765" t="str">
            <v>5FB65CB-P</v>
          </cell>
          <cell r="C7765"/>
          <cell r="D7765"/>
          <cell r="E7765"/>
          <cell r="F7765"/>
        </row>
        <row r="7766">
          <cell r="B7766" t="str">
            <v>5FB65CB-Q</v>
          </cell>
          <cell r="C7766"/>
          <cell r="D7766"/>
          <cell r="E7766"/>
          <cell r="F7766"/>
        </row>
        <row r="7767">
          <cell r="B7767" t="str">
            <v>5FB65CB-R</v>
          </cell>
          <cell r="C7767"/>
          <cell r="D7767"/>
          <cell r="E7767"/>
          <cell r="F7767"/>
        </row>
        <row r="7768">
          <cell r="B7768" t="str">
            <v>5FB65CB-S</v>
          </cell>
          <cell r="C7768"/>
          <cell r="D7768"/>
          <cell r="E7768"/>
          <cell r="F7768"/>
        </row>
        <row r="7769">
          <cell r="B7769" t="str">
            <v>5FB65CB-T</v>
          </cell>
          <cell r="C7769"/>
          <cell r="D7769"/>
          <cell r="E7769"/>
          <cell r="F7769"/>
        </row>
        <row r="7770">
          <cell r="B7770" t="str">
            <v>5FB65CB-U</v>
          </cell>
          <cell r="C7770"/>
          <cell r="D7770"/>
          <cell r="E7770"/>
          <cell r="F7770"/>
        </row>
        <row r="7771">
          <cell r="B7771" t="str">
            <v>5FB65CB-V</v>
          </cell>
          <cell r="C7771" t="str">
            <v/>
          </cell>
          <cell r="D7771" t="str">
            <v/>
          </cell>
          <cell r="E7771"/>
          <cell r="F7771" t="str">
            <v>Sub Total Materiales</v>
          </cell>
        </row>
        <row r="7772">
          <cell r="B7772" t="str">
            <v>5FB65CB-W</v>
          </cell>
          <cell r="C7772" t="str">
            <v>II. - HERRAMIENTAS Y EQUIPOS</v>
          </cell>
          <cell r="D7772"/>
          <cell r="E7772"/>
          <cell r="F7772"/>
        </row>
        <row r="7773">
          <cell r="B7773" t="str">
            <v>5FB65CB-X</v>
          </cell>
          <cell r="C7773" t="str">
            <v>Descripción</v>
          </cell>
          <cell r="D7773"/>
          <cell r="E7773" t="str">
            <v>Tarifa/Hora</v>
          </cell>
          <cell r="F7773" t="str">
            <v>Rend.</v>
          </cell>
        </row>
        <row r="7774">
          <cell r="B7774" t="str">
            <v>5FB65CB-Y</v>
          </cell>
          <cell r="C7774" t="str">
            <v>HERRAMIENTAS MENORES ELECTRICAS</v>
          </cell>
          <cell r="D7774"/>
          <cell r="E7774">
            <v>2436.5624999999995</v>
          </cell>
          <cell r="F7774">
            <v>0.8</v>
          </cell>
        </row>
        <row r="7775">
          <cell r="B7775" t="str">
            <v>5FB65CB-Z</v>
          </cell>
          <cell r="C7775" t="str">
            <v>HERRAMIENTAS MENORES CIVIL</v>
          </cell>
          <cell r="D7775"/>
          <cell r="E7775">
            <v>1461.9374999999998</v>
          </cell>
          <cell r="F7775">
            <v>0.05</v>
          </cell>
        </row>
        <row r="7776">
          <cell r="B7776" t="str">
            <v>5FB65CB-aa</v>
          </cell>
          <cell r="C7776" t="str">
            <v>CAMIONETA</v>
          </cell>
          <cell r="D7776"/>
          <cell r="E7776">
            <v>29238.749999999996</v>
          </cell>
          <cell r="F7776">
            <v>0.1</v>
          </cell>
        </row>
        <row r="7777">
          <cell r="B7777" t="str">
            <v>5FB65CB-ab</v>
          </cell>
          <cell r="C7777" t="str">
            <v>ANDAMIOS</v>
          </cell>
          <cell r="D7777"/>
          <cell r="E7777">
            <v>2761.4374999999995</v>
          </cell>
          <cell r="F7777">
            <v>0.5</v>
          </cell>
        </row>
        <row r="7778">
          <cell r="B7778" t="str">
            <v>5FB65CB-ac</v>
          </cell>
          <cell r="C7778"/>
          <cell r="D7778"/>
          <cell r="E7778"/>
          <cell r="F7778"/>
        </row>
        <row r="7779">
          <cell r="B7779" t="str">
            <v>5FB65CB-ad</v>
          </cell>
          <cell r="C7779"/>
          <cell r="D7779"/>
          <cell r="E7779"/>
          <cell r="F7779"/>
        </row>
        <row r="7780">
          <cell r="B7780" t="str">
            <v>5FB65CB-ae</v>
          </cell>
          <cell r="C7780"/>
          <cell r="D7780"/>
          <cell r="E7780"/>
          <cell r="F7780" t="str">
            <v>Sub Total Herramienta y Equipos</v>
          </cell>
        </row>
        <row r="7781">
          <cell r="B7781" t="str">
            <v>5FB65CB-af</v>
          </cell>
          <cell r="C7781" t="str">
            <v>III.- MANO DE OBRA</v>
          </cell>
          <cell r="D7781"/>
          <cell r="E7781"/>
          <cell r="F7781"/>
        </row>
        <row r="7782">
          <cell r="B7782" t="str">
            <v>5FB65CB-ag</v>
          </cell>
          <cell r="C7782" t="str">
            <v>Descripción</v>
          </cell>
          <cell r="D7782" t="str">
            <v>Tarifa/día</v>
          </cell>
          <cell r="E7782" t="str">
            <v>Tarifa/Hora</v>
          </cell>
          <cell r="F7782" t="str">
            <v>Rend.</v>
          </cell>
        </row>
        <row r="7783">
          <cell r="B7783" t="str">
            <v>5FB65CB-ah</v>
          </cell>
          <cell r="C7783" t="str">
            <v>CUADRILLA ELECTRICISTAS</v>
          </cell>
          <cell r="D7783">
            <v>725918.52892505517</v>
          </cell>
          <cell r="E7783">
            <v>90739.816115631897</v>
          </cell>
          <cell r="F7783">
            <v>0.82</v>
          </cell>
        </row>
        <row r="7784">
          <cell r="B7784" t="str">
            <v>5FB65CB-ai</v>
          </cell>
          <cell r="C7784" t="str">
            <v>CUADRILLA CIVIL</v>
          </cell>
          <cell r="D7784">
            <v>685561.39085756091</v>
          </cell>
          <cell r="E7784">
            <v>85695.173857195114</v>
          </cell>
          <cell r="F7784">
            <v>0</v>
          </cell>
        </row>
        <row r="7785">
          <cell r="B7785" t="str">
            <v>5FB65CB-aj</v>
          </cell>
          <cell r="C7785"/>
          <cell r="D7785"/>
          <cell r="E7785"/>
          <cell r="F7785"/>
        </row>
        <row r="7786">
          <cell r="B7786" t="str">
            <v>5FB65CB-ak</v>
          </cell>
          <cell r="C7786"/>
          <cell r="D7786"/>
          <cell r="E7786"/>
          <cell r="F7786" t="str">
            <v>Sub Total Mano de Obra:</v>
          </cell>
        </row>
        <row r="7787">
          <cell r="B7787" t="str">
            <v>5FB65CB-al</v>
          </cell>
          <cell r="C7787"/>
          <cell r="E7787"/>
          <cell r="F7787"/>
        </row>
        <row r="7788">
          <cell r="B7788" t="str">
            <v>5FB65CB-am</v>
          </cell>
          <cell r="C7788"/>
          <cell r="D7788"/>
          <cell r="E7788"/>
          <cell r="F7788"/>
        </row>
        <row r="7789">
          <cell r="B7789" t="str">
            <v>*</v>
          </cell>
          <cell r="C7789"/>
          <cell r="D7789"/>
          <cell r="F7789"/>
        </row>
        <row r="7790">
          <cell r="B7790">
            <v>177</v>
          </cell>
          <cell r="C7790" t="str">
            <v>Suministro e instalacion de acometida en cobre 3x8 +1x6 +1x8T en tubo EMT 1"</v>
          </cell>
          <cell r="D7790"/>
          <cell r="E7790"/>
          <cell r="F7790"/>
        </row>
        <row r="7791">
          <cell r="B7791" t="str">
            <v>*</v>
          </cell>
          <cell r="C7791"/>
          <cell r="D7791"/>
          <cell r="E7791"/>
          <cell r="F7791" t="str">
            <v>CODIGO APU</v>
          </cell>
        </row>
        <row r="7792">
          <cell r="B7792" t="str">
            <v>30ABD4DA3-</v>
          </cell>
          <cell r="C7792" t="str">
            <v>I.- CANTIDAD DE MATERIALES</v>
          </cell>
          <cell r="D7792"/>
          <cell r="E7792"/>
          <cell r="F7792"/>
        </row>
        <row r="7793">
          <cell r="B7793" t="str">
            <v>*</v>
          </cell>
          <cell r="C7793" t="str">
            <v>Descripción</v>
          </cell>
          <cell r="D7793" t="str">
            <v>Unidad</v>
          </cell>
          <cell r="E7793" t="str">
            <v>Precio-Unitario</v>
          </cell>
          <cell r="F7793" t="str">
            <v>Cantidad</v>
          </cell>
        </row>
        <row r="7794">
          <cell r="B7794" t="str">
            <v>30ABD4DA3-A</v>
          </cell>
          <cell r="C7794" t="str">
            <v>Cable de cobre aislado #8 AWG-THHN/THWN Color negro</v>
          </cell>
          <cell r="D7794" t="str">
            <v>ml</v>
          </cell>
          <cell r="E7794">
            <v>6400</v>
          </cell>
          <cell r="F7794">
            <v>4.2</v>
          </cell>
        </row>
        <row r="7795">
          <cell r="B7795" t="str">
            <v>30ABD4DA3-B</v>
          </cell>
          <cell r="C7795" t="str">
            <v>Cable de cobre aislado #6 AWG-THHN/THWN Color negro</v>
          </cell>
          <cell r="D7795" t="str">
            <v>ml</v>
          </cell>
          <cell r="E7795">
            <v>10300</v>
          </cell>
          <cell r="F7795">
            <v>1.05</v>
          </cell>
        </row>
        <row r="7796">
          <cell r="B7796" t="str">
            <v>30ABD4DA3-C</v>
          </cell>
          <cell r="C7796" t="str">
            <v>Borna terminal estañada de ojo tipo pala #8 AWG</v>
          </cell>
          <cell r="D7796" t="str">
            <v>un</v>
          </cell>
          <cell r="E7796">
            <v>1200</v>
          </cell>
          <cell r="F7796">
            <v>0.5</v>
          </cell>
        </row>
        <row r="7797">
          <cell r="B7797" t="str">
            <v>30ABD4DA3-D</v>
          </cell>
          <cell r="C7797" t="str">
            <v>Borna terminal estañada de ojo tipo pala #6 AWG</v>
          </cell>
          <cell r="D7797" t="str">
            <v>un</v>
          </cell>
          <cell r="E7797">
            <v>1800</v>
          </cell>
          <cell r="F7797">
            <v>0.3</v>
          </cell>
        </row>
        <row r="7798">
          <cell r="B7798" t="str">
            <v>30ABD4DA3-E</v>
          </cell>
          <cell r="C7798" t="str">
            <v>Termoencogible</v>
          </cell>
          <cell r="D7798" t="str">
            <v>un</v>
          </cell>
          <cell r="E7798">
            <v>5000</v>
          </cell>
          <cell r="F7798">
            <v>0.1</v>
          </cell>
        </row>
        <row r="7799">
          <cell r="B7799" t="str">
            <v>30ABD4DA3-F</v>
          </cell>
          <cell r="C7799"/>
          <cell r="D7799"/>
          <cell r="E7799"/>
          <cell r="F7799"/>
        </row>
        <row r="7800">
          <cell r="B7800" t="str">
            <v>30ABD4DA3-G</v>
          </cell>
          <cell r="C7800" t="str">
            <v>Tubo metálico ø1" EMT</v>
          </cell>
          <cell r="D7800" t="str">
            <v>ml</v>
          </cell>
          <cell r="E7800">
            <v>15300</v>
          </cell>
          <cell r="F7800">
            <v>1.05</v>
          </cell>
        </row>
        <row r="7801">
          <cell r="B7801" t="str">
            <v>30ABD4DA3-H</v>
          </cell>
          <cell r="C7801" t="str">
            <v>Unión metálica ø1" EMT</v>
          </cell>
          <cell r="D7801" t="str">
            <v>un</v>
          </cell>
          <cell r="E7801">
            <v>3500</v>
          </cell>
          <cell r="F7801">
            <v>0.35</v>
          </cell>
        </row>
        <row r="7802">
          <cell r="B7802" t="str">
            <v>30ABD4DA3-I</v>
          </cell>
          <cell r="C7802" t="str">
            <v xml:space="preserve">Terminal metálico ø1" EMT </v>
          </cell>
          <cell r="D7802" t="str">
            <v>un</v>
          </cell>
          <cell r="E7802">
            <v>2800</v>
          </cell>
          <cell r="F7802">
            <v>0.1</v>
          </cell>
        </row>
        <row r="7803">
          <cell r="B7803" t="str">
            <v>30ABD4DA3-J</v>
          </cell>
          <cell r="C7803" t="str">
            <v>Curva metálica ø1" EMT</v>
          </cell>
          <cell r="D7803" t="str">
            <v>un</v>
          </cell>
          <cell r="E7803">
            <v>3890</v>
          </cell>
          <cell r="F7803">
            <v>0.1</v>
          </cell>
        </row>
        <row r="7804">
          <cell r="B7804" t="str">
            <v>30ABD4DA3-K</v>
          </cell>
          <cell r="C7804" t="str">
            <v xml:space="preserve">Soporte Metálico Uniestruc Tubería ø1" </v>
          </cell>
          <cell r="D7804" t="str">
            <v>un</v>
          </cell>
          <cell r="E7804">
            <v>1300</v>
          </cell>
          <cell r="F7804">
            <v>0.75</v>
          </cell>
        </row>
        <row r="7805">
          <cell r="B7805" t="str">
            <v>30ABD4DA3-L</v>
          </cell>
          <cell r="C7805"/>
          <cell r="D7805"/>
          <cell r="E7805"/>
          <cell r="F7805"/>
        </row>
        <row r="7806">
          <cell r="B7806" t="str">
            <v>30ABD4DA3-M</v>
          </cell>
          <cell r="C7806"/>
          <cell r="D7806"/>
          <cell r="E7806"/>
          <cell r="F7806"/>
        </row>
        <row r="7807">
          <cell r="B7807" t="str">
            <v>30ABD4DA3-N</v>
          </cell>
          <cell r="C7807"/>
          <cell r="D7807"/>
          <cell r="E7807"/>
          <cell r="F7807"/>
        </row>
        <row r="7808">
          <cell r="B7808" t="str">
            <v>30ABD4DA3-O</v>
          </cell>
          <cell r="C7808"/>
          <cell r="D7808"/>
          <cell r="E7808"/>
          <cell r="F7808"/>
        </row>
        <row r="7809">
          <cell r="B7809" t="str">
            <v>30ABD4DA3-P</v>
          </cell>
          <cell r="C7809"/>
          <cell r="D7809"/>
          <cell r="E7809"/>
          <cell r="F7809"/>
        </row>
        <row r="7810">
          <cell r="B7810" t="str">
            <v>30ABD4DA3-Q</v>
          </cell>
          <cell r="C7810"/>
          <cell r="D7810"/>
          <cell r="E7810"/>
          <cell r="F7810"/>
        </row>
        <row r="7811">
          <cell r="B7811" t="str">
            <v>30ABD4DA3-R</v>
          </cell>
          <cell r="C7811"/>
          <cell r="D7811"/>
          <cell r="E7811"/>
          <cell r="F7811"/>
        </row>
        <row r="7812">
          <cell r="B7812" t="str">
            <v>30ABD4DA3-S</v>
          </cell>
          <cell r="C7812"/>
          <cell r="D7812"/>
          <cell r="E7812"/>
          <cell r="F7812"/>
        </row>
        <row r="7813">
          <cell r="B7813" t="str">
            <v>30ABD4DA3-T</v>
          </cell>
          <cell r="C7813"/>
          <cell r="D7813"/>
          <cell r="E7813"/>
          <cell r="F7813"/>
        </row>
        <row r="7814">
          <cell r="B7814" t="str">
            <v>30ABD4DA3-U</v>
          </cell>
          <cell r="C7814"/>
          <cell r="D7814"/>
          <cell r="E7814"/>
          <cell r="F7814"/>
        </row>
        <row r="7815">
          <cell r="B7815" t="str">
            <v>30ABD4DA3-V</v>
          </cell>
          <cell r="C7815" t="str">
            <v/>
          </cell>
          <cell r="D7815" t="str">
            <v/>
          </cell>
          <cell r="E7815"/>
          <cell r="F7815" t="str">
            <v>Sub Total Materiales</v>
          </cell>
        </row>
        <row r="7816">
          <cell r="B7816" t="str">
            <v>30ABD4DA3-W</v>
          </cell>
          <cell r="C7816" t="str">
            <v>II. - HERRAMIENTAS Y EQUIPOS</v>
          </cell>
          <cell r="D7816"/>
          <cell r="E7816"/>
          <cell r="F7816"/>
        </row>
        <row r="7817">
          <cell r="B7817" t="str">
            <v>30ABD4DA3-X</v>
          </cell>
          <cell r="C7817" t="str">
            <v>Descripción</v>
          </cell>
          <cell r="D7817"/>
          <cell r="E7817" t="str">
            <v>Tarifa/Hora</v>
          </cell>
          <cell r="F7817" t="str">
            <v>Rend.</v>
          </cell>
        </row>
        <row r="7818">
          <cell r="B7818" t="str">
            <v>30ABD4DA3-Y</v>
          </cell>
          <cell r="C7818" t="str">
            <v>HERRAMIENTAS MENORES ELECTRICAS</v>
          </cell>
          <cell r="D7818"/>
          <cell r="E7818">
            <v>2436.5624999999995</v>
          </cell>
          <cell r="F7818">
            <v>0.5</v>
          </cell>
        </row>
        <row r="7819">
          <cell r="B7819" t="str">
            <v>30ABD4DA3-Z</v>
          </cell>
          <cell r="C7819" t="str">
            <v>HERRAMIENTAS MENORES CIVIL</v>
          </cell>
          <cell r="D7819"/>
          <cell r="E7819">
            <v>1461.9374999999998</v>
          </cell>
          <cell r="F7819">
            <v>0.04</v>
          </cell>
        </row>
        <row r="7820">
          <cell r="B7820" t="str">
            <v>30ABD4DA3-aa</v>
          </cell>
          <cell r="C7820" t="str">
            <v>CAMIONETA</v>
          </cell>
          <cell r="D7820"/>
          <cell r="E7820">
            <v>29238.749999999996</v>
          </cell>
          <cell r="F7820">
            <v>0.1</v>
          </cell>
        </row>
        <row r="7821">
          <cell r="B7821" t="str">
            <v>30ABD4DA3-ab</v>
          </cell>
          <cell r="C7821" t="str">
            <v>ANDAMIOS</v>
          </cell>
          <cell r="D7821"/>
          <cell r="E7821">
            <v>2761.4374999999995</v>
          </cell>
          <cell r="F7821">
            <v>0.5</v>
          </cell>
        </row>
        <row r="7822">
          <cell r="B7822" t="str">
            <v>30ABD4DA3-ac</v>
          </cell>
          <cell r="C7822"/>
          <cell r="D7822"/>
          <cell r="E7822"/>
          <cell r="F7822"/>
        </row>
        <row r="7823">
          <cell r="B7823" t="str">
            <v>30ABD4DA3-ad</v>
          </cell>
          <cell r="C7823"/>
          <cell r="D7823"/>
          <cell r="E7823"/>
          <cell r="F7823"/>
        </row>
        <row r="7824">
          <cell r="B7824" t="str">
            <v>30ABD4DA3-ae</v>
          </cell>
          <cell r="C7824"/>
          <cell r="D7824"/>
          <cell r="E7824"/>
          <cell r="F7824" t="str">
            <v>Sub Total Herramienta y Equipos</v>
          </cell>
        </row>
        <row r="7825">
          <cell r="B7825" t="str">
            <v>30ABD4DA3-af</v>
          </cell>
          <cell r="C7825" t="str">
            <v>III.- MANO DE OBRA</v>
          </cell>
          <cell r="D7825"/>
          <cell r="E7825"/>
          <cell r="F7825"/>
        </row>
        <row r="7826">
          <cell r="B7826" t="str">
            <v>30ABD4DA3-ag</v>
          </cell>
          <cell r="C7826" t="str">
            <v>Descripción</v>
          </cell>
          <cell r="D7826" t="str">
            <v>Tarifa/día</v>
          </cell>
          <cell r="E7826" t="str">
            <v>Tarifa/Hora</v>
          </cell>
          <cell r="F7826" t="str">
            <v>Rend.</v>
          </cell>
        </row>
        <row r="7827">
          <cell r="B7827" t="str">
            <v>30ABD4DA3-ah</v>
          </cell>
          <cell r="C7827" t="str">
            <v>CUADRILLA ELECTRICISTAS</v>
          </cell>
          <cell r="D7827">
            <v>725918.52892505517</v>
          </cell>
          <cell r="E7827">
            <v>90739.816115631897</v>
          </cell>
          <cell r="F7827">
            <v>0.41</v>
          </cell>
        </row>
        <row r="7828">
          <cell r="B7828" t="str">
            <v>30ABD4DA3-ai</v>
          </cell>
          <cell r="C7828" t="str">
            <v>CUADRILLA CIVIL</v>
          </cell>
          <cell r="D7828">
            <v>685561.39085756091</v>
          </cell>
          <cell r="E7828">
            <v>85695.173857195114</v>
          </cell>
          <cell r="F7828">
            <v>0</v>
          </cell>
        </row>
        <row r="7829">
          <cell r="B7829" t="str">
            <v>30ABD4DA3-aj</v>
          </cell>
          <cell r="C7829"/>
          <cell r="D7829"/>
          <cell r="E7829"/>
          <cell r="F7829"/>
        </row>
        <row r="7830">
          <cell r="B7830" t="str">
            <v>30ABD4DA3-ak</v>
          </cell>
          <cell r="C7830"/>
          <cell r="D7830"/>
          <cell r="E7830"/>
          <cell r="F7830" t="str">
            <v>Sub Total Mano de Obra:</v>
          </cell>
        </row>
        <row r="7831">
          <cell r="B7831" t="str">
            <v>30ABD4DA3-al</v>
          </cell>
          <cell r="C7831"/>
          <cell r="E7831"/>
          <cell r="F7831"/>
        </row>
        <row r="7832">
          <cell r="B7832" t="str">
            <v>30ABD4DA3-am</v>
          </cell>
          <cell r="C7832"/>
          <cell r="D7832"/>
          <cell r="E7832"/>
          <cell r="F7832"/>
        </row>
        <row r="7833">
          <cell r="B7833" t="str">
            <v>*</v>
          </cell>
          <cell r="C7833"/>
          <cell r="D7833"/>
          <cell r="F7833"/>
        </row>
        <row r="7834">
          <cell r="B7834">
            <v>178</v>
          </cell>
          <cell r="C7834" t="str">
            <v>Suministro e instalacion de acometida en cobre 3x8 +1x8 +1x10T en tubo EMT 1 1/2"</v>
          </cell>
          <cell r="D7834"/>
          <cell r="E7834"/>
          <cell r="F7834"/>
        </row>
        <row r="7835">
          <cell r="B7835" t="str">
            <v>*</v>
          </cell>
          <cell r="C7835"/>
          <cell r="D7835"/>
          <cell r="E7835"/>
          <cell r="F7835" t="str">
            <v>CODIGO APU</v>
          </cell>
        </row>
        <row r="7836">
          <cell r="B7836" t="str">
            <v>30ABD4DB4-</v>
          </cell>
          <cell r="C7836" t="str">
            <v>I.- CANTIDAD DE MATERIALES</v>
          </cell>
          <cell r="D7836"/>
          <cell r="E7836"/>
          <cell r="F7836"/>
        </row>
        <row r="7837">
          <cell r="B7837" t="str">
            <v>*</v>
          </cell>
          <cell r="C7837" t="str">
            <v>Descripción</v>
          </cell>
          <cell r="D7837" t="str">
            <v>Unidad</v>
          </cell>
          <cell r="E7837" t="str">
            <v>Precio-Unitario</v>
          </cell>
          <cell r="F7837" t="str">
            <v>Cantidad</v>
          </cell>
        </row>
        <row r="7838">
          <cell r="B7838" t="str">
            <v>30ABD4DB4-A</v>
          </cell>
          <cell r="C7838" t="str">
            <v>Cable de cobre aislado #8 AWG-THHN/THWN Color negro</v>
          </cell>
          <cell r="D7838" t="str">
            <v>ml</v>
          </cell>
          <cell r="E7838">
            <v>6400</v>
          </cell>
          <cell r="F7838">
            <v>4.2</v>
          </cell>
        </row>
        <row r="7839">
          <cell r="B7839" t="str">
            <v>30ABD4DB4-B</v>
          </cell>
          <cell r="C7839" t="str">
            <v>Cable de cobre aislado #10 AWG-THHN/THWN Color negro</v>
          </cell>
          <cell r="D7839" t="str">
            <v>ml</v>
          </cell>
          <cell r="E7839">
            <v>5215</v>
          </cell>
          <cell r="F7839">
            <v>1.1000000000000001</v>
          </cell>
        </row>
        <row r="7840">
          <cell r="B7840" t="str">
            <v>30ABD4DB4-C</v>
          </cell>
          <cell r="C7840" t="str">
            <v>Borna terminal estañada de ojo tipo pala #8 AWG</v>
          </cell>
          <cell r="D7840" t="str">
            <v>un</v>
          </cell>
          <cell r="E7840">
            <v>1200</v>
          </cell>
          <cell r="F7840">
            <v>0.6</v>
          </cell>
        </row>
        <row r="7841">
          <cell r="B7841" t="str">
            <v>30ABD4DB4-D</v>
          </cell>
          <cell r="C7841" t="str">
            <v>Termoencogible</v>
          </cell>
          <cell r="D7841" t="str">
            <v>un</v>
          </cell>
          <cell r="E7841">
            <v>5000</v>
          </cell>
          <cell r="F7841">
            <v>0.1</v>
          </cell>
        </row>
        <row r="7842">
          <cell r="B7842" t="str">
            <v>30ABD4DB4-E</v>
          </cell>
          <cell r="C7842" t="str">
            <v>Tubo metálico ø1 1/2" EMT</v>
          </cell>
          <cell r="D7842" t="str">
            <v>ml</v>
          </cell>
          <cell r="E7842">
            <v>25100</v>
          </cell>
          <cell r="F7842">
            <v>1.05</v>
          </cell>
        </row>
        <row r="7843">
          <cell r="B7843" t="str">
            <v>30ABD4DB4-F</v>
          </cell>
          <cell r="C7843" t="str">
            <v>Unión metálica ø1 1/2" EMT</v>
          </cell>
          <cell r="D7843" t="str">
            <v>un</v>
          </cell>
          <cell r="E7843">
            <v>4850</v>
          </cell>
          <cell r="F7843">
            <v>0.35</v>
          </cell>
        </row>
        <row r="7844">
          <cell r="B7844" t="str">
            <v>30ABD4DB4-G</v>
          </cell>
          <cell r="C7844" t="str">
            <v xml:space="preserve">Terminal metálico ø1 1/2" EMT </v>
          </cell>
          <cell r="D7844" t="str">
            <v>un</v>
          </cell>
          <cell r="E7844">
            <v>5860</v>
          </cell>
          <cell r="F7844">
            <v>0.1</v>
          </cell>
        </row>
        <row r="7845">
          <cell r="B7845" t="str">
            <v>30ABD4DB4-H</v>
          </cell>
          <cell r="C7845" t="str">
            <v>Curva metálica ø1 1/2" EMT</v>
          </cell>
          <cell r="D7845" t="str">
            <v>un</v>
          </cell>
          <cell r="E7845">
            <v>11470</v>
          </cell>
          <cell r="F7845">
            <v>0.1</v>
          </cell>
        </row>
        <row r="7846">
          <cell r="B7846" t="str">
            <v>30ABD4DB4-I</v>
          </cell>
          <cell r="C7846" t="str">
            <v>Soporte metalico 1 1/2"</v>
          </cell>
          <cell r="D7846" t="str">
            <v>un</v>
          </cell>
          <cell r="E7846">
            <v>2860</v>
          </cell>
          <cell r="F7846">
            <v>0.75</v>
          </cell>
        </row>
        <row r="7847">
          <cell r="B7847" t="str">
            <v>30ABD4DB4-J</v>
          </cell>
          <cell r="C7847"/>
          <cell r="D7847"/>
          <cell r="E7847"/>
          <cell r="F7847"/>
        </row>
        <row r="7848">
          <cell r="B7848" t="str">
            <v>30ABD4DB4-K</v>
          </cell>
          <cell r="C7848"/>
          <cell r="D7848"/>
          <cell r="E7848"/>
          <cell r="F7848"/>
        </row>
        <row r="7849">
          <cell r="B7849" t="str">
            <v>30ABD4DB4-L</v>
          </cell>
          <cell r="C7849"/>
          <cell r="D7849"/>
          <cell r="E7849"/>
          <cell r="F7849"/>
        </row>
        <row r="7850">
          <cell r="B7850" t="str">
            <v>30ABD4DB4-M</v>
          </cell>
          <cell r="C7850"/>
          <cell r="D7850"/>
          <cell r="E7850"/>
          <cell r="F7850"/>
        </row>
        <row r="7851">
          <cell r="B7851" t="str">
            <v>30ABD4DB4-N</v>
          </cell>
          <cell r="C7851"/>
          <cell r="D7851"/>
          <cell r="E7851"/>
          <cell r="F7851"/>
        </row>
        <row r="7852">
          <cell r="B7852" t="str">
            <v>30ABD4DB4-O</v>
          </cell>
          <cell r="C7852"/>
          <cell r="D7852"/>
          <cell r="E7852"/>
          <cell r="F7852"/>
        </row>
        <row r="7853">
          <cell r="B7853" t="str">
            <v>30ABD4DB4-P</v>
          </cell>
          <cell r="C7853"/>
          <cell r="D7853"/>
          <cell r="E7853"/>
          <cell r="F7853"/>
        </row>
        <row r="7854">
          <cell r="B7854" t="str">
            <v>30ABD4DB4-Q</v>
          </cell>
          <cell r="C7854"/>
          <cell r="D7854"/>
          <cell r="E7854"/>
          <cell r="F7854"/>
        </row>
        <row r="7855">
          <cell r="B7855" t="str">
            <v>30ABD4DB4-R</v>
          </cell>
          <cell r="C7855"/>
          <cell r="D7855"/>
          <cell r="E7855"/>
          <cell r="F7855"/>
        </row>
        <row r="7856">
          <cell r="B7856" t="str">
            <v>30ABD4DB4-S</v>
          </cell>
          <cell r="C7856"/>
          <cell r="D7856"/>
          <cell r="E7856"/>
          <cell r="F7856"/>
        </row>
        <row r="7857">
          <cell r="B7857" t="str">
            <v>30ABD4DB4-T</v>
          </cell>
          <cell r="C7857"/>
          <cell r="D7857"/>
          <cell r="E7857"/>
          <cell r="F7857"/>
        </row>
        <row r="7858">
          <cell r="B7858" t="str">
            <v>30ABD4DB4-U</v>
          </cell>
          <cell r="C7858"/>
          <cell r="D7858"/>
          <cell r="E7858"/>
          <cell r="F7858"/>
        </row>
        <row r="7859">
          <cell r="B7859" t="str">
            <v>30ABD4DB4-V</v>
          </cell>
          <cell r="C7859" t="str">
            <v/>
          </cell>
          <cell r="D7859" t="str">
            <v/>
          </cell>
          <cell r="E7859"/>
          <cell r="F7859" t="str">
            <v>Sub Total Materiales</v>
          </cell>
        </row>
        <row r="7860">
          <cell r="B7860" t="str">
            <v>30ABD4DB4-W</v>
          </cell>
          <cell r="C7860" t="str">
            <v>II. - HERRAMIENTAS Y EQUIPOS</v>
          </cell>
          <cell r="D7860"/>
          <cell r="E7860"/>
          <cell r="F7860"/>
        </row>
        <row r="7861">
          <cell r="B7861" t="str">
            <v>30ABD4DB4-X</v>
          </cell>
          <cell r="C7861" t="str">
            <v>Descripción</v>
          </cell>
          <cell r="D7861"/>
          <cell r="E7861" t="str">
            <v>Tarifa/Hora</v>
          </cell>
          <cell r="F7861" t="str">
            <v>Rend.</v>
          </cell>
        </row>
        <row r="7862">
          <cell r="B7862" t="str">
            <v>30ABD4DB4-Y</v>
          </cell>
          <cell r="C7862" t="str">
            <v>HERRAMIENTAS MENORES ELECTRICAS</v>
          </cell>
          <cell r="D7862"/>
          <cell r="E7862">
            <v>2436.5624999999995</v>
          </cell>
          <cell r="F7862">
            <v>0.4</v>
          </cell>
        </row>
        <row r="7863">
          <cell r="B7863" t="str">
            <v>30ABD4DB4-Z</v>
          </cell>
          <cell r="C7863" t="str">
            <v>HERRAMIENTAS MENORES CIVIL</v>
          </cell>
          <cell r="D7863"/>
          <cell r="E7863">
            <v>1461.9374999999998</v>
          </cell>
          <cell r="F7863">
            <v>0.01</v>
          </cell>
        </row>
        <row r="7864">
          <cell r="B7864" t="str">
            <v>30ABD4DB4-aa</v>
          </cell>
          <cell r="C7864" t="str">
            <v>CAMIONETA</v>
          </cell>
          <cell r="D7864"/>
          <cell r="E7864">
            <v>29238.749999999996</v>
          </cell>
          <cell r="F7864">
            <v>0.01</v>
          </cell>
        </row>
        <row r="7865">
          <cell r="B7865" t="str">
            <v>30ABD4DB4-ab</v>
          </cell>
          <cell r="C7865" t="str">
            <v>ANDAMIOS</v>
          </cell>
          <cell r="D7865"/>
          <cell r="E7865">
            <v>2761.4374999999995</v>
          </cell>
          <cell r="F7865">
            <v>0.3</v>
          </cell>
        </row>
        <row r="7866">
          <cell r="B7866" t="str">
            <v>30ABD4DB4-ac</v>
          </cell>
          <cell r="C7866"/>
          <cell r="D7866"/>
          <cell r="E7866"/>
          <cell r="F7866"/>
        </row>
        <row r="7867">
          <cell r="B7867" t="str">
            <v>30ABD4DB4-ad</v>
          </cell>
          <cell r="C7867"/>
          <cell r="D7867"/>
          <cell r="E7867"/>
          <cell r="F7867"/>
        </row>
        <row r="7868">
          <cell r="B7868" t="str">
            <v>30ABD4DB4-ae</v>
          </cell>
          <cell r="C7868"/>
          <cell r="D7868"/>
          <cell r="E7868"/>
          <cell r="F7868" t="str">
            <v>Sub Total Herramienta y Equipos</v>
          </cell>
        </row>
        <row r="7869">
          <cell r="B7869" t="str">
            <v>30ABD4DB4-af</v>
          </cell>
          <cell r="C7869" t="str">
            <v>III.- MANO DE OBRA</v>
          </cell>
          <cell r="D7869"/>
          <cell r="E7869"/>
          <cell r="F7869"/>
        </row>
        <row r="7870">
          <cell r="B7870" t="str">
            <v>30ABD4DB4-ag</v>
          </cell>
          <cell r="C7870" t="str">
            <v>Descripción</v>
          </cell>
          <cell r="D7870" t="str">
            <v>Tarifa/día</v>
          </cell>
          <cell r="E7870" t="str">
            <v>Tarifa/Hora</v>
          </cell>
          <cell r="F7870" t="str">
            <v>Rend.</v>
          </cell>
        </row>
        <row r="7871">
          <cell r="B7871" t="str">
            <v>30ABD4DB4-ah</v>
          </cell>
          <cell r="C7871" t="str">
            <v>CUADRILLA ELECTRICISTAS</v>
          </cell>
          <cell r="D7871">
            <v>725918.52892505517</v>
          </cell>
          <cell r="E7871">
            <v>90739.816115631897</v>
          </cell>
          <cell r="F7871">
            <v>0.55000000000000004</v>
          </cell>
        </row>
        <row r="7872">
          <cell r="B7872" t="str">
            <v>30ABD4DB4-ai</v>
          </cell>
          <cell r="C7872" t="str">
            <v>CUADRILLA CIVIL</v>
          </cell>
          <cell r="D7872">
            <v>685561.39085756091</v>
          </cell>
          <cell r="E7872">
            <v>85695.173857195114</v>
          </cell>
          <cell r="F7872"/>
        </row>
        <row r="7873">
          <cell r="B7873" t="str">
            <v>30ABD4DB4-aj</v>
          </cell>
          <cell r="C7873"/>
          <cell r="D7873"/>
          <cell r="E7873"/>
          <cell r="F7873"/>
        </row>
        <row r="7874">
          <cell r="B7874" t="str">
            <v>30ABD4DB4-ak</v>
          </cell>
          <cell r="C7874"/>
          <cell r="D7874"/>
          <cell r="E7874"/>
          <cell r="F7874" t="str">
            <v>Sub Total Mano de Obra:</v>
          </cell>
        </row>
        <row r="7875">
          <cell r="B7875" t="str">
            <v>30ABD4DB4-al</v>
          </cell>
          <cell r="C7875"/>
          <cell r="E7875"/>
          <cell r="F7875"/>
        </row>
        <row r="7876">
          <cell r="B7876" t="str">
            <v>30ABD4DB4-am</v>
          </cell>
          <cell r="C7876"/>
          <cell r="D7876"/>
          <cell r="E7876"/>
          <cell r="F7876"/>
        </row>
        <row r="7877">
          <cell r="B7877" t="str">
            <v>*</v>
          </cell>
          <cell r="C7877"/>
          <cell r="D7877"/>
          <cell r="F7877"/>
        </row>
        <row r="7878">
          <cell r="B7878">
            <v>179</v>
          </cell>
          <cell r="C7878" t="str">
            <v>Suministro e instalacion de alimentador en cobre 2x10 +1x10 +1x12T en tubo EMT 3/4"</v>
          </cell>
          <cell r="D7878"/>
          <cell r="E7878"/>
          <cell r="F7878"/>
        </row>
        <row r="7879">
          <cell r="B7879" t="str">
            <v>*</v>
          </cell>
          <cell r="C7879"/>
          <cell r="D7879"/>
          <cell r="E7879"/>
          <cell r="F7879" t="str">
            <v>CODIGO APU</v>
          </cell>
        </row>
        <row r="7880">
          <cell r="B7880" t="str">
            <v>1506F925-</v>
          </cell>
          <cell r="C7880" t="str">
            <v>I.- CANTIDAD DE MATERIALES</v>
          </cell>
          <cell r="D7880"/>
          <cell r="E7880"/>
          <cell r="F7880"/>
        </row>
        <row r="7881">
          <cell r="B7881" t="str">
            <v>*</v>
          </cell>
          <cell r="C7881" t="str">
            <v>Descripción</v>
          </cell>
          <cell r="D7881" t="str">
            <v>Unidad</v>
          </cell>
          <cell r="E7881" t="str">
            <v>Precio-Unitario</v>
          </cell>
          <cell r="F7881" t="str">
            <v>Cantidad</v>
          </cell>
        </row>
        <row r="7882">
          <cell r="B7882" t="str">
            <v>1506F925-A</v>
          </cell>
          <cell r="C7882" t="str">
            <v>Cable de cobre aislado #12 AWG-THHN/THWN Color negro</v>
          </cell>
          <cell r="D7882" t="str">
            <v>ml</v>
          </cell>
          <cell r="E7882">
            <v>3020</v>
          </cell>
          <cell r="F7882">
            <v>1.1000000000000001</v>
          </cell>
        </row>
        <row r="7883">
          <cell r="B7883" t="str">
            <v>1506F925-B</v>
          </cell>
          <cell r="C7883" t="str">
            <v>Cable de cobre aislado #10 AWG-THHN/THWN Color negro</v>
          </cell>
          <cell r="D7883" t="str">
            <v>ml</v>
          </cell>
          <cell r="E7883">
            <v>5215</v>
          </cell>
          <cell r="F7883">
            <v>3.2</v>
          </cell>
        </row>
        <row r="7884">
          <cell r="B7884" t="str">
            <v>1506F925-C</v>
          </cell>
          <cell r="C7884" t="str">
            <v>Termoencogible</v>
          </cell>
          <cell r="D7884" t="str">
            <v>un</v>
          </cell>
          <cell r="E7884">
            <v>5000</v>
          </cell>
          <cell r="F7884">
            <v>0.1</v>
          </cell>
        </row>
        <row r="7885">
          <cell r="B7885" t="str">
            <v>1506F925-D</v>
          </cell>
          <cell r="C7885"/>
          <cell r="D7885"/>
          <cell r="E7885"/>
          <cell r="F7885"/>
        </row>
        <row r="7886">
          <cell r="B7886" t="str">
            <v>1506F925-E</v>
          </cell>
          <cell r="C7886" t="str">
            <v>Tubo metálico ø3/4" EMT</v>
          </cell>
          <cell r="D7886" t="str">
            <v>ml</v>
          </cell>
          <cell r="E7886">
            <v>11733</v>
          </cell>
          <cell r="F7886">
            <v>1.05</v>
          </cell>
        </row>
        <row r="7887">
          <cell r="B7887" t="str">
            <v>1506F925-F</v>
          </cell>
          <cell r="C7887" t="str">
            <v>Unión metálica ø3/4" EMT</v>
          </cell>
          <cell r="D7887" t="str">
            <v>un</v>
          </cell>
          <cell r="E7887">
            <v>1800</v>
          </cell>
          <cell r="F7887">
            <v>0.4</v>
          </cell>
        </row>
        <row r="7888">
          <cell r="B7888" t="str">
            <v>1506F925-G</v>
          </cell>
          <cell r="C7888" t="str">
            <v xml:space="preserve">Terminal metálico ø3/4" EMT </v>
          </cell>
          <cell r="D7888" t="str">
            <v>un</v>
          </cell>
          <cell r="E7888">
            <v>2200</v>
          </cell>
          <cell r="F7888">
            <v>0.1</v>
          </cell>
        </row>
        <row r="7889">
          <cell r="B7889" t="str">
            <v>1506F925-H</v>
          </cell>
          <cell r="C7889" t="str">
            <v>Accesorios de anclaje y fijacion.</v>
          </cell>
          <cell r="D7889" t="str">
            <v>un</v>
          </cell>
          <cell r="E7889">
            <v>10000</v>
          </cell>
          <cell r="F7889">
            <v>0.25</v>
          </cell>
        </row>
        <row r="7890">
          <cell r="B7890" t="str">
            <v>1506F925-I</v>
          </cell>
          <cell r="C7890"/>
          <cell r="D7890"/>
          <cell r="E7890"/>
          <cell r="F7890"/>
        </row>
        <row r="7891">
          <cell r="B7891" t="str">
            <v>1506F925-J</v>
          </cell>
          <cell r="C7891"/>
          <cell r="D7891"/>
          <cell r="E7891"/>
          <cell r="F7891"/>
        </row>
        <row r="7892">
          <cell r="B7892" t="str">
            <v>1506F925-K</v>
          </cell>
          <cell r="C7892"/>
          <cell r="D7892"/>
          <cell r="E7892"/>
          <cell r="F7892"/>
        </row>
        <row r="7893">
          <cell r="B7893" t="str">
            <v>1506F925-L</v>
          </cell>
          <cell r="C7893"/>
          <cell r="D7893"/>
          <cell r="E7893"/>
          <cell r="F7893"/>
        </row>
        <row r="7894">
          <cell r="B7894" t="str">
            <v>1506F925-M</v>
          </cell>
          <cell r="C7894"/>
          <cell r="D7894"/>
          <cell r="E7894"/>
          <cell r="F7894"/>
        </row>
        <row r="7895">
          <cell r="B7895" t="str">
            <v>1506F925-N</v>
          </cell>
          <cell r="C7895"/>
          <cell r="D7895"/>
          <cell r="E7895"/>
          <cell r="F7895"/>
        </row>
        <row r="7896">
          <cell r="B7896" t="str">
            <v>1506F925-O</v>
          </cell>
          <cell r="C7896"/>
          <cell r="D7896"/>
          <cell r="E7896"/>
          <cell r="F7896"/>
        </row>
        <row r="7897">
          <cell r="B7897" t="str">
            <v>1506F925-P</v>
          </cell>
          <cell r="C7897"/>
          <cell r="D7897"/>
          <cell r="E7897"/>
          <cell r="F7897"/>
        </row>
        <row r="7898">
          <cell r="B7898" t="str">
            <v>1506F925-Q</v>
          </cell>
          <cell r="C7898"/>
          <cell r="D7898"/>
          <cell r="E7898"/>
          <cell r="F7898"/>
        </row>
        <row r="7899">
          <cell r="B7899" t="str">
            <v>1506F925-R</v>
          </cell>
          <cell r="C7899"/>
          <cell r="D7899"/>
          <cell r="E7899"/>
          <cell r="F7899"/>
        </row>
        <row r="7900">
          <cell r="B7900" t="str">
            <v>1506F925-S</v>
          </cell>
          <cell r="C7900"/>
          <cell r="D7900"/>
          <cell r="E7900"/>
          <cell r="F7900"/>
        </row>
        <row r="7901">
          <cell r="B7901" t="str">
            <v>1506F925-T</v>
          </cell>
          <cell r="C7901"/>
          <cell r="D7901"/>
          <cell r="E7901"/>
          <cell r="F7901"/>
        </row>
        <row r="7902">
          <cell r="B7902" t="str">
            <v>1506F925-U</v>
          </cell>
          <cell r="C7902"/>
          <cell r="D7902"/>
          <cell r="E7902"/>
          <cell r="F7902"/>
        </row>
        <row r="7903">
          <cell r="B7903" t="str">
            <v>1506F925-V</v>
          </cell>
          <cell r="C7903" t="str">
            <v/>
          </cell>
          <cell r="D7903" t="str">
            <v/>
          </cell>
          <cell r="E7903"/>
          <cell r="F7903" t="str">
            <v>Sub Total Materiales</v>
          </cell>
        </row>
        <row r="7904">
          <cell r="B7904" t="str">
            <v>1506F925-W</v>
          </cell>
          <cell r="C7904" t="str">
            <v>II. - HERRAMIENTAS Y EQUIPOS</v>
          </cell>
          <cell r="D7904"/>
          <cell r="E7904"/>
          <cell r="F7904"/>
        </row>
        <row r="7905">
          <cell r="B7905" t="str">
            <v>1506F925-X</v>
          </cell>
          <cell r="C7905" t="str">
            <v>Descripción</v>
          </cell>
          <cell r="D7905"/>
          <cell r="E7905" t="str">
            <v>Tarifa/Hora</v>
          </cell>
          <cell r="F7905" t="str">
            <v>Rend.</v>
          </cell>
        </row>
        <row r="7906">
          <cell r="B7906" t="str">
            <v>1506F925-Y</v>
          </cell>
          <cell r="C7906" t="str">
            <v>HERRAMIENTAS MENORES ELECTRICAS</v>
          </cell>
          <cell r="D7906"/>
          <cell r="E7906">
            <v>2436.5624999999995</v>
          </cell>
          <cell r="F7906">
            <v>0.2</v>
          </cell>
        </row>
        <row r="7907">
          <cell r="B7907" t="str">
            <v>1506F925-Z</v>
          </cell>
          <cell r="C7907" t="str">
            <v>HERRAMIENTAS MENORES CIVIL</v>
          </cell>
          <cell r="D7907"/>
          <cell r="E7907">
            <v>1461.9374999999998</v>
          </cell>
          <cell r="F7907">
            <v>0.05</v>
          </cell>
        </row>
        <row r="7908">
          <cell r="B7908" t="str">
            <v>1506F925-aa</v>
          </cell>
          <cell r="C7908" t="str">
            <v>CAMIONETA</v>
          </cell>
          <cell r="D7908"/>
          <cell r="E7908">
            <v>29238.749999999996</v>
          </cell>
          <cell r="F7908">
            <v>0.01</v>
          </cell>
        </row>
        <row r="7909">
          <cell r="B7909" t="str">
            <v>1506F925-ab</v>
          </cell>
          <cell r="C7909" t="str">
            <v>ANDAMIOS</v>
          </cell>
          <cell r="D7909"/>
          <cell r="E7909">
            <v>2761.4374999999995</v>
          </cell>
          <cell r="F7909">
            <v>0.08</v>
          </cell>
        </row>
        <row r="7910">
          <cell r="B7910" t="str">
            <v>1506F925-ac</v>
          </cell>
          <cell r="C7910"/>
          <cell r="D7910"/>
          <cell r="E7910"/>
          <cell r="F7910"/>
        </row>
        <row r="7911">
          <cell r="B7911" t="str">
            <v>1506F925-ad</v>
          </cell>
          <cell r="C7911"/>
          <cell r="D7911"/>
          <cell r="E7911"/>
          <cell r="F7911"/>
        </row>
        <row r="7912">
          <cell r="B7912" t="str">
            <v>1506F925-ae</v>
          </cell>
          <cell r="C7912"/>
          <cell r="D7912"/>
          <cell r="E7912"/>
          <cell r="F7912" t="str">
            <v>Sub Total Herramienta y Equipos</v>
          </cell>
        </row>
        <row r="7913">
          <cell r="B7913" t="str">
            <v>1506F925-af</v>
          </cell>
          <cell r="C7913" t="str">
            <v>III.- MANO DE OBRA</v>
          </cell>
          <cell r="D7913"/>
          <cell r="E7913"/>
          <cell r="F7913"/>
        </row>
        <row r="7914">
          <cell r="B7914" t="str">
            <v>1506F925-ag</v>
          </cell>
          <cell r="C7914" t="str">
            <v>Descripción</v>
          </cell>
          <cell r="D7914" t="str">
            <v>Tarifa/día</v>
          </cell>
          <cell r="E7914" t="str">
            <v>Tarifa/Hora</v>
          </cell>
          <cell r="F7914" t="str">
            <v>Rend.</v>
          </cell>
        </row>
        <row r="7915">
          <cell r="B7915" t="str">
            <v>1506F925-ah</v>
          </cell>
          <cell r="C7915" t="str">
            <v>CUADRILLA ELECTRICISTAS</v>
          </cell>
          <cell r="D7915">
            <v>725918.52892505517</v>
          </cell>
          <cell r="E7915">
            <v>90739.816115631897</v>
          </cell>
          <cell r="F7915">
            <v>0.25</v>
          </cell>
        </row>
        <row r="7916">
          <cell r="B7916" t="str">
            <v>1506F925-ai</v>
          </cell>
          <cell r="C7916" t="str">
            <v>CUADRILLA CIVIL</v>
          </cell>
          <cell r="D7916">
            <v>685561.39085756091</v>
          </cell>
          <cell r="E7916">
            <v>85695.173857195114</v>
          </cell>
          <cell r="F7916">
            <v>0</v>
          </cell>
        </row>
        <row r="7917">
          <cell r="B7917" t="str">
            <v>1506F925-aj</v>
          </cell>
          <cell r="C7917"/>
          <cell r="D7917"/>
          <cell r="E7917"/>
          <cell r="F7917"/>
        </row>
        <row r="7918">
          <cell r="B7918" t="str">
            <v>1506F925-ak</v>
          </cell>
          <cell r="C7918"/>
          <cell r="D7918"/>
          <cell r="E7918"/>
          <cell r="F7918" t="str">
            <v>Sub Total Mano de Obra:</v>
          </cell>
        </row>
        <row r="7919">
          <cell r="B7919" t="str">
            <v>1506F925-al</v>
          </cell>
          <cell r="C7919"/>
          <cell r="E7919"/>
          <cell r="F7919"/>
        </row>
        <row r="7920">
          <cell r="B7920" t="str">
            <v>1506F925-am</v>
          </cell>
          <cell r="C7920"/>
          <cell r="D7920"/>
          <cell r="E7920"/>
          <cell r="F7920"/>
        </row>
        <row r="7921">
          <cell r="B7921" t="str">
            <v>*</v>
          </cell>
          <cell r="C7921"/>
          <cell r="D7921"/>
          <cell r="F7921"/>
        </row>
        <row r="7922">
          <cell r="B7922">
            <v>180</v>
          </cell>
          <cell r="C7922" t="str">
            <v>Suministro e instalacion de alimentador en cobre 3x10 +1x8 +1x10T en tubo EMT 3/4"</v>
          </cell>
          <cell r="D7922"/>
          <cell r="E7922"/>
          <cell r="F7922"/>
        </row>
        <row r="7923">
          <cell r="B7923" t="str">
            <v>*</v>
          </cell>
          <cell r="C7923"/>
          <cell r="D7923"/>
          <cell r="E7923"/>
          <cell r="F7923" t="str">
            <v>CODIGO APU</v>
          </cell>
        </row>
        <row r="7924">
          <cell r="B7924" t="str">
            <v>1506F926-</v>
          </cell>
          <cell r="C7924" t="str">
            <v>I.- CANTIDAD DE MATERIALES</v>
          </cell>
          <cell r="D7924"/>
          <cell r="E7924"/>
          <cell r="F7924"/>
        </row>
        <row r="7925">
          <cell r="B7925" t="str">
            <v>*</v>
          </cell>
          <cell r="C7925" t="str">
            <v>Descripción</v>
          </cell>
          <cell r="D7925" t="str">
            <v>Unidad</v>
          </cell>
          <cell r="E7925" t="str">
            <v>Precio-Unitario</v>
          </cell>
          <cell r="F7925" t="str">
            <v>Cantidad</v>
          </cell>
        </row>
        <row r="7926">
          <cell r="B7926" t="str">
            <v>1506F926-A</v>
          </cell>
          <cell r="C7926" t="str">
            <v>Cable de cobre aislado #8 AWG-THHN/THWN Color negro</v>
          </cell>
          <cell r="D7926" t="str">
            <v>ml</v>
          </cell>
          <cell r="E7926">
            <v>6400</v>
          </cell>
          <cell r="F7926">
            <v>1.1000000000000001</v>
          </cell>
        </row>
        <row r="7927">
          <cell r="B7927" t="str">
            <v>1506F926-B</v>
          </cell>
          <cell r="C7927" t="str">
            <v>Cable de cobre aislado #10 AWG-THHN/THWN Color negro</v>
          </cell>
          <cell r="D7927" t="str">
            <v>ml</v>
          </cell>
          <cell r="E7927">
            <v>5215</v>
          </cell>
          <cell r="F7927">
            <v>4.2</v>
          </cell>
        </row>
        <row r="7928">
          <cell r="B7928" t="str">
            <v>1506F926-C</v>
          </cell>
          <cell r="C7928" t="str">
            <v>Termoencogible</v>
          </cell>
          <cell r="D7928" t="str">
            <v>un</v>
          </cell>
          <cell r="E7928">
            <v>5000</v>
          </cell>
          <cell r="F7928">
            <v>0.1</v>
          </cell>
        </row>
        <row r="7929">
          <cell r="B7929" t="str">
            <v>1506F926-D</v>
          </cell>
          <cell r="C7929"/>
          <cell r="D7929"/>
          <cell r="E7929"/>
          <cell r="F7929"/>
        </row>
        <row r="7930">
          <cell r="B7930" t="str">
            <v>1506F926-E</v>
          </cell>
          <cell r="C7930" t="str">
            <v>Tubo metálico ø3/4" EMT</v>
          </cell>
          <cell r="D7930" t="str">
            <v>ml</v>
          </cell>
          <cell r="E7930">
            <v>11733</v>
          </cell>
          <cell r="F7930">
            <v>1.05</v>
          </cell>
        </row>
        <row r="7931">
          <cell r="B7931" t="str">
            <v>1506F926-F</v>
          </cell>
          <cell r="C7931" t="str">
            <v>Unión metálica ø3/4" EMT</v>
          </cell>
          <cell r="D7931" t="str">
            <v>un</v>
          </cell>
          <cell r="E7931">
            <v>1800</v>
          </cell>
          <cell r="F7931">
            <v>0.4</v>
          </cell>
        </row>
        <row r="7932">
          <cell r="B7932" t="str">
            <v>1506F926-G</v>
          </cell>
          <cell r="C7932" t="str">
            <v xml:space="preserve">Terminal metálico ø3/4" EMT </v>
          </cell>
          <cell r="D7932" t="str">
            <v>un</v>
          </cell>
          <cell r="E7932">
            <v>2200</v>
          </cell>
          <cell r="F7932">
            <v>0.1</v>
          </cell>
        </row>
        <row r="7933">
          <cell r="B7933" t="str">
            <v>1506F926-H</v>
          </cell>
          <cell r="C7933" t="str">
            <v>Accesorios de anclaje y fijacion.</v>
          </cell>
          <cell r="D7933" t="str">
            <v>un</v>
          </cell>
          <cell r="E7933">
            <v>10000</v>
          </cell>
          <cell r="F7933">
            <v>0.25</v>
          </cell>
        </row>
        <row r="7934">
          <cell r="B7934" t="str">
            <v>1506F926-I</v>
          </cell>
          <cell r="C7934"/>
          <cell r="D7934"/>
          <cell r="E7934"/>
          <cell r="F7934"/>
        </row>
        <row r="7935">
          <cell r="B7935" t="str">
            <v>1506F926-J</v>
          </cell>
          <cell r="C7935"/>
          <cell r="D7935"/>
          <cell r="E7935"/>
          <cell r="F7935"/>
        </row>
        <row r="7936">
          <cell r="B7936" t="str">
            <v>1506F926-K</v>
          </cell>
          <cell r="C7936"/>
          <cell r="D7936"/>
          <cell r="E7936"/>
          <cell r="F7936"/>
        </row>
        <row r="7937">
          <cell r="B7937" t="str">
            <v>1506F926-L</v>
          </cell>
          <cell r="C7937"/>
          <cell r="D7937"/>
          <cell r="E7937"/>
          <cell r="F7937"/>
        </row>
        <row r="7938">
          <cell r="B7938" t="str">
            <v>1506F926-M</v>
          </cell>
          <cell r="C7938"/>
          <cell r="D7938"/>
          <cell r="E7938"/>
          <cell r="F7938"/>
        </row>
        <row r="7939">
          <cell r="B7939" t="str">
            <v>1506F926-N</v>
          </cell>
          <cell r="C7939"/>
          <cell r="D7939"/>
          <cell r="E7939"/>
          <cell r="F7939"/>
        </row>
        <row r="7940">
          <cell r="B7940" t="str">
            <v>1506F926-O</v>
          </cell>
          <cell r="C7940"/>
          <cell r="D7940"/>
          <cell r="E7940"/>
          <cell r="F7940"/>
        </row>
        <row r="7941">
          <cell r="B7941" t="str">
            <v>1506F926-P</v>
          </cell>
          <cell r="C7941"/>
          <cell r="D7941"/>
          <cell r="E7941"/>
          <cell r="F7941"/>
        </row>
        <row r="7942">
          <cell r="B7942" t="str">
            <v>1506F926-Q</v>
          </cell>
          <cell r="C7942"/>
          <cell r="D7942"/>
          <cell r="E7942"/>
          <cell r="F7942"/>
        </row>
        <row r="7943">
          <cell r="B7943" t="str">
            <v>1506F926-R</v>
          </cell>
          <cell r="C7943"/>
          <cell r="D7943"/>
          <cell r="E7943"/>
          <cell r="F7943"/>
        </row>
        <row r="7944">
          <cell r="B7944" t="str">
            <v>1506F926-S</v>
          </cell>
          <cell r="C7944"/>
          <cell r="D7944"/>
          <cell r="E7944"/>
          <cell r="F7944"/>
        </row>
        <row r="7945">
          <cell r="B7945" t="str">
            <v>1506F926-T</v>
          </cell>
          <cell r="C7945"/>
          <cell r="D7945"/>
          <cell r="E7945"/>
          <cell r="F7945"/>
        </row>
        <row r="7946">
          <cell r="B7946" t="str">
            <v>1506F926-U</v>
          </cell>
          <cell r="C7946"/>
          <cell r="D7946"/>
          <cell r="E7946"/>
          <cell r="F7946"/>
        </row>
        <row r="7947">
          <cell r="B7947" t="str">
            <v>1506F926-V</v>
          </cell>
          <cell r="C7947" t="str">
            <v/>
          </cell>
          <cell r="D7947" t="str">
            <v/>
          </cell>
          <cell r="E7947"/>
          <cell r="F7947" t="str">
            <v>Sub Total Materiales</v>
          </cell>
        </row>
        <row r="7948">
          <cell r="B7948" t="str">
            <v>1506F926-W</v>
          </cell>
          <cell r="C7948" t="str">
            <v>II. - HERRAMIENTAS Y EQUIPOS</v>
          </cell>
          <cell r="D7948"/>
          <cell r="E7948"/>
          <cell r="F7948"/>
        </row>
        <row r="7949">
          <cell r="B7949" t="str">
            <v>1506F926-X</v>
          </cell>
          <cell r="C7949" t="str">
            <v>Descripción</v>
          </cell>
          <cell r="D7949"/>
          <cell r="E7949" t="str">
            <v>Tarifa/Hora</v>
          </cell>
          <cell r="F7949" t="str">
            <v>Rend.</v>
          </cell>
        </row>
        <row r="7950">
          <cell r="B7950" t="str">
            <v>1506F926-Y</v>
          </cell>
          <cell r="C7950" t="str">
            <v>HERRAMIENTAS MENORES ELECTRICAS</v>
          </cell>
          <cell r="D7950"/>
          <cell r="E7950">
            <v>2436.5624999999995</v>
          </cell>
          <cell r="F7950">
            <v>0.3</v>
          </cell>
        </row>
        <row r="7951">
          <cell r="B7951" t="str">
            <v>1506F926-Z</v>
          </cell>
          <cell r="C7951" t="str">
            <v>HERRAMIENTAS MENORES CIVIL</v>
          </cell>
          <cell r="D7951"/>
          <cell r="E7951">
            <v>1461.9374999999998</v>
          </cell>
          <cell r="F7951">
            <v>0.05</v>
          </cell>
        </row>
        <row r="7952">
          <cell r="B7952" t="str">
            <v>1506F926-aa</v>
          </cell>
          <cell r="C7952" t="str">
            <v>CAMIONETA</v>
          </cell>
          <cell r="D7952"/>
          <cell r="E7952">
            <v>29238.749999999996</v>
          </cell>
          <cell r="F7952">
            <v>0.01</v>
          </cell>
        </row>
        <row r="7953">
          <cell r="B7953" t="str">
            <v>1506F926-ab</v>
          </cell>
          <cell r="C7953" t="str">
            <v>ANDAMIOS</v>
          </cell>
          <cell r="D7953"/>
          <cell r="E7953">
            <v>2761.4374999999995</v>
          </cell>
          <cell r="F7953">
            <v>0.08</v>
          </cell>
        </row>
        <row r="7954">
          <cell r="B7954" t="str">
            <v>1506F926-ac</v>
          </cell>
          <cell r="C7954"/>
          <cell r="D7954"/>
          <cell r="E7954"/>
          <cell r="F7954"/>
        </row>
        <row r="7955">
          <cell r="B7955" t="str">
            <v>1506F926-ad</v>
          </cell>
          <cell r="C7955"/>
          <cell r="D7955"/>
          <cell r="E7955"/>
          <cell r="F7955"/>
        </row>
        <row r="7956">
          <cell r="B7956" t="str">
            <v>1506F926-ae</v>
          </cell>
          <cell r="C7956"/>
          <cell r="D7956"/>
          <cell r="E7956"/>
          <cell r="F7956" t="str">
            <v>Sub Total Herramienta y Equipos</v>
          </cell>
        </row>
        <row r="7957">
          <cell r="B7957" t="str">
            <v>1506F926-af</v>
          </cell>
          <cell r="C7957" t="str">
            <v>III.- MANO DE OBRA</v>
          </cell>
          <cell r="D7957"/>
          <cell r="E7957"/>
          <cell r="F7957"/>
        </row>
        <row r="7958">
          <cell r="B7958" t="str">
            <v>1506F926-ag</v>
          </cell>
          <cell r="C7958" t="str">
            <v>Descripción</v>
          </cell>
          <cell r="D7958" t="str">
            <v>Tarifa/día</v>
          </cell>
          <cell r="E7958" t="str">
            <v>Tarifa/Hora</v>
          </cell>
          <cell r="F7958" t="str">
            <v>Rend.</v>
          </cell>
        </row>
        <row r="7959">
          <cell r="B7959" t="str">
            <v>1506F926-ah</v>
          </cell>
          <cell r="C7959" t="str">
            <v>CUADRILLA ELECTRICISTAS</v>
          </cell>
          <cell r="D7959">
            <v>725918.52892505517</v>
          </cell>
          <cell r="E7959">
            <v>90739.816115631897</v>
          </cell>
          <cell r="F7959">
            <v>0.29499999999999998</v>
          </cell>
        </row>
        <row r="7960">
          <cell r="B7960" t="str">
            <v>1506F926-ai</v>
          </cell>
          <cell r="C7960" t="str">
            <v>CUADRILLA CIVIL</v>
          </cell>
          <cell r="D7960">
            <v>685561.39085756091</v>
          </cell>
          <cell r="E7960">
            <v>85695.173857195114</v>
          </cell>
          <cell r="F7960">
            <v>0</v>
          </cell>
        </row>
        <row r="7961">
          <cell r="B7961" t="str">
            <v>1506F926-aj</v>
          </cell>
          <cell r="C7961"/>
          <cell r="D7961"/>
          <cell r="E7961"/>
          <cell r="F7961"/>
        </row>
        <row r="7962">
          <cell r="B7962" t="str">
            <v>1506F926-ak</v>
          </cell>
          <cell r="C7962"/>
          <cell r="D7962"/>
          <cell r="E7962"/>
          <cell r="F7962" t="str">
            <v>Sub Total Mano de Obra:</v>
          </cell>
        </row>
        <row r="7963">
          <cell r="B7963" t="str">
            <v>1506F926-al</v>
          </cell>
          <cell r="C7963"/>
          <cell r="E7963"/>
          <cell r="F7963"/>
        </row>
        <row r="7964">
          <cell r="B7964" t="str">
            <v>1506F926-am</v>
          </cell>
          <cell r="C7964"/>
          <cell r="D7964"/>
          <cell r="E7964"/>
          <cell r="F7964"/>
        </row>
        <row r="7965">
          <cell r="B7965" t="str">
            <v>*</v>
          </cell>
          <cell r="C7965"/>
          <cell r="D7965"/>
          <cell r="F7965"/>
        </row>
        <row r="7966">
          <cell r="B7966">
            <v>181</v>
          </cell>
          <cell r="C7966" t="str">
            <v>Suministro e instalacion de acometida en cobre 3x6 +1x4 +1x8T en tubo EMT 1 1/4"</v>
          </cell>
          <cell r="D7966"/>
          <cell r="E7966"/>
          <cell r="F7966"/>
        </row>
        <row r="7967">
          <cell r="B7967" t="str">
            <v>*</v>
          </cell>
          <cell r="C7967"/>
          <cell r="D7967"/>
          <cell r="E7967"/>
          <cell r="F7967" t="str">
            <v>CODIGO APU</v>
          </cell>
        </row>
        <row r="7968">
          <cell r="B7968" t="str">
            <v>AAE5F07-</v>
          </cell>
          <cell r="C7968" t="str">
            <v>I.- CANTIDAD DE MATERIALES</v>
          </cell>
          <cell r="D7968"/>
          <cell r="E7968"/>
          <cell r="F7968"/>
        </row>
        <row r="7969">
          <cell r="B7969" t="str">
            <v>*</v>
          </cell>
          <cell r="C7969" t="str">
            <v>Descripción</v>
          </cell>
          <cell r="D7969" t="str">
            <v>Unidad</v>
          </cell>
          <cell r="E7969" t="str">
            <v>Precio-Unitario</v>
          </cell>
          <cell r="F7969" t="str">
            <v>Cantidad</v>
          </cell>
        </row>
        <row r="7970">
          <cell r="B7970" t="str">
            <v>AAE5F07-A</v>
          </cell>
          <cell r="C7970" t="str">
            <v>Cable de cobre aislado #4 AWG-THHN/THWN Color negro</v>
          </cell>
          <cell r="D7970" t="str">
            <v>ml</v>
          </cell>
          <cell r="E7970">
            <v>16320</v>
          </cell>
          <cell r="F7970">
            <v>1.05</v>
          </cell>
        </row>
        <row r="7971">
          <cell r="B7971" t="str">
            <v>AAE5F07-B</v>
          </cell>
          <cell r="C7971" t="str">
            <v>Cable de cobre aislado #6 AWG-THHN/THWN Color negro</v>
          </cell>
          <cell r="D7971" t="str">
            <v>ml</v>
          </cell>
          <cell r="E7971">
            <v>10300</v>
          </cell>
          <cell r="F7971">
            <v>3.15</v>
          </cell>
        </row>
        <row r="7972">
          <cell r="B7972" t="str">
            <v>AAE5F07-C</v>
          </cell>
          <cell r="C7972" t="str">
            <v>Cable de cobre aislado #8 AWG-THHN/THWN Color negro</v>
          </cell>
          <cell r="D7972" t="str">
            <v>ml</v>
          </cell>
          <cell r="E7972">
            <v>6400</v>
          </cell>
          <cell r="F7972">
            <v>0.6</v>
          </cell>
        </row>
        <row r="7973">
          <cell r="B7973" t="str">
            <v>AAE5F07-D</v>
          </cell>
          <cell r="C7973" t="str">
            <v>Borna terminal estañada de ojo tipo pala #4 AWG</v>
          </cell>
          <cell r="D7973" t="str">
            <v>un</v>
          </cell>
          <cell r="E7973">
            <v>1860</v>
          </cell>
          <cell r="F7973">
            <v>0.2</v>
          </cell>
        </row>
        <row r="7974">
          <cell r="B7974" t="str">
            <v>AAE5F07-E</v>
          </cell>
          <cell r="C7974" t="str">
            <v>Borna terminal estañada de ojo tipo pala #6 AWG</v>
          </cell>
          <cell r="D7974" t="str">
            <v>un</v>
          </cell>
          <cell r="E7974">
            <v>1800</v>
          </cell>
          <cell r="F7974">
            <v>0.6</v>
          </cell>
        </row>
        <row r="7975">
          <cell r="B7975" t="str">
            <v>AAE5F07-F</v>
          </cell>
          <cell r="C7975" t="str">
            <v>Borna terminal estañada de ojo tipo pala #8 AWG</v>
          </cell>
          <cell r="D7975" t="str">
            <v>un</v>
          </cell>
          <cell r="E7975">
            <v>1200</v>
          </cell>
          <cell r="F7975">
            <v>0.2</v>
          </cell>
        </row>
        <row r="7976">
          <cell r="B7976" t="str">
            <v>AAE5F07-G</v>
          </cell>
          <cell r="C7976" t="str">
            <v>Termoencogible</v>
          </cell>
          <cell r="D7976" t="str">
            <v>un</v>
          </cell>
          <cell r="E7976">
            <v>5000</v>
          </cell>
          <cell r="F7976">
            <v>0.1</v>
          </cell>
        </row>
        <row r="7977">
          <cell r="B7977" t="str">
            <v>AAE5F07-H</v>
          </cell>
          <cell r="C7977"/>
          <cell r="D7977"/>
          <cell r="E7977"/>
          <cell r="F7977"/>
        </row>
        <row r="7978">
          <cell r="B7978" t="str">
            <v>AAE5F07-I</v>
          </cell>
          <cell r="C7978" t="str">
            <v>Tubo metálico ø1 1/4" EMT</v>
          </cell>
          <cell r="D7978" t="str">
            <v>ml</v>
          </cell>
          <cell r="E7978">
            <v>28816.666666666668</v>
          </cell>
          <cell r="F7978">
            <v>1.05</v>
          </cell>
        </row>
        <row r="7979">
          <cell r="B7979" t="str">
            <v>AAE5F07-J</v>
          </cell>
          <cell r="C7979" t="str">
            <v>Unión metálica ø1 1/4" EMT</v>
          </cell>
          <cell r="D7979" t="str">
            <v>un</v>
          </cell>
          <cell r="E7979">
            <v>4420</v>
          </cell>
          <cell r="F7979">
            <v>0.35</v>
          </cell>
        </row>
        <row r="7980">
          <cell r="B7980" t="str">
            <v>AAE5F07-K</v>
          </cell>
          <cell r="C7980" t="str">
            <v xml:space="preserve">Terminal metálico ø1 1/4" EMT </v>
          </cell>
          <cell r="D7980" t="str">
            <v>un</v>
          </cell>
          <cell r="E7980">
            <v>4612</v>
          </cell>
          <cell r="F7980">
            <v>0.1</v>
          </cell>
        </row>
        <row r="7981">
          <cell r="B7981" t="str">
            <v>AAE5F07-L</v>
          </cell>
          <cell r="C7981" t="str">
            <v>Curva metálica ø1 1/4" EMT</v>
          </cell>
          <cell r="D7981" t="str">
            <v>un</v>
          </cell>
          <cell r="E7981">
            <v>7915</v>
          </cell>
          <cell r="F7981">
            <v>0.1</v>
          </cell>
        </row>
        <row r="7982">
          <cell r="B7982" t="str">
            <v>AAE5F07-M</v>
          </cell>
          <cell r="C7982" t="str">
            <v>Soporte metalico 1 1/4"</v>
          </cell>
          <cell r="D7982" t="str">
            <v>un</v>
          </cell>
          <cell r="E7982">
            <v>3110</v>
          </cell>
          <cell r="F7982">
            <v>0.75</v>
          </cell>
        </row>
        <row r="7983">
          <cell r="B7983" t="str">
            <v>AAE5F07-N</v>
          </cell>
          <cell r="C7983"/>
          <cell r="D7983"/>
          <cell r="E7983"/>
          <cell r="F7983"/>
        </row>
        <row r="7984">
          <cell r="B7984" t="str">
            <v>AAE5F07-O</v>
          </cell>
          <cell r="C7984"/>
          <cell r="D7984"/>
          <cell r="E7984"/>
          <cell r="F7984"/>
        </row>
        <row r="7985">
          <cell r="B7985" t="str">
            <v>AAE5F07-P</v>
          </cell>
          <cell r="C7985"/>
          <cell r="D7985"/>
          <cell r="E7985"/>
          <cell r="F7985"/>
        </row>
        <row r="7986">
          <cell r="B7986" t="str">
            <v>AAE5F07-Q</v>
          </cell>
          <cell r="C7986"/>
          <cell r="D7986"/>
          <cell r="E7986"/>
          <cell r="F7986"/>
        </row>
        <row r="7987">
          <cell r="B7987" t="str">
            <v>AAE5F07-R</v>
          </cell>
          <cell r="C7987"/>
          <cell r="D7987"/>
          <cell r="E7987"/>
          <cell r="F7987"/>
        </row>
        <row r="7988">
          <cell r="B7988" t="str">
            <v>AAE5F07-S</v>
          </cell>
          <cell r="C7988"/>
          <cell r="D7988"/>
          <cell r="E7988"/>
          <cell r="F7988"/>
        </row>
        <row r="7989">
          <cell r="B7989" t="str">
            <v>AAE5F07-T</v>
          </cell>
          <cell r="C7989"/>
          <cell r="D7989"/>
          <cell r="E7989"/>
          <cell r="F7989"/>
        </row>
        <row r="7990">
          <cell r="B7990" t="str">
            <v>AAE5F07-U</v>
          </cell>
          <cell r="C7990"/>
          <cell r="D7990"/>
          <cell r="E7990"/>
          <cell r="F7990"/>
        </row>
        <row r="7991">
          <cell r="B7991" t="str">
            <v>AAE5F07-V</v>
          </cell>
          <cell r="C7991" t="str">
            <v/>
          </cell>
          <cell r="D7991" t="str">
            <v/>
          </cell>
          <cell r="E7991"/>
          <cell r="F7991" t="str">
            <v>Sub Total Materiales</v>
          </cell>
        </row>
        <row r="7992">
          <cell r="B7992" t="str">
            <v>AAE5F07-W</v>
          </cell>
          <cell r="C7992" t="str">
            <v>II. - HERRAMIENTAS Y EQUIPOS</v>
          </cell>
          <cell r="D7992"/>
          <cell r="E7992"/>
          <cell r="F7992"/>
        </row>
        <row r="7993">
          <cell r="B7993" t="str">
            <v>AAE5F07-X</v>
          </cell>
          <cell r="C7993" t="str">
            <v>Descripción</v>
          </cell>
          <cell r="D7993"/>
          <cell r="E7993" t="str">
            <v>Tarifa/Hora</v>
          </cell>
          <cell r="F7993" t="str">
            <v>Rend.</v>
          </cell>
        </row>
        <row r="7994">
          <cell r="B7994" t="str">
            <v>AAE5F07-Y</v>
          </cell>
          <cell r="C7994" t="str">
            <v>HERRAMIENTAS MENORES ELECTRICAS</v>
          </cell>
          <cell r="D7994"/>
          <cell r="E7994">
            <v>2436.5624999999995</v>
          </cell>
          <cell r="F7994">
            <v>0.5</v>
          </cell>
        </row>
        <row r="7995">
          <cell r="B7995" t="str">
            <v>AAE5F07-Z</v>
          </cell>
          <cell r="C7995" t="str">
            <v>HERRAMIENTAS MENORES CIVIL</v>
          </cell>
          <cell r="D7995"/>
          <cell r="E7995">
            <v>1461.9374999999998</v>
          </cell>
          <cell r="F7995">
            <v>0.04</v>
          </cell>
        </row>
        <row r="7996">
          <cell r="B7996" t="str">
            <v>AAE5F07-aa</v>
          </cell>
          <cell r="C7996" t="str">
            <v>CAMIONETA</v>
          </cell>
          <cell r="D7996"/>
          <cell r="E7996">
            <v>29238.749999999996</v>
          </cell>
          <cell r="F7996">
            <v>0.1</v>
          </cell>
        </row>
        <row r="7997">
          <cell r="B7997" t="str">
            <v>AAE5F07-ab</v>
          </cell>
          <cell r="C7997" t="str">
            <v>ANDAMIOS</v>
          </cell>
          <cell r="D7997"/>
          <cell r="E7997">
            <v>2761.4374999999995</v>
          </cell>
          <cell r="F7997">
            <v>0.5</v>
          </cell>
        </row>
        <row r="7998">
          <cell r="B7998" t="str">
            <v>AAE5F07-ac</v>
          </cell>
          <cell r="C7998"/>
          <cell r="D7998"/>
          <cell r="E7998"/>
          <cell r="F7998"/>
        </row>
        <row r="7999">
          <cell r="B7999" t="str">
            <v>AAE5F07-ad</v>
          </cell>
          <cell r="C7999"/>
          <cell r="D7999"/>
          <cell r="E7999"/>
          <cell r="F7999"/>
        </row>
        <row r="8000">
          <cell r="B8000" t="str">
            <v>AAE5F07-ae</v>
          </cell>
          <cell r="C8000"/>
          <cell r="D8000"/>
          <cell r="E8000"/>
          <cell r="F8000" t="str">
            <v>Sub Total Herramienta y Equipos</v>
          </cell>
        </row>
        <row r="8001">
          <cell r="B8001" t="str">
            <v>AAE5F07-af</v>
          </cell>
          <cell r="C8001" t="str">
            <v>III.- MANO DE OBRA</v>
          </cell>
          <cell r="D8001"/>
          <cell r="E8001"/>
          <cell r="F8001"/>
        </row>
        <row r="8002">
          <cell r="B8002" t="str">
            <v>AAE5F07-ag</v>
          </cell>
          <cell r="C8002" t="str">
            <v>Descripción</v>
          </cell>
          <cell r="D8002" t="str">
            <v>Tarifa/día</v>
          </cell>
          <cell r="E8002" t="str">
            <v>Tarifa/Hora</v>
          </cell>
          <cell r="F8002" t="str">
            <v>Rend.</v>
          </cell>
        </row>
        <row r="8003">
          <cell r="B8003" t="str">
            <v>AAE5F07-ah</v>
          </cell>
          <cell r="C8003" t="str">
            <v>CUADRILLA ELECTRICISTAS</v>
          </cell>
          <cell r="D8003">
            <v>725918.52892505517</v>
          </cell>
          <cell r="E8003">
            <v>90739.816115631897</v>
          </cell>
          <cell r="F8003">
            <v>0.7</v>
          </cell>
        </row>
        <row r="8004">
          <cell r="B8004" t="str">
            <v>AAE5F07-ai</v>
          </cell>
          <cell r="C8004" t="str">
            <v>CUADRILLA CIVIL</v>
          </cell>
          <cell r="D8004">
            <v>685561.39085756091</v>
          </cell>
          <cell r="E8004">
            <v>85695.173857195114</v>
          </cell>
          <cell r="F8004">
            <v>0</v>
          </cell>
        </row>
        <row r="8005">
          <cell r="B8005" t="str">
            <v>AAE5F07-aj</v>
          </cell>
          <cell r="C8005"/>
          <cell r="D8005"/>
          <cell r="E8005"/>
          <cell r="F8005"/>
        </row>
        <row r="8006">
          <cell r="B8006" t="str">
            <v>AAE5F07-ak</v>
          </cell>
          <cell r="C8006"/>
          <cell r="D8006"/>
          <cell r="E8006"/>
          <cell r="F8006" t="str">
            <v>Sub Total Mano de Obra:</v>
          </cell>
        </row>
        <row r="8007">
          <cell r="B8007" t="str">
            <v>AAE5F07-al</v>
          </cell>
          <cell r="C8007"/>
          <cell r="E8007"/>
          <cell r="F8007"/>
        </row>
        <row r="8008">
          <cell r="B8008" t="str">
            <v>AAE5F07-am</v>
          </cell>
          <cell r="C8008"/>
          <cell r="D8008"/>
          <cell r="E8008"/>
          <cell r="F8008"/>
        </row>
        <row r="8009">
          <cell r="B8009" t="str">
            <v>*</v>
          </cell>
          <cell r="C8009"/>
          <cell r="D8009"/>
          <cell r="F8009"/>
        </row>
        <row r="8010">
          <cell r="B8010">
            <v>182</v>
          </cell>
          <cell r="C8010" t="str">
            <v>Suministro e instalacion de acometida en aluminio 3x1/0 +1x1/0 +1x4T</v>
          </cell>
          <cell r="D8010"/>
          <cell r="E8010"/>
          <cell r="F8010"/>
        </row>
        <row r="8011">
          <cell r="B8011" t="str">
            <v>*</v>
          </cell>
          <cell r="C8011"/>
          <cell r="D8011"/>
          <cell r="E8011"/>
          <cell r="F8011" t="str">
            <v>CODIGO APU</v>
          </cell>
        </row>
        <row r="8012">
          <cell r="B8012" t="str">
            <v>28BD4DA3-</v>
          </cell>
          <cell r="C8012" t="str">
            <v>I.- CANTIDAD DE MATERIALES</v>
          </cell>
          <cell r="D8012"/>
          <cell r="E8012"/>
          <cell r="F8012"/>
        </row>
        <row r="8013">
          <cell r="B8013" t="str">
            <v>*</v>
          </cell>
          <cell r="C8013" t="str">
            <v>Descripción</v>
          </cell>
          <cell r="D8013" t="str">
            <v>Unidad</v>
          </cell>
          <cell r="E8013" t="str">
            <v>Precio-Unitario</v>
          </cell>
          <cell r="F8013" t="str">
            <v>Cantidad</v>
          </cell>
        </row>
        <row r="8014">
          <cell r="B8014" t="str">
            <v>28BD4DA3-A</v>
          </cell>
          <cell r="C8014" t="str">
            <v>Cable de Aluminio aislado #1/0 AWG - THHN/THWN</v>
          </cell>
          <cell r="D8014" t="str">
            <v>ml</v>
          </cell>
          <cell r="E8014">
            <v>9758</v>
          </cell>
          <cell r="F8014">
            <v>4.2</v>
          </cell>
        </row>
        <row r="8015">
          <cell r="B8015" t="str">
            <v>28BD4DA3-B</v>
          </cell>
          <cell r="C8015" t="str">
            <v>Cable de Aluminio aislado #4 AWG - THHN/THWN</v>
          </cell>
          <cell r="D8015" t="str">
            <v>ml</v>
          </cell>
          <cell r="E8015">
            <v>3870</v>
          </cell>
          <cell r="F8015">
            <v>1.05</v>
          </cell>
        </row>
        <row r="8016">
          <cell r="B8016" t="str">
            <v>28BD4DA3-C</v>
          </cell>
          <cell r="C8016" t="str">
            <v>Borna bimetálica de ojo tipo pala #1/0 AWG</v>
          </cell>
          <cell r="D8016" t="str">
            <v>un</v>
          </cell>
          <cell r="E8016">
            <v>8925</v>
          </cell>
          <cell r="F8016">
            <v>0.6</v>
          </cell>
        </row>
        <row r="8017">
          <cell r="B8017" t="str">
            <v>28BD4DA3-D</v>
          </cell>
          <cell r="C8017" t="str">
            <v>Borna bimetálica de ojo tipo pala #4 AWG</v>
          </cell>
          <cell r="D8017" t="str">
            <v>un</v>
          </cell>
          <cell r="E8017">
            <v>3460</v>
          </cell>
          <cell r="F8017">
            <v>0.1</v>
          </cell>
        </row>
        <row r="8018">
          <cell r="B8018" t="str">
            <v>28BD4DA3-E</v>
          </cell>
          <cell r="C8018" t="str">
            <v>Termoencogible</v>
          </cell>
          <cell r="D8018" t="str">
            <v>un</v>
          </cell>
          <cell r="E8018">
            <v>5000</v>
          </cell>
          <cell r="F8018">
            <v>0.1</v>
          </cell>
        </row>
        <row r="8019">
          <cell r="B8019" t="str">
            <v>28BD4DA3-F</v>
          </cell>
          <cell r="C8019"/>
          <cell r="D8019"/>
          <cell r="E8019"/>
          <cell r="F8019"/>
        </row>
        <row r="8020">
          <cell r="B8020" t="str">
            <v>28BD4DA3-G</v>
          </cell>
          <cell r="C8020"/>
          <cell r="D8020"/>
          <cell r="E8020"/>
          <cell r="F8020"/>
        </row>
        <row r="8021">
          <cell r="B8021" t="str">
            <v>28BD4DA3-H</v>
          </cell>
          <cell r="C8021"/>
          <cell r="D8021"/>
          <cell r="E8021"/>
          <cell r="F8021"/>
        </row>
        <row r="8022">
          <cell r="B8022" t="str">
            <v>28BD4DA3-I</v>
          </cell>
          <cell r="C8022"/>
          <cell r="D8022"/>
          <cell r="E8022"/>
          <cell r="F8022"/>
        </row>
        <row r="8023">
          <cell r="B8023" t="str">
            <v>28BD4DA3-J</v>
          </cell>
          <cell r="C8023"/>
          <cell r="D8023"/>
          <cell r="E8023"/>
          <cell r="F8023"/>
        </row>
        <row r="8024">
          <cell r="B8024" t="str">
            <v>28BD4DA3-K</v>
          </cell>
          <cell r="C8024"/>
          <cell r="D8024"/>
          <cell r="E8024"/>
          <cell r="F8024"/>
        </row>
        <row r="8025">
          <cell r="B8025" t="str">
            <v>28BD4DA3-L</v>
          </cell>
          <cell r="C8025"/>
          <cell r="D8025"/>
          <cell r="E8025"/>
          <cell r="F8025"/>
        </row>
        <row r="8026">
          <cell r="B8026" t="str">
            <v>28BD4DA3-M</v>
          </cell>
          <cell r="C8026"/>
          <cell r="D8026"/>
          <cell r="E8026"/>
          <cell r="F8026"/>
        </row>
        <row r="8027">
          <cell r="B8027" t="str">
            <v>28BD4DA3-N</v>
          </cell>
          <cell r="C8027"/>
          <cell r="D8027"/>
          <cell r="E8027"/>
          <cell r="F8027"/>
        </row>
        <row r="8028">
          <cell r="B8028" t="str">
            <v>28BD4DA3-O</v>
          </cell>
          <cell r="C8028"/>
          <cell r="D8028"/>
          <cell r="E8028"/>
          <cell r="F8028"/>
        </row>
        <row r="8029">
          <cell r="B8029" t="str">
            <v>28BD4DA3-P</v>
          </cell>
          <cell r="C8029"/>
          <cell r="D8029"/>
          <cell r="E8029"/>
          <cell r="F8029"/>
        </row>
        <row r="8030">
          <cell r="B8030" t="str">
            <v>28BD4DA3-Q</v>
          </cell>
          <cell r="C8030"/>
          <cell r="D8030"/>
          <cell r="E8030"/>
          <cell r="F8030"/>
        </row>
        <row r="8031">
          <cell r="B8031" t="str">
            <v>28BD4DA3-R</v>
          </cell>
          <cell r="C8031"/>
          <cell r="D8031"/>
          <cell r="E8031"/>
          <cell r="F8031"/>
        </row>
        <row r="8032">
          <cell r="B8032" t="str">
            <v>28BD4DA3-S</v>
          </cell>
          <cell r="C8032"/>
          <cell r="D8032"/>
          <cell r="E8032"/>
          <cell r="F8032"/>
        </row>
        <row r="8033">
          <cell r="B8033" t="str">
            <v>28BD4DA3-T</v>
          </cell>
          <cell r="C8033"/>
          <cell r="D8033"/>
          <cell r="E8033"/>
          <cell r="F8033"/>
        </row>
        <row r="8034">
          <cell r="B8034" t="str">
            <v>28BD4DA3-U</v>
          </cell>
          <cell r="C8034"/>
          <cell r="D8034"/>
          <cell r="E8034"/>
          <cell r="F8034"/>
        </row>
        <row r="8035">
          <cell r="B8035" t="str">
            <v>28BD4DA3-V</v>
          </cell>
          <cell r="C8035" t="str">
            <v/>
          </cell>
          <cell r="D8035" t="str">
            <v/>
          </cell>
          <cell r="E8035"/>
          <cell r="F8035" t="str">
            <v>Sub Total Materiales</v>
          </cell>
        </row>
        <row r="8036">
          <cell r="B8036" t="str">
            <v>28BD4DA3-W</v>
          </cell>
          <cell r="C8036" t="str">
            <v>II. - HERRAMIENTAS Y EQUIPOS</v>
          </cell>
          <cell r="D8036"/>
          <cell r="E8036"/>
          <cell r="F8036"/>
        </row>
        <row r="8037">
          <cell r="B8037" t="str">
            <v>28BD4DA3-X</v>
          </cell>
          <cell r="C8037" t="str">
            <v>Descripción</v>
          </cell>
          <cell r="D8037"/>
          <cell r="E8037" t="str">
            <v>Tarifa/Hora</v>
          </cell>
          <cell r="F8037" t="str">
            <v>Rend.</v>
          </cell>
        </row>
        <row r="8038">
          <cell r="B8038" t="str">
            <v>28BD4DA3-Y</v>
          </cell>
          <cell r="C8038" t="str">
            <v>HERRAMIENTAS MENORES ELECTRICAS</v>
          </cell>
          <cell r="D8038"/>
          <cell r="E8038">
            <v>2436.5624999999995</v>
          </cell>
          <cell r="F8038">
            <v>0.5</v>
          </cell>
        </row>
        <row r="8039">
          <cell r="B8039" t="str">
            <v>28BD4DA3-Z</v>
          </cell>
          <cell r="C8039" t="str">
            <v>HERRAMIENTAS MENORES CIVIL</v>
          </cell>
          <cell r="D8039"/>
          <cell r="E8039">
            <v>1461.9374999999998</v>
          </cell>
          <cell r="F8039">
            <v>0.05</v>
          </cell>
        </row>
        <row r="8040">
          <cell r="B8040" t="str">
            <v>28BD4DA3-aa</v>
          </cell>
          <cell r="C8040" t="str">
            <v>CAMIONETA</v>
          </cell>
          <cell r="D8040"/>
          <cell r="E8040">
            <v>29238.749999999996</v>
          </cell>
          <cell r="F8040">
            <v>7.0000000000000007E-2</v>
          </cell>
        </row>
        <row r="8041">
          <cell r="B8041" t="str">
            <v>28BD4DA3-ab</v>
          </cell>
          <cell r="C8041" t="str">
            <v>ANDAMIOS</v>
          </cell>
          <cell r="D8041"/>
          <cell r="E8041">
            <v>2761.4374999999995</v>
          </cell>
          <cell r="F8041">
            <v>0.4</v>
          </cell>
        </row>
        <row r="8042">
          <cell r="B8042" t="str">
            <v>28BD4DA3-ac</v>
          </cell>
          <cell r="C8042"/>
          <cell r="D8042"/>
          <cell r="E8042"/>
          <cell r="F8042"/>
        </row>
        <row r="8043">
          <cell r="B8043" t="str">
            <v>28BD4DA3-ad</v>
          </cell>
          <cell r="C8043"/>
          <cell r="D8043"/>
          <cell r="E8043"/>
          <cell r="F8043"/>
        </row>
        <row r="8044">
          <cell r="B8044" t="str">
            <v>28BD4DA3-ae</v>
          </cell>
          <cell r="C8044"/>
          <cell r="D8044"/>
          <cell r="E8044"/>
          <cell r="F8044" t="str">
            <v>Sub Total Herramienta y Equipos</v>
          </cell>
        </row>
        <row r="8045">
          <cell r="B8045" t="str">
            <v>28BD4DA3-af</v>
          </cell>
          <cell r="C8045" t="str">
            <v>III.- MANO DE OBRA</v>
          </cell>
          <cell r="D8045"/>
          <cell r="E8045"/>
          <cell r="F8045"/>
        </row>
        <row r="8046">
          <cell r="B8046" t="str">
            <v>28BD4DA3-ag</v>
          </cell>
          <cell r="C8046" t="str">
            <v>Descripción</v>
          </cell>
          <cell r="D8046" t="str">
            <v>Tarifa/día</v>
          </cell>
          <cell r="E8046" t="str">
            <v>Tarifa/Hora</v>
          </cell>
          <cell r="F8046" t="str">
            <v>Rend.</v>
          </cell>
        </row>
        <row r="8047">
          <cell r="B8047" t="str">
            <v>28BD4DA3-ah</v>
          </cell>
          <cell r="C8047" t="str">
            <v>CUADRILLA ELECTRICISTAS</v>
          </cell>
          <cell r="D8047">
            <v>725918.52892505517</v>
          </cell>
          <cell r="E8047">
            <v>90739.816115631897</v>
          </cell>
          <cell r="F8047">
            <v>0.5</v>
          </cell>
        </row>
        <row r="8048">
          <cell r="B8048" t="str">
            <v>28BD4DA3-ai</v>
          </cell>
          <cell r="C8048" t="str">
            <v>CUADRILLA CIVIL</v>
          </cell>
          <cell r="D8048">
            <v>685561.39085756091</v>
          </cell>
          <cell r="E8048">
            <v>85695.173857195114</v>
          </cell>
          <cell r="F8048">
            <v>0</v>
          </cell>
        </row>
        <row r="8049">
          <cell r="B8049" t="str">
            <v>28BD4DA3-aj</v>
          </cell>
          <cell r="C8049"/>
          <cell r="D8049"/>
          <cell r="E8049"/>
          <cell r="F8049"/>
        </row>
        <row r="8050">
          <cell r="B8050" t="str">
            <v>28BD4DA3-ak</v>
          </cell>
          <cell r="C8050"/>
          <cell r="D8050"/>
          <cell r="E8050"/>
          <cell r="F8050" t="str">
            <v>Sub Total Mano de Obra:</v>
          </cell>
        </row>
        <row r="8051">
          <cell r="B8051" t="str">
            <v>28BD4DA3-al</v>
          </cell>
          <cell r="C8051"/>
          <cell r="E8051"/>
          <cell r="F8051"/>
        </row>
        <row r="8052">
          <cell r="B8052" t="str">
            <v>28BD4DA3-am</v>
          </cell>
          <cell r="C8052"/>
          <cell r="D8052"/>
          <cell r="E8052"/>
          <cell r="F8052"/>
        </row>
        <row r="8053">
          <cell r="B8053" t="str">
            <v>*</v>
          </cell>
          <cell r="C8053"/>
          <cell r="D8053"/>
          <cell r="F8053"/>
        </row>
        <row r="8054">
          <cell r="B8054">
            <v>183</v>
          </cell>
          <cell r="C8054" t="str">
            <v>Suministro e instalacion de acometida en cobre 3x6 +1x6 +1x8T en tubo EMT 1 1/4"</v>
          </cell>
          <cell r="D8054"/>
          <cell r="E8054"/>
          <cell r="F8054"/>
        </row>
        <row r="8055">
          <cell r="B8055" t="str">
            <v>*</v>
          </cell>
          <cell r="C8055"/>
          <cell r="D8055"/>
          <cell r="E8055"/>
          <cell r="F8055" t="str">
            <v>CODIGO APU</v>
          </cell>
        </row>
        <row r="8056">
          <cell r="B8056" t="str">
            <v>AAE5F08-</v>
          </cell>
          <cell r="C8056" t="str">
            <v>I.- CANTIDAD DE MATERIALES</v>
          </cell>
          <cell r="D8056"/>
          <cell r="E8056"/>
          <cell r="F8056"/>
        </row>
        <row r="8057">
          <cell r="B8057" t="str">
            <v>*</v>
          </cell>
          <cell r="C8057" t="str">
            <v>Descripción</v>
          </cell>
          <cell r="D8057" t="str">
            <v>Unidad</v>
          </cell>
          <cell r="E8057" t="str">
            <v>Precio-Unitario</v>
          </cell>
          <cell r="F8057" t="str">
            <v>Cantidad</v>
          </cell>
        </row>
        <row r="8058">
          <cell r="B8058" t="str">
            <v>AAE5F08-A</v>
          </cell>
          <cell r="C8058" t="str">
            <v>Cable de cobre aislado #6 AWG-THHN/THWN Color negro</v>
          </cell>
          <cell r="D8058" t="str">
            <v>ml</v>
          </cell>
          <cell r="E8058">
            <v>10300</v>
          </cell>
          <cell r="F8058">
            <v>4.2</v>
          </cell>
        </row>
        <row r="8059">
          <cell r="B8059" t="str">
            <v>AAE5F08-B</v>
          </cell>
          <cell r="C8059" t="str">
            <v>Cable de cobre aislado #8 AWG-THHN/THWN Color negro</v>
          </cell>
          <cell r="D8059" t="str">
            <v>ml</v>
          </cell>
          <cell r="E8059">
            <v>6400</v>
          </cell>
          <cell r="F8059">
            <v>1.1000000000000001</v>
          </cell>
        </row>
        <row r="8060">
          <cell r="B8060" t="str">
            <v>AAE5F08-C</v>
          </cell>
          <cell r="C8060" t="str">
            <v>Borna terminal estañada de ojo tipo pala #6 AWG</v>
          </cell>
          <cell r="D8060" t="str">
            <v>un</v>
          </cell>
          <cell r="E8060">
            <v>1800</v>
          </cell>
          <cell r="F8060">
            <v>0.8</v>
          </cell>
        </row>
        <row r="8061">
          <cell r="B8061" t="str">
            <v>AAE5F08-D</v>
          </cell>
          <cell r="C8061" t="str">
            <v>Borna terminal estañada de ojo tipo pala #8 AWG</v>
          </cell>
          <cell r="D8061" t="str">
            <v>un</v>
          </cell>
          <cell r="E8061">
            <v>1200</v>
          </cell>
          <cell r="F8061">
            <v>0.2</v>
          </cell>
        </row>
        <row r="8062">
          <cell r="B8062" t="str">
            <v>AAE5F08-E</v>
          </cell>
          <cell r="C8062" t="str">
            <v>Termoencogible</v>
          </cell>
          <cell r="D8062" t="str">
            <v>un</v>
          </cell>
          <cell r="E8062">
            <v>5000</v>
          </cell>
          <cell r="F8062">
            <v>0.1</v>
          </cell>
        </row>
        <row r="8063">
          <cell r="B8063" t="str">
            <v>AAE5F08-F</v>
          </cell>
          <cell r="C8063"/>
          <cell r="D8063"/>
          <cell r="E8063"/>
          <cell r="F8063"/>
        </row>
        <row r="8064">
          <cell r="B8064" t="str">
            <v>AAE5F08-G</v>
          </cell>
          <cell r="C8064" t="str">
            <v>Tubo metálico ø1 1/4" EMT</v>
          </cell>
          <cell r="D8064" t="str">
            <v>ml</v>
          </cell>
          <cell r="E8064">
            <v>28816.666666666668</v>
          </cell>
          <cell r="F8064">
            <v>1.05</v>
          </cell>
        </row>
        <row r="8065">
          <cell r="B8065" t="str">
            <v>AAE5F08-H</v>
          </cell>
          <cell r="C8065" t="str">
            <v>Unión metálica ø1 1/4" EMT</v>
          </cell>
          <cell r="D8065" t="str">
            <v>un</v>
          </cell>
          <cell r="E8065">
            <v>4420</v>
          </cell>
          <cell r="F8065">
            <v>0.35</v>
          </cell>
        </row>
        <row r="8066">
          <cell r="B8066" t="str">
            <v>AAE5F08-I</v>
          </cell>
          <cell r="C8066" t="str">
            <v xml:space="preserve">Terminal metálico ø1 1/4" EMT </v>
          </cell>
          <cell r="D8066" t="str">
            <v>un</v>
          </cell>
          <cell r="E8066">
            <v>4612</v>
          </cell>
          <cell r="F8066">
            <v>0.1</v>
          </cell>
        </row>
        <row r="8067">
          <cell r="B8067" t="str">
            <v>AAE5F08-J</v>
          </cell>
          <cell r="C8067" t="str">
            <v>Curva metálica ø1 1/4" EMT</v>
          </cell>
          <cell r="D8067" t="str">
            <v>un</v>
          </cell>
          <cell r="E8067">
            <v>7915</v>
          </cell>
          <cell r="F8067">
            <v>0.1</v>
          </cell>
        </row>
        <row r="8068">
          <cell r="B8068" t="str">
            <v>AAE5F08-K</v>
          </cell>
          <cell r="C8068" t="str">
            <v>Soporte metalico 1 1/4"</v>
          </cell>
          <cell r="D8068" t="str">
            <v>un</v>
          </cell>
          <cell r="E8068">
            <v>3110</v>
          </cell>
          <cell r="F8068">
            <v>0.75</v>
          </cell>
        </row>
        <row r="8069">
          <cell r="B8069" t="str">
            <v>AAE5F08-L</v>
          </cell>
          <cell r="C8069"/>
          <cell r="D8069"/>
          <cell r="E8069"/>
          <cell r="F8069"/>
        </row>
        <row r="8070">
          <cell r="B8070" t="str">
            <v>AAE5F08-M</v>
          </cell>
          <cell r="C8070"/>
          <cell r="D8070"/>
          <cell r="E8070"/>
          <cell r="F8070"/>
        </row>
        <row r="8071">
          <cell r="B8071" t="str">
            <v>AAE5F08-N</v>
          </cell>
          <cell r="C8071"/>
          <cell r="D8071"/>
          <cell r="E8071"/>
          <cell r="F8071"/>
        </row>
        <row r="8072">
          <cell r="B8072" t="str">
            <v>AAE5F08-O</v>
          </cell>
          <cell r="C8072"/>
          <cell r="D8072"/>
          <cell r="E8072"/>
          <cell r="F8072"/>
        </row>
        <row r="8073">
          <cell r="B8073" t="str">
            <v>AAE5F08-P</v>
          </cell>
          <cell r="C8073"/>
          <cell r="D8073"/>
          <cell r="E8073"/>
          <cell r="F8073"/>
        </row>
        <row r="8074">
          <cell r="B8074" t="str">
            <v>AAE5F08-Q</v>
          </cell>
          <cell r="C8074"/>
          <cell r="D8074"/>
          <cell r="E8074"/>
          <cell r="F8074"/>
        </row>
        <row r="8075">
          <cell r="B8075" t="str">
            <v>AAE5F08-R</v>
          </cell>
          <cell r="C8075"/>
          <cell r="D8075"/>
          <cell r="E8075"/>
          <cell r="F8075"/>
        </row>
        <row r="8076">
          <cell r="B8076" t="str">
            <v>AAE5F08-S</v>
          </cell>
          <cell r="C8076"/>
          <cell r="D8076"/>
          <cell r="E8076"/>
          <cell r="F8076"/>
        </row>
        <row r="8077">
          <cell r="B8077" t="str">
            <v>AAE5F08-T</v>
          </cell>
          <cell r="C8077"/>
          <cell r="D8077"/>
          <cell r="E8077"/>
          <cell r="F8077"/>
        </row>
        <row r="8078">
          <cell r="B8078" t="str">
            <v>AAE5F08-U</v>
          </cell>
          <cell r="C8078"/>
          <cell r="D8078"/>
          <cell r="E8078"/>
          <cell r="F8078"/>
        </row>
        <row r="8079">
          <cell r="B8079" t="str">
            <v>AAE5F08-V</v>
          </cell>
          <cell r="C8079" t="str">
            <v/>
          </cell>
          <cell r="D8079" t="str">
            <v/>
          </cell>
          <cell r="E8079"/>
          <cell r="F8079" t="str">
            <v>Sub Total Materiales</v>
          </cell>
        </row>
        <row r="8080">
          <cell r="B8080" t="str">
            <v>AAE5F08-W</v>
          </cell>
          <cell r="C8080" t="str">
            <v>II. - HERRAMIENTAS Y EQUIPOS</v>
          </cell>
          <cell r="D8080"/>
          <cell r="E8080"/>
          <cell r="F8080"/>
        </row>
        <row r="8081">
          <cell r="B8081" t="str">
            <v>AAE5F08-X</v>
          </cell>
          <cell r="C8081" t="str">
            <v>Descripción</v>
          </cell>
          <cell r="D8081"/>
          <cell r="E8081" t="str">
            <v>Tarifa/Hora</v>
          </cell>
          <cell r="F8081" t="str">
            <v>Rend.</v>
          </cell>
        </row>
        <row r="8082">
          <cell r="B8082" t="str">
            <v>AAE5F08-Y</v>
          </cell>
          <cell r="C8082" t="str">
            <v>HERRAMIENTAS MENORES ELECTRICAS</v>
          </cell>
          <cell r="D8082"/>
          <cell r="E8082">
            <v>2436.5624999999995</v>
          </cell>
          <cell r="F8082">
            <v>0.5</v>
          </cell>
        </row>
        <row r="8083">
          <cell r="B8083" t="str">
            <v>AAE5F08-Z</v>
          </cell>
          <cell r="C8083" t="str">
            <v>HERRAMIENTAS MENORES CIVIL</v>
          </cell>
          <cell r="D8083"/>
          <cell r="E8083">
            <v>1461.9374999999998</v>
          </cell>
          <cell r="F8083">
            <v>0.04</v>
          </cell>
        </row>
        <row r="8084">
          <cell r="B8084" t="str">
            <v>AAE5F08-aa</v>
          </cell>
          <cell r="C8084" t="str">
            <v>CAMIONETA</v>
          </cell>
          <cell r="D8084"/>
          <cell r="E8084">
            <v>29238.749999999996</v>
          </cell>
          <cell r="F8084">
            <v>0.1</v>
          </cell>
        </row>
        <row r="8085">
          <cell r="B8085" t="str">
            <v>AAE5F08-ab</v>
          </cell>
          <cell r="C8085" t="str">
            <v>ANDAMIOS</v>
          </cell>
          <cell r="D8085"/>
          <cell r="E8085">
            <v>2761.4374999999995</v>
          </cell>
          <cell r="F8085">
            <v>0.5</v>
          </cell>
        </row>
        <row r="8086">
          <cell r="B8086" t="str">
            <v>AAE5F08-ac</v>
          </cell>
          <cell r="C8086"/>
          <cell r="D8086"/>
          <cell r="E8086"/>
          <cell r="F8086"/>
        </row>
        <row r="8087">
          <cell r="B8087" t="str">
            <v>AAE5F08-ad</v>
          </cell>
          <cell r="C8087"/>
          <cell r="D8087"/>
          <cell r="E8087"/>
          <cell r="F8087"/>
        </row>
        <row r="8088">
          <cell r="B8088" t="str">
            <v>AAE5F08-ae</v>
          </cell>
          <cell r="C8088"/>
          <cell r="D8088"/>
          <cell r="E8088"/>
          <cell r="F8088" t="str">
            <v>Sub Total Herramienta y Equipos</v>
          </cell>
        </row>
        <row r="8089">
          <cell r="B8089" t="str">
            <v>AAE5F08-af</v>
          </cell>
          <cell r="C8089" t="str">
            <v>III.- MANO DE OBRA</v>
          </cell>
          <cell r="D8089"/>
          <cell r="E8089"/>
          <cell r="F8089"/>
        </row>
        <row r="8090">
          <cell r="B8090" t="str">
            <v>AAE5F08-ag</v>
          </cell>
          <cell r="C8090" t="str">
            <v>Descripción</v>
          </cell>
          <cell r="D8090" t="str">
            <v>Tarifa/día</v>
          </cell>
          <cell r="E8090" t="str">
            <v>Tarifa/Hora</v>
          </cell>
          <cell r="F8090" t="str">
            <v>Rend.</v>
          </cell>
        </row>
        <row r="8091">
          <cell r="B8091" t="str">
            <v>AAE5F08-ah</v>
          </cell>
          <cell r="C8091" t="str">
            <v>CUADRILLA ELECTRICISTAS</v>
          </cell>
          <cell r="D8091">
            <v>725918.52892505517</v>
          </cell>
          <cell r="E8091">
            <v>90739.816115631897</v>
          </cell>
          <cell r="F8091">
            <v>0.68</v>
          </cell>
        </row>
        <row r="8092">
          <cell r="B8092" t="str">
            <v>AAE5F08-ai</v>
          </cell>
          <cell r="C8092" t="str">
            <v>CUADRILLA CIVIL</v>
          </cell>
          <cell r="D8092">
            <v>685561.39085756091</v>
          </cell>
          <cell r="E8092">
            <v>85695.173857195114</v>
          </cell>
          <cell r="F8092">
            <v>0</v>
          </cell>
        </row>
        <row r="8093">
          <cell r="B8093" t="str">
            <v>AAE5F08-aj</v>
          </cell>
          <cell r="C8093"/>
          <cell r="D8093"/>
          <cell r="E8093"/>
          <cell r="F8093"/>
        </row>
        <row r="8094">
          <cell r="B8094" t="str">
            <v>AAE5F08-ak</v>
          </cell>
          <cell r="C8094"/>
          <cell r="D8094"/>
          <cell r="E8094"/>
          <cell r="F8094" t="str">
            <v>Sub Total Mano de Obra:</v>
          </cell>
        </row>
        <row r="8095">
          <cell r="B8095" t="str">
            <v>AAE5F08-al</v>
          </cell>
          <cell r="C8095"/>
          <cell r="E8095"/>
          <cell r="F8095"/>
        </row>
        <row r="8096">
          <cell r="B8096" t="str">
            <v>AAE5F08-am</v>
          </cell>
          <cell r="C8096"/>
          <cell r="D8096"/>
          <cell r="E8096"/>
          <cell r="F8096"/>
        </row>
        <row r="8097">
          <cell r="B8097" t="str">
            <v>*</v>
          </cell>
          <cell r="C8097"/>
          <cell r="D8097"/>
          <cell r="F8097"/>
        </row>
        <row r="8098">
          <cell r="B8098">
            <v>184</v>
          </cell>
          <cell r="C8098" t="str">
            <v>Suministro e instalacion de acometida en cobre 3x6 +1x6 +1x6T en tubo EMT 1 1/4"</v>
          </cell>
          <cell r="D8098"/>
          <cell r="E8098"/>
          <cell r="F8098"/>
        </row>
        <row r="8099">
          <cell r="B8099" t="str">
            <v>*</v>
          </cell>
          <cell r="C8099"/>
          <cell r="D8099"/>
          <cell r="E8099"/>
          <cell r="F8099" t="str">
            <v>CODIGO APU</v>
          </cell>
        </row>
        <row r="8100">
          <cell r="B8100" t="str">
            <v>AAE5F085-</v>
          </cell>
          <cell r="C8100" t="str">
            <v>I.- CANTIDAD DE MATERIALES</v>
          </cell>
          <cell r="D8100"/>
          <cell r="E8100"/>
          <cell r="F8100"/>
        </row>
        <row r="8101">
          <cell r="B8101" t="str">
            <v>*</v>
          </cell>
          <cell r="C8101" t="str">
            <v>Descripción</v>
          </cell>
          <cell r="D8101" t="str">
            <v>Unidad</v>
          </cell>
          <cell r="E8101" t="str">
            <v>Precio-Unitario</v>
          </cell>
          <cell r="F8101" t="str">
            <v>Cantidad</v>
          </cell>
        </row>
        <row r="8102">
          <cell r="B8102" t="str">
            <v>AAE5F085-A</v>
          </cell>
          <cell r="C8102" t="str">
            <v>Cable de cobre aislado #6 AWG-THHN/THWN Color negro</v>
          </cell>
          <cell r="D8102" t="str">
            <v>ml</v>
          </cell>
          <cell r="E8102">
            <v>10300</v>
          </cell>
          <cell r="F8102">
            <v>5.25</v>
          </cell>
        </row>
        <row r="8103">
          <cell r="B8103" t="str">
            <v>AAE5F085-B</v>
          </cell>
          <cell r="C8103" t="str">
            <v>Borna terminal estañada de ojo tipo pala #6 AWG</v>
          </cell>
          <cell r="D8103" t="str">
            <v>un</v>
          </cell>
          <cell r="E8103">
            <v>1800</v>
          </cell>
          <cell r="F8103">
            <v>1</v>
          </cell>
        </row>
        <row r="8104">
          <cell r="B8104" t="str">
            <v>AAE5F085-C</v>
          </cell>
          <cell r="C8104" t="str">
            <v>Termoencogible</v>
          </cell>
          <cell r="D8104" t="str">
            <v>un</v>
          </cell>
          <cell r="E8104">
            <v>5000</v>
          </cell>
          <cell r="F8104">
            <v>0.1</v>
          </cell>
        </row>
        <row r="8105">
          <cell r="B8105" t="str">
            <v>AAE5F085-D</v>
          </cell>
          <cell r="C8105"/>
          <cell r="D8105"/>
          <cell r="E8105"/>
          <cell r="F8105"/>
        </row>
        <row r="8106">
          <cell r="B8106" t="str">
            <v>AAE5F085-E</v>
          </cell>
          <cell r="C8106" t="str">
            <v>Tubo metálico ø1 1/4" EMT</v>
          </cell>
          <cell r="D8106" t="str">
            <v>ml</v>
          </cell>
          <cell r="E8106">
            <v>28816.666666666668</v>
          </cell>
          <cell r="F8106">
            <v>1.05</v>
          </cell>
        </row>
        <row r="8107">
          <cell r="B8107" t="str">
            <v>AAE5F085-F</v>
          </cell>
          <cell r="C8107" t="str">
            <v>Unión metálica ø1 1/4" EMT</v>
          </cell>
          <cell r="D8107" t="str">
            <v>un</v>
          </cell>
          <cell r="E8107">
            <v>4420</v>
          </cell>
          <cell r="F8107">
            <v>0.35</v>
          </cell>
        </row>
        <row r="8108">
          <cell r="B8108" t="str">
            <v>AAE5F085-G</v>
          </cell>
          <cell r="C8108" t="str">
            <v xml:space="preserve">Terminal metálico ø1 1/4" EMT </v>
          </cell>
          <cell r="D8108" t="str">
            <v>un</v>
          </cell>
          <cell r="E8108">
            <v>4612</v>
          </cell>
          <cell r="F8108">
            <v>0.1</v>
          </cell>
        </row>
        <row r="8109">
          <cell r="B8109" t="str">
            <v>AAE5F085-H</v>
          </cell>
          <cell r="C8109" t="str">
            <v>Curva metálica ø1 1/4" EMT</v>
          </cell>
          <cell r="D8109" t="str">
            <v>un</v>
          </cell>
          <cell r="E8109">
            <v>7915</v>
          </cell>
          <cell r="F8109">
            <v>0.1</v>
          </cell>
        </row>
        <row r="8110">
          <cell r="B8110" t="str">
            <v>AAE5F085-I</v>
          </cell>
          <cell r="C8110" t="str">
            <v>Soporte metalico 1 1/4"</v>
          </cell>
          <cell r="D8110" t="str">
            <v>un</v>
          </cell>
          <cell r="E8110">
            <v>3110</v>
          </cell>
          <cell r="F8110">
            <v>0.75</v>
          </cell>
        </row>
        <row r="8111">
          <cell r="B8111" t="str">
            <v>AAE5F085-J</v>
          </cell>
          <cell r="C8111"/>
          <cell r="D8111"/>
          <cell r="E8111"/>
          <cell r="F8111"/>
        </row>
        <row r="8112">
          <cell r="B8112" t="str">
            <v>AAE5F085-K</v>
          </cell>
          <cell r="C8112"/>
          <cell r="D8112"/>
          <cell r="E8112"/>
          <cell r="F8112"/>
        </row>
        <row r="8113">
          <cell r="B8113" t="str">
            <v>AAE5F085-L</v>
          </cell>
          <cell r="C8113"/>
          <cell r="D8113"/>
          <cell r="E8113"/>
          <cell r="F8113"/>
        </row>
        <row r="8114">
          <cell r="B8114" t="str">
            <v>AAE5F085-M</v>
          </cell>
          <cell r="C8114"/>
          <cell r="D8114"/>
          <cell r="E8114"/>
          <cell r="F8114"/>
        </row>
        <row r="8115">
          <cell r="B8115" t="str">
            <v>AAE5F085-N</v>
          </cell>
          <cell r="C8115"/>
          <cell r="D8115"/>
          <cell r="E8115"/>
          <cell r="F8115"/>
        </row>
        <row r="8116">
          <cell r="B8116" t="str">
            <v>AAE5F085-O</v>
          </cell>
          <cell r="C8116"/>
          <cell r="D8116"/>
          <cell r="E8116"/>
          <cell r="F8116"/>
        </row>
        <row r="8117">
          <cell r="B8117" t="str">
            <v>AAE5F085-P</v>
          </cell>
          <cell r="C8117"/>
          <cell r="D8117"/>
          <cell r="E8117"/>
          <cell r="F8117"/>
        </row>
        <row r="8118">
          <cell r="B8118" t="str">
            <v>AAE5F085-Q</v>
          </cell>
          <cell r="C8118"/>
          <cell r="D8118"/>
          <cell r="E8118"/>
          <cell r="F8118"/>
        </row>
        <row r="8119">
          <cell r="B8119" t="str">
            <v>AAE5F085-R</v>
          </cell>
          <cell r="C8119"/>
          <cell r="D8119"/>
          <cell r="E8119"/>
          <cell r="F8119"/>
        </row>
        <row r="8120">
          <cell r="B8120" t="str">
            <v>AAE5F085-S</v>
          </cell>
          <cell r="C8120"/>
          <cell r="D8120"/>
          <cell r="E8120"/>
          <cell r="F8120"/>
        </row>
        <row r="8121">
          <cell r="B8121" t="str">
            <v>AAE5F085-T</v>
          </cell>
          <cell r="C8121"/>
          <cell r="D8121"/>
          <cell r="E8121"/>
          <cell r="F8121"/>
        </row>
        <row r="8122">
          <cell r="B8122" t="str">
            <v>AAE5F085-U</v>
          </cell>
          <cell r="C8122"/>
          <cell r="D8122"/>
          <cell r="E8122"/>
          <cell r="F8122"/>
        </row>
        <row r="8123">
          <cell r="B8123" t="str">
            <v>AAE5F085-V</v>
          </cell>
          <cell r="C8123" t="str">
            <v/>
          </cell>
          <cell r="D8123" t="str">
            <v/>
          </cell>
          <cell r="E8123"/>
          <cell r="F8123" t="str">
            <v>Sub Total Materiales</v>
          </cell>
        </row>
        <row r="8124">
          <cell r="B8124" t="str">
            <v>AAE5F085-W</v>
          </cell>
          <cell r="C8124" t="str">
            <v>II. - HERRAMIENTAS Y EQUIPOS</v>
          </cell>
          <cell r="D8124"/>
          <cell r="E8124"/>
          <cell r="F8124"/>
        </row>
        <row r="8125">
          <cell r="B8125" t="str">
            <v>AAE5F085-X</v>
          </cell>
          <cell r="C8125" t="str">
            <v>Descripción</v>
          </cell>
          <cell r="D8125"/>
          <cell r="E8125" t="str">
            <v>Tarifa/Hora</v>
          </cell>
          <cell r="F8125" t="str">
            <v>Rend.</v>
          </cell>
        </row>
        <row r="8126">
          <cell r="B8126" t="str">
            <v>AAE5F085-Y</v>
          </cell>
          <cell r="C8126" t="str">
            <v>HERRAMIENTAS MENORES ELECTRICAS</v>
          </cell>
          <cell r="D8126"/>
          <cell r="E8126">
            <v>2436.5624999999995</v>
          </cell>
          <cell r="F8126">
            <v>0.5</v>
          </cell>
        </row>
        <row r="8127">
          <cell r="B8127" t="str">
            <v>AAE5F085-Z</v>
          </cell>
          <cell r="C8127" t="str">
            <v>HERRAMIENTAS MENORES CIVIL</v>
          </cell>
          <cell r="D8127"/>
          <cell r="E8127">
            <v>1461.9374999999998</v>
          </cell>
          <cell r="F8127">
            <v>0.04</v>
          </cell>
        </row>
        <row r="8128">
          <cell r="B8128" t="str">
            <v>AAE5F085-aa</v>
          </cell>
          <cell r="C8128" t="str">
            <v>CAMIONETA</v>
          </cell>
          <cell r="D8128"/>
          <cell r="E8128">
            <v>29238.749999999996</v>
          </cell>
          <cell r="F8128">
            <v>0.1</v>
          </cell>
        </row>
        <row r="8129">
          <cell r="B8129" t="str">
            <v>AAE5F085-ab</v>
          </cell>
          <cell r="C8129" t="str">
            <v>ANDAMIOS</v>
          </cell>
          <cell r="D8129"/>
          <cell r="E8129">
            <v>2761.4374999999995</v>
          </cell>
          <cell r="F8129">
            <v>0.5</v>
          </cell>
        </row>
        <row r="8130">
          <cell r="B8130" t="str">
            <v>AAE5F085-ac</v>
          </cell>
          <cell r="C8130"/>
          <cell r="D8130"/>
          <cell r="E8130"/>
          <cell r="F8130"/>
        </row>
        <row r="8131">
          <cell r="B8131" t="str">
            <v>AAE5F085-ad</v>
          </cell>
          <cell r="C8131"/>
          <cell r="D8131"/>
          <cell r="E8131"/>
          <cell r="F8131"/>
        </row>
        <row r="8132">
          <cell r="B8132" t="str">
            <v>AAE5F085-ae</v>
          </cell>
          <cell r="C8132"/>
          <cell r="D8132"/>
          <cell r="E8132"/>
          <cell r="F8132" t="str">
            <v>Sub Total Herramienta y Equipos</v>
          </cell>
        </row>
        <row r="8133">
          <cell r="B8133" t="str">
            <v>AAE5F085-af</v>
          </cell>
          <cell r="C8133" t="str">
            <v>III.- MANO DE OBRA</v>
          </cell>
          <cell r="D8133"/>
          <cell r="E8133"/>
          <cell r="F8133"/>
        </row>
        <row r="8134">
          <cell r="B8134" t="str">
            <v>AAE5F085-ag</v>
          </cell>
          <cell r="C8134" t="str">
            <v>Descripción</v>
          </cell>
          <cell r="D8134" t="str">
            <v>Tarifa/día</v>
          </cell>
          <cell r="E8134" t="str">
            <v>Tarifa/Hora</v>
          </cell>
          <cell r="F8134" t="str">
            <v>Rend.</v>
          </cell>
        </row>
        <row r="8135">
          <cell r="B8135" t="str">
            <v>AAE5F085-ah</v>
          </cell>
          <cell r="C8135" t="str">
            <v>CUADRILLA ELECTRICISTAS</v>
          </cell>
          <cell r="D8135">
            <v>725918.52892505517</v>
          </cell>
          <cell r="E8135">
            <v>90739.816115631897</v>
          </cell>
          <cell r="F8135">
            <v>0.69</v>
          </cell>
        </row>
        <row r="8136">
          <cell r="B8136" t="str">
            <v>AAE5F085-ai</v>
          </cell>
          <cell r="C8136" t="str">
            <v>CUADRILLA CIVIL</v>
          </cell>
          <cell r="D8136">
            <v>685561.39085756091</v>
          </cell>
          <cell r="E8136">
            <v>85695.173857195114</v>
          </cell>
          <cell r="F8136">
            <v>0</v>
          </cell>
        </row>
        <row r="8137">
          <cell r="B8137" t="str">
            <v>AAE5F085-aj</v>
          </cell>
          <cell r="C8137"/>
          <cell r="D8137"/>
          <cell r="E8137"/>
          <cell r="F8137"/>
        </row>
        <row r="8138">
          <cell r="B8138" t="str">
            <v>AAE5F085-ak</v>
          </cell>
          <cell r="C8138"/>
          <cell r="D8138"/>
          <cell r="E8138"/>
          <cell r="F8138" t="str">
            <v>Sub Total Mano de Obra:</v>
          </cell>
        </row>
        <row r="8139">
          <cell r="B8139" t="str">
            <v>AAE5F085-al</v>
          </cell>
          <cell r="C8139"/>
          <cell r="E8139"/>
          <cell r="F8139"/>
        </row>
        <row r="8140">
          <cell r="B8140" t="str">
            <v>AAE5F085-am</v>
          </cell>
          <cell r="C8140"/>
          <cell r="D8140"/>
          <cell r="E8140"/>
          <cell r="F8140"/>
        </row>
        <row r="8141">
          <cell r="B8141" t="str">
            <v>*</v>
          </cell>
          <cell r="C8141"/>
          <cell r="D8141"/>
          <cell r="F8141"/>
        </row>
        <row r="8142">
          <cell r="B8142">
            <v>185</v>
          </cell>
          <cell r="C8142" t="str">
            <v>Suministro e instalación de luminaria hermética 36 W, 6500 °K Sylvania P25609. Incluye tapa salida de cordón, prensaestopa, cable 3#16 AWG de cobre y demás elementos para su correcta instalación y fincionamiento.</v>
          </cell>
          <cell r="D8142"/>
          <cell r="E8142"/>
          <cell r="F8142"/>
        </row>
        <row r="8143">
          <cell r="B8143" t="str">
            <v>*</v>
          </cell>
          <cell r="C8143"/>
          <cell r="D8143"/>
          <cell r="E8143"/>
          <cell r="F8143" t="str">
            <v>CODIGO APU</v>
          </cell>
        </row>
        <row r="8144">
          <cell r="B8144" t="str">
            <v>2DB3B614-</v>
          </cell>
          <cell r="C8144" t="str">
            <v>I.- CANTIDAD DE MATERIALES</v>
          </cell>
          <cell r="D8144"/>
          <cell r="E8144"/>
          <cell r="F8144"/>
        </row>
        <row r="8145">
          <cell r="B8145" t="str">
            <v>*</v>
          </cell>
          <cell r="C8145" t="str">
            <v>Descripción</v>
          </cell>
          <cell r="D8145" t="str">
            <v>Unidad</v>
          </cell>
          <cell r="E8145" t="str">
            <v>Precio-Unitario</v>
          </cell>
          <cell r="F8145" t="str">
            <v>Cantidad</v>
          </cell>
        </row>
        <row r="8146">
          <cell r="B8146" t="str">
            <v>2DB3B614-A</v>
          </cell>
          <cell r="C8146" t="str">
            <v>Luminaria hermética Led 36 W, 6500 °K Sylvania P25609</v>
          </cell>
          <cell r="D8146" t="str">
            <v>un</v>
          </cell>
          <cell r="E8146">
            <v>89900</v>
          </cell>
          <cell r="F8146">
            <v>1</v>
          </cell>
        </row>
        <row r="8147">
          <cell r="B8147" t="str">
            <v>2DB3B614-B</v>
          </cell>
          <cell r="C8147" t="str">
            <v>Conector de resorte naranja "N" 22-16 AWG</v>
          </cell>
          <cell r="D8147" t="str">
            <v>un</v>
          </cell>
          <cell r="E8147">
            <v>150</v>
          </cell>
          <cell r="F8147">
            <v>2</v>
          </cell>
        </row>
        <row r="8148">
          <cell r="B8148" t="str">
            <v>2DB3B614-C</v>
          </cell>
          <cell r="C8148" t="str">
            <v>Cable flexible encauchetado ST-C 3x16 AWG</v>
          </cell>
          <cell r="D8148" t="str">
            <v>ml</v>
          </cell>
          <cell r="E8148">
            <v>4730</v>
          </cell>
          <cell r="F8148">
            <v>3</v>
          </cell>
        </row>
        <row r="8149">
          <cell r="B8149" t="str">
            <v>2DB3B614-D</v>
          </cell>
          <cell r="C8149" t="str">
            <v>Marquillas para circuito</v>
          </cell>
          <cell r="D8149" t="str">
            <v>un</v>
          </cell>
          <cell r="E8149">
            <v>1000</v>
          </cell>
          <cell r="F8149">
            <v>1</v>
          </cell>
        </row>
        <row r="8150">
          <cell r="B8150" t="str">
            <v>2DB3B614-E</v>
          </cell>
          <cell r="C8150" t="str">
            <v>Prensaestopa de 10 a 14 mm ø1/2"</v>
          </cell>
          <cell r="D8150" t="str">
            <v>un</v>
          </cell>
          <cell r="E8150">
            <v>1460</v>
          </cell>
          <cell r="F8150">
            <v>1</v>
          </cell>
        </row>
        <row r="8151">
          <cell r="B8151" t="str">
            <v>2DB3B614-F</v>
          </cell>
          <cell r="C8151"/>
          <cell r="D8151"/>
          <cell r="E8151"/>
          <cell r="F8151"/>
        </row>
        <row r="8152">
          <cell r="B8152" t="str">
            <v>2DB3B614-G</v>
          </cell>
          <cell r="C8152"/>
          <cell r="D8152"/>
          <cell r="E8152"/>
          <cell r="F8152"/>
        </row>
        <row r="8153">
          <cell r="B8153" t="str">
            <v>2DB3B614-H</v>
          </cell>
          <cell r="C8153"/>
          <cell r="D8153"/>
          <cell r="E8153"/>
          <cell r="F8153"/>
        </row>
        <row r="8154">
          <cell r="B8154" t="str">
            <v>2DB3B614-I</v>
          </cell>
          <cell r="C8154"/>
          <cell r="D8154"/>
          <cell r="E8154"/>
          <cell r="F8154"/>
        </row>
        <row r="8155">
          <cell r="B8155" t="str">
            <v>2DB3B614-J</v>
          </cell>
          <cell r="C8155"/>
          <cell r="D8155"/>
          <cell r="E8155"/>
          <cell r="F8155"/>
        </row>
        <row r="8156">
          <cell r="B8156" t="str">
            <v>2DB3B614-K</v>
          </cell>
          <cell r="C8156"/>
          <cell r="D8156"/>
          <cell r="E8156"/>
          <cell r="F8156"/>
        </row>
        <row r="8157">
          <cell r="B8157" t="str">
            <v>2DB3B614-L</v>
          </cell>
          <cell r="C8157"/>
          <cell r="D8157"/>
          <cell r="E8157"/>
          <cell r="F8157"/>
        </row>
        <row r="8158">
          <cell r="B8158" t="str">
            <v>2DB3B614-M</v>
          </cell>
          <cell r="C8158"/>
          <cell r="D8158"/>
          <cell r="E8158"/>
          <cell r="F8158"/>
        </row>
        <row r="8159">
          <cell r="B8159" t="str">
            <v>2DB3B614-N</v>
          </cell>
          <cell r="C8159"/>
          <cell r="D8159"/>
          <cell r="E8159"/>
          <cell r="F8159"/>
        </row>
        <row r="8160">
          <cell r="B8160" t="str">
            <v>2DB3B614-O</v>
          </cell>
          <cell r="C8160"/>
          <cell r="D8160"/>
          <cell r="E8160"/>
          <cell r="F8160"/>
        </row>
        <row r="8161">
          <cell r="B8161" t="str">
            <v>2DB3B614-P</v>
          </cell>
          <cell r="C8161"/>
          <cell r="D8161"/>
          <cell r="E8161"/>
          <cell r="F8161"/>
        </row>
        <row r="8162">
          <cell r="B8162" t="str">
            <v>2DB3B614-Q</v>
          </cell>
          <cell r="C8162"/>
          <cell r="D8162"/>
          <cell r="E8162"/>
          <cell r="F8162"/>
        </row>
        <row r="8163">
          <cell r="B8163" t="str">
            <v>2DB3B614-R</v>
          </cell>
          <cell r="C8163"/>
          <cell r="D8163"/>
          <cell r="E8163"/>
          <cell r="F8163"/>
        </row>
        <row r="8164">
          <cell r="B8164" t="str">
            <v>2DB3B614-S</v>
          </cell>
          <cell r="C8164"/>
          <cell r="D8164"/>
          <cell r="E8164"/>
          <cell r="F8164"/>
        </row>
        <row r="8165">
          <cell r="B8165" t="str">
            <v>2DB3B614-T</v>
          </cell>
          <cell r="C8165"/>
          <cell r="D8165"/>
          <cell r="E8165"/>
          <cell r="F8165"/>
        </row>
        <row r="8166">
          <cell r="B8166" t="str">
            <v>2DB3B614-U</v>
          </cell>
          <cell r="C8166"/>
          <cell r="D8166"/>
          <cell r="E8166"/>
          <cell r="F8166"/>
        </row>
        <row r="8167">
          <cell r="B8167" t="str">
            <v>2DB3B614-V</v>
          </cell>
          <cell r="C8167" t="str">
            <v/>
          </cell>
          <cell r="D8167" t="str">
            <v/>
          </cell>
          <cell r="E8167"/>
          <cell r="F8167" t="str">
            <v>Sub Total Materiales</v>
          </cell>
        </row>
        <row r="8168">
          <cell r="B8168" t="str">
            <v>2DB3B614-W</v>
          </cell>
          <cell r="C8168" t="str">
            <v>II. - HERRAMIENTAS Y EQUIPOS</v>
          </cell>
          <cell r="D8168"/>
          <cell r="E8168"/>
          <cell r="F8168"/>
        </row>
        <row r="8169">
          <cell r="B8169" t="str">
            <v>2DB3B614-X</v>
          </cell>
          <cell r="C8169" t="str">
            <v>Descripción</v>
          </cell>
          <cell r="D8169"/>
          <cell r="E8169" t="str">
            <v>Tarifa/Hora</v>
          </cell>
          <cell r="F8169" t="str">
            <v>Rend.</v>
          </cell>
        </row>
        <row r="8170">
          <cell r="B8170" t="str">
            <v>2DB3B614-Y</v>
          </cell>
          <cell r="C8170" t="str">
            <v>HERRAMIENTAS MENORES ELECTRICAS</v>
          </cell>
          <cell r="D8170"/>
          <cell r="E8170">
            <v>2436.5624999999995</v>
          </cell>
          <cell r="F8170">
            <v>0.04</v>
          </cell>
        </row>
        <row r="8171">
          <cell r="B8171" t="str">
            <v>2DB3B614-Z</v>
          </cell>
          <cell r="C8171" t="str">
            <v>HERRAMIENTAS MENORES CIVIL</v>
          </cell>
          <cell r="D8171"/>
          <cell r="E8171">
            <v>1461.9374999999998</v>
          </cell>
          <cell r="F8171">
            <v>0.03</v>
          </cell>
        </row>
        <row r="8172">
          <cell r="B8172" t="str">
            <v>2DB3B614-aa</v>
          </cell>
          <cell r="C8172" t="str">
            <v>CAMIONETA</v>
          </cell>
          <cell r="D8172"/>
          <cell r="E8172">
            <v>29238.749999999996</v>
          </cell>
          <cell r="F8172">
            <v>7.0000000000000001E-3</v>
          </cell>
        </row>
        <row r="8173">
          <cell r="B8173" t="str">
            <v>2DB3B614-ab</v>
          </cell>
          <cell r="C8173" t="str">
            <v>ANDAMIOS</v>
          </cell>
          <cell r="D8173"/>
          <cell r="E8173">
            <v>2761.4374999999995</v>
          </cell>
          <cell r="F8173">
            <v>0.6</v>
          </cell>
        </row>
        <row r="8174">
          <cell r="B8174" t="str">
            <v>2DB3B614-ac</v>
          </cell>
          <cell r="C8174"/>
          <cell r="D8174"/>
          <cell r="E8174"/>
          <cell r="F8174"/>
        </row>
        <row r="8175">
          <cell r="B8175" t="str">
            <v>2DB3B614-ad</v>
          </cell>
          <cell r="C8175"/>
          <cell r="D8175"/>
          <cell r="E8175"/>
          <cell r="F8175"/>
        </row>
        <row r="8176">
          <cell r="B8176" t="str">
            <v>2DB3B614-ae</v>
          </cell>
          <cell r="C8176"/>
          <cell r="D8176"/>
          <cell r="E8176"/>
          <cell r="F8176" t="str">
            <v>Sub Total Herramienta y Equipos</v>
          </cell>
        </row>
        <row r="8177">
          <cell r="B8177" t="str">
            <v>2DB3B614-af</v>
          </cell>
          <cell r="C8177" t="str">
            <v>III.- MANO DE OBRA</v>
          </cell>
          <cell r="D8177"/>
          <cell r="E8177"/>
          <cell r="F8177"/>
        </row>
        <row r="8178">
          <cell r="B8178" t="str">
            <v>2DB3B614-ag</v>
          </cell>
          <cell r="C8178" t="str">
            <v>Descripción</v>
          </cell>
          <cell r="D8178" t="str">
            <v>Tarifa/día</v>
          </cell>
          <cell r="E8178" t="str">
            <v>Tarifa/Hora</v>
          </cell>
          <cell r="F8178" t="str">
            <v>Rend.</v>
          </cell>
        </row>
        <row r="8179">
          <cell r="B8179" t="str">
            <v>2DB3B614-ah</v>
          </cell>
          <cell r="C8179" t="str">
            <v>CUADRILLA ELECTRICISTAS</v>
          </cell>
          <cell r="D8179">
            <v>725918.52892505517</v>
          </cell>
          <cell r="E8179">
            <v>90739.816115631897</v>
          </cell>
          <cell r="F8179">
            <v>0.12</v>
          </cell>
        </row>
        <row r="8180">
          <cell r="B8180" t="str">
            <v>2DB3B614-ai</v>
          </cell>
          <cell r="C8180" t="str">
            <v>CUADRILLA CIVIL</v>
          </cell>
          <cell r="D8180">
            <v>685561.39085756091</v>
          </cell>
          <cell r="E8180">
            <v>85695.173857195114</v>
          </cell>
          <cell r="F8180">
            <v>0</v>
          </cell>
        </row>
        <row r="8181">
          <cell r="B8181" t="str">
            <v>2DB3B614-aj</v>
          </cell>
          <cell r="C8181"/>
          <cell r="D8181"/>
          <cell r="E8181"/>
          <cell r="F8181"/>
        </row>
        <row r="8182">
          <cell r="B8182" t="str">
            <v>2DB3B614-ak</v>
          </cell>
          <cell r="C8182"/>
          <cell r="D8182"/>
          <cell r="E8182"/>
          <cell r="F8182" t="str">
            <v>Sub Total Mano de Obra:</v>
          </cell>
        </row>
        <row r="8183">
          <cell r="B8183" t="str">
            <v>2DB3B614-al</v>
          </cell>
          <cell r="C8183"/>
          <cell r="E8183"/>
          <cell r="F8183"/>
        </row>
        <row r="8184">
          <cell r="B8184" t="str">
            <v>2DB3B614-am</v>
          </cell>
          <cell r="C8184"/>
          <cell r="D8184"/>
          <cell r="E8184"/>
          <cell r="F8184"/>
        </row>
        <row r="8185">
          <cell r="B8185" t="str">
            <v>*</v>
          </cell>
          <cell r="C8185"/>
          <cell r="D8185"/>
          <cell r="F8185"/>
        </row>
        <row r="8186">
          <cell r="B8186">
            <v>186</v>
          </cell>
          <cell r="C8186" t="str">
            <v>Suministro e instalación de luminaria LED PANEL SOBREPONER RD 18W, 6500 °K Sylvania p27180. Incluye tapa salida de cordón, prensaestopa, cable 3#16 AWG de cobre y demás elementos para su correcta instalación y fincionamiento.</v>
          </cell>
          <cell r="D8186"/>
          <cell r="E8186"/>
          <cell r="F8186"/>
        </row>
        <row r="8187">
          <cell r="B8187" t="str">
            <v>*</v>
          </cell>
          <cell r="C8187"/>
          <cell r="D8187"/>
          <cell r="E8187"/>
          <cell r="F8187" t="str">
            <v>CODIGO APU</v>
          </cell>
        </row>
        <row r="8188">
          <cell r="B8188" t="str">
            <v>39B90C95-</v>
          </cell>
          <cell r="C8188" t="str">
            <v>I.- CANTIDAD DE MATERIALES</v>
          </cell>
          <cell r="D8188"/>
          <cell r="E8188"/>
          <cell r="F8188"/>
        </row>
        <row r="8189">
          <cell r="B8189" t="str">
            <v>*</v>
          </cell>
          <cell r="C8189" t="str">
            <v>Descripción</v>
          </cell>
          <cell r="D8189" t="str">
            <v>Unidad</v>
          </cell>
          <cell r="E8189" t="str">
            <v>Precio-Unitario</v>
          </cell>
          <cell r="F8189" t="str">
            <v>Cantidad</v>
          </cell>
        </row>
        <row r="8190">
          <cell r="B8190" t="str">
            <v>39B90C95-A</v>
          </cell>
          <cell r="C8190" t="str">
            <v>Luminaria Led PANEL SOBREPONER RD 18W, 6500 °K Sylvania p 27180</v>
          </cell>
          <cell r="D8190" t="str">
            <v>un</v>
          </cell>
          <cell r="E8190">
            <v>16340</v>
          </cell>
          <cell r="F8190">
            <v>1</v>
          </cell>
        </row>
        <row r="8191">
          <cell r="B8191" t="str">
            <v>39B90C95-B</v>
          </cell>
          <cell r="C8191" t="str">
            <v>Conector de resorte naranja "N" 22-16 AWG</v>
          </cell>
          <cell r="D8191" t="str">
            <v>un</v>
          </cell>
          <cell r="E8191">
            <v>150</v>
          </cell>
          <cell r="F8191">
            <v>2</v>
          </cell>
        </row>
        <row r="8192">
          <cell r="B8192" t="str">
            <v>39B90C95-C</v>
          </cell>
          <cell r="C8192" t="str">
            <v>Cable flexible encauchetado ST-C 3x16 AWG</v>
          </cell>
          <cell r="D8192" t="str">
            <v>ml</v>
          </cell>
          <cell r="E8192">
            <v>4730</v>
          </cell>
          <cell r="F8192">
            <v>3</v>
          </cell>
        </row>
        <row r="8193">
          <cell r="B8193" t="str">
            <v>39B90C95-D</v>
          </cell>
          <cell r="C8193" t="str">
            <v>Marquillas para circuito</v>
          </cell>
          <cell r="D8193" t="str">
            <v>un</v>
          </cell>
          <cell r="E8193">
            <v>1000</v>
          </cell>
          <cell r="F8193">
            <v>1</v>
          </cell>
        </row>
        <row r="8194">
          <cell r="B8194" t="str">
            <v>39B90C95-E</v>
          </cell>
          <cell r="C8194" t="str">
            <v>Prensaestopa de 10 a 14 mm ø1/2"</v>
          </cell>
          <cell r="D8194" t="str">
            <v>un</v>
          </cell>
          <cell r="E8194">
            <v>1460</v>
          </cell>
          <cell r="F8194">
            <v>1</v>
          </cell>
        </row>
        <row r="8195">
          <cell r="B8195" t="str">
            <v>39B90C95-F</v>
          </cell>
          <cell r="C8195"/>
          <cell r="D8195"/>
          <cell r="E8195"/>
          <cell r="F8195"/>
        </row>
        <row r="8196">
          <cell r="B8196" t="str">
            <v>39B90C95-G</v>
          </cell>
          <cell r="C8196"/>
          <cell r="D8196"/>
          <cell r="E8196"/>
          <cell r="F8196"/>
        </row>
        <row r="8197">
          <cell r="B8197" t="str">
            <v>39B90C95-H</v>
          </cell>
          <cell r="C8197"/>
          <cell r="D8197"/>
          <cell r="E8197"/>
          <cell r="F8197"/>
        </row>
        <row r="8198">
          <cell r="B8198" t="str">
            <v>39B90C95-I</v>
          </cell>
          <cell r="C8198"/>
          <cell r="D8198"/>
          <cell r="E8198"/>
          <cell r="F8198"/>
        </row>
        <row r="8199">
          <cell r="B8199" t="str">
            <v>39B90C95-J</v>
          </cell>
          <cell r="C8199"/>
          <cell r="D8199"/>
          <cell r="E8199"/>
          <cell r="F8199"/>
        </row>
        <row r="8200">
          <cell r="B8200" t="str">
            <v>39B90C95-K</v>
          </cell>
          <cell r="C8200"/>
          <cell r="D8200"/>
          <cell r="E8200"/>
          <cell r="F8200"/>
        </row>
        <row r="8201">
          <cell r="B8201" t="str">
            <v>39B90C95-L</v>
          </cell>
          <cell r="C8201"/>
          <cell r="D8201"/>
          <cell r="E8201"/>
          <cell r="F8201"/>
        </row>
        <row r="8202">
          <cell r="B8202" t="str">
            <v>39B90C95-M</v>
          </cell>
          <cell r="C8202"/>
          <cell r="D8202"/>
          <cell r="E8202"/>
          <cell r="F8202"/>
        </row>
        <row r="8203">
          <cell r="B8203" t="str">
            <v>39B90C95-N</v>
          </cell>
          <cell r="C8203"/>
          <cell r="D8203"/>
          <cell r="E8203"/>
          <cell r="F8203"/>
        </row>
        <row r="8204">
          <cell r="B8204" t="str">
            <v>39B90C95-O</v>
          </cell>
          <cell r="C8204"/>
          <cell r="D8204"/>
          <cell r="E8204"/>
          <cell r="F8204"/>
        </row>
        <row r="8205">
          <cell r="B8205" t="str">
            <v>39B90C95-P</v>
          </cell>
          <cell r="C8205"/>
          <cell r="D8205"/>
          <cell r="E8205"/>
          <cell r="F8205"/>
        </row>
        <row r="8206">
          <cell r="B8206" t="str">
            <v>39B90C95-Q</v>
          </cell>
          <cell r="C8206"/>
          <cell r="D8206"/>
          <cell r="E8206"/>
          <cell r="F8206"/>
        </row>
        <row r="8207">
          <cell r="B8207" t="str">
            <v>39B90C95-R</v>
          </cell>
          <cell r="C8207"/>
          <cell r="D8207"/>
          <cell r="E8207"/>
          <cell r="F8207"/>
        </row>
        <row r="8208">
          <cell r="B8208" t="str">
            <v>39B90C95-S</v>
          </cell>
          <cell r="C8208"/>
          <cell r="D8208"/>
          <cell r="E8208"/>
          <cell r="F8208"/>
        </row>
        <row r="8209">
          <cell r="B8209" t="str">
            <v>39B90C95-T</v>
          </cell>
          <cell r="C8209"/>
          <cell r="D8209"/>
          <cell r="E8209"/>
          <cell r="F8209"/>
        </row>
        <row r="8210">
          <cell r="B8210" t="str">
            <v>39B90C95-U</v>
          </cell>
          <cell r="C8210"/>
          <cell r="D8210"/>
          <cell r="E8210"/>
          <cell r="F8210"/>
        </row>
        <row r="8211">
          <cell r="B8211" t="str">
            <v>39B90C95-V</v>
          </cell>
          <cell r="C8211" t="str">
            <v/>
          </cell>
          <cell r="D8211" t="str">
            <v/>
          </cell>
          <cell r="E8211"/>
          <cell r="F8211" t="str">
            <v>Sub Total Materiales</v>
          </cell>
        </row>
        <row r="8212">
          <cell r="B8212" t="str">
            <v>39B90C95-W</v>
          </cell>
          <cell r="C8212" t="str">
            <v>II. - HERRAMIENTAS Y EQUIPOS</v>
          </cell>
          <cell r="D8212"/>
          <cell r="E8212"/>
          <cell r="F8212"/>
        </row>
        <row r="8213">
          <cell r="B8213" t="str">
            <v>39B90C95-X</v>
          </cell>
          <cell r="C8213" t="str">
            <v>Descripción</v>
          </cell>
          <cell r="D8213"/>
          <cell r="E8213" t="str">
            <v>Tarifa/Hora</v>
          </cell>
          <cell r="F8213" t="str">
            <v>Rend.</v>
          </cell>
        </row>
        <row r="8214">
          <cell r="B8214" t="str">
            <v>39B90C95-Y</v>
          </cell>
          <cell r="C8214" t="str">
            <v>HERRAMIENTAS MENORES ELECTRICAS</v>
          </cell>
          <cell r="D8214"/>
          <cell r="E8214">
            <v>2436.5624999999995</v>
          </cell>
          <cell r="F8214">
            <v>0.04</v>
          </cell>
        </row>
        <row r="8215">
          <cell r="B8215" t="str">
            <v>39B90C95-Z</v>
          </cell>
          <cell r="C8215" t="str">
            <v>HERRAMIENTAS MENORES CIVIL</v>
          </cell>
          <cell r="D8215"/>
          <cell r="E8215">
            <v>1461.9374999999998</v>
          </cell>
          <cell r="F8215">
            <v>0.03</v>
          </cell>
        </row>
        <row r="8216">
          <cell r="B8216" t="str">
            <v>39B90C95-aa</v>
          </cell>
          <cell r="C8216" t="str">
            <v>CAMIONETA</v>
          </cell>
          <cell r="D8216"/>
          <cell r="E8216">
            <v>29238.749999999996</v>
          </cell>
          <cell r="F8216">
            <v>7.0000000000000001E-3</v>
          </cell>
        </row>
        <row r="8217">
          <cell r="B8217" t="str">
            <v>39B90C95-ab</v>
          </cell>
          <cell r="C8217" t="str">
            <v>ANDAMIOS</v>
          </cell>
          <cell r="D8217"/>
          <cell r="E8217">
            <v>2761.4374999999995</v>
          </cell>
          <cell r="F8217">
            <v>0.1</v>
          </cell>
        </row>
        <row r="8218">
          <cell r="B8218" t="str">
            <v>39B90C95-ac</v>
          </cell>
          <cell r="C8218"/>
          <cell r="D8218"/>
          <cell r="E8218"/>
          <cell r="F8218"/>
        </row>
        <row r="8219">
          <cell r="B8219" t="str">
            <v>39B90C95-ad</v>
          </cell>
          <cell r="C8219"/>
          <cell r="D8219"/>
          <cell r="E8219"/>
          <cell r="F8219"/>
        </row>
        <row r="8220">
          <cell r="B8220" t="str">
            <v>39B90C95-ae</v>
          </cell>
          <cell r="C8220"/>
          <cell r="D8220"/>
          <cell r="E8220"/>
          <cell r="F8220" t="str">
            <v>Sub Total Herramienta y Equipos</v>
          </cell>
        </row>
        <row r="8221">
          <cell r="B8221" t="str">
            <v>39B90C95-af</v>
          </cell>
          <cell r="C8221" t="str">
            <v>III.- MANO DE OBRA</v>
          </cell>
          <cell r="D8221"/>
          <cell r="E8221"/>
          <cell r="F8221"/>
        </row>
        <row r="8222">
          <cell r="B8222" t="str">
            <v>39B90C95-ag</v>
          </cell>
          <cell r="C8222" t="str">
            <v>Descripción</v>
          </cell>
          <cell r="D8222" t="str">
            <v>Tarifa/día</v>
          </cell>
          <cell r="E8222" t="str">
            <v>Tarifa/Hora</v>
          </cell>
          <cell r="F8222" t="str">
            <v>Rend.</v>
          </cell>
        </row>
        <row r="8223">
          <cell r="B8223" t="str">
            <v>39B90C95-ah</v>
          </cell>
          <cell r="C8223" t="str">
            <v>CUADRILLA ELECTRICISTAS</v>
          </cell>
          <cell r="D8223">
            <v>725918.52892505517</v>
          </cell>
          <cell r="E8223">
            <v>90739.816115631897</v>
          </cell>
          <cell r="F8223">
            <v>0.1</v>
          </cell>
        </row>
        <row r="8224">
          <cell r="B8224" t="str">
            <v>39B90C95-ai</v>
          </cell>
          <cell r="C8224" t="str">
            <v>CUADRILLA CIVIL</v>
          </cell>
          <cell r="D8224">
            <v>685561.39085756091</v>
          </cell>
          <cell r="E8224">
            <v>85695.173857195114</v>
          </cell>
          <cell r="F8224">
            <v>0</v>
          </cell>
        </row>
        <row r="8225">
          <cell r="B8225" t="str">
            <v>39B90C95-aj</v>
          </cell>
          <cell r="C8225"/>
          <cell r="D8225"/>
          <cell r="E8225"/>
          <cell r="F8225"/>
        </row>
        <row r="8226">
          <cell r="B8226" t="str">
            <v>39B90C95-ak</v>
          </cell>
          <cell r="C8226"/>
          <cell r="D8226"/>
          <cell r="E8226"/>
          <cell r="F8226" t="str">
            <v>Sub Total Mano de Obra:</v>
          </cell>
        </row>
        <row r="8227">
          <cell r="B8227" t="str">
            <v>39B90C95-al</v>
          </cell>
          <cell r="C8227"/>
          <cell r="E8227"/>
          <cell r="F8227"/>
        </row>
        <row r="8228">
          <cell r="B8228" t="str">
            <v>39B90C95-am</v>
          </cell>
          <cell r="C8228"/>
          <cell r="D8228"/>
          <cell r="E8228"/>
          <cell r="F8228"/>
        </row>
        <row r="8229">
          <cell r="B8229" t="str">
            <v>*</v>
          </cell>
          <cell r="C8229"/>
          <cell r="D8229"/>
          <cell r="F8229"/>
        </row>
        <row r="8230">
          <cell r="B8230">
            <v>187</v>
          </cell>
          <cell r="C8230" t="str">
            <v>Suministro e instalación de luminaria LED MINO 60 CIRCLE 1000. Incluye tapa salida de cordón, prensaestopa, cable 3#16 AWG de cobre y demás elementos para su correcta instalación y fincionamiento.</v>
          </cell>
          <cell r="D8230"/>
          <cell r="E8230"/>
          <cell r="F8230"/>
        </row>
        <row r="8231">
          <cell r="B8231" t="str">
            <v>*</v>
          </cell>
          <cell r="C8231"/>
          <cell r="D8231"/>
          <cell r="E8231"/>
          <cell r="F8231" t="str">
            <v>CODIGO APU</v>
          </cell>
        </row>
        <row r="8232">
          <cell r="B8232" t="str">
            <v>24AE92-</v>
          </cell>
          <cell r="C8232" t="str">
            <v>I.- CANTIDAD DE MATERIALES</v>
          </cell>
          <cell r="D8232"/>
          <cell r="E8232"/>
          <cell r="F8232"/>
        </row>
        <row r="8233">
          <cell r="B8233" t="str">
            <v>*</v>
          </cell>
          <cell r="C8233" t="str">
            <v>Descripción</v>
          </cell>
          <cell r="D8233" t="str">
            <v>Unidad</v>
          </cell>
          <cell r="E8233" t="str">
            <v>Precio-Unitario</v>
          </cell>
          <cell r="F8233" t="str">
            <v>Cantidad</v>
          </cell>
        </row>
        <row r="8234">
          <cell r="B8234" t="str">
            <v>24AE92-A</v>
          </cell>
          <cell r="C8234" t="str">
            <v>Luminaria Led MINO 60 CIRCLE 1000</v>
          </cell>
          <cell r="D8234" t="str">
            <v>un</v>
          </cell>
          <cell r="E8234">
            <v>3874600</v>
          </cell>
          <cell r="F8234">
            <v>1</v>
          </cell>
        </row>
        <row r="8235">
          <cell r="B8235" t="str">
            <v>24AE92-B</v>
          </cell>
          <cell r="C8235" t="str">
            <v>Conector de resorte naranja "N" 22-16 AWG</v>
          </cell>
          <cell r="D8235" t="str">
            <v>un</v>
          </cell>
          <cell r="E8235">
            <v>150</v>
          </cell>
          <cell r="F8235">
            <v>4</v>
          </cell>
        </row>
        <row r="8236">
          <cell r="B8236" t="str">
            <v>24AE92-C</v>
          </cell>
          <cell r="C8236" t="str">
            <v>Cable flexible encauchetado ST-C 3x16 AWG</v>
          </cell>
          <cell r="D8236" t="str">
            <v>ml</v>
          </cell>
          <cell r="E8236">
            <v>4730</v>
          </cell>
          <cell r="F8236">
            <v>7</v>
          </cell>
        </row>
        <row r="8237">
          <cell r="B8237" t="str">
            <v>24AE92-D</v>
          </cell>
          <cell r="C8237" t="str">
            <v>Marquillas para circuito</v>
          </cell>
          <cell r="D8237" t="str">
            <v>un</v>
          </cell>
          <cell r="E8237">
            <v>1000</v>
          </cell>
          <cell r="F8237">
            <v>1</v>
          </cell>
        </row>
        <row r="8238">
          <cell r="B8238" t="str">
            <v>24AE92-E</v>
          </cell>
          <cell r="C8238" t="str">
            <v>Prensaestopa de 10 a 14 mm ø1/2"</v>
          </cell>
          <cell r="D8238" t="str">
            <v>un</v>
          </cell>
          <cell r="E8238">
            <v>1460</v>
          </cell>
          <cell r="F8238">
            <v>2</v>
          </cell>
        </row>
        <row r="8239">
          <cell r="B8239" t="str">
            <v>24AE92-F</v>
          </cell>
          <cell r="C8239"/>
          <cell r="D8239"/>
          <cell r="E8239"/>
          <cell r="F8239"/>
        </row>
        <row r="8240">
          <cell r="B8240" t="str">
            <v>24AE92-G</v>
          </cell>
          <cell r="C8240"/>
          <cell r="D8240"/>
          <cell r="E8240"/>
          <cell r="F8240"/>
        </row>
        <row r="8241">
          <cell r="B8241" t="str">
            <v>24AE92-H</v>
          </cell>
          <cell r="C8241"/>
          <cell r="D8241"/>
          <cell r="E8241"/>
          <cell r="F8241"/>
        </row>
        <row r="8242">
          <cell r="B8242" t="str">
            <v>24AE92-I</v>
          </cell>
          <cell r="C8242"/>
          <cell r="D8242"/>
          <cell r="E8242"/>
          <cell r="F8242"/>
        </row>
        <row r="8243">
          <cell r="B8243" t="str">
            <v>24AE92-J</v>
          </cell>
          <cell r="C8243"/>
          <cell r="D8243"/>
          <cell r="E8243"/>
          <cell r="F8243"/>
        </row>
        <row r="8244">
          <cell r="B8244" t="str">
            <v>24AE92-K</v>
          </cell>
          <cell r="C8244"/>
          <cell r="D8244"/>
          <cell r="E8244"/>
          <cell r="F8244"/>
        </row>
        <row r="8245">
          <cell r="B8245" t="str">
            <v>24AE92-L</v>
          </cell>
          <cell r="C8245"/>
          <cell r="D8245"/>
          <cell r="E8245"/>
          <cell r="F8245"/>
        </row>
        <row r="8246">
          <cell r="B8246" t="str">
            <v>24AE92-M</v>
          </cell>
          <cell r="C8246"/>
          <cell r="D8246"/>
          <cell r="E8246"/>
          <cell r="F8246"/>
        </row>
        <row r="8247">
          <cell r="B8247" t="str">
            <v>24AE92-N</v>
          </cell>
          <cell r="C8247"/>
          <cell r="D8247"/>
          <cell r="E8247"/>
          <cell r="F8247"/>
        </row>
        <row r="8248">
          <cell r="B8248" t="str">
            <v>24AE92-O</v>
          </cell>
          <cell r="C8248"/>
          <cell r="D8248"/>
          <cell r="E8248"/>
          <cell r="F8248"/>
        </row>
        <row r="8249">
          <cell r="B8249" t="str">
            <v>24AE92-P</v>
          </cell>
          <cell r="C8249"/>
          <cell r="D8249"/>
          <cell r="E8249"/>
          <cell r="F8249"/>
        </row>
        <row r="8250">
          <cell r="B8250" t="str">
            <v>24AE92-Q</v>
          </cell>
          <cell r="C8250"/>
          <cell r="D8250"/>
          <cell r="E8250"/>
          <cell r="F8250"/>
        </row>
        <row r="8251">
          <cell r="B8251" t="str">
            <v>24AE92-R</v>
          </cell>
          <cell r="C8251"/>
          <cell r="D8251"/>
          <cell r="E8251"/>
          <cell r="F8251"/>
        </row>
        <row r="8252">
          <cell r="B8252" t="str">
            <v>24AE92-S</v>
          </cell>
          <cell r="C8252"/>
          <cell r="D8252"/>
          <cell r="E8252"/>
          <cell r="F8252"/>
        </row>
        <row r="8253">
          <cell r="B8253" t="str">
            <v>24AE92-T</v>
          </cell>
          <cell r="C8253"/>
          <cell r="D8253"/>
          <cell r="E8253"/>
          <cell r="F8253"/>
        </row>
        <row r="8254">
          <cell r="B8254" t="str">
            <v>24AE92-U</v>
          </cell>
          <cell r="C8254"/>
          <cell r="D8254"/>
          <cell r="E8254"/>
          <cell r="F8254"/>
        </row>
        <row r="8255">
          <cell r="B8255" t="str">
            <v>24AE92-V</v>
          </cell>
          <cell r="C8255" t="str">
            <v/>
          </cell>
          <cell r="D8255" t="str">
            <v/>
          </cell>
          <cell r="E8255"/>
          <cell r="F8255" t="str">
            <v>Sub Total Materiales</v>
          </cell>
        </row>
        <row r="8256">
          <cell r="B8256" t="str">
            <v>24AE92-W</v>
          </cell>
          <cell r="C8256" t="str">
            <v>II. - HERRAMIENTAS Y EQUIPOS</v>
          </cell>
          <cell r="D8256"/>
          <cell r="E8256"/>
          <cell r="F8256"/>
        </row>
        <row r="8257">
          <cell r="B8257" t="str">
            <v>24AE92-X</v>
          </cell>
          <cell r="C8257" t="str">
            <v>Descripción</v>
          </cell>
          <cell r="D8257"/>
          <cell r="E8257" t="str">
            <v>Tarifa/Hora</v>
          </cell>
          <cell r="F8257" t="str">
            <v>Rend.</v>
          </cell>
        </row>
        <row r="8258">
          <cell r="B8258" t="str">
            <v>24AE92-Y</v>
          </cell>
          <cell r="C8258" t="str">
            <v>HERRAMIENTAS MENORES ELECTRICAS</v>
          </cell>
          <cell r="D8258"/>
          <cell r="E8258">
            <v>2436.5624999999995</v>
          </cell>
          <cell r="F8258">
            <v>2</v>
          </cell>
        </row>
        <row r="8259">
          <cell r="B8259" t="str">
            <v>24AE92-Z</v>
          </cell>
          <cell r="C8259" t="str">
            <v>HERRAMIENTAS MENORES CIVIL</v>
          </cell>
          <cell r="D8259"/>
          <cell r="E8259">
            <v>1461.9374999999998</v>
          </cell>
          <cell r="F8259">
            <v>6</v>
          </cell>
        </row>
        <row r="8260">
          <cell r="B8260" t="str">
            <v>24AE92-aa</v>
          </cell>
          <cell r="C8260" t="str">
            <v>CAMIONETA</v>
          </cell>
          <cell r="D8260"/>
          <cell r="E8260">
            <v>29238.749999999996</v>
          </cell>
          <cell r="F8260">
            <v>2</v>
          </cell>
        </row>
        <row r="8261">
          <cell r="B8261" t="str">
            <v>24AE92-ab</v>
          </cell>
          <cell r="C8261" t="str">
            <v>ANDAMIOS</v>
          </cell>
          <cell r="D8261"/>
          <cell r="E8261">
            <v>2761.4374999999995</v>
          </cell>
          <cell r="F8261">
            <v>3</v>
          </cell>
        </row>
        <row r="8262">
          <cell r="B8262" t="str">
            <v>24AE92-ac</v>
          </cell>
          <cell r="C8262"/>
          <cell r="D8262"/>
          <cell r="E8262"/>
          <cell r="F8262"/>
        </row>
        <row r="8263">
          <cell r="B8263" t="str">
            <v>24AE92-ad</v>
          </cell>
          <cell r="C8263"/>
          <cell r="D8263"/>
          <cell r="E8263"/>
          <cell r="F8263"/>
        </row>
        <row r="8264">
          <cell r="B8264" t="str">
            <v>24AE92-ae</v>
          </cell>
          <cell r="C8264"/>
          <cell r="D8264"/>
          <cell r="E8264"/>
          <cell r="F8264" t="str">
            <v>Sub Total Herramienta y Equipos</v>
          </cell>
        </row>
        <row r="8265">
          <cell r="B8265" t="str">
            <v>24AE92-af</v>
          </cell>
          <cell r="C8265" t="str">
            <v>III.- MANO DE OBRA</v>
          </cell>
          <cell r="D8265"/>
          <cell r="E8265"/>
          <cell r="F8265"/>
        </row>
        <row r="8266">
          <cell r="B8266" t="str">
            <v>24AE92-ag</v>
          </cell>
          <cell r="C8266" t="str">
            <v>Descripción</v>
          </cell>
          <cell r="D8266" t="str">
            <v>Tarifa/día</v>
          </cell>
          <cell r="E8266" t="str">
            <v>Tarifa/Hora</v>
          </cell>
          <cell r="F8266" t="str">
            <v>Rend.</v>
          </cell>
        </row>
        <row r="8267">
          <cell r="B8267" t="str">
            <v>24AE92-ah</v>
          </cell>
          <cell r="C8267" t="str">
            <v>CUADRILLA ELECTRICISTAS</v>
          </cell>
          <cell r="D8267">
            <v>725918.52892505517</v>
          </cell>
          <cell r="E8267">
            <v>90739.816115631897</v>
          </cell>
          <cell r="F8267">
            <v>3</v>
          </cell>
        </row>
        <row r="8268">
          <cell r="B8268" t="str">
            <v>24AE92-ai</v>
          </cell>
          <cell r="C8268" t="str">
            <v>CUADRILLA CIVIL</v>
          </cell>
          <cell r="D8268">
            <v>685561.39085756091</v>
          </cell>
          <cell r="E8268">
            <v>85695.173857195114</v>
          </cell>
          <cell r="F8268">
            <v>0</v>
          </cell>
        </row>
        <row r="8269">
          <cell r="B8269" t="str">
            <v>24AE92-aj</v>
          </cell>
          <cell r="C8269"/>
          <cell r="D8269"/>
          <cell r="E8269"/>
          <cell r="F8269"/>
        </row>
        <row r="8270">
          <cell r="B8270" t="str">
            <v>24AE92-ak</v>
          </cell>
          <cell r="C8270"/>
          <cell r="D8270"/>
          <cell r="E8270"/>
          <cell r="F8270" t="str">
            <v>Sub Total Mano de Obra:</v>
          </cell>
        </row>
        <row r="8271">
          <cell r="B8271" t="str">
            <v>24AE92-al</v>
          </cell>
          <cell r="C8271"/>
          <cell r="E8271"/>
          <cell r="F8271"/>
        </row>
        <row r="8272">
          <cell r="B8272" t="str">
            <v>24AE92-am</v>
          </cell>
          <cell r="C8272"/>
          <cell r="D8272"/>
          <cell r="E8272"/>
          <cell r="F8272"/>
        </row>
        <row r="8273">
          <cell r="B8273" t="str">
            <v>*</v>
          </cell>
          <cell r="C8273"/>
          <cell r="D8273"/>
          <cell r="F8273"/>
        </row>
        <row r="8274">
          <cell r="B8274">
            <v>188</v>
          </cell>
          <cell r="C8274" t="str">
            <v>Sumninistro e instalación de transformador 300 kVA, 11400/220 V tipo seco. Incluye transporte al lugar del proyecto.</v>
          </cell>
          <cell r="D8274"/>
          <cell r="E8274"/>
          <cell r="F8274"/>
        </row>
        <row r="8275">
          <cell r="B8275" t="str">
            <v>*</v>
          </cell>
          <cell r="C8275"/>
          <cell r="D8275"/>
          <cell r="E8275"/>
          <cell r="F8275" t="str">
            <v>CODIGO APU</v>
          </cell>
        </row>
        <row r="8276">
          <cell r="B8276" t="str">
            <v>1F9C26EC-</v>
          </cell>
          <cell r="C8276" t="str">
            <v>I.- CANTIDAD DE MATERIALES</v>
          </cell>
          <cell r="D8276"/>
          <cell r="E8276"/>
          <cell r="F8276"/>
        </row>
        <row r="8277">
          <cell r="B8277" t="str">
            <v>*</v>
          </cell>
          <cell r="C8277" t="str">
            <v>Descripción</v>
          </cell>
          <cell r="D8277" t="str">
            <v>Unidad</v>
          </cell>
          <cell r="E8277" t="str">
            <v>Precio-Unitario</v>
          </cell>
          <cell r="F8277" t="str">
            <v>Cantidad</v>
          </cell>
        </row>
        <row r="8278">
          <cell r="B8278" t="str">
            <v>1F9C26EC-A</v>
          </cell>
          <cell r="C8278" t="str">
            <v>Transformador 3ø 15KV - 300KVA   seco 13200/11400-208V</v>
          </cell>
          <cell r="D8278" t="str">
            <v>un</v>
          </cell>
          <cell r="E8278">
            <v>96754600</v>
          </cell>
          <cell r="F8278">
            <v>1</v>
          </cell>
        </row>
        <row r="8279">
          <cell r="B8279" t="str">
            <v>1F9C26EC-B</v>
          </cell>
          <cell r="C8279" t="str">
            <v>Transporte al sitio de la obra</v>
          </cell>
          <cell r="D8279" t="str">
            <v>un</v>
          </cell>
          <cell r="E8279">
            <v>172200</v>
          </cell>
          <cell r="F8279">
            <v>3</v>
          </cell>
        </row>
        <row r="8280">
          <cell r="B8280" t="str">
            <v>1F9C26EC-C</v>
          </cell>
          <cell r="C8280"/>
          <cell r="D8280"/>
          <cell r="E8280"/>
          <cell r="F8280"/>
        </row>
        <row r="8281">
          <cell r="B8281" t="str">
            <v>1F9C26EC-D</v>
          </cell>
          <cell r="C8281"/>
          <cell r="D8281"/>
          <cell r="E8281"/>
          <cell r="F8281"/>
        </row>
        <row r="8282">
          <cell r="B8282" t="str">
            <v>1F9C26EC-E</v>
          </cell>
          <cell r="C8282"/>
          <cell r="D8282"/>
          <cell r="E8282"/>
          <cell r="F8282"/>
        </row>
        <row r="8283">
          <cell r="B8283" t="str">
            <v>1F9C26EC-F</v>
          </cell>
          <cell r="C8283"/>
          <cell r="D8283"/>
          <cell r="E8283"/>
          <cell r="F8283"/>
        </row>
        <row r="8284">
          <cell r="B8284" t="str">
            <v>1F9C26EC-G</v>
          </cell>
          <cell r="C8284"/>
          <cell r="D8284"/>
          <cell r="E8284"/>
          <cell r="F8284"/>
        </row>
        <row r="8285">
          <cell r="B8285" t="str">
            <v>1F9C26EC-H</v>
          </cell>
          <cell r="C8285"/>
          <cell r="D8285"/>
          <cell r="E8285"/>
          <cell r="F8285"/>
        </row>
        <row r="8286">
          <cell r="B8286" t="str">
            <v>1F9C26EC-I</v>
          </cell>
          <cell r="C8286"/>
          <cell r="D8286"/>
          <cell r="E8286"/>
          <cell r="F8286"/>
        </row>
        <row r="8287">
          <cell r="B8287" t="str">
            <v>1F9C26EC-J</v>
          </cell>
          <cell r="C8287"/>
          <cell r="D8287"/>
          <cell r="E8287"/>
          <cell r="F8287"/>
        </row>
        <row r="8288">
          <cell r="B8288" t="str">
            <v>1F9C26EC-K</v>
          </cell>
          <cell r="C8288"/>
          <cell r="D8288"/>
          <cell r="E8288"/>
          <cell r="F8288"/>
        </row>
        <row r="8289">
          <cell r="B8289" t="str">
            <v>1F9C26EC-L</v>
          </cell>
          <cell r="C8289"/>
          <cell r="D8289"/>
          <cell r="E8289"/>
          <cell r="F8289"/>
        </row>
        <row r="8290">
          <cell r="B8290" t="str">
            <v>1F9C26EC-M</v>
          </cell>
          <cell r="C8290"/>
          <cell r="D8290"/>
          <cell r="E8290"/>
          <cell r="F8290"/>
        </row>
        <row r="8291">
          <cell r="B8291" t="str">
            <v>1F9C26EC-N</v>
          </cell>
          <cell r="C8291"/>
          <cell r="D8291"/>
          <cell r="E8291"/>
          <cell r="F8291"/>
        </row>
        <row r="8292">
          <cell r="B8292" t="str">
            <v>1F9C26EC-O</v>
          </cell>
          <cell r="C8292"/>
          <cell r="D8292"/>
          <cell r="E8292"/>
          <cell r="F8292"/>
        </row>
        <row r="8293">
          <cell r="B8293" t="str">
            <v>1F9C26EC-P</v>
          </cell>
          <cell r="C8293"/>
          <cell r="D8293"/>
          <cell r="E8293"/>
          <cell r="F8293"/>
        </row>
        <row r="8294">
          <cell r="B8294" t="str">
            <v>1F9C26EC-Q</v>
          </cell>
          <cell r="C8294"/>
          <cell r="D8294"/>
          <cell r="E8294"/>
          <cell r="F8294"/>
        </row>
        <row r="8295">
          <cell r="B8295" t="str">
            <v>1F9C26EC-R</v>
          </cell>
          <cell r="C8295"/>
          <cell r="D8295"/>
          <cell r="E8295"/>
          <cell r="F8295"/>
        </row>
        <row r="8296">
          <cell r="B8296" t="str">
            <v>1F9C26EC-S</v>
          </cell>
          <cell r="C8296"/>
          <cell r="D8296"/>
          <cell r="E8296"/>
          <cell r="F8296"/>
        </row>
        <row r="8297">
          <cell r="B8297" t="str">
            <v>1F9C26EC-T</v>
          </cell>
          <cell r="C8297"/>
          <cell r="D8297"/>
          <cell r="E8297"/>
          <cell r="F8297"/>
        </row>
        <row r="8298">
          <cell r="B8298" t="str">
            <v>1F9C26EC-U</v>
          </cell>
          <cell r="C8298"/>
          <cell r="D8298"/>
          <cell r="E8298"/>
          <cell r="F8298"/>
        </row>
        <row r="8299">
          <cell r="B8299" t="str">
            <v>1F9C26EC-V</v>
          </cell>
          <cell r="C8299" t="str">
            <v/>
          </cell>
          <cell r="D8299" t="str">
            <v/>
          </cell>
          <cell r="E8299"/>
          <cell r="F8299" t="str">
            <v>Sub Total Materiales</v>
          </cell>
        </row>
        <row r="8300">
          <cell r="B8300" t="str">
            <v>1F9C26EC-W</v>
          </cell>
          <cell r="C8300" t="str">
            <v>II. - HERRAMIENTAS Y EQUIPOS</v>
          </cell>
          <cell r="D8300"/>
          <cell r="E8300"/>
          <cell r="F8300"/>
        </row>
        <row r="8301">
          <cell r="B8301" t="str">
            <v>1F9C26EC-X</v>
          </cell>
          <cell r="C8301" t="str">
            <v>Descripción</v>
          </cell>
          <cell r="D8301"/>
          <cell r="E8301" t="str">
            <v>Tarifa/Hora</v>
          </cell>
          <cell r="F8301" t="str">
            <v>Rend.</v>
          </cell>
        </row>
        <row r="8302">
          <cell r="B8302" t="str">
            <v>1F9C26EC-Y</v>
          </cell>
          <cell r="C8302" t="str">
            <v>HERRAMIENTAS MENORES ELECTRICAS</v>
          </cell>
          <cell r="D8302"/>
          <cell r="E8302">
            <v>2436.5624999999995</v>
          </cell>
          <cell r="F8302">
            <v>33</v>
          </cell>
        </row>
        <row r="8303">
          <cell r="B8303" t="str">
            <v>1F9C26EC-Z</v>
          </cell>
          <cell r="C8303" t="str">
            <v>HERRAMIENTAS MENORES CIVIL</v>
          </cell>
          <cell r="D8303"/>
          <cell r="E8303">
            <v>1461.9374999999998</v>
          </cell>
          <cell r="F8303">
            <v>7</v>
          </cell>
        </row>
        <row r="8304">
          <cell r="B8304" t="str">
            <v>1F9C26EC-aa</v>
          </cell>
          <cell r="C8304" t="str">
            <v>CAMIONETA</v>
          </cell>
          <cell r="D8304"/>
          <cell r="E8304">
            <v>29238.749999999996</v>
          </cell>
          <cell r="F8304">
            <v>30</v>
          </cell>
        </row>
        <row r="8305">
          <cell r="B8305" t="str">
            <v>1F9C26EC-ab</v>
          </cell>
          <cell r="C8305" t="str">
            <v>ANDAMIOS</v>
          </cell>
          <cell r="D8305"/>
          <cell r="E8305">
            <v>2761.4374999999995</v>
          </cell>
          <cell r="F8305">
            <v>25</v>
          </cell>
        </row>
        <row r="8306">
          <cell r="B8306" t="str">
            <v>1F9C26EC-ac</v>
          </cell>
          <cell r="C8306"/>
          <cell r="D8306"/>
          <cell r="E8306"/>
          <cell r="F8306"/>
        </row>
        <row r="8307">
          <cell r="B8307" t="str">
            <v>1F9C26EC-ad</v>
          </cell>
          <cell r="C8307"/>
          <cell r="D8307"/>
          <cell r="E8307"/>
          <cell r="F8307"/>
        </row>
        <row r="8308">
          <cell r="B8308" t="str">
            <v>1F9C26EC-ae</v>
          </cell>
          <cell r="C8308"/>
          <cell r="D8308"/>
          <cell r="E8308"/>
          <cell r="F8308" t="str">
            <v>Sub Total Herramienta y Equipos</v>
          </cell>
        </row>
        <row r="8309">
          <cell r="B8309" t="str">
            <v>1F9C26EC-af</v>
          </cell>
          <cell r="C8309" t="str">
            <v>III.- MANO DE OBRA</v>
          </cell>
          <cell r="D8309"/>
          <cell r="E8309"/>
          <cell r="F8309"/>
        </row>
        <row r="8310">
          <cell r="B8310" t="str">
            <v>1F9C26EC-ag</v>
          </cell>
          <cell r="C8310" t="str">
            <v>Descripción</v>
          </cell>
          <cell r="D8310" t="str">
            <v>Tarifa/día</v>
          </cell>
          <cell r="E8310" t="str">
            <v>Tarifa/Hora</v>
          </cell>
          <cell r="F8310" t="str">
            <v>Rend.</v>
          </cell>
        </row>
        <row r="8311">
          <cell r="B8311" t="str">
            <v>1F9C26EC-ah</v>
          </cell>
          <cell r="C8311" t="str">
            <v>CUADRILLA ELECTRICISTAS</v>
          </cell>
          <cell r="D8311">
            <v>725918.52892505517</v>
          </cell>
          <cell r="E8311">
            <v>90739.816115631897</v>
          </cell>
          <cell r="F8311">
            <v>33</v>
          </cell>
        </row>
        <row r="8312">
          <cell r="B8312" t="str">
            <v>1F9C26EC-ai</v>
          </cell>
          <cell r="C8312" t="str">
            <v>CUADRILLA CIVIL</v>
          </cell>
          <cell r="D8312">
            <v>685561.39085756091</v>
          </cell>
          <cell r="E8312">
            <v>85695.173857195114</v>
          </cell>
          <cell r="F8312">
            <v>0</v>
          </cell>
        </row>
        <row r="8313">
          <cell r="B8313" t="str">
            <v>1F9C26EC-aj</v>
          </cell>
          <cell r="C8313"/>
          <cell r="D8313"/>
          <cell r="E8313"/>
          <cell r="F8313"/>
        </row>
        <row r="8314">
          <cell r="B8314" t="str">
            <v>1F9C26EC-ak</v>
          </cell>
          <cell r="C8314"/>
          <cell r="D8314"/>
          <cell r="E8314"/>
          <cell r="F8314" t="str">
            <v>Sub Total Mano de Obra:</v>
          </cell>
        </row>
        <row r="8315">
          <cell r="B8315" t="str">
            <v>1F9C26EC-al</v>
          </cell>
          <cell r="C8315"/>
          <cell r="E8315"/>
          <cell r="F8315"/>
        </row>
        <row r="8316">
          <cell r="B8316" t="str">
            <v>1F9C26EC-am</v>
          </cell>
          <cell r="C8316"/>
          <cell r="D8316"/>
          <cell r="E8316"/>
          <cell r="F8316"/>
        </row>
        <row r="8317">
          <cell r="B8317" t="str">
            <v>*</v>
          </cell>
          <cell r="C8317"/>
          <cell r="D8317"/>
          <cell r="F8317"/>
        </row>
        <row r="8318">
          <cell r="B8318">
            <v>189</v>
          </cell>
          <cell r="C8318" t="str">
            <v>Suministro e instalacion de transferencia automatica de 1000A</v>
          </cell>
          <cell r="D8318"/>
          <cell r="E8318"/>
          <cell r="F8318"/>
        </row>
        <row r="8319">
          <cell r="B8319" t="str">
            <v>*</v>
          </cell>
          <cell r="C8319"/>
          <cell r="D8319"/>
          <cell r="E8319"/>
          <cell r="F8319" t="str">
            <v>CODIGO APU</v>
          </cell>
        </row>
        <row r="8320">
          <cell r="B8320" t="str">
            <v>69BB9CF-</v>
          </cell>
          <cell r="C8320" t="str">
            <v>I.- CANTIDAD DE MATERIALES</v>
          </cell>
          <cell r="D8320"/>
          <cell r="E8320"/>
          <cell r="F8320"/>
        </row>
        <row r="8321">
          <cell r="B8321" t="str">
            <v>*</v>
          </cell>
          <cell r="C8321" t="str">
            <v>Descripción</v>
          </cell>
          <cell r="D8321" t="str">
            <v>Unidad</v>
          </cell>
          <cell r="E8321" t="str">
            <v>Precio-Unitario</v>
          </cell>
          <cell r="F8321" t="str">
            <v>Cantidad</v>
          </cell>
        </row>
        <row r="8322">
          <cell r="B8322" t="str">
            <v>69BB9CF-A</v>
          </cell>
          <cell r="C8322" t="str">
            <v>Gabinete metalico para tablero cal 20</v>
          </cell>
          <cell r="D8322" t="str">
            <v>un</v>
          </cell>
          <cell r="E8322">
            <v>2200000</v>
          </cell>
          <cell r="F8322">
            <v>1</v>
          </cell>
        </row>
        <row r="8323">
          <cell r="B8323" t="str">
            <v>69BB9CF-B</v>
          </cell>
          <cell r="C8323" t="str">
            <v>Transferencia automatica 1000A</v>
          </cell>
          <cell r="D8323" t="str">
            <v>un</v>
          </cell>
          <cell r="E8323">
            <v>18658700</v>
          </cell>
          <cell r="F8323">
            <v>1</v>
          </cell>
        </row>
        <row r="8324">
          <cell r="B8324" t="str">
            <v>69BB9CF-C</v>
          </cell>
          <cell r="C8324" t="str">
            <v>Interruptor industrial 1000A</v>
          </cell>
          <cell r="D8324" t="str">
            <v>un</v>
          </cell>
          <cell r="E8324">
            <v>10366900</v>
          </cell>
          <cell r="F8324">
            <v>1</v>
          </cell>
        </row>
        <row r="8325">
          <cell r="B8325" t="str">
            <v>69BB9CF-D</v>
          </cell>
          <cell r="C8325" t="str">
            <v>Módulo de transferencia para conmutación automática ATL600</v>
          </cell>
          <cell r="D8325" t="str">
            <v>un</v>
          </cell>
          <cell r="E8325">
            <v>1670400</v>
          </cell>
          <cell r="F8325">
            <v>1</v>
          </cell>
        </row>
        <row r="8326">
          <cell r="B8326" t="str">
            <v>69BB9CF-E</v>
          </cell>
          <cell r="C8326" t="str">
            <v>Platina de cobre 1000A</v>
          </cell>
          <cell r="D8326" t="str">
            <v>ml</v>
          </cell>
          <cell r="E8326">
            <v>695200</v>
          </cell>
          <cell r="F8326">
            <v>12</v>
          </cell>
        </row>
        <row r="8327">
          <cell r="B8327" t="str">
            <v>69BB9CF-F</v>
          </cell>
          <cell r="C8327" t="str">
            <v>Insumos Mayores</v>
          </cell>
          <cell r="D8327" t="str">
            <v>gb</v>
          </cell>
          <cell r="E8327">
            <v>1000000</v>
          </cell>
          <cell r="F8327">
            <v>7</v>
          </cell>
        </row>
        <row r="8328">
          <cell r="B8328" t="str">
            <v>69BB9CF-G</v>
          </cell>
          <cell r="C8328" t="str">
            <v>Construccion</v>
          </cell>
          <cell r="D8328" t="str">
            <v>gb</v>
          </cell>
          <cell r="E8328">
            <v>5000000</v>
          </cell>
          <cell r="F8328">
            <v>1.6</v>
          </cell>
        </row>
        <row r="8329">
          <cell r="B8329" t="str">
            <v>69BB9CF-H</v>
          </cell>
          <cell r="C8329"/>
          <cell r="D8329"/>
          <cell r="E8329"/>
          <cell r="F8329"/>
        </row>
        <row r="8330">
          <cell r="B8330" t="str">
            <v>69BB9CF-I</v>
          </cell>
          <cell r="C8330"/>
          <cell r="D8330"/>
          <cell r="E8330"/>
          <cell r="F8330"/>
        </row>
        <row r="8331">
          <cell r="B8331" t="str">
            <v>69BB9CF-J</v>
          </cell>
          <cell r="C8331"/>
          <cell r="D8331"/>
          <cell r="E8331"/>
          <cell r="F8331"/>
        </row>
        <row r="8332">
          <cell r="B8332" t="str">
            <v>69BB9CF-K</v>
          </cell>
          <cell r="C8332"/>
          <cell r="D8332"/>
          <cell r="E8332"/>
          <cell r="F8332"/>
        </row>
        <row r="8333">
          <cell r="B8333" t="str">
            <v>69BB9CF-L</v>
          </cell>
          <cell r="C8333"/>
          <cell r="D8333"/>
          <cell r="E8333"/>
          <cell r="F8333"/>
        </row>
        <row r="8334">
          <cell r="B8334" t="str">
            <v>69BB9CF-M</v>
          </cell>
          <cell r="C8334"/>
          <cell r="D8334"/>
          <cell r="E8334"/>
          <cell r="F8334"/>
        </row>
        <row r="8335">
          <cell r="B8335" t="str">
            <v>69BB9CF-N</v>
          </cell>
          <cell r="C8335"/>
          <cell r="D8335"/>
          <cell r="E8335"/>
          <cell r="F8335"/>
        </row>
        <row r="8336">
          <cell r="B8336" t="str">
            <v>69BB9CF-O</v>
          </cell>
          <cell r="C8336"/>
          <cell r="D8336"/>
          <cell r="E8336"/>
          <cell r="F8336"/>
        </row>
        <row r="8337">
          <cell r="B8337" t="str">
            <v>69BB9CF-P</v>
          </cell>
          <cell r="C8337"/>
          <cell r="D8337"/>
          <cell r="E8337"/>
          <cell r="F8337"/>
        </row>
        <row r="8338">
          <cell r="B8338" t="str">
            <v>69BB9CF-Q</v>
          </cell>
          <cell r="C8338"/>
          <cell r="D8338"/>
          <cell r="E8338"/>
          <cell r="F8338"/>
        </row>
        <row r="8339">
          <cell r="B8339" t="str">
            <v>69BB9CF-R</v>
          </cell>
          <cell r="C8339"/>
          <cell r="D8339"/>
          <cell r="E8339"/>
          <cell r="F8339"/>
        </row>
        <row r="8340">
          <cell r="B8340" t="str">
            <v>69BB9CF-S</v>
          </cell>
          <cell r="C8340"/>
          <cell r="D8340"/>
          <cell r="E8340"/>
          <cell r="F8340"/>
        </row>
        <row r="8341">
          <cell r="B8341" t="str">
            <v>69BB9CF-T</v>
          </cell>
          <cell r="C8341"/>
          <cell r="D8341"/>
          <cell r="E8341"/>
          <cell r="F8341"/>
        </row>
        <row r="8342">
          <cell r="B8342" t="str">
            <v>69BB9CF-U</v>
          </cell>
          <cell r="C8342"/>
          <cell r="D8342"/>
          <cell r="E8342"/>
          <cell r="F8342"/>
        </row>
        <row r="8343">
          <cell r="B8343" t="str">
            <v>69BB9CF-V</v>
          </cell>
          <cell r="C8343" t="str">
            <v/>
          </cell>
          <cell r="D8343" t="str">
            <v/>
          </cell>
          <cell r="E8343"/>
          <cell r="F8343" t="str">
            <v>Sub Total Materiales</v>
          </cell>
        </row>
        <row r="8344">
          <cell r="B8344" t="str">
            <v>69BB9CF-W</v>
          </cell>
          <cell r="C8344" t="str">
            <v>II. - HERRAMIENTAS Y EQUIPOS</v>
          </cell>
          <cell r="D8344"/>
          <cell r="E8344"/>
          <cell r="F8344"/>
        </row>
        <row r="8345">
          <cell r="B8345" t="str">
            <v>69BB9CF-X</v>
          </cell>
          <cell r="C8345" t="str">
            <v>Descripción</v>
          </cell>
          <cell r="D8345"/>
          <cell r="E8345" t="str">
            <v>Tarifa/Hora</v>
          </cell>
          <cell r="F8345" t="str">
            <v>Rend.</v>
          </cell>
        </row>
        <row r="8346">
          <cell r="B8346" t="str">
            <v>69BB9CF-Y</v>
          </cell>
          <cell r="C8346" t="str">
            <v>HERRAMIENTAS MENORES ELECTRICAS</v>
          </cell>
          <cell r="D8346"/>
          <cell r="E8346">
            <v>2436.5624999999995</v>
          </cell>
          <cell r="F8346">
            <v>45</v>
          </cell>
        </row>
        <row r="8347">
          <cell r="B8347" t="str">
            <v>69BB9CF-Z</v>
          </cell>
          <cell r="C8347" t="str">
            <v>HERRAMIENTAS MENORES CIVIL</v>
          </cell>
          <cell r="D8347"/>
          <cell r="E8347">
            <v>1461.9374999999998</v>
          </cell>
          <cell r="F8347">
            <v>12</v>
          </cell>
        </row>
        <row r="8348">
          <cell r="B8348" t="str">
            <v>69BB9CF-aa</v>
          </cell>
          <cell r="C8348" t="str">
            <v>CAMIONETA</v>
          </cell>
          <cell r="D8348"/>
          <cell r="E8348">
            <v>29238.749999999996</v>
          </cell>
          <cell r="F8348">
            <v>25</v>
          </cell>
        </row>
        <row r="8349">
          <cell r="B8349" t="str">
            <v>69BB9CF-ab</v>
          </cell>
          <cell r="C8349" t="str">
            <v>ANDAMIOS</v>
          </cell>
          <cell r="D8349"/>
          <cell r="E8349">
            <v>2761.4374999999995</v>
          </cell>
          <cell r="F8349">
            <v>25</v>
          </cell>
        </row>
        <row r="8350">
          <cell r="B8350" t="str">
            <v>69BB9CF-ac</v>
          </cell>
          <cell r="C8350"/>
          <cell r="D8350"/>
          <cell r="E8350"/>
          <cell r="F8350"/>
        </row>
        <row r="8351">
          <cell r="B8351" t="str">
            <v>69BB9CF-ad</v>
          </cell>
          <cell r="C8351"/>
          <cell r="D8351"/>
          <cell r="E8351"/>
          <cell r="F8351"/>
        </row>
        <row r="8352">
          <cell r="B8352" t="str">
            <v>69BB9CF-ae</v>
          </cell>
          <cell r="C8352"/>
          <cell r="D8352"/>
          <cell r="E8352"/>
          <cell r="F8352" t="str">
            <v>Sub Total Herramienta y Equipos</v>
          </cell>
        </row>
        <row r="8353">
          <cell r="B8353" t="str">
            <v>69BB9CF-af</v>
          </cell>
          <cell r="C8353" t="str">
            <v>III.- MANO DE OBRA</v>
          </cell>
          <cell r="D8353"/>
          <cell r="E8353"/>
          <cell r="F8353"/>
        </row>
        <row r="8354">
          <cell r="B8354" t="str">
            <v>69BB9CF-ag</v>
          </cell>
          <cell r="C8354" t="str">
            <v>Descripción</v>
          </cell>
          <cell r="D8354" t="str">
            <v>Tarifa/día</v>
          </cell>
          <cell r="E8354" t="str">
            <v>Tarifa/Hora</v>
          </cell>
          <cell r="F8354" t="str">
            <v>Rend.</v>
          </cell>
        </row>
        <row r="8355">
          <cell r="B8355" t="str">
            <v>69BB9CF-ah</v>
          </cell>
          <cell r="C8355" t="str">
            <v>CUADRILLA ELECTRICISTAS</v>
          </cell>
          <cell r="D8355">
            <v>725918.52892505517</v>
          </cell>
          <cell r="E8355">
            <v>90739.816115631897</v>
          </cell>
          <cell r="F8355">
            <v>45</v>
          </cell>
        </row>
        <row r="8356">
          <cell r="B8356" t="str">
            <v>69BB9CF-ai</v>
          </cell>
          <cell r="C8356" t="str">
            <v>CUADRILLA CIVIL</v>
          </cell>
          <cell r="D8356">
            <v>685561.39085756091</v>
          </cell>
          <cell r="E8356">
            <v>85695.173857195114</v>
          </cell>
          <cell r="F8356">
            <v>0</v>
          </cell>
        </row>
        <row r="8357">
          <cell r="B8357" t="str">
            <v>69BB9CF-aj</v>
          </cell>
          <cell r="C8357"/>
          <cell r="D8357"/>
          <cell r="E8357"/>
          <cell r="F8357"/>
        </row>
        <row r="8358">
          <cell r="B8358" t="str">
            <v>69BB9CF-ak</v>
          </cell>
          <cell r="C8358"/>
          <cell r="D8358"/>
          <cell r="E8358"/>
          <cell r="F8358" t="str">
            <v>Sub Total Mano de Obra:</v>
          </cell>
        </row>
        <row r="8359">
          <cell r="B8359" t="str">
            <v>69BB9CF-al</v>
          </cell>
          <cell r="C8359"/>
          <cell r="E8359"/>
          <cell r="F8359"/>
        </row>
        <row r="8360">
          <cell r="B8360" t="str">
            <v>69BB9CF-am</v>
          </cell>
          <cell r="C8360"/>
          <cell r="D8360"/>
          <cell r="E8360"/>
          <cell r="F8360"/>
        </row>
        <row r="8361">
          <cell r="B8361" t="str">
            <v>*</v>
          </cell>
          <cell r="C8361"/>
          <cell r="D8361"/>
          <cell r="F8361"/>
        </row>
        <row r="8362">
          <cell r="B8362">
            <v>190</v>
          </cell>
          <cell r="C8362" t="str">
            <v>Suministro e instalacion de celda para transformador 300kVA</v>
          </cell>
          <cell r="D8362"/>
          <cell r="E8362"/>
          <cell r="F8362"/>
        </row>
        <row r="8363">
          <cell r="B8363" t="str">
            <v>*</v>
          </cell>
          <cell r="C8363"/>
          <cell r="D8363"/>
          <cell r="E8363"/>
          <cell r="F8363" t="str">
            <v>CODIGO APU</v>
          </cell>
        </row>
        <row r="8364">
          <cell r="B8364" t="str">
            <v>10FCD6BB-</v>
          </cell>
          <cell r="C8364" t="str">
            <v>I.- CANTIDAD DE MATERIALES</v>
          </cell>
          <cell r="D8364"/>
          <cell r="E8364"/>
          <cell r="F8364"/>
        </row>
        <row r="8365">
          <cell r="B8365" t="str">
            <v>*</v>
          </cell>
          <cell r="C8365" t="str">
            <v>Descripción</v>
          </cell>
          <cell r="D8365" t="str">
            <v>Unidad</v>
          </cell>
          <cell r="E8365" t="str">
            <v>Precio-Unitario</v>
          </cell>
          <cell r="F8365" t="str">
            <v>Cantidad</v>
          </cell>
        </row>
        <row r="8366">
          <cell r="B8366" t="str">
            <v>10FCD6BB-A</v>
          </cell>
          <cell r="C8366" t="str">
            <v>Celda para transformador de 300/500 KVA</v>
          </cell>
          <cell r="D8366" t="str">
            <v>un</v>
          </cell>
          <cell r="E8366">
            <v>9675300</v>
          </cell>
          <cell r="F8366">
            <v>1</v>
          </cell>
        </row>
        <row r="8367">
          <cell r="B8367" t="str">
            <v>10FCD6BB-B</v>
          </cell>
          <cell r="C8367" t="str">
            <v>Accesorios de anclaje y fijacion.</v>
          </cell>
          <cell r="D8367" t="str">
            <v>un</v>
          </cell>
          <cell r="E8367">
            <v>10000</v>
          </cell>
          <cell r="F8367">
            <v>8</v>
          </cell>
        </row>
        <row r="8368">
          <cell r="B8368" t="str">
            <v>10FCD6BB-C</v>
          </cell>
          <cell r="C8368" t="str">
            <v>Insumos menores</v>
          </cell>
          <cell r="D8368" t="str">
            <v>un</v>
          </cell>
          <cell r="E8368">
            <v>7300</v>
          </cell>
          <cell r="F8368">
            <v>12</v>
          </cell>
        </row>
        <row r="8369">
          <cell r="B8369" t="str">
            <v>10FCD6BB-D</v>
          </cell>
          <cell r="C8369"/>
          <cell r="D8369"/>
          <cell r="E8369"/>
          <cell r="F8369"/>
        </row>
        <row r="8370">
          <cell r="B8370" t="str">
            <v>10FCD6BB-E</v>
          </cell>
          <cell r="C8370"/>
          <cell r="D8370"/>
          <cell r="E8370"/>
          <cell r="F8370"/>
        </row>
        <row r="8371">
          <cell r="B8371" t="str">
            <v>10FCD6BB-F</v>
          </cell>
          <cell r="C8371"/>
          <cell r="D8371"/>
          <cell r="E8371"/>
          <cell r="F8371"/>
        </row>
        <row r="8372">
          <cell r="B8372" t="str">
            <v>10FCD6BB-G</v>
          </cell>
          <cell r="C8372"/>
          <cell r="D8372"/>
          <cell r="E8372"/>
          <cell r="F8372"/>
        </row>
        <row r="8373">
          <cell r="B8373" t="str">
            <v>10FCD6BB-H</v>
          </cell>
          <cell r="C8373"/>
          <cell r="D8373"/>
          <cell r="E8373"/>
          <cell r="F8373"/>
        </row>
        <row r="8374">
          <cell r="B8374" t="str">
            <v>10FCD6BB-I</v>
          </cell>
          <cell r="C8374"/>
          <cell r="D8374"/>
          <cell r="E8374"/>
          <cell r="F8374"/>
        </row>
        <row r="8375">
          <cell r="B8375" t="str">
            <v>10FCD6BB-J</v>
          </cell>
          <cell r="C8375"/>
          <cell r="D8375"/>
          <cell r="E8375"/>
          <cell r="F8375"/>
        </row>
        <row r="8376">
          <cell r="B8376" t="str">
            <v>10FCD6BB-K</v>
          </cell>
          <cell r="C8376"/>
          <cell r="D8376"/>
          <cell r="E8376"/>
          <cell r="F8376"/>
        </row>
        <row r="8377">
          <cell r="B8377" t="str">
            <v>10FCD6BB-L</v>
          </cell>
          <cell r="C8377"/>
          <cell r="D8377"/>
          <cell r="E8377"/>
          <cell r="F8377"/>
        </row>
        <row r="8378">
          <cell r="B8378" t="str">
            <v>10FCD6BB-M</v>
          </cell>
          <cell r="C8378"/>
          <cell r="D8378"/>
          <cell r="E8378"/>
          <cell r="F8378"/>
        </row>
        <row r="8379">
          <cell r="B8379" t="str">
            <v>10FCD6BB-N</v>
          </cell>
          <cell r="C8379"/>
          <cell r="D8379"/>
          <cell r="E8379"/>
          <cell r="F8379"/>
        </row>
        <row r="8380">
          <cell r="B8380" t="str">
            <v>10FCD6BB-O</v>
          </cell>
          <cell r="C8380"/>
          <cell r="D8380"/>
          <cell r="E8380"/>
          <cell r="F8380"/>
        </row>
        <row r="8381">
          <cell r="B8381" t="str">
            <v>10FCD6BB-P</v>
          </cell>
          <cell r="C8381"/>
          <cell r="D8381"/>
          <cell r="E8381"/>
          <cell r="F8381"/>
        </row>
        <row r="8382">
          <cell r="B8382" t="str">
            <v>10FCD6BB-Q</v>
          </cell>
          <cell r="C8382"/>
          <cell r="D8382"/>
          <cell r="E8382"/>
          <cell r="F8382"/>
        </row>
        <row r="8383">
          <cell r="B8383" t="str">
            <v>10FCD6BB-R</v>
          </cell>
          <cell r="C8383"/>
          <cell r="D8383"/>
          <cell r="E8383"/>
          <cell r="F8383"/>
        </row>
        <row r="8384">
          <cell r="B8384" t="str">
            <v>10FCD6BB-S</v>
          </cell>
          <cell r="C8384"/>
          <cell r="D8384"/>
          <cell r="E8384"/>
          <cell r="F8384"/>
        </row>
        <row r="8385">
          <cell r="B8385" t="str">
            <v>10FCD6BB-T</v>
          </cell>
          <cell r="C8385"/>
          <cell r="D8385"/>
          <cell r="E8385"/>
          <cell r="F8385"/>
        </row>
        <row r="8386">
          <cell r="B8386" t="str">
            <v>10FCD6BB-U</v>
          </cell>
          <cell r="C8386"/>
          <cell r="D8386"/>
          <cell r="E8386"/>
          <cell r="F8386"/>
        </row>
        <row r="8387">
          <cell r="B8387" t="str">
            <v>10FCD6BB-V</v>
          </cell>
          <cell r="C8387" t="str">
            <v/>
          </cell>
          <cell r="D8387" t="str">
            <v/>
          </cell>
          <cell r="E8387"/>
          <cell r="F8387" t="str">
            <v>Sub Total Materiales</v>
          </cell>
        </row>
        <row r="8388">
          <cell r="B8388" t="str">
            <v>10FCD6BB-W</v>
          </cell>
          <cell r="C8388" t="str">
            <v>II. - HERRAMIENTAS Y EQUIPOS</v>
          </cell>
          <cell r="D8388"/>
          <cell r="E8388"/>
          <cell r="F8388"/>
        </row>
        <row r="8389">
          <cell r="B8389" t="str">
            <v>10FCD6BB-X</v>
          </cell>
          <cell r="C8389" t="str">
            <v>Descripción</v>
          </cell>
          <cell r="D8389"/>
          <cell r="E8389" t="str">
            <v>Tarifa/Hora</v>
          </cell>
          <cell r="F8389" t="str">
            <v>Rend.</v>
          </cell>
        </row>
        <row r="8390">
          <cell r="B8390" t="str">
            <v>10FCD6BB-Y</v>
          </cell>
          <cell r="C8390" t="str">
            <v>HERRAMIENTAS MENORES ELECTRICAS</v>
          </cell>
          <cell r="D8390"/>
          <cell r="E8390">
            <v>2436.5624999999995</v>
          </cell>
          <cell r="F8390">
            <v>15</v>
          </cell>
        </row>
        <row r="8391">
          <cell r="B8391" t="str">
            <v>10FCD6BB-Z</v>
          </cell>
          <cell r="C8391" t="str">
            <v>HERRAMIENTAS MENORES CIVIL</v>
          </cell>
          <cell r="D8391"/>
          <cell r="E8391">
            <v>1461.9374999999998</v>
          </cell>
          <cell r="F8391">
            <v>10</v>
          </cell>
        </row>
        <row r="8392">
          <cell r="B8392" t="str">
            <v>10FCD6BB-aa</v>
          </cell>
          <cell r="C8392" t="str">
            <v>CAMIONETA</v>
          </cell>
          <cell r="D8392"/>
          <cell r="E8392">
            <v>29238.749999999996</v>
          </cell>
          <cell r="F8392">
            <v>8</v>
          </cell>
        </row>
        <row r="8393">
          <cell r="B8393" t="str">
            <v>10FCD6BB-ab</v>
          </cell>
          <cell r="C8393" t="str">
            <v>ANDAMIOS</v>
          </cell>
          <cell r="D8393"/>
          <cell r="E8393">
            <v>2761.4374999999995</v>
          </cell>
          <cell r="F8393">
            <v>2</v>
          </cell>
        </row>
        <row r="8394">
          <cell r="B8394" t="str">
            <v>10FCD6BB-ac</v>
          </cell>
          <cell r="C8394"/>
          <cell r="D8394"/>
          <cell r="E8394"/>
          <cell r="F8394"/>
        </row>
        <row r="8395">
          <cell r="B8395" t="str">
            <v>10FCD6BB-ad</v>
          </cell>
          <cell r="C8395"/>
          <cell r="D8395"/>
          <cell r="E8395"/>
          <cell r="F8395"/>
        </row>
        <row r="8396">
          <cell r="B8396" t="str">
            <v>10FCD6BB-ae</v>
          </cell>
          <cell r="C8396"/>
          <cell r="D8396"/>
          <cell r="E8396"/>
          <cell r="F8396" t="str">
            <v>Sub Total Herramienta y Equipos</v>
          </cell>
        </row>
        <row r="8397">
          <cell r="B8397" t="str">
            <v>10FCD6BB-af</v>
          </cell>
          <cell r="C8397" t="str">
            <v>III.- MANO DE OBRA</v>
          </cell>
          <cell r="D8397"/>
          <cell r="E8397"/>
          <cell r="F8397"/>
        </row>
        <row r="8398">
          <cell r="B8398" t="str">
            <v>10FCD6BB-ag</v>
          </cell>
          <cell r="C8398" t="str">
            <v>Descripción</v>
          </cell>
          <cell r="D8398" t="str">
            <v>Tarifa/día</v>
          </cell>
          <cell r="E8398" t="str">
            <v>Tarifa/Hora</v>
          </cell>
          <cell r="F8398" t="str">
            <v>Rend.</v>
          </cell>
        </row>
        <row r="8399">
          <cell r="B8399" t="str">
            <v>10FCD6BB-ah</v>
          </cell>
          <cell r="C8399" t="str">
            <v>CUADRILLA ELECTRICISTAS</v>
          </cell>
          <cell r="D8399">
            <v>725918.52892505517</v>
          </cell>
          <cell r="E8399">
            <v>90739.816115631897</v>
          </cell>
          <cell r="F8399">
            <v>12</v>
          </cell>
        </row>
        <row r="8400">
          <cell r="B8400" t="str">
            <v>10FCD6BB-ai</v>
          </cell>
          <cell r="C8400" t="str">
            <v>CUADRILLA CIVIL</v>
          </cell>
          <cell r="D8400">
            <v>685561.39085756091</v>
          </cell>
          <cell r="E8400">
            <v>85695.173857195114</v>
          </cell>
          <cell r="F8400">
            <v>0</v>
          </cell>
        </row>
        <row r="8401">
          <cell r="B8401" t="str">
            <v>10FCD6BB-aj</v>
          </cell>
          <cell r="C8401"/>
          <cell r="D8401"/>
          <cell r="E8401"/>
          <cell r="F8401"/>
        </row>
        <row r="8402">
          <cell r="B8402" t="str">
            <v>10FCD6BB-ak</v>
          </cell>
          <cell r="C8402"/>
          <cell r="D8402"/>
          <cell r="E8402"/>
          <cell r="F8402" t="str">
            <v>Sub Total Mano de Obra:</v>
          </cell>
        </row>
        <row r="8403">
          <cell r="B8403" t="str">
            <v>10FCD6BB-al</v>
          </cell>
          <cell r="C8403"/>
          <cell r="E8403"/>
          <cell r="F8403"/>
        </row>
        <row r="8404">
          <cell r="B8404" t="str">
            <v>10FCD6BB-am</v>
          </cell>
          <cell r="C8404"/>
          <cell r="D8404"/>
          <cell r="E8404"/>
          <cell r="F8404"/>
        </row>
        <row r="8405">
          <cell r="B8405" t="str">
            <v>*</v>
          </cell>
          <cell r="C8405"/>
          <cell r="D8405"/>
          <cell r="F8405"/>
        </row>
        <row r="8406">
          <cell r="B8406">
            <v>191</v>
          </cell>
          <cell r="C8406" t="str">
            <v>Suministro e instalacion de transferencia automatica de 400A</v>
          </cell>
          <cell r="D8406"/>
          <cell r="E8406"/>
          <cell r="F8406"/>
        </row>
        <row r="8407">
          <cell r="B8407" t="str">
            <v>*</v>
          </cell>
          <cell r="C8407"/>
          <cell r="D8407"/>
          <cell r="E8407"/>
          <cell r="F8407" t="str">
            <v>CODIGO APU</v>
          </cell>
        </row>
        <row r="8408">
          <cell r="B8408" t="str">
            <v>39941F8E-</v>
          </cell>
          <cell r="C8408" t="str">
            <v>I.- CANTIDAD DE MATERIALES</v>
          </cell>
          <cell r="D8408"/>
          <cell r="E8408"/>
          <cell r="F8408"/>
        </row>
        <row r="8409">
          <cell r="B8409" t="str">
            <v>*</v>
          </cell>
          <cell r="C8409" t="str">
            <v>Descripción</v>
          </cell>
          <cell r="D8409" t="str">
            <v>Unidad</v>
          </cell>
          <cell r="E8409" t="str">
            <v>Precio-Unitario</v>
          </cell>
          <cell r="F8409" t="str">
            <v>Cantidad</v>
          </cell>
        </row>
        <row r="8410">
          <cell r="B8410" t="str">
            <v>39941F8E-A</v>
          </cell>
          <cell r="C8410" t="str">
            <v>Gabinete metalico para tablero cal 16</v>
          </cell>
          <cell r="D8410" t="str">
            <v>un</v>
          </cell>
          <cell r="E8410">
            <v>1600000</v>
          </cell>
          <cell r="F8410">
            <v>1</v>
          </cell>
        </row>
        <row r="8411">
          <cell r="B8411" t="str">
            <v>39941F8E-B</v>
          </cell>
          <cell r="C8411" t="str">
            <v>Transferencia automatica 400A</v>
          </cell>
          <cell r="D8411" t="str">
            <v>un</v>
          </cell>
          <cell r="E8411">
            <v>9863500</v>
          </cell>
          <cell r="F8411">
            <v>1</v>
          </cell>
        </row>
        <row r="8412">
          <cell r="B8412" t="str">
            <v>39941F8E-C</v>
          </cell>
          <cell r="C8412" t="str">
            <v>Interruptor industrial 400A</v>
          </cell>
          <cell r="D8412" t="str">
            <v>un</v>
          </cell>
          <cell r="E8412">
            <v>2266740</v>
          </cell>
          <cell r="F8412">
            <v>1</v>
          </cell>
        </row>
        <row r="8413">
          <cell r="B8413" t="str">
            <v>39941F8E-D</v>
          </cell>
          <cell r="C8413" t="str">
            <v>Módulo de transferencia para conmutación automática ATL600</v>
          </cell>
          <cell r="D8413" t="str">
            <v>un</v>
          </cell>
          <cell r="E8413">
            <v>1670400</v>
          </cell>
          <cell r="F8413">
            <v>1</v>
          </cell>
        </row>
        <row r="8414">
          <cell r="B8414" t="str">
            <v>39941F8E-E</v>
          </cell>
          <cell r="C8414" t="str">
            <v>Platina de cobre 100A</v>
          </cell>
          <cell r="D8414" t="str">
            <v>ml</v>
          </cell>
          <cell r="E8414">
            <v>234600</v>
          </cell>
          <cell r="F8414">
            <v>8</v>
          </cell>
        </row>
        <row r="8415">
          <cell r="B8415" t="str">
            <v>39941F8E-F</v>
          </cell>
          <cell r="C8415" t="str">
            <v>Insumos Mayores</v>
          </cell>
          <cell r="D8415" t="str">
            <v>gb</v>
          </cell>
          <cell r="E8415">
            <v>1000000</v>
          </cell>
          <cell r="F8415">
            <v>3</v>
          </cell>
        </row>
        <row r="8416">
          <cell r="B8416" t="str">
            <v>39941F8E-G</v>
          </cell>
          <cell r="C8416" t="str">
            <v>Construccion</v>
          </cell>
          <cell r="D8416" t="str">
            <v>gb</v>
          </cell>
          <cell r="E8416">
            <v>5000000</v>
          </cell>
          <cell r="F8416">
            <v>1.2</v>
          </cell>
        </row>
        <row r="8417">
          <cell r="B8417" t="str">
            <v>39941F8E-H</v>
          </cell>
          <cell r="C8417"/>
          <cell r="D8417"/>
          <cell r="E8417"/>
          <cell r="F8417"/>
        </row>
        <row r="8418">
          <cell r="B8418" t="str">
            <v>39941F8E-I</v>
          </cell>
          <cell r="C8418"/>
          <cell r="D8418"/>
          <cell r="E8418"/>
          <cell r="F8418"/>
        </row>
        <row r="8419">
          <cell r="B8419" t="str">
            <v>39941F8E-J</v>
          </cell>
          <cell r="C8419"/>
          <cell r="D8419"/>
          <cell r="E8419"/>
          <cell r="F8419"/>
        </row>
        <row r="8420">
          <cell r="B8420" t="str">
            <v>39941F8E-K</v>
          </cell>
          <cell r="C8420"/>
          <cell r="D8420"/>
          <cell r="E8420"/>
          <cell r="F8420"/>
        </row>
        <row r="8421">
          <cell r="B8421" t="str">
            <v>39941F8E-L</v>
          </cell>
          <cell r="C8421"/>
          <cell r="D8421"/>
          <cell r="E8421"/>
          <cell r="F8421"/>
        </row>
        <row r="8422">
          <cell r="B8422" t="str">
            <v>39941F8E-M</v>
          </cell>
          <cell r="C8422"/>
          <cell r="D8422"/>
          <cell r="E8422"/>
          <cell r="F8422"/>
        </row>
        <row r="8423">
          <cell r="B8423" t="str">
            <v>39941F8E-N</v>
          </cell>
          <cell r="C8423"/>
          <cell r="D8423"/>
          <cell r="E8423"/>
          <cell r="F8423"/>
        </row>
        <row r="8424">
          <cell r="B8424" t="str">
            <v>39941F8E-O</v>
          </cell>
          <cell r="C8424"/>
          <cell r="D8424"/>
          <cell r="E8424"/>
          <cell r="F8424"/>
        </row>
        <row r="8425">
          <cell r="B8425" t="str">
            <v>39941F8E-P</v>
          </cell>
          <cell r="C8425"/>
          <cell r="D8425"/>
          <cell r="E8425"/>
          <cell r="F8425"/>
        </row>
        <row r="8426">
          <cell r="B8426" t="str">
            <v>39941F8E-Q</v>
          </cell>
          <cell r="C8426"/>
          <cell r="D8426"/>
          <cell r="E8426"/>
          <cell r="F8426"/>
        </row>
        <row r="8427">
          <cell r="B8427" t="str">
            <v>39941F8E-R</v>
          </cell>
          <cell r="C8427"/>
          <cell r="D8427"/>
          <cell r="E8427"/>
          <cell r="F8427"/>
        </row>
        <row r="8428">
          <cell r="B8428" t="str">
            <v>39941F8E-S</v>
          </cell>
          <cell r="C8428"/>
          <cell r="D8428"/>
          <cell r="E8428"/>
          <cell r="F8428"/>
        </row>
        <row r="8429">
          <cell r="B8429" t="str">
            <v>39941F8E-T</v>
          </cell>
          <cell r="C8429"/>
          <cell r="D8429"/>
          <cell r="E8429"/>
          <cell r="F8429"/>
        </row>
        <row r="8430">
          <cell r="B8430" t="str">
            <v>39941F8E-U</v>
          </cell>
          <cell r="C8430"/>
          <cell r="D8430"/>
          <cell r="E8430"/>
          <cell r="F8430"/>
        </row>
        <row r="8431">
          <cell r="B8431" t="str">
            <v>39941F8E-V</v>
          </cell>
          <cell r="C8431" t="str">
            <v/>
          </cell>
          <cell r="D8431" t="str">
            <v/>
          </cell>
          <cell r="E8431"/>
          <cell r="F8431" t="str">
            <v>Sub Total Materiales</v>
          </cell>
        </row>
        <row r="8432">
          <cell r="B8432" t="str">
            <v>39941F8E-W</v>
          </cell>
          <cell r="C8432" t="str">
            <v>II. - HERRAMIENTAS Y EQUIPOS</v>
          </cell>
          <cell r="D8432"/>
          <cell r="E8432"/>
          <cell r="F8432"/>
        </row>
        <row r="8433">
          <cell r="B8433" t="str">
            <v>39941F8E-X</v>
          </cell>
          <cell r="C8433" t="str">
            <v>Descripción</v>
          </cell>
          <cell r="D8433"/>
          <cell r="E8433" t="str">
            <v>Tarifa/Hora</v>
          </cell>
          <cell r="F8433" t="str">
            <v>Rend.</v>
          </cell>
        </row>
        <row r="8434">
          <cell r="B8434" t="str">
            <v>39941F8E-Y</v>
          </cell>
          <cell r="C8434" t="str">
            <v>HERRAMIENTAS MENORES ELECTRICAS</v>
          </cell>
          <cell r="D8434"/>
          <cell r="E8434">
            <v>2436.5624999999995</v>
          </cell>
          <cell r="F8434">
            <v>15</v>
          </cell>
        </row>
        <row r="8435">
          <cell r="B8435" t="str">
            <v>39941F8E-Z</v>
          </cell>
          <cell r="C8435" t="str">
            <v>HERRAMIENTAS MENORES CIVIL</v>
          </cell>
          <cell r="D8435"/>
          <cell r="E8435">
            <v>1461.9374999999998</v>
          </cell>
          <cell r="F8435">
            <v>8</v>
          </cell>
        </row>
        <row r="8436">
          <cell r="B8436" t="str">
            <v>39941F8E-aa</v>
          </cell>
          <cell r="C8436" t="str">
            <v>CAMIONETA</v>
          </cell>
          <cell r="D8436"/>
          <cell r="E8436">
            <v>29238.749999999996</v>
          </cell>
          <cell r="F8436">
            <v>10</v>
          </cell>
        </row>
        <row r="8437">
          <cell r="B8437" t="str">
            <v>39941F8E-ab</v>
          </cell>
          <cell r="C8437" t="str">
            <v>ANDAMIOS</v>
          </cell>
          <cell r="D8437"/>
          <cell r="E8437">
            <v>2761.4374999999995</v>
          </cell>
          <cell r="F8437">
            <v>25</v>
          </cell>
        </row>
        <row r="8438">
          <cell r="B8438" t="str">
            <v>39941F8E-ac</v>
          </cell>
          <cell r="C8438"/>
          <cell r="D8438"/>
          <cell r="E8438"/>
          <cell r="F8438"/>
        </row>
        <row r="8439">
          <cell r="B8439" t="str">
            <v>39941F8E-ad</v>
          </cell>
          <cell r="C8439"/>
          <cell r="D8439"/>
          <cell r="E8439"/>
          <cell r="F8439"/>
        </row>
        <row r="8440">
          <cell r="B8440" t="str">
            <v>39941F8E-ae</v>
          </cell>
          <cell r="C8440"/>
          <cell r="D8440"/>
          <cell r="E8440"/>
          <cell r="F8440" t="str">
            <v>Sub Total Herramienta y Equipos</v>
          </cell>
        </row>
        <row r="8441">
          <cell r="B8441" t="str">
            <v>39941F8E-af</v>
          </cell>
          <cell r="C8441" t="str">
            <v>III.- MANO DE OBRA</v>
          </cell>
          <cell r="D8441"/>
          <cell r="E8441"/>
          <cell r="F8441"/>
        </row>
        <row r="8442">
          <cell r="B8442" t="str">
            <v>39941F8E-ag</v>
          </cell>
          <cell r="C8442" t="str">
            <v>Descripción</v>
          </cell>
          <cell r="D8442" t="str">
            <v>Tarifa/día</v>
          </cell>
          <cell r="E8442" t="str">
            <v>Tarifa/Hora</v>
          </cell>
          <cell r="F8442" t="str">
            <v>Rend.</v>
          </cell>
        </row>
        <row r="8443">
          <cell r="B8443" t="str">
            <v>39941F8E-ah</v>
          </cell>
          <cell r="C8443" t="str">
            <v>CUADRILLA ELECTRICISTAS</v>
          </cell>
          <cell r="D8443">
            <v>725918.52892505517</v>
          </cell>
          <cell r="E8443">
            <v>90739.816115631897</v>
          </cell>
          <cell r="F8443">
            <v>20</v>
          </cell>
        </row>
        <row r="8444">
          <cell r="B8444" t="str">
            <v>39941F8E-ai</v>
          </cell>
          <cell r="C8444" t="str">
            <v>CUADRILLA CIVIL</v>
          </cell>
          <cell r="D8444">
            <v>685561.39085756091</v>
          </cell>
          <cell r="E8444">
            <v>85695.173857195114</v>
          </cell>
          <cell r="F8444">
            <v>0</v>
          </cell>
        </row>
        <row r="8445">
          <cell r="B8445" t="str">
            <v>39941F8E-aj</v>
          </cell>
          <cell r="C8445"/>
          <cell r="D8445"/>
          <cell r="E8445"/>
          <cell r="F8445"/>
        </row>
        <row r="8446">
          <cell r="B8446" t="str">
            <v>39941F8E-ak</v>
          </cell>
          <cell r="C8446"/>
          <cell r="D8446"/>
          <cell r="E8446"/>
          <cell r="F8446" t="str">
            <v>Sub Total Mano de Obra:</v>
          </cell>
        </row>
        <row r="8447">
          <cell r="B8447" t="str">
            <v>39941F8E-al</v>
          </cell>
          <cell r="C8447"/>
          <cell r="E8447"/>
          <cell r="F8447"/>
        </row>
        <row r="8448">
          <cell r="B8448" t="str">
            <v>39941F8E-am</v>
          </cell>
          <cell r="C8448"/>
          <cell r="D8448"/>
          <cell r="E8448"/>
          <cell r="F8448"/>
        </row>
        <row r="8449">
          <cell r="B8449" t="str">
            <v>*</v>
          </cell>
          <cell r="C8449"/>
          <cell r="D8449"/>
          <cell r="F8449"/>
        </row>
        <row r="8450">
          <cell r="B8450">
            <v>192</v>
          </cell>
          <cell r="C8450" t="str">
            <v>Suministro e instalación de salida para Tomacorriente doble monofásica Regulada. Incliye tubería EMT, accesorios, caja de conexiones, cableado, señalización y demás elementos para su puesta en servicio.</v>
          </cell>
          <cell r="D8450"/>
          <cell r="E8450"/>
          <cell r="F8450"/>
        </row>
        <row r="8451">
          <cell r="B8451" t="str">
            <v>*</v>
          </cell>
          <cell r="C8451"/>
          <cell r="D8451"/>
          <cell r="E8451"/>
          <cell r="F8451" t="str">
            <v>CODIGO APU</v>
          </cell>
        </row>
        <row r="8452">
          <cell r="B8452" t="str">
            <v>13BA4BD-</v>
          </cell>
          <cell r="C8452" t="str">
            <v>I.- CANTIDAD DE MATERIALES</v>
          </cell>
          <cell r="D8452"/>
          <cell r="E8452"/>
          <cell r="F8452"/>
        </row>
        <row r="8453">
          <cell r="B8453" t="str">
            <v>*</v>
          </cell>
          <cell r="C8453" t="str">
            <v>Descripción</v>
          </cell>
          <cell r="D8453" t="str">
            <v>Unidad</v>
          </cell>
          <cell r="E8453" t="str">
            <v>Precio-Unitario</v>
          </cell>
          <cell r="F8453" t="str">
            <v>Cantidad</v>
          </cell>
        </row>
        <row r="8454">
          <cell r="B8454" t="str">
            <v>13BA4BD-A</v>
          </cell>
          <cell r="C8454" t="str">
            <v>Tubo metálico ø3/4" EMT</v>
          </cell>
          <cell r="D8454" t="str">
            <v>ml</v>
          </cell>
          <cell r="E8454">
            <v>11733</v>
          </cell>
          <cell r="F8454">
            <v>5</v>
          </cell>
        </row>
        <row r="8455">
          <cell r="B8455" t="str">
            <v>13BA4BD-B</v>
          </cell>
          <cell r="C8455" t="str">
            <v>Unión metálica ø3/4" EMT</v>
          </cell>
          <cell r="D8455" t="str">
            <v>un</v>
          </cell>
          <cell r="E8455">
            <v>1800</v>
          </cell>
          <cell r="F8455">
            <v>2</v>
          </cell>
        </row>
        <row r="8456">
          <cell r="B8456" t="str">
            <v>13BA4BD-C</v>
          </cell>
          <cell r="C8456" t="str">
            <v xml:space="preserve">Terminal metálico ø3/4" EMT </v>
          </cell>
          <cell r="D8456" t="str">
            <v>un</v>
          </cell>
          <cell r="E8456">
            <v>2200</v>
          </cell>
          <cell r="F8456">
            <v>2</v>
          </cell>
        </row>
        <row r="8457">
          <cell r="B8457" t="str">
            <v>13BA4BD-D</v>
          </cell>
          <cell r="C8457" t="str">
            <v xml:space="preserve">Soporte Metálico Uniestruc Tubería ø3/4" </v>
          </cell>
          <cell r="D8457" t="str">
            <v>un</v>
          </cell>
          <cell r="E8457">
            <v>630</v>
          </cell>
          <cell r="F8457">
            <v>3</v>
          </cell>
        </row>
        <row r="8458">
          <cell r="B8458" t="str">
            <v>13BA4BD-E</v>
          </cell>
          <cell r="C8458" t="str">
            <v>Alambre de cobre desnudo #12 AWG-ED</v>
          </cell>
          <cell r="D8458" t="str">
            <v>ml</v>
          </cell>
          <cell r="E8458">
            <v>2558.5</v>
          </cell>
          <cell r="F8458">
            <v>6</v>
          </cell>
        </row>
        <row r="8459">
          <cell r="B8459" t="str">
            <v>13BA4BD-F</v>
          </cell>
          <cell r="C8459" t="str">
            <v>Alambre de cobre aislado #12 AWG-THHN/THWN Color negro</v>
          </cell>
          <cell r="D8459" t="str">
            <v>ml</v>
          </cell>
          <cell r="E8459">
            <v>2975</v>
          </cell>
          <cell r="F8459">
            <v>18</v>
          </cell>
        </row>
        <row r="8460">
          <cell r="B8460" t="str">
            <v>13BA4BD-G</v>
          </cell>
          <cell r="C8460" t="str">
            <v>Conector de resorte rojo "R" 18-10 AWG</v>
          </cell>
          <cell r="D8460" t="str">
            <v>un</v>
          </cell>
          <cell r="E8460">
            <v>280</v>
          </cell>
          <cell r="F8460">
            <v>3</v>
          </cell>
        </row>
        <row r="8461">
          <cell r="B8461" t="str">
            <v>13BA4BD-H</v>
          </cell>
          <cell r="C8461" t="str">
            <v>Toma doble tierra aislada 15A 125V Nema 5-15R ref. 5262-IG Color Naranja, LEVITON + Tapa.</v>
          </cell>
          <cell r="D8461" t="str">
            <v>un</v>
          </cell>
          <cell r="E8461">
            <v>18196.2</v>
          </cell>
          <cell r="F8461">
            <v>1</v>
          </cell>
        </row>
        <row r="8462">
          <cell r="B8462" t="str">
            <v>13BA4BD-I</v>
          </cell>
          <cell r="C8462" t="str">
            <v xml:space="preserve">Caja galvanizada ref. 2400 + suplemento (Cal. 20) </v>
          </cell>
          <cell r="D8462" t="str">
            <v>un</v>
          </cell>
          <cell r="E8462">
            <v>4522</v>
          </cell>
          <cell r="F8462">
            <v>1</v>
          </cell>
        </row>
        <row r="8463">
          <cell r="B8463" t="str">
            <v>13BA4BD-J</v>
          </cell>
          <cell r="C8463" t="str">
            <v>Marquillas para circuito</v>
          </cell>
          <cell r="D8463" t="str">
            <v>un</v>
          </cell>
          <cell r="E8463">
            <v>1000</v>
          </cell>
          <cell r="F8463">
            <v>3</v>
          </cell>
        </row>
        <row r="8464">
          <cell r="B8464" t="str">
            <v>13BA4BD-K</v>
          </cell>
          <cell r="C8464"/>
          <cell r="D8464"/>
          <cell r="E8464"/>
          <cell r="F8464"/>
        </row>
        <row r="8465">
          <cell r="B8465" t="str">
            <v>13BA4BD-L</v>
          </cell>
          <cell r="C8465"/>
          <cell r="D8465"/>
          <cell r="E8465"/>
          <cell r="F8465"/>
        </row>
        <row r="8466">
          <cell r="B8466" t="str">
            <v>13BA4BD-M</v>
          </cell>
          <cell r="C8466"/>
          <cell r="D8466"/>
          <cell r="E8466"/>
          <cell r="F8466"/>
        </row>
        <row r="8467">
          <cell r="B8467" t="str">
            <v>13BA4BD-N</v>
          </cell>
          <cell r="C8467"/>
          <cell r="D8467"/>
          <cell r="E8467"/>
          <cell r="F8467"/>
        </row>
        <row r="8468">
          <cell r="B8468" t="str">
            <v>13BA4BD-O</v>
          </cell>
          <cell r="C8468"/>
          <cell r="D8468"/>
          <cell r="E8468"/>
          <cell r="F8468"/>
        </row>
        <row r="8469">
          <cell r="B8469" t="str">
            <v>13BA4BD-P</v>
          </cell>
          <cell r="C8469"/>
          <cell r="D8469"/>
          <cell r="E8469"/>
          <cell r="F8469"/>
        </row>
        <row r="8470">
          <cell r="B8470" t="str">
            <v>13BA4BD-Q</v>
          </cell>
          <cell r="C8470"/>
          <cell r="D8470"/>
          <cell r="E8470"/>
          <cell r="F8470"/>
        </row>
        <row r="8471">
          <cell r="B8471" t="str">
            <v>13BA4BD-R</v>
          </cell>
          <cell r="C8471"/>
          <cell r="D8471"/>
          <cell r="E8471"/>
          <cell r="F8471"/>
        </row>
        <row r="8472">
          <cell r="B8472" t="str">
            <v>13BA4BD-S</v>
          </cell>
          <cell r="C8472"/>
          <cell r="D8472"/>
          <cell r="E8472"/>
          <cell r="F8472"/>
        </row>
        <row r="8473">
          <cell r="B8473" t="str">
            <v>13BA4BD-T</v>
          </cell>
          <cell r="C8473"/>
          <cell r="D8473"/>
          <cell r="E8473"/>
          <cell r="F8473"/>
        </row>
        <row r="8474">
          <cell r="B8474" t="str">
            <v>13BA4BD-U</v>
          </cell>
          <cell r="C8474"/>
          <cell r="D8474"/>
          <cell r="E8474"/>
          <cell r="F8474"/>
        </row>
        <row r="8475">
          <cell r="B8475" t="str">
            <v>13BA4BD-V</v>
          </cell>
          <cell r="C8475" t="str">
            <v/>
          </cell>
          <cell r="D8475" t="str">
            <v/>
          </cell>
          <cell r="E8475"/>
          <cell r="F8475" t="str">
            <v>Sub Total Materiales</v>
          </cell>
        </row>
        <row r="8476">
          <cell r="B8476" t="str">
            <v>13BA4BD-W</v>
          </cell>
          <cell r="C8476" t="str">
            <v>II. - HERRAMIENTAS Y EQUIPOS</v>
          </cell>
          <cell r="D8476"/>
          <cell r="E8476"/>
          <cell r="F8476"/>
        </row>
        <row r="8477">
          <cell r="B8477" t="str">
            <v>13BA4BD-X</v>
          </cell>
          <cell r="C8477" t="str">
            <v>Descripción</v>
          </cell>
          <cell r="D8477"/>
          <cell r="E8477" t="str">
            <v>Tarifa/Hora</v>
          </cell>
          <cell r="F8477" t="str">
            <v>Rend.</v>
          </cell>
        </row>
        <row r="8478">
          <cell r="B8478" t="str">
            <v>13BA4BD-Y</v>
          </cell>
          <cell r="C8478" t="str">
            <v>HERRAMIENTAS MENORES ELECTRICAS</v>
          </cell>
          <cell r="D8478"/>
          <cell r="E8478">
            <v>2436.5624999999995</v>
          </cell>
          <cell r="F8478">
            <v>0.45</v>
          </cell>
        </row>
        <row r="8479">
          <cell r="B8479" t="str">
            <v>13BA4BD-Z</v>
          </cell>
          <cell r="C8479" t="str">
            <v>HERRAMIENTAS MENORES CIVIL</v>
          </cell>
          <cell r="D8479"/>
          <cell r="E8479">
            <v>1461.9374999999998</v>
          </cell>
          <cell r="F8479">
            <v>9.7711304347826086E-2</v>
          </cell>
        </row>
        <row r="8480">
          <cell r="B8480" t="str">
            <v>13BA4BD-aa</v>
          </cell>
          <cell r="C8480" t="str">
            <v>CAMIONETA</v>
          </cell>
          <cell r="D8480"/>
          <cell r="E8480">
            <v>29238.749999999996</v>
          </cell>
          <cell r="F8480">
            <v>1.6285217391304348E-3</v>
          </cell>
        </row>
        <row r="8481">
          <cell r="B8481" t="str">
            <v>13BA4BD-ab</v>
          </cell>
          <cell r="C8481" t="str">
            <v>ANDAMIOS</v>
          </cell>
          <cell r="D8481"/>
          <cell r="E8481">
            <v>2761.4374999999995</v>
          </cell>
          <cell r="F8481">
            <v>0.6</v>
          </cell>
        </row>
        <row r="8482">
          <cell r="B8482" t="str">
            <v>13BA4BD-ac</v>
          </cell>
          <cell r="C8482"/>
          <cell r="D8482"/>
          <cell r="E8482"/>
          <cell r="F8482"/>
        </row>
        <row r="8483">
          <cell r="B8483" t="str">
            <v>13BA4BD-ad</v>
          </cell>
          <cell r="C8483"/>
          <cell r="D8483"/>
          <cell r="E8483"/>
          <cell r="F8483"/>
        </row>
        <row r="8484">
          <cell r="B8484" t="str">
            <v>13BA4BD-ae</v>
          </cell>
          <cell r="C8484"/>
          <cell r="D8484"/>
          <cell r="E8484"/>
          <cell r="F8484" t="str">
            <v>Sub Total Herramienta y Equipos</v>
          </cell>
        </row>
        <row r="8485">
          <cell r="B8485" t="str">
            <v>13BA4BD-af</v>
          </cell>
          <cell r="C8485" t="str">
            <v>III.- MANO DE OBRA</v>
          </cell>
          <cell r="D8485"/>
          <cell r="E8485"/>
          <cell r="F8485"/>
        </row>
        <row r="8486">
          <cell r="B8486" t="str">
            <v>13BA4BD-ag</v>
          </cell>
          <cell r="C8486" t="str">
            <v>Descripción</v>
          </cell>
          <cell r="D8486" t="str">
            <v>Tarifa/día</v>
          </cell>
          <cell r="E8486" t="str">
            <v>Tarifa/Hora</v>
          </cell>
          <cell r="F8486" t="str">
            <v>Rend.</v>
          </cell>
        </row>
        <row r="8487">
          <cell r="B8487" t="str">
            <v>13BA4BD-ah</v>
          </cell>
          <cell r="C8487" t="str">
            <v>CUADRILLA ELECTRICISTAS</v>
          </cell>
          <cell r="D8487">
            <v>725918.52892505517</v>
          </cell>
          <cell r="E8487">
            <v>90739.816115631897</v>
          </cell>
          <cell r="F8487">
            <v>0.45</v>
          </cell>
        </row>
        <row r="8488">
          <cell r="B8488" t="str">
            <v>13BA4BD-ai</v>
          </cell>
          <cell r="C8488" t="str">
            <v>CUADRILLA CIVIL</v>
          </cell>
          <cell r="D8488">
            <v>685561.39085756091</v>
          </cell>
          <cell r="E8488">
            <v>85695.173857195114</v>
          </cell>
          <cell r="F8488">
            <v>0</v>
          </cell>
        </row>
        <row r="8489">
          <cell r="B8489" t="str">
            <v>13BA4BD-aj</v>
          </cell>
          <cell r="C8489"/>
          <cell r="D8489"/>
          <cell r="E8489"/>
          <cell r="F8489"/>
        </row>
        <row r="8490">
          <cell r="B8490" t="str">
            <v>13BA4BD-ak</v>
          </cell>
          <cell r="C8490"/>
          <cell r="D8490"/>
          <cell r="E8490"/>
          <cell r="F8490" t="str">
            <v>Sub Total Mano de Obra:</v>
          </cell>
        </row>
        <row r="8491">
          <cell r="B8491" t="str">
            <v>13BA4BD-al</v>
          </cell>
          <cell r="C8491"/>
          <cell r="E8491"/>
          <cell r="F8491"/>
        </row>
        <row r="8492">
          <cell r="B8492" t="str">
            <v>13BA4BD-am</v>
          </cell>
          <cell r="C8492"/>
          <cell r="D8492"/>
          <cell r="E8492"/>
          <cell r="F8492"/>
        </row>
        <row r="8493">
          <cell r="B8493" t="str">
            <v>*</v>
          </cell>
          <cell r="C8493"/>
          <cell r="D8493"/>
          <cell r="F8493"/>
        </row>
        <row r="8494">
          <cell r="B8494">
            <v>193</v>
          </cell>
          <cell r="C8494" t="str">
            <v>Suministro e instalación de salida para roseta. Incluye roseta de 4"en porcelana. Incluye caja de conexión, cable #12 AWG de cobre, tubería EMT y demás accesorios para su correcta instalación,  fincionamiento y señalización.</v>
          </cell>
          <cell r="D8494"/>
          <cell r="E8494"/>
          <cell r="F8494"/>
        </row>
        <row r="8495">
          <cell r="B8495" t="str">
            <v>*</v>
          </cell>
          <cell r="C8495"/>
          <cell r="D8495"/>
          <cell r="E8495"/>
          <cell r="F8495" t="str">
            <v>CODIGO APU</v>
          </cell>
        </row>
        <row r="8496">
          <cell r="B8496" t="str">
            <v>1F6D91D5-</v>
          </cell>
          <cell r="C8496" t="str">
            <v>I.- CANTIDAD DE MATERIALES</v>
          </cell>
          <cell r="D8496"/>
          <cell r="E8496"/>
          <cell r="F8496"/>
        </row>
        <row r="8497">
          <cell r="B8497" t="str">
            <v>*</v>
          </cell>
          <cell r="C8497" t="str">
            <v>Descripción</v>
          </cell>
          <cell r="D8497" t="str">
            <v>Unidad</v>
          </cell>
          <cell r="E8497" t="str">
            <v>Precio-Unitario</v>
          </cell>
          <cell r="F8497" t="str">
            <v>Cantidad</v>
          </cell>
        </row>
        <row r="8498">
          <cell r="B8498" t="str">
            <v>1F6D91D5-A</v>
          </cell>
          <cell r="C8498" t="str">
            <v>Tubo metálico ø3/4" EMT</v>
          </cell>
          <cell r="D8498" t="str">
            <v>ml</v>
          </cell>
          <cell r="E8498">
            <v>11733</v>
          </cell>
          <cell r="F8498">
            <v>3</v>
          </cell>
        </row>
        <row r="8499">
          <cell r="B8499" t="str">
            <v>1F6D91D5-B</v>
          </cell>
          <cell r="C8499" t="str">
            <v>Unión metálica ø3/4" EMT</v>
          </cell>
          <cell r="D8499" t="str">
            <v>un</v>
          </cell>
          <cell r="E8499">
            <v>1800</v>
          </cell>
          <cell r="F8499">
            <v>1</v>
          </cell>
        </row>
        <row r="8500">
          <cell r="B8500" t="str">
            <v>1F6D91D5-C</v>
          </cell>
          <cell r="C8500" t="str">
            <v xml:space="preserve">Terminal metálico ø3/4" EMT </v>
          </cell>
          <cell r="D8500" t="str">
            <v>un</v>
          </cell>
          <cell r="E8500">
            <v>2200</v>
          </cell>
          <cell r="F8500">
            <v>2</v>
          </cell>
        </row>
        <row r="8501">
          <cell r="B8501" t="str">
            <v>1F6D91D5-D</v>
          </cell>
          <cell r="C8501" t="str">
            <v xml:space="preserve">Soporte Metálico Uniestruc Tubería ø3/4" </v>
          </cell>
          <cell r="D8501" t="str">
            <v>un</v>
          </cell>
          <cell r="E8501">
            <v>630</v>
          </cell>
          <cell r="F8501">
            <v>3</v>
          </cell>
        </row>
        <row r="8502">
          <cell r="B8502" t="str">
            <v>1F6D91D5-E</v>
          </cell>
          <cell r="C8502" t="str">
            <v>Alambre de cobre desnudo #12 AWG-ED</v>
          </cell>
          <cell r="D8502" t="str">
            <v>ml</v>
          </cell>
          <cell r="E8502">
            <v>2558.5</v>
          </cell>
          <cell r="F8502">
            <v>4</v>
          </cell>
        </row>
        <row r="8503">
          <cell r="B8503" t="str">
            <v>1F6D91D5-F</v>
          </cell>
          <cell r="C8503" t="str">
            <v>Alambre de cobre aislado #12 AWG-THHN/THWN Color negro</v>
          </cell>
          <cell r="D8503" t="str">
            <v>ml</v>
          </cell>
          <cell r="E8503">
            <v>2975</v>
          </cell>
          <cell r="F8503">
            <v>8</v>
          </cell>
        </row>
        <row r="8504">
          <cell r="B8504" t="str">
            <v>1F6D91D5-G</v>
          </cell>
          <cell r="C8504" t="str">
            <v>Conector de resorte rojo "R" 18-10 AWG</v>
          </cell>
          <cell r="D8504" t="str">
            <v>un</v>
          </cell>
          <cell r="E8504">
            <v>280</v>
          </cell>
          <cell r="F8504">
            <v>3</v>
          </cell>
        </row>
        <row r="8505">
          <cell r="B8505" t="str">
            <v>1F6D91D5-H</v>
          </cell>
          <cell r="C8505" t="str">
            <v>Roseta de porcelana</v>
          </cell>
          <cell r="D8505" t="str">
            <v>un</v>
          </cell>
          <cell r="E8505">
            <v>5100</v>
          </cell>
          <cell r="F8505">
            <v>1</v>
          </cell>
        </row>
        <row r="8506">
          <cell r="B8506" t="str">
            <v>1F6D91D5-I</v>
          </cell>
          <cell r="C8506" t="str">
            <v>Caja galvanizada octagonal (Cal. 20)</v>
          </cell>
          <cell r="D8506" t="str">
            <v>un</v>
          </cell>
          <cell r="E8506">
            <v>2900</v>
          </cell>
          <cell r="F8506">
            <v>1</v>
          </cell>
        </row>
        <row r="8507">
          <cell r="B8507" t="str">
            <v>1F6D91D5-J</v>
          </cell>
          <cell r="C8507" t="str">
            <v>Marquillas para circuito</v>
          </cell>
          <cell r="D8507" t="str">
            <v>un</v>
          </cell>
          <cell r="E8507">
            <v>1000</v>
          </cell>
          <cell r="F8507">
            <v>3</v>
          </cell>
        </row>
        <row r="8508">
          <cell r="B8508" t="str">
            <v>1F6D91D5-K</v>
          </cell>
          <cell r="C8508"/>
          <cell r="D8508"/>
          <cell r="E8508"/>
          <cell r="F8508"/>
        </row>
        <row r="8509">
          <cell r="B8509" t="str">
            <v>1F6D91D5-L</v>
          </cell>
          <cell r="C8509"/>
          <cell r="D8509"/>
          <cell r="E8509"/>
          <cell r="F8509"/>
        </row>
        <row r="8510">
          <cell r="B8510" t="str">
            <v>1F6D91D5-M</v>
          </cell>
          <cell r="C8510"/>
          <cell r="D8510"/>
          <cell r="E8510"/>
          <cell r="F8510"/>
        </row>
        <row r="8511">
          <cell r="B8511" t="str">
            <v>1F6D91D5-N</v>
          </cell>
          <cell r="C8511"/>
          <cell r="D8511"/>
          <cell r="E8511"/>
          <cell r="F8511"/>
        </row>
        <row r="8512">
          <cell r="B8512" t="str">
            <v>1F6D91D5-O</v>
          </cell>
          <cell r="C8512"/>
          <cell r="D8512"/>
          <cell r="E8512"/>
          <cell r="F8512"/>
        </row>
        <row r="8513">
          <cell r="B8513" t="str">
            <v>1F6D91D5-P</v>
          </cell>
          <cell r="C8513"/>
          <cell r="D8513"/>
          <cell r="E8513"/>
          <cell r="F8513"/>
        </row>
        <row r="8514">
          <cell r="B8514" t="str">
            <v>1F6D91D5-Q</v>
          </cell>
          <cell r="C8514"/>
          <cell r="D8514"/>
          <cell r="E8514"/>
          <cell r="F8514"/>
        </row>
        <row r="8515">
          <cell r="B8515" t="str">
            <v>1F6D91D5-R</v>
          </cell>
          <cell r="C8515"/>
          <cell r="D8515"/>
          <cell r="E8515"/>
          <cell r="F8515"/>
        </row>
        <row r="8516">
          <cell r="B8516" t="str">
            <v>1F6D91D5-S</v>
          </cell>
          <cell r="C8516"/>
          <cell r="D8516"/>
          <cell r="E8516"/>
          <cell r="F8516"/>
        </row>
        <row r="8517">
          <cell r="B8517" t="str">
            <v>1F6D91D5-T</v>
          </cell>
          <cell r="C8517"/>
          <cell r="D8517"/>
          <cell r="E8517"/>
          <cell r="F8517"/>
        </row>
        <row r="8518">
          <cell r="B8518" t="str">
            <v>1F6D91D5-U</v>
          </cell>
          <cell r="C8518"/>
          <cell r="D8518"/>
          <cell r="E8518"/>
          <cell r="F8518"/>
        </row>
        <row r="8519">
          <cell r="B8519" t="str">
            <v>1F6D91D5-V</v>
          </cell>
          <cell r="C8519" t="str">
            <v/>
          </cell>
          <cell r="D8519" t="str">
            <v/>
          </cell>
          <cell r="E8519"/>
          <cell r="F8519" t="str">
            <v>Sub Total Materiales</v>
          </cell>
        </row>
        <row r="8520">
          <cell r="B8520" t="str">
            <v>1F6D91D5-W</v>
          </cell>
          <cell r="C8520" t="str">
            <v>II. - HERRAMIENTAS Y EQUIPOS</v>
          </cell>
          <cell r="D8520"/>
          <cell r="E8520"/>
          <cell r="F8520"/>
        </row>
        <row r="8521">
          <cell r="B8521" t="str">
            <v>1F6D91D5-X</v>
          </cell>
          <cell r="C8521" t="str">
            <v>Descripción</v>
          </cell>
          <cell r="D8521"/>
          <cell r="E8521" t="str">
            <v>Tarifa/Hora</v>
          </cell>
          <cell r="F8521" t="str">
            <v>Rend.</v>
          </cell>
        </row>
        <row r="8522">
          <cell r="B8522" t="str">
            <v>1F6D91D5-Y</v>
          </cell>
          <cell r="C8522" t="str">
            <v>HERRAMIENTAS MENORES ELECTRICAS</v>
          </cell>
          <cell r="D8522"/>
          <cell r="E8522">
            <v>2436.5624999999995</v>
          </cell>
          <cell r="F8522">
            <v>0.45</v>
          </cell>
        </row>
        <row r="8523">
          <cell r="B8523" t="str">
            <v>1F6D91D5-Z</v>
          </cell>
          <cell r="C8523" t="str">
            <v>HERRAMIENTAS MENORES CIVIL</v>
          </cell>
          <cell r="D8523"/>
          <cell r="E8523">
            <v>1461.9374999999998</v>
          </cell>
          <cell r="F8523">
            <v>9.7711304347826086E-2</v>
          </cell>
        </row>
        <row r="8524">
          <cell r="B8524" t="str">
            <v>1F6D91D5-aa</v>
          </cell>
          <cell r="C8524" t="str">
            <v>CAMIONETA</v>
          </cell>
          <cell r="D8524"/>
          <cell r="E8524">
            <v>29238.749999999996</v>
          </cell>
          <cell r="F8524">
            <v>1.6285217391304348E-3</v>
          </cell>
        </row>
        <row r="8525">
          <cell r="B8525" t="str">
            <v>1F6D91D5-ab</v>
          </cell>
          <cell r="C8525" t="str">
            <v>ANDAMIOS</v>
          </cell>
          <cell r="D8525"/>
          <cell r="E8525">
            <v>2761.4374999999995</v>
          </cell>
          <cell r="F8525">
            <v>0.6</v>
          </cell>
        </row>
        <row r="8526">
          <cell r="B8526" t="str">
            <v>1F6D91D5-ac</v>
          </cell>
          <cell r="C8526"/>
          <cell r="D8526"/>
          <cell r="E8526"/>
          <cell r="F8526"/>
        </row>
        <row r="8527">
          <cell r="B8527" t="str">
            <v>1F6D91D5-ad</v>
          </cell>
          <cell r="C8527"/>
          <cell r="D8527"/>
          <cell r="E8527"/>
          <cell r="F8527"/>
        </row>
        <row r="8528">
          <cell r="B8528" t="str">
            <v>1F6D91D5-ae</v>
          </cell>
          <cell r="C8528"/>
          <cell r="D8528"/>
          <cell r="E8528"/>
          <cell r="F8528" t="str">
            <v>Sub Total Herramienta y Equipos</v>
          </cell>
        </row>
        <row r="8529">
          <cell r="B8529" t="str">
            <v>1F6D91D5-af</v>
          </cell>
          <cell r="C8529" t="str">
            <v>III.- MANO DE OBRA</v>
          </cell>
          <cell r="D8529"/>
          <cell r="E8529"/>
          <cell r="F8529"/>
        </row>
        <row r="8530">
          <cell r="B8530" t="str">
            <v>1F6D91D5-ag</v>
          </cell>
          <cell r="C8530" t="str">
            <v>Descripción</v>
          </cell>
          <cell r="D8530" t="str">
            <v>Tarifa/día</v>
          </cell>
          <cell r="E8530" t="str">
            <v>Tarifa/Hora</v>
          </cell>
          <cell r="F8530" t="str">
            <v>Rend.</v>
          </cell>
        </row>
        <row r="8531">
          <cell r="B8531" t="str">
            <v>1F6D91D5-ah</v>
          </cell>
          <cell r="C8531" t="str">
            <v>CUADRILLA ELECTRICISTAS</v>
          </cell>
          <cell r="D8531">
            <v>725918.52892505517</v>
          </cell>
          <cell r="E8531">
            <v>90739.816115631897</v>
          </cell>
          <cell r="F8531">
            <v>0.45</v>
          </cell>
        </row>
        <row r="8532">
          <cell r="B8532" t="str">
            <v>1F6D91D5-ai</v>
          </cell>
          <cell r="C8532" t="str">
            <v>CUADRILLA CIVIL</v>
          </cell>
          <cell r="D8532">
            <v>685561.39085756091</v>
          </cell>
          <cell r="E8532">
            <v>85695.173857195114</v>
          </cell>
          <cell r="F8532">
            <v>0</v>
          </cell>
        </row>
        <row r="8533">
          <cell r="B8533" t="str">
            <v>1F6D91D5-aj</v>
          </cell>
          <cell r="C8533"/>
          <cell r="D8533"/>
          <cell r="E8533"/>
          <cell r="F8533"/>
        </row>
        <row r="8534">
          <cell r="B8534" t="str">
            <v>1F6D91D5-ak</v>
          </cell>
          <cell r="C8534"/>
          <cell r="D8534"/>
          <cell r="E8534"/>
          <cell r="F8534" t="str">
            <v>Sub Total Mano de Obra:</v>
          </cell>
        </row>
        <row r="8535">
          <cell r="B8535" t="str">
            <v>1F6D91D5-al</v>
          </cell>
          <cell r="C8535"/>
          <cell r="E8535"/>
          <cell r="F8535"/>
        </row>
        <row r="8536">
          <cell r="B8536" t="str">
            <v>1F6D91D5-am</v>
          </cell>
          <cell r="C8536"/>
          <cell r="D8536"/>
          <cell r="E8536"/>
          <cell r="F8536"/>
        </row>
        <row r="8537">
          <cell r="B8537" t="str">
            <v>*</v>
          </cell>
          <cell r="C8537"/>
          <cell r="D8537"/>
          <cell r="F8537"/>
        </row>
        <row r="8538">
          <cell r="B8538">
            <v>194</v>
          </cell>
          <cell r="C8538" t="str">
            <v>Suministro e instalación de interruptor automático 3x30A en caja moldeada</v>
          </cell>
          <cell r="D8538"/>
          <cell r="E8538"/>
          <cell r="F8538"/>
        </row>
        <row r="8539">
          <cell r="B8539" t="str">
            <v>*</v>
          </cell>
          <cell r="C8539"/>
          <cell r="D8539"/>
          <cell r="E8539"/>
          <cell r="F8539" t="str">
            <v>CODIGO APU</v>
          </cell>
        </row>
        <row r="8540">
          <cell r="B8540" t="str">
            <v>34F286E2-</v>
          </cell>
          <cell r="C8540" t="str">
            <v>I.- CANTIDAD DE MATERIALES</v>
          </cell>
          <cell r="D8540"/>
          <cell r="E8540"/>
          <cell r="F8540"/>
        </row>
        <row r="8541">
          <cell r="B8541" t="str">
            <v>*</v>
          </cell>
          <cell r="C8541" t="str">
            <v>Descripción</v>
          </cell>
          <cell r="D8541" t="str">
            <v>Unidad</v>
          </cell>
          <cell r="E8541" t="str">
            <v>Precio-Unitario</v>
          </cell>
          <cell r="F8541" t="str">
            <v>Cantidad</v>
          </cell>
        </row>
        <row r="8542">
          <cell r="B8542" t="str">
            <v>34F286E2-A</v>
          </cell>
          <cell r="C8542" t="str">
            <v>Totalizador industrial 3x30 amperios en caja moldeada</v>
          </cell>
          <cell r="D8542" t="str">
            <v>un</v>
          </cell>
          <cell r="E8542">
            <v>286700</v>
          </cell>
          <cell r="F8542">
            <v>1</v>
          </cell>
        </row>
        <row r="8543">
          <cell r="B8543" t="str">
            <v>34F286E2-B</v>
          </cell>
          <cell r="C8543"/>
          <cell r="D8543"/>
          <cell r="E8543"/>
          <cell r="F8543"/>
        </row>
        <row r="8544">
          <cell r="B8544" t="str">
            <v>34F286E2-C</v>
          </cell>
          <cell r="C8544"/>
          <cell r="D8544"/>
          <cell r="E8544"/>
          <cell r="F8544"/>
        </row>
        <row r="8545">
          <cell r="B8545" t="str">
            <v>34F286E2-D</v>
          </cell>
          <cell r="C8545"/>
          <cell r="D8545"/>
          <cell r="E8545"/>
          <cell r="F8545"/>
        </row>
        <row r="8546">
          <cell r="B8546" t="str">
            <v>34F286E2-E</v>
          </cell>
          <cell r="C8546"/>
          <cell r="D8546"/>
          <cell r="E8546"/>
          <cell r="F8546"/>
        </row>
        <row r="8547">
          <cell r="B8547" t="str">
            <v>34F286E2-F</v>
          </cell>
          <cell r="C8547"/>
          <cell r="D8547"/>
          <cell r="E8547"/>
          <cell r="F8547"/>
        </row>
        <row r="8548">
          <cell r="B8548" t="str">
            <v>34F286E2-G</v>
          </cell>
          <cell r="C8548"/>
          <cell r="D8548"/>
          <cell r="E8548"/>
          <cell r="F8548"/>
        </row>
        <row r="8549">
          <cell r="B8549" t="str">
            <v>34F286E2-H</v>
          </cell>
          <cell r="C8549"/>
          <cell r="D8549"/>
          <cell r="E8549"/>
          <cell r="F8549"/>
        </row>
        <row r="8550">
          <cell r="B8550" t="str">
            <v>34F286E2-I</v>
          </cell>
          <cell r="C8550"/>
          <cell r="D8550"/>
          <cell r="E8550"/>
          <cell r="F8550"/>
        </row>
        <row r="8551">
          <cell r="B8551" t="str">
            <v>34F286E2-J</v>
          </cell>
          <cell r="C8551"/>
          <cell r="D8551"/>
          <cell r="E8551"/>
          <cell r="F8551"/>
        </row>
        <row r="8552">
          <cell r="B8552" t="str">
            <v>34F286E2-K</v>
          </cell>
          <cell r="C8552"/>
          <cell r="D8552"/>
          <cell r="E8552"/>
          <cell r="F8552"/>
        </row>
        <row r="8553">
          <cell r="B8553" t="str">
            <v>34F286E2-L</v>
          </cell>
          <cell r="C8553"/>
          <cell r="D8553"/>
          <cell r="E8553"/>
          <cell r="F8553"/>
        </row>
        <row r="8554">
          <cell r="B8554" t="str">
            <v>34F286E2-M</v>
          </cell>
          <cell r="C8554"/>
          <cell r="D8554"/>
          <cell r="E8554"/>
          <cell r="F8554"/>
        </row>
        <row r="8555">
          <cell r="B8555" t="str">
            <v>34F286E2-N</v>
          </cell>
          <cell r="C8555"/>
          <cell r="D8555"/>
          <cell r="E8555"/>
          <cell r="F8555"/>
        </row>
        <row r="8556">
          <cell r="B8556" t="str">
            <v>34F286E2-O</v>
          </cell>
          <cell r="C8556"/>
          <cell r="D8556"/>
          <cell r="E8556"/>
          <cell r="F8556"/>
        </row>
        <row r="8557">
          <cell r="B8557" t="str">
            <v>34F286E2-P</v>
          </cell>
          <cell r="C8557"/>
          <cell r="D8557"/>
          <cell r="E8557"/>
          <cell r="F8557"/>
        </row>
        <row r="8558">
          <cell r="B8558" t="str">
            <v>34F286E2-Q</v>
          </cell>
          <cell r="C8558"/>
          <cell r="D8558"/>
          <cell r="E8558"/>
          <cell r="F8558"/>
        </row>
        <row r="8559">
          <cell r="B8559" t="str">
            <v>34F286E2-R</v>
          </cell>
          <cell r="C8559"/>
          <cell r="D8559"/>
          <cell r="E8559"/>
          <cell r="F8559"/>
        </row>
        <row r="8560">
          <cell r="B8560" t="str">
            <v>34F286E2-S</v>
          </cell>
          <cell r="C8560"/>
          <cell r="D8560"/>
          <cell r="E8560"/>
          <cell r="F8560"/>
        </row>
        <row r="8561">
          <cell r="B8561" t="str">
            <v>34F286E2-T</v>
          </cell>
          <cell r="C8561"/>
          <cell r="D8561"/>
          <cell r="E8561"/>
          <cell r="F8561"/>
        </row>
        <row r="8562">
          <cell r="B8562" t="str">
            <v>34F286E2-U</v>
          </cell>
          <cell r="C8562"/>
          <cell r="D8562"/>
          <cell r="E8562"/>
          <cell r="F8562"/>
        </row>
        <row r="8563">
          <cell r="B8563" t="str">
            <v>34F286E2-V</v>
          </cell>
          <cell r="C8563" t="str">
            <v/>
          </cell>
          <cell r="D8563" t="str">
            <v/>
          </cell>
          <cell r="E8563"/>
          <cell r="F8563" t="str">
            <v>Sub Total Materiales</v>
          </cell>
        </row>
        <row r="8564">
          <cell r="B8564" t="str">
            <v>34F286E2-W</v>
          </cell>
          <cell r="C8564" t="str">
            <v>II. - HERRAMIENTAS Y EQUIPOS</v>
          </cell>
          <cell r="D8564"/>
          <cell r="E8564"/>
          <cell r="F8564"/>
        </row>
        <row r="8565">
          <cell r="B8565" t="str">
            <v>34F286E2-X</v>
          </cell>
          <cell r="C8565" t="str">
            <v>Descripción</v>
          </cell>
          <cell r="D8565"/>
          <cell r="E8565" t="str">
            <v>Tarifa/Hora</v>
          </cell>
          <cell r="F8565" t="str">
            <v>Rend.</v>
          </cell>
        </row>
        <row r="8566">
          <cell r="B8566" t="str">
            <v>34F286E2-Y</v>
          </cell>
          <cell r="C8566" t="str">
            <v>HERRAMIENTAS MENORES ELECTRICAS</v>
          </cell>
          <cell r="D8566"/>
          <cell r="E8566">
            <v>2436.5624999999995</v>
          </cell>
          <cell r="F8566">
            <v>0.4</v>
          </cell>
        </row>
        <row r="8567">
          <cell r="B8567" t="str">
            <v>34F286E2-Z</v>
          </cell>
          <cell r="C8567" t="str">
            <v>HERRAMIENTAS MENORES CIVIL</v>
          </cell>
          <cell r="D8567"/>
          <cell r="E8567">
            <v>1461.9374999999998</v>
          </cell>
          <cell r="F8567">
            <v>0.5</v>
          </cell>
        </row>
        <row r="8568">
          <cell r="B8568" t="str">
            <v>34F286E2-aa</v>
          </cell>
          <cell r="C8568" t="str">
            <v>CAMIONETA</v>
          </cell>
          <cell r="D8568"/>
          <cell r="E8568">
            <v>29238.749999999996</v>
          </cell>
          <cell r="F8568">
            <v>0.05</v>
          </cell>
        </row>
        <row r="8569">
          <cell r="B8569" t="str">
            <v>34F286E2-ab</v>
          </cell>
          <cell r="C8569" t="str">
            <v>ANDAMIOS</v>
          </cell>
          <cell r="D8569"/>
          <cell r="E8569">
            <v>2761.4374999999995</v>
          </cell>
          <cell r="F8569">
            <v>0.01</v>
          </cell>
        </row>
        <row r="8570">
          <cell r="B8570" t="str">
            <v>34F286E2-ac</v>
          </cell>
          <cell r="C8570"/>
          <cell r="D8570"/>
          <cell r="E8570"/>
          <cell r="F8570"/>
        </row>
        <row r="8571">
          <cell r="B8571" t="str">
            <v>34F286E2-ad</v>
          </cell>
          <cell r="C8571"/>
          <cell r="D8571"/>
          <cell r="E8571"/>
          <cell r="F8571"/>
        </row>
        <row r="8572">
          <cell r="B8572" t="str">
            <v>34F286E2-ae</v>
          </cell>
          <cell r="C8572"/>
          <cell r="D8572"/>
          <cell r="E8572"/>
          <cell r="F8572" t="str">
            <v>Sub Total Herramienta y Equipos</v>
          </cell>
        </row>
        <row r="8573">
          <cell r="B8573" t="str">
            <v>34F286E2-af</v>
          </cell>
          <cell r="C8573" t="str">
            <v>III.- MANO DE OBRA</v>
          </cell>
          <cell r="D8573"/>
          <cell r="E8573"/>
          <cell r="F8573"/>
        </row>
        <row r="8574">
          <cell r="B8574" t="str">
            <v>34F286E2-ag</v>
          </cell>
          <cell r="C8574" t="str">
            <v>Descripción</v>
          </cell>
          <cell r="D8574" t="str">
            <v>Tarifa/día</v>
          </cell>
          <cell r="E8574" t="str">
            <v>Tarifa/Hora</v>
          </cell>
          <cell r="F8574" t="str">
            <v>Rend.</v>
          </cell>
        </row>
        <row r="8575">
          <cell r="B8575" t="str">
            <v>34F286E2-ah</v>
          </cell>
          <cell r="C8575" t="str">
            <v>CUADRILLA ELECTRICISTAS</v>
          </cell>
          <cell r="D8575">
            <v>725918.52892505517</v>
          </cell>
          <cell r="E8575">
            <v>90739.816115631897</v>
          </cell>
          <cell r="F8575">
            <v>0.45</v>
          </cell>
        </row>
        <row r="8576">
          <cell r="B8576" t="str">
            <v>34F286E2-ai</v>
          </cell>
          <cell r="C8576" t="str">
            <v>CUADRILLA CIVIL</v>
          </cell>
          <cell r="D8576">
            <v>685561.39085756091</v>
          </cell>
          <cell r="E8576">
            <v>85695.173857195114</v>
          </cell>
          <cell r="F8576">
            <v>0</v>
          </cell>
        </row>
        <row r="8577">
          <cell r="B8577" t="str">
            <v>34F286E2-aj</v>
          </cell>
          <cell r="C8577"/>
          <cell r="D8577"/>
          <cell r="E8577"/>
          <cell r="F8577"/>
        </row>
        <row r="8578">
          <cell r="B8578" t="str">
            <v>34F286E2-ak</v>
          </cell>
          <cell r="C8578"/>
          <cell r="D8578"/>
          <cell r="E8578"/>
          <cell r="F8578" t="str">
            <v>Sub Total Mano de Obra:</v>
          </cell>
        </row>
        <row r="8579">
          <cell r="B8579" t="str">
            <v>34F286E2-al</v>
          </cell>
          <cell r="C8579"/>
          <cell r="E8579"/>
          <cell r="F8579"/>
        </row>
        <row r="8580">
          <cell r="B8580" t="str">
            <v>34F286E2-am</v>
          </cell>
          <cell r="C8580"/>
          <cell r="D8580"/>
          <cell r="E8580"/>
          <cell r="F8580"/>
        </row>
        <row r="8581">
          <cell r="B8581" t="str">
            <v>*</v>
          </cell>
          <cell r="C8581"/>
          <cell r="D8581"/>
          <cell r="F8581"/>
        </row>
        <row r="8582">
          <cell r="B8582">
            <v>195</v>
          </cell>
          <cell r="C8582" t="str">
            <v>Suministro e instalación de ductos  1Ø2" PVC</v>
          </cell>
          <cell r="D8582"/>
          <cell r="E8582"/>
          <cell r="F8582"/>
        </row>
        <row r="8583">
          <cell r="B8583" t="str">
            <v>*</v>
          </cell>
          <cell r="C8583"/>
          <cell r="D8583"/>
          <cell r="E8583"/>
          <cell r="F8583" t="str">
            <v>CODIGO APU</v>
          </cell>
        </row>
        <row r="8584">
          <cell r="B8584" t="str">
            <v>61A0AB0-</v>
          </cell>
          <cell r="C8584" t="str">
            <v>I.- CANTIDAD DE MATERIALES</v>
          </cell>
          <cell r="D8584"/>
          <cell r="E8584"/>
          <cell r="F8584"/>
        </row>
        <row r="8585">
          <cell r="B8585" t="str">
            <v>*</v>
          </cell>
          <cell r="C8585" t="str">
            <v>Descripción</v>
          </cell>
          <cell r="D8585" t="str">
            <v>Unidad</v>
          </cell>
          <cell r="E8585" t="str">
            <v>Precio-Unitario</v>
          </cell>
          <cell r="F8585" t="str">
            <v>Cantidad</v>
          </cell>
        </row>
        <row r="8586">
          <cell r="B8586" t="str">
            <v>61A0AB0-A</v>
          </cell>
          <cell r="C8586" t="str">
            <v>Ducto telef. Y Electric. pesado TDP ø2" PVC</v>
          </cell>
          <cell r="D8586" t="str">
            <v>ml</v>
          </cell>
          <cell r="E8586">
            <v>6520</v>
          </cell>
          <cell r="F8586">
            <v>1.2</v>
          </cell>
        </row>
        <row r="8587">
          <cell r="B8587" t="str">
            <v>61A0AB0-B</v>
          </cell>
          <cell r="C8587" t="str">
            <v>Campana terminal ducto ø2" PVC</v>
          </cell>
          <cell r="D8587" t="str">
            <v>un</v>
          </cell>
          <cell r="E8587">
            <v>4046</v>
          </cell>
          <cell r="F8587">
            <v>0.6</v>
          </cell>
        </row>
        <row r="8588">
          <cell r="B8588" t="str">
            <v>61A0AB0-C</v>
          </cell>
          <cell r="C8588" t="str">
            <v>Soldadura liquida PVC 1/4 de galón</v>
          </cell>
          <cell r="D8588" t="str">
            <v>un</v>
          </cell>
          <cell r="E8588">
            <v>60900</v>
          </cell>
          <cell r="F8588">
            <v>0.08</v>
          </cell>
        </row>
        <row r="8589">
          <cell r="B8589" t="str">
            <v>61A0AB0-D</v>
          </cell>
          <cell r="C8589"/>
          <cell r="D8589"/>
          <cell r="E8589"/>
          <cell r="F8589"/>
        </row>
        <row r="8590">
          <cell r="B8590" t="str">
            <v>61A0AB0-E</v>
          </cell>
          <cell r="C8590"/>
          <cell r="D8590"/>
          <cell r="E8590"/>
          <cell r="F8590"/>
        </row>
        <row r="8591">
          <cell r="B8591" t="str">
            <v>61A0AB0-F</v>
          </cell>
          <cell r="C8591"/>
          <cell r="D8591"/>
          <cell r="E8591"/>
          <cell r="F8591"/>
        </row>
        <row r="8592">
          <cell r="B8592" t="str">
            <v>61A0AB0-G</v>
          </cell>
          <cell r="C8592"/>
          <cell r="D8592"/>
          <cell r="E8592"/>
          <cell r="F8592"/>
        </row>
        <row r="8593">
          <cell r="B8593" t="str">
            <v>61A0AB0-H</v>
          </cell>
          <cell r="C8593"/>
          <cell r="D8593"/>
          <cell r="E8593"/>
          <cell r="F8593"/>
        </row>
        <row r="8594">
          <cell r="B8594" t="str">
            <v>61A0AB0-I</v>
          </cell>
          <cell r="C8594"/>
          <cell r="D8594"/>
          <cell r="E8594"/>
          <cell r="F8594"/>
        </row>
        <row r="8595">
          <cell r="B8595" t="str">
            <v>61A0AB0-J</v>
          </cell>
          <cell r="C8595"/>
          <cell r="D8595"/>
          <cell r="E8595"/>
          <cell r="F8595"/>
        </row>
        <row r="8596">
          <cell r="B8596" t="str">
            <v>61A0AB0-K</v>
          </cell>
          <cell r="C8596"/>
          <cell r="D8596"/>
          <cell r="E8596"/>
          <cell r="F8596"/>
        </row>
        <row r="8597">
          <cell r="B8597" t="str">
            <v>61A0AB0-L</v>
          </cell>
          <cell r="C8597"/>
          <cell r="D8597"/>
          <cell r="E8597"/>
          <cell r="F8597"/>
        </row>
        <row r="8598">
          <cell r="B8598" t="str">
            <v>61A0AB0-M</v>
          </cell>
          <cell r="C8598"/>
          <cell r="D8598"/>
          <cell r="E8598"/>
          <cell r="F8598"/>
        </row>
        <row r="8599">
          <cell r="B8599" t="str">
            <v>61A0AB0-N</v>
          </cell>
          <cell r="C8599"/>
          <cell r="D8599"/>
          <cell r="E8599"/>
          <cell r="F8599"/>
        </row>
        <row r="8600">
          <cell r="B8600" t="str">
            <v>61A0AB0-O</v>
          </cell>
          <cell r="C8600"/>
          <cell r="D8600"/>
          <cell r="E8600"/>
          <cell r="F8600"/>
        </row>
        <row r="8601">
          <cell r="B8601" t="str">
            <v>61A0AB0-P</v>
          </cell>
          <cell r="C8601"/>
          <cell r="D8601"/>
          <cell r="E8601"/>
          <cell r="F8601"/>
        </row>
        <row r="8602">
          <cell r="B8602" t="str">
            <v>61A0AB0-Q</v>
          </cell>
          <cell r="C8602"/>
          <cell r="D8602"/>
          <cell r="E8602"/>
          <cell r="F8602"/>
        </row>
        <row r="8603">
          <cell r="B8603" t="str">
            <v>61A0AB0-R</v>
          </cell>
          <cell r="C8603"/>
          <cell r="D8603"/>
          <cell r="E8603"/>
          <cell r="F8603"/>
        </row>
        <row r="8604">
          <cell r="B8604" t="str">
            <v>61A0AB0-S</v>
          </cell>
          <cell r="C8604"/>
          <cell r="D8604"/>
          <cell r="E8604"/>
          <cell r="F8604"/>
        </row>
        <row r="8605">
          <cell r="B8605" t="str">
            <v>61A0AB0-T</v>
          </cell>
          <cell r="C8605"/>
          <cell r="D8605"/>
          <cell r="E8605"/>
          <cell r="F8605"/>
        </row>
        <row r="8606">
          <cell r="B8606" t="str">
            <v>61A0AB0-U</v>
          </cell>
          <cell r="C8606"/>
          <cell r="D8606"/>
          <cell r="E8606"/>
          <cell r="F8606"/>
        </row>
        <row r="8607">
          <cell r="B8607" t="str">
            <v>61A0AB0-V</v>
          </cell>
          <cell r="C8607" t="str">
            <v/>
          </cell>
          <cell r="D8607" t="str">
            <v/>
          </cell>
          <cell r="E8607"/>
          <cell r="F8607" t="str">
            <v>Sub Total Materiales</v>
          </cell>
        </row>
        <row r="8608">
          <cell r="B8608" t="str">
            <v>61A0AB0-W</v>
          </cell>
          <cell r="C8608" t="str">
            <v>II. - HERRAMIENTAS Y EQUIPOS</v>
          </cell>
          <cell r="D8608"/>
          <cell r="E8608"/>
          <cell r="F8608"/>
        </row>
        <row r="8609">
          <cell r="B8609" t="str">
            <v>61A0AB0-X</v>
          </cell>
          <cell r="C8609" t="str">
            <v>Descripción</v>
          </cell>
          <cell r="D8609"/>
          <cell r="E8609" t="str">
            <v>Tarifa/Hora</v>
          </cell>
          <cell r="F8609" t="str">
            <v>Rend.</v>
          </cell>
        </row>
        <row r="8610">
          <cell r="B8610" t="str">
            <v>61A0AB0-Y</v>
          </cell>
          <cell r="C8610" t="str">
            <v>HERRAMIENTAS MENORES ELECTRICAS</v>
          </cell>
          <cell r="D8610"/>
          <cell r="E8610">
            <v>2436.5624999999995</v>
          </cell>
          <cell r="F8610">
            <v>0.15</v>
          </cell>
        </row>
        <row r="8611">
          <cell r="B8611" t="str">
            <v>61A0AB0-Z</v>
          </cell>
          <cell r="C8611" t="str">
            <v>HERRAMIENTAS MENORES CIVIL</v>
          </cell>
          <cell r="D8611"/>
          <cell r="E8611">
            <v>1461.9374999999998</v>
          </cell>
          <cell r="F8611">
            <v>0.3</v>
          </cell>
        </row>
        <row r="8612">
          <cell r="B8612" t="str">
            <v>61A0AB0-aa</v>
          </cell>
          <cell r="C8612" t="str">
            <v>CAMIONETA</v>
          </cell>
          <cell r="D8612"/>
          <cell r="E8612">
            <v>29238.749999999996</v>
          </cell>
          <cell r="F8612">
            <v>0.05</v>
          </cell>
        </row>
        <row r="8613">
          <cell r="B8613" t="str">
            <v>61A0AB0-ab</v>
          </cell>
          <cell r="C8613" t="str">
            <v>ANDAMIOS</v>
          </cell>
          <cell r="D8613"/>
          <cell r="E8613">
            <v>2761.4374999999995</v>
          </cell>
          <cell r="F8613">
            <v>0.2</v>
          </cell>
        </row>
        <row r="8614">
          <cell r="B8614" t="str">
            <v>61A0AB0-ac</v>
          </cell>
          <cell r="C8614"/>
          <cell r="D8614"/>
          <cell r="E8614"/>
          <cell r="F8614">
            <v>0</v>
          </cell>
        </row>
        <row r="8615">
          <cell r="B8615" t="str">
            <v>61A0AB0-ad</v>
          </cell>
          <cell r="C8615"/>
          <cell r="D8615"/>
          <cell r="E8615"/>
          <cell r="F8615">
            <v>0</v>
          </cell>
        </row>
        <row r="8616">
          <cell r="B8616" t="str">
            <v>61A0AB0-ae</v>
          </cell>
          <cell r="C8616"/>
          <cell r="D8616"/>
          <cell r="E8616"/>
          <cell r="F8616" t="str">
            <v>Sub Total Herramienta y Equipos</v>
          </cell>
        </row>
        <row r="8617">
          <cell r="B8617" t="str">
            <v>61A0AB0-af</v>
          </cell>
          <cell r="C8617" t="str">
            <v>III.- MANO DE OBRA</v>
          </cell>
          <cell r="D8617"/>
          <cell r="E8617"/>
          <cell r="F8617"/>
        </row>
        <row r="8618">
          <cell r="B8618" t="str">
            <v>61A0AB0-ag</v>
          </cell>
          <cell r="C8618" t="str">
            <v>Descripción</v>
          </cell>
          <cell r="D8618" t="str">
            <v>Tarifa/día</v>
          </cell>
          <cell r="E8618" t="str">
            <v>Tarifa/Hora</v>
          </cell>
          <cell r="F8618" t="str">
            <v>Rend.</v>
          </cell>
        </row>
        <row r="8619">
          <cell r="B8619" t="str">
            <v>61A0AB0-ah</v>
          </cell>
          <cell r="C8619" t="str">
            <v>CUADRILLA ELECTRICISTAS</v>
          </cell>
          <cell r="D8619">
            <v>725918.52892505517</v>
          </cell>
          <cell r="E8619">
            <v>90739.816115631897</v>
          </cell>
          <cell r="F8619">
            <v>1.4999999999999999E-2</v>
          </cell>
        </row>
        <row r="8620">
          <cell r="B8620" t="str">
            <v>61A0AB0-ai</v>
          </cell>
          <cell r="C8620" t="str">
            <v>CUADRILLA CIVIL</v>
          </cell>
          <cell r="D8620">
            <v>685561.39085756091</v>
          </cell>
          <cell r="E8620">
            <v>85695.173857195114</v>
          </cell>
          <cell r="F8620">
            <v>3.5000000000000003E-2</v>
          </cell>
        </row>
        <row r="8621">
          <cell r="B8621" t="str">
            <v>61A0AB0-aj</v>
          </cell>
          <cell r="C8621"/>
          <cell r="D8621"/>
          <cell r="E8621"/>
          <cell r="F8621">
            <v>0</v>
          </cell>
        </row>
        <row r="8622">
          <cell r="B8622" t="str">
            <v>61A0AB0-ak</v>
          </cell>
          <cell r="C8622"/>
          <cell r="D8622"/>
          <cell r="E8622"/>
          <cell r="F8622" t="str">
            <v>Sub Total Mano de Obra:</v>
          </cell>
        </row>
        <row r="8623">
          <cell r="B8623" t="str">
            <v>61A0AB0-al</v>
          </cell>
          <cell r="C8623"/>
          <cell r="E8623"/>
          <cell r="F8623"/>
        </row>
        <row r="8624">
          <cell r="B8624" t="str">
            <v>61A0AB0-am</v>
          </cell>
          <cell r="C8624"/>
          <cell r="D8624"/>
          <cell r="E8624"/>
          <cell r="F8624"/>
        </row>
        <row r="8625">
          <cell r="B8625" t="str">
            <v>*</v>
          </cell>
          <cell r="C8625"/>
          <cell r="D8625"/>
          <cell r="F8625"/>
        </row>
        <row r="8626">
          <cell r="B8626">
            <v>196</v>
          </cell>
          <cell r="C8626" t="str">
            <v>Suministro e instalación de ductos  4Ø2" PVC</v>
          </cell>
          <cell r="D8626"/>
          <cell r="E8626"/>
          <cell r="F8626"/>
        </row>
        <row r="8627">
          <cell r="B8627" t="str">
            <v>*</v>
          </cell>
          <cell r="C8627"/>
          <cell r="D8627"/>
          <cell r="E8627"/>
          <cell r="F8627" t="str">
            <v>CODIGO APU</v>
          </cell>
        </row>
        <row r="8628">
          <cell r="B8628" t="str">
            <v>64A0AB0-</v>
          </cell>
          <cell r="C8628" t="str">
            <v>I.- CANTIDAD DE MATERIALES</v>
          </cell>
          <cell r="D8628"/>
          <cell r="E8628"/>
          <cell r="F8628"/>
        </row>
        <row r="8629">
          <cell r="B8629" t="str">
            <v>*</v>
          </cell>
          <cell r="C8629" t="str">
            <v>Descripción</v>
          </cell>
          <cell r="D8629" t="str">
            <v>Unidad</v>
          </cell>
          <cell r="E8629" t="str">
            <v>Precio-Unitario</v>
          </cell>
          <cell r="F8629" t="str">
            <v>Cantidad</v>
          </cell>
        </row>
        <row r="8630">
          <cell r="B8630" t="str">
            <v>64A0AB0-A</v>
          </cell>
          <cell r="C8630" t="str">
            <v>Ducto telef. Y Electric. pesado TDP ø2" PVC</v>
          </cell>
          <cell r="D8630" t="str">
            <v>ml</v>
          </cell>
          <cell r="E8630">
            <v>6520</v>
          </cell>
          <cell r="F8630">
            <v>4.2</v>
          </cell>
        </row>
        <row r="8631">
          <cell r="B8631" t="str">
            <v>64A0AB0-B</v>
          </cell>
          <cell r="C8631" t="str">
            <v>Campana terminal ducto ø2" PVC</v>
          </cell>
          <cell r="D8631" t="str">
            <v>un</v>
          </cell>
          <cell r="E8631">
            <v>4046</v>
          </cell>
          <cell r="F8631">
            <v>1</v>
          </cell>
        </row>
        <row r="8632">
          <cell r="B8632" t="str">
            <v>64A0AB0-C</v>
          </cell>
          <cell r="C8632" t="str">
            <v>Soldadura liquida PVC 1/4 de galón</v>
          </cell>
          <cell r="D8632" t="str">
            <v>un</v>
          </cell>
          <cell r="E8632">
            <v>60900</v>
          </cell>
          <cell r="F8632">
            <v>0.15</v>
          </cell>
        </row>
        <row r="8633">
          <cell r="B8633" t="str">
            <v>64A0AB0-D</v>
          </cell>
          <cell r="C8633"/>
          <cell r="D8633"/>
          <cell r="E8633"/>
          <cell r="F8633"/>
        </row>
        <row r="8634">
          <cell r="B8634" t="str">
            <v>64A0AB0-E</v>
          </cell>
          <cell r="C8634"/>
          <cell r="D8634"/>
          <cell r="E8634"/>
          <cell r="F8634"/>
        </row>
        <row r="8635">
          <cell r="B8635" t="str">
            <v>64A0AB0-F</v>
          </cell>
          <cell r="C8635"/>
          <cell r="D8635"/>
          <cell r="E8635"/>
          <cell r="F8635"/>
        </row>
        <row r="8636">
          <cell r="B8636" t="str">
            <v>64A0AB0-G</v>
          </cell>
          <cell r="C8636"/>
          <cell r="D8636"/>
          <cell r="E8636"/>
          <cell r="F8636"/>
        </row>
        <row r="8637">
          <cell r="B8637" t="str">
            <v>64A0AB0-H</v>
          </cell>
          <cell r="C8637"/>
          <cell r="D8637"/>
          <cell r="E8637"/>
          <cell r="F8637"/>
        </row>
        <row r="8638">
          <cell r="B8638" t="str">
            <v>64A0AB0-I</v>
          </cell>
          <cell r="C8638"/>
          <cell r="D8638"/>
          <cell r="E8638"/>
          <cell r="F8638"/>
        </row>
        <row r="8639">
          <cell r="B8639" t="str">
            <v>64A0AB0-J</v>
          </cell>
          <cell r="C8639"/>
          <cell r="D8639"/>
          <cell r="E8639"/>
          <cell r="F8639"/>
        </row>
        <row r="8640">
          <cell r="B8640" t="str">
            <v>64A0AB0-K</v>
          </cell>
          <cell r="C8640"/>
          <cell r="D8640"/>
          <cell r="E8640"/>
          <cell r="F8640"/>
        </row>
        <row r="8641">
          <cell r="B8641" t="str">
            <v>64A0AB0-L</v>
          </cell>
          <cell r="C8641"/>
          <cell r="D8641"/>
          <cell r="E8641"/>
          <cell r="F8641"/>
        </row>
        <row r="8642">
          <cell r="B8642" t="str">
            <v>64A0AB0-M</v>
          </cell>
          <cell r="C8642"/>
          <cell r="D8642"/>
          <cell r="E8642"/>
          <cell r="F8642"/>
        </row>
        <row r="8643">
          <cell r="B8643" t="str">
            <v>64A0AB0-N</v>
          </cell>
          <cell r="C8643"/>
          <cell r="D8643"/>
          <cell r="E8643"/>
          <cell r="F8643"/>
        </row>
        <row r="8644">
          <cell r="B8644" t="str">
            <v>64A0AB0-O</v>
          </cell>
          <cell r="C8644"/>
          <cell r="D8644"/>
          <cell r="E8644"/>
          <cell r="F8644"/>
        </row>
        <row r="8645">
          <cell r="B8645" t="str">
            <v>64A0AB0-P</v>
          </cell>
          <cell r="C8645"/>
          <cell r="D8645"/>
          <cell r="E8645"/>
          <cell r="F8645"/>
        </row>
        <row r="8646">
          <cell r="B8646" t="str">
            <v>64A0AB0-Q</v>
          </cell>
          <cell r="C8646"/>
          <cell r="D8646"/>
          <cell r="E8646"/>
          <cell r="F8646"/>
        </row>
        <row r="8647">
          <cell r="B8647" t="str">
            <v>64A0AB0-R</v>
          </cell>
          <cell r="C8647"/>
          <cell r="D8647"/>
          <cell r="E8647"/>
          <cell r="F8647"/>
        </row>
        <row r="8648">
          <cell r="B8648" t="str">
            <v>64A0AB0-S</v>
          </cell>
          <cell r="C8648"/>
          <cell r="D8648"/>
          <cell r="E8648"/>
          <cell r="F8648"/>
        </row>
        <row r="8649">
          <cell r="B8649" t="str">
            <v>64A0AB0-T</v>
          </cell>
          <cell r="C8649"/>
          <cell r="D8649"/>
          <cell r="E8649"/>
          <cell r="F8649"/>
        </row>
        <row r="8650">
          <cell r="B8650" t="str">
            <v>64A0AB0-U</v>
          </cell>
          <cell r="C8650"/>
          <cell r="D8650"/>
          <cell r="E8650"/>
          <cell r="F8650"/>
        </row>
        <row r="8651">
          <cell r="B8651" t="str">
            <v>64A0AB0-V</v>
          </cell>
          <cell r="C8651" t="str">
            <v/>
          </cell>
          <cell r="D8651" t="str">
            <v/>
          </cell>
          <cell r="E8651"/>
          <cell r="F8651" t="str">
            <v>Sub Total Materiales</v>
          </cell>
        </row>
        <row r="8652">
          <cell r="B8652" t="str">
            <v>64A0AB0-W</v>
          </cell>
          <cell r="C8652" t="str">
            <v>II. - HERRAMIENTAS Y EQUIPOS</v>
          </cell>
          <cell r="D8652"/>
          <cell r="E8652"/>
          <cell r="F8652"/>
        </row>
        <row r="8653">
          <cell r="B8653" t="str">
            <v>64A0AB0-X</v>
          </cell>
          <cell r="C8653" t="str">
            <v>Descripción</v>
          </cell>
          <cell r="D8653"/>
          <cell r="E8653" t="str">
            <v>Tarifa/Hora</v>
          </cell>
          <cell r="F8653" t="str">
            <v>Rend.</v>
          </cell>
        </row>
        <row r="8654">
          <cell r="B8654" t="str">
            <v>64A0AB0-Y</v>
          </cell>
          <cell r="C8654" t="str">
            <v>HERRAMIENTAS MENORES ELECTRICAS</v>
          </cell>
          <cell r="D8654"/>
          <cell r="E8654">
            <v>2436.5624999999995</v>
          </cell>
          <cell r="F8654">
            <v>0.6</v>
          </cell>
        </row>
        <row r="8655">
          <cell r="B8655" t="str">
            <v>64A0AB0-Z</v>
          </cell>
          <cell r="C8655" t="str">
            <v>HERRAMIENTAS MENORES CIVIL</v>
          </cell>
          <cell r="D8655"/>
          <cell r="E8655">
            <v>1461.9374999999998</v>
          </cell>
          <cell r="F8655">
            <v>1</v>
          </cell>
        </row>
        <row r="8656">
          <cell r="B8656" t="str">
            <v>64A0AB0-aa</v>
          </cell>
          <cell r="C8656" t="str">
            <v>CAMIONETA</v>
          </cell>
          <cell r="D8656"/>
          <cell r="E8656">
            <v>29238.749999999996</v>
          </cell>
          <cell r="F8656">
            <v>0.2</v>
          </cell>
        </row>
        <row r="8657">
          <cell r="B8657" t="str">
            <v>64A0AB0-ab</v>
          </cell>
          <cell r="C8657" t="str">
            <v>ANDAMIOS</v>
          </cell>
          <cell r="D8657"/>
          <cell r="E8657">
            <v>2761.4374999999995</v>
          </cell>
          <cell r="F8657">
            <v>0.5</v>
          </cell>
        </row>
        <row r="8658">
          <cell r="B8658" t="str">
            <v>64A0AB0-ac</v>
          </cell>
          <cell r="C8658"/>
          <cell r="D8658"/>
          <cell r="E8658"/>
          <cell r="F8658">
            <v>0</v>
          </cell>
        </row>
        <row r="8659">
          <cell r="B8659" t="str">
            <v>64A0AB0-ad</v>
          </cell>
          <cell r="C8659"/>
          <cell r="D8659"/>
          <cell r="E8659"/>
          <cell r="F8659">
            <v>0</v>
          </cell>
        </row>
        <row r="8660">
          <cell r="B8660" t="str">
            <v>64A0AB0-ae</v>
          </cell>
          <cell r="C8660"/>
          <cell r="D8660"/>
          <cell r="E8660"/>
          <cell r="F8660" t="str">
            <v>Sub Total Herramienta y Equipos</v>
          </cell>
        </row>
        <row r="8661">
          <cell r="B8661" t="str">
            <v>64A0AB0-af</v>
          </cell>
          <cell r="C8661" t="str">
            <v>III.- MANO DE OBRA</v>
          </cell>
          <cell r="D8661"/>
          <cell r="E8661"/>
          <cell r="F8661"/>
        </row>
        <row r="8662">
          <cell r="B8662" t="str">
            <v>64A0AB0-ag</v>
          </cell>
          <cell r="C8662" t="str">
            <v>Descripción</v>
          </cell>
          <cell r="D8662" t="str">
            <v>Tarifa/día</v>
          </cell>
          <cell r="E8662" t="str">
            <v>Tarifa/Hora</v>
          </cell>
          <cell r="F8662" t="str">
            <v>Rend.</v>
          </cell>
        </row>
        <row r="8663">
          <cell r="B8663" t="str">
            <v>64A0AB0-ah</v>
          </cell>
          <cell r="C8663" t="str">
            <v>CUADRILLA ELECTRICISTAS</v>
          </cell>
          <cell r="D8663">
            <v>725918.52892505517</v>
          </cell>
          <cell r="E8663">
            <v>90739.816115631897</v>
          </cell>
          <cell r="F8663">
            <v>0.05</v>
          </cell>
        </row>
        <row r="8664">
          <cell r="B8664" t="str">
            <v>64A0AB0-ai</v>
          </cell>
          <cell r="C8664" t="str">
            <v>CUADRILLA CIVIL</v>
          </cell>
          <cell r="D8664">
            <v>685561.39085756091</v>
          </cell>
          <cell r="E8664">
            <v>85695.173857195114</v>
          </cell>
          <cell r="F8664">
            <v>0.1</v>
          </cell>
        </row>
        <row r="8665">
          <cell r="B8665" t="str">
            <v>64A0AB0-aj</v>
          </cell>
          <cell r="C8665"/>
          <cell r="D8665"/>
          <cell r="E8665"/>
          <cell r="F8665">
            <v>0</v>
          </cell>
        </row>
        <row r="8666">
          <cell r="B8666" t="str">
            <v>64A0AB0-ak</v>
          </cell>
          <cell r="C8666"/>
          <cell r="D8666"/>
          <cell r="E8666"/>
          <cell r="F8666" t="str">
            <v>Sub Total Mano de Obra:</v>
          </cell>
        </row>
        <row r="8667">
          <cell r="B8667" t="str">
            <v>64A0AB0-al</v>
          </cell>
          <cell r="C8667"/>
          <cell r="E8667"/>
          <cell r="F8667"/>
        </row>
        <row r="8668">
          <cell r="B8668" t="str">
            <v>64A0AB0-am</v>
          </cell>
          <cell r="C8668"/>
          <cell r="D8668"/>
          <cell r="E8668"/>
          <cell r="F8668"/>
        </row>
        <row r="8669">
          <cell r="B8669" t="str">
            <v>*</v>
          </cell>
          <cell r="C8669"/>
          <cell r="D8669"/>
          <cell r="F8669"/>
        </row>
        <row r="8670">
          <cell r="B8670">
            <v>197</v>
          </cell>
          <cell r="C8670" t="str">
            <v>Suministro e instalación de ductos  4Ø2"+1Ø4" PVC</v>
          </cell>
          <cell r="D8670"/>
          <cell r="E8670"/>
          <cell r="F8670"/>
        </row>
        <row r="8671">
          <cell r="B8671" t="str">
            <v>*</v>
          </cell>
          <cell r="C8671"/>
          <cell r="D8671"/>
          <cell r="E8671"/>
          <cell r="F8671" t="str">
            <v>CODIGO APU</v>
          </cell>
        </row>
        <row r="8672">
          <cell r="B8672" t="str">
            <v>4F21F4-</v>
          </cell>
          <cell r="C8672" t="str">
            <v>I.- CANTIDAD DE MATERIALES</v>
          </cell>
          <cell r="D8672"/>
          <cell r="E8672"/>
          <cell r="F8672"/>
        </row>
        <row r="8673">
          <cell r="B8673" t="str">
            <v>*</v>
          </cell>
          <cell r="C8673" t="str">
            <v>Descripción</v>
          </cell>
          <cell r="D8673" t="str">
            <v>Unidad</v>
          </cell>
          <cell r="E8673" t="str">
            <v>Precio-Unitario</v>
          </cell>
          <cell r="F8673" t="str">
            <v>Cantidad</v>
          </cell>
        </row>
        <row r="8674">
          <cell r="B8674" t="str">
            <v>4F21F4-A</v>
          </cell>
          <cell r="C8674" t="str">
            <v>Ducto telef. Y Electric. pesado TDP ø2" PVC</v>
          </cell>
          <cell r="D8674" t="str">
            <v>ml</v>
          </cell>
          <cell r="E8674">
            <v>6520</v>
          </cell>
          <cell r="F8674">
            <v>4.2</v>
          </cell>
        </row>
        <row r="8675">
          <cell r="B8675" t="str">
            <v>4F21F4-B</v>
          </cell>
          <cell r="C8675" t="str">
            <v>Campana terminal ducto ø2" PVC</v>
          </cell>
          <cell r="D8675" t="str">
            <v>un</v>
          </cell>
          <cell r="E8675">
            <v>4046</v>
          </cell>
          <cell r="F8675">
            <v>1</v>
          </cell>
        </row>
        <row r="8676">
          <cell r="B8676" t="str">
            <v>4F21F4-C</v>
          </cell>
          <cell r="C8676" t="str">
            <v>Soldadura liquida PVC 1/4 de galón</v>
          </cell>
          <cell r="D8676" t="str">
            <v>un</v>
          </cell>
          <cell r="E8676">
            <v>60900</v>
          </cell>
          <cell r="F8676">
            <v>0.15</v>
          </cell>
        </row>
        <row r="8677">
          <cell r="B8677" t="str">
            <v>4F21F4-D</v>
          </cell>
          <cell r="C8677" t="str">
            <v>Ducto telef. Y Electric. Corrugado TDP ø4" PVC</v>
          </cell>
          <cell r="D8677" t="str">
            <v>ml</v>
          </cell>
          <cell r="E8677">
            <v>15680</v>
          </cell>
          <cell r="F8677">
            <v>1.05</v>
          </cell>
        </row>
        <row r="8678">
          <cell r="B8678" t="str">
            <v>4F21F4-E</v>
          </cell>
          <cell r="C8678" t="str">
            <v>Campana terminal ducto ø4" PVC</v>
          </cell>
          <cell r="D8678" t="str">
            <v>un</v>
          </cell>
          <cell r="E8678">
            <v>8388.6</v>
          </cell>
          <cell r="F8678">
            <v>0.25</v>
          </cell>
        </row>
        <row r="8679">
          <cell r="B8679" t="str">
            <v>4F21F4-F</v>
          </cell>
          <cell r="C8679"/>
          <cell r="D8679"/>
          <cell r="E8679"/>
          <cell r="F8679"/>
        </row>
        <row r="8680">
          <cell r="B8680" t="str">
            <v>4F21F4-G</v>
          </cell>
          <cell r="C8680"/>
          <cell r="D8680"/>
          <cell r="E8680"/>
          <cell r="F8680"/>
        </row>
        <row r="8681">
          <cell r="B8681" t="str">
            <v>4F21F4-H</v>
          </cell>
          <cell r="C8681"/>
          <cell r="D8681"/>
          <cell r="E8681"/>
          <cell r="F8681"/>
        </row>
        <row r="8682">
          <cell r="B8682" t="str">
            <v>4F21F4-I</v>
          </cell>
          <cell r="C8682"/>
          <cell r="D8682"/>
          <cell r="E8682"/>
          <cell r="F8682"/>
        </row>
        <row r="8683">
          <cell r="B8683" t="str">
            <v>4F21F4-J</v>
          </cell>
          <cell r="C8683"/>
          <cell r="D8683"/>
          <cell r="E8683"/>
          <cell r="F8683"/>
        </row>
        <row r="8684">
          <cell r="B8684" t="str">
            <v>4F21F4-K</v>
          </cell>
          <cell r="C8684"/>
          <cell r="D8684"/>
          <cell r="E8684"/>
          <cell r="F8684"/>
        </row>
        <row r="8685">
          <cell r="B8685" t="str">
            <v>4F21F4-L</v>
          </cell>
          <cell r="C8685"/>
          <cell r="D8685"/>
          <cell r="E8685"/>
          <cell r="F8685"/>
        </row>
        <row r="8686">
          <cell r="B8686" t="str">
            <v>4F21F4-M</v>
          </cell>
          <cell r="C8686"/>
          <cell r="D8686"/>
          <cell r="E8686"/>
          <cell r="F8686"/>
        </row>
        <row r="8687">
          <cell r="B8687" t="str">
            <v>4F21F4-N</v>
          </cell>
          <cell r="C8687"/>
          <cell r="D8687"/>
          <cell r="E8687"/>
          <cell r="F8687"/>
        </row>
        <row r="8688">
          <cell r="B8688" t="str">
            <v>4F21F4-O</v>
          </cell>
          <cell r="C8688"/>
          <cell r="D8688"/>
          <cell r="E8688"/>
          <cell r="F8688"/>
        </row>
        <row r="8689">
          <cell r="B8689" t="str">
            <v>4F21F4-P</v>
          </cell>
          <cell r="C8689"/>
          <cell r="D8689"/>
          <cell r="E8689"/>
          <cell r="F8689"/>
        </row>
        <row r="8690">
          <cell r="B8690" t="str">
            <v>4F21F4-Q</v>
          </cell>
          <cell r="C8690"/>
          <cell r="D8690"/>
          <cell r="E8690"/>
          <cell r="F8690"/>
        </row>
        <row r="8691">
          <cell r="B8691" t="str">
            <v>4F21F4-R</v>
          </cell>
          <cell r="C8691"/>
          <cell r="D8691"/>
          <cell r="E8691"/>
          <cell r="F8691"/>
        </row>
        <row r="8692">
          <cell r="B8692" t="str">
            <v>4F21F4-S</v>
          </cell>
          <cell r="C8692"/>
          <cell r="D8692"/>
          <cell r="E8692"/>
          <cell r="F8692"/>
        </row>
        <row r="8693">
          <cell r="B8693" t="str">
            <v>4F21F4-T</v>
          </cell>
          <cell r="C8693"/>
          <cell r="D8693"/>
          <cell r="E8693"/>
          <cell r="F8693"/>
        </row>
        <row r="8694">
          <cell r="B8694" t="str">
            <v>4F21F4-U</v>
          </cell>
          <cell r="C8694"/>
          <cell r="D8694"/>
          <cell r="E8694"/>
          <cell r="F8694"/>
        </row>
        <row r="8695">
          <cell r="B8695" t="str">
            <v>4F21F4-V</v>
          </cell>
          <cell r="C8695" t="str">
            <v/>
          </cell>
          <cell r="D8695" t="str">
            <v/>
          </cell>
          <cell r="E8695"/>
          <cell r="F8695" t="str">
            <v>Sub Total Materiales</v>
          </cell>
        </row>
        <row r="8696">
          <cell r="B8696" t="str">
            <v>4F21F4-W</v>
          </cell>
          <cell r="C8696" t="str">
            <v>II. - HERRAMIENTAS Y EQUIPOS</v>
          </cell>
          <cell r="D8696"/>
          <cell r="E8696"/>
          <cell r="F8696"/>
        </row>
        <row r="8697">
          <cell r="B8697" t="str">
            <v>4F21F4-X</v>
          </cell>
          <cell r="C8697" t="str">
            <v>Descripción</v>
          </cell>
          <cell r="D8697"/>
          <cell r="E8697" t="str">
            <v>Tarifa/Hora</v>
          </cell>
          <cell r="F8697" t="str">
            <v>Rend.</v>
          </cell>
        </row>
        <row r="8698">
          <cell r="B8698" t="str">
            <v>4F21F4-Y</v>
          </cell>
          <cell r="C8698" t="str">
            <v>HERRAMIENTAS MENORES ELECTRICAS</v>
          </cell>
          <cell r="D8698"/>
          <cell r="E8698">
            <v>2436.5624999999995</v>
          </cell>
          <cell r="F8698">
            <v>0.8</v>
          </cell>
        </row>
        <row r="8699">
          <cell r="B8699" t="str">
            <v>4F21F4-Z</v>
          </cell>
          <cell r="C8699" t="str">
            <v>HERRAMIENTAS MENORES CIVIL</v>
          </cell>
          <cell r="D8699"/>
          <cell r="E8699">
            <v>1461.9374999999998</v>
          </cell>
          <cell r="F8699">
            <v>1.35</v>
          </cell>
        </row>
        <row r="8700">
          <cell r="B8700" t="str">
            <v>4F21F4-aa</v>
          </cell>
          <cell r="C8700" t="str">
            <v>CAMIONETA</v>
          </cell>
          <cell r="D8700"/>
          <cell r="E8700">
            <v>29238.749999999996</v>
          </cell>
          <cell r="F8700">
            <v>0.26</v>
          </cell>
        </row>
        <row r="8701">
          <cell r="B8701" t="str">
            <v>4F21F4-ab</v>
          </cell>
          <cell r="C8701" t="str">
            <v>ANDAMIOS</v>
          </cell>
          <cell r="D8701"/>
          <cell r="E8701">
            <v>2761.4374999999995</v>
          </cell>
          <cell r="F8701">
            <v>0.6</v>
          </cell>
        </row>
        <row r="8702">
          <cell r="B8702" t="str">
            <v>4F21F4-ac</v>
          </cell>
          <cell r="C8702"/>
          <cell r="D8702"/>
          <cell r="E8702"/>
          <cell r="F8702">
            <v>0</v>
          </cell>
        </row>
        <row r="8703">
          <cell r="B8703" t="str">
            <v>4F21F4-ad</v>
          </cell>
          <cell r="C8703"/>
          <cell r="D8703"/>
          <cell r="E8703"/>
          <cell r="F8703">
            <v>0</v>
          </cell>
        </row>
        <row r="8704">
          <cell r="B8704" t="str">
            <v>4F21F4-ae</v>
          </cell>
          <cell r="C8704"/>
          <cell r="D8704"/>
          <cell r="E8704"/>
          <cell r="F8704" t="str">
            <v>Sub Total Herramienta y Equipos</v>
          </cell>
        </row>
        <row r="8705">
          <cell r="B8705" t="str">
            <v>4F21F4-af</v>
          </cell>
          <cell r="C8705" t="str">
            <v>III.- MANO DE OBRA</v>
          </cell>
          <cell r="D8705"/>
          <cell r="E8705"/>
          <cell r="F8705"/>
        </row>
        <row r="8706">
          <cell r="B8706" t="str">
            <v>4F21F4-ag</v>
          </cell>
          <cell r="C8706" t="str">
            <v>Descripción</v>
          </cell>
          <cell r="D8706" t="str">
            <v>Tarifa/día</v>
          </cell>
          <cell r="E8706" t="str">
            <v>Tarifa/Hora</v>
          </cell>
          <cell r="F8706" t="str">
            <v>Rend.</v>
          </cell>
        </row>
        <row r="8707">
          <cell r="B8707" t="str">
            <v>4F21F4-ah</v>
          </cell>
          <cell r="C8707" t="str">
            <v>CUADRILLA ELECTRICISTAS</v>
          </cell>
          <cell r="D8707">
            <v>725918.52892505517</v>
          </cell>
          <cell r="E8707">
            <v>90739.816115631897</v>
          </cell>
          <cell r="F8707">
            <v>7.1999999999999995E-2</v>
          </cell>
        </row>
        <row r="8708">
          <cell r="B8708" t="str">
            <v>4F21F4-ai</v>
          </cell>
          <cell r="C8708" t="str">
            <v>CUADRILLA CIVIL</v>
          </cell>
          <cell r="D8708">
            <v>685561.39085756091</v>
          </cell>
          <cell r="E8708">
            <v>85695.173857195114</v>
          </cell>
          <cell r="F8708">
            <v>0.14499999999999999</v>
          </cell>
        </row>
        <row r="8709">
          <cell r="B8709" t="str">
            <v>4F21F4-aj</v>
          </cell>
          <cell r="C8709"/>
          <cell r="D8709"/>
          <cell r="E8709"/>
          <cell r="F8709">
            <v>0</v>
          </cell>
        </row>
        <row r="8710">
          <cell r="B8710" t="str">
            <v>4F21F4-ak</v>
          </cell>
          <cell r="C8710"/>
          <cell r="D8710"/>
          <cell r="E8710"/>
          <cell r="F8710" t="str">
            <v>Sub Total Mano de Obra:</v>
          </cell>
        </row>
        <row r="8711">
          <cell r="B8711" t="str">
            <v>4F21F4-al</v>
          </cell>
          <cell r="C8711"/>
          <cell r="E8711"/>
          <cell r="F8711"/>
        </row>
        <row r="8712">
          <cell r="B8712" t="str">
            <v>4F21F4-am</v>
          </cell>
          <cell r="C8712"/>
          <cell r="D8712"/>
          <cell r="E8712"/>
          <cell r="F8712"/>
        </row>
        <row r="8713">
          <cell r="B8713" t="str">
            <v>*</v>
          </cell>
          <cell r="C8713"/>
          <cell r="D8713"/>
          <cell r="F8713"/>
        </row>
        <row r="8714">
          <cell r="B8714">
            <v>198</v>
          </cell>
          <cell r="C8714" t="str">
            <v>Suministro e instalación de ductos  5Ø2"+4Ø4" PVC</v>
          </cell>
          <cell r="D8714"/>
          <cell r="E8714"/>
          <cell r="F8714"/>
        </row>
        <row r="8715">
          <cell r="B8715" t="str">
            <v>*</v>
          </cell>
          <cell r="C8715"/>
          <cell r="D8715"/>
          <cell r="E8715"/>
          <cell r="F8715" t="str">
            <v>CODIGO APU</v>
          </cell>
        </row>
        <row r="8716">
          <cell r="B8716" t="str">
            <v>5F24F4-</v>
          </cell>
          <cell r="C8716" t="str">
            <v>I.- CANTIDAD DE MATERIALES</v>
          </cell>
          <cell r="D8716"/>
          <cell r="E8716"/>
          <cell r="F8716"/>
        </row>
        <row r="8717">
          <cell r="B8717" t="str">
            <v>*</v>
          </cell>
          <cell r="C8717" t="str">
            <v>Descripción</v>
          </cell>
          <cell r="D8717" t="str">
            <v>Unidad</v>
          </cell>
          <cell r="E8717" t="str">
            <v>Precio-Unitario</v>
          </cell>
          <cell r="F8717" t="str">
            <v>Cantidad</v>
          </cell>
        </row>
        <row r="8718">
          <cell r="B8718" t="str">
            <v>5F24F4-A</v>
          </cell>
          <cell r="C8718" t="str">
            <v>Ducto telef. Y Electric. pesado TDP ø2" PVC</v>
          </cell>
          <cell r="D8718" t="str">
            <v>ml</v>
          </cell>
          <cell r="E8718">
            <v>6520</v>
          </cell>
          <cell r="F8718">
            <v>5.25</v>
          </cell>
        </row>
        <row r="8719">
          <cell r="B8719" t="str">
            <v>5F24F4-B</v>
          </cell>
          <cell r="C8719" t="str">
            <v>Campana terminal ducto ø2" PVC</v>
          </cell>
          <cell r="D8719" t="str">
            <v>un</v>
          </cell>
          <cell r="E8719">
            <v>4046</v>
          </cell>
          <cell r="F8719">
            <v>1.2</v>
          </cell>
        </row>
        <row r="8720">
          <cell r="B8720" t="str">
            <v>5F24F4-C</v>
          </cell>
          <cell r="C8720" t="str">
            <v>Soldadura liquida PVC 1/4 de galón</v>
          </cell>
          <cell r="D8720" t="str">
            <v>un</v>
          </cell>
          <cell r="E8720">
            <v>60900</v>
          </cell>
          <cell r="F8720">
            <v>0.15</v>
          </cell>
        </row>
        <row r="8721">
          <cell r="B8721" t="str">
            <v>5F24F4-D</v>
          </cell>
          <cell r="C8721" t="str">
            <v>Ducto telef. Y Electric. Corrugado TDP ø4" PVC</v>
          </cell>
          <cell r="D8721" t="str">
            <v>ml</v>
          </cell>
          <cell r="E8721">
            <v>15680</v>
          </cell>
          <cell r="F8721">
            <v>4.2</v>
          </cell>
        </row>
        <row r="8722">
          <cell r="B8722" t="str">
            <v>5F24F4-E</v>
          </cell>
          <cell r="C8722" t="str">
            <v>Campana terminal ducto ø4" PVC</v>
          </cell>
          <cell r="D8722" t="str">
            <v>un</v>
          </cell>
          <cell r="E8722">
            <v>8388.6</v>
          </cell>
          <cell r="F8722">
            <v>1</v>
          </cell>
        </row>
        <row r="8723">
          <cell r="B8723" t="str">
            <v>5F24F4-F</v>
          </cell>
          <cell r="C8723"/>
          <cell r="D8723"/>
          <cell r="E8723"/>
          <cell r="F8723"/>
        </row>
        <row r="8724">
          <cell r="B8724" t="str">
            <v>5F24F4-G</v>
          </cell>
          <cell r="C8724"/>
          <cell r="D8724"/>
          <cell r="E8724"/>
          <cell r="F8724"/>
        </row>
        <row r="8725">
          <cell r="B8725" t="str">
            <v>5F24F4-H</v>
          </cell>
          <cell r="C8725"/>
          <cell r="D8725"/>
          <cell r="E8725"/>
          <cell r="F8725"/>
        </row>
        <row r="8726">
          <cell r="B8726" t="str">
            <v>5F24F4-I</v>
          </cell>
          <cell r="C8726"/>
          <cell r="D8726"/>
          <cell r="E8726"/>
          <cell r="F8726"/>
        </row>
        <row r="8727">
          <cell r="B8727" t="str">
            <v>5F24F4-J</v>
          </cell>
          <cell r="C8727"/>
          <cell r="D8727"/>
          <cell r="E8727"/>
          <cell r="F8727"/>
        </row>
        <row r="8728">
          <cell r="B8728" t="str">
            <v>5F24F4-K</v>
          </cell>
          <cell r="C8728"/>
          <cell r="D8728"/>
          <cell r="E8728"/>
          <cell r="F8728"/>
        </row>
        <row r="8729">
          <cell r="B8729" t="str">
            <v>5F24F4-L</v>
          </cell>
          <cell r="C8729"/>
          <cell r="D8729"/>
          <cell r="E8729"/>
          <cell r="F8729"/>
        </row>
        <row r="8730">
          <cell r="B8730" t="str">
            <v>5F24F4-M</v>
          </cell>
          <cell r="C8730"/>
          <cell r="D8730"/>
          <cell r="E8730"/>
          <cell r="F8730"/>
        </row>
        <row r="8731">
          <cell r="B8731" t="str">
            <v>5F24F4-N</v>
          </cell>
          <cell r="C8731"/>
          <cell r="D8731"/>
          <cell r="E8731"/>
          <cell r="F8731"/>
        </row>
        <row r="8732">
          <cell r="B8732" t="str">
            <v>5F24F4-O</v>
          </cell>
          <cell r="C8732"/>
          <cell r="D8732"/>
          <cell r="E8732"/>
          <cell r="F8732"/>
        </row>
        <row r="8733">
          <cell r="B8733" t="str">
            <v>5F24F4-P</v>
          </cell>
          <cell r="C8733"/>
          <cell r="D8733"/>
          <cell r="E8733"/>
          <cell r="F8733"/>
        </row>
        <row r="8734">
          <cell r="B8734" t="str">
            <v>5F24F4-Q</v>
          </cell>
          <cell r="C8734"/>
          <cell r="D8734"/>
          <cell r="E8734"/>
          <cell r="F8734"/>
        </row>
        <row r="8735">
          <cell r="B8735" t="str">
            <v>5F24F4-R</v>
          </cell>
          <cell r="C8735"/>
          <cell r="D8735"/>
          <cell r="E8735"/>
          <cell r="F8735"/>
        </row>
        <row r="8736">
          <cell r="B8736" t="str">
            <v>5F24F4-S</v>
          </cell>
          <cell r="C8736"/>
          <cell r="D8736"/>
          <cell r="E8736"/>
          <cell r="F8736"/>
        </row>
        <row r="8737">
          <cell r="B8737" t="str">
            <v>5F24F4-T</v>
          </cell>
          <cell r="C8737"/>
          <cell r="D8737"/>
          <cell r="E8737"/>
          <cell r="F8737"/>
        </row>
        <row r="8738">
          <cell r="B8738" t="str">
            <v>5F24F4-U</v>
          </cell>
          <cell r="C8738"/>
          <cell r="D8738"/>
          <cell r="E8738"/>
          <cell r="F8738"/>
        </row>
        <row r="8739">
          <cell r="B8739" t="str">
            <v>5F24F4-V</v>
          </cell>
          <cell r="C8739" t="str">
            <v/>
          </cell>
          <cell r="D8739" t="str">
            <v/>
          </cell>
          <cell r="E8739"/>
          <cell r="F8739" t="str">
            <v>Sub Total Materiales</v>
          </cell>
        </row>
        <row r="8740">
          <cell r="B8740" t="str">
            <v>5F24F4-W</v>
          </cell>
          <cell r="C8740" t="str">
            <v>II. - HERRAMIENTAS Y EQUIPOS</v>
          </cell>
          <cell r="D8740"/>
          <cell r="E8740"/>
          <cell r="F8740"/>
        </row>
        <row r="8741">
          <cell r="B8741" t="str">
            <v>5F24F4-X</v>
          </cell>
          <cell r="C8741" t="str">
            <v>Descripción</v>
          </cell>
          <cell r="D8741"/>
          <cell r="E8741" t="str">
            <v>Tarifa/Hora</v>
          </cell>
          <cell r="F8741" t="str">
            <v>Rend.</v>
          </cell>
        </row>
        <row r="8742">
          <cell r="B8742" t="str">
            <v>5F24F4-Y</v>
          </cell>
          <cell r="C8742" t="str">
            <v>HERRAMIENTAS MENORES ELECTRICAS</v>
          </cell>
          <cell r="D8742"/>
          <cell r="E8742">
            <v>2436.5624999999995</v>
          </cell>
          <cell r="F8742">
            <v>1.6</v>
          </cell>
        </row>
        <row r="8743">
          <cell r="B8743" t="str">
            <v>5F24F4-Z</v>
          </cell>
          <cell r="C8743" t="str">
            <v>HERRAMIENTAS MENORES CIVIL</v>
          </cell>
          <cell r="D8743"/>
          <cell r="E8743">
            <v>1461.9374999999998</v>
          </cell>
          <cell r="F8743">
            <v>2.8</v>
          </cell>
        </row>
        <row r="8744">
          <cell r="B8744" t="str">
            <v>5F24F4-aa</v>
          </cell>
          <cell r="C8744" t="str">
            <v>CAMIONETA</v>
          </cell>
          <cell r="D8744"/>
          <cell r="E8744">
            <v>29238.749999999996</v>
          </cell>
          <cell r="F8744">
            <v>0.52</v>
          </cell>
        </row>
        <row r="8745">
          <cell r="B8745" t="str">
            <v>5F24F4-ab</v>
          </cell>
          <cell r="C8745" t="str">
            <v>ANDAMIOS</v>
          </cell>
          <cell r="D8745"/>
          <cell r="E8745">
            <v>2761.4374999999995</v>
          </cell>
          <cell r="F8745">
            <v>1.1000000000000001</v>
          </cell>
        </row>
        <row r="8746">
          <cell r="B8746" t="str">
            <v>5F24F4-ac</v>
          </cell>
          <cell r="C8746"/>
          <cell r="D8746"/>
          <cell r="E8746"/>
          <cell r="F8746">
            <v>0</v>
          </cell>
        </row>
        <row r="8747">
          <cell r="B8747" t="str">
            <v>5F24F4-ad</v>
          </cell>
          <cell r="C8747"/>
          <cell r="D8747"/>
          <cell r="E8747"/>
          <cell r="F8747">
            <v>0</v>
          </cell>
        </row>
        <row r="8748">
          <cell r="B8748" t="str">
            <v>5F24F4-ae</v>
          </cell>
          <cell r="C8748"/>
          <cell r="D8748"/>
          <cell r="E8748"/>
          <cell r="F8748" t="str">
            <v>Sub Total Herramienta y Equipos</v>
          </cell>
        </row>
        <row r="8749">
          <cell r="B8749" t="str">
            <v>5F24F4-af</v>
          </cell>
          <cell r="C8749" t="str">
            <v>III.- MANO DE OBRA</v>
          </cell>
          <cell r="D8749"/>
          <cell r="E8749"/>
          <cell r="F8749"/>
        </row>
        <row r="8750">
          <cell r="B8750" t="str">
            <v>5F24F4-ag</v>
          </cell>
          <cell r="C8750" t="str">
            <v>Descripción</v>
          </cell>
          <cell r="D8750" t="str">
            <v>Tarifa/día</v>
          </cell>
          <cell r="E8750" t="str">
            <v>Tarifa/Hora</v>
          </cell>
          <cell r="F8750" t="str">
            <v>Rend.</v>
          </cell>
        </row>
        <row r="8751">
          <cell r="B8751" t="str">
            <v>5F24F4-ah</v>
          </cell>
          <cell r="C8751" t="str">
            <v>CUADRILLA ELECTRICISTAS</v>
          </cell>
          <cell r="D8751">
            <v>725918.52892505517</v>
          </cell>
          <cell r="E8751">
            <v>90739.816115631897</v>
          </cell>
          <cell r="F8751">
            <v>0.15</v>
          </cell>
        </row>
        <row r="8752">
          <cell r="B8752" t="str">
            <v>5F24F4-ai</v>
          </cell>
          <cell r="C8752" t="str">
            <v>CUADRILLA CIVIL</v>
          </cell>
          <cell r="D8752">
            <v>685561.39085756091</v>
          </cell>
          <cell r="E8752">
            <v>85695.173857195114</v>
          </cell>
          <cell r="F8752">
            <v>0.3</v>
          </cell>
        </row>
        <row r="8753">
          <cell r="B8753" t="str">
            <v>5F24F4-aj</v>
          </cell>
          <cell r="C8753"/>
          <cell r="D8753"/>
          <cell r="E8753"/>
          <cell r="F8753">
            <v>0</v>
          </cell>
        </row>
        <row r="8754">
          <cell r="B8754" t="str">
            <v>5F24F4-ak</v>
          </cell>
          <cell r="C8754"/>
          <cell r="D8754"/>
          <cell r="E8754"/>
          <cell r="F8754" t="str">
            <v>Sub Total Mano de Obra:</v>
          </cell>
        </row>
        <row r="8755">
          <cell r="B8755" t="str">
            <v>5F24F4-al</v>
          </cell>
          <cell r="C8755"/>
          <cell r="E8755"/>
          <cell r="F8755"/>
        </row>
        <row r="8756">
          <cell r="B8756" t="str">
            <v>5F24F4-am</v>
          </cell>
          <cell r="C8756"/>
          <cell r="D8756"/>
          <cell r="E8756"/>
          <cell r="F8756"/>
        </row>
        <row r="8757">
          <cell r="B8757" t="str">
            <v>*</v>
          </cell>
          <cell r="C8757"/>
          <cell r="D8757"/>
          <cell r="F8757"/>
        </row>
        <row r="8758">
          <cell r="B8758">
            <v>199</v>
          </cell>
          <cell r="C8758" t="str">
            <v>Suministro e instalación de ductos  4Ø2"+2Ø4" PVC</v>
          </cell>
          <cell r="D8758"/>
          <cell r="E8758"/>
          <cell r="F8758"/>
        </row>
        <row r="8759">
          <cell r="B8759" t="str">
            <v>*</v>
          </cell>
          <cell r="C8759"/>
          <cell r="D8759"/>
          <cell r="E8759"/>
          <cell r="F8759" t="str">
            <v>CODIGO APU</v>
          </cell>
        </row>
        <row r="8760">
          <cell r="B8760" t="str">
            <v>4F22F4-</v>
          </cell>
          <cell r="C8760" t="str">
            <v>I.- CANTIDAD DE MATERIALES</v>
          </cell>
          <cell r="D8760"/>
          <cell r="E8760"/>
          <cell r="F8760"/>
        </row>
        <row r="8761">
          <cell r="B8761" t="str">
            <v>*</v>
          </cell>
          <cell r="C8761" t="str">
            <v>Descripción</v>
          </cell>
          <cell r="D8761" t="str">
            <v>Unidad</v>
          </cell>
          <cell r="E8761" t="str">
            <v>Precio-Unitario</v>
          </cell>
          <cell r="F8761" t="str">
            <v>Cantidad</v>
          </cell>
        </row>
        <row r="8762">
          <cell r="B8762" t="str">
            <v>4F22F4-A</v>
          </cell>
          <cell r="C8762" t="str">
            <v>Ducto telef. Y Electric. pesado TDP ø2" PVC</v>
          </cell>
          <cell r="D8762" t="str">
            <v>ml</v>
          </cell>
          <cell r="E8762">
            <v>6520</v>
          </cell>
          <cell r="F8762">
            <v>4.2</v>
          </cell>
        </row>
        <row r="8763">
          <cell r="B8763" t="str">
            <v>4F22F4-B</v>
          </cell>
          <cell r="C8763" t="str">
            <v>Campana terminal ducto ø2" PVC</v>
          </cell>
          <cell r="D8763" t="str">
            <v>un</v>
          </cell>
          <cell r="E8763">
            <v>4046</v>
          </cell>
          <cell r="F8763">
            <v>1</v>
          </cell>
        </row>
        <row r="8764">
          <cell r="B8764" t="str">
            <v>4F22F4-C</v>
          </cell>
          <cell r="C8764" t="str">
            <v>Soldadura liquida PVC 1/4 de galón</v>
          </cell>
          <cell r="D8764" t="str">
            <v>un</v>
          </cell>
          <cell r="E8764">
            <v>60900</v>
          </cell>
          <cell r="F8764">
            <v>0.15</v>
          </cell>
        </row>
        <row r="8765">
          <cell r="B8765" t="str">
            <v>4F22F4-D</v>
          </cell>
          <cell r="C8765" t="str">
            <v>Ducto telef. Y Electric. Corrugado TDP ø4" PVC</v>
          </cell>
          <cell r="D8765" t="str">
            <v>ml</v>
          </cell>
          <cell r="E8765">
            <v>15680</v>
          </cell>
          <cell r="F8765">
            <v>2.1</v>
          </cell>
        </row>
        <row r="8766">
          <cell r="B8766" t="str">
            <v>4F22F4-E</v>
          </cell>
          <cell r="C8766" t="str">
            <v>Campana terminal ducto ø4" PVC</v>
          </cell>
          <cell r="D8766" t="str">
            <v>un</v>
          </cell>
          <cell r="E8766">
            <v>8388.6</v>
          </cell>
          <cell r="F8766">
            <v>0.5</v>
          </cell>
        </row>
        <row r="8767">
          <cell r="B8767" t="str">
            <v>4F22F4-F</v>
          </cell>
          <cell r="C8767"/>
          <cell r="D8767"/>
          <cell r="E8767"/>
          <cell r="F8767"/>
        </row>
        <row r="8768">
          <cell r="B8768" t="str">
            <v>4F22F4-G</v>
          </cell>
          <cell r="C8768"/>
          <cell r="D8768"/>
          <cell r="E8768"/>
          <cell r="F8768"/>
        </row>
        <row r="8769">
          <cell r="B8769" t="str">
            <v>4F22F4-H</v>
          </cell>
          <cell r="C8769"/>
          <cell r="D8769"/>
          <cell r="E8769"/>
          <cell r="F8769"/>
        </row>
        <row r="8770">
          <cell r="B8770" t="str">
            <v>4F22F4-I</v>
          </cell>
          <cell r="C8770"/>
          <cell r="D8770"/>
          <cell r="E8770"/>
          <cell r="F8770"/>
        </row>
        <row r="8771">
          <cell r="B8771" t="str">
            <v>4F22F4-J</v>
          </cell>
          <cell r="C8771"/>
          <cell r="D8771"/>
          <cell r="E8771"/>
          <cell r="F8771"/>
        </row>
        <row r="8772">
          <cell r="B8772" t="str">
            <v>4F22F4-K</v>
          </cell>
          <cell r="C8772"/>
          <cell r="D8772"/>
          <cell r="E8772"/>
          <cell r="F8772"/>
        </row>
        <row r="8773">
          <cell r="B8773" t="str">
            <v>4F22F4-L</v>
          </cell>
          <cell r="C8773"/>
          <cell r="D8773"/>
          <cell r="E8773"/>
          <cell r="F8773"/>
        </row>
        <row r="8774">
          <cell r="B8774" t="str">
            <v>4F22F4-M</v>
          </cell>
          <cell r="C8774"/>
          <cell r="D8774"/>
          <cell r="E8774"/>
          <cell r="F8774"/>
        </row>
        <row r="8775">
          <cell r="B8775" t="str">
            <v>4F22F4-N</v>
          </cell>
          <cell r="C8775"/>
          <cell r="D8775"/>
          <cell r="E8775"/>
          <cell r="F8775"/>
        </row>
        <row r="8776">
          <cell r="B8776" t="str">
            <v>4F22F4-O</v>
          </cell>
          <cell r="C8776"/>
          <cell r="D8776"/>
          <cell r="E8776"/>
          <cell r="F8776"/>
        </row>
        <row r="8777">
          <cell r="B8777" t="str">
            <v>4F22F4-P</v>
          </cell>
          <cell r="C8777"/>
          <cell r="D8777"/>
          <cell r="E8777"/>
          <cell r="F8777"/>
        </row>
        <row r="8778">
          <cell r="B8778" t="str">
            <v>4F22F4-Q</v>
          </cell>
          <cell r="C8778"/>
          <cell r="D8778"/>
          <cell r="E8778"/>
          <cell r="F8778"/>
        </row>
        <row r="8779">
          <cell r="B8779" t="str">
            <v>4F22F4-R</v>
          </cell>
          <cell r="C8779"/>
          <cell r="D8779"/>
          <cell r="E8779"/>
          <cell r="F8779"/>
        </row>
        <row r="8780">
          <cell r="B8780" t="str">
            <v>4F22F4-S</v>
          </cell>
          <cell r="C8780"/>
          <cell r="D8780"/>
          <cell r="E8780"/>
          <cell r="F8780"/>
        </row>
        <row r="8781">
          <cell r="B8781" t="str">
            <v>4F22F4-T</v>
          </cell>
          <cell r="C8781"/>
          <cell r="D8781"/>
          <cell r="E8781"/>
          <cell r="F8781"/>
        </row>
        <row r="8782">
          <cell r="B8782" t="str">
            <v>4F22F4-U</v>
          </cell>
          <cell r="C8782"/>
          <cell r="D8782"/>
          <cell r="E8782"/>
          <cell r="F8782"/>
        </row>
        <row r="8783">
          <cell r="B8783" t="str">
            <v>4F22F4-V</v>
          </cell>
          <cell r="C8783" t="str">
            <v/>
          </cell>
          <cell r="D8783" t="str">
            <v/>
          </cell>
          <cell r="E8783"/>
          <cell r="F8783" t="str">
            <v>Sub Total Materiales</v>
          </cell>
        </row>
        <row r="8784">
          <cell r="B8784" t="str">
            <v>4F22F4-W</v>
          </cell>
          <cell r="C8784" t="str">
            <v>II. - HERRAMIENTAS Y EQUIPOS</v>
          </cell>
          <cell r="D8784"/>
          <cell r="E8784"/>
          <cell r="F8784"/>
        </row>
        <row r="8785">
          <cell r="B8785" t="str">
            <v>4F22F4-X</v>
          </cell>
          <cell r="C8785" t="str">
            <v>Descripción</v>
          </cell>
          <cell r="D8785"/>
          <cell r="E8785" t="str">
            <v>Tarifa/Hora</v>
          </cell>
          <cell r="F8785" t="str">
            <v>Rend.</v>
          </cell>
        </row>
        <row r="8786">
          <cell r="B8786" t="str">
            <v>4F22F4-Y</v>
          </cell>
          <cell r="C8786" t="str">
            <v>HERRAMIENTAS MENORES ELECTRICAS</v>
          </cell>
          <cell r="D8786"/>
          <cell r="E8786">
            <v>2436.5624999999995</v>
          </cell>
          <cell r="F8786">
            <v>1</v>
          </cell>
        </row>
        <row r="8787">
          <cell r="B8787" t="str">
            <v>4F22F4-Z</v>
          </cell>
          <cell r="C8787" t="str">
            <v>HERRAMIENTAS MENORES CIVIL</v>
          </cell>
          <cell r="D8787"/>
          <cell r="E8787">
            <v>1461.9374999999998</v>
          </cell>
          <cell r="F8787">
            <v>1.7</v>
          </cell>
        </row>
        <row r="8788">
          <cell r="B8788" t="str">
            <v>4F22F4-aa</v>
          </cell>
          <cell r="C8788" t="str">
            <v>CAMIONETA</v>
          </cell>
          <cell r="D8788"/>
          <cell r="E8788">
            <v>29238.749999999996</v>
          </cell>
          <cell r="F8788">
            <v>0.32</v>
          </cell>
        </row>
        <row r="8789">
          <cell r="B8789" t="str">
            <v>4F22F4-ab</v>
          </cell>
          <cell r="C8789" t="str">
            <v>ANDAMIOS</v>
          </cell>
          <cell r="D8789"/>
          <cell r="E8789">
            <v>2761.4374999999995</v>
          </cell>
          <cell r="F8789">
            <v>0.7</v>
          </cell>
        </row>
        <row r="8790">
          <cell r="B8790" t="str">
            <v>4F22F4-ac</v>
          </cell>
          <cell r="C8790"/>
          <cell r="D8790"/>
          <cell r="E8790"/>
          <cell r="F8790">
            <v>0</v>
          </cell>
        </row>
        <row r="8791">
          <cell r="B8791" t="str">
            <v>4F22F4-ad</v>
          </cell>
          <cell r="C8791"/>
          <cell r="D8791"/>
          <cell r="E8791"/>
          <cell r="F8791">
            <v>0</v>
          </cell>
        </row>
        <row r="8792">
          <cell r="B8792" t="str">
            <v>4F22F4-ae</v>
          </cell>
          <cell r="C8792"/>
          <cell r="D8792"/>
          <cell r="E8792"/>
          <cell r="F8792" t="str">
            <v>Sub Total Herramienta y Equipos</v>
          </cell>
        </row>
        <row r="8793">
          <cell r="B8793" t="str">
            <v>4F22F4-af</v>
          </cell>
          <cell r="C8793" t="str">
            <v>III.- MANO DE OBRA</v>
          </cell>
          <cell r="D8793"/>
          <cell r="E8793"/>
          <cell r="F8793"/>
        </row>
        <row r="8794">
          <cell r="B8794" t="str">
            <v>4F22F4-ag</v>
          </cell>
          <cell r="C8794" t="str">
            <v>Descripción</v>
          </cell>
          <cell r="D8794" t="str">
            <v>Tarifa/día</v>
          </cell>
          <cell r="E8794" t="str">
            <v>Tarifa/Hora</v>
          </cell>
          <cell r="F8794" t="str">
            <v>Rend.</v>
          </cell>
        </row>
        <row r="8795">
          <cell r="B8795" t="str">
            <v>4F22F4-ah</v>
          </cell>
          <cell r="C8795" t="str">
            <v>CUADRILLA ELECTRICISTAS</v>
          </cell>
          <cell r="D8795">
            <v>725918.52892505517</v>
          </cell>
          <cell r="E8795">
            <v>90739.816115631897</v>
          </cell>
          <cell r="F8795">
            <v>9.5000000000000001E-2</v>
          </cell>
        </row>
        <row r="8796">
          <cell r="B8796" t="str">
            <v>4F22F4-ai</v>
          </cell>
          <cell r="C8796" t="str">
            <v>CUADRILLA CIVIL</v>
          </cell>
          <cell r="D8796">
            <v>685561.39085756091</v>
          </cell>
          <cell r="E8796">
            <v>85695.173857195114</v>
          </cell>
          <cell r="F8796">
            <v>0.2</v>
          </cell>
        </row>
        <row r="8797">
          <cell r="B8797" t="str">
            <v>4F22F4-aj</v>
          </cell>
          <cell r="C8797"/>
          <cell r="D8797"/>
          <cell r="E8797"/>
          <cell r="F8797">
            <v>0</v>
          </cell>
        </row>
        <row r="8798">
          <cell r="B8798" t="str">
            <v>4F22F4-ak</v>
          </cell>
          <cell r="C8798"/>
          <cell r="D8798"/>
          <cell r="E8798"/>
          <cell r="F8798" t="str">
            <v>Sub Total Mano de Obra:</v>
          </cell>
        </row>
        <row r="8799">
          <cell r="B8799" t="str">
            <v>4F22F4-al</v>
          </cell>
          <cell r="C8799"/>
          <cell r="E8799"/>
          <cell r="F8799"/>
        </row>
        <row r="8800">
          <cell r="B8800" t="str">
            <v>4F22F4-am</v>
          </cell>
          <cell r="C8800"/>
          <cell r="D8800"/>
          <cell r="E8800"/>
          <cell r="F8800"/>
        </row>
        <row r="8801">
          <cell r="B8801" t="str">
            <v>*</v>
          </cell>
          <cell r="C8801"/>
          <cell r="D8801"/>
          <cell r="F8801"/>
        </row>
        <row r="8802">
          <cell r="B8802">
            <v>200</v>
          </cell>
          <cell r="C8802" t="str">
            <v>Suministro e instalación de ductos  4Ø2"+5Ø4" PVC</v>
          </cell>
          <cell r="D8802"/>
          <cell r="E8802"/>
          <cell r="F8802"/>
        </row>
        <row r="8803">
          <cell r="B8803" t="str">
            <v>*</v>
          </cell>
          <cell r="C8803"/>
          <cell r="D8803"/>
          <cell r="E8803"/>
          <cell r="F8803" t="str">
            <v>CODIGO APU</v>
          </cell>
        </row>
        <row r="8804">
          <cell r="B8804" t="str">
            <v>4F25F4-</v>
          </cell>
          <cell r="C8804" t="str">
            <v>I.- CANTIDAD DE MATERIALES</v>
          </cell>
          <cell r="D8804"/>
          <cell r="E8804"/>
          <cell r="F8804"/>
        </row>
        <row r="8805">
          <cell r="B8805" t="str">
            <v>*</v>
          </cell>
          <cell r="C8805" t="str">
            <v>Descripción</v>
          </cell>
          <cell r="D8805" t="str">
            <v>Unidad</v>
          </cell>
          <cell r="E8805" t="str">
            <v>Precio-Unitario</v>
          </cell>
          <cell r="F8805" t="str">
            <v>Cantidad</v>
          </cell>
        </row>
        <row r="8806">
          <cell r="B8806" t="str">
            <v>4F25F4-A</v>
          </cell>
          <cell r="C8806" t="str">
            <v>Ducto telef. Y Electric. pesado TDP ø2" PVC</v>
          </cell>
          <cell r="D8806" t="str">
            <v>ml</v>
          </cell>
          <cell r="E8806">
            <v>6520</v>
          </cell>
          <cell r="F8806">
            <v>4.2</v>
          </cell>
        </row>
        <row r="8807">
          <cell r="B8807" t="str">
            <v>4F25F4-B</v>
          </cell>
          <cell r="C8807" t="str">
            <v>Campana terminal ducto ø2" PVC</v>
          </cell>
          <cell r="D8807" t="str">
            <v>un</v>
          </cell>
          <cell r="E8807">
            <v>4046</v>
          </cell>
          <cell r="F8807">
            <v>1</v>
          </cell>
        </row>
        <row r="8808">
          <cell r="B8808" t="str">
            <v>4F25F4-C</v>
          </cell>
          <cell r="C8808" t="str">
            <v>Soldadura liquida PVC 1/4 de galón</v>
          </cell>
          <cell r="D8808" t="str">
            <v>un</v>
          </cell>
          <cell r="E8808">
            <v>60900</v>
          </cell>
          <cell r="F8808">
            <v>0.15</v>
          </cell>
        </row>
        <row r="8809">
          <cell r="B8809" t="str">
            <v>4F25F4-D</v>
          </cell>
          <cell r="C8809" t="str">
            <v>Ducto telef. Y Electric. Corrugado TDP ø4" PVC</v>
          </cell>
          <cell r="D8809" t="str">
            <v>ml</v>
          </cell>
          <cell r="E8809">
            <v>15680</v>
          </cell>
          <cell r="F8809">
            <v>5.25</v>
          </cell>
        </row>
        <row r="8810">
          <cell r="B8810" t="str">
            <v>4F25F4-E</v>
          </cell>
          <cell r="C8810" t="str">
            <v>Campana terminal ducto ø4" PVC</v>
          </cell>
          <cell r="D8810" t="str">
            <v>un</v>
          </cell>
          <cell r="E8810">
            <v>8388.6</v>
          </cell>
          <cell r="F8810">
            <v>1.25</v>
          </cell>
        </row>
        <row r="8811">
          <cell r="B8811" t="str">
            <v>4F25F4-F</v>
          </cell>
          <cell r="C8811"/>
          <cell r="D8811"/>
          <cell r="E8811"/>
          <cell r="F8811"/>
        </row>
        <row r="8812">
          <cell r="B8812" t="str">
            <v>4F25F4-G</v>
          </cell>
          <cell r="C8812"/>
          <cell r="D8812"/>
          <cell r="E8812"/>
          <cell r="F8812"/>
        </row>
        <row r="8813">
          <cell r="B8813" t="str">
            <v>4F25F4-H</v>
          </cell>
          <cell r="C8813"/>
          <cell r="D8813"/>
          <cell r="E8813"/>
          <cell r="F8813"/>
        </row>
        <row r="8814">
          <cell r="B8814" t="str">
            <v>4F25F4-I</v>
          </cell>
          <cell r="C8814"/>
          <cell r="D8814"/>
          <cell r="E8814"/>
          <cell r="F8814"/>
        </row>
        <row r="8815">
          <cell r="B8815" t="str">
            <v>4F25F4-J</v>
          </cell>
          <cell r="C8815"/>
          <cell r="D8815"/>
          <cell r="E8815"/>
          <cell r="F8815"/>
        </row>
        <row r="8816">
          <cell r="B8816" t="str">
            <v>4F25F4-K</v>
          </cell>
          <cell r="C8816"/>
          <cell r="D8816"/>
          <cell r="E8816"/>
          <cell r="F8816"/>
        </row>
        <row r="8817">
          <cell r="B8817" t="str">
            <v>4F25F4-L</v>
          </cell>
          <cell r="C8817"/>
          <cell r="D8817"/>
          <cell r="E8817"/>
          <cell r="F8817"/>
        </row>
        <row r="8818">
          <cell r="B8818" t="str">
            <v>4F25F4-M</v>
          </cell>
          <cell r="C8818"/>
          <cell r="D8818"/>
          <cell r="E8818"/>
          <cell r="F8818"/>
        </row>
        <row r="8819">
          <cell r="B8819" t="str">
            <v>4F25F4-N</v>
          </cell>
          <cell r="C8819"/>
          <cell r="D8819"/>
          <cell r="E8819"/>
          <cell r="F8819"/>
        </row>
        <row r="8820">
          <cell r="B8820" t="str">
            <v>4F25F4-O</v>
          </cell>
          <cell r="C8820"/>
          <cell r="D8820"/>
          <cell r="E8820"/>
          <cell r="F8820"/>
        </row>
        <row r="8821">
          <cell r="B8821" t="str">
            <v>4F25F4-P</v>
          </cell>
          <cell r="C8821"/>
          <cell r="D8821"/>
          <cell r="E8821"/>
          <cell r="F8821"/>
        </row>
        <row r="8822">
          <cell r="B8822" t="str">
            <v>4F25F4-Q</v>
          </cell>
          <cell r="C8822"/>
          <cell r="D8822"/>
          <cell r="E8822"/>
          <cell r="F8822"/>
        </row>
        <row r="8823">
          <cell r="B8823" t="str">
            <v>4F25F4-R</v>
          </cell>
          <cell r="C8823"/>
          <cell r="D8823"/>
          <cell r="E8823"/>
          <cell r="F8823"/>
        </row>
        <row r="8824">
          <cell r="B8824" t="str">
            <v>4F25F4-S</v>
          </cell>
          <cell r="C8824"/>
          <cell r="D8824"/>
          <cell r="E8824"/>
          <cell r="F8824"/>
        </row>
        <row r="8825">
          <cell r="B8825" t="str">
            <v>4F25F4-T</v>
          </cell>
          <cell r="C8825"/>
          <cell r="D8825"/>
          <cell r="E8825"/>
          <cell r="F8825"/>
        </row>
        <row r="8826">
          <cell r="B8826" t="str">
            <v>4F25F4-U</v>
          </cell>
          <cell r="C8826"/>
          <cell r="D8826"/>
          <cell r="E8826"/>
          <cell r="F8826"/>
        </row>
        <row r="8827">
          <cell r="B8827" t="str">
            <v>4F25F4-V</v>
          </cell>
          <cell r="C8827" t="str">
            <v/>
          </cell>
          <cell r="D8827" t="str">
            <v/>
          </cell>
          <cell r="E8827"/>
          <cell r="F8827" t="str">
            <v>Sub Total Materiales</v>
          </cell>
        </row>
        <row r="8828">
          <cell r="B8828" t="str">
            <v>4F25F4-W</v>
          </cell>
          <cell r="C8828" t="str">
            <v>II. - HERRAMIENTAS Y EQUIPOS</v>
          </cell>
          <cell r="D8828"/>
          <cell r="E8828"/>
          <cell r="F8828"/>
        </row>
        <row r="8829">
          <cell r="B8829" t="str">
            <v>4F25F4-X</v>
          </cell>
          <cell r="C8829" t="str">
            <v>Descripción</v>
          </cell>
          <cell r="D8829"/>
          <cell r="E8829" t="str">
            <v>Tarifa/Hora</v>
          </cell>
          <cell r="F8829" t="str">
            <v>Rend.</v>
          </cell>
        </row>
        <row r="8830">
          <cell r="B8830" t="str">
            <v>4F25F4-Y</v>
          </cell>
          <cell r="C8830" t="str">
            <v>HERRAMIENTAS MENORES ELECTRICAS</v>
          </cell>
          <cell r="D8830"/>
          <cell r="E8830">
            <v>2436.5624999999995</v>
          </cell>
          <cell r="F8830">
            <v>1.8</v>
          </cell>
        </row>
        <row r="8831">
          <cell r="B8831" t="str">
            <v>4F25F4-Z</v>
          </cell>
          <cell r="C8831" t="str">
            <v>HERRAMIENTAS MENORES CIVIL</v>
          </cell>
          <cell r="D8831"/>
          <cell r="E8831">
            <v>1461.9374999999998</v>
          </cell>
          <cell r="F8831">
            <v>3</v>
          </cell>
        </row>
        <row r="8832">
          <cell r="B8832" t="str">
            <v>4F25F4-aa</v>
          </cell>
          <cell r="C8832" t="str">
            <v>CAMIONETA</v>
          </cell>
          <cell r="D8832"/>
          <cell r="E8832">
            <v>29238.749999999996</v>
          </cell>
          <cell r="F8832">
            <v>0.57999999999999996</v>
          </cell>
        </row>
        <row r="8833">
          <cell r="B8833" t="str">
            <v>4F25F4-ab</v>
          </cell>
          <cell r="C8833" t="str">
            <v>ANDAMIOS</v>
          </cell>
          <cell r="D8833"/>
          <cell r="E8833">
            <v>2761.4374999999995</v>
          </cell>
          <cell r="F8833">
            <v>1.2</v>
          </cell>
        </row>
        <row r="8834">
          <cell r="B8834" t="str">
            <v>4F25F4-ac</v>
          </cell>
          <cell r="C8834"/>
          <cell r="D8834"/>
          <cell r="E8834"/>
          <cell r="F8834">
            <v>0</v>
          </cell>
        </row>
        <row r="8835">
          <cell r="B8835" t="str">
            <v>4F25F4-ad</v>
          </cell>
          <cell r="C8835"/>
          <cell r="D8835"/>
          <cell r="E8835"/>
          <cell r="F8835">
            <v>0</v>
          </cell>
        </row>
        <row r="8836">
          <cell r="B8836" t="str">
            <v>4F25F4-ae</v>
          </cell>
          <cell r="C8836"/>
          <cell r="D8836"/>
          <cell r="E8836"/>
          <cell r="F8836" t="str">
            <v>Sub Total Herramienta y Equipos</v>
          </cell>
        </row>
        <row r="8837">
          <cell r="B8837" t="str">
            <v>4F25F4-af</v>
          </cell>
          <cell r="C8837" t="str">
            <v>III.- MANO DE OBRA</v>
          </cell>
          <cell r="D8837"/>
          <cell r="E8837"/>
          <cell r="F8837"/>
        </row>
        <row r="8838">
          <cell r="B8838" t="str">
            <v>4F25F4-ag</v>
          </cell>
          <cell r="C8838" t="str">
            <v>Descripción</v>
          </cell>
          <cell r="D8838" t="str">
            <v>Tarifa/día</v>
          </cell>
          <cell r="E8838" t="str">
            <v>Tarifa/Hora</v>
          </cell>
          <cell r="F8838" t="str">
            <v>Rend.</v>
          </cell>
        </row>
        <row r="8839">
          <cell r="B8839" t="str">
            <v>4F25F4-ah</v>
          </cell>
          <cell r="C8839" t="str">
            <v>CUADRILLA ELECTRICISTAS</v>
          </cell>
          <cell r="D8839">
            <v>725918.52892505517</v>
          </cell>
          <cell r="E8839">
            <v>90739.816115631897</v>
          </cell>
          <cell r="F8839">
            <v>0.16</v>
          </cell>
        </row>
        <row r="8840">
          <cell r="B8840" t="str">
            <v>4F25F4-ai</v>
          </cell>
          <cell r="C8840" t="str">
            <v>CUADRILLA CIVIL</v>
          </cell>
          <cell r="D8840">
            <v>685561.39085756091</v>
          </cell>
          <cell r="E8840">
            <v>85695.173857195114</v>
          </cell>
          <cell r="F8840">
            <v>0.33</v>
          </cell>
        </row>
        <row r="8841">
          <cell r="B8841" t="str">
            <v>4F25F4-aj</v>
          </cell>
          <cell r="C8841"/>
          <cell r="D8841"/>
          <cell r="E8841"/>
          <cell r="F8841">
            <v>0</v>
          </cell>
        </row>
        <row r="8842">
          <cell r="B8842" t="str">
            <v>4F25F4-ak</v>
          </cell>
          <cell r="C8842"/>
          <cell r="D8842"/>
          <cell r="E8842"/>
          <cell r="F8842" t="str">
            <v>Sub Total Mano de Obra:</v>
          </cell>
        </row>
        <row r="8843">
          <cell r="B8843" t="str">
            <v>4F25F4-al</v>
          </cell>
          <cell r="C8843"/>
          <cell r="E8843"/>
          <cell r="F8843"/>
        </row>
        <row r="8844">
          <cell r="B8844" t="str">
            <v>4F25F4-am</v>
          </cell>
          <cell r="C8844"/>
          <cell r="D8844"/>
          <cell r="E8844"/>
          <cell r="F8844"/>
        </row>
        <row r="8845">
          <cell r="B8845" t="str">
            <v>*</v>
          </cell>
          <cell r="C8845"/>
          <cell r="D8845"/>
          <cell r="F8845"/>
        </row>
        <row r="8846">
          <cell r="B8846">
            <v>201</v>
          </cell>
          <cell r="C8846" t="str">
            <v>Suministro e instalación de ductos  5Ø2"+2Ø4" PVC</v>
          </cell>
          <cell r="D8846"/>
          <cell r="E8846"/>
          <cell r="F8846"/>
        </row>
        <row r="8847">
          <cell r="B8847" t="str">
            <v>*</v>
          </cell>
          <cell r="C8847"/>
          <cell r="D8847"/>
          <cell r="E8847"/>
          <cell r="F8847" t="str">
            <v>CODIGO APU</v>
          </cell>
        </row>
        <row r="8848">
          <cell r="B8848" t="str">
            <v>5F22F4-</v>
          </cell>
          <cell r="C8848" t="str">
            <v>I.- CANTIDAD DE MATERIALES</v>
          </cell>
          <cell r="D8848"/>
          <cell r="E8848"/>
          <cell r="F8848"/>
        </row>
        <row r="8849">
          <cell r="B8849" t="str">
            <v>*</v>
          </cell>
          <cell r="C8849" t="str">
            <v>Descripción</v>
          </cell>
          <cell r="D8849" t="str">
            <v>Unidad</v>
          </cell>
          <cell r="E8849" t="str">
            <v>Precio-Unitario</v>
          </cell>
          <cell r="F8849" t="str">
            <v>Cantidad</v>
          </cell>
        </row>
        <row r="8850">
          <cell r="B8850" t="str">
            <v>5F22F4-A</v>
          </cell>
          <cell r="C8850" t="str">
            <v>Ducto telef. Y Electric. pesado TDP ø2" PVC</v>
          </cell>
          <cell r="D8850" t="str">
            <v>ml</v>
          </cell>
          <cell r="E8850">
            <v>6520</v>
          </cell>
          <cell r="F8850">
            <v>5.25</v>
          </cell>
        </row>
        <row r="8851">
          <cell r="B8851" t="str">
            <v>5F22F4-B</v>
          </cell>
          <cell r="C8851" t="str">
            <v>Campana terminal ducto ø2" PVC</v>
          </cell>
          <cell r="D8851" t="str">
            <v>un</v>
          </cell>
          <cell r="E8851">
            <v>4046</v>
          </cell>
          <cell r="F8851">
            <v>1.25</v>
          </cell>
        </row>
        <row r="8852">
          <cell r="B8852" t="str">
            <v>5F22F4-C</v>
          </cell>
          <cell r="C8852" t="str">
            <v>Soldadura liquida PVC 1/4 de galón</v>
          </cell>
          <cell r="D8852" t="str">
            <v>un</v>
          </cell>
          <cell r="E8852">
            <v>60900</v>
          </cell>
          <cell r="F8852">
            <v>0.15</v>
          </cell>
        </row>
        <row r="8853">
          <cell r="B8853" t="str">
            <v>5F22F4-D</v>
          </cell>
          <cell r="C8853" t="str">
            <v>Ducto telef. Y Electric. Corrugado TDP ø4" PVC</v>
          </cell>
          <cell r="D8853" t="str">
            <v>ml</v>
          </cell>
          <cell r="E8853">
            <v>15680</v>
          </cell>
          <cell r="F8853">
            <v>2.1</v>
          </cell>
        </row>
        <row r="8854">
          <cell r="B8854" t="str">
            <v>5F22F4-E</v>
          </cell>
          <cell r="C8854" t="str">
            <v>Campana terminal ducto ø4" PVC</v>
          </cell>
          <cell r="D8854" t="str">
            <v>un</v>
          </cell>
          <cell r="E8854">
            <v>8388.6</v>
          </cell>
          <cell r="F8854">
            <v>0.5</v>
          </cell>
        </row>
        <row r="8855">
          <cell r="B8855" t="str">
            <v>5F22F4-F</v>
          </cell>
          <cell r="C8855"/>
          <cell r="D8855"/>
          <cell r="E8855"/>
          <cell r="F8855"/>
        </row>
        <row r="8856">
          <cell r="B8856" t="str">
            <v>5F22F4-G</v>
          </cell>
          <cell r="C8856"/>
          <cell r="D8856"/>
          <cell r="E8856"/>
          <cell r="F8856"/>
        </row>
        <row r="8857">
          <cell r="B8857" t="str">
            <v>5F22F4-H</v>
          </cell>
          <cell r="C8857"/>
          <cell r="D8857"/>
          <cell r="E8857"/>
          <cell r="F8857"/>
        </row>
        <row r="8858">
          <cell r="B8858" t="str">
            <v>5F22F4-I</v>
          </cell>
          <cell r="C8858"/>
          <cell r="D8858"/>
          <cell r="E8858"/>
          <cell r="F8858"/>
        </row>
        <row r="8859">
          <cell r="B8859" t="str">
            <v>5F22F4-J</v>
          </cell>
          <cell r="C8859"/>
          <cell r="D8859"/>
          <cell r="E8859"/>
          <cell r="F8859"/>
        </row>
        <row r="8860">
          <cell r="B8860" t="str">
            <v>5F22F4-K</v>
          </cell>
          <cell r="C8860"/>
          <cell r="D8860"/>
          <cell r="E8860"/>
          <cell r="F8860"/>
        </row>
        <row r="8861">
          <cell r="B8861" t="str">
            <v>5F22F4-L</v>
          </cell>
          <cell r="C8861"/>
          <cell r="D8861"/>
          <cell r="E8861"/>
          <cell r="F8861"/>
        </row>
        <row r="8862">
          <cell r="B8862" t="str">
            <v>5F22F4-M</v>
          </cell>
          <cell r="C8862"/>
          <cell r="D8862"/>
          <cell r="E8862"/>
          <cell r="F8862"/>
        </row>
        <row r="8863">
          <cell r="B8863" t="str">
            <v>5F22F4-N</v>
          </cell>
          <cell r="C8863"/>
          <cell r="D8863"/>
          <cell r="E8863"/>
          <cell r="F8863"/>
        </row>
        <row r="8864">
          <cell r="B8864" t="str">
            <v>5F22F4-O</v>
          </cell>
          <cell r="C8864"/>
          <cell r="D8864"/>
          <cell r="E8864"/>
          <cell r="F8864"/>
        </row>
        <row r="8865">
          <cell r="B8865" t="str">
            <v>5F22F4-P</v>
          </cell>
          <cell r="C8865"/>
          <cell r="D8865"/>
          <cell r="E8865"/>
          <cell r="F8865"/>
        </row>
        <row r="8866">
          <cell r="B8866" t="str">
            <v>5F22F4-Q</v>
          </cell>
          <cell r="C8866"/>
          <cell r="D8866"/>
          <cell r="E8866"/>
          <cell r="F8866"/>
        </row>
        <row r="8867">
          <cell r="B8867" t="str">
            <v>5F22F4-R</v>
          </cell>
          <cell r="C8867"/>
          <cell r="D8867"/>
          <cell r="E8867"/>
          <cell r="F8867"/>
        </row>
        <row r="8868">
          <cell r="B8868" t="str">
            <v>5F22F4-S</v>
          </cell>
          <cell r="C8868"/>
          <cell r="D8868"/>
          <cell r="E8868"/>
          <cell r="F8868"/>
        </row>
        <row r="8869">
          <cell r="B8869" t="str">
            <v>5F22F4-T</v>
          </cell>
          <cell r="C8869"/>
          <cell r="D8869"/>
          <cell r="E8869"/>
          <cell r="F8869"/>
        </row>
        <row r="8870">
          <cell r="B8870" t="str">
            <v>5F22F4-U</v>
          </cell>
          <cell r="C8870"/>
          <cell r="D8870"/>
          <cell r="E8870"/>
          <cell r="F8870"/>
        </row>
        <row r="8871">
          <cell r="B8871" t="str">
            <v>5F22F4-V</v>
          </cell>
          <cell r="C8871" t="str">
            <v/>
          </cell>
          <cell r="D8871" t="str">
            <v/>
          </cell>
          <cell r="E8871"/>
          <cell r="F8871" t="str">
            <v>Sub Total Materiales</v>
          </cell>
        </row>
        <row r="8872">
          <cell r="B8872" t="str">
            <v>5F22F4-W</v>
          </cell>
          <cell r="C8872" t="str">
            <v>II. - HERRAMIENTAS Y EQUIPOS</v>
          </cell>
          <cell r="D8872"/>
          <cell r="E8872"/>
          <cell r="F8872"/>
        </row>
        <row r="8873">
          <cell r="B8873" t="str">
            <v>5F22F4-X</v>
          </cell>
          <cell r="C8873" t="str">
            <v>Descripción</v>
          </cell>
          <cell r="D8873"/>
          <cell r="E8873" t="str">
            <v>Tarifa/Hora</v>
          </cell>
          <cell r="F8873" t="str">
            <v>Rend.</v>
          </cell>
        </row>
        <row r="8874">
          <cell r="B8874" t="str">
            <v>5F22F4-Y</v>
          </cell>
          <cell r="C8874" t="str">
            <v>HERRAMIENTAS MENORES ELECTRICAS</v>
          </cell>
          <cell r="D8874"/>
          <cell r="E8874">
            <v>2436.5624999999995</v>
          </cell>
          <cell r="F8874">
            <v>1.1000000000000001</v>
          </cell>
        </row>
        <row r="8875">
          <cell r="B8875" t="str">
            <v>5F22F4-Z</v>
          </cell>
          <cell r="C8875" t="str">
            <v>HERRAMIENTAS MENORES CIVIL</v>
          </cell>
          <cell r="D8875"/>
          <cell r="E8875">
            <v>1461.9374999999998</v>
          </cell>
          <cell r="F8875">
            <v>1.8</v>
          </cell>
        </row>
        <row r="8876">
          <cell r="B8876" t="str">
            <v>5F22F4-aa</v>
          </cell>
          <cell r="C8876" t="str">
            <v>CAMIONETA</v>
          </cell>
          <cell r="D8876"/>
          <cell r="E8876">
            <v>29238.749999999996</v>
          </cell>
          <cell r="F8876">
            <v>0.35</v>
          </cell>
        </row>
        <row r="8877">
          <cell r="B8877" t="str">
            <v>5F22F4-ab</v>
          </cell>
          <cell r="C8877" t="str">
            <v>ANDAMIOS</v>
          </cell>
          <cell r="D8877"/>
          <cell r="E8877">
            <v>2761.4374999999995</v>
          </cell>
          <cell r="F8877">
            <v>0.8</v>
          </cell>
        </row>
        <row r="8878">
          <cell r="B8878" t="str">
            <v>5F22F4-ac</v>
          </cell>
          <cell r="C8878"/>
          <cell r="D8878"/>
          <cell r="E8878"/>
          <cell r="F8878">
            <v>0</v>
          </cell>
        </row>
        <row r="8879">
          <cell r="B8879" t="str">
            <v>5F22F4-ad</v>
          </cell>
          <cell r="C8879"/>
          <cell r="D8879"/>
          <cell r="E8879"/>
          <cell r="F8879">
            <v>0</v>
          </cell>
        </row>
        <row r="8880">
          <cell r="B8880" t="str">
            <v>5F22F4-ae</v>
          </cell>
          <cell r="C8880"/>
          <cell r="D8880"/>
          <cell r="E8880"/>
          <cell r="F8880" t="str">
            <v>Sub Total Herramienta y Equipos</v>
          </cell>
        </row>
        <row r="8881">
          <cell r="B8881" t="str">
            <v>5F22F4-af</v>
          </cell>
          <cell r="C8881" t="str">
            <v>III.- MANO DE OBRA</v>
          </cell>
          <cell r="D8881"/>
          <cell r="E8881"/>
          <cell r="F8881"/>
        </row>
        <row r="8882">
          <cell r="B8882" t="str">
            <v>5F22F4-ag</v>
          </cell>
          <cell r="C8882" t="str">
            <v>Descripción</v>
          </cell>
          <cell r="D8882" t="str">
            <v>Tarifa/día</v>
          </cell>
          <cell r="E8882" t="str">
            <v>Tarifa/Hora</v>
          </cell>
          <cell r="F8882" t="str">
            <v>Rend.</v>
          </cell>
        </row>
        <row r="8883">
          <cell r="B8883" t="str">
            <v>5F22F4-ah</v>
          </cell>
          <cell r="C8883" t="str">
            <v>CUADRILLA ELECTRICISTAS</v>
          </cell>
          <cell r="D8883">
            <v>725918.52892505517</v>
          </cell>
          <cell r="E8883">
            <v>90739.816115631897</v>
          </cell>
          <cell r="F8883">
            <v>0.11</v>
          </cell>
        </row>
        <row r="8884">
          <cell r="B8884" t="str">
            <v>5F22F4-ai</v>
          </cell>
          <cell r="C8884" t="str">
            <v>CUADRILLA CIVIL</v>
          </cell>
          <cell r="D8884">
            <v>685561.39085756091</v>
          </cell>
          <cell r="E8884">
            <v>85695.173857195114</v>
          </cell>
          <cell r="F8884">
            <v>0.22</v>
          </cell>
        </row>
        <row r="8885">
          <cell r="B8885" t="str">
            <v>5F22F4-aj</v>
          </cell>
          <cell r="C8885"/>
          <cell r="D8885"/>
          <cell r="E8885"/>
          <cell r="F8885">
            <v>0</v>
          </cell>
        </row>
        <row r="8886">
          <cell r="B8886" t="str">
            <v>5F22F4-ak</v>
          </cell>
          <cell r="C8886"/>
          <cell r="D8886"/>
          <cell r="E8886"/>
          <cell r="F8886" t="str">
            <v>Sub Total Mano de Obra:</v>
          </cell>
        </row>
        <row r="8887">
          <cell r="B8887" t="str">
            <v>5F22F4-al</v>
          </cell>
          <cell r="C8887"/>
          <cell r="E8887"/>
          <cell r="F8887"/>
        </row>
        <row r="8888">
          <cell r="B8888" t="str">
            <v>5F22F4-am</v>
          </cell>
          <cell r="C8888"/>
          <cell r="D8888"/>
          <cell r="E8888"/>
          <cell r="F8888"/>
        </row>
        <row r="8889">
          <cell r="B8889" t="str">
            <v>*</v>
          </cell>
          <cell r="C8889"/>
          <cell r="D8889"/>
          <cell r="F8889"/>
        </row>
        <row r="8890">
          <cell r="B8890">
            <v>202</v>
          </cell>
          <cell r="C8890" t="str">
            <v>Suministro e instalación de coraza Liquid Tide Ø1". Incluye coraza, terminales, elementos de soporte y señalización</v>
          </cell>
          <cell r="D8890"/>
          <cell r="E8890"/>
          <cell r="F8890"/>
        </row>
        <row r="8891">
          <cell r="B8891" t="str">
            <v>*</v>
          </cell>
          <cell r="C8891"/>
          <cell r="D8891"/>
          <cell r="E8891"/>
          <cell r="F8891" t="str">
            <v>CODIGO APU</v>
          </cell>
        </row>
        <row r="8892">
          <cell r="B8892" t="str">
            <v>24A8694-</v>
          </cell>
          <cell r="C8892" t="str">
            <v>I.- CANTIDAD DE MATERIALES</v>
          </cell>
          <cell r="D8892"/>
          <cell r="E8892"/>
          <cell r="F8892"/>
        </row>
        <row r="8893">
          <cell r="B8893" t="str">
            <v>*</v>
          </cell>
          <cell r="C8893" t="str">
            <v>Descripción</v>
          </cell>
          <cell r="D8893" t="str">
            <v>Unidad</v>
          </cell>
          <cell r="E8893" t="str">
            <v>Precio-Unitario</v>
          </cell>
          <cell r="F8893" t="str">
            <v>Cantidad</v>
          </cell>
        </row>
        <row r="8894">
          <cell r="B8894" t="str">
            <v>24A8694-A</v>
          </cell>
          <cell r="C8894" t="str">
            <v>Coraza metálica plastificada ø1" LT - Americana</v>
          </cell>
          <cell r="D8894" t="str">
            <v>ml</v>
          </cell>
          <cell r="E8894">
            <v>9687</v>
          </cell>
          <cell r="F8894">
            <v>1.05</v>
          </cell>
        </row>
        <row r="8895">
          <cell r="B8895" t="str">
            <v>24A8694-B</v>
          </cell>
          <cell r="C8895" t="str">
            <v>Conector recto coraza plastificada ø1" LT</v>
          </cell>
          <cell r="D8895" t="str">
            <v>un</v>
          </cell>
          <cell r="E8895">
            <v>4896</v>
          </cell>
          <cell r="F8895">
            <v>0.5</v>
          </cell>
        </row>
        <row r="8896">
          <cell r="B8896" t="str">
            <v>24A8694-C</v>
          </cell>
          <cell r="C8896" t="str">
            <v>Accesorios de anclaje y fijacion.</v>
          </cell>
          <cell r="D8896" t="str">
            <v>un</v>
          </cell>
          <cell r="E8896">
            <v>10000</v>
          </cell>
          <cell r="F8896">
            <v>0.3</v>
          </cell>
        </row>
        <row r="8897">
          <cell r="B8897" t="str">
            <v>24A8694-D</v>
          </cell>
          <cell r="C8897"/>
          <cell r="D8897"/>
          <cell r="E8897"/>
          <cell r="F8897"/>
        </row>
        <row r="8898">
          <cell r="B8898" t="str">
            <v>24A8694-E</v>
          </cell>
          <cell r="C8898"/>
          <cell r="D8898"/>
          <cell r="E8898"/>
          <cell r="F8898"/>
        </row>
        <row r="8899">
          <cell r="B8899" t="str">
            <v>24A8694-F</v>
          </cell>
          <cell r="C8899"/>
          <cell r="D8899"/>
          <cell r="E8899"/>
          <cell r="F8899"/>
        </row>
        <row r="8900">
          <cell r="B8900" t="str">
            <v>24A8694-G</v>
          </cell>
          <cell r="C8900"/>
          <cell r="D8900"/>
          <cell r="E8900"/>
          <cell r="F8900"/>
        </row>
        <row r="8901">
          <cell r="B8901" t="str">
            <v>24A8694-H</v>
          </cell>
          <cell r="C8901"/>
          <cell r="D8901"/>
          <cell r="E8901"/>
          <cell r="F8901"/>
        </row>
        <row r="8902">
          <cell r="B8902" t="str">
            <v>24A8694-I</v>
          </cell>
          <cell r="C8902"/>
          <cell r="D8902"/>
          <cell r="E8902"/>
          <cell r="F8902"/>
        </row>
        <row r="8903">
          <cell r="B8903" t="str">
            <v>24A8694-J</v>
          </cell>
          <cell r="C8903"/>
          <cell r="D8903"/>
          <cell r="E8903"/>
          <cell r="F8903"/>
        </row>
        <row r="8904">
          <cell r="B8904" t="str">
            <v>24A8694-K</v>
          </cell>
          <cell r="C8904"/>
          <cell r="D8904"/>
          <cell r="E8904"/>
          <cell r="F8904"/>
        </row>
        <row r="8905">
          <cell r="B8905" t="str">
            <v>24A8694-L</v>
          </cell>
          <cell r="C8905"/>
          <cell r="D8905"/>
          <cell r="E8905"/>
          <cell r="F8905"/>
        </row>
        <row r="8906">
          <cell r="B8906" t="str">
            <v>24A8694-M</v>
          </cell>
          <cell r="C8906"/>
          <cell r="D8906"/>
          <cell r="E8906"/>
          <cell r="F8906"/>
        </row>
        <row r="8907">
          <cell r="B8907" t="str">
            <v>24A8694-N</v>
          </cell>
          <cell r="C8907"/>
          <cell r="D8907"/>
          <cell r="E8907"/>
          <cell r="F8907"/>
        </row>
        <row r="8908">
          <cell r="B8908" t="str">
            <v>24A8694-O</v>
          </cell>
          <cell r="C8908"/>
          <cell r="D8908"/>
          <cell r="E8908"/>
          <cell r="F8908"/>
        </row>
        <row r="8909">
          <cell r="B8909" t="str">
            <v>24A8694-P</v>
          </cell>
          <cell r="C8909"/>
          <cell r="D8909"/>
          <cell r="E8909"/>
          <cell r="F8909"/>
        </row>
        <row r="8910">
          <cell r="B8910" t="str">
            <v>24A8694-Q</v>
          </cell>
          <cell r="C8910"/>
          <cell r="D8910"/>
          <cell r="E8910"/>
          <cell r="F8910"/>
        </row>
        <row r="8911">
          <cell r="B8911" t="str">
            <v>24A8694-R</v>
          </cell>
          <cell r="C8911"/>
          <cell r="D8911"/>
          <cell r="E8911"/>
          <cell r="F8911"/>
        </row>
        <row r="8912">
          <cell r="B8912" t="str">
            <v>24A8694-S</v>
          </cell>
          <cell r="C8912"/>
          <cell r="D8912"/>
          <cell r="E8912"/>
          <cell r="F8912"/>
        </row>
        <row r="8913">
          <cell r="B8913" t="str">
            <v>24A8694-T</v>
          </cell>
          <cell r="C8913"/>
          <cell r="D8913"/>
          <cell r="E8913"/>
          <cell r="F8913"/>
        </row>
        <row r="8914">
          <cell r="B8914" t="str">
            <v>24A8694-U</v>
          </cell>
          <cell r="C8914"/>
          <cell r="D8914"/>
          <cell r="E8914"/>
          <cell r="F8914"/>
        </row>
        <row r="8915">
          <cell r="B8915" t="str">
            <v>24A8694-V</v>
          </cell>
          <cell r="C8915" t="str">
            <v/>
          </cell>
          <cell r="D8915" t="str">
            <v/>
          </cell>
          <cell r="E8915"/>
          <cell r="F8915" t="str">
            <v>Sub Total Materiales</v>
          </cell>
        </row>
        <row r="8916">
          <cell r="B8916" t="str">
            <v>24A8694-W</v>
          </cell>
          <cell r="C8916" t="str">
            <v>II. - HERRAMIENTAS Y EQUIPOS</v>
          </cell>
          <cell r="D8916"/>
          <cell r="E8916"/>
          <cell r="F8916"/>
        </row>
        <row r="8917">
          <cell r="B8917" t="str">
            <v>24A8694-X</v>
          </cell>
          <cell r="C8917" t="str">
            <v>Descripción</v>
          </cell>
          <cell r="D8917"/>
          <cell r="E8917" t="str">
            <v>Tarifa/Hora</v>
          </cell>
          <cell r="F8917" t="str">
            <v>Rend.</v>
          </cell>
        </row>
        <row r="8918">
          <cell r="B8918" t="str">
            <v>24A8694-Y</v>
          </cell>
          <cell r="C8918" t="str">
            <v>HERRAMIENTAS MENORES ELECTRICAS</v>
          </cell>
          <cell r="D8918"/>
          <cell r="E8918">
            <v>2436.5624999999995</v>
          </cell>
          <cell r="F8918">
            <v>0.15</v>
          </cell>
        </row>
        <row r="8919">
          <cell r="B8919" t="str">
            <v>24A8694-Z</v>
          </cell>
          <cell r="C8919" t="str">
            <v>HERRAMIENTAS MENORES CIVIL</v>
          </cell>
          <cell r="D8919"/>
          <cell r="E8919">
            <v>1461.9374999999998</v>
          </cell>
          <cell r="F8919">
            <v>0.11</v>
          </cell>
        </row>
        <row r="8920">
          <cell r="B8920" t="str">
            <v>24A8694-aa</v>
          </cell>
          <cell r="C8920" t="str">
            <v>CAMIONETA</v>
          </cell>
          <cell r="D8920"/>
          <cell r="E8920">
            <v>29238.749999999996</v>
          </cell>
          <cell r="F8920">
            <v>1.4999999999999999E-2</v>
          </cell>
        </row>
        <row r="8921">
          <cell r="B8921" t="str">
            <v>24A8694-ab</v>
          </cell>
          <cell r="C8921" t="str">
            <v>ANDAMIOS</v>
          </cell>
          <cell r="D8921"/>
          <cell r="E8921">
            <v>2761.4374999999995</v>
          </cell>
          <cell r="F8921">
            <v>0.1</v>
          </cell>
        </row>
        <row r="8922">
          <cell r="B8922" t="str">
            <v>24A8694-ac</v>
          </cell>
          <cell r="C8922"/>
          <cell r="D8922"/>
          <cell r="E8922"/>
          <cell r="F8922">
            <v>0</v>
          </cell>
        </row>
        <row r="8923">
          <cell r="B8923" t="str">
            <v>24A8694-ad</v>
          </cell>
          <cell r="C8923"/>
          <cell r="D8923"/>
          <cell r="E8923"/>
          <cell r="F8923">
            <v>0</v>
          </cell>
        </row>
        <row r="8924">
          <cell r="B8924" t="str">
            <v>24A8694-ae</v>
          </cell>
          <cell r="C8924"/>
          <cell r="D8924"/>
          <cell r="E8924"/>
          <cell r="F8924" t="str">
            <v>Sub Total Herramienta y Equipos</v>
          </cell>
        </row>
        <row r="8925">
          <cell r="B8925" t="str">
            <v>24A8694-af</v>
          </cell>
          <cell r="C8925" t="str">
            <v>III.- MANO DE OBRA</v>
          </cell>
          <cell r="D8925"/>
          <cell r="E8925"/>
          <cell r="F8925"/>
        </row>
        <row r="8926">
          <cell r="B8926" t="str">
            <v>24A8694-ag</v>
          </cell>
          <cell r="C8926" t="str">
            <v>Descripción</v>
          </cell>
          <cell r="D8926" t="str">
            <v>Tarifa/día</v>
          </cell>
          <cell r="E8926" t="str">
            <v>Tarifa/Hora</v>
          </cell>
          <cell r="F8926" t="str">
            <v>Rend.</v>
          </cell>
        </row>
        <row r="8927">
          <cell r="B8927" t="str">
            <v>24A8694-ah</v>
          </cell>
          <cell r="C8927" t="str">
            <v>CUADRILLA ELECTRICISTAS</v>
          </cell>
          <cell r="D8927">
            <v>725918.52892505517</v>
          </cell>
          <cell r="E8927">
            <v>90739.816115631897</v>
          </cell>
          <cell r="F8927">
            <v>0.15</v>
          </cell>
        </row>
        <row r="8928">
          <cell r="B8928" t="str">
            <v>24A8694-ai</v>
          </cell>
          <cell r="C8928" t="str">
            <v>CUADRILLA CIVIL</v>
          </cell>
          <cell r="D8928">
            <v>685561.39085756091</v>
          </cell>
          <cell r="E8928">
            <v>85695.173857195114</v>
          </cell>
          <cell r="F8928">
            <v>0</v>
          </cell>
        </row>
        <row r="8929">
          <cell r="B8929" t="str">
            <v>24A8694-aj</v>
          </cell>
          <cell r="C8929"/>
          <cell r="D8929"/>
          <cell r="E8929"/>
          <cell r="F8929">
            <v>0</v>
          </cell>
        </row>
        <row r="8930">
          <cell r="B8930" t="str">
            <v>24A8694-ak</v>
          </cell>
          <cell r="C8930"/>
          <cell r="D8930"/>
          <cell r="E8930"/>
          <cell r="F8930" t="str">
            <v>Sub Total Mano de Obra:</v>
          </cell>
        </row>
        <row r="8931">
          <cell r="B8931" t="str">
            <v>24A8694-al</v>
          </cell>
          <cell r="C8931"/>
          <cell r="E8931"/>
          <cell r="F8931"/>
        </row>
        <row r="8932">
          <cell r="B8932" t="str">
            <v>24A8694-am</v>
          </cell>
          <cell r="C8932"/>
          <cell r="D8932"/>
          <cell r="E8932"/>
          <cell r="F8932"/>
        </row>
        <row r="8933">
          <cell r="B8933" t="str">
            <v>*</v>
          </cell>
          <cell r="C8933"/>
          <cell r="D8933"/>
          <cell r="F8933"/>
        </row>
        <row r="8934">
          <cell r="B8934">
            <v>203</v>
          </cell>
          <cell r="C8934" t="str">
            <v>Suministro e instalación de coraza Liquid Tide Ø1 1/2". Incluye coraza, terminales, elementos de soporte y señalización</v>
          </cell>
          <cell r="D8934"/>
          <cell r="E8934"/>
          <cell r="F8934"/>
        </row>
        <row r="8935">
          <cell r="B8935" t="str">
            <v>*</v>
          </cell>
          <cell r="C8935"/>
          <cell r="D8935"/>
          <cell r="E8935"/>
          <cell r="F8935" t="str">
            <v>CODIGO APU</v>
          </cell>
        </row>
        <row r="8936">
          <cell r="B8936" t="str">
            <v>24A8695-</v>
          </cell>
          <cell r="C8936" t="str">
            <v>I.- CANTIDAD DE MATERIALES</v>
          </cell>
          <cell r="D8936"/>
          <cell r="E8936"/>
          <cell r="F8936"/>
        </row>
        <row r="8937">
          <cell r="B8937" t="str">
            <v>*</v>
          </cell>
          <cell r="C8937" t="str">
            <v>Descripción</v>
          </cell>
          <cell r="D8937" t="str">
            <v>Unidad</v>
          </cell>
          <cell r="E8937" t="str">
            <v>Precio-Unitario</v>
          </cell>
          <cell r="F8937" t="str">
            <v>Cantidad</v>
          </cell>
        </row>
        <row r="8938">
          <cell r="B8938" t="str">
            <v>24A8695-A</v>
          </cell>
          <cell r="C8938" t="str">
            <v>Coraza metálica plastificada ø1 1/2" LT - Americana</v>
          </cell>
          <cell r="D8938" t="str">
            <v>ml</v>
          </cell>
          <cell r="E8938">
            <v>15269</v>
          </cell>
          <cell r="F8938">
            <v>1.05</v>
          </cell>
        </row>
        <row r="8939">
          <cell r="B8939" t="str">
            <v>24A8695-B</v>
          </cell>
          <cell r="C8939" t="str">
            <v>Conector recto coraza plastificada ø1 1/2" LT</v>
          </cell>
          <cell r="D8939" t="str">
            <v>un</v>
          </cell>
          <cell r="E8939">
            <v>10657</v>
          </cell>
          <cell r="F8939">
            <v>0.5</v>
          </cell>
        </row>
        <row r="8940">
          <cell r="B8940" t="str">
            <v>24A8695-C</v>
          </cell>
          <cell r="C8940" t="str">
            <v>Accesorios de anclaje y fijacion.</v>
          </cell>
          <cell r="D8940" t="str">
            <v>un</v>
          </cell>
          <cell r="E8940">
            <v>10000</v>
          </cell>
          <cell r="F8940">
            <v>0.3</v>
          </cell>
        </row>
        <row r="8941">
          <cell r="B8941" t="str">
            <v>24A8695-D</v>
          </cell>
          <cell r="C8941"/>
          <cell r="D8941"/>
          <cell r="E8941"/>
          <cell r="F8941"/>
        </row>
        <row r="8942">
          <cell r="B8942" t="str">
            <v>24A8695-E</v>
          </cell>
          <cell r="C8942"/>
          <cell r="D8942"/>
          <cell r="E8942"/>
          <cell r="F8942"/>
        </row>
        <row r="8943">
          <cell r="B8943" t="str">
            <v>24A8695-F</v>
          </cell>
          <cell r="C8943"/>
          <cell r="D8943"/>
          <cell r="E8943"/>
          <cell r="F8943"/>
        </row>
        <row r="8944">
          <cell r="B8944" t="str">
            <v>24A8695-G</v>
          </cell>
          <cell r="C8944"/>
          <cell r="D8944"/>
          <cell r="E8944"/>
          <cell r="F8944"/>
        </row>
        <row r="8945">
          <cell r="B8945" t="str">
            <v>24A8695-H</v>
          </cell>
          <cell r="C8945"/>
          <cell r="D8945"/>
          <cell r="E8945"/>
          <cell r="F8945"/>
        </row>
        <row r="8946">
          <cell r="B8946" t="str">
            <v>24A8695-I</v>
          </cell>
          <cell r="C8946"/>
          <cell r="D8946"/>
          <cell r="E8946"/>
          <cell r="F8946"/>
        </row>
        <row r="8947">
          <cell r="B8947" t="str">
            <v>24A8695-J</v>
          </cell>
          <cell r="C8947"/>
          <cell r="D8947"/>
          <cell r="E8947"/>
          <cell r="F8947"/>
        </row>
        <row r="8948">
          <cell r="B8948" t="str">
            <v>24A8695-K</v>
          </cell>
          <cell r="C8948"/>
          <cell r="D8948"/>
          <cell r="E8948"/>
          <cell r="F8948"/>
        </row>
        <row r="8949">
          <cell r="B8949" t="str">
            <v>24A8695-L</v>
          </cell>
          <cell r="C8949"/>
          <cell r="D8949"/>
          <cell r="E8949"/>
          <cell r="F8949"/>
        </row>
        <row r="8950">
          <cell r="B8950" t="str">
            <v>24A8695-M</v>
          </cell>
          <cell r="C8950"/>
          <cell r="D8950"/>
          <cell r="E8950"/>
          <cell r="F8950"/>
        </row>
        <row r="8951">
          <cell r="B8951" t="str">
            <v>24A8695-N</v>
          </cell>
          <cell r="C8951"/>
          <cell r="D8951"/>
          <cell r="E8951"/>
          <cell r="F8951"/>
        </row>
        <row r="8952">
          <cell r="B8952" t="str">
            <v>24A8695-O</v>
          </cell>
          <cell r="C8952"/>
          <cell r="D8952"/>
          <cell r="E8952"/>
          <cell r="F8952"/>
        </row>
        <row r="8953">
          <cell r="B8953" t="str">
            <v>24A8695-P</v>
          </cell>
          <cell r="C8953"/>
          <cell r="D8953"/>
          <cell r="E8953"/>
          <cell r="F8953"/>
        </row>
        <row r="8954">
          <cell r="B8954" t="str">
            <v>24A8695-Q</v>
          </cell>
          <cell r="C8954"/>
          <cell r="D8954"/>
          <cell r="E8954"/>
          <cell r="F8954"/>
        </row>
        <row r="8955">
          <cell r="B8955" t="str">
            <v>24A8695-R</v>
          </cell>
          <cell r="C8955"/>
          <cell r="D8955"/>
          <cell r="E8955"/>
          <cell r="F8955"/>
        </row>
        <row r="8956">
          <cell r="B8956" t="str">
            <v>24A8695-S</v>
          </cell>
          <cell r="C8956"/>
          <cell r="D8956"/>
          <cell r="E8956"/>
          <cell r="F8956"/>
        </row>
        <row r="8957">
          <cell r="B8957" t="str">
            <v>24A8695-T</v>
          </cell>
          <cell r="C8957"/>
          <cell r="D8957"/>
          <cell r="E8957"/>
          <cell r="F8957"/>
        </row>
        <row r="8958">
          <cell r="B8958" t="str">
            <v>24A8695-U</v>
          </cell>
          <cell r="C8958"/>
          <cell r="D8958"/>
          <cell r="E8958"/>
          <cell r="F8958"/>
        </row>
        <row r="8959">
          <cell r="B8959" t="str">
            <v>24A8695-V</v>
          </cell>
          <cell r="C8959" t="str">
            <v/>
          </cell>
          <cell r="D8959" t="str">
            <v/>
          </cell>
          <cell r="E8959"/>
          <cell r="F8959" t="str">
            <v>Sub Total Materiales</v>
          </cell>
        </row>
        <row r="8960">
          <cell r="B8960" t="str">
            <v>24A8695-W</v>
          </cell>
          <cell r="C8960" t="str">
            <v>II. - HERRAMIENTAS Y EQUIPOS</v>
          </cell>
          <cell r="D8960"/>
          <cell r="E8960"/>
          <cell r="F8960"/>
        </row>
        <row r="8961">
          <cell r="B8961" t="str">
            <v>24A8695-X</v>
          </cell>
          <cell r="C8961" t="str">
            <v>Descripción</v>
          </cell>
          <cell r="D8961"/>
          <cell r="E8961" t="str">
            <v>Tarifa/Hora</v>
          </cell>
          <cell r="F8961" t="str">
            <v>Rend.</v>
          </cell>
        </row>
        <row r="8962">
          <cell r="B8962" t="str">
            <v>24A8695-Y</v>
          </cell>
          <cell r="C8962" t="str">
            <v>HERRAMIENTAS MENORES ELECTRICAS</v>
          </cell>
          <cell r="D8962"/>
          <cell r="E8962">
            <v>2436.5624999999995</v>
          </cell>
          <cell r="F8962">
            <v>0.15</v>
          </cell>
        </row>
        <row r="8963">
          <cell r="B8963" t="str">
            <v>24A8695-Z</v>
          </cell>
          <cell r="C8963" t="str">
            <v>HERRAMIENTAS MENORES CIVIL</v>
          </cell>
          <cell r="D8963"/>
          <cell r="E8963">
            <v>1461.9374999999998</v>
          </cell>
          <cell r="F8963">
            <v>0.11</v>
          </cell>
        </row>
        <row r="8964">
          <cell r="B8964" t="str">
            <v>24A8695-aa</v>
          </cell>
          <cell r="C8964" t="str">
            <v>CAMIONETA</v>
          </cell>
          <cell r="D8964"/>
          <cell r="E8964">
            <v>29238.749999999996</v>
          </cell>
          <cell r="F8964">
            <v>1.4999999999999999E-2</v>
          </cell>
        </row>
        <row r="8965">
          <cell r="B8965" t="str">
            <v>24A8695-ab</v>
          </cell>
          <cell r="C8965" t="str">
            <v>ANDAMIOS</v>
          </cell>
          <cell r="D8965"/>
          <cell r="E8965">
            <v>2761.4374999999995</v>
          </cell>
          <cell r="F8965">
            <v>0.1</v>
          </cell>
        </row>
        <row r="8966">
          <cell r="B8966" t="str">
            <v>24A8695-ac</v>
          </cell>
          <cell r="C8966"/>
          <cell r="D8966"/>
          <cell r="E8966"/>
          <cell r="F8966">
            <v>0</v>
          </cell>
        </row>
        <row r="8967">
          <cell r="B8967" t="str">
            <v>24A8695-ad</v>
          </cell>
          <cell r="C8967"/>
          <cell r="D8967"/>
          <cell r="E8967"/>
          <cell r="F8967">
            <v>0</v>
          </cell>
        </row>
        <row r="8968">
          <cell r="B8968" t="str">
            <v>24A8695-ae</v>
          </cell>
          <cell r="C8968"/>
          <cell r="D8968"/>
          <cell r="E8968"/>
          <cell r="F8968" t="str">
            <v>Sub Total Herramienta y Equipos</v>
          </cell>
        </row>
        <row r="8969">
          <cell r="B8969" t="str">
            <v>24A8695-af</v>
          </cell>
          <cell r="C8969" t="str">
            <v>III.- MANO DE OBRA</v>
          </cell>
          <cell r="D8969"/>
          <cell r="E8969"/>
          <cell r="F8969"/>
        </row>
        <row r="8970">
          <cell r="B8970" t="str">
            <v>24A8695-ag</v>
          </cell>
          <cell r="C8970" t="str">
            <v>Descripción</v>
          </cell>
          <cell r="D8970" t="str">
            <v>Tarifa/día</v>
          </cell>
          <cell r="E8970" t="str">
            <v>Tarifa/Hora</v>
          </cell>
          <cell r="F8970" t="str">
            <v>Rend.</v>
          </cell>
        </row>
        <row r="8971">
          <cell r="B8971" t="str">
            <v>24A8695-ah</v>
          </cell>
          <cell r="C8971" t="str">
            <v>CUADRILLA ELECTRICISTAS</v>
          </cell>
          <cell r="D8971">
            <v>725918.52892505517</v>
          </cell>
          <cell r="E8971">
            <v>90739.816115631897</v>
          </cell>
          <cell r="F8971">
            <v>0.15</v>
          </cell>
        </row>
        <row r="8972">
          <cell r="B8972" t="str">
            <v>24A8695-ai</v>
          </cell>
          <cell r="C8972" t="str">
            <v>CUADRILLA CIVIL</v>
          </cell>
          <cell r="D8972">
            <v>685561.39085756091</v>
          </cell>
          <cell r="E8972">
            <v>85695.173857195114</v>
          </cell>
          <cell r="F8972">
            <v>0</v>
          </cell>
        </row>
        <row r="8973">
          <cell r="B8973" t="str">
            <v>24A8695-aj</v>
          </cell>
          <cell r="C8973"/>
          <cell r="D8973"/>
          <cell r="E8973"/>
          <cell r="F8973">
            <v>0</v>
          </cell>
        </row>
        <row r="8974">
          <cell r="B8974" t="str">
            <v>24A8695-ak</v>
          </cell>
          <cell r="C8974"/>
          <cell r="D8974"/>
          <cell r="E8974"/>
          <cell r="F8974" t="str">
            <v>Sub Total Mano de Obra:</v>
          </cell>
        </row>
        <row r="8975">
          <cell r="B8975" t="str">
            <v>24A8695-al</v>
          </cell>
          <cell r="C8975"/>
          <cell r="E8975"/>
          <cell r="F8975"/>
        </row>
        <row r="8976">
          <cell r="B8976" t="str">
            <v>24A8695-am</v>
          </cell>
          <cell r="C8976"/>
          <cell r="D8976"/>
          <cell r="E8976"/>
          <cell r="F8976"/>
        </row>
        <row r="8977">
          <cell r="B8977" t="str">
            <v>*</v>
          </cell>
          <cell r="C8977"/>
          <cell r="D8977"/>
          <cell r="F8977"/>
        </row>
        <row r="8978">
          <cell r="B8978">
            <v>204</v>
          </cell>
          <cell r="C8978" t="str">
            <v>Suministro e instalación de caja de inspección AP280 Para alumbrado publico. Incluye suministro de 1 tapas, excavación y retiro de escombros.</v>
          </cell>
          <cell r="D8978"/>
          <cell r="E8978"/>
          <cell r="F8978"/>
        </row>
        <row r="8979">
          <cell r="B8979" t="str">
            <v>*</v>
          </cell>
          <cell r="C8979"/>
          <cell r="D8979"/>
          <cell r="E8979"/>
          <cell r="F8979" t="str">
            <v>CODIGO APU</v>
          </cell>
        </row>
        <row r="8980">
          <cell r="B8980" t="str">
            <v>227B31E3-</v>
          </cell>
          <cell r="C8980" t="str">
            <v>I.- CANTIDAD DE MATERIALES</v>
          </cell>
          <cell r="D8980"/>
          <cell r="E8980"/>
          <cell r="F8980"/>
        </row>
        <row r="8981">
          <cell r="B8981" t="str">
            <v>*</v>
          </cell>
          <cell r="C8981" t="str">
            <v>Descripción</v>
          </cell>
          <cell r="D8981" t="str">
            <v>Unidad</v>
          </cell>
          <cell r="E8981" t="str">
            <v>Precio-Unitario</v>
          </cell>
          <cell r="F8981" t="str">
            <v>Cantidad</v>
          </cell>
        </row>
        <row r="8982">
          <cell r="B8982" t="str">
            <v>227B31E3-A</v>
          </cell>
          <cell r="C8982" t="str">
            <v>Ladrillo tolete recocido</v>
          </cell>
          <cell r="D8982" t="str">
            <v>un</v>
          </cell>
          <cell r="E8982">
            <v>714</v>
          </cell>
          <cell r="F8982">
            <v>88</v>
          </cell>
        </row>
        <row r="8983">
          <cell r="B8983" t="str">
            <v>227B31E3-B</v>
          </cell>
          <cell r="C8983" t="str">
            <v>Cemento gris</v>
          </cell>
          <cell r="D8983" t="str">
            <v>bt</v>
          </cell>
          <cell r="E8983">
            <v>36771</v>
          </cell>
          <cell r="F8983">
            <v>1.6500000000000001</v>
          </cell>
        </row>
        <row r="8984">
          <cell r="B8984" t="str">
            <v>227B31E3-C</v>
          </cell>
          <cell r="C8984" t="str">
            <v xml:space="preserve">Arena de peña </v>
          </cell>
          <cell r="D8984" t="str">
            <v>m3</v>
          </cell>
          <cell r="E8984">
            <v>154700</v>
          </cell>
          <cell r="F8984">
            <v>0.24200000000000002</v>
          </cell>
        </row>
        <row r="8985">
          <cell r="B8985" t="str">
            <v>227B31E3-D</v>
          </cell>
          <cell r="C8985" t="str">
            <v>Arena lavada + Gravilla = Mixto</v>
          </cell>
          <cell r="D8985" t="str">
            <v>m3</v>
          </cell>
          <cell r="E8985">
            <v>190400</v>
          </cell>
          <cell r="F8985">
            <v>8.8000000000000009E-2</v>
          </cell>
        </row>
        <row r="8986">
          <cell r="B8986" t="str">
            <v>227B31E3-E</v>
          </cell>
          <cell r="C8986" t="str">
            <v>Marco + tapas de inspección cámara tipo AP -280 40x40</v>
          </cell>
          <cell r="D8986" t="str">
            <v>jg</v>
          </cell>
          <cell r="E8986">
            <v>86320</v>
          </cell>
          <cell r="F8986">
            <v>1</v>
          </cell>
        </row>
        <row r="8987">
          <cell r="B8987" t="str">
            <v>227B31E3-F</v>
          </cell>
          <cell r="C8987" t="str">
            <v>Fungibles (Madera para formaleta, puntillas y accesorios).</v>
          </cell>
          <cell r="D8987" t="str">
            <v>ml</v>
          </cell>
          <cell r="E8987">
            <v>22600</v>
          </cell>
          <cell r="F8987">
            <v>1.6500000000000001</v>
          </cell>
        </row>
        <row r="8988">
          <cell r="B8988" t="str">
            <v>227B31E3-G</v>
          </cell>
          <cell r="C8988"/>
          <cell r="D8988"/>
          <cell r="E8988"/>
          <cell r="F8988"/>
        </row>
        <row r="8989">
          <cell r="B8989" t="str">
            <v>227B31E3-H</v>
          </cell>
          <cell r="C8989"/>
          <cell r="D8989"/>
          <cell r="E8989"/>
          <cell r="F8989"/>
        </row>
        <row r="8990">
          <cell r="B8990" t="str">
            <v>227B31E3-I</v>
          </cell>
          <cell r="C8990"/>
          <cell r="D8990"/>
          <cell r="E8990"/>
          <cell r="F8990"/>
        </row>
        <row r="8991">
          <cell r="B8991" t="str">
            <v>227B31E3-J</v>
          </cell>
          <cell r="C8991"/>
          <cell r="D8991"/>
          <cell r="E8991"/>
          <cell r="F8991"/>
        </row>
        <row r="8992">
          <cell r="B8992" t="str">
            <v>227B31E3-K</v>
          </cell>
          <cell r="C8992"/>
          <cell r="D8992"/>
          <cell r="E8992"/>
          <cell r="F8992"/>
        </row>
        <row r="8993">
          <cell r="B8993" t="str">
            <v>227B31E3-L</v>
          </cell>
          <cell r="C8993"/>
          <cell r="D8993"/>
          <cell r="E8993"/>
          <cell r="F8993"/>
        </row>
        <row r="8994">
          <cell r="B8994" t="str">
            <v>227B31E3-M</v>
          </cell>
          <cell r="C8994"/>
          <cell r="D8994"/>
          <cell r="E8994"/>
          <cell r="F8994"/>
        </row>
        <row r="8995">
          <cell r="B8995" t="str">
            <v>227B31E3-N</v>
          </cell>
          <cell r="C8995"/>
          <cell r="D8995"/>
          <cell r="E8995"/>
          <cell r="F8995"/>
        </row>
        <row r="8996">
          <cell r="B8996" t="str">
            <v>227B31E3-O</v>
          </cell>
          <cell r="C8996"/>
          <cell r="D8996"/>
          <cell r="E8996"/>
          <cell r="F8996"/>
        </row>
        <row r="8997">
          <cell r="B8997" t="str">
            <v>227B31E3-P</v>
          </cell>
          <cell r="C8997"/>
          <cell r="D8997"/>
          <cell r="E8997"/>
          <cell r="F8997"/>
        </row>
        <row r="8998">
          <cell r="B8998" t="str">
            <v>227B31E3-Q</v>
          </cell>
          <cell r="C8998"/>
          <cell r="D8998"/>
          <cell r="E8998"/>
          <cell r="F8998"/>
        </row>
        <row r="8999">
          <cell r="B8999" t="str">
            <v>227B31E3-R</v>
          </cell>
          <cell r="C8999"/>
          <cell r="D8999"/>
          <cell r="E8999"/>
          <cell r="F8999"/>
        </row>
        <row r="9000">
          <cell r="B9000" t="str">
            <v>227B31E3-S</v>
          </cell>
          <cell r="C9000"/>
          <cell r="D9000"/>
          <cell r="E9000"/>
          <cell r="F9000"/>
        </row>
        <row r="9001">
          <cell r="B9001" t="str">
            <v>227B31E3-T</v>
          </cell>
          <cell r="C9001"/>
          <cell r="D9001"/>
          <cell r="E9001"/>
          <cell r="F9001"/>
        </row>
        <row r="9002">
          <cell r="B9002" t="str">
            <v>227B31E3-U</v>
          </cell>
          <cell r="C9002"/>
          <cell r="D9002"/>
          <cell r="E9002"/>
          <cell r="F9002"/>
        </row>
        <row r="9003">
          <cell r="B9003" t="str">
            <v>227B31E3-V</v>
          </cell>
          <cell r="C9003" t="str">
            <v/>
          </cell>
          <cell r="D9003" t="str">
            <v/>
          </cell>
          <cell r="E9003"/>
          <cell r="F9003" t="str">
            <v>Sub Total Materiales</v>
          </cell>
        </row>
        <row r="9004">
          <cell r="B9004" t="str">
            <v>227B31E3-W</v>
          </cell>
          <cell r="C9004" t="str">
            <v>II. - HERRAMIENTAS Y EQUIPOS</v>
          </cell>
          <cell r="D9004"/>
          <cell r="E9004"/>
          <cell r="F9004"/>
        </row>
        <row r="9005">
          <cell r="B9005" t="str">
            <v>227B31E3-X</v>
          </cell>
          <cell r="C9005" t="str">
            <v>Descripción</v>
          </cell>
          <cell r="D9005"/>
          <cell r="E9005" t="str">
            <v>Tarifa/Hora</v>
          </cell>
          <cell r="F9005" t="str">
            <v>Rend.</v>
          </cell>
        </row>
        <row r="9006">
          <cell r="B9006" t="str">
            <v>227B31E3-Y</v>
          </cell>
          <cell r="C9006" t="str">
            <v>HERRAMIENTAS MENORES ELECTRICAS</v>
          </cell>
          <cell r="D9006"/>
          <cell r="E9006">
            <v>2436.5624999999995</v>
          </cell>
          <cell r="F9006">
            <v>0.29127605797101447</v>
          </cell>
        </row>
        <row r="9007">
          <cell r="B9007" t="str">
            <v>227B31E3-Z</v>
          </cell>
          <cell r="C9007" t="str">
            <v>HERRAMIENTAS MENORES CIVIL</v>
          </cell>
          <cell r="D9007"/>
          <cell r="E9007">
            <v>1461.9374999999998</v>
          </cell>
          <cell r="F9007">
            <v>0.7281901449275362</v>
          </cell>
        </row>
        <row r="9008">
          <cell r="B9008" t="str">
            <v>227B31E3-aa</v>
          </cell>
          <cell r="C9008" t="str">
            <v>CAMIONETA</v>
          </cell>
          <cell r="D9008"/>
          <cell r="E9008">
            <v>29238.749999999996</v>
          </cell>
          <cell r="F9008">
            <v>1.2136502415458937E-2</v>
          </cell>
        </row>
        <row r="9009">
          <cell r="B9009" t="str">
            <v>227B31E3-ab</v>
          </cell>
          <cell r="C9009" t="str">
            <v>ANDAMIOS</v>
          </cell>
          <cell r="D9009"/>
          <cell r="E9009">
            <v>2761.4374999999995</v>
          </cell>
          <cell r="F9009">
            <v>0.25700828644501278</v>
          </cell>
        </row>
        <row r="9010">
          <cell r="B9010" t="str">
            <v>227B31E3-ac</v>
          </cell>
          <cell r="C9010"/>
          <cell r="D9010"/>
          <cell r="E9010"/>
          <cell r="F9010"/>
        </row>
        <row r="9011">
          <cell r="B9011" t="str">
            <v>227B31E3-ad</v>
          </cell>
          <cell r="C9011"/>
          <cell r="D9011"/>
          <cell r="E9011"/>
          <cell r="F9011"/>
        </row>
        <row r="9012">
          <cell r="B9012" t="str">
            <v>227B31E3-ae</v>
          </cell>
          <cell r="C9012"/>
          <cell r="D9012"/>
          <cell r="E9012"/>
          <cell r="F9012" t="str">
            <v>Sub Total Herramienta y Equipos</v>
          </cell>
        </row>
        <row r="9013">
          <cell r="B9013" t="str">
            <v>227B31E3-af</v>
          </cell>
          <cell r="C9013" t="str">
            <v>III.- MANO DE OBRA</v>
          </cell>
          <cell r="D9013"/>
          <cell r="E9013"/>
          <cell r="F9013"/>
        </row>
        <row r="9014">
          <cell r="B9014" t="str">
            <v>227B31E3-ag</v>
          </cell>
          <cell r="C9014" t="str">
            <v>Descripción</v>
          </cell>
          <cell r="D9014" t="str">
            <v>Tarifa/día</v>
          </cell>
          <cell r="E9014" t="str">
            <v>Tarifa/Hora</v>
          </cell>
          <cell r="F9014" t="str">
            <v>Rend.</v>
          </cell>
        </row>
        <row r="9015">
          <cell r="B9015" t="str">
            <v>227B31E3-ah</v>
          </cell>
          <cell r="C9015" t="str">
            <v>CUADRILLA ELECTRICISTAS</v>
          </cell>
          <cell r="D9015">
            <v>725918.52892505517</v>
          </cell>
          <cell r="E9015">
            <v>90739.816115631897</v>
          </cell>
          <cell r="F9015">
            <v>0</v>
          </cell>
        </row>
        <row r="9016">
          <cell r="B9016" t="str">
            <v>227B31E3-ai</v>
          </cell>
          <cell r="C9016" t="str">
            <v>CUADRILLA CIVIL</v>
          </cell>
          <cell r="D9016">
            <v>685561.39085756091</v>
          </cell>
          <cell r="E9016">
            <v>85695.173857195114</v>
          </cell>
          <cell r="F9016">
            <v>4.4000000000000004</v>
          </cell>
        </row>
        <row r="9017">
          <cell r="B9017" t="str">
            <v>227B31E3-aj</v>
          </cell>
          <cell r="C9017"/>
          <cell r="D9017"/>
          <cell r="E9017"/>
          <cell r="F9017"/>
        </row>
        <row r="9018">
          <cell r="B9018" t="str">
            <v>227B31E3-ak</v>
          </cell>
          <cell r="C9018"/>
          <cell r="D9018"/>
          <cell r="E9018"/>
          <cell r="F9018" t="str">
            <v>Sub Total Mano de Obra:</v>
          </cell>
        </row>
        <row r="9019">
          <cell r="B9019" t="str">
            <v>227B31E3-al</v>
          </cell>
          <cell r="C9019"/>
          <cell r="E9019"/>
          <cell r="F9019"/>
        </row>
        <row r="9020">
          <cell r="B9020" t="str">
            <v>227B31E3-am</v>
          </cell>
          <cell r="C9020"/>
          <cell r="D9020"/>
          <cell r="E9020"/>
          <cell r="F9020"/>
        </row>
        <row r="9021">
          <cell r="B9021" t="str">
            <v>*</v>
          </cell>
          <cell r="C9021"/>
          <cell r="D9021"/>
          <cell r="F9021"/>
        </row>
        <row r="9022">
          <cell r="B9022">
            <v>205</v>
          </cell>
          <cell r="C9022" t="str">
            <v>Suministro e instalación de caja de inspección CS276 P. Incluye suministro de 2 tapas, excavación y retiro de escombros.</v>
          </cell>
          <cell r="D9022"/>
          <cell r="E9022"/>
          <cell r="F9022"/>
        </row>
        <row r="9023">
          <cell r="B9023" t="str">
            <v>*</v>
          </cell>
          <cell r="C9023"/>
          <cell r="D9023"/>
          <cell r="E9023"/>
          <cell r="F9023" t="str">
            <v>CODIGO APU</v>
          </cell>
        </row>
        <row r="9024">
          <cell r="B9024" t="str">
            <v>23D159F6-</v>
          </cell>
          <cell r="C9024" t="str">
            <v>I.- CANTIDAD DE MATERIALES</v>
          </cell>
          <cell r="D9024"/>
          <cell r="E9024"/>
          <cell r="F9024"/>
        </row>
        <row r="9025">
          <cell r="B9025" t="str">
            <v>*</v>
          </cell>
          <cell r="C9025" t="str">
            <v>Descripción</v>
          </cell>
          <cell r="D9025" t="str">
            <v>Unidad</v>
          </cell>
          <cell r="E9025" t="str">
            <v>Precio-Unitario</v>
          </cell>
          <cell r="F9025" t="str">
            <v>Cantidad</v>
          </cell>
        </row>
        <row r="9026">
          <cell r="B9026" t="str">
            <v>23D159F6-A</v>
          </cell>
          <cell r="C9026" t="str">
            <v>Ladrillo tolete recocido</v>
          </cell>
          <cell r="D9026" t="str">
            <v>un</v>
          </cell>
          <cell r="E9026">
            <v>714</v>
          </cell>
          <cell r="F9026">
            <v>950</v>
          </cell>
        </row>
        <row r="9027">
          <cell r="B9027" t="str">
            <v>23D159F6-B</v>
          </cell>
          <cell r="C9027" t="str">
            <v>Cemento gris</v>
          </cell>
          <cell r="D9027" t="str">
            <v>bt</v>
          </cell>
          <cell r="E9027">
            <v>36771</v>
          </cell>
          <cell r="F9027">
            <v>7.5</v>
          </cell>
        </row>
        <row r="9028">
          <cell r="B9028" t="str">
            <v>23D159F6-C</v>
          </cell>
          <cell r="C9028" t="str">
            <v xml:space="preserve">Arena de peña </v>
          </cell>
          <cell r="D9028" t="str">
            <v>m3</v>
          </cell>
          <cell r="E9028">
            <v>154700</v>
          </cell>
          <cell r="F9028">
            <v>1</v>
          </cell>
        </row>
        <row r="9029">
          <cell r="B9029" t="str">
            <v>23D159F6-D</v>
          </cell>
          <cell r="C9029" t="str">
            <v>Arena lavada + Gravilla = Mixto</v>
          </cell>
          <cell r="D9029" t="str">
            <v>m3</v>
          </cell>
          <cell r="E9029">
            <v>190400</v>
          </cell>
          <cell r="F9029">
            <v>1</v>
          </cell>
        </row>
        <row r="9030">
          <cell r="B9030" t="str">
            <v>23D159F6-E</v>
          </cell>
          <cell r="C9030" t="str">
            <v>Vigueta en concreto y acero</v>
          </cell>
          <cell r="D9030" t="str">
            <v>un</v>
          </cell>
          <cell r="E9030">
            <v>85400</v>
          </cell>
          <cell r="F9030">
            <v>1</v>
          </cell>
        </row>
        <row r="9031">
          <cell r="B9031" t="str">
            <v>23D159F6-F</v>
          </cell>
          <cell r="C9031" t="str">
            <v>Marco + tapas de inspección cámara tipo CS -276</v>
          </cell>
          <cell r="D9031" t="str">
            <v>jg</v>
          </cell>
          <cell r="E9031">
            <v>863200</v>
          </cell>
          <cell r="F9031">
            <v>1</v>
          </cell>
        </row>
        <row r="9032">
          <cell r="B9032" t="str">
            <v>23D159F6-G</v>
          </cell>
          <cell r="C9032" t="str">
            <v>Fungibles (Madera para formaleta, puntillas y accesorios).</v>
          </cell>
          <cell r="D9032" t="str">
            <v>ml</v>
          </cell>
          <cell r="E9032">
            <v>22600</v>
          </cell>
          <cell r="F9032">
            <v>6.5</v>
          </cell>
        </row>
        <row r="9033">
          <cell r="B9033" t="str">
            <v>23D159F6-H</v>
          </cell>
          <cell r="C9033"/>
          <cell r="D9033"/>
          <cell r="E9033"/>
          <cell r="F9033"/>
        </row>
        <row r="9034">
          <cell r="B9034" t="str">
            <v>23D159F6-I</v>
          </cell>
          <cell r="C9034"/>
          <cell r="D9034"/>
          <cell r="E9034"/>
          <cell r="F9034"/>
        </row>
        <row r="9035">
          <cell r="B9035" t="str">
            <v>23D159F6-J</v>
          </cell>
          <cell r="C9035"/>
          <cell r="D9035"/>
          <cell r="E9035"/>
          <cell r="F9035"/>
        </row>
        <row r="9036">
          <cell r="B9036" t="str">
            <v>23D159F6-K</v>
          </cell>
          <cell r="C9036"/>
          <cell r="D9036"/>
          <cell r="E9036"/>
          <cell r="F9036"/>
        </row>
        <row r="9037">
          <cell r="B9037" t="str">
            <v>23D159F6-L</v>
          </cell>
          <cell r="C9037"/>
          <cell r="D9037"/>
          <cell r="E9037"/>
          <cell r="F9037"/>
        </row>
        <row r="9038">
          <cell r="B9038" t="str">
            <v>23D159F6-M</v>
          </cell>
          <cell r="C9038"/>
          <cell r="D9038"/>
          <cell r="E9038"/>
          <cell r="F9038"/>
        </row>
        <row r="9039">
          <cell r="B9039" t="str">
            <v>23D159F6-N</v>
          </cell>
          <cell r="C9039"/>
          <cell r="D9039"/>
          <cell r="E9039"/>
          <cell r="F9039"/>
        </row>
        <row r="9040">
          <cell r="B9040" t="str">
            <v>23D159F6-O</v>
          </cell>
          <cell r="C9040"/>
          <cell r="D9040"/>
          <cell r="E9040"/>
          <cell r="F9040"/>
        </row>
        <row r="9041">
          <cell r="B9041" t="str">
            <v>23D159F6-P</v>
          </cell>
          <cell r="C9041"/>
          <cell r="D9041"/>
          <cell r="E9041"/>
          <cell r="F9041"/>
        </row>
        <row r="9042">
          <cell r="B9042" t="str">
            <v>23D159F6-Q</v>
          </cell>
          <cell r="C9042"/>
          <cell r="D9042"/>
          <cell r="E9042"/>
          <cell r="F9042"/>
        </row>
        <row r="9043">
          <cell r="B9043" t="str">
            <v>23D159F6-R</v>
          </cell>
          <cell r="C9043"/>
          <cell r="D9043"/>
          <cell r="E9043"/>
          <cell r="F9043"/>
        </row>
        <row r="9044">
          <cell r="B9044" t="str">
            <v>23D159F6-S</v>
          </cell>
          <cell r="C9044"/>
          <cell r="D9044"/>
          <cell r="E9044"/>
          <cell r="F9044"/>
        </row>
        <row r="9045">
          <cell r="B9045" t="str">
            <v>23D159F6-T</v>
          </cell>
          <cell r="C9045"/>
          <cell r="D9045"/>
          <cell r="E9045"/>
          <cell r="F9045"/>
        </row>
        <row r="9046">
          <cell r="B9046" t="str">
            <v>23D159F6-U</v>
          </cell>
          <cell r="C9046"/>
          <cell r="D9046"/>
          <cell r="E9046"/>
          <cell r="F9046"/>
        </row>
        <row r="9047">
          <cell r="B9047" t="str">
            <v>23D159F6-V</v>
          </cell>
          <cell r="C9047" t="str">
            <v/>
          </cell>
          <cell r="D9047" t="str">
            <v/>
          </cell>
          <cell r="E9047"/>
          <cell r="F9047" t="str">
            <v>Sub Total Materiales</v>
          </cell>
        </row>
        <row r="9048">
          <cell r="B9048" t="str">
            <v>23D159F6-W</v>
          </cell>
          <cell r="C9048" t="str">
            <v>II. - HERRAMIENTAS Y EQUIPOS</v>
          </cell>
          <cell r="D9048"/>
          <cell r="E9048"/>
          <cell r="F9048"/>
        </row>
        <row r="9049">
          <cell r="B9049" t="str">
            <v>23D159F6-X</v>
          </cell>
          <cell r="C9049" t="str">
            <v>Descripción</v>
          </cell>
          <cell r="D9049"/>
          <cell r="E9049" t="str">
            <v>Tarifa/Hora</v>
          </cell>
          <cell r="F9049" t="str">
            <v>Rend.</v>
          </cell>
        </row>
        <row r="9050">
          <cell r="B9050" t="str">
            <v>23D159F6-Y</v>
          </cell>
          <cell r="C9050" t="str">
            <v>HERRAMIENTAS MENORES ELECTRICAS</v>
          </cell>
          <cell r="D9050"/>
          <cell r="E9050">
            <v>2436.5624999999995</v>
          </cell>
          <cell r="F9050">
            <v>2.2441182608695653</v>
          </cell>
        </row>
        <row r="9051">
          <cell r="B9051" t="str">
            <v>23D159F6-Z</v>
          </cell>
          <cell r="C9051" t="str">
            <v>HERRAMIENTAS MENORES CIVIL</v>
          </cell>
          <cell r="D9051"/>
          <cell r="E9051">
            <v>1461.9374999999998</v>
          </cell>
          <cell r="F9051">
            <v>5.6102956521739129</v>
          </cell>
        </row>
        <row r="9052">
          <cell r="B9052" t="str">
            <v>23D159F6-aa</v>
          </cell>
          <cell r="C9052" t="str">
            <v>CAMIONETA</v>
          </cell>
          <cell r="D9052"/>
          <cell r="E9052">
            <v>29238.749999999996</v>
          </cell>
          <cell r="F9052">
            <v>9.350492753623188E-2</v>
          </cell>
        </row>
        <row r="9053">
          <cell r="B9053" t="str">
            <v>23D159F6-ab</v>
          </cell>
          <cell r="C9053" t="str">
            <v>ANDAMIOS</v>
          </cell>
          <cell r="D9053"/>
          <cell r="E9053">
            <v>2761.4374999999995</v>
          </cell>
          <cell r="F9053">
            <v>1.9801043478260869</v>
          </cell>
        </row>
        <row r="9054">
          <cell r="B9054" t="str">
            <v>23D159F6-ac</v>
          </cell>
          <cell r="C9054"/>
          <cell r="D9054"/>
          <cell r="E9054"/>
          <cell r="F9054"/>
        </row>
        <row r="9055">
          <cell r="B9055" t="str">
            <v>23D159F6-ad</v>
          </cell>
          <cell r="C9055"/>
          <cell r="D9055"/>
          <cell r="E9055"/>
          <cell r="F9055"/>
        </row>
        <row r="9056">
          <cell r="B9056" t="str">
            <v>23D159F6-ae</v>
          </cell>
          <cell r="C9056"/>
          <cell r="D9056"/>
          <cell r="E9056"/>
          <cell r="F9056" t="str">
            <v>Sub Total Herramienta y Equipos</v>
          </cell>
        </row>
        <row r="9057">
          <cell r="B9057" t="str">
            <v>23D159F6-af</v>
          </cell>
          <cell r="C9057" t="str">
            <v>III.- MANO DE OBRA</v>
          </cell>
          <cell r="D9057"/>
          <cell r="E9057"/>
          <cell r="F9057"/>
        </row>
        <row r="9058">
          <cell r="B9058" t="str">
            <v>23D159F6-ag</v>
          </cell>
          <cell r="C9058" t="str">
            <v>Descripción</v>
          </cell>
          <cell r="D9058" t="str">
            <v>Tarifa/día</v>
          </cell>
          <cell r="E9058" t="str">
            <v>Tarifa/Hora</v>
          </cell>
          <cell r="F9058" t="str">
            <v>Rend.</v>
          </cell>
        </row>
        <row r="9059">
          <cell r="B9059" t="str">
            <v>23D159F6-ah</v>
          </cell>
          <cell r="C9059" t="str">
            <v>CUADRILLA ELECTRICISTAS</v>
          </cell>
          <cell r="D9059">
            <v>725918.52892505517</v>
          </cell>
          <cell r="E9059">
            <v>90739.816115631897</v>
          </cell>
          <cell r="F9059">
            <v>0</v>
          </cell>
        </row>
        <row r="9060">
          <cell r="B9060" t="str">
            <v>23D159F6-ai</v>
          </cell>
          <cell r="C9060" t="str">
            <v>CUADRILLA CIVIL</v>
          </cell>
          <cell r="D9060">
            <v>685561.39085756091</v>
          </cell>
          <cell r="E9060">
            <v>85695.173857195114</v>
          </cell>
          <cell r="F9060">
            <v>24</v>
          </cell>
        </row>
        <row r="9061">
          <cell r="B9061" t="str">
            <v>23D159F6-aj</v>
          </cell>
          <cell r="C9061"/>
          <cell r="D9061"/>
          <cell r="E9061"/>
          <cell r="F9061"/>
        </row>
        <row r="9062">
          <cell r="B9062" t="str">
            <v>23D159F6-ak</v>
          </cell>
          <cell r="C9062"/>
          <cell r="D9062"/>
          <cell r="E9062"/>
          <cell r="F9062" t="str">
            <v>Sub Total Mano de Obra:</v>
          </cell>
        </row>
        <row r="9063">
          <cell r="B9063" t="str">
            <v>23D159F6-al</v>
          </cell>
          <cell r="C9063"/>
          <cell r="E9063"/>
          <cell r="F9063"/>
        </row>
        <row r="9064">
          <cell r="B9064" t="str">
            <v>23D159F6-am</v>
          </cell>
          <cell r="C9064"/>
          <cell r="D9064"/>
          <cell r="E9064"/>
          <cell r="F9064"/>
        </row>
        <row r="9065">
          <cell r="B9065" t="str">
            <v>*</v>
          </cell>
          <cell r="C9065"/>
          <cell r="D9065"/>
          <cell r="F9065"/>
        </row>
        <row r="9066">
          <cell r="B9066">
            <v>206</v>
          </cell>
          <cell r="C9066" t="str">
            <v>Suministro e instalación de banco de tubería   4Ø6" PVC. Incluye tubería, campanas terminales, tapones, cinta de señalización, excavación y retiro de escombros.</v>
          </cell>
          <cell r="D9066"/>
          <cell r="E9066"/>
          <cell r="F9066"/>
        </row>
        <row r="9067">
          <cell r="B9067" t="str">
            <v>*</v>
          </cell>
          <cell r="C9067"/>
          <cell r="D9067"/>
          <cell r="E9067"/>
          <cell r="F9067" t="str">
            <v>CODIGO APU</v>
          </cell>
        </row>
        <row r="9068">
          <cell r="B9068" t="str">
            <v>23DAC4F6-</v>
          </cell>
          <cell r="C9068" t="str">
            <v>I.- CANTIDAD DE MATERIALES</v>
          </cell>
          <cell r="D9068"/>
          <cell r="E9068"/>
          <cell r="F9068"/>
        </row>
        <row r="9069">
          <cell r="B9069" t="str">
            <v>*</v>
          </cell>
          <cell r="C9069" t="str">
            <v>Descripción</v>
          </cell>
          <cell r="D9069" t="str">
            <v>Unidad</v>
          </cell>
          <cell r="E9069" t="str">
            <v>Precio-Unitario</v>
          </cell>
          <cell r="F9069" t="str">
            <v>Cantidad</v>
          </cell>
        </row>
        <row r="9070">
          <cell r="B9070" t="str">
            <v>23DAC4F6-A</v>
          </cell>
          <cell r="C9070" t="str">
            <v>Ducto telef. Y Electric. pesado TDP ø6" PVC</v>
          </cell>
          <cell r="D9070" t="str">
            <v>ml</v>
          </cell>
          <cell r="E9070">
            <v>32580</v>
          </cell>
          <cell r="F9070">
            <v>4.2</v>
          </cell>
        </row>
        <row r="9071">
          <cell r="B9071" t="str">
            <v>23DAC4F6-B</v>
          </cell>
          <cell r="C9071" t="str">
            <v>Campana terminal ducto ø6" PVC</v>
          </cell>
          <cell r="D9071" t="str">
            <v>un</v>
          </cell>
          <cell r="E9071">
            <v>23537.800000000003</v>
          </cell>
          <cell r="F9071">
            <v>1.25</v>
          </cell>
        </row>
        <row r="9072">
          <cell r="B9072" t="str">
            <v>23DAC4F6-C</v>
          </cell>
          <cell r="C9072" t="str">
            <v>Soldadura liquida PVC 1/4 de galón</v>
          </cell>
          <cell r="D9072" t="str">
            <v>un</v>
          </cell>
          <cell r="E9072">
            <v>60900</v>
          </cell>
          <cell r="F9072">
            <v>0.2</v>
          </cell>
        </row>
        <row r="9073">
          <cell r="B9073" t="str">
            <v>23DAC4F6-D</v>
          </cell>
          <cell r="C9073"/>
          <cell r="D9073"/>
          <cell r="E9073"/>
          <cell r="F9073"/>
        </row>
        <row r="9074">
          <cell r="B9074" t="str">
            <v>23DAC4F6-E</v>
          </cell>
          <cell r="C9074"/>
          <cell r="D9074"/>
          <cell r="E9074"/>
          <cell r="F9074"/>
        </row>
        <row r="9075">
          <cell r="B9075" t="str">
            <v>23DAC4F6-F</v>
          </cell>
          <cell r="C9075"/>
          <cell r="D9075"/>
          <cell r="E9075"/>
          <cell r="F9075"/>
        </row>
        <row r="9076">
          <cell r="B9076" t="str">
            <v>23DAC4F6-G</v>
          </cell>
          <cell r="C9076"/>
          <cell r="D9076"/>
          <cell r="E9076"/>
          <cell r="F9076"/>
        </row>
        <row r="9077">
          <cell r="B9077" t="str">
            <v>23DAC4F6-H</v>
          </cell>
          <cell r="C9077"/>
          <cell r="D9077"/>
          <cell r="E9077"/>
          <cell r="F9077"/>
        </row>
        <row r="9078">
          <cell r="B9078" t="str">
            <v>23DAC4F6-I</v>
          </cell>
          <cell r="C9078"/>
          <cell r="D9078"/>
          <cell r="E9078"/>
          <cell r="F9078"/>
        </row>
        <row r="9079">
          <cell r="B9079" t="str">
            <v>23DAC4F6-J</v>
          </cell>
          <cell r="C9079"/>
          <cell r="D9079"/>
          <cell r="E9079"/>
          <cell r="F9079"/>
        </row>
        <row r="9080">
          <cell r="B9080" t="str">
            <v>23DAC4F6-K</v>
          </cell>
          <cell r="C9080"/>
          <cell r="D9080"/>
          <cell r="E9080"/>
          <cell r="F9080"/>
        </row>
        <row r="9081">
          <cell r="B9081" t="str">
            <v>23DAC4F6-L</v>
          </cell>
          <cell r="C9081"/>
          <cell r="D9081"/>
          <cell r="E9081"/>
          <cell r="F9081"/>
        </row>
        <row r="9082">
          <cell r="B9082" t="str">
            <v>23DAC4F6-M</v>
          </cell>
          <cell r="C9082"/>
          <cell r="D9082"/>
          <cell r="E9082"/>
          <cell r="F9082"/>
        </row>
        <row r="9083">
          <cell r="B9083" t="str">
            <v>23DAC4F6-N</v>
          </cell>
          <cell r="C9083"/>
          <cell r="D9083"/>
          <cell r="E9083"/>
          <cell r="F9083"/>
        </row>
        <row r="9084">
          <cell r="B9084" t="str">
            <v>23DAC4F6-O</v>
          </cell>
          <cell r="C9084"/>
          <cell r="D9084"/>
          <cell r="E9084"/>
          <cell r="F9084"/>
        </row>
        <row r="9085">
          <cell r="B9085" t="str">
            <v>23DAC4F6-P</v>
          </cell>
          <cell r="C9085"/>
          <cell r="D9085"/>
          <cell r="E9085"/>
          <cell r="F9085"/>
        </row>
        <row r="9086">
          <cell r="B9086" t="str">
            <v>23DAC4F6-Q</v>
          </cell>
          <cell r="C9086"/>
          <cell r="D9086"/>
          <cell r="E9086"/>
          <cell r="F9086"/>
        </row>
        <row r="9087">
          <cell r="B9087" t="str">
            <v>23DAC4F6-R</v>
          </cell>
          <cell r="C9087"/>
          <cell r="D9087"/>
          <cell r="E9087"/>
          <cell r="F9087"/>
        </row>
        <row r="9088">
          <cell r="B9088" t="str">
            <v>23DAC4F6-S</v>
          </cell>
          <cell r="C9088"/>
          <cell r="D9088"/>
          <cell r="E9088"/>
          <cell r="F9088"/>
        </row>
        <row r="9089">
          <cell r="B9089" t="str">
            <v>23DAC4F6-T</v>
          </cell>
          <cell r="C9089"/>
          <cell r="D9089"/>
          <cell r="E9089"/>
          <cell r="F9089"/>
        </row>
        <row r="9090">
          <cell r="B9090" t="str">
            <v>23DAC4F6-U</v>
          </cell>
          <cell r="C9090"/>
          <cell r="D9090"/>
          <cell r="E9090"/>
          <cell r="F9090"/>
        </row>
        <row r="9091">
          <cell r="B9091" t="str">
            <v>23DAC4F6-V</v>
          </cell>
          <cell r="C9091" t="str">
            <v/>
          </cell>
          <cell r="D9091" t="str">
            <v/>
          </cell>
          <cell r="E9091"/>
          <cell r="F9091" t="str">
            <v>Sub Total Materiales</v>
          </cell>
        </row>
        <row r="9092">
          <cell r="B9092" t="str">
            <v>23DAC4F6-W</v>
          </cell>
          <cell r="C9092" t="str">
            <v>II. - HERRAMIENTAS Y EQUIPOS</v>
          </cell>
          <cell r="D9092"/>
          <cell r="E9092"/>
          <cell r="F9092"/>
        </row>
        <row r="9093">
          <cell r="B9093" t="str">
            <v>23DAC4F6-X</v>
          </cell>
          <cell r="C9093" t="str">
            <v>Descripción</v>
          </cell>
          <cell r="D9093"/>
          <cell r="E9093" t="str">
            <v>Tarifa/Hora</v>
          </cell>
          <cell r="F9093" t="str">
            <v>Rend.</v>
          </cell>
        </row>
        <row r="9094">
          <cell r="B9094" t="str">
            <v>23DAC4F6-Y</v>
          </cell>
          <cell r="C9094" t="str">
            <v>HERRAMIENTAS MENORES ELECTRICAS</v>
          </cell>
          <cell r="D9094"/>
          <cell r="E9094">
            <v>2436.5624999999995</v>
          </cell>
          <cell r="F9094">
            <v>2.2999999999999998</v>
          </cell>
        </row>
        <row r="9095">
          <cell r="B9095" t="str">
            <v>23DAC4F6-Z</v>
          </cell>
          <cell r="C9095" t="str">
            <v>HERRAMIENTAS MENORES CIVIL</v>
          </cell>
          <cell r="D9095"/>
          <cell r="E9095">
            <v>1461.9374999999998</v>
          </cell>
          <cell r="F9095">
            <v>3.7</v>
          </cell>
        </row>
        <row r="9096">
          <cell r="B9096" t="str">
            <v>23DAC4F6-aa</v>
          </cell>
          <cell r="C9096" t="str">
            <v>CAMIONETA</v>
          </cell>
          <cell r="D9096"/>
          <cell r="E9096">
            <v>29238.749999999996</v>
          </cell>
          <cell r="F9096">
            <v>0.8</v>
          </cell>
        </row>
        <row r="9097">
          <cell r="B9097" t="str">
            <v>23DAC4F6-ab</v>
          </cell>
          <cell r="C9097" t="str">
            <v>ANDAMIOS</v>
          </cell>
          <cell r="D9097"/>
          <cell r="E9097">
            <v>2761.4374999999995</v>
          </cell>
          <cell r="F9097">
            <v>1.6</v>
          </cell>
        </row>
        <row r="9098">
          <cell r="B9098" t="str">
            <v>23DAC4F6-ac</v>
          </cell>
          <cell r="C9098"/>
          <cell r="D9098"/>
          <cell r="E9098"/>
          <cell r="F9098">
            <v>0</v>
          </cell>
        </row>
        <row r="9099">
          <cell r="B9099" t="str">
            <v>23DAC4F6-ad</v>
          </cell>
          <cell r="C9099"/>
          <cell r="D9099"/>
          <cell r="E9099"/>
          <cell r="F9099">
            <v>0</v>
          </cell>
        </row>
        <row r="9100">
          <cell r="B9100" t="str">
            <v>23DAC4F6-ae</v>
          </cell>
          <cell r="C9100"/>
          <cell r="D9100"/>
          <cell r="E9100"/>
          <cell r="F9100" t="str">
            <v>Sub Total Herramienta y Equipos</v>
          </cell>
        </row>
        <row r="9101">
          <cell r="B9101" t="str">
            <v>23DAC4F6-af</v>
          </cell>
          <cell r="C9101" t="str">
            <v>III.- MANO DE OBRA</v>
          </cell>
          <cell r="D9101"/>
          <cell r="E9101"/>
          <cell r="F9101"/>
        </row>
        <row r="9102">
          <cell r="B9102" t="str">
            <v>23DAC4F6-ag</v>
          </cell>
          <cell r="C9102" t="str">
            <v>Descripción</v>
          </cell>
          <cell r="D9102" t="str">
            <v>Tarifa/día</v>
          </cell>
          <cell r="E9102" t="str">
            <v>Tarifa/Hora</v>
          </cell>
          <cell r="F9102" t="str">
            <v>Rend.</v>
          </cell>
        </row>
        <row r="9103">
          <cell r="B9103" t="str">
            <v>23DAC4F6-ah</v>
          </cell>
          <cell r="C9103" t="str">
            <v>CUADRILLA ELECTRICISTAS</v>
          </cell>
          <cell r="D9103">
            <v>725918.52892505517</v>
          </cell>
          <cell r="E9103">
            <v>90739.816115631897</v>
          </cell>
          <cell r="F9103">
            <v>0.22</v>
          </cell>
        </row>
        <row r="9104">
          <cell r="B9104" t="str">
            <v>23DAC4F6-ai</v>
          </cell>
          <cell r="C9104" t="str">
            <v>CUADRILLA CIVIL</v>
          </cell>
          <cell r="D9104">
            <v>685561.39085756091</v>
          </cell>
          <cell r="E9104">
            <v>85695.173857195114</v>
          </cell>
          <cell r="F9104">
            <v>0.44</v>
          </cell>
        </row>
        <row r="9105">
          <cell r="B9105" t="str">
            <v>23DAC4F6-aj</v>
          </cell>
          <cell r="C9105"/>
          <cell r="D9105"/>
          <cell r="E9105"/>
          <cell r="F9105">
            <v>0</v>
          </cell>
        </row>
        <row r="9106">
          <cell r="B9106" t="str">
            <v>23DAC4F6-ak</v>
          </cell>
          <cell r="C9106"/>
          <cell r="D9106"/>
          <cell r="E9106"/>
          <cell r="F9106" t="str">
            <v>Sub Total Mano de Obra:</v>
          </cell>
        </row>
        <row r="9107">
          <cell r="B9107" t="str">
            <v>23DAC4F6-al</v>
          </cell>
          <cell r="C9107"/>
          <cell r="E9107"/>
          <cell r="F9107"/>
        </row>
        <row r="9108">
          <cell r="B9108" t="str">
            <v>23DAC4F6-am</v>
          </cell>
          <cell r="C9108"/>
          <cell r="D9108"/>
          <cell r="E9108"/>
          <cell r="F9108"/>
        </row>
        <row r="9109">
          <cell r="B9109" t="str">
            <v>*</v>
          </cell>
          <cell r="C9109"/>
          <cell r="D9109"/>
          <cell r="F9109"/>
        </row>
        <row r="9110">
          <cell r="B9110">
            <v>207</v>
          </cell>
          <cell r="C9110" t="str">
            <v>Suministro e instalación de acometida 3x(3#500+1#350)+1x4/0 Aluminio</v>
          </cell>
          <cell r="D9110"/>
          <cell r="E9110"/>
          <cell r="F9110"/>
        </row>
        <row r="9111">
          <cell r="B9111" t="str">
            <v>*</v>
          </cell>
          <cell r="C9111"/>
          <cell r="D9111"/>
          <cell r="E9111"/>
          <cell r="F9111" t="str">
            <v>CODIGO APU</v>
          </cell>
        </row>
        <row r="9112">
          <cell r="B9112" t="str">
            <v>653FA5B-</v>
          </cell>
          <cell r="C9112" t="str">
            <v>I.- CANTIDAD DE MATERIALES</v>
          </cell>
          <cell r="D9112"/>
          <cell r="E9112"/>
          <cell r="F9112"/>
        </row>
        <row r="9113">
          <cell r="B9113" t="str">
            <v>*</v>
          </cell>
          <cell r="C9113" t="str">
            <v>Descripción</v>
          </cell>
          <cell r="D9113" t="str">
            <v>Unidad</v>
          </cell>
          <cell r="E9113" t="str">
            <v>Precio-Unitario</v>
          </cell>
          <cell r="F9113" t="str">
            <v>Cantidad</v>
          </cell>
        </row>
        <row r="9114">
          <cell r="B9114" t="str">
            <v>653FA5B-A</v>
          </cell>
          <cell r="C9114" t="str">
            <v>Cable de Aluminio aislado #350 mcm - THHN/THWN</v>
          </cell>
          <cell r="D9114" t="str">
            <v>ml</v>
          </cell>
          <cell r="E9114">
            <v>25942</v>
          </cell>
          <cell r="F9114">
            <v>3.15</v>
          </cell>
        </row>
        <row r="9115">
          <cell r="B9115" t="str">
            <v>653FA5B-B</v>
          </cell>
          <cell r="C9115" t="str">
            <v>Cable de Aluminio aislado #500 mcm - THHN/THWN</v>
          </cell>
          <cell r="D9115" t="str">
            <v>ml</v>
          </cell>
          <cell r="E9115">
            <v>31600</v>
          </cell>
          <cell r="F9115">
            <v>9.4499999999999993</v>
          </cell>
        </row>
        <row r="9116">
          <cell r="B9116" t="str">
            <v>653FA5B-C</v>
          </cell>
          <cell r="C9116" t="str">
            <v>Cable de Aluminio aislado #4/0 AWG - THHN/THWN</v>
          </cell>
          <cell r="D9116" t="str">
            <v>ml</v>
          </cell>
          <cell r="E9116">
            <v>15589</v>
          </cell>
          <cell r="F9116">
            <v>1.05</v>
          </cell>
        </row>
        <row r="9117">
          <cell r="B9117" t="str">
            <v>653FA5B-D</v>
          </cell>
          <cell r="C9117" t="str">
            <v>Borna bimetálica de ojo tipo pala #500 MCM</v>
          </cell>
          <cell r="D9117" t="str">
            <v>un</v>
          </cell>
          <cell r="E9117">
            <v>42100</v>
          </cell>
          <cell r="F9117">
            <v>0.9</v>
          </cell>
        </row>
        <row r="9118">
          <cell r="B9118" t="str">
            <v>653FA5B-E</v>
          </cell>
          <cell r="C9118" t="str">
            <v>Borna bimetálica de ojo tipo pala #4/0 AWG</v>
          </cell>
          <cell r="D9118" t="str">
            <v>un</v>
          </cell>
          <cell r="E9118">
            <v>13804</v>
          </cell>
          <cell r="F9118">
            <v>0.1</v>
          </cell>
        </row>
        <row r="9119">
          <cell r="B9119" t="str">
            <v>653FA5B-F</v>
          </cell>
          <cell r="C9119" t="str">
            <v>Borna bimetálica de ojo tipo pala #350 MCM</v>
          </cell>
          <cell r="D9119" t="str">
            <v>un</v>
          </cell>
          <cell r="E9119">
            <v>24871</v>
          </cell>
          <cell r="F9119">
            <v>0.3</v>
          </cell>
        </row>
        <row r="9120">
          <cell r="B9120" t="str">
            <v>653FA5B-G</v>
          </cell>
          <cell r="C9120" t="str">
            <v>Termoencogible</v>
          </cell>
          <cell r="D9120" t="str">
            <v>un</v>
          </cell>
          <cell r="E9120">
            <v>5000</v>
          </cell>
          <cell r="F9120">
            <v>0.1</v>
          </cell>
        </row>
        <row r="9121">
          <cell r="B9121" t="str">
            <v>653FA5B-H</v>
          </cell>
          <cell r="C9121"/>
          <cell r="D9121"/>
          <cell r="E9121"/>
          <cell r="F9121">
            <v>0</v>
          </cell>
        </row>
        <row r="9122">
          <cell r="B9122" t="str">
            <v>653FA5B-I</v>
          </cell>
          <cell r="C9122"/>
          <cell r="D9122"/>
          <cell r="E9122"/>
          <cell r="F9122">
            <v>0</v>
          </cell>
        </row>
        <row r="9123">
          <cell r="B9123" t="str">
            <v>653FA5B-J</v>
          </cell>
          <cell r="C9123"/>
          <cell r="D9123"/>
          <cell r="E9123"/>
          <cell r="F9123">
            <v>0</v>
          </cell>
        </row>
        <row r="9124">
          <cell r="B9124" t="str">
            <v>653FA5B-K</v>
          </cell>
          <cell r="C9124"/>
          <cell r="D9124"/>
          <cell r="E9124"/>
          <cell r="F9124">
            <v>0</v>
          </cell>
        </row>
        <row r="9125">
          <cell r="B9125" t="str">
            <v>653FA5B-L</v>
          </cell>
          <cell r="C9125"/>
          <cell r="D9125"/>
          <cell r="E9125"/>
          <cell r="F9125">
            <v>0</v>
          </cell>
        </row>
        <row r="9126">
          <cell r="B9126" t="str">
            <v>653FA5B-M</v>
          </cell>
          <cell r="C9126"/>
          <cell r="D9126"/>
          <cell r="E9126"/>
          <cell r="F9126">
            <v>0</v>
          </cell>
        </row>
        <row r="9127">
          <cell r="B9127" t="str">
            <v>653FA5B-N</v>
          </cell>
          <cell r="C9127"/>
          <cell r="D9127"/>
          <cell r="E9127"/>
          <cell r="F9127">
            <v>0</v>
          </cell>
        </row>
        <row r="9128">
          <cell r="B9128" t="str">
            <v>653FA5B-O</v>
          </cell>
          <cell r="C9128"/>
          <cell r="D9128"/>
          <cell r="E9128"/>
          <cell r="F9128">
            <v>0</v>
          </cell>
        </row>
        <row r="9129">
          <cell r="B9129" t="str">
            <v>653FA5B-P</v>
          </cell>
          <cell r="C9129"/>
          <cell r="D9129"/>
          <cell r="E9129"/>
          <cell r="F9129">
            <v>0</v>
          </cell>
        </row>
        <row r="9130">
          <cell r="B9130" t="str">
            <v>653FA5B-Q</v>
          </cell>
          <cell r="C9130"/>
          <cell r="D9130"/>
          <cell r="E9130"/>
          <cell r="F9130">
            <v>0</v>
          </cell>
        </row>
        <row r="9131">
          <cell r="B9131" t="str">
            <v>653FA5B-R</v>
          </cell>
          <cell r="C9131"/>
          <cell r="D9131"/>
          <cell r="E9131"/>
          <cell r="F9131">
            <v>0</v>
          </cell>
        </row>
        <row r="9132">
          <cell r="B9132" t="str">
            <v>653FA5B-S</v>
          </cell>
          <cell r="C9132"/>
          <cell r="D9132"/>
          <cell r="E9132"/>
          <cell r="F9132">
            <v>0</v>
          </cell>
        </row>
        <row r="9133">
          <cell r="B9133" t="str">
            <v>653FA5B-T</v>
          </cell>
          <cell r="C9133"/>
          <cell r="D9133"/>
          <cell r="E9133"/>
          <cell r="F9133">
            <v>0</v>
          </cell>
        </row>
        <row r="9134">
          <cell r="B9134" t="str">
            <v>653FA5B-U</v>
          </cell>
          <cell r="C9134"/>
          <cell r="D9134"/>
          <cell r="E9134"/>
          <cell r="F9134">
            <v>0</v>
          </cell>
        </row>
        <row r="9135">
          <cell r="B9135" t="str">
            <v>653FA5B-V</v>
          </cell>
          <cell r="C9135" t="str">
            <v/>
          </cell>
          <cell r="D9135" t="str">
            <v/>
          </cell>
          <cell r="E9135"/>
          <cell r="F9135" t="str">
            <v>Sub Total Materiales</v>
          </cell>
        </row>
        <row r="9136">
          <cell r="B9136" t="str">
            <v>653FA5B-W</v>
          </cell>
          <cell r="C9136" t="str">
            <v>II. - HERRAMIENTAS Y EQUIPOS</v>
          </cell>
          <cell r="D9136"/>
          <cell r="E9136"/>
          <cell r="F9136"/>
        </row>
        <row r="9137">
          <cell r="B9137" t="str">
            <v>653FA5B-X</v>
          </cell>
          <cell r="C9137" t="str">
            <v>Descripción</v>
          </cell>
          <cell r="D9137"/>
          <cell r="E9137" t="str">
            <v>Tarifa/Hora</v>
          </cell>
          <cell r="F9137" t="str">
            <v>Rend.</v>
          </cell>
        </row>
        <row r="9138">
          <cell r="B9138" t="str">
            <v>653FA5B-Y</v>
          </cell>
          <cell r="C9138" t="str">
            <v>HERRAMIENTAS MENORES ELECTRICAS</v>
          </cell>
          <cell r="D9138"/>
          <cell r="E9138">
            <v>2436.5624999999995</v>
          </cell>
          <cell r="F9138">
            <v>0.7</v>
          </cell>
        </row>
        <row r="9139">
          <cell r="B9139" t="str">
            <v>653FA5B-Z</v>
          </cell>
          <cell r="C9139" t="str">
            <v>HERRAMIENTAS MENORES CIVIL</v>
          </cell>
          <cell r="D9139"/>
          <cell r="E9139">
            <v>1461.9374999999998</v>
          </cell>
          <cell r="F9139">
            <v>0.1</v>
          </cell>
        </row>
        <row r="9140">
          <cell r="B9140" t="str">
            <v>653FA5B-aa</v>
          </cell>
          <cell r="C9140" t="str">
            <v>CAMIONETA</v>
          </cell>
          <cell r="D9140"/>
          <cell r="E9140">
            <v>29238.749999999996</v>
          </cell>
          <cell r="F9140">
            <v>0.15</v>
          </cell>
        </row>
        <row r="9141">
          <cell r="B9141" t="str">
            <v>653FA5B-ab</v>
          </cell>
          <cell r="C9141" t="str">
            <v>ANDAMIOS</v>
          </cell>
          <cell r="D9141"/>
          <cell r="E9141">
            <v>2761.4374999999995</v>
          </cell>
          <cell r="F9141">
            <v>0.6</v>
          </cell>
        </row>
        <row r="9142">
          <cell r="B9142" t="str">
            <v>653FA5B-ac</v>
          </cell>
          <cell r="C9142"/>
          <cell r="D9142"/>
          <cell r="E9142"/>
          <cell r="F9142">
            <v>0</v>
          </cell>
        </row>
        <row r="9143">
          <cell r="B9143" t="str">
            <v>653FA5B-ad</v>
          </cell>
          <cell r="C9143"/>
          <cell r="D9143"/>
          <cell r="E9143"/>
          <cell r="F9143">
            <v>0</v>
          </cell>
        </row>
        <row r="9144">
          <cell r="B9144" t="str">
            <v>653FA5B-ae</v>
          </cell>
          <cell r="C9144"/>
          <cell r="D9144"/>
          <cell r="E9144"/>
          <cell r="F9144" t="str">
            <v>Sub Total Herramienta y Equipos</v>
          </cell>
        </row>
        <row r="9145">
          <cell r="B9145" t="str">
            <v>653FA5B-af</v>
          </cell>
          <cell r="C9145" t="str">
            <v>III.- MANO DE OBRA</v>
          </cell>
          <cell r="D9145"/>
          <cell r="E9145"/>
          <cell r="F9145"/>
        </row>
        <row r="9146">
          <cell r="B9146" t="str">
            <v>653FA5B-ag</v>
          </cell>
          <cell r="C9146" t="str">
            <v>Descripción</v>
          </cell>
          <cell r="D9146" t="str">
            <v>Tarifa/día</v>
          </cell>
          <cell r="E9146" t="str">
            <v>Tarifa/Hora</v>
          </cell>
          <cell r="F9146" t="str">
            <v>Rend.</v>
          </cell>
        </row>
        <row r="9147">
          <cell r="B9147" t="str">
            <v>653FA5B-ah</v>
          </cell>
          <cell r="C9147" t="str">
            <v>CUADRILLA ELECTRICISTAS</v>
          </cell>
          <cell r="D9147">
            <v>725918.52892505517</v>
          </cell>
          <cell r="E9147">
            <v>90739.816115631897</v>
          </cell>
          <cell r="F9147">
            <v>2.8</v>
          </cell>
        </row>
        <row r="9148">
          <cell r="B9148" t="str">
            <v>653FA5B-ai</v>
          </cell>
          <cell r="C9148" t="str">
            <v>CUADRILLA CIVIL</v>
          </cell>
          <cell r="D9148">
            <v>685561.39085756091</v>
          </cell>
          <cell r="E9148">
            <v>85695.173857195114</v>
          </cell>
          <cell r="F9148">
            <v>0</v>
          </cell>
        </row>
        <row r="9149">
          <cell r="B9149" t="str">
            <v>653FA5B-aj</v>
          </cell>
          <cell r="C9149"/>
          <cell r="D9149"/>
          <cell r="E9149"/>
          <cell r="F9149"/>
        </row>
        <row r="9150">
          <cell r="B9150" t="str">
            <v>653FA5B-ak</v>
          </cell>
          <cell r="C9150"/>
          <cell r="D9150"/>
          <cell r="E9150"/>
          <cell r="F9150" t="str">
            <v>Sub Total Mano de Obra:</v>
          </cell>
        </row>
        <row r="9151">
          <cell r="B9151" t="str">
            <v>653FA5B-al</v>
          </cell>
          <cell r="C9151"/>
          <cell r="E9151"/>
          <cell r="F9151"/>
        </row>
        <row r="9152">
          <cell r="B9152" t="str">
            <v>653FA5B-am</v>
          </cell>
          <cell r="C9152"/>
          <cell r="D9152"/>
          <cell r="E9152"/>
          <cell r="F9152"/>
        </row>
        <row r="9153">
          <cell r="B9153" t="str">
            <v>*</v>
          </cell>
          <cell r="C9153"/>
          <cell r="D9153"/>
          <cell r="F9153"/>
        </row>
        <row r="9154">
          <cell r="B9154">
            <v>208</v>
          </cell>
          <cell r="C9154" t="str">
            <v>Suministro e instalación de acometida 3#500+1#350+2/0T Aluminio</v>
          </cell>
          <cell r="D9154"/>
          <cell r="E9154"/>
          <cell r="F9154"/>
        </row>
        <row r="9155">
          <cell r="B9155" t="str">
            <v>*</v>
          </cell>
          <cell r="C9155"/>
          <cell r="D9155"/>
          <cell r="E9155"/>
          <cell r="F9155" t="str">
            <v>CODIGO APU</v>
          </cell>
        </row>
        <row r="9156">
          <cell r="B9156" t="str">
            <v>170C2A7F-</v>
          </cell>
          <cell r="C9156" t="str">
            <v>I.- CANTIDAD DE MATERIALES</v>
          </cell>
          <cell r="D9156"/>
          <cell r="E9156"/>
          <cell r="F9156"/>
        </row>
        <row r="9157">
          <cell r="B9157" t="str">
            <v>*</v>
          </cell>
          <cell r="C9157" t="str">
            <v>Descripción</v>
          </cell>
          <cell r="D9157" t="str">
            <v>Unidad</v>
          </cell>
          <cell r="E9157" t="str">
            <v>Precio-Unitario</v>
          </cell>
          <cell r="F9157" t="str">
            <v>Cantidad</v>
          </cell>
        </row>
        <row r="9158">
          <cell r="B9158" t="str">
            <v>170C2A7F-A</v>
          </cell>
          <cell r="C9158" t="str">
            <v>Cable de Aluminio aislado #350 mcm - THHN/THWN</v>
          </cell>
          <cell r="D9158" t="str">
            <v>ml</v>
          </cell>
          <cell r="E9158">
            <v>25942</v>
          </cell>
          <cell r="F9158">
            <v>1.05</v>
          </cell>
        </row>
        <row r="9159">
          <cell r="B9159" t="str">
            <v>170C2A7F-B</v>
          </cell>
          <cell r="C9159" t="str">
            <v>Cable de Aluminio aislado #500 mcm - THHN/THWN</v>
          </cell>
          <cell r="D9159" t="str">
            <v>ml</v>
          </cell>
          <cell r="E9159">
            <v>31600</v>
          </cell>
          <cell r="F9159">
            <v>3.15</v>
          </cell>
        </row>
        <row r="9160">
          <cell r="B9160" t="str">
            <v>170C2A7F-C</v>
          </cell>
          <cell r="C9160" t="str">
            <v>Cable de Aluminio aislado #2/0 AWG - THHN/THWN</v>
          </cell>
          <cell r="D9160" t="str">
            <v>ml</v>
          </cell>
          <cell r="E9160">
            <v>10890</v>
          </cell>
          <cell r="F9160">
            <v>1.05</v>
          </cell>
        </row>
        <row r="9161">
          <cell r="B9161" t="str">
            <v>170C2A7F-D</v>
          </cell>
          <cell r="C9161" t="str">
            <v>Borna bimetálica de ojo tipo pala #500 MCM</v>
          </cell>
          <cell r="D9161" t="str">
            <v>un</v>
          </cell>
          <cell r="E9161">
            <v>42100</v>
          </cell>
          <cell r="F9161">
            <v>0.3</v>
          </cell>
        </row>
        <row r="9162">
          <cell r="B9162" t="str">
            <v>170C2A7F-E</v>
          </cell>
          <cell r="C9162" t="str">
            <v>Borna bimetálica de ojo tipo pala #2/0 AWG</v>
          </cell>
          <cell r="D9162" t="str">
            <v>un</v>
          </cell>
          <cell r="E9162">
            <v>7600</v>
          </cell>
          <cell r="F9162">
            <v>0.1</v>
          </cell>
        </row>
        <row r="9163">
          <cell r="B9163" t="str">
            <v>170C2A7F-F</v>
          </cell>
          <cell r="C9163" t="str">
            <v>Borna bimetálica de ojo tipo pala #350 MCM</v>
          </cell>
          <cell r="D9163" t="str">
            <v>un</v>
          </cell>
          <cell r="E9163">
            <v>24871</v>
          </cell>
          <cell r="F9163">
            <v>0.1</v>
          </cell>
        </row>
        <row r="9164">
          <cell r="B9164" t="str">
            <v>170C2A7F-G</v>
          </cell>
          <cell r="C9164" t="str">
            <v>Termoencogible</v>
          </cell>
          <cell r="D9164" t="str">
            <v>un</v>
          </cell>
          <cell r="E9164">
            <v>5000</v>
          </cell>
          <cell r="F9164">
            <v>0.1</v>
          </cell>
        </row>
        <row r="9165">
          <cell r="B9165" t="str">
            <v>170C2A7F-H</v>
          </cell>
          <cell r="C9165"/>
          <cell r="D9165"/>
          <cell r="E9165"/>
          <cell r="F9165">
            <v>0</v>
          </cell>
        </row>
        <row r="9166">
          <cell r="B9166" t="str">
            <v>170C2A7F-I</v>
          </cell>
          <cell r="C9166"/>
          <cell r="D9166"/>
          <cell r="E9166"/>
          <cell r="F9166">
            <v>0</v>
          </cell>
        </row>
        <row r="9167">
          <cell r="B9167" t="str">
            <v>170C2A7F-J</v>
          </cell>
          <cell r="C9167"/>
          <cell r="D9167"/>
          <cell r="E9167"/>
          <cell r="F9167">
            <v>0</v>
          </cell>
        </row>
        <row r="9168">
          <cell r="B9168" t="str">
            <v>170C2A7F-K</v>
          </cell>
          <cell r="C9168"/>
          <cell r="D9168"/>
          <cell r="E9168"/>
          <cell r="F9168">
            <v>0</v>
          </cell>
        </row>
        <row r="9169">
          <cell r="B9169" t="str">
            <v>170C2A7F-L</v>
          </cell>
          <cell r="C9169"/>
          <cell r="D9169"/>
          <cell r="E9169"/>
          <cell r="F9169">
            <v>0</v>
          </cell>
        </row>
        <row r="9170">
          <cell r="B9170" t="str">
            <v>170C2A7F-M</v>
          </cell>
          <cell r="C9170"/>
          <cell r="D9170"/>
          <cell r="E9170"/>
          <cell r="F9170">
            <v>0</v>
          </cell>
        </row>
        <row r="9171">
          <cell r="B9171" t="str">
            <v>170C2A7F-N</v>
          </cell>
          <cell r="C9171"/>
          <cell r="D9171"/>
          <cell r="E9171"/>
          <cell r="F9171">
            <v>0</v>
          </cell>
        </row>
        <row r="9172">
          <cell r="B9172" t="str">
            <v>170C2A7F-O</v>
          </cell>
          <cell r="C9172"/>
          <cell r="D9172"/>
          <cell r="E9172"/>
          <cell r="F9172">
            <v>0</v>
          </cell>
        </row>
        <row r="9173">
          <cell r="B9173" t="str">
            <v>170C2A7F-P</v>
          </cell>
          <cell r="C9173"/>
          <cell r="D9173"/>
          <cell r="E9173"/>
          <cell r="F9173">
            <v>0</v>
          </cell>
        </row>
        <row r="9174">
          <cell r="B9174" t="str">
            <v>170C2A7F-Q</v>
          </cell>
          <cell r="C9174"/>
          <cell r="D9174"/>
          <cell r="E9174"/>
          <cell r="F9174">
            <v>0</v>
          </cell>
        </row>
        <row r="9175">
          <cell r="B9175" t="str">
            <v>170C2A7F-R</v>
          </cell>
          <cell r="C9175"/>
          <cell r="D9175"/>
          <cell r="E9175"/>
          <cell r="F9175">
            <v>0</v>
          </cell>
        </row>
        <row r="9176">
          <cell r="B9176" t="str">
            <v>170C2A7F-S</v>
          </cell>
          <cell r="C9176"/>
          <cell r="D9176"/>
          <cell r="E9176"/>
          <cell r="F9176">
            <v>0</v>
          </cell>
        </row>
        <row r="9177">
          <cell r="B9177" t="str">
            <v>170C2A7F-T</v>
          </cell>
          <cell r="C9177"/>
          <cell r="D9177"/>
          <cell r="E9177"/>
          <cell r="F9177">
            <v>0</v>
          </cell>
        </row>
        <row r="9178">
          <cell r="B9178" t="str">
            <v>170C2A7F-U</v>
          </cell>
          <cell r="C9178"/>
          <cell r="D9178"/>
          <cell r="E9178"/>
          <cell r="F9178">
            <v>0</v>
          </cell>
        </row>
        <row r="9179">
          <cell r="B9179" t="str">
            <v>170C2A7F-V</v>
          </cell>
          <cell r="C9179" t="str">
            <v/>
          </cell>
          <cell r="D9179" t="str">
            <v/>
          </cell>
          <cell r="E9179"/>
          <cell r="F9179" t="str">
            <v>Sub Total Materiales</v>
          </cell>
        </row>
        <row r="9180">
          <cell r="B9180" t="str">
            <v>170C2A7F-W</v>
          </cell>
          <cell r="C9180" t="str">
            <v>II. - HERRAMIENTAS Y EQUIPOS</v>
          </cell>
          <cell r="D9180"/>
          <cell r="E9180"/>
          <cell r="F9180"/>
        </row>
        <row r="9181">
          <cell r="B9181" t="str">
            <v>170C2A7F-X</v>
          </cell>
          <cell r="C9181" t="str">
            <v>Descripción</v>
          </cell>
          <cell r="D9181"/>
          <cell r="E9181" t="str">
            <v>Tarifa/Hora</v>
          </cell>
          <cell r="F9181" t="str">
            <v>Rend.</v>
          </cell>
        </row>
        <row r="9182">
          <cell r="B9182" t="str">
            <v>170C2A7F-Y</v>
          </cell>
          <cell r="C9182" t="str">
            <v>HERRAMIENTAS MENORES ELECTRICAS</v>
          </cell>
          <cell r="D9182"/>
          <cell r="E9182">
            <v>2436.5624999999995</v>
          </cell>
          <cell r="F9182">
            <v>0.3</v>
          </cell>
        </row>
        <row r="9183">
          <cell r="B9183" t="str">
            <v>170C2A7F-Z</v>
          </cell>
          <cell r="C9183" t="str">
            <v>HERRAMIENTAS MENORES CIVIL</v>
          </cell>
          <cell r="D9183"/>
          <cell r="E9183">
            <v>1461.9374999999998</v>
          </cell>
          <cell r="F9183">
            <v>0.03</v>
          </cell>
        </row>
        <row r="9184">
          <cell r="B9184" t="str">
            <v>170C2A7F-aa</v>
          </cell>
          <cell r="C9184" t="str">
            <v>CAMIONETA</v>
          </cell>
          <cell r="D9184"/>
          <cell r="E9184">
            <v>29238.749999999996</v>
          </cell>
          <cell r="F9184">
            <v>0.05</v>
          </cell>
        </row>
        <row r="9185">
          <cell r="B9185" t="str">
            <v>170C2A7F-ab</v>
          </cell>
          <cell r="C9185" t="str">
            <v>ANDAMIOS</v>
          </cell>
          <cell r="D9185"/>
          <cell r="E9185">
            <v>2761.4374999999995</v>
          </cell>
          <cell r="F9185">
            <v>0.2</v>
          </cell>
        </row>
        <row r="9186">
          <cell r="B9186" t="str">
            <v>170C2A7F-ac</v>
          </cell>
          <cell r="C9186"/>
          <cell r="D9186"/>
          <cell r="E9186"/>
          <cell r="F9186">
            <v>0</v>
          </cell>
        </row>
        <row r="9187">
          <cell r="B9187" t="str">
            <v>170C2A7F-ad</v>
          </cell>
          <cell r="C9187"/>
          <cell r="D9187"/>
          <cell r="E9187"/>
          <cell r="F9187">
            <v>0</v>
          </cell>
        </row>
        <row r="9188">
          <cell r="B9188" t="str">
            <v>170C2A7F-ae</v>
          </cell>
          <cell r="C9188"/>
          <cell r="D9188"/>
          <cell r="E9188"/>
          <cell r="F9188" t="str">
            <v>Sub Total Herramienta y Equipos</v>
          </cell>
        </row>
        <row r="9189">
          <cell r="B9189" t="str">
            <v>170C2A7F-af</v>
          </cell>
          <cell r="C9189" t="str">
            <v>III.- MANO DE OBRA</v>
          </cell>
          <cell r="D9189"/>
          <cell r="E9189"/>
          <cell r="F9189"/>
        </row>
        <row r="9190">
          <cell r="B9190" t="str">
            <v>170C2A7F-ag</v>
          </cell>
          <cell r="C9190" t="str">
            <v>Descripción</v>
          </cell>
          <cell r="D9190" t="str">
            <v>Tarifa/día</v>
          </cell>
          <cell r="E9190" t="str">
            <v>Tarifa/Hora</v>
          </cell>
          <cell r="F9190" t="str">
            <v>Rend.</v>
          </cell>
        </row>
        <row r="9191">
          <cell r="B9191" t="str">
            <v>170C2A7F-ah</v>
          </cell>
          <cell r="C9191" t="str">
            <v>CUADRILLA ELECTRICISTAS</v>
          </cell>
          <cell r="D9191">
            <v>725918.52892505517</v>
          </cell>
          <cell r="E9191">
            <v>90739.816115631897</v>
          </cell>
          <cell r="F9191">
            <v>0.92</v>
          </cell>
        </row>
        <row r="9192">
          <cell r="B9192" t="str">
            <v>170C2A7F-ai</v>
          </cell>
          <cell r="C9192" t="str">
            <v>CUADRILLA CIVIL</v>
          </cell>
          <cell r="D9192">
            <v>685561.39085756091</v>
          </cell>
          <cell r="E9192">
            <v>85695.173857195114</v>
          </cell>
          <cell r="F9192">
            <v>0</v>
          </cell>
        </row>
        <row r="9193">
          <cell r="B9193" t="str">
            <v>170C2A7F-aj</v>
          </cell>
          <cell r="C9193"/>
          <cell r="D9193"/>
          <cell r="E9193"/>
          <cell r="F9193"/>
        </row>
        <row r="9194">
          <cell r="B9194" t="str">
            <v>170C2A7F-ak</v>
          </cell>
          <cell r="C9194"/>
          <cell r="D9194"/>
          <cell r="E9194"/>
          <cell r="F9194" t="str">
            <v>Sub Total Mano de Obra:</v>
          </cell>
        </row>
        <row r="9195">
          <cell r="B9195" t="str">
            <v>170C2A7F-al</v>
          </cell>
          <cell r="C9195"/>
          <cell r="E9195"/>
          <cell r="F9195"/>
        </row>
        <row r="9196">
          <cell r="B9196" t="str">
            <v>170C2A7F-am</v>
          </cell>
          <cell r="C9196"/>
          <cell r="D9196"/>
          <cell r="E9196"/>
          <cell r="F9196"/>
        </row>
        <row r="9197">
          <cell r="B9197" t="str">
            <v>*</v>
          </cell>
          <cell r="C9197"/>
          <cell r="D9197"/>
          <cell r="F9197"/>
        </row>
        <row r="9198">
          <cell r="B9198">
            <v>209</v>
          </cell>
          <cell r="C9198" t="str">
            <v>Suministro e instalación de acometida 2x(3#4/0+1#2/0+1/0)+1x4/0 Aluminio</v>
          </cell>
          <cell r="D9198"/>
          <cell r="E9198"/>
          <cell r="F9198"/>
        </row>
        <row r="9199">
          <cell r="B9199" t="str">
            <v>*</v>
          </cell>
          <cell r="C9199"/>
          <cell r="D9199"/>
          <cell r="E9199"/>
          <cell r="F9199" t="str">
            <v>CODIGO APU</v>
          </cell>
        </row>
        <row r="9200">
          <cell r="B9200" t="str">
            <v>9946AD-</v>
          </cell>
          <cell r="C9200" t="str">
            <v>I.- CANTIDAD DE MATERIALES</v>
          </cell>
          <cell r="D9200"/>
          <cell r="E9200"/>
          <cell r="F9200"/>
        </row>
        <row r="9201">
          <cell r="B9201" t="str">
            <v>*</v>
          </cell>
          <cell r="C9201" t="str">
            <v>Descripción</v>
          </cell>
          <cell r="D9201" t="str">
            <v>Unidad</v>
          </cell>
          <cell r="E9201" t="str">
            <v>Precio-Unitario</v>
          </cell>
          <cell r="F9201" t="str">
            <v>Cantidad</v>
          </cell>
        </row>
        <row r="9202">
          <cell r="B9202" t="str">
            <v>9946AD-A</v>
          </cell>
          <cell r="C9202" t="str">
            <v>Cable de Aluminio aislado #4/0 AWG - THHN/THWN</v>
          </cell>
          <cell r="D9202" t="str">
            <v>ml</v>
          </cell>
          <cell r="E9202">
            <v>15589</v>
          </cell>
          <cell r="F9202">
            <v>7.35</v>
          </cell>
        </row>
        <row r="9203">
          <cell r="B9203" t="str">
            <v>9946AD-B</v>
          </cell>
          <cell r="C9203" t="str">
            <v>Cable de Aluminio aislado #1/0 AWG - THHN/THWN</v>
          </cell>
          <cell r="D9203" t="str">
            <v>ml</v>
          </cell>
          <cell r="E9203">
            <v>9758</v>
          </cell>
          <cell r="F9203">
            <v>2.1</v>
          </cell>
        </row>
        <row r="9204">
          <cell r="B9204" t="str">
            <v>9946AD-C</v>
          </cell>
          <cell r="C9204" t="str">
            <v>Cable de Aluminio aislado #2/0 AWG - THHN/THWN</v>
          </cell>
          <cell r="D9204" t="str">
            <v>ml</v>
          </cell>
          <cell r="E9204">
            <v>10890</v>
          </cell>
          <cell r="F9204">
            <v>2.1</v>
          </cell>
        </row>
        <row r="9205">
          <cell r="B9205" t="str">
            <v>9946AD-D</v>
          </cell>
          <cell r="C9205" t="str">
            <v>Borna bimetálica de ojo tipo pala #4/0 AWG</v>
          </cell>
          <cell r="D9205" t="str">
            <v>un</v>
          </cell>
          <cell r="E9205">
            <v>13804</v>
          </cell>
          <cell r="F9205">
            <v>0.73</v>
          </cell>
        </row>
        <row r="9206">
          <cell r="B9206" t="str">
            <v>9946AD-E</v>
          </cell>
          <cell r="C9206" t="str">
            <v>Borna bimetálica de ojo tipo pala #2/0 AWG</v>
          </cell>
          <cell r="D9206" t="str">
            <v>un</v>
          </cell>
          <cell r="E9206">
            <v>7600</v>
          </cell>
          <cell r="F9206">
            <v>0.2</v>
          </cell>
        </row>
        <row r="9207">
          <cell r="B9207" t="str">
            <v>9946AD-F</v>
          </cell>
          <cell r="C9207" t="str">
            <v>Borna bimetálica de ojo tipo pala #1/0 AWG</v>
          </cell>
          <cell r="D9207" t="str">
            <v>un</v>
          </cell>
          <cell r="E9207">
            <v>8925</v>
          </cell>
          <cell r="F9207">
            <v>0.2</v>
          </cell>
        </row>
        <row r="9208">
          <cell r="B9208" t="str">
            <v>9946AD-G</v>
          </cell>
          <cell r="C9208" t="str">
            <v>Termoencogible</v>
          </cell>
          <cell r="D9208" t="str">
            <v>un</v>
          </cell>
          <cell r="E9208">
            <v>5000</v>
          </cell>
          <cell r="F9208">
            <v>0.1</v>
          </cell>
        </row>
        <row r="9209">
          <cell r="B9209" t="str">
            <v>9946AD-H</v>
          </cell>
          <cell r="C9209"/>
          <cell r="D9209"/>
          <cell r="E9209"/>
          <cell r="F9209">
            <v>0</v>
          </cell>
        </row>
        <row r="9210">
          <cell r="B9210" t="str">
            <v>9946AD-I</v>
          </cell>
          <cell r="C9210"/>
          <cell r="D9210"/>
          <cell r="E9210"/>
          <cell r="F9210">
            <v>0</v>
          </cell>
        </row>
        <row r="9211">
          <cell r="B9211" t="str">
            <v>9946AD-J</v>
          </cell>
          <cell r="C9211"/>
          <cell r="D9211"/>
          <cell r="E9211"/>
          <cell r="F9211">
            <v>0</v>
          </cell>
        </row>
        <row r="9212">
          <cell r="B9212" t="str">
            <v>9946AD-K</v>
          </cell>
          <cell r="C9212"/>
          <cell r="D9212"/>
          <cell r="E9212"/>
          <cell r="F9212">
            <v>0</v>
          </cell>
        </row>
        <row r="9213">
          <cell r="B9213" t="str">
            <v>9946AD-L</v>
          </cell>
          <cell r="C9213"/>
          <cell r="D9213"/>
          <cell r="E9213"/>
          <cell r="F9213">
            <v>0</v>
          </cell>
        </row>
        <row r="9214">
          <cell r="B9214" t="str">
            <v>9946AD-M</v>
          </cell>
          <cell r="C9214"/>
          <cell r="D9214"/>
          <cell r="E9214"/>
          <cell r="F9214">
            <v>0</v>
          </cell>
        </row>
        <row r="9215">
          <cell r="B9215" t="str">
            <v>9946AD-N</v>
          </cell>
          <cell r="C9215"/>
          <cell r="D9215"/>
          <cell r="E9215"/>
          <cell r="F9215">
            <v>0</v>
          </cell>
        </row>
        <row r="9216">
          <cell r="B9216" t="str">
            <v>9946AD-O</v>
          </cell>
          <cell r="C9216"/>
          <cell r="D9216"/>
          <cell r="E9216"/>
          <cell r="F9216">
            <v>0</v>
          </cell>
        </row>
        <row r="9217">
          <cell r="B9217" t="str">
            <v>9946AD-P</v>
          </cell>
          <cell r="C9217"/>
          <cell r="D9217"/>
          <cell r="E9217"/>
          <cell r="F9217">
            <v>0</v>
          </cell>
        </row>
        <row r="9218">
          <cell r="B9218" t="str">
            <v>9946AD-Q</v>
          </cell>
          <cell r="C9218"/>
          <cell r="D9218"/>
          <cell r="E9218"/>
          <cell r="F9218">
            <v>0</v>
          </cell>
        </row>
        <row r="9219">
          <cell r="B9219" t="str">
            <v>9946AD-R</v>
          </cell>
          <cell r="C9219"/>
          <cell r="D9219"/>
          <cell r="E9219"/>
          <cell r="F9219">
            <v>0</v>
          </cell>
        </row>
        <row r="9220">
          <cell r="B9220" t="str">
            <v>9946AD-S</v>
          </cell>
          <cell r="C9220"/>
          <cell r="D9220"/>
          <cell r="E9220"/>
          <cell r="F9220">
            <v>0</v>
          </cell>
        </row>
        <row r="9221">
          <cell r="B9221" t="str">
            <v>9946AD-T</v>
          </cell>
          <cell r="C9221"/>
          <cell r="D9221"/>
          <cell r="E9221"/>
          <cell r="F9221">
            <v>0</v>
          </cell>
        </row>
        <row r="9222">
          <cell r="B9222" t="str">
            <v>9946AD-U</v>
          </cell>
          <cell r="C9222"/>
          <cell r="D9222"/>
          <cell r="E9222"/>
          <cell r="F9222">
            <v>0</v>
          </cell>
        </row>
        <row r="9223">
          <cell r="B9223" t="str">
            <v>9946AD-V</v>
          </cell>
          <cell r="C9223" t="str">
            <v/>
          </cell>
          <cell r="D9223" t="str">
            <v/>
          </cell>
          <cell r="E9223"/>
          <cell r="F9223" t="str">
            <v>Sub Total Materiales</v>
          </cell>
        </row>
        <row r="9224">
          <cell r="B9224" t="str">
            <v>9946AD-W</v>
          </cell>
          <cell r="C9224" t="str">
            <v>II. - HERRAMIENTAS Y EQUIPOS</v>
          </cell>
          <cell r="D9224"/>
          <cell r="E9224"/>
          <cell r="F9224"/>
        </row>
        <row r="9225">
          <cell r="B9225" t="str">
            <v>9946AD-X</v>
          </cell>
          <cell r="C9225" t="str">
            <v>Descripción</v>
          </cell>
          <cell r="D9225"/>
          <cell r="E9225" t="str">
            <v>Tarifa/Hora</v>
          </cell>
          <cell r="F9225" t="str">
            <v>Rend.</v>
          </cell>
        </row>
        <row r="9226">
          <cell r="B9226" t="str">
            <v>9946AD-Y</v>
          </cell>
          <cell r="C9226" t="str">
            <v>HERRAMIENTAS MENORES ELECTRICAS</v>
          </cell>
          <cell r="D9226"/>
          <cell r="E9226">
            <v>2436.5624999999995</v>
          </cell>
          <cell r="F9226">
            <v>0.3</v>
          </cell>
        </row>
        <row r="9227">
          <cell r="B9227" t="str">
            <v>9946AD-Z</v>
          </cell>
          <cell r="C9227" t="str">
            <v>HERRAMIENTAS MENORES CIVIL</v>
          </cell>
          <cell r="D9227"/>
          <cell r="E9227">
            <v>1461.9374999999998</v>
          </cell>
          <cell r="F9227">
            <v>0.03</v>
          </cell>
        </row>
        <row r="9228">
          <cell r="B9228" t="str">
            <v>9946AD-aa</v>
          </cell>
          <cell r="C9228" t="str">
            <v>CAMIONETA</v>
          </cell>
          <cell r="D9228"/>
          <cell r="E9228">
            <v>29238.749999999996</v>
          </cell>
          <cell r="F9228">
            <v>0.05</v>
          </cell>
        </row>
        <row r="9229">
          <cell r="B9229" t="str">
            <v>9946AD-ab</v>
          </cell>
          <cell r="C9229" t="str">
            <v>ANDAMIOS</v>
          </cell>
          <cell r="D9229"/>
          <cell r="E9229">
            <v>2761.4374999999995</v>
          </cell>
          <cell r="F9229">
            <v>0.2</v>
          </cell>
        </row>
        <row r="9230">
          <cell r="B9230" t="str">
            <v>9946AD-ac</v>
          </cell>
          <cell r="C9230"/>
          <cell r="D9230"/>
          <cell r="E9230"/>
          <cell r="F9230">
            <v>0</v>
          </cell>
        </row>
        <row r="9231">
          <cell r="B9231" t="str">
            <v>9946AD-ad</v>
          </cell>
          <cell r="C9231"/>
          <cell r="D9231"/>
          <cell r="E9231"/>
          <cell r="F9231">
            <v>0</v>
          </cell>
        </row>
        <row r="9232">
          <cell r="B9232" t="str">
            <v>9946AD-ae</v>
          </cell>
          <cell r="C9232"/>
          <cell r="D9232"/>
          <cell r="E9232"/>
          <cell r="F9232" t="str">
            <v>Sub Total Herramienta y Equipos</v>
          </cell>
        </row>
        <row r="9233">
          <cell r="B9233" t="str">
            <v>9946AD-af</v>
          </cell>
          <cell r="C9233" t="str">
            <v>III.- MANO DE OBRA</v>
          </cell>
          <cell r="D9233"/>
          <cell r="E9233"/>
          <cell r="F9233"/>
        </row>
        <row r="9234">
          <cell r="B9234" t="str">
            <v>9946AD-ag</v>
          </cell>
          <cell r="C9234" t="str">
            <v>Descripción</v>
          </cell>
          <cell r="D9234" t="str">
            <v>Tarifa/día</v>
          </cell>
          <cell r="E9234" t="str">
            <v>Tarifa/Hora</v>
          </cell>
          <cell r="F9234" t="str">
            <v>Rend.</v>
          </cell>
        </row>
        <row r="9235">
          <cell r="B9235" t="str">
            <v>9946AD-ah</v>
          </cell>
          <cell r="C9235" t="str">
            <v>CUADRILLA ELECTRICISTAS</v>
          </cell>
          <cell r="D9235">
            <v>725918.52892505517</v>
          </cell>
          <cell r="E9235">
            <v>90739.816115631897</v>
          </cell>
          <cell r="F9235">
            <v>1.05</v>
          </cell>
        </row>
        <row r="9236">
          <cell r="B9236" t="str">
            <v>9946AD-ai</v>
          </cell>
          <cell r="C9236" t="str">
            <v>CUADRILLA CIVIL</v>
          </cell>
          <cell r="D9236">
            <v>685561.39085756091</v>
          </cell>
          <cell r="E9236">
            <v>85695.173857195114</v>
          </cell>
          <cell r="F9236">
            <v>0</v>
          </cell>
        </row>
        <row r="9237">
          <cell r="B9237" t="str">
            <v>9946AD-aj</v>
          </cell>
          <cell r="C9237"/>
          <cell r="D9237"/>
          <cell r="E9237"/>
          <cell r="F9237"/>
        </row>
        <row r="9238">
          <cell r="B9238" t="str">
            <v>9946AD-ak</v>
          </cell>
          <cell r="C9238"/>
          <cell r="D9238"/>
          <cell r="E9238"/>
          <cell r="F9238" t="str">
            <v>Sub Total Mano de Obra:</v>
          </cell>
        </row>
        <row r="9239">
          <cell r="B9239" t="str">
            <v>9946AD-al</v>
          </cell>
          <cell r="C9239"/>
          <cell r="E9239"/>
          <cell r="F9239"/>
        </row>
        <row r="9240">
          <cell r="B9240" t="str">
            <v>9946AD-am</v>
          </cell>
          <cell r="C9240"/>
          <cell r="D9240"/>
          <cell r="E9240"/>
          <cell r="F9240"/>
        </row>
        <row r="9241">
          <cell r="B9241" t="str">
            <v>*</v>
          </cell>
          <cell r="C9241"/>
          <cell r="D9241"/>
          <cell r="F9241"/>
        </row>
        <row r="9242">
          <cell r="B9242">
            <v>210</v>
          </cell>
          <cell r="C9242" t="str">
            <v>Suministro e instalación de acometida 3#2/0+4T Aluminio</v>
          </cell>
          <cell r="D9242"/>
          <cell r="E9242"/>
          <cell r="F9242"/>
        </row>
        <row r="9243">
          <cell r="B9243" t="str">
            <v>*</v>
          </cell>
          <cell r="C9243"/>
          <cell r="D9243"/>
          <cell r="E9243"/>
          <cell r="F9243" t="str">
            <v>CODIGO APU</v>
          </cell>
        </row>
        <row r="9244">
          <cell r="B9244" t="str">
            <v>15FE5936-</v>
          </cell>
          <cell r="C9244" t="str">
            <v>I.- CANTIDAD DE MATERIALES</v>
          </cell>
          <cell r="D9244"/>
          <cell r="E9244"/>
          <cell r="F9244"/>
        </row>
        <row r="9245">
          <cell r="B9245" t="str">
            <v>*</v>
          </cell>
          <cell r="C9245" t="str">
            <v>Descripción</v>
          </cell>
          <cell r="D9245" t="str">
            <v>Unidad</v>
          </cell>
          <cell r="E9245" t="str">
            <v>Precio-Unitario</v>
          </cell>
          <cell r="F9245" t="str">
            <v>Cantidad</v>
          </cell>
        </row>
        <row r="9246">
          <cell r="B9246" t="str">
            <v>15FE5936-A</v>
          </cell>
          <cell r="C9246" t="str">
            <v>Cable de Aluminio aislado #2/0 AWG - THHN/THWN</v>
          </cell>
          <cell r="D9246" t="str">
            <v>ml</v>
          </cell>
          <cell r="E9246">
            <v>10890</v>
          </cell>
          <cell r="F9246">
            <v>3.15</v>
          </cell>
        </row>
        <row r="9247">
          <cell r="B9247" t="str">
            <v>15FE5936-B</v>
          </cell>
          <cell r="C9247" t="str">
            <v>Cable de Aluminio aislado #4 AWG - THHN/THWN</v>
          </cell>
          <cell r="D9247" t="str">
            <v>ml</v>
          </cell>
          <cell r="E9247">
            <v>3870</v>
          </cell>
          <cell r="F9247">
            <v>1.05</v>
          </cell>
        </row>
        <row r="9248">
          <cell r="B9248" t="str">
            <v>15FE5936-C</v>
          </cell>
          <cell r="C9248" t="str">
            <v>Borna bimetálica de ojo tipo pala #2/0 AWG</v>
          </cell>
          <cell r="D9248" t="str">
            <v>un</v>
          </cell>
          <cell r="E9248">
            <v>7600</v>
          </cell>
          <cell r="F9248">
            <v>0.6</v>
          </cell>
        </row>
        <row r="9249">
          <cell r="B9249" t="str">
            <v>15FE5936-D</v>
          </cell>
          <cell r="C9249" t="str">
            <v>Borna bimetálica de ojo tipo pala #4 AWG</v>
          </cell>
          <cell r="D9249" t="str">
            <v>un</v>
          </cell>
          <cell r="E9249">
            <v>3460</v>
          </cell>
          <cell r="F9249">
            <v>0.1</v>
          </cell>
        </row>
        <row r="9250">
          <cell r="B9250" t="str">
            <v>15FE5936-E</v>
          </cell>
          <cell r="C9250" t="str">
            <v>Termoencogible</v>
          </cell>
          <cell r="D9250" t="str">
            <v>un</v>
          </cell>
          <cell r="E9250">
            <v>5000</v>
          </cell>
          <cell r="F9250">
            <v>0.1</v>
          </cell>
        </row>
        <row r="9251">
          <cell r="B9251" t="str">
            <v>15FE5936-F</v>
          </cell>
          <cell r="C9251"/>
          <cell r="D9251"/>
          <cell r="E9251"/>
          <cell r="F9251"/>
        </row>
        <row r="9252">
          <cell r="B9252" t="str">
            <v>15FE5936-G</v>
          </cell>
          <cell r="C9252"/>
          <cell r="D9252"/>
          <cell r="E9252"/>
          <cell r="F9252"/>
        </row>
        <row r="9253">
          <cell r="B9253" t="str">
            <v>15FE5936-H</v>
          </cell>
          <cell r="C9253"/>
          <cell r="D9253"/>
          <cell r="E9253"/>
          <cell r="F9253"/>
        </row>
        <row r="9254">
          <cell r="B9254" t="str">
            <v>15FE5936-I</v>
          </cell>
          <cell r="C9254"/>
          <cell r="D9254"/>
          <cell r="E9254"/>
          <cell r="F9254"/>
        </row>
        <row r="9255">
          <cell r="B9255" t="str">
            <v>15FE5936-J</v>
          </cell>
          <cell r="C9255"/>
          <cell r="D9255"/>
          <cell r="E9255"/>
          <cell r="F9255"/>
        </row>
        <row r="9256">
          <cell r="B9256" t="str">
            <v>15FE5936-K</v>
          </cell>
          <cell r="C9256"/>
          <cell r="D9256"/>
          <cell r="E9256"/>
          <cell r="F9256"/>
        </row>
        <row r="9257">
          <cell r="B9257" t="str">
            <v>15FE5936-L</v>
          </cell>
          <cell r="C9257"/>
          <cell r="D9257"/>
          <cell r="E9257"/>
          <cell r="F9257"/>
        </row>
        <row r="9258">
          <cell r="B9258" t="str">
            <v>15FE5936-M</v>
          </cell>
          <cell r="C9258"/>
          <cell r="D9258"/>
          <cell r="E9258"/>
          <cell r="F9258"/>
        </row>
        <row r="9259">
          <cell r="B9259" t="str">
            <v>15FE5936-N</v>
          </cell>
          <cell r="C9259"/>
          <cell r="D9259"/>
          <cell r="E9259"/>
          <cell r="F9259"/>
        </row>
        <row r="9260">
          <cell r="B9260" t="str">
            <v>15FE5936-O</v>
          </cell>
          <cell r="C9260"/>
          <cell r="D9260"/>
          <cell r="E9260"/>
          <cell r="F9260"/>
        </row>
        <row r="9261">
          <cell r="B9261" t="str">
            <v>15FE5936-P</v>
          </cell>
          <cell r="C9261"/>
          <cell r="D9261"/>
          <cell r="E9261"/>
          <cell r="F9261"/>
        </row>
        <row r="9262">
          <cell r="B9262" t="str">
            <v>15FE5936-Q</v>
          </cell>
          <cell r="C9262"/>
          <cell r="D9262"/>
          <cell r="E9262"/>
          <cell r="F9262"/>
        </row>
        <row r="9263">
          <cell r="B9263" t="str">
            <v>15FE5936-R</v>
          </cell>
          <cell r="C9263"/>
          <cell r="D9263"/>
          <cell r="E9263"/>
          <cell r="F9263"/>
        </row>
        <row r="9264">
          <cell r="B9264" t="str">
            <v>15FE5936-S</v>
          </cell>
          <cell r="C9264"/>
          <cell r="D9264"/>
          <cell r="E9264"/>
          <cell r="F9264"/>
        </row>
        <row r="9265">
          <cell r="B9265" t="str">
            <v>15FE5936-T</v>
          </cell>
          <cell r="C9265"/>
          <cell r="D9265"/>
          <cell r="E9265"/>
          <cell r="F9265"/>
        </row>
        <row r="9266">
          <cell r="B9266" t="str">
            <v>15FE5936-U</v>
          </cell>
          <cell r="C9266"/>
          <cell r="D9266"/>
          <cell r="E9266"/>
          <cell r="F9266"/>
        </row>
        <row r="9267">
          <cell r="B9267" t="str">
            <v>15FE5936-V</v>
          </cell>
          <cell r="C9267" t="str">
            <v/>
          </cell>
          <cell r="D9267" t="str">
            <v/>
          </cell>
          <cell r="E9267"/>
          <cell r="F9267" t="str">
            <v>Sub Total Materiales</v>
          </cell>
        </row>
        <row r="9268">
          <cell r="B9268" t="str">
            <v>15FE5936-W</v>
          </cell>
          <cell r="C9268" t="str">
            <v>II. - HERRAMIENTAS Y EQUIPOS</v>
          </cell>
          <cell r="D9268"/>
          <cell r="E9268"/>
          <cell r="F9268"/>
        </row>
        <row r="9269">
          <cell r="B9269" t="str">
            <v>15FE5936-X</v>
          </cell>
          <cell r="C9269" t="str">
            <v>Descripción</v>
          </cell>
          <cell r="D9269"/>
          <cell r="E9269" t="str">
            <v>Tarifa/Hora</v>
          </cell>
          <cell r="F9269" t="str">
            <v>Rend.</v>
          </cell>
        </row>
        <row r="9270">
          <cell r="B9270" t="str">
            <v>15FE5936-Y</v>
          </cell>
          <cell r="C9270" t="str">
            <v>HERRAMIENTAS MENORES ELECTRICAS</v>
          </cell>
          <cell r="D9270"/>
          <cell r="E9270">
            <v>2436.5624999999995</v>
          </cell>
          <cell r="F9270">
            <v>0.15</v>
          </cell>
        </row>
        <row r="9271">
          <cell r="B9271" t="str">
            <v>15FE5936-Z</v>
          </cell>
          <cell r="C9271" t="str">
            <v>HERRAMIENTAS MENORES CIVIL</v>
          </cell>
          <cell r="D9271"/>
          <cell r="E9271">
            <v>1461.9374999999998</v>
          </cell>
          <cell r="F9271">
            <v>0.04</v>
          </cell>
        </row>
        <row r="9272">
          <cell r="B9272" t="str">
            <v>15FE5936-aa</v>
          </cell>
          <cell r="C9272" t="str">
            <v>CAMIONETA</v>
          </cell>
          <cell r="D9272"/>
          <cell r="E9272">
            <v>29238.749999999996</v>
          </cell>
          <cell r="F9272">
            <v>0.06</v>
          </cell>
        </row>
        <row r="9273">
          <cell r="B9273" t="str">
            <v>15FE5936-ab</v>
          </cell>
          <cell r="C9273" t="str">
            <v>ANDAMIOS</v>
          </cell>
          <cell r="D9273"/>
          <cell r="E9273">
            <v>2761.4374999999995</v>
          </cell>
          <cell r="F9273">
            <v>0.2</v>
          </cell>
        </row>
        <row r="9274">
          <cell r="B9274" t="str">
            <v>15FE5936-ac</v>
          </cell>
          <cell r="C9274"/>
          <cell r="D9274"/>
          <cell r="E9274"/>
          <cell r="F9274"/>
        </row>
        <row r="9275">
          <cell r="B9275" t="str">
            <v>15FE5936-ad</v>
          </cell>
          <cell r="C9275"/>
          <cell r="D9275"/>
          <cell r="E9275"/>
          <cell r="F9275"/>
        </row>
        <row r="9276">
          <cell r="B9276" t="str">
            <v>15FE5936-ae</v>
          </cell>
          <cell r="C9276"/>
          <cell r="D9276"/>
          <cell r="E9276"/>
          <cell r="F9276" t="str">
            <v>Sub Total Herramienta y Equipos</v>
          </cell>
        </row>
        <row r="9277">
          <cell r="B9277" t="str">
            <v>15FE5936-af</v>
          </cell>
          <cell r="C9277" t="str">
            <v>III.- MANO DE OBRA</v>
          </cell>
          <cell r="D9277"/>
          <cell r="E9277"/>
          <cell r="F9277"/>
        </row>
        <row r="9278">
          <cell r="B9278" t="str">
            <v>15FE5936-ag</v>
          </cell>
          <cell r="C9278" t="str">
            <v>Descripción</v>
          </cell>
          <cell r="D9278" t="str">
            <v>Tarifa/día</v>
          </cell>
          <cell r="E9278" t="str">
            <v>Tarifa/Hora</v>
          </cell>
          <cell r="F9278" t="str">
            <v>Rend.</v>
          </cell>
        </row>
        <row r="9279">
          <cell r="B9279" t="str">
            <v>15FE5936-ah</v>
          </cell>
          <cell r="C9279" t="str">
            <v>CUADRILLA ELECTRICISTAS</v>
          </cell>
          <cell r="D9279">
            <v>725918.52892505517</v>
          </cell>
          <cell r="E9279">
            <v>90739.816115631897</v>
          </cell>
          <cell r="F9279">
            <v>0.35</v>
          </cell>
        </row>
        <row r="9280">
          <cell r="B9280" t="str">
            <v>15FE5936-ai</v>
          </cell>
          <cell r="C9280" t="str">
            <v>CUADRILLA CIVIL</v>
          </cell>
          <cell r="D9280">
            <v>685561.39085756091</v>
          </cell>
          <cell r="E9280">
            <v>85695.173857195114</v>
          </cell>
          <cell r="F9280">
            <v>0</v>
          </cell>
        </row>
        <row r="9281">
          <cell r="B9281" t="str">
            <v>15FE5936-aj</v>
          </cell>
          <cell r="C9281"/>
          <cell r="D9281"/>
          <cell r="E9281"/>
          <cell r="F9281"/>
        </row>
        <row r="9282">
          <cell r="B9282" t="str">
            <v>15FE5936-ak</v>
          </cell>
          <cell r="C9282"/>
          <cell r="D9282"/>
          <cell r="E9282"/>
          <cell r="F9282" t="str">
            <v>Sub Total Mano de Obra:</v>
          </cell>
        </row>
        <row r="9283">
          <cell r="B9283" t="str">
            <v>15FE5936-al</v>
          </cell>
          <cell r="C9283"/>
          <cell r="E9283"/>
          <cell r="F9283"/>
        </row>
        <row r="9284">
          <cell r="B9284" t="str">
            <v>15FE5936-am</v>
          </cell>
          <cell r="C9284"/>
          <cell r="D9284"/>
          <cell r="E9284"/>
          <cell r="F9284"/>
        </row>
        <row r="9285">
          <cell r="B9285" t="str">
            <v>*</v>
          </cell>
          <cell r="C9285"/>
          <cell r="D9285"/>
          <cell r="F9285"/>
        </row>
        <row r="9286">
          <cell r="B9286">
            <v>211</v>
          </cell>
          <cell r="C9286" t="str">
            <v>Suministro e instalación de acometida 3#4/0+2/0T Aluminio</v>
          </cell>
          <cell r="D9286"/>
          <cell r="E9286"/>
          <cell r="F9286"/>
        </row>
        <row r="9287">
          <cell r="B9287" t="str">
            <v>*</v>
          </cell>
          <cell r="C9287"/>
          <cell r="D9287"/>
          <cell r="E9287"/>
          <cell r="F9287" t="str">
            <v>CODIGO APU</v>
          </cell>
        </row>
        <row r="9288">
          <cell r="B9288" t="str">
            <v>39F6E3D7-</v>
          </cell>
          <cell r="C9288" t="str">
            <v>I.- CANTIDAD DE MATERIALES</v>
          </cell>
          <cell r="D9288"/>
          <cell r="E9288"/>
          <cell r="F9288"/>
        </row>
        <row r="9289">
          <cell r="B9289" t="str">
            <v>*</v>
          </cell>
          <cell r="C9289" t="str">
            <v>Descripción</v>
          </cell>
          <cell r="D9289" t="str">
            <v>Unidad</v>
          </cell>
          <cell r="E9289" t="str">
            <v>Precio-Unitario</v>
          </cell>
          <cell r="F9289" t="str">
            <v>Cantidad</v>
          </cell>
        </row>
        <row r="9290">
          <cell r="B9290" t="str">
            <v>39F6E3D7-A</v>
          </cell>
          <cell r="C9290" t="str">
            <v>Cable de Aluminio aislado #4/0 AWG - THHN/THWN</v>
          </cell>
          <cell r="D9290" t="str">
            <v>ml</v>
          </cell>
          <cell r="E9290">
            <v>15589</v>
          </cell>
          <cell r="F9290">
            <v>3.15</v>
          </cell>
        </row>
        <row r="9291">
          <cell r="B9291" t="str">
            <v>39F6E3D7-B</v>
          </cell>
          <cell r="C9291" t="str">
            <v>Cable de Aluminio aislado #2/0 AWG - THHN/THWN</v>
          </cell>
          <cell r="D9291" t="str">
            <v>ml</v>
          </cell>
          <cell r="E9291">
            <v>10890</v>
          </cell>
          <cell r="F9291">
            <v>1.05</v>
          </cell>
        </row>
        <row r="9292">
          <cell r="B9292" t="str">
            <v>39F6E3D7-C</v>
          </cell>
          <cell r="C9292" t="str">
            <v>Borna bimetálica de ojo tipo pala #4/0 AWG</v>
          </cell>
          <cell r="D9292" t="str">
            <v>un</v>
          </cell>
          <cell r="E9292">
            <v>13804</v>
          </cell>
          <cell r="F9292">
            <v>0.3</v>
          </cell>
        </row>
        <row r="9293">
          <cell r="B9293" t="str">
            <v>39F6E3D7-D</v>
          </cell>
          <cell r="C9293" t="str">
            <v>Borna bimetálica de ojo tipo pala #2/0 AWG</v>
          </cell>
          <cell r="D9293" t="str">
            <v>un</v>
          </cell>
          <cell r="E9293">
            <v>7600</v>
          </cell>
          <cell r="F9293">
            <v>0.1</v>
          </cell>
        </row>
        <row r="9294">
          <cell r="B9294" t="str">
            <v>39F6E3D7-E</v>
          </cell>
          <cell r="C9294" t="str">
            <v>Termoencogible</v>
          </cell>
          <cell r="D9294" t="str">
            <v>un</v>
          </cell>
          <cell r="E9294">
            <v>5000</v>
          </cell>
          <cell r="F9294">
            <v>0.1</v>
          </cell>
        </row>
        <row r="9295">
          <cell r="B9295" t="str">
            <v>39F6E3D7-F</v>
          </cell>
          <cell r="C9295"/>
          <cell r="D9295"/>
          <cell r="E9295"/>
          <cell r="F9295"/>
        </row>
        <row r="9296">
          <cell r="B9296" t="str">
            <v>39F6E3D7-G</v>
          </cell>
          <cell r="C9296"/>
          <cell r="D9296"/>
          <cell r="E9296"/>
          <cell r="F9296"/>
        </row>
        <row r="9297">
          <cell r="B9297" t="str">
            <v>39F6E3D7-H</v>
          </cell>
          <cell r="C9297"/>
          <cell r="D9297"/>
          <cell r="E9297"/>
          <cell r="F9297"/>
        </row>
        <row r="9298">
          <cell r="B9298" t="str">
            <v>39F6E3D7-I</v>
          </cell>
          <cell r="C9298"/>
          <cell r="D9298"/>
          <cell r="E9298"/>
          <cell r="F9298"/>
        </row>
        <row r="9299">
          <cell r="B9299" t="str">
            <v>39F6E3D7-J</v>
          </cell>
          <cell r="C9299"/>
          <cell r="D9299"/>
          <cell r="E9299"/>
          <cell r="F9299"/>
        </row>
        <row r="9300">
          <cell r="B9300" t="str">
            <v>39F6E3D7-K</v>
          </cell>
          <cell r="C9300"/>
          <cell r="D9300"/>
          <cell r="E9300"/>
          <cell r="F9300"/>
        </row>
        <row r="9301">
          <cell r="B9301" t="str">
            <v>39F6E3D7-L</v>
          </cell>
          <cell r="C9301"/>
          <cell r="D9301"/>
          <cell r="E9301"/>
          <cell r="F9301"/>
        </row>
        <row r="9302">
          <cell r="B9302" t="str">
            <v>39F6E3D7-M</v>
          </cell>
          <cell r="C9302"/>
          <cell r="D9302"/>
          <cell r="E9302"/>
          <cell r="F9302"/>
        </row>
        <row r="9303">
          <cell r="B9303" t="str">
            <v>39F6E3D7-N</v>
          </cell>
          <cell r="C9303"/>
          <cell r="D9303"/>
          <cell r="E9303"/>
          <cell r="F9303"/>
        </row>
        <row r="9304">
          <cell r="B9304" t="str">
            <v>39F6E3D7-O</v>
          </cell>
          <cell r="C9304"/>
          <cell r="D9304"/>
          <cell r="E9304"/>
          <cell r="F9304"/>
        </row>
        <row r="9305">
          <cell r="B9305" t="str">
            <v>39F6E3D7-P</v>
          </cell>
          <cell r="C9305"/>
          <cell r="D9305"/>
          <cell r="E9305"/>
          <cell r="F9305"/>
        </row>
        <row r="9306">
          <cell r="B9306" t="str">
            <v>39F6E3D7-Q</v>
          </cell>
          <cell r="C9306"/>
          <cell r="D9306"/>
          <cell r="E9306"/>
          <cell r="F9306"/>
        </row>
        <row r="9307">
          <cell r="B9307" t="str">
            <v>39F6E3D7-R</v>
          </cell>
          <cell r="C9307"/>
          <cell r="D9307"/>
          <cell r="E9307"/>
          <cell r="F9307"/>
        </row>
        <row r="9308">
          <cell r="B9308" t="str">
            <v>39F6E3D7-S</v>
          </cell>
          <cell r="C9308"/>
          <cell r="D9308"/>
          <cell r="E9308"/>
          <cell r="F9308"/>
        </row>
        <row r="9309">
          <cell r="B9309" t="str">
            <v>39F6E3D7-T</v>
          </cell>
          <cell r="C9309"/>
          <cell r="D9309"/>
          <cell r="E9309"/>
          <cell r="F9309"/>
        </row>
        <row r="9310">
          <cell r="B9310" t="str">
            <v>39F6E3D7-U</v>
          </cell>
          <cell r="C9310"/>
          <cell r="D9310"/>
          <cell r="E9310"/>
          <cell r="F9310"/>
        </row>
        <row r="9311">
          <cell r="B9311" t="str">
            <v>39F6E3D7-V</v>
          </cell>
          <cell r="C9311" t="str">
            <v/>
          </cell>
          <cell r="D9311" t="str">
            <v/>
          </cell>
          <cell r="E9311"/>
          <cell r="F9311" t="str">
            <v>Sub Total Materiales</v>
          </cell>
        </row>
        <row r="9312">
          <cell r="B9312" t="str">
            <v>39F6E3D7-W</v>
          </cell>
          <cell r="C9312" t="str">
            <v>II. - HERRAMIENTAS Y EQUIPOS</v>
          </cell>
          <cell r="D9312"/>
          <cell r="E9312"/>
          <cell r="F9312"/>
        </row>
        <row r="9313">
          <cell r="B9313" t="str">
            <v>39F6E3D7-X</v>
          </cell>
          <cell r="C9313" t="str">
            <v>Descripción</v>
          </cell>
          <cell r="D9313"/>
          <cell r="E9313" t="str">
            <v>Tarifa/Hora</v>
          </cell>
          <cell r="F9313" t="str">
            <v>Rend.</v>
          </cell>
        </row>
        <row r="9314">
          <cell r="B9314" t="str">
            <v>39F6E3D7-Y</v>
          </cell>
          <cell r="C9314" t="str">
            <v>HERRAMIENTAS MENORES ELECTRICAS</v>
          </cell>
          <cell r="D9314"/>
          <cell r="E9314">
            <v>2436.5624999999995</v>
          </cell>
          <cell r="F9314">
            <v>0.15</v>
          </cell>
        </row>
        <row r="9315">
          <cell r="B9315" t="str">
            <v>39F6E3D7-Z</v>
          </cell>
          <cell r="C9315" t="str">
            <v>HERRAMIENTAS MENORES CIVIL</v>
          </cell>
          <cell r="D9315"/>
          <cell r="E9315">
            <v>1461.9374999999998</v>
          </cell>
          <cell r="F9315">
            <v>0.04</v>
          </cell>
        </row>
        <row r="9316">
          <cell r="B9316" t="str">
            <v>39F6E3D7-aa</v>
          </cell>
          <cell r="C9316" t="str">
            <v>CAMIONETA</v>
          </cell>
          <cell r="D9316"/>
          <cell r="E9316">
            <v>29238.749999999996</v>
          </cell>
          <cell r="F9316">
            <v>0.06</v>
          </cell>
        </row>
        <row r="9317">
          <cell r="B9317" t="str">
            <v>39F6E3D7-ab</v>
          </cell>
          <cell r="C9317" t="str">
            <v>ANDAMIOS</v>
          </cell>
          <cell r="D9317"/>
          <cell r="E9317">
            <v>2761.4374999999995</v>
          </cell>
          <cell r="F9317">
            <v>0.2</v>
          </cell>
        </row>
        <row r="9318">
          <cell r="B9318" t="str">
            <v>39F6E3D7-ac</v>
          </cell>
          <cell r="C9318"/>
          <cell r="D9318"/>
          <cell r="E9318"/>
          <cell r="F9318"/>
        </row>
        <row r="9319">
          <cell r="B9319" t="str">
            <v>39F6E3D7-ad</v>
          </cell>
          <cell r="C9319"/>
          <cell r="D9319"/>
          <cell r="E9319"/>
          <cell r="F9319"/>
        </row>
        <row r="9320">
          <cell r="B9320" t="str">
            <v>39F6E3D7-ae</v>
          </cell>
          <cell r="C9320"/>
          <cell r="D9320"/>
          <cell r="E9320"/>
          <cell r="F9320" t="str">
            <v>Sub Total Herramienta y Equipos</v>
          </cell>
        </row>
        <row r="9321">
          <cell r="B9321" t="str">
            <v>39F6E3D7-af</v>
          </cell>
          <cell r="C9321" t="str">
            <v>III.- MANO DE OBRA</v>
          </cell>
          <cell r="D9321"/>
          <cell r="E9321"/>
          <cell r="F9321"/>
        </row>
        <row r="9322">
          <cell r="B9322" t="str">
            <v>39F6E3D7-ag</v>
          </cell>
          <cell r="C9322" t="str">
            <v>Descripción</v>
          </cell>
          <cell r="D9322" t="str">
            <v>Tarifa/día</v>
          </cell>
          <cell r="E9322" t="str">
            <v>Tarifa/Hora</v>
          </cell>
          <cell r="F9322" t="str">
            <v>Rend.</v>
          </cell>
        </row>
        <row r="9323">
          <cell r="B9323" t="str">
            <v>39F6E3D7-ah</v>
          </cell>
          <cell r="C9323" t="str">
            <v>CUADRILLA ELECTRICISTAS</v>
          </cell>
          <cell r="D9323">
            <v>725918.52892505517</v>
          </cell>
          <cell r="E9323">
            <v>90739.816115631897</v>
          </cell>
          <cell r="F9323">
            <v>0.92</v>
          </cell>
        </row>
        <row r="9324">
          <cell r="B9324" t="str">
            <v>39F6E3D7-ai</v>
          </cell>
          <cell r="C9324" t="str">
            <v>CUADRILLA CIVIL</v>
          </cell>
          <cell r="D9324">
            <v>685561.39085756091</v>
          </cell>
          <cell r="E9324">
            <v>85695.173857195114</v>
          </cell>
          <cell r="F9324">
            <v>0</v>
          </cell>
        </row>
        <row r="9325">
          <cell r="B9325" t="str">
            <v>39F6E3D7-aj</v>
          </cell>
          <cell r="C9325"/>
          <cell r="D9325"/>
          <cell r="E9325"/>
          <cell r="F9325"/>
        </row>
        <row r="9326">
          <cell r="B9326" t="str">
            <v>39F6E3D7-ak</v>
          </cell>
          <cell r="C9326"/>
          <cell r="D9326"/>
          <cell r="E9326"/>
          <cell r="F9326" t="str">
            <v>Sub Total Mano de Obra:</v>
          </cell>
        </row>
        <row r="9327">
          <cell r="B9327" t="str">
            <v>39F6E3D7-al</v>
          </cell>
          <cell r="C9327"/>
          <cell r="E9327"/>
          <cell r="F9327"/>
        </row>
        <row r="9328">
          <cell r="B9328" t="str">
            <v>39F6E3D7-am</v>
          </cell>
          <cell r="C9328"/>
          <cell r="D9328"/>
          <cell r="E9328"/>
          <cell r="F9328"/>
        </row>
        <row r="9329">
          <cell r="B9329" t="str">
            <v>*</v>
          </cell>
          <cell r="C9329"/>
          <cell r="D9329"/>
          <cell r="F9329"/>
        </row>
        <row r="9330">
          <cell r="B9330">
            <v>212</v>
          </cell>
          <cell r="C9330" t="str">
            <v>Suministro e instalación de acometida 2#6+1#6+6T Aluminio</v>
          </cell>
          <cell r="D9330"/>
          <cell r="E9330"/>
          <cell r="F9330"/>
        </row>
        <row r="9331">
          <cell r="B9331" t="str">
            <v>*</v>
          </cell>
          <cell r="C9331"/>
          <cell r="D9331"/>
          <cell r="E9331"/>
          <cell r="F9331" t="str">
            <v>CODIGO APU</v>
          </cell>
        </row>
        <row r="9332">
          <cell r="B9332" t="str">
            <v>29F6E3D7-</v>
          </cell>
          <cell r="C9332" t="str">
            <v>I.- CANTIDAD DE MATERIALES</v>
          </cell>
          <cell r="D9332"/>
          <cell r="E9332"/>
          <cell r="F9332"/>
        </row>
        <row r="9333">
          <cell r="B9333" t="str">
            <v>*</v>
          </cell>
          <cell r="C9333" t="str">
            <v>Descripción</v>
          </cell>
          <cell r="D9333" t="str">
            <v>Unidad</v>
          </cell>
          <cell r="E9333" t="str">
            <v>Precio-Unitario</v>
          </cell>
          <cell r="F9333" t="str">
            <v>Cantidad</v>
          </cell>
        </row>
        <row r="9334">
          <cell r="B9334" t="str">
            <v>29F6E3D7-A</v>
          </cell>
          <cell r="C9334" t="str">
            <v>Cable de Aluminio aislado #6 AWG - THHN/THWN</v>
          </cell>
          <cell r="D9334" t="str">
            <v>ml</v>
          </cell>
          <cell r="E9334">
            <v>3213</v>
          </cell>
          <cell r="F9334">
            <v>4.2</v>
          </cell>
        </row>
        <row r="9335">
          <cell r="B9335" t="str">
            <v>29F6E3D7-B</v>
          </cell>
          <cell r="C9335" t="str">
            <v>Borna bimetálica de ojo tipo pala #6 AWG</v>
          </cell>
          <cell r="D9335" t="str">
            <v>un</v>
          </cell>
          <cell r="E9335">
            <v>3094</v>
          </cell>
          <cell r="F9335">
            <v>0.5</v>
          </cell>
        </row>
        <row r="9336">
          <cell r="B9336" t="str">
            <v>29F6E3D7-C</v>
          </cell>
          <cell r="C9336" t="str">
            <v>Termoencogible</v>
          </cell>
          <cell r="D9336" t="str">
            <v>un</v>
          </cell>
          <cell r="E9336">
            <v>5000</v>
          </cell>
          <cell r="F9336">
            <v>0.1</v>
          </cell>
        </row>
        <row r="9337">
          <cell r="B9337" t="str">
            <v>29F6E3D7-D</v>
          </cell>
          <cell r="C9337"/>
          <cell r="D9337"/>
          <cell r="E9337"/>
          <cell r="F9337"/>
        </row>
        <row r="9338">
          <cell r="B9338" t="str">
            <v>29F6E3D7-E</v>
          </cell>
          <cell r="C9338"/>
          <cell r="D9338"/>
          <cell r="E9338"/>
          <cell r="F9338"/>
        </row>
        <row r="9339">
          <cell r="B9339" t="str">
            <v>29F6E3D7-F</v>
          </cell>
          <cell r="C9339"/>
          <cell r="D9339"/>
          <cell r="E9339"/>
          <cell r="F9339"/>
        </row>
        <row r="9340">
          <cell r="B9340" t="str">
            <v>29F6E3D7-G</v>
          </cell>
          <cell r="C9340"/>
          <cell r="D9340"/>
          <cell r="E9340"/>
          <cell r="F9340"/>
        </row>
        <row r="9341">
          <cell r="B9341" t="str">
            <v>29F6E3D7-H</v>
          </cell>
          <cell r="C9341"/>
          <cell r="D9341"/>
          <cell r="E9341"/>
          <cell r="F9341"/>
        </row>
        <row r="9342">
          <cell r="B9342" t="str">
            <v>29F6E3D7-I</v>
          </cell>
          <cell r="C9342"/>
          <cell r="D9342"/>
          <cell r="E9342"/>
          <cell r="F9342"/>
        </row>
        <row r="9343">
          <cell r="B9343" t="str">
            <v>29F6E3D7-J</v>
          </cell>
          <cell r="C9343"/>
          <cell r="D9343"/>
          <cell r="E9343"/>
          <cell r="F9343"/>
        </row>
        <row r="9344">
          <cell r="B9344" t="str">
            <v>29F6E3D7-K</v>
          </cell>
          <cell r="C9344"/>
          <cell r="D9344"/>
          <cell r="E9344"/>
          <cell r="F9344"/>
        </row>
        <row r="9345">
          <cell r="B9345" t="str">
            <v>29F6E3D7-L</v>
          </cell>
          <cell r="C9345"/>
          <cell r="D9345"/>
          <cell r="E9345"/>
          <cell r="F9345"/>
        </row>
        <row r="9346">
          <cell r="B9346" t="str">
            <v>29F6E3D7-M</v>
          </cell>
          <cell r="C9346"/>
          <cell r="D9346"/>
          <cell r="E9346"/>
          <cell r="F9346"/>
        </row>
        <row r="9347">
          <cell r="B9347" t="str">
            <v>29F6E3D7-N</v>
          </cell>
          <cell r="C9347"/>
          <cell r="D9347"/>
          <cell r="E9347"/>
          <cell r="F9347"/>
        </row>
        <row r="9348">
          <cell r="B9348" t="str">
            <v>29F6E3D7-O</v>
          </cell>
          <cell r="C9348"/>
          <cell r="D9348"/>
          <cell r="E9348"/>
          <cell r="F9348"/>
        </row>
        <row r="9349">
          <cell r="B9349" t="str">
            <v>29F6E3D7-P</v>
          </cell>
          <cell r="C9349"/>
          <cell r="D9349"/>
          <cell r="E9349"/>
          <cell r="F9349"/>
        </row>
        <row r="9350">
          <cell r="B9350" t="str">
            <v>29F6E3D7-Q</v>
          </cell>
          <cell r="C9350"/>
          <cell r="D9350"/>
          <cell r="E9350"/>
          <cell r="F9350"/>
        </row>
        <row r="9351">
          <cell r="B9351" t="str">
            <v>29F6E3D7-R</v>
          </cell>
          <cell r="C9351"/>
          <cell r="D9351"/>
          <cell r="E9351"/>
          <cell r="F9351"/>
        </row>
        <row r="9352">
          <cell r="B9352" t="str">
            <v>29F6E3D7-S</v>
          </cell>
          <cell r="C9352"/>
          <cell r="D9352"/>
          <cell r="E9352"/>
          <cell r="F9352"/>
        </row>
        <row r="9353">
          <cell r="B9353" t="str">
            <v>29F6E3D7-T</v>
          </cell>
          <cell r="C9353"/>
          <cell r="D9353"/>
          <cell r="E9353"/>
          <cell r="F9353"/>
        </row>
        <row r="9354">
          <cell r="B9354" t="str">
            <v>29F6E3D7-U</v>
          </cell>
          <cell r="C9354"/>
          <cell r="D9354"/>
          <cell r="E9354"/>
          <cell r="F9354"/>
        </row>
        <row r="9355">
          <cell r="B9355" t="str">
            <v>29F6E3D7-V</v>
          </cell>
          <cell r="C9355" t="str">
            <v/>
          </cell>
          <cell r="D9355" t="str">
            <v/>
          </cell>
          <cell r="E9355"/>
          <cell r="F9355" t="str">
            <v>Sub Total Materiales</v>
          </cell>
        </row>
        <row r="9356">
          <cell r="B9356" t="str">
            <v>29F6E3D7-W</v>
          </cell>
          <cell r="C9356" t="str">
            <v>II. - HERRAMIENTAS Y EQUIPOS</v>
          </cell>
          <cell r="D9356"/>
          <cell r="E9356"/>
          <cell r="F9356"/>
        </row>
        <row r="9357">
          <cell r="B9357" t="str">
            <v>29F6E3D7-X</v>
          </cell>
          <cell r="C9357" t="str">
            <v>Descripción</v>
          </cell>
          <cell r="D9357"/>
          <cell r="E9357" t="str">
            <v>Tarifa/Hora</v>
          </cell>
          <cell r="F9357" t="str">
            <v>Rend.</v>
          </cell>
        </row>
        <row r="9358">
          <cell r="B9358" t="str">
            <v>29F6E3D7-Y</v>
          </cell>
          <cell r="C9358" t="str">
            <v>HERRAMIENTAS MENORES ELECTRICAS</v>
          </cell>
          <cell r="D9358"/>
          <cell r="E9358">
            <v>2436.5624999999995</v>
          </cell>
          <cell r="F9358">
            <v>0.5</v>
          </cell>
        </row>
        <row r="9359">
          <cell r="B9359" t="str">
            <v>29F6E3D7-Z</v>
          </cell>
          <cell r="C9359" t="str">
            <v>HERRAMIENTAS MENORES CIVIL</v>
          </cell>
          <cell r="D9359"/>
          <cell r="E9359">
            <v>1461.9374999999998</v>
          </cell>
          <cell r="F9359">
            <v>0.04</v>
          </cell>
        </row>
        <row r="9360">
          <cell r="B9360" t="str">
            <v>29F6E3D7-aa</v>
          </cell>
          <cell r="C9360" t="str">
            <v>CAMIONETA</v>
          </cell>
          <cell r="D9360"/>
          <cell r="E9360">
            <v>29238.749999999996</v>
          </cell>
          <cell r="F9360">
            <v>0.1</v>
          </cell>
        </row>
        <row r="9361">
          <cell r="B9361" t="str">
            <v>29F6E3D7-ab</v>
          </cell>
          <cell r="C9361" t="str">
            <v>ANDAMIOS</v>
          </cell>
          <cell r="D9361"/>
          <cell r="E9361">
            <v>2761.4374999999995</v>
          </cell>
          <cell r="F9361">
            <v>0.5</v>
          </cell>
        </row>
        <row r="9362">
          <cell r="B9362" t="str">
            <v>29F6E3D7-ac</v>
          </cell>
          <cell r="C9362"/>
          <cell r="D9362"/>
          <cell r="E9362"/>
          <cell r="F9362"/>
        </row>
        <row r="9363">
          <cell r="B9363" t="str">
            <v>29F6E3D7-ad</v>
          </cell>
          <cell r="C9363"/>
          <cell r="D9363"/>
          <cell r="E9363"/>
          <cell r="F9363"/>
        </row>
        <row r="9364">
          <cell r="B9364" t="str">
            <v>29F6E3D7-ae</v>
          </cell>
          <cell r="C9364"/>
          <cell r="D9364"/>
          <cell r="E9364"/>
          <cell r="F9364" t="str">
            <v>Sub Total Herramienta y Equipos</v>
          </cell>
        </row>
        <row r="9365">
          <cell r="B9365" t="str">
            <v>29F6E3D7-af</v>
          </cell>
          <cell r="C9365" t="str">
            <v>III.- MANO DE OBRA</v>
          </cell>
          <cell r="D9365"/>
          <cell r="E9365"/>
          <cell r="F9365"/>
        </row>
        <row r="9366">
          <cell r="B9366" t="str">
            <v>29F6E3D7-ag</v>
          </cell>
          <cell r="C9366" t="str">
            <v>Descripción</v>
          </cell>
          <cell r="D9366" t="str">
            <v>Tarifa/día</v>
          </cell>
          <cell r="E9366" t="str">
            <v>Tarifa/Hora</v>
          </cell>
          <cell r="F9366" t="str">
            <v>Rend.</v>
          </cell>
        </row>
        <row r="9367">
          <cell r="B9367" t="str">
            <v>29F6E3D7-ah</v>
          </cell>
          <cell r="C9367" t="str">
            <v>CUADRILLA ELECTRICISTAS</v>
          </cell>
          <cell r="D9367">
            <v>725918.52892505517</v>
          </cell>
          <cell r="E9367">
            <v>90739.816115631897</v>
          </cell>
          <cell r="F9367">
            <v>0.12</v>
          </cell>
        </row>
        <row r="9368">
          <cell r="B9368" t="str">
            <v>29F6E3D7-ai</v>
          </cell>
          <cell r="C9368" t="str">
            <v>CUADRILLA CIVIL</v>
          </cell>
          <cell r="D9368">
            <v>685561.39085756091</v>
          </cell>
          <cell r="E9368">
            <v>85695.173857195114</v>
          </cell>
          <cell r="F9368"/>
        </row>
        <row r="9369">
          <cell r="B9369" t="str">
            <v>29F6E3D7-aj</v>
          </cell>
          <cell r="C9369"/>
          <cell r="D9369"/>
          <cell r="E9369"/>
          <cell r="F9369"/>
        </row>
        <row r="9370">
          <cell r="B9370" t="str">
            <v>29F6E3D7-ak</v>
          </cell>
          <cell r="C9370"/>
          <cell r="D9370"/>
          <cell r="E9370"/>
          <cell r="F9370" t="str">
            <v>Sub Total Mano de Obra:</v>
          </cell>
        </row>
        <row r="9371">
          <cell r="B9371" t="str">
            <v>29F6E3D7-al</v>
          </cell>
          <cell r="C9371"/>
          <cell r="E9371"/>
          <cell r="F9371"/>
        </row>
        <row r="9372">
          <cell r="B9372" t="str">
            <v>29F6E3D7-am</v>
          </cell>
          <cell r="C9372"/>
          <cell r="D9372"/>
          <cell r="E9372"/>
          <cell r="F9372"/>
        </row>
        <row r="9373">
          <cell r="B9373" t="str">
            <v>*</v>
          </cell>
          <cell r="C9373"/>
          <cell r="D9373"/>
          <cell r="F9373"/>
        </row>
        <row r="9374">
          <cell r="B9374">
            <v>213</v>
          </cell>
          <cell r="C9374" t="str">
            <v xml:space="preserve">Suministro e instalación de cable 1/0 AWG de cobre enterrado.  </v>
          </cell>
          <cell r="D9374"/>
          <cell r="E9374"/>
          <cell r="F9374"/>
        </row>
        <row r="9375">
          <cell r="B9375" t="str">
            <v>*</v>
          </cell>
          <cell r="C9375"/>
          <cell r="D9375"/>
          <cell r="E9375"/>
          <cell r="F9375" t="str">
            <v>CODIGO APU</v>
          </cell>
        </row>
        <row r="9376">
          <cell r="B9376" t="str">
            <v>8B3A1BA-</v>
          </cell>
          <cell r="C9376" t="str">
            <v>I.- CANTIDAD DE MATERIALES</v>
          </cell>
          <cell r="D9376"/>
          <cell r="E9376"/>
          <cell r="F9376"/>
        </row>
        <row r="9377">
          <cell r="B9377" t="str">
            <v>*</v>
          </cell>
          <cell r="C9377" t="str">
            <v>Descripción</v>
          </cell>
          <cell r="D9377" t="str">
            <v>Unidad</v>
          </cell>
          <cell r="E9377" t="str">
            <v>Precio-Unitario</v>
          </cell>
          <cell r="F9377" t="str">
            <v>Cantidad</v>
          </cell>
        </row>
        <row r="9378">
          <cell r="B9378" t="str">
            <v>8B3A1BA-A</v>
          </cell>
          <cell r="C9378" t="str">
            <v>Cable de cobre 1/0 desnudo</v>
          </cell>
          <cell r="D9378" t="str">
            <v>ml</v>
          </cell>
          <cell r="E9378">
            <v>37530</v>
          </cell>
          <cell r="F9378">
            <v>1.05</v>
          </cell>
        </row>
        <row r="9379">
          <cell r="B9379" t="str">
            <v>8B3A1BA-B</v>
          </cell>
          <cell r="C9379" t="str">
            <v>Borna terminal estañada  de ojo tipo pala #1/0 AWG</v>
          </cell>
          <cell r="D9379" t="str">
            <v>un</v>
          </cell>
          <cell r="E9379">
            <v>4260</v>
          </cell>
          <cell r="F9379">
            <v>0.1</v>
          </cell>
        </row>
        <row r="9380">
          <cell r="B9380" t="str">
            <v>8B3A1BA-C</v>
          </cell>
          <cell r="C9380"/>
          <cell r="D9380"/>
          <cell r="E9380"/>
          <cell r="F9380"/>
        </row>
        <row r="9381">
          <cell r="B9381" t="str">
            <v>8B3A1BA-D</v>
          </cell>
          <cell r="C9381"/>
          <cell r="D9381"/>
          <cell r="E9381"/>
          <cell r="F9381"/>
        </row>
        <row r="9382">
          <cell r="B9382" t="str">
            <v>8B3A1BA-E</v>
          </cell>
          <cell r="C9382"/>
          <cell r="D9382"/>
          <cell r="E9382"/>
          <cell r="F9382"/>
        </row>
        <row r="9383">
          <cell r="B9383" t="str">
            <v>8B3A1BA-F</v>
          </cell>
          <cell r="C9383"/>
          <cell r="D9383"/>
          <cell r="E9383"/>
          <cell r="F9383"/>
        </row>
        <row r="9384">
          <cell r="B9384" t="str">
            <v>8B3A1BA-G</v>
          </cell>
          <cell r="C9384"/>
          <cell r="D9384"/>
          <cell r="E9384"/>
          <cell r="F9384"/>
        </row>
        <row r="9385">
          <cell r="B9385" t="str">
            <v>8B3A1BA-H</v>
          </cell>
          <cell r="C9385"/>
          <cell r="D9385"/>
          <cell r="E9385"/>
          <cell r="F9385"/>
        </row>
        <row r="9386">
          <cell r="B9386" t="str">
            <v>8B3A1BA-I</v>
          </cell>
          <cell r="C9386"/>
          <cell r="D9386"/>
          <cell r="E9386"/>
          <cell r="F9386"/>
        </row>
        <row r="9387">
          <cell r="B9387" t="str">
            <v>8B3A1BA-J</v>
          </cell>
          <cell r="C9387"/>
          <cell r="D9387"/>
          <cell r="E9387"/>
          <cell r="F9387"/>
        </row>
        <row r="9388">
          <cell r="B9388" t="str">
            <v>8B3A1BA-K</v>
          </cell>
          <cell r="C9388"/>
          <cell r="D9388"/>
          <cell r="E9388"/>
          <cell r="F9388"/>
        </row>
        <row r="9389">
          <cell r="B9389" t="str">
            <v>8B3A1BA-L</v>
          </cell>
          <cell r="C9389"/>
          <cell r="D9389"/>
          <cell r="E9389"/>
          <cell r="F9389"/>
        </row>
        <row r="9390">
          <cell r="B9390" t="str">
            <v>8B3A1BA-M</v>
          </cell>
          <cell r="C9390"/>
          <cell r="D9390"/>
          <cell r="E9390"/>
          <cell r="F9390"/>
        </row>
        <row r="9391">
          <cell r="B9391" t="str">
            <v>8B3A1BA-N</v>
          </cell>
          <cell r="C9391"/>
          <cell r="D9391"/>
          <cell r="E9391"/>
          <cell r="F9391"/>
        </row>
        <row r="9392">
          <cell r="B9392" t="str">
            <v>8B3A1BA-O</v>
          </cell>
          <cell r="C9392"/>
          <cell r="D9392"/>
          <cell r="E9392"/>
          <cell r="F9392"/>
        </row>
        <row r="9393">
          <cell r="B9393" t="str">
            <v>8B3A1BA-P</v>
          </cell>
          <cell r="C9393"/>
          <cell r="D9393"/>
          <cell r="E9393"/>
          <cell r="F9393"/>
        </row>
        <row r="9394">
          <cell r="B9394" t="str">
            <v>8B3A1BA-Q</v>
          </cell>
          <cell r="C9394"/>
          <cell r="D9394"/>
          <cell r="E9394"/>
          <cell r="F9394"/>
        </row>
        <row r="9395">
          <cell r="B9395" t="str">
            <v>8B3A1BA-R</v>
          </cell>
          <cell r="C9395"/>
          <cell r="D9395"/>
          <cell r="E9395"/>
          <cell r="F9395"/>
        </row>
        <row r="9396">
          <cell r="B9396" t="str">
            <v>8B3A1BA-S</v>
          </cell>
          <cell r="C9396"/>
          <cell r="D9396"/>
          <cell r="E9396"/>
          <cell r="F9396"/>
        </row>
        <row r="9397">
          <cell r="B9397" t="str">
            <v>8B3A1BA-T</v>
          </cell>
          <cell r="C9397"/>
          <cell r="D9397"/>
          <cell r="E9397"/>
          <cell r="F9397"/>
        </row>
        <row r="9398">
          <cell r="B9398" t="str">
            <v>8B3A1BA-U</v>
          </cell>
          <cell r="C9398"/>
          <cell r="D9398"/>
          <cell r="E9398"/>
          <cell r="F9398"/>
        </row>
        <row r="9399">
          <cell r="B9399" t="str">
            <v>8B3A1BA-V</v>
          </cell>
          <cell r="C9399" t="str">
            <v/>
          </cell>
          <cell r="D9399" t="str">
            <v/>
          </cell>
          <cell r="E9399"/>
          <cell r="F9399" t="str">
            <v>Sub Total Materiales</v>
          </cell>
        </row>
        <row r="9400">
          <cell r="B9400" t="str">
            <v>8B3A1BA-W</v>
          </cell>
          <cell r="C9400" t="str">
            <v>II. - HERRAMIENTAS Y EQUIPOS</v>
          </cell>
          <cell r="D9400"/>
          <cell r="E9400"/>
          <cell r="F9400"/>
        </row>
        <row r="9401">
          <cell r="B9401" t="str">
            <v>8B3A1BA-X</v>
          </cell>
          <cell r="C9401" t="str">
            <v>Descripción</v>
          </cell>
          <cell r="D9401"/>
          <cell r="E9401" t="str">
            <v>Tarifa/Hora</v>
          </cell>
          <cell r="F9401" t="str">
            <v>Rend.</v>
          </cell>
        </row>
        <row r="9402">
          <cell r="B9402" t="str">
            <v>8B3A1BA-Y</v>
          </cell>
          <cell r="C9402" t="str">
            <v>HERRAMIENTAS MENORES ELECTRICAS</v>
          </cell>
          <cell r="D9402"/>
          <cell r="E9402">
            <v>2436.5624999999995</v>
          </cell>
          <cell r="F9402">
            <v>0.5</v>
          </cell>
        </row>
        <row r="9403">
          <cell r="B9403" t="str">
            <v>8B3A1BA-Z</v>
          </cell>
          <cell r="C9403" t="str">
            <v>HERRAMIENTAS MENORES CIVIL</v>
          </cell>
          <cell r="D9403"/>
          <cell r="E9403">
            <v>1461.9374999999998</v>
          </cell>
          <cell r="F9403">
            <v>0.01</v>
          </cell>
        </row>
        <row r="9404">
          <cell r="B9404" t="str">
            <v>8B3A1BA-aa</v>
          </cell>
          <cell r="C9404" t="str">
            <v>CAMIONETA</v>
          </cell>
          <cell r="D9404"/>
          <cell r="E9404">
            <v>29238.749999999996</v>
          </cell>
          <cell r="F9404">
            <v>2E-3</v>
          </cell>
        </row>
        <row r="9405">
          <cell r="B9405" t="str">
            <v>8B3A1BA-ab</v>
          </cell>
          <cell r="C9405" t="str">
            <v>ANDAMIOS</v>
          </cell>
          <cell r="D9405"/>
          <cell r="E9405">
            <v>2761.4374999999995</v>
          </cell>
          <cell r="F9405">
            <v>2E-3</v>
          </cell>
        </row>
        <row r="9406">
          <cell r="B9406" t="str">
            <v>8B3A1BA-ac</v>
          </cell>
          <cell r="C9406"/>
          <cell r="D9406"/>
          <cell r="E9406"/>
          <cell r="F9406"/>
        </row>
        <row r="9407">
          <cell r="B9407" t="str">
            <v>8B3A1BA-ad</v>
          </cell>
          <cell r="C9407"/>
          <cell r="D9407"/>
          <cell r="E9407"/>
          <cell r="F9407"/>
        </row>
        <row r="9408">
          <cell r="B9408" t="str">
            <v>8B3A1BA-ae</v>
          </cell>
          <cell r="C9408"/>
          <cell r="D9408"/>
          <cell r="E9408"/>
          <cell r="F9408" t="str">
            <v>Sub Total Herramienta y Equipos</v>
          </cell>
        </row>
        <row r="9409">
          <cell r="B9409" t="str">
            <v>8B3A1BA-af</v>
          </cell>
          <cell r="C9409" t="str">
            <v>III.- MANO DE OBRA</v>
          </cell>
          <cell r="D9409"/>
          <cell r="E9409"/>
          <cell r="F9409"/>
        </row>
        <row r="9410">
          <cell r="B9410" t="str">
            <v>8B3A1BA-ag</v>
          </cell>
          <cell r="C9410" t="str">
            <v>Descripción</v>
          </cell>
          <cell r="D9410" t="str">
            <v>Tarifa/día</v>
          </cell>
          <cell r="E9410" t="str">
            <v>Tarifa/Hora</v>
          </cell>
          <cell r="F9410" t="str">
            <v>Rend.</v>
          </cell>
        </row>
        <row r="9411">
          <cell r="B9411" t="str">
            <v>8B3A1BA-ah</v>
          </cell>
          <cell r="C9411" t="str">
            <v>CUADRILLA ELECTRICISTAS</v>
          </cell>
          <cell r="D9411">
            <v>725918.52892505517</v>
          </cell>
          <cell r="E9411">
            <v>90739.816115631897</v>
          </cell>
          <cell r="F9411">
            <v>0.08</v>
          </cell>
        </row>
        <row r="9412">
          <cell r="B9412" t="str">
            <v>8B3A1BA-ai</v>
          </cell>
          <cell r="C9412" t="str">
            <v>CUADRILLA CIVIL</v>
          </cell>
          <cell r="D9412">
            <v>685561.39085756091</v>
          </cell>
          <cell r="E9412">
            <v>85695.173857195114</v>
          </cell>
          <cell r="F9412">
            <v>0.08</v>
          </cell>
        </row>
        <row r="9413">
          <cell r="B9413" t="str">
            <v>8B3A1BA-aj</v>
          </cell>
          <cell r="C9413"/>
          <cell r="D9413"/>
          <cell r="E9413"/>
          <cell r="F9413"/>
        </row>
        <row r="9414">
          <cell r="B9414" t="str">
            <v>8B3A1BA-ak</v>
          </cell>
          <cell r="C9414"/>
          <cell r="D9414"/>
          <cell r="E9414"/>
          <cell r="F9414" t="str">
            <v>Sub Total Mano de Obra:</v>
          </cell>
        </row>
        <row r="9415">
          <cell r="B9415" t="str">
            <v>8B3A1BA-al</v>
          </cell>
          <cell r="C9415"/>
          <cell r="E9415"/>
          <cell r="F9415"/>
        </row>
        <row r="9416">
          <cell r="B9416" t="str">
            <v>8B3A1BA-am</v>
          </cell>
          <cell r="C9416"/>
          <cell r="D9416"/>
          <cell r="E9416"/>
          <cell r="F9416"/>
        </row>
        <row r="9417">
          <cell r="B9417" t="str">
            <v>*</v>
          </cell>
          <cell r="C9417"/>
          <cell r="D9417"/>
          <cell r="F9417"/>
        </row>
        <row r="9418">
          <cell r="B9418">
            <v>214</v>
          </cell>
          <cell r="C9418" t="str">
            <v>Suministro e instalación de DPS tipo intemperie 12kV, 10 kA. Incluye soportes y herrajes.</v>
          </cell>
          <cell r="D9418"/>
          <cell r="E9418"/>
          <cell r="F9418"/>
        </row>
        <row r="9419">
          <cell r="B9419" t="str">
            <v>*</v>
          </cell>
          <cell r="C9419"/>
          <cell r="D9419"/>
          <cell r="E9419"/>
          <cell r="F9419" t="str">
            <v>CODIGO APU</v>
          </cell>
        </row>
        <row r="9420">
          <cell r="B9420" t="str">
            <v>2668838B-</v>
          </cell>
          <cell r="C9420" t="str">
            <v>I.- CANTIDAD DE MATERIALES</v>
          </cell>
          <cell r="D9420"/>
          <cell r="E9420"/>
          <cell r="F9420"/>
        </row>
        <row r="9421">
          <cell r="B9421" t="str">
            <v>*</v>
          </cell>
          <cell r="C9421" t="str">
            <v>Descripción</v>
          </cell>
          <cell r="D9421" t="str">
            <v>Unidad</v>
          </cell>
          <cell r="E9421" t="str">
            <v>Precio-Unitario</v>
          </cell>
          <cell r="F9421" t="str">
            <v>Cantidad</v>
          </cell>
        </row>
        <row r="9422">
          <cell r="B9422" t="str">
            <v>2668838B-A</v>
          </cell>
          <cell r="C9422" t="str">
            <v>DPS Pararayo 12KV 10KA</v>
          </cell>
          <cell r="D9422" t="str">
            <v>un</v>
          </cell>
          <cell r="E9422">
            <v>124960.00000000001</v>
          </cell>
          <cell r="F9422">
            <v>1.05</v>
          </cell>
        </row>
        <row r="9423">
          <cell r="B9423" t="str">
            <v>2668838B-B</v>
          </cell>
          <cell r="C9423" t="str">
            <v>Conector compresión aluminio 4-4/0</v>
          </cell>
          <cell r="D9423" t="str">
            <v>un</v>
          </cell>
          <cell r="E9423">
            <v>31740</v>
          </cell>
          <cell r="F9423">
            <v>1.05</v>
          </cell>
        </row>
        <row r="9424">
          <cell r="B9424" t="str">
            <v>2668838B-C</v>
          </cell>
          <cell r="C9424" t="str">
            <v>Cable de Aluminio aislado #2 AWG - THHN/THWN</v>
          </cell>
          <cell r="D9424" t="str">
            <v>ml</v>
          </cell>
          <cell r="E9424">
            <v>6188</v>
          </cell>
          <cell r="F9424">
            <v>1.5</v>
          </cell>
        </row>
        <row r="9425">
          <cell r="B9425" t="str">
            <v>2668838B-D</v>
          </cell>
          <cell r="C9425"/>
          <cell r="D9425"/>
          <cell r="E9425"/>
          <cell r="F9425"/>
        </row>
        <row r="9426">
          <cell r="B9426" t="str">
            <v>2668838B-E</v>
          </cell>
          <cell r="C9426"/>
          <cell r="D9426"/>
          <cell r="E9426"/>
          <cell r="F9426"/>
        </row>
        <row r="9427">
          <cell r="B9427" t="str">
            <v>2668838B-F</v>
          </cell>
          <cell r="C9427"/>
          <cell r="D9427"/>
          <cell r="E9427"/>
          <cell r="F9427"/>
        </row>
        <row r="9428">
          <cell r="B9428" t="str">
            <v>2668838B-G</v>
          </cell>
          <cell r="C9428"/>
          <cell r="D9428"/>
          <cell r="E9428"/>
          <cell r="F9428"/>
        </row>
        <row r="9429">
          <cell r="B9429" t="str">
            <v>2668838B-H</v>
          </cell>
          <cell r="C9429"/>
          <cell r="D9429"/>
          <cell r="E9429"/>
          <cell r="F9429"/>
        </row>
        <row r="9430">
          <cell r="B9430" t="str">
            <v>2668838B-I</v>
          </cell>
          <cell r="C9430"/>
          <cell r="D9430"/>
          <cell r="E9430"/>
          <cell r="F9430"/>
        </row>
        <row r="9431">
          <cell r="B9431" t="str">
            <v>2668838B-J</v>
          </cell>
          <cell r="C9431"/>
          <cell r="D9431"/>
          <cell r="E9431"/>
          <cell r="F9431"/>
        </row>
        <row r="9432">
          <cell r="B9432" t="str">
            <v>2668838B-K</v>
          </cell>
          <cell r="C9432"/>
          <cell r="D9432"/>
          <cell r="E9432"/>
          <cell r="F9432"/>
        </row>
        <row r="9433">
          <cell r="B9433" t="str">
            <v>2668838B-L</v>
          </cell>
          <cell r="C9433"/>
          <cell r="D9433"/>
          <cell r="E9433"/>
          <cell r="F9433"/>
        </row>
        <row r="9434">
          <cell r="B9434" t="str">
            <v>2668838B-M</v>
          </cell>
          <cell r="C9434"/>
          <cell r="D9434"/>
          <cell r="E9434"/>
          <cell r="F9434"/>
        </row>
        <row r="9435">
          <cell r="B9435" t="str">
            <v>2668838B-N</v>
          </cell>
          <cell r="C9435"/>
          <cell r="D9435"/>
          <cell r="E9435"/>
          <cell r="F9435"/>
        </row>
        <row r="9436">
          <cell r="B9436" t="str">
            <v>2668838B-O</v>
          </cell>
          <cell r="C9436"/>
          <cell r="D9436"/>
          <cell r="E9436"/>
          <cell r="F9436"/>
        </row>
        <row r="9437">
          <cell r="B9437" t="str">
            <v>2668838B-P</v>
          </cell>
          <cell r="C9437"/>
          <cell r="D9437"/>
          <cell r="E9437"/>
          <cell r="F9437"/>
        </row>
        <row r="9438">
          <cell r="B9438" t="str">
            <v>2668838B-Q</v>
          </cell>
          <cell r="C9438"/>
          <cell r="D9438"/>
          <cell r="E9438"/>
          <cell r="F9438"/>
        </row>
        <row r="9439">
          <cell r="B9439" t="str">
            <v>2668838B-R</v>
          </cell>
          <cell r="C9439"/>
          <cell r="D9439"/>
          <cell r="E9439"/>
          <cell r="F9439"/>
        </row>
        <row r="9440">
          <cell r="B9440" t="str">
            <v>2668838B-S</v>
          </cell>
          <cell r="C9440"/>
          <cell r="D9440"/>
          <cell r="E9440"/>
          <cell r="F9440"/>
        </row>
        <row r="9441">
          <cell r="B9441" t="str">
            <v>2668838B-T</v>
          </cell>
          <cell r="C9441"/>
          <cell r="D9441"/>
          <cell r="E9441"/>
          <cell r="F9441"/>
        </row>
        <row r="9442">
          <cell r="B9442" t="str">
            <v>2668838B-U</v>
          </cell>
          <cell r="C9442"/>
          <cell r="D9442"/>
          <cell r="E9442"/>
          <cell r="F9442"/>
        </row>
        <row r="9443">
          <cell r="B9443" t="str">
            <v>2668838B-V</v>
          </cell>
          <cell r="C9443" t="str">
            <v/>
          </cell>
          <cell r="D9443" t="str">
            <v/>
          </cell>
          <cell r="E9443"/>
          <cell r="F9443" t="str">
            <v>Sub Total Materiales</v>
          </cell>
        </row>
        <row r="9444">
          <cell r="B9444" t="str">
            <v>2668838B-W</v>
          </cell>
          <cell r="C9444" t="str">
            <v>II. - HERRAMIENTAS Y EQUIPOS</v>
          </cell>
          <cell r="D9444"/>
          <cell r="E9444"/>
          <cell r="F9444"/>
        </row>
        <row r="9445">
          <cell r="B9445" t="str">
            <v>2668838B-X</v>
          </cell>
          <cell r="C9445" t="str">
            <v>Descripción</v>
          </cell>
          <cell r="D9445"/>
          <cell r="E9445" t="str">
            <v>Tarifa/Hora</v>
          </cell>
          <cell r="F9445" t="str">
            <v>Rend.</v>
          </cell>
        </row>
        <row r="9446">
          <cell r="B9446" t="str">
            <v>2668838B-Y</v>
          </cell>
          <cell r="C9446" t="str">
            <v>HERRAMIENTAS MENORES ELECTRICAS</v>
          </cell>
          <cell r="D9446"/>
          <cell r="E9446">
            <v>2436.5624999999995</v>
          </cell>
          <cell r="F9446">
            <v>0.21198840579710146</v>
          </cell>
        </row>
        <row r="9447">
          <cell r="B9447" t="str">
            <v>2668838B-Z</v>
          </cell>
          <cell r="C9447" t="str">
            <v>HERRAMIENTAS MENORES CIVIL</v>
          </cell>
          <cell r="D9447"/>
          <cell r="E9447">
            <v>1461.9374999999998</v>
          </cell>
          <cell r="F9447">
            <v>0.52997101449275363</v>
          </cell>
        </row>
        <row r="9448">
          <cell r="B9448" t="str">
            <v>2668838B-aa</v>
          </cell>
          <cell r="C9448" t="str">
            <v>CAMIONETA</v>
          </cell>
          <cell r="D9448"/>
          <cell r="E9448">
            <v>29238.749999999996</v>
          </cell>
          <cell r="F9448">
            <v>8.8328502415458941E-3</v>
          </cell>
        </row>
        <row r="9449">
          <cell r="B9449" t="str">
            <v>2668838B-ab</v>
          </cell>
          <cell r="C9449" t="str">
            <v>ANDAMIOS</v>
          </cell>
          <cell r="D9449"/>
          <cell r="E9449">
            <v>2761.4374999999995</v>
          </cell>
          <cell r="F9449">
            <v>0.18704859335038365</v>
          </cell>
        </row>
        <row r="9450">
          <cell r="B9450" t="str">
            <v>2668838B-ac</v>
          </cell>
          <cell r="C9450"/>
          <cell r="D9450"/>
          <cell r="E9450"/>
          <cell r="F9450"/>
        </row>
        <row r="9451">
          <cell r="B9451" t="str">
            <v>2668838B-ad</v>
          </cell>
          <cell r="C9451"/>
          <cell r="D9451"/>
          <cell r="E9451"/>
          <cell r="F9451"/>
        </row>
        <row r="9452">
          <cell r="B9452" t="str">
            <v>2668838B-ae</v>
          </cell>
          <cell r="C9452"/>
          <cell r="D9452"/>
          <cell r="E9452"/>
          <cell r="F9452" t="str">
            <v>Sub Total Herramienta y Equipos</v>
          </cell>
        </row>
        <row r="9453">
          <cell r="B9453" t="str">
            <v>2668838B-af</v>
          </cell>
          <cell r="C9453" t="str">
            <v>III.- MANO DE OBRA</v>
          </cell>
          <cell r="D9453"/>
          <cell r="E9453"/>
          <cell r="F9453"/>
        </row>
        <row r="9454">
          <cell r="B9454" t="str">
            <v>2668838B-ag</v>
          </cell>
          <cell r="C9454" t="str">
            <v>Descripción</v>
          </cell>
          <cell r="D9454" t="str">
            <v>Tarifa/día</v>
          </cell>
          <cell r="E9454" t="str">
            <v>Tarifa/Hora</v>
          </cell>
          <cell r="F9454" t="str">
            <v>Rend.</v>
          </cell>
        </row>
        <row r="9455">
          <cell r="B9455" t="str">
            <v>2668838B-ah</v>
          </cell>
          <cell r="C9455" t="str">
            <v>CUADRILLA ELECTRICISTAS</v>
          </cell>
          <cell r="D9455">
            <v>725918.52892505517</v>
          </cell>
          <cell r="E9455">
            <v>90739.816115631897</v>
          </cell>
          <cell r="F9455">
            <v>1</v>
          </cell>
        </row>
        <row r="9456">
          <cell r="B9456" t="str">
            <v>2668838B-ai</v>
          </cell>
          <cell r="C9456" t="str">
            <v>CUADRILLA CIVIL</v>
          </cell>
          <cell r="D9456">
            <v>685561.39085756091</v>
          </cell>
          <cell r="E9456">
            <v>85695.173857195114</v>
          </cell>
          <cell r="F9456"/>
        </row>
        <row r="9457">
          <cell r="B9457" t="str">
            <v>2668838B-aj</v>
          </cell>
          <cell r="C9457"/>
          <cell r="D9457"/>
          <cell r="E9457"/>
          <cell r="F9457"/>
        </row>
        <row r="9458">
          <cell r="B9458" t="str">
            <v>2668838B-ak</v>
          </cell>
          <cell r="C9458"/>
          <cell r="D9458"/>
          <cell r="E9458"/>
          <cell r="F9458" t="str">
            <v>Sub Total Mano de Obra:</v>
          </cell>
        </row>
        <row r="9459">
          <cell r="B9459" t="str">
            <v>2668838B-al</v>
          </cell>
          <cell r="C9459"/>
          <cell r="E9459"/>
          <cell r="F9459"/>
        </row>
        <row r="9460">
          <cell r="B9460" t="str">
            <v>2668838B-am</v>
          </cell>
          <cell r="C9460"/>
          <cell r="D9460"/>
          <cell r="E9460"/>
          <cell r="F9460"/>
        </row>
        <row r="9461">
          <cell r="B9461" t="str">
            <v>*</v>
          </cell>
          <cell r="C9461"/>
          <cell r="D9461"/>
          <cell r="F9461"/>
        </row>
        <row r="9462">
          <cell r="B9462">
            <v>215</v>
          </cell>
          <cell r="C9462" t="str">
            <v>Suministro e instalación de cable de aluminio 3x185 mm2 XLPE 15 kV</v>
          </cell>
          <cell r="D9462"/>
          <cell r="E9462"/>
          <cell r="F9462"/>
        </row>
        <row r="9463">
          <cell r="B9463" t="str">
            <v>*</v>
          </cell>
          <cell r="C9463"/>
          <cell r="D9463"/>
          <cell r="E9463"/>
          <cell r="F9463" t="str">
            <v>CODIGO APU</v>
          </cell>
        </row>
        <row r="9464">
          <cell r="B9464" t="str">
            <v>E5B17E7-</v>
          </cell>
          <cell r="C9464" t="str">
            <v>I.- CANTIDAD DE MATERIALES</v>
          </cell>
          <cell r="D9464"/>
          <cell r="E9464"/>
          <cell r="F9464"/>
        </row>
        <row r="9465">
          <cell r="B9465" t="str">
            <v>*</v>
          </cell>
          <cell r="C9465" t="str">
            <v>Descripción</v>
          </cell>
          <cell r="D9465" t="str">
            <v>Unidad</v>
          </cell>
          <cell r="E9465" t="str">
            <v>Precio-Unitario</v>
          </cell>
          <cell r="F9465" t="str">
            <v>Cantidad</v>
          </cell>
        </row>
        <row r="9466">
          <cell r="B9466" t="str">
            <v>E5B17E7-A</v>
          </cell>
          <cell r="C9466" t="str">
            <v>Cable de Al. XLPE 100% 15KV. 185 mm. NC</v>
          </cell>
          <cell r="D9466" t="str">
            <v>ml</v>
          </cell>
          <cell r="E9466">
            <v>70345</v>
          </cell>
          <cell r="F9466">
            <v>3.15</v>
          </cell>
        </row>
        <row r="9467">
          <cell r="B9467" t="str">
            <v>E5B17E7-B</v>
          </cell>
          <cell r="C9467"/>
          <cell r="D9467"/>
          <cell r="E9467"/>
          <cell r="F9467"/>
        </row>
        <row r="9468">
          <cell r="B9468" t="str">
            <v>E5B17E7-C</v>
          </cell>
          <cell r="C9468"/>
          <cell r="D9468"/>
          <cell r="E9468"/>
          <cell r="F9468"/>
        </row>
        <row r="9469">
          <cell r="B9469" t="str">
            <v>E5B17E7-D</v>
          </cell>
          <cell r="C9469"/>
          <cell r="D9469"/>
          <cell r="E9469"/>
          <cell r="F9469"/>
        </row>
        <row r="9470">
          <cell r="B9470" t="str">
            <v>E5B17E7-E</v>
          </cell>
          <cell r="C9470"/>
          <cell r="D9470"/>
          <cell r="E9470"/>
          <cell r="F9470"/>
        </row>
        <row r="9471">
          <cell r="B9471" t="str">
            <v>E5B17E7-F</v>
          </cell>
          <cell r="C9471"/>
          <cell r="D9471"/>
          <cell r="E9471"/>
          <cell r="F9471"/>
        </row>
        <row r="9472">
          <cell r="B9472" t="str">
            <v>E5B17E7-G</v>
          </cell>
          <cell r="C9472"/>
          <cell r="D9472"/>
          <cell r="E9472"/>
          <cell r="F9472"/>
        </row>
        <row r="9473">
          <cell r="B9473" t="str">
            <v>E5B17E7-H</v>
          </cell>
          <cell r="C9473"/>
          <cell r="D9473"/>
          <cell r="E9473"/>
          <cell r="F9473"/>
        </row>
        <row r="9474">
          <cell r="B9474" t="str">
            <v>E5B17E7-I</v>
          </cell>
          <cell r="C9474"/>
          <cell r="D9474"/>
          <cell r="E9474"/>
          <cell r="F9474"/>
        </row>
        <row r="9475">
          <cell r="B9475" t="str">
            <v>E5B17E7-J</v>
          </cell>
          <cell r="C9475"/>
          <cell r="D9475"/>
          <cell r="E9475"/>
          <cell r="F9475"/>
        </row>
        <row r="9476">
          <cell r="B9476" t="str">
            <v>E5B17E7-K</v>
          </cell>
          <cell r="C9476"/>
          <cell r="D9476"/>
          <cell r="E9476"/>
          <cell r="F9476"/>
        </row>
        <row r="9477">
          <cell r="B9477" t="str">
            <v>E5B17E7-L</v>
          </cell>
          <cell r="C9477"/>
          <cell r="D9477"/>
          <cell r="E9477"/>
          <cell r="F9477"/>
        </row>
        <row r="9478">
          <cell r="B9478" t="str">
            <v>E5B17E7-M</v>
          </cell>
          <cell r="C9478"/>
          <cell r="D9478"/>
          <cell r="E9478"/>
          <cell r="F9478"/>
        </row>
        <row r="9479">
          <cell r="B9479" t="str">
            <v>E5B17E7-N</v>
          </cell>
          <cell r="C9479"/>
          <cell r="D9479"/>
          <cell r="E9479"/>
          <cell r="F9479"/>
        </row>
        <row r="9480">
          <cell r="B9480" t="str">
            <v>E5B17E7-O</v>
          </cell>
          <cell r="C9480"/>
          <cell r="D9480"/>
          <cell r="E9480"/>
          <cell r="F9480"/>
        </row>
        <row r="9481">
          <cell r="B9481" t="str">
            <v>E5B17E7-P</v>
          </cell>
          <cell r="C9481"/>
          <cell r="D9481"/>
          <cell r="E9481"/>
          <cell r="F9481"/>
        </row>
        <row r="9482">
          <cell r="B9482" t="str">
            <v>E5B17E7-Q</v>
          </cell>
          <cell r="C9482"/>
          <cell r="D9482"/>
          <cell r="E9482"/>
          <cell r="F9482"/>
        </row>
        <row r="9483">
          <cell r="B9483" t="str">
            <v>E5B17E7-R</v>
          </cell>
          <cell r="C9483"/>
          <cell r="D9483"/>
          <cell r="E9483"/>
          <cell r="F9483"/>
        </row>
        <row r="9484">
          <cell r="B9484" t="str">
            <v>E5B17E7-S</v>
          </cell>
          <cell r="C9484"/>
          <cell r="D9484"/>
          <cell r="E9484"/>
          <cell r="F9484"/>
        </row>
        <row r="9485">
          <cell r="B9485" t="str">
            <v>E5B17E7-T</v>
          </cell>
          <cell r="C9485"/>
          <cell r="D9485"/>
          <cell r="E9485"/>
          <cell r="F9485"/>
        </row>
        <row r="9486">
          <cell r="B9486" t="str">
            <v>E5B17E7-U</v>
          </cell>
          <cell r="C9486"/>
          <cell r="D9486"/>
          <cell r="E9486"/>
          <cell r="F9486"/>
        </row>
        <row r="9487">
          <cell r="B9487" t="str">
            <v>E5B17E7-V</v>
          </cell>
          <cell r="C9487" t="str">
            <v/>
          </cell>
          <cell r="D9487" t="str">
            <v/>
          </cell>
          <cell r="E9487"/>
          <cell r="F9487" t="str">
            <v>Sub Total Materiales</v>
          </cell>
        </row>
        <row r="9488">
          <cell r="B9488" t="str">
            <v>E5B17E7-W</v>
          </cell>
          <cell r="C9488" t="str">
            <v>II. - HERRAMIENTAS Y EQUIPOS</v>
          </cell>
          <cell r="D9488"/>
          <cell r="E9488"/>
          <cell r="F9488"/>
        </row>
        <row r="9489">
          <cell r="B9489" t="str">
            <v>E5B17E7-X</v>
          </cell>
          <cell r="C9489" t="str">
            <v>Descripción</v>
          </cell>
          <cell r="D9489"/>
          <cell r="E9489" t="str">
            <v>Tarifa/Hora</v>
          </cell>
          <cell r="F9489" t="str">
            <v>Rend.</v>
          </cell>
        </row>
        <row r="9490">
          <cell r="B9490" t="str">
            <v>E5B17E7-Y</v>
          </cell>
          <cell r="C9490" t="str">
            <v>HERRAMIENTAS MENORES ELECTRICAS</v>
          </cell>
          <cell r="D9490"/>
          <cell r="E9490">
            <v>2436.5624999999995</v>
          </cell>
          <cell r="F9490">
            <v>0.21198840579710146</v>
          </cell>
        </row>
        <row r="9491">
          <cell r="B9491" t="str">
            <v>E5B17E7-Z</v>
          </cell>
          <cell r="C9491" t="str">
            <v>HERRAMIENTAS MENORES CIVIL</v>
          </cell>
          <cell r="D9491"/>
          <cell r="E9491">
            <v>1461.9374999999998</v>
          </cell>
          <cell r="F9491">
            <v>0.23</v>
          </cell>
        </row>
        <row r="9492">
          <cell r="B9492" t="str">
            <v>E5B17E7-aa</v>
          </cell>
          <cell r="C9492" t="str">
            <v>CAMIONETA</v>
          </cell>
          <cell r="D9492"/>
          <cell r="E9492">
            <v>29238.749999999996</v>
          </cell>
          <cell r="F9492">
            <v>1.4999999999999999E-2</v>
          </cell>
        </row>
        <row r="9493">
          <cell r="B9493" t="str">
            <v>E5B17E7-ab</v>
          </cell>
          <cell r="C9493" t="str">
            <v>ANDAMIOS</v>
          </cell>
          <cell r="D9493"/>
          <cell r="E9493">
            <v>2761.4374999999995</v>
          </cell>
          <cell r="F9493">
            <v>0.7</v>
          </cell>
        </row>
        <row r="9494">
          <cell r="B9494" t="str">
            <v>E5B17E7-ac</v>
          </cell>
          <cell r="C9494"/>
          <cell r="D9494"/>
          <cell r="E9494"/>
          <cell r="F9494"/>
        </row>
        <row r="9495">
          <cell r="B9495" t="str">
            <v>E5B17E7-ad</v>
          </cell>
          <cell r="C9495"/>
          <cell r="D9495"/>
          <cell r="E9495"/>
          <cell r="F9495"/>
        </row>
        <row r="9496">
          <cell r="B9496" t="str">
            <v>E5B17E7-ae</v>
          </cell>
          <cell r="C9496"/>
          <cell r="D9496"/>
          <cell r="E9496"/>
          <cell r="F9496" t="str">
            <v>Sub Total Herramienta y Equipos</v>
          </cell>
        </row>
        <row r="9497">
          <cell r="B9497" t="str">
            <v>E5B17E7-af</v>
          </cell>
          <cell r="C9497" t="str">
            <v>III.- MANO DE OBRA</v>
          </cell>
          <cell r="D9497"/>
          <cell r="E9497"/>
          <cell r="F9497"/>
        </row>
        <row r="9498">
          <cell r="B9498" t="str">
            <v>E5B17E7-ag</v>
          </cell>
          <cell r="C9498" t="str">
            <v>Descripción</v>
          </cell>
          <cell r="D9498" t="str">
            <v>Tarifa/día</v>
          </cell>
          <cell r="E9498" t="str">
            <v>Tarifa/Hora</v>
          </cell>
          <cell r="F9498" t="str">
            <v>Rend.</v>
          </cell>
        </row>
        <row r="9499">
          <cell r="B9499" t="str">
            <v>E5B17E7-ah</v>
          </cell>
          <cell r="C9499" t="str">
            <v>CUADRILLA ELECTRICISTAS</v>
          </cell>
          <cell r="D9499">
            <v>725918.52892505517</v>
          </cell>
          <cell r="E9499">
            <v>90739.816115631897</v>
          </cell>
          <cell r="F9499">
            <v>0.8</v>
          </cell>
        </row>
        <row r="9500">
          <cell r="B9500" t="str">
            <v>E5B17E7-ai</v>
          </cell>
          <cell r="C9500" t="str">
            <v>CUADRILLA CIVIL</v>
          </cell>
          <cell r="D9500">
            <v>685561.39085756091</v>
          </cell>
          <cell r="E9500">
            <v>85695.173857195114</v>
          </cell>
          <cell r="F9500"/>
        </row>
        <row r="9501">
          <cell r="B9501" t="str">
            <v>E5B17E7-aj</v>
          </cell>
          <cell r="C9501"/>
          <cell r="D9501"/>
          <cell r="E9501"/>
          <cell r="F9501"/>
        </row>
        <row r="9502">
          <cell r="B9502" t="str">
            <v>E5B17E7-ak</v>
          </cell>
          <cell r="C9502"/>
          <cell r="D9502"/>
          <cell r="E9502"/>
          <cell r="F9502" t="str">
            <v>Sub Total Mano de Obra:</v>
          </cell>
        </row>
        <row r="9503">
          <cell r="B9503" t="str">
            <v>E5B17E7-al</v>
          </cell>
          <cell r="C9503"/>
          <cell r="E9503"/>
          <cell r="F9503"/>
        </row>
        <row r="9504">
          <cell r="B9504" t="str">
            <v>E5B17E7-am</v>
          </cell>
          <cell r="C9504"/>
          <cell r="D9504"/>
          <cell r="E9504"/>
          <cell r="F9504"/>
        </row>
        <row r="9505">
          <cell r="B9505" t="str">
            <v>*</v>
          </cell>
          <cell r="C9505"/>
          <cell r="D9505"/>
          <cell r="F9505"/>
        </row>
        <row r="9506">
          <cell r="B9506">
            <v>216</v>
          </cell>
          <cell r="C9506" t="str">
            <v>Suministro e instalación de afloramiento 1Ø6" IMC. Incluye tubería, 1 capacetes, 1 union, 1 curva, cinta de señalización, cinta de acero inoxidable y demás elementos para su correta instalación.</v>
          </cell>
          <cell r="D9506"/>
          <cell r="E9506"/>
          <cell r="F9506"/>
        </row>
        <row r="9507">
          <cell r="B9507" t="str">
            <v>*</v>
          </cell>
          <cell r="C9507"/>
          <cell r="D9507"/>
          <cell r="E9507"/>
          <cell r="F9507" t="str">
            <v>CODIGO APU</v>
          </cell>
        </row>
        <row r="9508">
          <cell r="B9508" t="str">
            <v>31FECDAD-</v>
          </cell>
          <cell r="C9508" t="str">
            <v>I.- CANTIDAD DE MATERIALES</v>
          </cell>
          <cell r="D9508"/>
          <cell r="E9508"/>
          <cell r="F9508"/>
        </row>
        <row r="9509">
          <cell r="B9509" t="str">
            <v>*</v>
          </cell>
          <cell r="C9509" t="str">
            <v>Descripción</v>
          </cell>
          <cell r="D9509" t="str">
            <v>Unidad</v>
          </cell>
          <cell r="E9509" t="str">
            <v>Precio-Unitario</v>
          </cell>
          <cell r="F9509" t="str">
            <v>Cantidad</v>
          </cell>
        </row>
        <row r="9510">
          <cell r="B9510" t="str">
            <v>31FECDAD-A</v>
          </cell>
          <cell r="C9510" t="str">
            <v xml:space="preserve">Tubo metálico galv. Ø6" IMC </v>
          </cell>
          <cell r="D9510" t="str">
            <v>ml</v>
          </cell>
          <cell r="E9510">
            <v>545700</v>
          </cell>
          <cell r="F9510">
            <v>6</v>
          </cell>
        </row>
        <row r="9511">
          <cell r="B9511" t="str">
            <v>31FECDAD-B</v>
          </cell>
          <cell r="C9511" t="str">
            <v>Capacete en aluminio fundido ø6"</v>
          </cell>
          <cell r="D9511" t="str">
            <v>un</v>
          </cell>
          <cell r="E9511">
            <v>325640</v>
          </cell>
          <cell r="F9511">
            <v>1</v>
          </cell>
        </row>
        <row r="9512">
          <cell r="B9512" t="str">
            <v>31FECDAD-C</v>
          </cell>
          <cell r="C9512" t="str">
            <v>Union metalica galv. IMC ø6"</v>
          </cell>
          <cell r="D9512" t="str">
            <v>un</v>
          </cell>
          <cell r="E9512">
            <v>94670</v>
          </cell>
          <cell r="F9512">
            <v>1</v>
          </cell>
        </row>
        <row r="9513">
          <cell r="B9513" t="str">
            <v>31FECDAD-D</v>
          </cell>
          <cell r="C9513" t="str">
            <v>Curva PVC ø6"</v>
          </cell>
          <cell r="D9513" t="str">
            <v>un</v>
          </cell>
          <cell r="E9513">
            <v>124560</v>
          </cell>
          <cell r="F9513">
            <v>1</v>
          </cell>
        </row>
        <row r="9514">
          <cell r="B9514" t="str">
            <v>31FECDAD-E</v>
          </cell>
          <cell r="C9514" t="str">
            <v>Cinta Band - It  ø3/8"</v>
          </cell>
          <cell r="D9514" t="str">
            <v>ml</v>
          </cell>
          <cell r="E9514">
            <v>2856</v>
          </cell>
          <cell r="F9514">
            <v>14</v>
          </cell>
        </row>
        <row r="9515">
          <cell r="B9515" t="str">
            <v>31FECDAD-F</v>
          </cell>
          <cell r="C9515"/>
          <cell r="D9515"/>
          <cell r="E9515"/>
          <cell r="F9515"/>
        </row>
        <row r="9516">
          <cell r="B9516" t="str">
            <v>31FECDAD-G</v>
          </cell>
          <cell r="C9516"/>
          <cell r="D9516"/>
          <cell r="E9516"/>
          <cell r="F9516"/>
        </row>
        <row r="9517">
          <cell r="B9517" t="str">
            <v>31FECDAD-H</v>
          </cell>
          <cell r="C9517"/>
          <cell r="D9517"/>
          <cell r="E9517"/>
          <cell r="F9517"/>
        </row>
        <row r="9518">
          <cell r="B9518" t="str">
            <v>31FECDAD-I</v>
          </cell>
          <cell r="C9518"/>
          <cell r="D9518"/>
          <cell r="E9518"/>
          <cell r="F9518"/>
        </row>
        <row r="9519">
          <cell r="B9519" t="str">
            <v>31FECDAD-J</v>
          </cell>
          <cell r="C9519"/>
          <cell r="D9519"/>
          <cell r="E9519"/>
          <cell r="F9519"/>
        </row>
        <row r="9520">
          <cell r="B9520" t="str">
            <v>31FECDAD-K</v>
          </cell>
          <cell r="C9520"/>
          <cell r="D9520"/>
          <cell r="E9520"/>
          <cell r="F9520"/>
        </row>
        <row r="9521">
          <cell r="B9521" t="str">
            <v>31FECDAD-L</v>
          </cell>
          <cell r="C9521"/>
          <cell r="D9521"/>
          <cell r="E9521"/>
          <cell r="F9521"/>
        </row>
        <row r="9522">
          <cell r="B9522" t="str">
            <v>31FECDAD-M</v>
          </cell>
          <cell r="C9522"/>
          <cell r="D9522"/>
          <cell r="E9522"/>
          <cell r="F9522"/>
        </row>
        <row r="9523">
          <cell r="B9523" t="str">
            <v>31FECDAD-N</v>
          </cell>
          <cell r="C9523"/>
          <cell r="D9523"/>
          <cell r="E9523"/>
          <cell r="F9523"/>
        </row>
        <row r="9524">
          <cell r="B9524" t="str">
            <v>31FECDAD-O</v>
          </cell>
          <cell r="C9524"/>
          <cell r="D9524"/>
          <cell r="E9524"/>
          <cell r="F9524"/>
        </row>
        <row r="9525">
          <cell r="B9525" t="str">
            <v>31FECDAD-P</v>
          </cell>
          <cell r="C9525"/>
          <cell r="D9525"/>
          <cell r="E9525"/>
          <cell r="F9525"/>
        </row>
        <row r="9526">
          <cell r="B9526" t="str">
            <v>31FECDAD-Q</v>
          </cell>
          <cell r="C9526"/>
          <cell r="D9526"/>
          <cell r="E9526"/>
          <cell r="F9526"/>
        </row>
        <row r="9527">
          <cell r="B9527" t="str">
            <v>31FECDAD-R</v>
          </cell>
          <cell r="C9527"/>
          <cell r="D9527"/>
          <cell r="E9527"/>
          <cell r="F9527"/>
        </row>
        <row r="9528">
          <cell r="B9528" t="str">
            <v>31FECDAD-S</v>
          </cell>
          <cell r="C9528"/>
          <cell r="D9528"/>
          <cell r="E9528"/>
          <cell r="F9528"/>
        </row>
        <row r="9529">
          <cell r="B9529" t="str">
            <v>31FECDAD-T</v>
          </cell>
          <cell r="C9529"/>
          <cell r="D9529"/>
          <cell r="E9529"/>
          <cell r="F9529"/>
        </row>
        <row r="9530">
          <cell r="B9530" t="str">
            <v>31FECDAD-U</v>
          </cell>
          <cell r="C9530"/>
          <cell r="D9530"/>
          <cell r="E9530"/>
          <cell r="F9530"/>
        </row>
        <row r="9531">
          <cell r="B9531" t="str">
            <v>31FECDAD-V</v>
          </cell>
          <cell r="C9531" t="str">
            <v/>
          </cell>
          <cell r="D9531" t="str">
            <v/>
          </cell>
          <cell r="E9531"/>
          <cell r="F9531" t="str">
            <v>Sub Total Materiales</v>
          </cell>
        </row>
        <row r="9532">
          <cell r="B9532" t="str">
            <v>31FECDAD-W</v>
          </cell>
          <cell r="C9532" t="str">
            <v>II. - HERRAMIENTAS Y EQUIPOS</v>
          </cell>
          <cell r="D9532"/>
          <cell r="E9532"/>
          <cell r="F9532"/>
        </row>
        <row r="9533">
          <cell r="B9533" t="str">
            <v>31FECDAD-X</v>
          </cell>
          <cell r="C9533" t="str">
            <v>Descripción</v>
          </cell>
          <cell r="D9533"/>
          <cell r="E9533" t="str">
            <v>Tarifa/Hora</v>
          </cell>
          <cell r="F9533" t="str">
            <v>Rend.</v>
          </cell>
        </row>
        <row r="9534">
          <cell r="B9534" t="str">
            <v>31FECDAD-Y</v>
          </cell>
          <cell r="C9534" t="str">
            <v>HERRAMIENTAS MENORES ELECTRICAS</v>
          </cell>
          <cell r="D9534"/>
          <cell r="E9534">
            <v>2436.5624999999995</v>
          </cell>
          <cell r="F9534">
            <v>4</v>
          </cell>
        </row>
        <row r="9535">
          <cell r="B9535" t="str">
            <v>31FECDAD-Z</v>
          </cell>
          <cell r="C9535" t="str">
            <v>HERRAMIENTAS MENORES CIVIL</v>
          </cell>
          <cell r="D9535"/>
          <cell r="E9535">
            <v>1461.9374999999998</v>
          </cell>
          <cell r="F9535">
            <v>6</v>
          </cell>
        </row>
        <row r="9536">
          <cell r="B9536" t="str">
            <v>31FECDAD-aa</v>
          </cell>
          <cell r="C9536" t="str">
            <v>CAMIONETA</v>
          </cell>
          <cell r="D9536"/>
          <cell r="E9536">
            <v>29238.749999999996</v>
          </cell>
          <cell r="F9536">
            <v>2</v>
          </cell>
        </row>
        <row r="9537">
          <cell r="B9537" t="str">
            <v>31FECDAD-ab</v>
          </cell>
          <cell r="C9537" t="str">
            <v>ANDAMIOS</v>
          </cell>
          <cell r="D9537"/>
          <cell r="E9537">
            <v>2761.4374999999995</v>
          </cell>
          <cell r="F9537">
            <v>12</v>
          </cell>
        </row>
        <row r="9538">
          <cell r="B9538" t="str">
            <v>31FECDAD-ac</v>
          </cell>
          <cell r="C9538"/>
          <cell r="D9538"/>
          <cell r="E9538"/>
          <cell r="F9538"/>
        </row>
        <row r="9539">
          <cell r="B9539" t="str">
            <v>31FECDAD-ad</v>
          </cell>
          <cell r="C9539"/>
          <cell r="D9539"/>
          <cell r="E9539"/>
          <cell r="F9539"/>
        </row>
        <row r="9540">
          <cell r="B9540" t="str">
            <v>31FECDAD-ae</v>
          </cell>
          <cell r="C9540"/>
          <cell r="D9540"/>
          <cell r="E9540"/>
          <cell r="F9540" t="str">
            <v>Sub Total Herramienta y Equipos</v>
          </cell>
        </row>
        <row r="9541">
          <cell r="B9541" t="str">
            <v>31FECDAD-af</v>
          </cell>
          <cell r="C9541" t="str">
            <v>III.- MANO DE OBRA</v>
          </cell>
          <cell r="D9541"/>
          <cell r="E9541"/>
          <cell r="F9541"/>
        </row>
        <row r="9542">
          <cell r="B9542" t="str">
            <v>31FECDAD-ag</v>
          </cell>
          <cell r="C9542" t="str">
            <v>Descripción</v>
          </cell>
          <cell r="D9542" t="str">
            <v>Tarifa/día</v>
          </cell>
          <cell r="E9542" t="str">
            <v>Tarifa/Hora</v>
          </cell>
          <cell r="F9542" t="str">
            <v>Rend.</v>
          </cell>
        </row>
        <row r="9543">
          <cell r="B9543" t="str">
            <v>31FECDAD-ah</v>
          </cell>
          <cell r="C9543" t="str">
            <v>CUADRILLA ELECTRICISTAS</v>
          </cell>
          <cell r="D9543">
            <v>725918.52892505517</v>
          </cell>
          <cell r="E9543">
            <v>90739.816115631897</v>
          </cell>
          <cell r="F9543">
            <v>14</v>
          </cell>
        </row>
        <row r="9544">
          <cell r="B9544" t="str">
            <v>31FECDAD-ai</v>
          </cell>
          <cell r="C9544" t="str">
            <v>CUADRILLA CIVIL</v>
          </cell>
          <cell r="D9544">
            <v>685561.39085756091</v>
          </cell>
          <cell r="E9544">
            <v>85695.173857195114</v>
          </cell>
          <cell r="F9544">
            <v>0</v>
          </cell>
        </row>
        <row r="9545">
          <cell r="B9545" t="str">
            <v>31FECDAD-aj</v>
          </cell>
          <cell r="C9545"/>
          <cell r="D9545"/>
          <cell r="E9545"/>
          <cell r="F9545"/>
        </row>
        <row r="9546">
          <cell r="B9546" t="str">
            <v>31FECDAD-ak</v>
          </cell>
          <cell r="C9546"/>
          <cell r="D9546"/>
          <cell r="E9546"/>
          <cell r="F9546" t="str">
            <v>Sub Total Mano de Obra:</v>
          </cell>
        </row>
        <row r="9547">
          <cell r="B9547" t="str">
            <v>31FECDAD-al</v>
          </cell>
          <cell r="C9547"/>
          <cell r="E9547"/>
          <cell r="F9547"/>
        </row>
        <row r="9548">
          <cell r="B9548" t="str">
            <v>31FECDAD-am</v>
          </cell>
          <cell r="C9548"/>
          <cell r="D9548"/>
          <cell r="E9548"/>
          <cell r="F9548"/>
        </row>
        <row r="9549">
          <cell r="B9549" t="str">
            <v>*</v>
          </cell>
          <cell r="C9549"/>
          <cell r="D9549"/>
          <cell r="F9549"/>
        </row>
        <row r="9550">
          <cell r="B9550">
            <v>217</v>
          </cell>
          <cell r="C9550" t="str">
            <v>Suministro e instalación de cruceta metálica 2,50m. Incluye herrajes</v>
          </cell>
          <cell r="D9550"/>
          <cell r="E9550"/>
          <cell r="F9550"/>
        </row>
        <row r="9551">
          <cell r="B9551" t="str">
            <v>*</v>
          </cell>
          <cell r="C9551"/>
          <cell r="D9551"/>
          <cell r="E9551"/>
          <cell r="F9551" t="str">
            <v>CODIGO APU</v>
          </cell>
        </row>
        <row r="9552">
          <cell r="B9552" t="str">
            <v>189EAF31-</v>
          </cell>
          <cell r="C9552" t="str">
            <v>I.- CANTIDAD DE MATERIALES</v>
          </cell>
          <cell r="D9552"/>
          <cell r="E9552"/>
          <cell r="F9552"/>
        </row>
        <row r="9553">
          <cell r="B9553" t="str">
            <v>*</v>
          </cell>
          <cell r="C9553" t="str">
            <v>Descripción</v>
          </cell>
          <cell r="D9553" t="str">
            <v>Unidad</v>
          </cell>
          <cell r="E9553" t="str">
            <v>Precio-Unitario</v>
          </cell>
          <cell r="F9553" t="str">
            <v>Cantidad</v>
          </cell>
        </row>
        <row r="9554">
          <cell r="B9554" t="str">
            <v>189EAF31-A</v>
          </cell>
          <cell r="C9554" t="str">
            <v>Cruceta metalica 2.5m</v>
          </cell>
          <cell r="D9554" t="str">
            <v>un</v>
          </cell>
          <cell r="E9554">
            <v>182325.00000000003</v>
          </cell>
          <cell r="F9554">
            <v>1</v>
          </cell>
        </row>
        <row r="9555">
          <cell r="B9555" t="str">
            <v>189EAF31-B</v>
          </cell>
          <cell r="C9555" t="str">
            <v xml:space="preserve">ESPARRAGO DE 5/8" X 12" - 4T, </v>
          </cell>
          <cell r="D9555" t="str">
            <v>un</v>
          </cell>
          <cell r="E9555">
            <v>7040.0000000000009</v>
          </cell>
          <cell r="F9555">
            <v>2</v>
          </cell>
        </row>
        <row r="9556">
          <cell r="B9556" t="str">
            <v>189EAF31-C</v>
          </cell>
          <cell r="C9556" t="str">
            <v>DIAGONAL EN VARILLA DE 5/8" X 0,77 MTS. NO. 1 E.E.B.</v>
          </cell>
          <cell r="D9556" t="str">
            <v>un</v>
          </cell>
          <cell r="E9556">
            <v>17552.5</v>
          </cell>
          <cell r="F9556">
            <v>2</v>
          </cell>
        </row>
        <row r="9557">
          <cell r="B9557" t="str">
            <v>189EAF31-D</v>
          </cell>
          <cell r="C9557" t="str">
            <v>Tornillo galvanizado ø5/8" x 6"</v>
          </cell>
          <cell r="D9557" t="str">
            <v>un</v>
          </cell>
          <cell r="E9557">
            <v>4720</v>
          </cell>
          <cell r="F9557">
            <v>4</v>
          </cell>
        </row>
        <row r="9558">
          <cell r="B9558" t="str">
            <v>189EAF31-E</v>
          </cell>
          <cell r="C9558" t="str">
            <v>Tornillo de carriaje ø5/8" x 1,1/2"</v>
          </cell>
          <cell r="D9558" t="str">
            <v>un</v>
          </cell>
          <cell r="E9558">
            <v>2870</v>
          </cell>
          <cell r="F9558">
            <v>2</v>
          </cell>
        </row>
        <row r="9559">
          <cell r="B9559" t="str">
            <v>189EAF31-F</v>
          </cell>
          <cell r="C9559"/>
          <cell r="D9559"/>
          <cell r="E9559"/>
          <cell r="F9559"/>
        </row>
        <row r="9560">
          <cell r="B9560" t="str">
            <v>189EAF31-G</v>
          </cell>
          <cell r="C9560"/>
          <cell r="D9560"/>
          <cell r="E9560"/>
          <cell r="F9560"/>
        </row>
        <row r="9561">
          <cell r="B9561" t="str">
            <v>189EAF31-H</v>
          </cell>
          <cell r="C9561"/>
          <cell r="D9561"/>
          <cell r="E9561"/>
          <cell r="F9561"/>
        </row>
        <row r="9562">
          <cell r="B9562" t="str">
            <v>189EAF31-I</v>
          </cell>
          <cell r="C9562"/>
          <cell r="D9562"/>
          <cell r="E9562"/>
          <cell r="F9562"/>
        </row>
        <row r="9563">
          <cell r="B9563" t="str">
            <v>189EAF31-J</v>
          </cell>
          <cell r="C9563"/>
          <cell r="D9563"/>
          <cell r="E9563"/>
          <cell r="F9563"/>
        </row>
        <row r="9564">
          <cell r="B9564" t="str">
            <v>189EAF31-K</v>
          </cell>
          <cell r="C9564"/>
          <cell r="D9564"/>
          <cell r="E9564"/>
          <cell r="F9564"/>
        </row>
        <row r="9565">
          <cell r="B9565" t="str">
            <v>189EAF31-L</v>
          </cell>
          <cell r="C9565"/>
          <cell r="D9565"/>
          <cell r="E9565"/>
          <cell r="F9565"/>
        </row>
        <row r="9566">
          <cell r="B9566" t="str">
            <v>189EAF31-M</v>
          </cell>
          <cell r="C9566"/>
          <cell r="D9566"/>
          <cell r="E9566"/>
          <cell r="F9566"/>
        </row>
        <row r="9567">
          <cell r="B9567" t="str">
            <v>189EAF31-N</v>
          </cell>
          <cell r="C9567"/>
          <cell r="D9567"/>
          <cell r="E9567"/>
          <cell r="F9567"/>
        </row>
        <row r="9568">
          <cell r="B9568" t="str">
            <v>189EAF31-O</v>
          </cell>
          <cell r="C9568"/>
          <cell r="D9568"/>
          <cell r="E9568"/>
          <cell r="F9568"/>
        </row>
        <row r="9569">
          <cell r="B9569" t="str">
            <v>189EAF31-P</v>
          </cell>
          <cell r="C9569"/>
          <cell r="D9569"/>
          <cell r="E9569"/>
          <cell r="F9569"/>
        </row>
        <row r="9570">
          <cell r="B9570" t="str">
            <v>189EAF31-Q</v>
          </cell>
          <cell r="C9570"/>
          <cell r="D9570"/>
          <cell r="E9570"/>
          <cell r="F9570"/>
        </row>
        <row r="9571">
          <cell r="B9571" t="str">
            <v>189EAF31-R</v>
          </cell>
          <cell r="C9571"/>
          <cell r="D9571"/>
          <cell r="E9571"/>
          <cell r="F9571"/>
        </row>
        <row r="9572">
          <cell r="B9572" t="str">
            <v>189EAF31-S</v>
          </cell>
          <cell r="C9572"/>
          <cell r="D9572"/>
          <cell r="E9572"/>
          <cell r="F9572"/>
        </row>
        <row r="9573">
          <cell r="B9573" t="str">
            <v>189EAF31-T</v>
          </cell>
          <cell r="C9573"/>
          <cell r="D9573"/>
          <cell r="E9573"/>
          <cell r="F9573"/>
        </row>
        <row r="9574">
          <cell r="B9574" t="str">
            <v>189EAF31-U</v>
          </cell>
          <cell r="C9574"/>
          <cell r="D9574"/>
          <cell r="E9574"/>
          <cell r="F9574"/>
        </row>
        <row r="9575">
          <cell r="B9575" t="str">
            <v>189EAF31-V</v>
          </cell>
          <cell r="C9575" t="str">
            <v/>
          </cell>
          <cell r="D9575" t="str">
            <v/>
          </cell>
          <cell r="E9575"/>
          <cell r="F9575" t="str">
            <v>Sub Total Materiales</v>
          </cell>
        </row>
        <row r="9576">
          <cell r="B9576" t="str">
            <v>189EAF31-W</v>
          </cell>
          <cell r="C9576" t="str">
            <v>II. - HERRAMIENTAS Y EQUIPOS</v>
          </cell>
          <cell r="D9576"/>
          <cell r="E9576"/>
          <cell r="F9576"/>
        </row>
        <row r="9577">
          <cell r="B9577" t="str">
            <v>189EAF31-X</v>
          </cell>
          <cell r="C9577" t="str">
            <v>Descripción</v>
          </cell>
          <cell r="D9577"/>
          <cell r="E9577" t="str">
            <v>Tarifa/Hora</v>
          </cell>
          <cell r="F9577" t="str">
            <v>Rend.</v>
          </cell>
        </row>
        <row r="9578">
          <cell r="B9578" t="str">
            <v>189EAF31-Y</v>
          </cell>
          <cell r="C9578" t="str">
            <v>HERRAMIENTAS MENORES ELECTRICAS</v>
          </cell>
          <cell r="D9578"/>
          <cell r="E9578">
            <v>2436.5624999999995</v>
          </cell>
          <cell r="F9578">
            <v>4</v>
          </cell>
        </row>
        <row r="9579">
          <cell r="B9579" t="str">
            <v>189EAF31-Z</v>
          </cell>
          <cell r="C9579" t="str">
            <v>HERRAMIENTAS MENORES CIVIL</v>
          </cell>
          <cell r="D9579"/>
          <cell r="E9579">
            <v>1461.9374999999998</v>
          </cell>
          <cell r="F9579">
            <v>6</v>
          </cell>
        </row>
        <row r="9580">
          <cell r="B9580" t="str">
            <v>189EAF31-aa</v>
          </cell>
          <cell r="C9580" t="str">
            <v>CAMIONETA</v>
          </cell>
          <cell r="D9580"/>
          <cell r="E9580">
            <v>29238.749999999996</v>
          </cell>
          <cell r="F9580">
            <v>2</v>
          </cell>
        </row>
        <row r="9581">
          <cell r="B9581" t="str">
            <v>189EAF31-ab</v>
          </cell>
          <cell r="C9581" t="str">
            <v>ANDAMIOS</v>
          </cell>
          <cell r="D9581"/>
          <cell r="E9581">
            <v>2761.4374999999995</v>
          </cell>
          <cell r="F9581">
            <v>10</v>
          </cell>
        </row>
        <row r="9582">
          <cell r="B9582" t="str">
            <v>189EAF31-ac</v>
          </cell>
          <cell r="C9582"/>
          <cell r="D9582"/>
          <cell r="E9582"/>
          <cell r="F9582"/>
        </row>
        <row r="9583">
          <cell r="B9583" t="str">
            <v>189EAF31-ad</v>
          </cell>
          <cell r="C9583"/>
          <cell r="D9583"/>
          <cell r="E9583"/>
          <cell r="F9583"/>
        </row>
        <row r="9584">
          <cell r="B9584" t="str">
            <v>189EAF31-ae</v>
          </cell>
          <cell r="C9584"/>
          <cell r="D9584"/>
          <cell r="E9584"/>
          <cell r="F9584" t="str">
            <v>Sub Total Herramienta y Equipos</v>
          </cell>
        </row>
        <row r="9585">
          <cell r="B9585" t="str">
            <v>189EAF31-af</v>
          </cell>
          <cell r="C9585" t="str">
            <v>III.- MANO DE OBRA</v>
          </cell>
          <cell r="D9585"/>
          <cell r="E9585"/>
          <cell r="F9585"/>
        </row>
        <row r="9586">
          <cell r="B9586" t="str">
            <v>189EAF31-ag</v>
          </cell>
          <cell r="C9586" t="str">
            <v>Descripción</v>
          </cell>
          <cell r="D9586" t="str">
            <v>Tarifa/día</v>
          </cell>
          <cell r="E9586" t="str">
            <v>Tarifa/Hora</v>
          </cell>
          <cell r="F9586" t="str">
            <v>Rend.</v>
          </cell>
        </row>
        <row r="9587">
          <cell r="B9587" t="str">
            <v>189EAF31-ah</v>
          </cell>
          <cell r="C9587" t="str">
            <v>CUADRILLA ELECTRICISTAS</v>
          </cell>
          <cell r="D9587">
            <v>725918.52892505517</v>
          </cell>
          <cell r="E9587">
            <v>90739.816115631897</v>
          </cell>
          <cell r="F9587">
            <v>3</v>
          </cell>
        </row>
        <row r="9588">
          <cell r="B9588" t="str">
            <v>189EAF31-ai</v>
          </cell>
          <cell r="C9588" t="str">
            <v>CUADRILLA CIVIL</v>
          </cell>
          <cell r="D9588">
            <v>685561.39085756091</v>
          </cell>
          <cell r="E9588">
            <v>85695.173857195114</v>
          </cell>
          <cell r="F9588">
            <v>0</v>
          </cell>
        </row>
        <row r="9589">
          <cell r="B9589" t="str">
            <v>189EAF31-aj</v>
          </cell>
          <cell r="C9589"/>
          <cell r="D9589"/>
          <cell r="E9589"/>
          <cell r="F9589"/>
        </row>
        <row r="9590">
          <cell r="B9590" t="str">
            <v>189EAF31-ak</v>
          </cell>
          <cell r="C9590"/>
          <cell r="D9590"/>
          <cell r="E9590"/>
          <cell r="F9590" t="str">
            <v>Sub Total Mano de Obra:</v>
          </cell>
        </row>
        <row r="9591">
          <cell r="B9591" t="str">
            <v>189EAF31-al</v>
          </cell>
          <cell r="C9591"/>
          <cell r="E9591"/>
          <cell r="F9591"/>
        </row>
        <row r="9592">
          <cell r="B9592" t="str">
            <v>189EAF31-am</v>
          </cell>
          <cell r="C9592"/>
          <cell r="D9592"/>
          <cell r="E9592"/>
          <cell r="F9592"/>
        </row>
        <row r="9593">
          <cell r="B9593" t="str">
            <v>*</v>
          </cell>
          <cell r="C9593"/>
          <cell r="D9593"/>
          <cell r="F9593"/>
        </row>
        <row r="9594">
          <cell r="B9594">
            <v>218</v>
          </cell>
          <cell r="C9594" t="str">
            <v>Suministro e instalación de seccionador monopolar 400A 15 kV tipo cuchilla. Incluye herrajes</v>
          </cell>
          <cell r="D9594"/>
          <cell r="E9594"/>
          <cell r="F9594"/>
        </row>
        <row r="9595">
          <cell r="B9595" t="str">
            <v>*</v>
          </cell>
          <cell r="C9595"/>
          <cell r="D9595"/>
          <cell r="E9595"/>
          <cell r="F9595" t="str">
            <v>CODIGO APU</v>
          </cell>
        </row>
        <row r="9596">
          <cell r="B9596" t="str">
            <v>F038038-</v>
          </cell>
          <cell r="C9596" t="str">
            <v>I.- CANTIDAD DE MATERIALES</v>
          </cell>
          <cell r="D9596"/>
          <cell r="E9596"/>
          <cell r="F9596"/>
        </row>
        <row r="9597">
          <cell r="B9597" t="str">
            <v>*</v>
          </cell>
          <cell r="C9597" t="str">
            <v>Descripción</v>
          </cell>
          <cell r="D9597" t="str">
            <v>Unidad</v>
          </cell>
          <cell r="E9597" t="str">
            <v>Precio-Unitario</v>
          </cell>
          <cell r="F9597" t="str">
            <v>Cantidad</v>
          </cell>
        </row>
        <row r="9598">
          <cell r="B9598" t="str">
            <v>F038038-A</v>
          </cell>
          <cell r="C9598" t="str">
            <v>Seccionador monopolar 400 A 15 kV tipo cuchilla</v>
          </cell>
          <cell r="D9598" t="str">
            <v>un</v>
          </cell>
          <cell r="E9598">
            <v>420300</v>
          </cell>
          <cell r="F9598">
            <v>1</v>
          </cell>
        </row>
        <row r="9599">
          <cell r="B9599" t="str">
            <v>F038038-B</v>
          </cell>
          <cell r="C9599"/>
          <cell r="D9599"/>
          <cell r="E9599"/>
          <cell r="F9599"/>
        </row>
        <row r="9600">
          <cell r="B9600" t="str">
            <v>F038038-C</v>
          </cell>
          <cell r="C9600"/>
          <cell r="D9600"/>
          <cell r="E9600"/>
          <cell r="F9600"/>
        </row>
        <row r="9601">
          <cell r="B9601" t="str">
            <v>F038038-D</v>
          </cell>
          <cell r="C9601"/>
          <cell r="D9601"/>
          <cell r="E9601"/>
          <cell r="F9601"/>
        </row>
        <row r="9602">
          <cell r="B9602" t="str">
            <v>F038038-E</v>
          </cell>
          <cell r="C9602"/>
          <cell r="D9602"/>
          <cell r="E9602"/>
          <cell r="F9602"/>
        </row>
        <row r="9603">
          <cell r="B9603" t="str">
            <v>F038038-F</v>
          </cell>
          <cell r="C9603"/>
          <cell r="D9603"/>
          <cell r="E9603"/>
          <cell r="F9603"/>
        </row>
        <row r="9604">
          <cell r="B9604" t="str">
            <v>F038038-G</v>
          </cell>
          <cell r="C9604"/>
          <cell r="D9604"/>
          <cell r="E9604"/>
          <cell r="F9604"/>
        </row>
        <row r="9605">
          <cell r="B9605" t="str">
            <v>F038038-H</v>
          </cell>
          <cell r="C9605"/>
          <cell r="D9605"/>
          <cell r="E9605"/>
          <cell r="F9605"/>
        </row>
        <row r="9606">
          <cell r="B9606" t="str">
            <v>F038038-I</v>
          </cell>
          <cell r="C9606"/>
          <cell r="D9606"/>
          <cell r="E9606"/>
          <cell r="F9606"/>
        </row>
        <row r="9607">
          <cell r="B9607" t="str">
            <v>F038038-J</v>
          </cell>
          <cell r="C9607"/>
          <cell r="D9607"/>
          <cell r="E9607"/>
          <cell r="F9607"/>
        </row>
        <row r="9608">
          <cell r="B9608" t="str">
            <v>F038038-K</v>
          </cell>
          <cell r="C9608"/>
          <cell r="D9608"/>
          <cell r="E9608"/>
          <cell r="F9608"/>
        </row>
        <row r="9609">
          <cell r="B9609" t="str">
            <v>F038038-L</v>
          </cell>
          <cell r="C9609"/>
          <cell r="D9609"/>
          <cell r="E9609"/>
          <cell r="F9609"/>
        </row>
        <row r="9610">
          <cell r="B9610" t="str">
            <v>F038038-M</v>
          </cell>
          <cell r="C9610"/>
          <cell r="D9610"/>
          <cell r="E9610"/>
          <cell r="F9610"/>
        </row>
        <row r="9611">
          <cell r="B9611" t="str">
            <v>F038038-N</v>
          </cell>
          <cell r="C9611"/>
          <cell r="D9611"/>
          <cell r="E9611"/>
          <cell r="F9611"/>
        </row>
        <row r="9612">
          <cell r="B9612" t="str">
            <v>F038038-O</v>
          </cell>
          <cell r="C9612"/>
          <cell r="D9612"/>
          <cell r="E9612"/>
          <cell r="F9612"/>
        </row>
        <row r="9613">
          <cell r="B9613" t="str">
            <v>F038038-P</v>
          </cell>
          <cell r="C9613"/>
          <cell r="D9613"/>
          <cell r="E9613"/>
          <cell r="F9613"/>
        </row>
        <row r="9614">
          <cell r="B9614" t="str">
            <v>F038038-Q</v>
          </cell>
          <cell r="C9614"/>
          <cell r="D9614"/>
          <cell r="E9614"/>
          <cell r="F9614"/>
        </row>
        <row r="9615">
          <cell r="B9615" t="str">
            <v>F038038-R</v>
          </cell>
          <cell r="C9615"/>
          <cell r="D9615"/>
          <cell r="E9615"/>
          <cell r="F9615"/>
        </row>
        <row r="9616">
          <cell r="B9616" t="str">
            <v>F038038-S</v>
          </cell>
          <cell r="C9616"/>
          <cell r="D9616"/>
          <cell r="E9616"/>
          <cell r="F9616"/>
        </row>
        <row r="9617">
          <cell r="B9617" t="str">
            <v>F038038-T</v>
          </cell>
          <cell r="C9617"/>
          <cell r="D9617"/>
          <cell r="E9617"/>
          <cell r="F9617"/>
        </row>
        <row r="9618">
          <cell r="B9618" t="str">
            <v>F038038-U</v>
          </cell>
          <cell r="C9618"/>
          <cell r="D9618"/>
          <cell r="E9618"/>
          <cell r="F9618"/>
        </row>
        <row r="9619">
          <cell r="B9619" t="str">
            <v>F038038-V</v>
          </cell>
          <cell r="C9619" t="str">
            <v/>
          </cell>
          <cell r="D9619" t="str">
            <v/>
          </cell>
          <cell r="E9619"/>
          <cell r="F9619" t="str">
            <v>Sub Total Materiales</v>
          </cell>
        </row>
        <row r="9620">
          <cell r="B9620" t="str">
            <v>F038038-W</v>
          </cell>
          <cell r="C9620" t="str">
            <v>II. - HERRAMIENTAS Y EQUIPOS</v>
          </cell>
          <cell r="D9620"/>
          <cell r="E9620"/>
          <cell r="F9620"/>
        </row>
        <row r="9621">
          <cell r="B9621" t="str">
            <v>F038038-X</v>
          </cell>
          <cell r="C9621" t="str">
            <v>Descripción</v>
          </cell>
          <cell r="D9621"/>
          <cell r="E9621" t="str">
            <v>Tarifa/Hora</v>
          </cell>
          <cell r="F9621" t="str">
            <v>Rend.</v>
          </cell>
        </row>
        <row r="9622">
          <cell r="B9622" t="str">
            <v>F038038-Y</v>
          </cell>
          <cell r="C9622" t="str">
            <v>HERRAMIENTAS MENORES ELECTRICAS</v>
          </cell>
          <cell r="D9622"/>
          <cell r="E9622">
            <v>2436.5624999999995</v>
          </cell>
          <cell r="F9622">
            <v>2</v>
          </cell>
        </row>
        <row r="9623">
          <cell r="B9623" t="str">
            <v>F038038-Z</v>
          </cell>
          <cell r="C9623" t="str">
            <v>HERRAMIENTAS MENORES CIVIL</v>
          </cell>
          <cell r="D9623"/>
          <cell r="E9623">
            <v>1461.9374999999998</v>
          </cell>
          <cell r="F9623">
            <v>2</v>
          </cell>
        </row>
        <row r="9624">
          <cell r="B9624" t="str">
            <v>F038038-aa</v>
          </cell>
          <cell r="C9624" t="str">
            <v>CAMIONETA</v>
          </cell>
          <cell r="D9624"/>
          <cell r="E9624">
            <v>29238.749999999996</v>
          </cell>
          <cell r="F9624">
            <v>0.3</v>
          </cell>
        </row>
        <row r="9625">
          <cell r="B9625" t="str">
            <v>F038038-ab</v>
          </cell>
          <cell r="C9625" t="str">
            <v>ANDAMIOS</v>
          </cell>
          <cell r="D9625"/>
          <cell r="E9625">
            <v>2761.4374999999995</v>
          </cell>
          <cell r="F9625">
            <v>6</v>
          </cell>
        </row>
        <row r="9626">
          <cell r="B9626" t="str">
            <v>F038038-ac</v>
          </cell>
          <cell r="C9626"/>
          <cell r="D9626"/>
          <cell r="E9626"/>
          <cell r="F9626"/>
        </row>
        <row r="9627">
          <cell r="B9627" t="str">
            <v>F038038-ad</v>
          </cell>
          <cell r="C9627"/>
          <cell r="D9627"/>
          <cell r="E9627"/>
          <cell r="F9627"/>
        </row>
        <row r="9628">
          <cell r="B9628" t="str">
            <v>F038038-ae</v>
          </cell>
          <cell r="C9628"/>
          <cell r="D9628"/>
          <cell r="E9628"/>
          <cell r="F9628" t="str">
            <v>Sub Total Herramienta y Equipos</v>
          </cell>
        </row>
        <row r="9629">
          <cell r="B9629" t="str">
            <v>F038038-af</v>
          </cell>
          <cell r="C9629" t="str">
            <v>III.- MANO DE OBRA</v>
          </cell>
          <cell r="D9629"/>
          <cell r="E9629"/>
          <cell r="F9629"/>
        </row>
        <row r="9630">
          <cell r="B9630" t="str">
            <v>F038038-ag</v>
          </cell>
          <cell r="C9630" t="str">
            <v>Descripción</v>
          </cell>
          <cell r="D9630" t="str">
            <v>Tarifa/día</v>
          </cell>
          <cell r="E9630" t="str">
            <v>Tarifa/Hora</v>
          </cell>
          <cell r="F9630" t="str">
            <v>Rend.</v>
          </cell>
        </row>
        <row r="9631">
          <cell r="B9631" t="str">
            <v>F038038-ah</v>
          </cell>
          <cell r="C9631" t="str">
            <v>CUADRILLA ELECTRICISTAS</v>
          </cell>
          <cell r="D9631">
            <v>725918.52892505517</v>
          </cell>
          <cell r="E9631">
            <v>90739.816115631897</v>
          </cell>
          <cell r="F9631">
            <v>1.2</v>
          </cell>
        </row>
        <row r="9632">
          <cell r="B9632" t="str">
            <v>F038038-ai</v>
          </cell>
          <cell r="C9632" t="str">
            <v>CUADRILLA CIVIL</v>
          </cell>
          <cell r="D9632">
            <v>685561.39085756091</v>
          </cell>
          <cell r="E9632">
            <v>85695.173857195114</v>
          </cell>
          <cell r="F9632">
            <v>0</v>
          </cell>
        </row>
        <row r="9633">
          <cell r="B9633" t="str">
            <v>F038038-aj</v>
          </cell>
          <cell r="C9633"/>
          <cell r="D9633"/>
          <cell r="E9633"/>
          <cell r="F9633"/>
        </row>
        <row r="9634">
          <cell r="B9634" t="str">
            <v>F038038-ak</v>
          </cell>
          <cell r="C9634"/>
          <cell r="D9634"/>
          <cell r="E9634"/>
          <cell r="F9634" t="str">
            <v>Sub Total Mano de Obra:</v>
          </cell>
        </row>
        <row r="9635">
          <cell r="B9635" t="str">
            <v>F038038-al</v>
          </cell>
          <cell r="C9635"/>
          <cell r="E9635"/>
          <cell r="F9635"/>
        </row>
        <row r="9636">
          <cell r="B9636" t="str">
            <v>F038038-am</v>
          </cell>
          <cell r="C9636"/>
          <cell r="D9636"/>
          <cell r="E9636"/>
          <cell r="F9636"/>
        </row>
        <row r="9637">
          <cell r="B9637" t="str">
            <v>*</v>
          </cell>
          <cell r="C9637"/>
          <cell r="D9637"/>
          <cell r="F9637"/>
        </row>
        <row r="9638">
          <cell r="B9638">
            <v>219</v>
          </cell>
          <cell r="C9638" t="str">
            <v>Suministro e instalación de terminal preformado tipo intemperie de MT para cable 350 mcm</v>
          </cell>
          <cell r="D9638"/>
          <cell r="E9638"/>
          <cell r="F9638"/>
        </row>
        <row r="9639">
          <cell r="B9639" t="str">
            <v>*</v>
          </cell>
          <cell r="C9639"/>
          <cell r="D9639"/>
          <cell r="E9639"/>
          <cell r="F9639" t="str">
            <v>CODIGO APU</v>
          </cell>
        </row>
        <row r="9640">
          <cell r="B9640" t="str">
            <v>28880F8B-</v>
          </cell>
          <cell r="C9640" t="str">
            <v>I.- CANTIDAD DE MATERIALES</v>
          </cell>
          <cell r="D9640"/>
          <cell r="E9640"/>
          <cell r="F9640"/>
        </row>
        <row r="9641">
          <cell r="B9641" t="str">
            <v>*</v>
          </cell>
          <cell r="C9641" t="str">
            <v>Descripción</v>
          </cell>
          <cell r="D9641" t="str">
            <v>Unidad</v>
          </cell>
          <cell r="E9641" t="str">
            <v>Precio-Unitario</v>
          </cell>
          <cell r="F9641" t="str">
            <v>Cantidad</v>
          </cell>
        </row>
        <row r="9642">
          <cell r="B9642" t="str">
            <v>28880F8B-A</v>
          </cell>
          <cell r="C9642" t="str">
            <v>Terminales Premoldeadas Para 35KV Uso Exterior 350-500 MCM</v>
          </cell>
          <cell r="D9642" t="str">
            <v>un</v>
          </cell>
          <cell r="E9642">
            <v>523670</v>
          </cell>
          <cell r="F9642">
            <v>1</v>
          </cell>
        </row>
        <row r="9643">
          <cell r="B9643" t="str">
            <v>28880F8B-B</v>
          </cell>
          <cell r="C9643"/>
          <cell r="D9643"/>
          <cell r="E9643"/>
          <cell r="F9643"/>
        </row>
        <row r="9644">
          <cell r="B9644" t="str">
            <v>28880F8B-C</v>
          </cell>
          <cell r="C9644"/>
          <cell r="D9644"/>
          <cell r="E9644"/>
          <cell r="F9644"/>
        </row>
        <row r="9645">
          <cell r="B9645" t="str">
            <v>28880F8B-D</v>
          </cell>
          <cell r="C9645"/>
          <cell r="D9645"/>
          <cell r="E9645"/>
          <cell r="F9645"/>
        </row>
        <row r="9646">
          <cell r="B9646" t="str">
            <v>28880F8B-E</v>
          </cell>
          <cell r="C9646"/>
          <cell r="D9646"/>
          <cell r="E9646"/>
          <cell r="F9646"/>
        </row>
        <row r="9647">
          <cell r="B9647" t="str">
            <v>28880F8B-F</v>
          </cell>
          <cell r="C9647"/>
          <cell r="D9647"/>
          <cell r="E9647"/>
          <cell r="F9647"/>
        </row>
        <row r="9648">
          <cell r="B9648" t="str">
            <v>28880F8B-G</v>
          </cell>
          <cell r="C9648"/>
          <cell r="D9648"/>
          <cell r="E9648"/>
          <cell r="F9648"/>
        </row>
        <row r="9649">
          <cell r="B9649" t="str">
            <v>28880F8B-H</v>
          </cell>
          <cell r="C9649"/>
          <cell r="D9649"/>
          <cell r="E9649"/>
          <cell r="F9649"/>
        </row>
        <row r="9650">
          <cell r="B9650" t="str">
            <v>28880F8B-I</v>
          </cell>
          <cell r="C9650"/>
          <cell r="D9650"/>
          <cell r="E9650"/>
          <cell r="F9650"/>
        </row>
        <row r="9651">
          <cell r="B9651" t="str">
            <v>28880F8B-J</v>
          </cell>
          <cell r="C9651"/>
          <cell r="D9651"/>
          <cell r="E9651"/>
          <cell r="F9651"/>
        </row>
        <row r="9652">
          <cell r="B9652" t="str">
            <v>28880F8B-K</v>
          </cell>
          <cell r="C9652"/>
          <cell r="D9652"/>
          <cell r="E9652"/>
          <cell r="F9652"/>
        </row>
        <row r="9653">
          <cell r="B9653" t="str">
            <v>28880F8B-L</v>
          </cell>
          <cell r="C9653"/>
          <cell r="D9653"/>
          <cell r="E9653"/>
          <cell r="F9653"/>
        </row>
        <row r="9654">
          <cell r="B9654" t="str">
            <v>28880F8B-M</v>
          </cell>
          <cell r="C9654"/>
          <cell r="D9654"/>
          <cell r="E9654"/>
          <cell r="F9654"/>
        </row>
        <row r="9655">
          <cell r="B9655" t="str">
            <v>28880F8B-N</v>
          </cell>
          <cell r="C9655"/>
          <cell r="D9655"/>
          <cell r="E9655"/>
          <cell r="F9655"/>
        </row>
        <row r="9656">
          <cell r="B9656" t="str">
            <v>28880F8B-O</v>
          </cell>
          <cell r="C9656"/>
          <cell r="D9656"/>
          <cell r="E9656"/>
          <cell r="F9656"/>
        </row>
        <row r="9657">
          <cell r="B9657" t="str">
            <v>28880F8B-P</v>
          </cell>
          <cell r="C9657"/>
          <cell r="D9657"/>
          <cell r="E9657"/>
          <cell r="F9657"/>
        </row>
        <row r="9658">
          <cell r="B9658" t="str">
            <v>28880F8B-Q</v>
          </cell>
          <cell r="C9658"/>
          <cell r="D9658"/>
          <cell r="E9658"/>
          <cell r="F9658"/>
        </row>
        <row r="9659">
          <cell r="B9659" t="str">
            <v>28880F8B-R</v>
          </cell>
          <cell r="C9659"/>
          <cell r="D9659"/>
          <cell r="E9659"/>
          <cell r="F9659"/>
        </row>
        <row r="9660">
          <cell r="B9660" t="str">
            <v>28880F8B-S</v>
          </cell>
          <cell r="C9660"/>
          <cell r="D9660"/>
          <cell r="E9660"/>
          <cell r="F9660"/>
        </row>
        <row r="9661">
          <cell r="B9661" t="str">
            <v>28880F8B-T</v>
          </cell>
          <cell r="C9661"/>
          <cell r="D9661"/>
          <cell r="E9661"/>
          <cell r="F9661"/>
        </row>
        <row r="9662">
          <cell r="B9662" t="str">
            <v>28880F8B-U</v>
          </cell>
          <cell r="C9662"/>
          <cell r="D9662"/>
          <cell r="E9662"/>
          <cell r="F9662"/>
        </row>
        <row r="9663">
          <cell r="B9663" t="str">
            <v>28880F8B-V</v>
          </cell>
          <cell r="C9663" t="str">
            <v/>
          </cell>
          <cell r="D9663" t="str">
            <v/>
          </cell>
          <cell r="E9663"/>
          <cell r="F9663" t="str">
            <v>Sub Total Materiales</v>
          </cell>
        </row>
        <row r="9664">
          <cell r="B9664" t="str">
            <v>28880F8B-W</v>
          </cell>
          <cell r="C9664" t="str">
            <v>II. - HERRAMIENTAS Y EQUIPOS</v>
          </cell>
          <cell r="D9664"/>
          <cell r="E9664"/>
          <cell r="F9664"/>
        </row>
        <row r="9665">
          <cell r="B9665" t="str">
            <v>28880F8B-X</v>
          </cell>
          <cell r="C9665" t="str">
            <v>Descripción</v>
          </cell>
          <cell r="D9665"/>
          <cell r="E9665" t="str">
            <v>Tarifa/Hora</v>
          </cell>
          <cell r="F9665" t="str">
            <v>Rend.</v>
          </cell>
        </row>
        <row r="9666">
          <cell r="B9666" t="str">
            <v>28880F8B-Y</v>
          </cell>
          <cell r="C9666" t="str">
            <v>HERRAMIENTAS MENORES ELECTRICAS</v>
          </cell>
          <cell r="D9666"/>
          <cell r="E9666">
            <v>2436.5624999999995</v>
          </cell>
          <cell r="F9666">
            <v>5</v>
          </cell>
        </row>
        <row r="9667">
          <cell r="B9667" t="str">
            <v>28880F8B-Z</v>
          </cell>
          <cell r="C9667" t="str">
            <v>HERRAMIENTAS MENORES CIVIL</v>
          </cell>
          <cell r="D9667"/>
          <cell r="E9667">
            <v>1461.9374999999998</v>
          </cell>
          <cell r="F9667">
            <v>1</v>
          </cell>
        </row>
        <row r="9668">
          <cell r="B9668" t="str">
            <v>28880F8B-aa</v>
          </cell>
          <cell r="C9668" t="str">
            <v>CAMIONETA</v>
          </cell>
          <cell r="D9668"/>
          <cell r="E9668">
            <v>29238.749999999996</v>
          </cell>
          <cell r="F9668">
            <v>0.2</v>
          </cell>
        </row>
        <row r="9669">
          <cell r="B9669" t="str">
            <v>28880F8B-ab</v>
          </cell>
          <cell r="C9669" t="str">
            <v>ANDAMIOS</v>
          </cell>
          <cell r="D9669"/>
          <cell r="E9669">
            <v>2761.4374999999995</v>
          </cell>
          <cell r="F9669">
            <v>0.5</v>
          </cell>
        </row>
        <row r="9670">
          <cell r="B9670" t="str">
            <v>28880F8B-ac</v>
          </cell>
          <cell r="C9670"/>
          <cell r="D9670"/>
          <cell r="E9670"/>
          <cell r="F9670"/>
        </row>
        <row r="9671">
          <cell r="B9671" t="str">
            <v>28880F8B-ad</v>
          </cell>
          <cell r="C9671"/>
          <cell r="D9671"/>
          <cell r="E9671"/>
          <cell r="F9671"/>
        </row>
        <row r="9672">
          <cell r="B9672" t="str">
            <v>28880F8B-ae</v>
          </cell>
          <cell r="C9672"/>
          <cell r="D9672"/>
          <cell r="E9672"/>
          <cell r="F9672" t="str">
            <v>Sub Total Herramienta y Equipos</v>
          </cell>
        </row>
        <row r="9673">
          <cell r="B9673" t="str">
            <v>28880F8B-af</v>
          </cell>
          <cell r="C9673" t="str">
            <v>III.- MANO DE OBRA</v>
          </cell>
          <cell r="D9673"/>
          <cell r="E9673"/>
          <cell r="F9673"/>
        </row>
        <row r="9674">
          <cell r="B9674" t="str">
            <v>28880F8B-ag</v>
          </cell>
          <cell r="C9674" t="str">
            <v>Descripción</v>
          </cell>
          <cell r="D9674" t="str">
            <v>Tarifa/día</v>
          </cell>
          <cell r="E9674" t="str">
            <v>Tarifa/Hora</v>
          </cell>
          <cell r="F9674" t="str">
            <v>Rend.</v>
          </cell>
        </row>
        <row r="9675">
          <cell r="B9675" t="str">
            <v>28880F8B-ah</v>
          </cell>
          <cell r="C9675" t="str">
            <v>CUADRILLA ELECTRICISTAS</v>
          </cell>
          <cell r="D9675">
            <v>725918.52892505517</v>
          </cell>
          <cell r="E9675">
            <v>90739.816115631897</v>
          </cell>
          <cell r="F9675">
            <v>2.4300000000000002</v>
          </cell>
        </row>
        <row r="9676">
          <cell r="B9676" t="str">
            <v>28880F8B-ai</v>
          </cell>
          <cell r="C9676" t="str">
            <v>CUADRILLA CIVIL</v>
          </cell>
          <cell r="D9676">
            <v>685561.39085756091</v>
          </cell>
          <cell r="E9676">
            <v>85695.173857195114</v>
          </cell>
          <cell r="F9676">
            <v>0</v>
          </cell>
        </row>
        <row r="9677">
          <cell r="B9677" t="str">
            <v>28880F8B-aj</v>
          </cell>
          <cell r="C9677"/>
          <cell r="D9677"/>
          <cell r="E9677"/>
          <cell r="F9677"/>
        </row>
        <row r="9678">
          <cell r="B9678" t="str">
            <v>28880F8B-ak</v>
          </cell>
          <cell r="C9678"/>
          <cell r="D9678"/>
          <cell r="E9678"/>
          <cell r="F9678" t="str">
            <v>Sub Total Mano de Obra:</v>
          </cell>
        </row>
        <row r="9679">
          <cell r="B9679" t="str">
            <v>28880F8B-al</v>
          </cell>
          <cell r="C9679"/>
          <cell r="E9679"/>
          <cell r="F9679"/>
        </row>
        <row r="9680">
          <cell r="B9680" t="str">
            <v>28880F8B-am</v>
          </cell>
          <cell r="C9680"/>
          <cell r="D9680"/>
          <cell r="E9680"/>
          <cell r="F9680"/>
        </row>
        <row r="9681">
          <cell r="B9681" t="str">
            <v>*</v>
          </cell>
          <cell r="C9681"/>
          <cell r="D9681"/>
          <cell r="F9681"/>
        </row>
        <row r="9682">
          <cell r="B9682">
            <v>220</v>
          </cell>
          <cell r="C9682" t="str">
            <v>Suministro e instalación de terminal preformado tipo interior de MT para cable 350 mcm</v>
          </cell>
          <cell r="D9682"/>
          <cell r="E9682"/>
          <cell r="F9682"/>
        </row>
        <row r="9683">
          <cell r="B9683" t="str">
            <v>*</v>
          </cell>
          <cell r="C9683"/>
          <cell r="D9683"/>
          <cell r="E9683"/>
          <cell r="F9683" t="str">
            <v>CODIGO APU</v>
          </cell>
        </row>
        <row r="9684">
          <cell r="B9684" t="str">
            <v>1FF24086-</v>
          </cell>
          <cell r="C9684" t="str">
            <v>I.- CANTIDAD DE MATERIALES</v>
          </cell>
          <cell r="D9684"/>
          <cell r="E9684"/>
          <cell r="F9684"/>
        </row>
        <row r="9685">
          <cell r="B9685" t="str">
            <v>*</v>
          </cell>
          <cell r="C9685" t="str">
            <v>Descripción</v>
          </cell>
          <cell r="D9685" t="str">
            <v>Unidad</v>
          </cell>
          <cell r="E9685" t="str">
            <v>Precio-Unitario</v>
          </cell>
          <cell r="F9685" t="str">
            <v>Cantidad</v>
          </cell>
        </row>
        <row r="9686">
          <cell r="B9686" t="str">
            <v>1FF24086-A</v>
          </cell>
          <cell r="C9686" t="str">
            <v>Terminales Premoldeadas Para 35KV Uso Interior 350-500 MCM</v>
          </cell>
          <cell r="D9686" t="str">
            <v>un</v>
          </cell>
          <cell r="E9686">
            <v>411700</v>
          </cell>
          <cell r="F9686">
            <v>1</v>
          </cell>
        </row>
        <row r="9687">
          <cell r="B9687" t="str">
            <v>1FF24086-B</v>
          </cell>
          <cell r="C9687"/>
          <cell r="D9687"/>
          <cell r="E9687"/>
          <cell r="F9687"/>
        </row>
        <row r="9688">
          <cell r="B9688" t="str">
            <v>1FF24086-C</v>
          </cell>
          <cell r="C9688"/>
          <cell r="D9688"/>
          <cell r="E9688"/>
          <cell r="F9688"/>
        </row>
        <row r="9689">
          <cell r="B9689" t="str">
            <v>1FF24086-D</v>
          </cell>
          <cell r="C9689"/>
          <cell r="D9689"/>
          <cell r="E9689"/>
          <cell r="F9689"/>
        </row>
        <row r="9690">
          <cell r="B9690" t="str">
            <v>1FF24086-E</v>
          </cell>
          <cell r="C9690"/>
          <cell r="D9690"/>
          <cell r="E9690"/>
          <cell r="F9690"/>
        </row>
        <row r="9691">
          <cell r="B9691" t="str">
            <v>1FF24086-F</v>
          </cell>
          <cell r="C9691"/>
          <cell r="D9691"/>
          <cell r="E9691"/>
          <cell r="F9691"/>
        </row>
        <row r="9692">
          <cell r="B9692" t="str">
            <v>1FF24086-G</v>
          </cell>
          <cell r="C9692"/>
          <cell r="D9692"/>
          <cell r="E9692"/>
          <cell r="F9692"/>
        </row>
        <row r="9693">
          <cell r="B9693" t="str">
            <v>1FF24086-H</v>
          </cell>
          <cell r="C9693"/>
          <cell r="D9693"/>
          <cell r="E9693"/>
          <cell r="F9693"/>
        </row>
        <row r="9694">
          <cell r="B9694" t="str">
            <v>1FF24086-I</v>
          </cell>
          <cell r="C9694"/>
          <cell r="D9694"/>
          <cell r="E9694"/>
          <cell r="F9694"/>
        </row>
        <row r="9695">
          <cell r="B9695" t="str">
            <v>1FF24086-J</v>
          </cell>
          <cell r="C9695"/>
          <cell r="D9695"/>
          <cell r="E9695"/>
          <cell r="F9695"/>
        </row>
        <row r="9696">
          <cell r="B9696" t="str">
            <v>1FF24086-K</v>
          </cell>
          <cell r="C9696"/>
          <cell r="D9696"/>
          <cell r="E9696"/>
          <cell r="F9696"/>
        </row>
        <row r="9697">
          <cell r="B9697" t="str">
            <v>1FF24086-L</v>
          </cell>
          <cell r="C9697"/>
          <cell r="D9697"/>
          <cell r="E9697"/>
          <cell r="F9697"/>
        </row>
        <row r="9698">
          <cell r="B9698" t="str">
            <v>1FF24086-M</v>
          </cell>
          <cell r="C9698"/>
          <cell r="D9698"/>
          <cell r="E9698"/>
          <cell r="F9698"/>
        </row>
        <row r="9699">
          <cell r="B9699" t="str">
            <v>1FF24086-N</v>
          </cell>
          <cell r="C9699"/>
          <cell r="D9699"/>
          <cell r="E9699"/>
          <cell r="F9699"/>
        </row>
        <row r="9700">
          <cell r="B9700" t="str">
            <v>1FF24086-O</v>
          </cell>
          <cell r="C9700"/>
          <cell r="D9700"/>
          <cell r="E9700"/>
          <cell r="F9700"/>
        </row>
        <row r="9701">
          <cell r="B9701" t="str">
            <v>1FF24086-P</v>
          </cell>
          <cell r="C9701"/>
          <cell r="D9701"/>
          <cell r="E9701"/>
          <cell r="F9701"/>
        </row>
        <row r="9702">
          <cell r="B9702" t="str">
            <v>1FF24086-Q</v>
          </cell>
          <cell r="C9702"/>
          <cell r="D9702"/>
          <cell r="E9702"/>
          <cell r="F9702"/>
        </row>
        <row r="9703">
          <cell r="B9703" t="str">
            <v>1FF24086-R</v>
          </cell>
          <cell r="C9703"/>
          <cell r="D9703"/>
          <cell r="E9703"/>
          <cell r="F9703"/>
        </row>
        <row r="9704">
          <cell r="B9704" t="str">
            <v>1FF24086-S</v>
          </cell>
          <cell r="C9704"/>
          <cell r="D9704"/>
          <cell r="E9704"/>
          <cell r="F9704"/>
        </row>
        <row r="9705">
          <cell r="B9705" t="str">
            <v>1FF24086-T</v>
          </cell>
          <cell r="C9705"/>
          <cell r="D9705"/>
          <cell r="E9705"/>
          <cell r="F9705"/>
        </row>
        <row r="9706">
          <cell r="B9706" t="str">
            <v>1FF24086-U</v>
          </cell>
          <cell r="C9706"/>
          <cell r="D9706"/>
          <cell r="E9706"/>
          <cell r="F9706"/>
        </row>
        <row r="9707">
          <cell r="B9707" t="str">
            <v>1FF24086-V</v>
          </cell>
          <cell r="C9707" t="str">
            <v/>
          </cell>
          <cell r="D9707" t="str">
            <v/>
          </cell>
          <cell r="E9707"/>
          <cell r="F9707" t="str">
            <v>Sub Total Materiales</v>
          </cell>
        </row>
        <row r="9708">
          <cell r="B9708" t="str">
            <v>1FF24086-W</v>
          </cell>
          <cell r="C9708" t="str">
            <v>II. - HERRAMIENTAS Y EQUIPOS</v>
          </cell>
          <cell r="D9708"/>
          <cell r="E9708"/>
          <cell r="F9708"/>
        </row>
        <row r="9709">
          <cell r="B9709" t="str">
            <v>1FF24086-X</v>
          </cell>
          <cell r="C9709" t="str">
            <v>Descripción</v>
          </cell>
          <cell r="D9709"/>
          <cell r="E9709" t="str">
            <v>Tarifa/Hora</v>
          </cell>
          <cell r="F9709" t="str">
            <v>Rend.</v>
          </cell>
        </row>
        <row r="9710">
          <cell r="B9710" t="str">
            <v>1FF24086-Y</v>
          </cell>
          <cell r="C9710" t="str">
            <v>HERRAMIENTAS MENORES ELECTRICAS</v>
          </cell>
          <cell r="D9710"/>
          <cell r="E9710">
            <v>2436.5624999999995</v>
          </cell>
          <cell r="F9710">
            <v>5</v>
          </cell>
        </row>
        <row r="9711">
          <cell r="B9711" t="str">
            <v>1FF24086-Z</v>
          </cell>
          <cell r="C9711" t="str">
            <v>HERRAMIENTAS MENORES CIVIL</v>
          </cell>
          <cell r="D9711"/>
          <cell r="E9711">
            <v>1461.9374999999998</v>
          </cell>
          <cell r="F9711">
            <v>1</v>
          </cell>
        </row>
        <row r="9712">
          <cell r="B9712" t="str">
            <v>1FF24086-aa</v>
          </cell>
          <cell r="C9712" t="str">
            <v>CAMIONETA</v>
          </cell>
          <cell r="D9712"/>
          <cell r="E9712">
            <v>29238.749999999996</v>
          </cell>
          <cell r="F9712">
            <v>0.2</v>
          </cell>
        </row>
        <row r="9713">
          <cell r="B9713" t="str">
            <v>1FF24086-ab</v>
          </cell>
          <cell r="C9713" t="str">
            <v>ANDAMIOS</v>
          </cell>
          <cell r="D9713"/>
          <cell r="E9713">
            <v>2761.4374999999995</v>
          </cell>
          <cell r="F9713">
            <v>0.5</v>
          </cell>
        </row>
        <row r="9714">
          <cell r="B9714" t="str">
            <v>1FF24086-ac</v>
          </cell>
          <cell r="C9714"/>
          <cell r="D9714"/>
          <cell r="E9714"/>
          <cell r="F9714"/>
        </row>
        <row r="9715">
          <cell r="B9715" t="str">
            <v>1FF24086-ad</v>
          </cell>
          <cell r="C9715"/>
          <cell r="D9715"/>
          <cell r="E9715"/>
          <cell r="F9715"/>
        </row>
        <row r="9716">
          <cell r="B9716" t="str">
            <v>1FF24086-ae</v>
          </cell>
          <cell r="C9716"/>
          <cell r="D9716"/>
          <cell r="E9716"/>
          <cell r="F9716" t="str">
            <v>Sub Total Herramienta y Equipos</v>
          </cell>
        </row>
        <row r="9717">
          <cell r="B9717" t="str">
            <v>1FF24086-af</v>
          </cell>
          <cell r="C9717" t="str">
            <v>III.- MANO DE OBRA</v>
          </cell>
          <cell r="D9717"/>
          <cell r="E9717"/>
          <cell r="F9717"/>
        </row>
        <row r="9718">
          <cell r="B9718" t="str">
            <v>1FF24086-ag</v>
          </cell>
          <cell r="C9718" t="str">
            <v>Descripción</v>
          </cell>
          <cell r="D9718" t="str">
            <v>Tarifa/día</v>
          </cell>
          <cell r="E9718" t="str">
            <v>Tarifa/Hora</v>
          </cell>
          <cell r="F9718" t="str">
            <v>Rend.</v>
          </cell>
        </row>
        <row r="9719">
          <cell r="B9719" t="str">
            <v>1FF24086-ah</v>
          </cell>
          <cell r="C9719" t="str">
            <v>CUADRILLA ELECTRICISTAS</v>
          </cell>
          <cell r="D9719">
            <v>725918.52892505517</v>
          </cell>
          <cell r="E9719">
            <v>90739.816115631897</v>
          </cell>
          <cell r="F9719">
            <v>2.4300000000000002</v>
          </cell>
        </row>
        <row r="9720">
          <cell r="B9720" t="str">
            <v>1FF24086-ai</v>
          </cell>
          <cell r="C9720" t="str">
            <v>CUADRILLA CIVIL</v>
          </cell>
          <cell r="D9720">
            <v>685561.39085756091</v>
          </cell>
          <cell r="E9720">
            <v>85695.173857195114</v>
          </cell>
          <cell r="F9720">
            <v>0</v>
          </cell>
        </row>
        <row r="9721">
          <cell r="B9721" t="str">
            <v>1FF24086-aj</v>
          </cell>
          <cell r="C9721"/>
          <cell r="D9721"/>
          <cell r="E9721"/>
          <cell r="F9721"/>
        </row>
        <row r="9722">
          <cell r="B9722" t="str">
            <v>1FF24086-ak</v>
          </cell>
          <cell r="C9722"/>
          <cell r="D9722"/>
          <cell r="E9722"/>
          <cell r="F9722" t="str">
            <v>Sub Total Mano de Obra:</v>
          </cell>
        </row>
        <row r="9723">
          <cell r="B9723" t="str">
            <v>1FF24086-al</v>
          </cell>
          <cell r="C9723"/>
          <cell r="E9723"/>
          <cell r="F9723"/>
        </row>
        <row r="9724">
          <cell r="B9724" t="str">
            <v>1FF24086-am</v>
          </cell>
          <cell r="C9724"/>
          <cell r="D9724"/>
          <cell r="E9724"/>
          <cell r="F9724"/>
        </row>
        <row r="9725">
          <cell r="B9725" t="str">
            <v>*</v>
          </cell>
          <cell r="C9725"/>
          <cell r="D9725"/>
          <cell r="F9725"/>
        </row>
        <row r="9726">
          <cell r="B9726">
            <v>221</v>
          </cell>
          <cell r="C9726" t="str">
            <v>Sumninistro e instalación de transformador 500 kVA, 11400/220 V tipo seco clase H. Incluye transporte al lugar del proyecto.</v>
          </cell>
          <cell r="D9726"/>
          <cell r="E9726"/>
          <cell r="F9726"/>
        </row>
        <row r="9727">
          <cell r="B9727" t="str">
            <v>*</v>
          </cell>
          <cell r="C9727"/>
          <cell r="D9727"/>
          <cell r="E9727"/>
          <cell r="F9727" t="str">
            <v>CODIGO APU</v>
          </cell>
        </row>
        <row r="9728">
          <cell r="B9728" t="str">
            <v>37757FC6-</v>
          </cell>
          <cell r="C9728" t="str">
            <v>I.- CANTIDAD DE MATERIALES</v>
          </cell>
          <cell r="D9728"/>
          <cell r="E9728"/>
          <cell r="F9728"/>
        </row>
        <row r="9729">
          <cell r="B9729" t="str">
            <v>*</v>
          </cell>
          <cell r="C9729" t="str">
            <v>Descripción</v>
          </cell>
          <cell r="D9729" t="str">
            <v>Unidad</v>
          </cell>
          <cell r="E9729" t="str">
            <v>Precio-Unitario</v>
          </cell>
          <cell r="F9729" t="str">
            <v>Cantidad</v>
          </cell>
        </row>
        <row r="9730">
          <cell r="B9730" t="str">
            <v>37757FC6-A</v>
          </cell>
          <cell r="C9730" t="str">
            <v>Transformador 3ø 15KV - 500KVA   seco clase H 13200/11400-208V</v>
          </cell>
          <cell r="D9730" t="str">
            <v>un</v>
          </cell>
          <cell r="E9730">
            <v>124960400</v>
          </cell>
          <cell r="F9730">
            <v>1</v>
          </cell>
        </row>
        <row r="9731">
          <cell r="B9731" t="str">
            <v>37757FC6-B</v>
          </cell>
          <cell r="C9731" t="str">
            <v>Transporte al sitio de la obra</v>
          </cell>
          <cell r="D9731" t="str">
            <v>un</v>
          </cell>
          <cell r="E9731">
            <v>172200</v>
          </cell>
          <cell r="F9731">
            <v>8</v>
          </cell>
        </row>
        <row r="9732">
          <cell r="B9732" t="str">
            <v>37757FC6-C</v>
          </cell>
          <cell r="C9732"/>
          <cell r="D9732"/>
          <cell r="E9732"/>
          <cell r="F9732"/>
        </row>
        <row r="9733">
          <cell r="B9733" t="str">
            <v>37757FC6-D</v>
          </cell>
          <cell r="C9733"/>
          <cell r="D9733"/>
          <cell r="E9733"/>
          <cell r="F9733"/>
        </row>
        <row r="9734">
          <cell r="B9734" t="str">
            <v>37757FC6-E</v>
          </cell>
          <cell r="C9734"/>
          <cell r="D9734"/>
          <cell r="E9734"/>
          <cell r="F9734"/>
        </row>
        <row r="9735">
          <cell r="B9735" t="str">
            <v>37757FC6-F</v>
          </cell>
          <cell r="C9735"/>
          <cell r="D9735"/>
          <cell r="E9735"/>
          <cell r="F9735"/>
        </row>
        <row r="9736">
          <cell r="B9736" t="str">
            <v>37757FC6-G</v>
          </cell>
          <cell r="C9736"/>
          <cell r="D9736"/>
          <cell r="E9736"/>
          <cell r="F9736"/>
        </row>
        <row r="9737">
          <cell r="B9737" t="str">
            <v>37757FC6-H</v>
          </cell>
          <cell r="C9737"/>
          <cell r="D9737"/>
          <cell r="E9737"/>
          <cell r="F9737"/>
        </row>
        <row r="9738">
          <cell r="B9738" t="str">
            <v>37757FC6-I</v>
          </cell>
          <cell r="C9738"/>
          <cell r="D9738"/>
          <cell r="E9738"/>
          <cell r="F9738"/>
        </row>
        <row r="9739">
          <cell r="B9739" t="str">
            <v>37757FC6-J</v>
          </cell>
          <cell r="C9739"/>
          <cell r="D9739"/>
          <cell r="E9739"/>
          <cell r="F9739"/>
        </row>
        <row r="9740">
          <cell r="B9740" t="str">
            <v>37757FC6-K</v>
          </cell>
          <cell r="C9740"/>
          <cell r="D9740"/>
          <cell r="E9740"/>
          <cell r="F9740"/>
        </row>
        <row r="9741">
          <cell r="B9741" t="str">
            <v>37757FC6-L</v>
          </cell>
          <cell r="C9741"/>
          <cell r="D9741"/>
          <cell r="E9741"/>
          <cell r="F9741"/>
        </row>
        <row r="9742">
          <cell r="B9742" t="str">
            <v>37757FC6-M</v>
          </cell>
          <cell r="C9742"/>
          <cell r="D9742"/>
          <cell r="E9742"/>
          <cell r="F9742"/>
        </row>
        <row r="9743">
          <cell r="B9743" t="str">
            <v>37757FC6-N</v>
          </cell>
          <cell r="C9743"/>
          <cell r="D9743"/>
          <cell r="E9743"/>
          <cell r="F9743"/>
        </row>
        <row r="9744">
          <cell r="B9744" t="str">
            <v>37757FC6-O</v>
          </cell>
          <cell r="C9744"/>
          <cell r="D9744"/>
          <cell r="E9744"/>
          <cell r="F9744"/>
        </row>
        <row r="9745">
          <cell r="B9745" t="str">
            <v>37757FC6-P</v>
          </cell>
          <cell r="C9745"/>
          <cell r="D9745"/>
          <cell r="E9745"/>
          <cell r="F9745"/>
        </row>
        <row r="9746">
          <cell r="B9746" t="str">
            <v>37757FC6-Q</v>
          </cell>
          <cell r="C9746"/>
          <cell r="D9746"/>
          <cell r="E9746"/>
          <cell r="F9746"/>
        </row>
        <row r="9747">
          <cell r="B9747" t="str">
            <v>37757FC6-R</v>
          </cell>
          <cell r="C9747"/>
          <cell r="D9747"/>
          <cell r="E9747"/>
          <cell r="F9747"/>
        </row>
        <row r="9748">
          <cell r="B9748" t="str">
            <v>37757FC6-S</v>
          </cell>
          <cell r="C9748"/>
          <cell r="D9748"/>
          <cell r="E9748"/>
          <cell r="F9748"/>
        </row>
        <row r="9749">
          <cell r="B9749" t="str">
            <v>37757FC6-T</v>
          </cell>
          <cell r="C9749"/>
          <cell r="D9749"/>
          <cell r="E9749"/>
          <cell r="F9749"/>
        </row>
        <row r="9750">
          <cell r="B9750" t="str">
            <v>37757FC6-U</v>
          </cell>
          <cell r="C9750"/>
          <cell r="D9750"/>
          <cell r="E9750"/>
          <cell r="F9750"/>
        </row>
        <row r="9751">
          <cell r="B9751" t="str">
            <v>37757FC6-V</v>
          </cell>
          <cell r="C9751" t="str">
            <v/>
          </cell>
          <cell r="D9751" t="str">
            <v/>
          </cell>
          <cell r="E9751"/>
          <cell r="F9751" t="str">
            <v>Sub Total Materiales</v>
          </cell>
        </row>
        <row r="9752">
          <cell r="B9752" t="str">
            <v>37757FC6-W</v>
          </cell>
          <cell r="C9752" t="str">
            <v>II. - HERRAMIENTAS Y EQUIPOS</v>
          </cell>
          <cell r="D9752"/>
          <cell r="E9752"/>
          <cell r="F9752"/>
        </row>
        <row r="9753">
          <cell r="B9753" t="str">
            <v>37757FC6-X</v>
          </cell>
          <cell r="C9753" t="str">
            <v>Descripción</v>
          </cell>
          <cell r="D9753"/>
          <cell r="E9753" t="str">
            <v>Tarifa/Hora</v>
          </cell>
          <cell r="F9753" t="str">
            <v>Rend.</v>
          </cell>
        </row>
        <row r="9754">
          <cell r="B9754" t="str">
            <v>37757FC6-Y</v>
          </cell>
          <cell r="C9754" t="str">
            <v>HERRAMIENTAS MENORES ELECTRICAS</v>
          </cell>
          <cell r="D9754"/>
          <cell r="E9754">
            <v>2436.5624999999995</v>
          </cell>
          <cell r="F9754">
            <v>40</v>
          </cell>
        </row>
        <row r="9755">
          <cell r="B9755" t="str">
            <v>37757FC6-Z</v>
          </cell>
          <cell r="C9755" t="str">
            <v>HERRAMIENTAS MENORES CIVIL</v>
          </cell>
          <cell r="D9755"/>
          <cell r="E9755">
            <v>1461.9374999999998</v>
          </cell>
          <cell r="F9755">
            <v>8</v>
          </cell>
        </row>
        <row r="9756">
          <cell r="B9756" t="str">
            <v>37757FC6-aa</v>
          </cell>
          <cell r="C9756" t="str">
            <v>CAMIONETA</v>
          </cell>
          <cell r="D9756"/>
          <cell r="E9756">
            <v>29238.749999999996</v>
          </cell>
          <cell r="F9756">
            <v>35</v>
          </cell>
        </row>
        <row r="9757">
          <cell r="B9757" t="str">
            <v>37757FC6-ab</v>
          </cell>
          <cell r="C9757" t="str">
            <v>ANDAMIOS</v>
          </cell>
          <cell r="D9757"/>
          <cell r="E9757">
            <v>2761.4374999999995</v>
          </cell>
          <cell r="F9757">
            <v>30</v>
          </cell>
        </row>
        <row r="9758">
          <cell r="B9758" t="str">
            <v>37757FC6-ac</v>
          </cell>
          <cell r="C9758"/>
          <cell r="D9758"/>
          <cell r="E9758"/>
          <cell r="F9758"/>
        </row>
        <row r="9759">
          <cell r="B9759" t="str">
            <v>37757FC6-ad</v>
          </cell>
          <cell r="C9759"/>
          <cell r="D9759"/>
          <cell r="E9759"/>
          <cell r="F9759"/>
        </row>
        <row r="9760">
          <cell r="B9760" t="str">
            <v>37757FC6-ae</v>
          </cell>
          <cell r="C9760"/>
          <cell r="D9760"/>
          <cell r="E9760"/>
          <cell r="F9760" t="str">
            <v>Sub Total Herramienta y Equipos</v>
          </cell>
        </row>
        <row r="9761">
          <cell r="B9761" t="str">
            <v>37757FC6-af</v>
          </cell>
          <cell r="C9761" t="str">
            <v>III.- MANO DE OBRA</v>
          </cell>
          <cell r="D9761"/>
          <cell r="E9761"/>
          <cell r="F9761"/>
        </row>
        <row r="9762">
          <cell r="B9762" t="str">
            <v>37757FC6-ag</v>
          </cell>
          <cell r="C9762" t="str">
            <v>Descripción</v>
          </cell>
          <cell r="D9762" t="str">
            <v>Tarifa/día</v>
          </cell>
          <cell r="E9762" t="str">
            <v>Tarifa/Hora</v>
          </cell>
          <cell r="F9762" t="str">
            <v>Rend.</v>
          </cell>
        </row>
        <row r="9763">
          <cell r="B9763" t="str">
            <v>37757FC6-ah</v>
          </cell>
          <cell r="C9763" t="str">
            <v>CUADRILLA ELECTRICISTAS</v>
          </cell>
          <cell r="D9763">
            <v>725918.52892505517</v>
          </cell>
          <cell r="E9763">
            <v>90739.816115631897</v>
          </cell>
          <cell r="F9763">
            <v>40</v>
          </cell>
        </row>
        <row r="9764">
          <cell r="B9764" t="str">
            <v>37757FC6-ai</v>
          </cell>
          <cell r="C9764" t="str">
            <v>CUADRILLA CIVIL</v>
          </cell>
          <cell r="D9764">
            <v>685561.39085756091</v>
          </cell>
          <cell r="E9764">
            <v>85695.173857195114</v>
          </cell>
          <cell r="F9764">
            <v>0</v>
          </cell>
        </row>
        <row r="9765">
          <cell r="B9765" t="str">
            <v>37757FC6-aj</v>
          </cell>
          <cell r="C9765"/>
          <cell r="D9765"/>
          <cell r="E9765"/>
          <cell r="F9765"/>
        </row>
        <row r="9766">
          <cell r="B9766" t="str">
            <v>37757FC6-ak</v>
          </cell>
          <cell r="C9766"/>
          <cell r="D9766"/>
          <cell r="E9766"/>
          <cell r="F9766" t="str">
            <v>Sub Total Mano de Obra:</v>
          </cell>
        </row>
        <row r="9767">
          <cell r="B9767" t="str">
            <v>37757FC6-al</v>
          </cell>
          <cell r="C9767"/>
          <cell r="E9767"/>
          <cell r="F9767"/>
        </row>
        <row r="9768">
          <cell r="B9768" t="str">
            <v>37757FC6-am</v>
          </cell>
          <cell r="C9768"/>
          <cell r="D9768"/>
          <cell r="E9768"/>
          <cell r="F9768"/>
        </row>
        <row r="9769">
          <cell r="B9769" t="str">
            <v>*</v>
          </cell>
          <cell r="C9769"/>
          <cell r="D9769"/>
          <cell r="F9769"/>
        </row>
        <row r="9770">
          <cell r="B9770">
            <v>222</v>
          </cell>
          <cell r="C9770" t="str">
            <v>Suministro e instalación de celda con seccionador de línea 630A, 24 kV. Incluye transporte allugar del proyecto</v>
          </cell>
          <cell r="D9770"/>
          <cell r="E9770"/>
          <cell r="F9770"/>
        </row>
        <row r="9771">
          <cell r="B9771" t="str">
            <v>*</v>
          </cell>
          <cell r="C9771"/>
          <cell r="D9771"/>
          <cell r="E9771"/>
          <cell r="F9771" t="str">
            <v>CODIGO APU</v>
          </cell>
        </row>
        <row r="9772">
          <cell r="B9772" t="str">
            <v>245F33B0-</v>
          </cell>
          <cell r="C9772" t="str">
            <v>I.- CANTIDAD DE MATERIALES</v>
          </cell>
          <cell r="D9772"/>
          <cell r="E9772"/>
          <cell r="F9772"/>
        </row>
        <row r="9773">
          <cell r="B9773" t="str">
            <v>*</v>
          </cell>
          <cell r="C9773" t="str">
            <v>Descripción</v>
          </cell>
          <cell r="D9773" t="str">
            <v>Unidad</v>
          </cell>
          <cell r="E9773" t="str">
            <v>Precio-Unitario</v>
          </cell>
          <cell r="F9773" t="str">
            <v>Cantidad</v>
          </cell>
        </row>
        <row r="9774">
          <cell r="B9774" t="str">
            <v>245F33B0-A</v>
          </cell>
          <cell r="C9774" t="str">
            <v>Celda de entrada, salida y proteccion + fusibles 25A - Triplex</v>
          </cell>
          <cell r="D9774" t="str">
            <v>un</v>
          </cell>
          <cell r="E9774">
            <v>16544789</v>
          </cell>
          <cell r="F9774">
            <v>1</v>
          </cell>
        </row>
        <row r="9775">
          <cell r="B9775" t="str">
            <v>245F33B0-B</v>
          </cell>
          <cell r="C9775" t="str">
            <v>Transporte al sitio de la obra</v>
          </cell>
          <cell r="D9775" t="str">
            <v>un</v>
          </cell>
          <cell r="E9775">
            <v>172200</v>
          </cell>
          <cell r="F9775">
            <v>8</v>
          </cell>
        </row>
        <row r="9776">
          <cell r="B9776" t="str">
            <v>245F33B0-C</v>
          </cell>
          <cell r="C9776"/>
          <cell r="D9776"/>
          <cell r="E9776"/>
          <cell r="F9776"/>
        </row>
        <row r="9777">
          <cell r="B9777" t="str">
            <v>245F33B0-D</v>
          </cell>
          <cell r="C9777"/>
          <cell r="D9777"/>
          <cell r="E9777"/>
          <cell r="F9777"/>
        </row>
        <row r="9778">
          <cell r="B9778" t="str">
            <v>245F33B0-E</v>
          </cell>
          <cell r="C9778"/>
          <cell r="D9778"/>
          <cell r="E9778"/>
          <cell r="F9778"/>
        </row>
        <row r="9779">
          <cell r="B9779" t="str">
            <v>245F33B0-F</v>
          </cell>
          <cell r="C9779"/>
          <cell r="D9779"/>
          <cell r="E9779"/>
          <cell r="F9779"/>
        </row>
        <row r="9780">
          <cell r="B9780" t="str">
            <v>245F33B0-G</v>
          </cell>
          <cell r="C9780"/>
          <cell r="D9780"/>
          <cell r="E9780"/>
          <cell r="F9780"/>
        </row>
        <row r="9781">
          <cell r="B9781" t="str">
            <v>245F33B0-H</v>
          </cell>
          <cell r="C9781"/>
          <cell r="D9781"/>
          <cell r="E9781"/>
          <cell r="F9781"/>
        </row>
        <row r="9782">
          <cell r="B9782" t="str">
            <v>245F33B0-I</v>
          </cell>
          <cell r="C9782"/>
          <cell r="D9782"/>
          <cell r="E9782"/>
          <cell r="F9782"/>
        </row>
        <row r="9783">
          <cell r="B9783" t="str">
            <v>245F33B0-J</v>
          </cell>
          <cell r="C9783"/>
          <cell r="D9783"/>
          <cell r="E9783"/>
          <cell r="F9783"/>
        </row>
        <row r="9784">
          <cell r="B9784" t="str">
            <v>245F33B0-K</v>
          </cell>
          <cell r="C9784"/>
          <cell r="D9784"/>
          <cell r="E9784"/>
          <cell r="F9784"/>
        </row>
        <row r="9785">
          <cell r="B9785" t="str">
            <v>245F33B0-L</v>
          </cell>
          <cell r="C9785"/>
          <cell r="D9785"/>
          <cell r="E9785"/>
          <cell r="F9785"/>
        </row>
        <row r="9786">
          <cell r="B9786" t="str">
            <v>245F33B0-M</v>
          </cell>
          <cell r="C9786"/>
          <cell r="D9786"/>
          <cell r="E9786"/>
          <cell r="F9786"/>
        </row>
        <row r="9787">
          <cell r="B9787" t="str">
            <v>245F33B0-N</v>
          </cell>
          <cell r="C9787"/>
          <cell r="D9787"/>
          <cell r="E9787"/>
          <cell r="F9787"/>
        </row>
        <row r="9788">
          <cell r="B9788" t="str">
            <v>245F33B0-O</v>
          </cell>
          <cell r="C9788"/>
          <cell r="D9788"/>
          <cell r="E9788"/>
          <cell r="F9788"/>
        </row>
        <row r="9789">
          <cell r="B9789" t="str">
            <v>245F33B0-P</v>
          </cell>
          <cell r="C9789"/>
          <cell r="D9789"/>
          <cell r="E9789"/>
          <cell r="F9789"/>
        </row>
        <row r="9790">
          <cell r="B9790" t="str">
            <v>245F33B0-Q</v>
          </cell>
          <cell r="C9790"/>
          <cell r="D9790"/>
          <cell r="E9790"/>
          <cell r="F9790"/>
        </row>
        <row r="9791">
          <cell r="B9791" t="str">
            <v>245F33B0-R</v>
          </cell>
          <cell r="C9791"/>
          <cell r="D9791"/>
          <cell r="E9791"/>
          <cell r="F9791"/>
        </row>
        <row r="9792">
          <cell r="B9792" t="str">
            <v>245F33B0-S</v>
          </cell>
          <cell r="C9792"/>
          <cell r="D9792"/>
          <cell r="E9792"/>
          <cell r="F9792"/>
        </row>
        <row r="9793">
          <cell r="B9793" t="str">
            <v>245F33B0-T</v>
          </cell>
          <cell r="C9793"/>
          <cell r="D9793"/>
          <cell r="E9793"/>
          <cell r="F9793"/>
        </row>
        <row r="9794">
          <cell r="B9794" t="str">
            <v>245F33B0-U</v>
          </cell>
          <cell r="C9794"/>
          <cell r="D9794"/>
          <cell r="E9794"/>
          <cell r="F9794"/>
        </row>
        <row r="9795">
          <cell r="B9795" t="str">
            <v>245F33B0-V</v>
          </cell>
          <cell r="C9795" t="str">
            <v/>
          </cell>
          <cell r="D9795" t="str">
            <v/>
          </cell>
          <cell r="E9795"/>
          <cell r="F9795" t="str">
            <v>Sub Total Materiales</v>
          </cell>
        </row>
        <row r="9796">
          <cell r="B9796" t="str">
            <v>245F33B0-W</v>
          </cell>
          <cell r="C9796" t="str">
            <v>II. - HERRAMIENTAS Y EQUIPOS</v>
          </cell>
          <cell r="D9796"/>
          <cell r="E9796"/>
          <cell r="F9796"/>
        </row>
        <row r="9797">
          <cell r="B9797" t="str">
            <v>245F33B0-X</v>
          </cell>
          <cell r="C9797" t="str">
            <v>Descripción</v>
          </cell>
          <cell r="D9797"/>
          <cell r="E9797" t="str">
            <v>Tarifa/Hora</v>
          </cell>
          <cell r="F9797" t="str">
            <v>Rend.</v>
          </cell>
        </row>
        <row r="9798">
          <cell r="B9798" t="str">
            <v>245F33B0-Y</v>
          </cell>
          <cell r="C9798" t="str">
            <v>HERRAMIENTAS MENORES ELECTRICAS</v>
          </cell>
          <cell r="D9798"/>
          <cell r="E9798">
            <v>2436.5624999999995</v>
          </cell>
          <cell r="F9798">
            <v>40</v>
          </cell>
        </row>
        <row r="9799">
          <cell r="B9799" t="str">
            <v>245F33B0-Z</v>
          </cell>
          <cell r="C9799" t="str">
            <v>HERRAMIENTAS MENORES CIVIL</v>
          </cell>
          <cell r="D9799"/>
          <cell r="E9799">
            <v>1461.9374999999998</v>
          </cell>
          <cell r="F9799">
            <v>8</v>
          </cell>
        </row>
        <row r="9800">
          <cell r="B9800" t="str">
            <v>245F33B0-aa</v>
          </cell>
          <cell r="C9800" t="str">
            <v>CAMIONETA</v>
          </cell>
          <cell r="D9800"/>
          <cell r="E9800">
            <v>29238.749999999996</v>
          </cell>
          <cell r="F9800">
            <v>35</v>
          </cell>
        </row>
        <row r="9801">
          <cell r="B9801" t="str">
            <v>245F33B0-ab</v>
          </cell>
          <cell r="C9801" t="str">
            <v>ANDAMIOS</v>
          </cell>
          <cell r="D9801"/>
          <cell r="E9801">
            <v>2761.4374999999995</v>
          </cell>
          <cell r="F9801">
            <v>30</v>
          </cell>
        </row>
        <row r="9802">
          <cell r="B9802" t="str">
            <v>245F33B0-ac</v>
          </cell>
          <cell r="C9802"/>
          <cell r="D9802"/>
          <cell r="E9802"/>
          <cell r="F9802"/>
        </row>
        <row r="9803">
          <cell r="B9803" t="str">
            <v>245F33B0-ad</v>
          </cell>
          <cell r="C9803"/>
          <cell r="D9803"/>
          <cell r="E9803"/>
          <cell r="F9803"/>
        </row>
        <row r="9804">
          <cell r="B9804" t="str">
            <v>245F33B0-ae</v>
          </cell>
          <cell r="C9804"/>
          <cell r="D9804"/>
          <cell r="E9804"/>
          <cell r="F9804" t="str">
            <v>Sub Total Herramienta y Equipos</v>
          </cell>
        </row>
        <row r="9805">
          <cell r="B9805" t="str">
            <v>245F33B0-af</v>
          </cell>
          <cell r="C9805" t="str">
            <v>III.- MANO DE OBRA</v>
          </cell>
          <cell r="D9805"/>
          <cell r="E9805"/>
          <cell r="F9805"/>
        </row>
        <row r="9806">
          <cell r="B9806" t="str">
            <v>245F33B0-ag</v>
          </cell>
          <cell r="C9806" t="str">
            <v>Descripción</v>
          </cell>
          <cell r="D9806" t="str">
            <v>Tarifa/día</v>
          </cell>
          <cell r="E9806" t="str">
            <v>Tarifa/Hora</v>
          </cell>
          <cell r="F9806" t="str">
            <v>Rend.</v>
          </cell>
        </row>
        <row r="9807">
          <cell r="B9807" t="str">
            <v>245F33B0-ah</v>
          </cell>
          <cell r="C9807" t="str">
            <v>CUADRILLA ELECTRICISTAS</v>
          </cell>
          <cell r="D9807">
            <v>725918.52892505517</v>
          </cell>
          <cell r="E9807">
            <v>90739.816115631897</v>
          </cell>
          <cell r="F9807">
            <v>25</v>
          </cell>
        </row>
        <row r="9808">
          <cell r="B9808" t="str">
            <v>245F33B0-ai</v>
          </cell>
          <cell r="C9808" t="str">
            <v>CUADRILLA CIVIL</v>
          </cell>
          <cell r="D9808">
            <v>685561.39085756091</v>
          </cell>
          <cell r="E9808">
            <v>85695.173857195114</v>
          </cell>
          <cell r="F9808">
            <v>0</v>
          </cell>
        </row>
        <row r="9809">
          <cell r="B9809" t="str">
            <v>245F33B0-aj</v>
          </cell>
          <cell r="C9809"/>
          <cell r="D9809"/>
          <cell r="E9809"/>
          <cell r="F9809"/>
        </row>
        <row r="9810">
          <cell r="B9810" t="str">
            <v>245F33B0-ak</v>
          </cell>
          <cell r="C9810"/>
          <cell r="D9810"/>
          <cell r="E9810"/>
          <cell r="F9810" t="str">
            <v>Sub Total Mano de Obra:</v>
          </cell>
        </row>
        <row r="9811">
          <cell r="B9811" t="str">
            <v>245F33B0-al</v>
          </cell>
          <cell r="C9811"/>
          <cell r="E9811"/>
          <cell r="F9811"/>
        </row>
        <row r="9812">
          <cell r="B9812" t="str">
            <v>245F33B0-am</v>
          </cell>
          <cell r="C9812"/>
          <cell r="D9812"/>
          <cell r="E9812"/>
          <cell r="F9812"/>
        </row>
        <row r="9813">
          <cell r="B9813" t="str">
            <v>*</v>
          </cell>
          <cell r="C9813"/>
          <cell r="D9813"/>
          <cell r="F9813"/>
        </row>
        <row r="9814">
          <cell r="B9814">
            <v>223</v>
          </cell>
          <cell r="C9814" t="str">
            <v>Suministro e instalación de celda de medida compacta, 24 kV. Incluye 3 transformadores de corriente, 3 transformadores de potencial, cable 12x12 de cobre norma ENEL, bornera de pruebas, medidor electrónico según norma ENEL Y transporte al lugar del proyecto</v>
          </cell>
          <cell r="D9814"/>
          <cell r="E9814"/>
          <cell r="F9814"/>
        </row>
        <row r="9815">
          <cell r="B9815" t="str">
            <v>*</v>
          </cell>
          <cell r="C9815"/>
          <cell r="D9815"/>
          <cell r="E9815"/>
          <cell r="F9815" t="str">
            <v>CODIGO APU</v>
          </cell>
        </row>
        <row r="9816">
          <cell r="B9816" t="str">
            <v>965224D-</v>
          </cell>
          <cell r="C9816" t="str">
            <v>I.- CANTIDAD DE MATERIALES</v>
          </cell>
          <cell r="D9816"/>
          <cell r="E9816"/>
          <cell r="F9816"/>
        </row>
        <row r="9817">
          <cell r="B9817" t="str">
            <v>*</v>
          </cell>
          <cell r="C9817" t="str">
            <v>Descripción</v>
          </cell>
          <cell r="D9817" t="str">
            <v>Unidad</v>
          </cell>
          <cell r="E9817" t="str">
            <v>Precio-Unitario</v>
          </cell>
          <cell r="F9817" t="str">
            <v>Cantidad</v>
          </cell>
        </row>
        <row r="9818">
          <cell r="B9818" t="str">
            <v>965224D-A</v>
          </cell>
          <cell r="C9818" t="str">
            <v>Accesorios de anclaje y fijacion.</v>
          </cell>
          <cell r="D9818" t="str">
            <v>un</v>
          </cell>
          <cell r="E9818">
            <v>10000</v>
          </cell>
          <cell r="F9818">
            <v>8</v>
          </cell>
        </row>
        <row r="9819">
          <cell r="B9819" t="str">
            <v>965224D-B</v>
          </cell>
          <cell r="C9819" t="str">
            <v>Celda de medida en media tension AE 324 y 325.</v>
          </cell>
          <cell r="D9819" t="str">
            <v>un</v>
          </cell>
          <cell r="E9819">
            <v>7465899</v>
          </cell>
          <cell r="F9819">
            <v>1</v>
          </cell>
        </row>
        <row r="9820">
          <cell r="B9820" t="str">
            <v>965224D-C</v>
          </cell>
          <cell r="C9820" t="str">
            <v>Bandeja para montaje de medidor</v>
          </cell>
          <cell r="D9820" t="str">
            <v>un</v>
          </cell>
          <cell r="E9820">
            <v>86954</v>
          </cell>
          <cell r="F9820">
            <v>1</v>
          </cell>
        </row>
        <row r="9821">
          <cell r="B9821" t="str">
            <v>965224D-D</v>
          </cell>
          <cell r="C9821" t="str">
            <v>(TC) Trafo de Int. MT Relación de transformador 15/5 Amp.</v>
          </cell>
          <cell r="D9821" t="str">
            <v>un</v>
          </cell>
          <cell r="E9821">
            <v>2469815</v>
          </cell>
          <cell r="F9821">
            <v>3</v>
          </cell>
        </row>
        <row r="9822">
          <cell r="B9822" t="str">
            <v>965224D-E</v>
          </cell>
          <cell r="C9822" t="str">
            <v xml:space="preserve">(TP) Trafo de tension TP 11.400, TS 120V, Cl 0.5 </v>
          </cell>
          <cell r="D9822" t="str">
            <v>un</v>
          </cell>
          <cell r="E9822">
            <v>3275944</v>
          </cell>
          <cell r="F9822">
            <v>3</v>
          </cell>
        </row>
        <row r="9823">
          <cell r="B9823" t="str">
            <v>965224D-F</v>
          </cell>
          <cell r="C9823" t="str">
            <v>Cable de cobre tipo control TC 4X12 600V</v>
          </cell>
          <cell r="D9823" t="str">
            <v>ml</v>
          </cell>
          <cell r="E9823">
            <v>24635</v>
          </cell>
          <cell r="F9823">
            <v>3</v>
          </cell>
        </row>
        <row r="9824">
          <cell r="B9824" t="str">
            <v>965224D-G</v>
          </cell>
          <cell r="C9824"/>
          <cell r="D9824"/>
          <cell r="E9824"/>
          <cell r="F9824"/>
        </row>
        <row r="9825">
          <cell r="B9825" t="str">
            <v>965224D-H</v>
          </cell>
          <cell r="C9825"/>
          <cell r="D9825"/>
          <cell r="E9825"/>
          <cell r="F9825"/>
        </row>
        <row r="9826">
          <cell r="B9826" t="str">
            <v>965224D-I</v>
          </cell>
          <cell r="C9826"/>
          <cell r="D9826"/>
          <cell r="E9826"/>
          <cell r="F9826"/>
        </row>
        <row r="9827">
          <cell r="B9827" t="str">
            <v>965224D-J</v>
          </cell>
          <cell r="C9827"/>
          <cell r="D9827"/>
          <cell r="E9827"/>
          <cell r="F9827"/>
        </row>
        <row r="9828">
          <cell r="B9828" t="str">
            <v>965224D-K</v>
          </cell>
          <cell r="C9828"/>
          <cell r="D9828"/>
          <cell r="E9828"/>
          <cell r="F9828"/>
        </row>
        <row r="9829">
          <cell r="B9829" t="str">
            <v>965224D-L</v>
          </cell>
          <cell r="C9829"/>
          <cell r="D9829"/>
          <cell r="E9829"/>
          <cell r="F9829"/>
        </row>
        <row r="9830">
          <cell r="B9830" t="str">
            <v>965224D-M</v>
          </cell>
          <cell r="C9830"/>
          <cell r="D9830"/>
          <cell r="E9830"/>
          <cell r="F9830"/>
        </row>
        <row r="9831">
          <cell r="B9831" t="str">
            <v>965224D-N</v>
          </cell>
          <cell r="C9831"/>
          <cell r="D9831"/>
          <cell r="E9831"/>
          <cell r="F9831"/>
        </row>
        <row r="9832">
          <cell r="B9832" t="str">
            <v>965224D-O</v>
          </cell>
          <cell r="C9832"/>
          <cell r="D9832"/>
          <cell r="E9832"/>
          <cell r="F9832"/>
        </row>
        <row r="9833">
          <cell r="B9833" t="str">
            <v>965224D-P</v>
          </cell>
          <cell r="C9833"/>
          <cell r="D9833"/>
          <cell r="E9833"/>
          <cell r="F9833"/>
        </row>
        <row r="9834">
          <cell r="B9834" t="str">
            <v>965224D-Q</v>
          </cell>
          <cell r="C9834"/>
          <cell r="D9834"/>
          <cell r="E9834"/>
          <cell r="F9834"/>
        </row>
        <row r="9835">
          <cell r="B9835" t="str">
            <v>965224D-R</v>
          </cell>
          <cell r="C9835"/>
          <cell r="D9835"/>
          <cell r="E9835"/>
          <cell r="F9835"/>
        </row>
        <row r="9836">
          <cell r="B9836" t="str">
            <v>965224D-S</v>
          </cell>
          <cell r="C9836"/>
          <cell r="D9836"/>
          <cell r="E9836"/>
          <cell r="F9836"/>
        </row>
        <row r="9837">
          <cell r="B9837" t="str">
            <v>965224D-T</v>
          </cell>
          <cell r="C9837"/>
          <cell r="D9837"/>
          <cell r="E9837"/>
          <cell r="F9837"/>
        </row>
        <row r="9838">
          <cell r="B9838" t="str">
            <v>965224D-U</v>
          </cell>
          <cell r="C9838"/>
          <cell r="D9838"/>
          <cell r="E9838"/>
          <cell r="F9838"/>
        </row>
        <row r="9839">
          <cell r="B9839" t="str">
            <v>965224D-V</v>
          </cell>
          <cell r="C9839" t="str">
            <v/>
          </cell>
          <cell r="D9839" t="str">
            <v/>
          </cell>
          <cell r="E9839"/>
          <cell r="F9839" t="str">
            <v>Sub Total Materiales</v>
          </cell>
        </row>
        <row r="9840">
          <cell r="B9840" t="str">
            <v>965224D-W</v>
          </cell>
          <cell r="C9840" t="str">
            <v>II. - HERRAMIENTAS Y EQUIPOS</v>
          </cell>
          <cell r="D9840"/>
          <cell r="E9840"/>
          <cell r="F9840"/>
        </row>
        <row r="9841">
          <cell r="B9841" t="str">
            <v>965224D-X</v>
          </cell>
          <cell r="C9841" t="str">
            <v>Descripción</v>
          </cell>
          <cell r="D9841"/>
          <cell r="E9841" t="str">
            <v>Tarifa/Hora</v>
          </cell>
          <cell r="F9841" t="str">
            <v>Rend.</v>
          </cell>
        </row>
        <row r="9842">
          <cell r="B9842" t="str">
            <v>965224D-Y</v>
          </cell>
          <cell r="C9842" t="str">
            <v>HERRAMIENTAS MENORES ELECTRICAS</v>
          </cell>
          <cell r="D9842"/>
          <cell r="E9842">
            <v>2436.5624999999995</v>
          </cell>
          <cell r="F9842">
            <v>7</v>
          </cell>
        </row>
        <row r="9843">
          <cell r="B9843" t="str">
            <v>965224D-Z</v>
          </cell>
          <cell r="C9843" t="str">
            <v>HERRAMIENTAS MENORES CIVIL</v>
          </cell>
          <cell r="D9843"/>
          <cell r="E9843">
            <v>1461.9374999999998</v>
          </cell>
          <cell r="F9843">
            <v>1</v>
          </cell>
        </row>
        <row r="9844">
          <cell r="B9844" t="str">
            <v>965224D-aa</v>
          </cell>
          <cell r="C9844" t="str">
            <v>CAMIONETA</v>
          </cell>
          <cell r="D9844"/>
          <cell r="E9844">
            <v>29238.749999999996</v>
          </cell>
          <cell r="F9844">
            <v>5</v>
          </cell>
        </row>
        <row r="9845">
          <cell r="B9845" t="str">
            <v>965224D-ab</v>
          </cell>
          <cell r="C9845" t="str">
            <v>ANDAMIOS</v>
          </cell>
          <cell r="D9845"/>
          <cell r="E9845">
            <v>2761.4374999999995</v>
          </cell>
          <cell r="F9845">
            <v>6</v>
          </cell>
        </row>
        <row r="9846">
          <cell r="B9846" t="str">
            <v>965224D-ac</v>
          </cell>
          <cell r="C9846"/>
          <cell r="D9846"/>
          <cell r="E9846"/>
          <cell r="F9846"/>
        </row>
        <row r="9847">
          <cell r="B9847" t="str">
            <v>965224D-ad</v>
          </cell>
          <cell r="C9847"/>
          <cell r="D9847"/>
          <cell r="E9847"/>
          <cell r="F9847"/>
        </row>
        <row r="9848">
          <cell r="B9848" t="str">
            <v>965224D-ae</v>
          </cell>
          <cell r="C9848"/>
          <cell r="D9848"/>
          <cell r="E9848"/>
          <cell r="F9848" t="str">
            <v>Sub Total Herramienta y Equipos</v>
          </cell>
        </row>
        <row r="9849">
          <cell r="B9849" t="str">
            <v>965224D-af</v>
          </cell>
          <cell r="C9849" t="str">
            <v>III.- MANO DE OBRA</v>
          </cell>
          <cell r="D9849"/>
          <cell r="E9849"/>
          <cell r="F9849"/>
        </row>
        <row r="9850">
          <cell r="B9850" t="str">
            <v>965224D-ag</v>
          </cell>
          <cell r="C9850" t="str">
            <v>Descripción</v>
          </cell>
          <cell r="D9850" t="str">
            <v>Tarifa/día</v>
          </cell>
          <cell r="E9850" t="str">
            <v>Tarifa/Hora</v>
          </cell>
          <cell r="F9850" t="str">
            <v>Rend.</v>
          </cell>
        </row>
        <row r="9851">
          <cell r="B9851" t="str">
            <v>965224D-ah</v>
          </cell>
          <cell r="C9851" t="str">
            <v>CUADRILLA ELECTRICISTAS</v>
          </cell>
          <cell r="D9851">
            <v>725918.52892505517</v>
          </cell>
          <cell r="E9851">
            <v>90739.816115631897</v>
          </cell>
          <cell r="F9851">
            <v>30</v>
          </cell>
        </row>
        <row r="9852">
          <cell r="B9852" t="str">
            <v>965224D-ai</v>
          </cell>
          <cell r="C9852" t="str">
            <v>CUADRILLA CIVIL</v>
          </cell>
          <cell r="D9852">
            <v>685561.39085756091</v>
          </cell>
          <cell r="E9852">
            <v>85695.173857195114</v>
          </cell>
          <cell r="F9852">
            <v>0</v>
          </cell>
        </row>
        <row r="9853">
          <cell r="B9853" t="str">
            <v>965224D-aj</v>
          </cell>
          <cell r="C9853"/>
          <cell r="D9853"/>
          <cell r="E9853"/>
          <cell r="F9853"/>
        </row>
        <row r="9854">
          <cell r="B9854" t="str">
            <v>965224D-ak</v>
          </cell>
          <cell r="C9854"/>
          <cell r="D9854"/>
          <cell r="E9854"/>
          <cell r="F9854" t="str">
            <v>Sub Total Mano de Obra:</v>
          </cell>
        </row>
        <row r="9855">
          <cell r="B9855" t="str">
            <v>965224D-al</v>
          </cell>
          <cell r="C9855"/>
          <cell r="E9855"/>
          <cell r="F9855"/>
        </row>
        <row r="9856">
          <cell r="B9856" t="str">
            <v>965224D-am</v>
          </cell>
          <cell r="C9856"/>
          <cell r="D9856"/>
          <cell r="E9856"/>
          <cell r="F9856"/>
        </row>
        <row r="9857">
          <cell r="B9857" t="str">
            <v>*</v>
          </cell>
          <cell r="C9857"/>
          <cell r="D9857"/>
          <cell r="F9857"/>
        </row>
        <row r="9858">
          <cell r="B9858">
            <v>224</v>
          </cell>
          <cell r="C9858" t="str">
            <v>Suministro e instalación de fusible HH 50A, 24 kV</v>
          </cell>
          <cell r="D9858"/>
          <cell r="E9858"/>
          <cell r="F9858"/>
        </row>
        <row r="9859">
          <cell r="B9859" t="str">
            <v>*</v>
          </cell>
          <cell r="C9859"/>
          <cell r="D9859"/>
          <cell r="E9859"/>
          <cell r="F9859" t="str">
            <v>CODIGO APU</v>
          </cell>
        </row>
        <row r="9860">
          <cell r="B9860" t="str">
            <v>2BBAB097-</v>
          </cell>
          <cell r="C9860" t="str">
            <v>I.- CANTIDAD DE MATERIALES</v>
          </cell>
          <cell r="D9860"/>
          <cell r="E9860"/>
          <cell r="F9860"/>
        </row>
        <row r="9861">
          <cell r="B9861" t="str">
            <v>*</v>
          </cell>
          <cell r="C9861" t="str">
            <v>Descripción</v>
          </cell>
          <cell r="D9861" t="str">
            <v>Unidad</v>
          </cell>
          <cell r="E9861" t="str">
            <v>Precio-Unitario</v>
          </cell>
          <cell r="F9861" t="str">
            <v>Cantidad</v>
          </cell>
        </row>
        <row r="9862">
          <cell r="B9862" t="str">
            <v>2BBAB097-A</v>
          </cell>
          <cell r="C9862" t="str">
            <v>Fusible HH 50A, 24 kV</v>
          </cell>
          <cell r="D9862" t="str">
            <v>un</v>
          </cell>
          <cell r="E9862">
            <v>255460</v>
          </cell>
          <cell r="F9862">
            <v>1</v>
          </cell>
        </row>
        <row r="9863">
          <cell r="B9863" t="str">
            <v>2BBAB097-B</v>
          </cell>
          <cell r="C9863"/>
          <cell r="D9863"/>
          <cell r="E9863"/>
          <cell r="F9863"/>
        </row>
        <row r="9864">
          <cell r="B9864" t="str">
            <v>2BBAB097-C</v>
          </cell>
          <cell r="C9864"/>
          <cell r="D9864"/>
          <cell r="E9864"/>
          <cell r="F9864"/>
        </row>
        <row r="9865">
          <cell r="B9865" t="str">
            <v>2BBAB097-D</v>
          </cell>
          <cell r="C9865"/>
          <cell r="D9865"/>
          <cell r="E9865"/>
          <cell r="F9865"/>
        </row>
        <row r="9866">
          <cell r="B9866" t="str">
            <v>2BBAB097-E</v>
          </cell>
          <cell r="C9866"/>
          <cell r="D9866"/>
          <cell r="E9866"/>
          <cell r="F9866"/>
        </row>
        <row r="9867">
          <cell r="B9867" t="str">
            <v>2BBAB097-F</v>
          </cell>
          <cell r="C9867"/>
          <cell r="D9867"/>
          <cell r="E9867"/>
          <cell r="F9867"/>
        </row>
        <row r="9868">
          <cell r="B9868" t="str">
            <v>2BBAB097-G</v>
          </cell>
          <cell r="C9868"/>
          <cell r="D9868"/>
          <cell r="E9868"/>
          <cell r="F9868"/>
        </row>
        <row r="9869">
          <cell r="B9869" t="str">
            <v>2BBAB097-H</v>
          </cell>
          <cell r="C9869"/>
          <cell r="D9869"/>
          <cell r="E9869"/>
          <cell r="F9869"/>
        </row>
        <row r="9870">
          <cell r="B9870" t="str">
            <v>2BBAB097-I</v>
          </cell>
          <cell r="C9870"/>
          <cell r="D9870"/>
          <cell r="E9870"/>
          <cell r="F9870"/>
        </row>
        <row r="9871">
          <cell r="B9871" t="str">
            <v>2BBAB097-J</v>
          </cell>
          <cell r="C9871"/>
          <cell r="D9871"/>
          <cell r="E9871"/>
          <cell r="F9871"/>
        </row>
        <row r="9872">
          <cell r="B9872" t="str">
            <v>2BBAB097-K</v>
          </cell>
          <cell r="C9872"/>
          <cell r="D9872"/>
          <cell r="E9872"/>
          <cell r="F9872"/>
        </row>
        <row r="9873">
          <cell r="B9873" t="str">
            <v>2BBAB097-L</v>
          </cell>
          <cell r="C9873"/>
          <cell r="D9873"/>
          <cell r="E9873"/>
          <cell r="F9873"/>
        </row>
        <row r="9874">
          <cell r="B9874" t="str">
            <v>2BBAB097-M</v>
          </cell>
          <cell r="C9874"/>
          <cell r="D9874"/>
          <cell r="E9874"/>
          <cell r="F9874"/>
        </row>
        <row r="9875">
          <cell r="B9875" t="str">
            <v>2BBAB097-N</v>
          </cell>
          <cell r="C9875"/>
          <cell r="D9875"/>
          <cell r="E9875"/>
          <cell r="F9875"/>
        </row>
        <row r="9876">
          <cell r="B9876" t="str">
            <v>2BBAB097-O</v>
          </cell>
          <cell r="C9876"/>
          <cell r="D9876"/>
          <cell r="E9876"/>
          <cell r="F9876"/>
        </row>
        <row r="9877">
          <cell r="B9877" t="str">
            <v>2BBAB097-P</v>
          </cell>
          <cell r="C9877"/>
          <cell r="D9877"/>
          <cell r="E9877"/>
          <cell r="F9877"/>
        </row>
        <row r="9878">
          <cell r="B9878" t="str">
            <v>2BBAB097-Q</v>
          </cell>
          <cell r="C9878"/>
          <cell r="D9878"/>
          <cell r="E9878"/>
          <cell r="F9878"/>
        </row>
        <row r="9879">
          <cell r="B9879" t="str">
            <v>2BBAB097-R</v>
          </cell>
          <cell r="C9879"/>
          <cell r="D9879"/>
          <cell r="E9879"/>
          <cell r="F9879"/>
        </row>
        <row r="9880">
          <cell r="B9880" t="str">
            <v>2BBAB097-S</v>
          </cell>
          <cell r="C9880"/>
          <cell r="D9880"/>
          <cell r="E9880"/>
          <cell r="F9880"/>
        </row>
        <row r="9881">
          <cell r="B9881" t="str">
            <v>2BBAB097-T</v>
          </cell>
          <cell r="C9881"/>
          <cell r="D9881"/>
          <cell r="E9881"/>
          <cell r="F9881"/>
        </row>
        <row r="9882">
          <cell r="B9882" t="str">
            <v>2BBAB097-U</v>
          </cell>
          <cell r="C9882"/>
          <cell r="D9882"/>
          <cell r="E9882"/>
          <cell r="F9882"/>
        </row>
        <row r="9883">
          <cell r="B9883" t="str">
            <v>2BBAB097-V</v>
          </cell>
          <cell r="C9883" t="str">
            <v/>
          </cell>
          <cell r="D9883" t="str">
            <v/>
          </cell>
          <cell r="E9883"/>
          <cell r="F9883" t="str">
            <v>Sub Total Materiales</v>
          </cell>
        </row>
        <row r="9884">
          <cell r="B9884" t="str">
            <v>2BBAB097-W</v>
          </cell>
          <cell r="C9884" t="str">
            <v>II. - HERRAMIENTAS Y EQUIPOS</v>
          </cell>
          <cell r="D9884"/>
          <cell r="E9884"/>
          <cell r="F9884"/>
        </row>
        <row r="9885">
          <cell r="B9885" t="str">
            <v>2BBAB097-X</v>
          </cell>
          <cell r="C9885" t="str">
            <v>Descripción</v>
          </cell>
          <cell r="D9885"/>
          <cell r="E9885" t="str">
            <v>Tarifa/Hora</v>
          </cell>
          <cell r="F9885" t="str">
            <v>Rend.</v>
          </cell>
        </row>
        <row r="9886">
          <cell r="B9886" t="str">
            <v>2BBAB097-Y</v>
          </cell>
          <cell r="C9886" t="str">
            <v>HERRAMIENTAS MENORES ELECTRICAS</v>
          </cell>
          <cell r="D9886"/>
          <cell r="E9886">
            <v>2436.5624999999995</v>
          </cell>
          <cell r="F9886">
            <v>1</v>
          </cell>
        </row>
        <row r="9887">
          <cell r="B9887" t="str">
            <v>2BBAB097-Z</v>
          </cell>
          <cell r="C9887" t="str">
            <v>HERRAMIENTAS MENORES CIVIL</v>
          </cell>
          <cell r="D9887"/>
          <cell r="E9887">
            <v>1461.9374999999998</v>
          </cell>
          <cell r="F9887">
            <v>0.2</v>
          </cell>
        </row>
        <row r="9888">
          <cell r="B9888" t="str">
            <v>2BBAB097-aa</v>
          </cell>
          <cell r="C9888" t="str">
            <v>CAMIONETA</v>
          </cell>
          <cell r="D9888"/>
          <cell r="E9888">
            <v>29238.749999999996</v>
          </cell>
          <cell r="F9888">
            <v>1</v>
          </cell>
        </row>
        <row r="9889">
          <cell r="B9889" t="str">
            <v>2BBAB097-ab</v>
          </cell>
          <cell r="C9889" t="str">
            <v>ANDAMIOS</v>
          </cell>
          <cell r="D9889"/>
          <cell r="E9889">
            <v>2761.4374999999995</v>
          </cell>
          <cell r="F9889">
            <v>0.2</v>
          </cell>
        </row>
        <row r="9890">
          <cell r="B9890" t="str">
            <v>2BBAB097-ac</v>
          </cell>
          <cell r="C9890"/>
          <cell r="D9890"/>
          <cell r="E9890"/>
          <cell r="F9890"/>
        </row>
        <row r="9891">
          <cell r="B9891" t="str">
            <v>2BBAB097-ad</v>
          </cell>
          <cell r="C9891"/>
          <cell r="D9891"/>
          <cell r="E9891"/>
          <cell r="F9891"/>
        </row>
        <row r="9892">
          <cell r="B9892" t="str">
            <v>2BBAB097-ae</v>
          </cell>
          <cell r="C9892"/>
          <cell r="D9892"/>
          <cell r="E9892"/>
          <cell r="F9892" t="str">
            <v>Sub Total Herramienta y Equipos</v>
          </cell>
        </row>
        <row r="9893">
          <cell r="B9893" t="str">
            <v>2BBAB097-af</v>
          </cell>
          <cell r="C9893" t="str">
            <v>III.- MANO DE OBRA</v>
          </cell>
          <cell r="D9893"/>
          <cell r="E9893"/>
          <cell r="F9893"/>
        </row>
        <row r="9894">
          <cell r="B9894" t="str">
            <v>2BBAB097-ag</v>
          </cell>
          <cell r="C9894" t="str">
            <v>Descripción</v>
          </cell>
          <cell r="D9894" t="str">
            <v>Tarifa/día</v>
          </cell>
          <cell r="E9894" t="str">
            <v>Tarifa/Hora</v>
          </cell>
          <cell r="F9894" t="str">
            <v>Rend.</v>
          </cell>
        </row>
        <row r="9895">
          <cell r="B9895" t="str">
            <v>2BBAB097-ah</v>
          </cell>
          <cell r="C9895" t="str">
            <v>CUADRILLA ELECTRICISTAS</v>
          </cell>
          <cell r="D9895">
            <v>725918.52892505517</v>
          </cell>
          <cell r="E9895">
            <v>90739.816115631897</v>
          </cell>
          <cell r="F9895">
            <v>0.2</v>
          </cell>
        </row>
        <row r="9896">
          <cell r="B9896" t="str">
            <v>2BBAB097-ai</v>
          </cell>
          <cell r="C9896" t="str">
            <v>CUADRILLA CIVIL</v>
          </cell>
          <cell r="D9896">
            <v>685561.39085756091</v>
          </cell>
          <cell r="E9896">
            <v>85695.173857195114</v>
          </cell>
          <cell r="F9896">
            <v>0</v>
          </cell>
        </row>
        <row r="9897">
          <cell r="B9897" t="str">
            <v>2BBAB097-aj</v>
          </cell>
          <cell r="C9897"/>
          <cell r="D9897"/>
          <cell r="E9897"/>
          <cell r="F9897"/>
        </row>
        <row r="9898">
          <cell r="B9898" t="str">
            <v>2BBAB097-ak</v>
          </cell>
          <cell r="C9898"/>
          <cell r="D9898"/>
          <cell r="E9898"/>
          <cell r="F9898" t="str">
            <v>Sub Total Mano de Obra:</v>
          </cell>
        </row>
        <row r="9899">
          <cell r="B9899" t="str">
            <v>2BBAB097-al</v>
          </cell>
          <cell r="C9899"/>
          <cell r="E9899"/>
          <cell r="F9899"/>
        </row>
        <row r="9900">
          <cell r="B9900" t="str">
            <v>2BBAB097-am</v>
          </cell>
          <cell r="C9900"/>
          <cell r="D9900"/>
          <cell r="E9900"/>
          <cell r="F9900"/>
        </row>
        <row r="9901">
          <cell r="B9901" t="str">
            <v>*</v>
          </cell>
          <cell r="C9901"/>
          <cell r="D9901"/>
          <cell r="F9901"/>
        </row>
        <row r="9902">
          <cell r="B9902">
            <v>225</v>
          </cell>
          <cell r="C9902" t="str">
            <v>Suministro e instalación de luminaria Bala Stil Led Cuadrada 18w. Incluye tapa salida de cordón, prensaestopa, cable 3#16 AWG de cobre y demás elementos para su correcta instalación y fincionamiento.</v>
          </cell>
          <cell r="D9902"/>
          <cell r="E9902"/>
          <cell r="F9902"/>
        </row>
        <row r="9903">
          <cell r="B9903" t="str">
            <v>*</v>
          </cell>
          <cell r="C9903"/>
          <cell r="D9903"/>
          <cell r="E9903"/>
          <cell r="F9903" t="str">
            <v>CODIGO APU</v>
          </cell>
        </row>
        <row r="9904">
          <cell r="B9904" t="str">
            <v>12D03ACC-</v>
          </cell>
          <cell r="C9904" t="str">
            <v>I.- CANTIDAD DE MATERIALES</v>
          </cell>
          <cell r="D9904"/>
          <cell r="E9904"/>
          <cell r="F9904"/>
        </row>
        <row r="9905">
          <cell r="B9905" t="str">
            <v>*</v>
          </cell>
          <cell r="C9905" t="str">
            <v>Descripción</v>
          </cell>
          <cell r="D9905" t="str">
            <v>Unidad</v>
          </cell>
          <cell r="E9905" t="str">
            <v>Precio-Unitario</v>
          </cell>
          <cell r="F9905" t="str">
            <v>Cantidad</v>
          </cell>
        </row>
        <row r="9906">
          <cell r="B9906" t="str">
            <v>12D03ACC-A</v>
          </cell>
          <cell r="C9906" t="str">
            <v>Bala Stil Led Cuadrada 18w</v>
          </cell>
          <cell r="D9906" t="str">
            <v>un</v>
          </cell>
          <cell r="E9906">
            <v>18400</v>
          </cell>
          <cell r="F9906">
            <v>1</v>
          </cell>
        </row>
        <row r="9907">
          <cell r="B9907" t="str">
            <v>12D03ACC-B</v>
          </cell>
          <cell r="C9907" t="str">
            <v>Conector de resorte naranja "N" 22-16 AWG</v>
          </cell>
          <cell r="D9907" t="str">
            <v>un</v>
          </cell>
          <cell r="E9907">
            <v>150</v>
          </cell>
          <cell r="F9907">
            <v>2</v>
          </cell>
        </row>
        <row r="9908">
          <cell r="B9908" t="str">
            <v>12D03ACC-C</v>
          </cell>
          <cell r="C9908" t="str">
            <v>Cable flexible encauchetado ST-C 3x16 AWG</v>
          </cell>
          <cell r="D9908" t="str">
            <v>ml</v>
          </cell>
          <cell r="E9908">
            <v>4730</v>
          </cell>
          <cell r="F9908">
            <v>3</v>
          </cell>
        </row>
        <row r="9909">
          <cell r="B9909" t="str">
            <v>12D03ACC-D</v>
          </cell>
          <cell r="C9909" t="str">
            <v>Marquillas para circuito</v>
          </cell>
          <cell r="D9909" t="str">
            <v>un</v>
          </cell>
          <cell r="E9909">
            <v>1000</v>
          </cell>
          <cell r="F9909">
            <v>1</v>
          </cell>
        </row>
        <row r="9910">
          <cell r="B9910" t="str">
            <v>12D03ACC-E</v>
          </cell>
          <cell r="C9910" t="str">
            <v>Prensaestopa de 10 a 14 mm ø1/2"</v>
          </cell>
          <cell r="D9910" t="str">
            <v>un</v>
          </cell>
          <cell r="E9910">
            <v>1460</v>
          </cell>
          <cell r="F9910">
            <v>1</v>
          </cell>
        </row>
        <row r="9911">
          <cell r="B9911" t="str">
            <v>12D03ACC-F</v>
          </cell>
          <cell r="C9911"/>
          <cell r="D9911"/>
          <cell r="E9911"/>
          <cell r="F9911"/>
        </row>
        <row r="9912">
          <cell r="B9912" t="str">
            <v>12D03ACC-G</v>
          </cell>
          <cell r="C9912"/>
          <cell r="D9912"/>
          <cell r="E9912"/>
          <cell r="F9912"/>
        </row>
        <row r="9913">
          <cell r="B9913" t="str">
            <v>12D03ACC-H</v>
          </cell>
          <cell r="C9913"/>
          <cell r="D9913"/>
          <cell r="E9913"/>
          <cell r="F9913"/>
        </row>
        <row r="9914">
          <cell r="B9914" t="str">
            <v>12D03ACC-I</v>
          </cell>
          <cell r="C9914"/>
          <cell r="D9914"/>
          <cell r="E9914"/>
          <cell r="F9914"/>
        </row>
        <row r="9915">
          <cell r="B9915" t="str">
            <v>12D03ACC-J</v>
          </cell>
          <cell r="C9915"/>
          <cell r="D9915"/>
          <cell r="E9915"/>
          <cell r="F9915"/>
        </row>
        <row r="9916">
          <cell r="B9916" t="str">
            <v>12D03ACC-K</v>
          </cell>
          <cell r="C9916"/>
          <cell r="D9916"/>
          <cell r="E9916"/>
          <cell r="F9916"/>
        </row>
        <row r="9917">
          <cell r="B9917" t="str">
            <v>12D03ACC-L</v>
          </cell>
          <cell r="C9917"/>
          <cell r="D9917"/>
          <cell r="E9917"/>
          <cell r="F9917"/>
        </row>
        <row r="9918">
          <cell r="B9918" t="str">
            <v>12D03ACC-M</v>
          </cell>
          <cell r="C9918"/>
          <cell r="D9918"/>
          <cell r="E9918"/>
          <cell r="F9918"/>
        </row>
        <row r="9919">
          <cell r="B9919" t="str">
            <v>12D03ACC-N</v>
          </cell>
          <cell r="C9919"/>
          <cell r="D9919"/>
          <cell r="E9919"/>
          <cell r="F9919"/>
        </row>
        <row r="9920">
          <cell r="B9920" t="str">
            <v>12D03ACC-O</v>
          </cell>
          <cell r="C9920"/>
          <cell r="D9920"/>
          <cell r="E9920"/>
          <cell r="F9920"/>
        </row>
        <row r="9921">
          <cell r="B9921" t="str">
            <v>12D03ACC-P</v>
          </cell>
          <cell r="C9921"/>
          <cell r="D9921"/>
          <cell r="E9921"/>
          <cell r="F9921"/>
        </row>
        <row r="9922">
          <cell r="B9922" t="str">
            <v>12D03ACC-Q</v>
          </cell>
          <cell r="C9922"/>
          <cell r="D9922"/>
          <cell r="E9922"/>
          <cell r="F9922"/>
        </row>
        <row r="9923">
          <cell r="B9923" t="str">
            <v>12D03ACC-R</v>
          </cell>
          <cell r="C9923"/>
          <cell r="D9923"/>
          <cell r="E9923"/>
          <cell r="F9923"/>
        </row>
        <row r="9924">
          <cell r="B9924" t="str">
            <v>12D03ACC-S</v>
          </cell>
          <cell r="C9924"/>
          <cell r="D9924"/>
          <cell r="E9924"/>
          <cell r="F9924"/>
        </row>
        <row r="9925">
          <cell r="B9925" t="str">
            <v>12D03ACC-T</v>
          </cell>
          <cell r="C9925"/>
          <cell r="D9925"/>
          <cell r="E9925"/>
          <cell r="F9925"/>
        </row>
        <row r="9926">
          <cell r="B9926" t="str">
            <v>12D03ACC-U</v>
          </cell>
          <cell r="C9926"/>
          <cell r="D9926"/>
          <cell r="E9926"/>
          <cell r="F9926"/>
        </row>
        <row r="9927">
          <cell r="B9927" t="str">
            <v>12D03ACC-V</v>
          </cell>
          <cell r="C9927" t="str">
            <v/>
          </cell>
          <cell r="D9927" t="str">
            <v/>
          </cell>
          <cell r="E9927"/>
          <cell r="F9927" t="str">
            <v>Sub Total Materiales</v>
          </cell>
        </row>
        <row r="9928">
          <cell r="B9928" t="str">
            <v>12D03ACC-W</v>
          </cell>
          <cell r="C9928" t="str">
            <v>II. - HERRAMIENTAS Y EQUIPOS</v>
          </cell>
          <cell r="D9928"/>
          <cell r="E9928"/>
          <cell r="F9928"/>
        </row>
        <row r="9929">
          <cell r="B9929" t="str">
            <v>12D03ACC-X</v>
          </cell>
          <cell r="C9929" t="str">
            <v>Descripción</v>
          </cell>
          <cell r="D9929"/>
          <cell r="E9929" t="str">
            <v>Tarifa/Hora</v>
          </cell>
          <cell r="F9929" t="str">
            <v>Rend.</v>
          </cell>
        </row>
        <row r="9930">
          <cell r="B9930" t="str">
            <v>12D03ACC-Y</v>
          </cell>
          <cell r="C9930" t="str">
            <v>HERRAMIENTAS MENORES ELECTRICAS</v>
          </cell>
          <cell r="D9930"/>
          <cell r="E9930">
            <v>2436.5624999999995</v>
          </cell>
          <cell r="F9930">
            <v>0.04</v>
          </cell>
        </row>
        <row r="9931">
          <cell r="B9931" t="str">
            <v>12D03ACC-Z</v>
          </cell>
          <cell r="C9931" t="str">
            <v>HERRAMIENTAS MENORES CIVIL</v>
          </cell>
          <cell r="D9931"/>
          <cell r="E9931">
            <v>1461.9374999999998</v>
          </cell>
          <cell r="F9931">
            <v>0.03</v>
          </cell>
        </row>
        <row r="9932">
          <cell r="B9932" t="str">
            <v>12D03ACC-aa</v>
          </cell>
          <cell r="C9932" t="str">
            <v>CAMIONETA</v>
          </cell>
          <cell r="D9932"/>
          <cell r="E9932">
            <v>29238.749999999996</v>
          </cell>
          <cell r="F9932">
            <v>7.0000000000000001E-3</v>
          </cell>
        </row>
        <row r="9933">
          <cell r="B9933" t="str">
            <v>12D03ACC-ab</v>
          </cell>
          <cell r="C9933" t="str">
            <v>ANDAMIOS</v>
          </cell>
          <cell r="D9933"/>
          <cell r="E9933">
            <v>2761.4374999999995</v>
          </cell>
          <cell r="F9933">
            <v>0.1</v>
          </cell>
        </row>
        <row r="9934">
          <cell r="B9934" t="str">
            <v>12D03ACC-ac</v>
          </cell>
          <cell r="C9934"/>
          <cell r="D9934"/>
          <cell r="E9934"/>
          <cell r="F9934"/>
        </row>
        <row r="9935">
          <cell r="B9935" t="str">
            <v>12D03ACC-ad</v>
          </cell>
          <cell r="C9935"/>
          <cell r="D9935"/>
          <cell r="E9935"/>
          <cell r="F9935"/>
        </row>
        <row r="9936">
          <cell r="B9936" t="str">
            <v>12D03ACC-ae</v>
          </cell>
          <cell r="C9936"/>
          <cell r="D9936"/>
          <cell r="E9936"/>
          <cell r="F9936" t="str">
            <v>Sub Total Herramienta y Equipos</v>
          </cell>
        </row>
        <row r="9937">
          <cell r="B9937" t="str">
            <v>12D03ACC-af</v>
          </cell>
          <cell r="C9937" t="str">
            <v>III.- MANO DE OBRA</v>
          </cell>
          <cell r="D9937"/>
          <cell r="E9937"/>
          <cell r="F9937"/>
        </row>
        <row r="9938">
          <cell r="B9938" t="str">
            <v>12D03ACC-ag</v>
          </cell>
          <cell r="C9938" t="str">
            <v>Descripción</v>
          </cell>
          <cell r="D9938" t="str">
            <v>Tarifa/día</v>
          </cell>
          <cell r="E9938" t="str">
            <v>Tarifa/Hora</v>
          </cell>
          <cell r="F9938" t="str">
            <v>Rend.</v>
          </cell>
        </row>
        <row r="9939">
          <cell r="B9939" t="str">
            <v>12D03ACC-ah</v>
          </cell>
          <cell r="C9939" t="str">
            <v>CUADRILLA ELECTRICISTAS</v>
          </cell>
          <cell r="D9939">
            <v>725918.52892505517</v>
          </cell>
          <cell r="E9939">
            <v>90739.816115631897</v>
          </cell>
          <cell r="F9939">
            <v>0.1</v>
          </cell>
        </row>
        <row r="9940">
          <cell r="B9940" t="str">
            <v>12D03ACC-ai</v>
          </cell>
          <cell r="C9940" t="str">
            <v>CUADRILLA CIVIL</v>
          </cell>
          <cell r="D9940">
            <v>685561.39085756091</v>
          </cell>
          <cell r="E9940">
            <v>85695.173857195114</v>
          </cell>
          <cell r="F9940">
            <v>0</v>
          </cell>
        </row>
        <row r="9941">
          <cell r="B9941" t="str">
            <v>12D03ACC-aj</v>
          </cell>
          <cell r="C9941"/>
          <cell r="D9941"/>
          <cell r="E9941"/>
          <cell r="F9941"/>
        </row>
        <row r="9942">
          <cell r="B9942" t="str">
            <v>12D03ACC-ak</v>
          </cell>
          <cell r="C9942"/>
          <cell r="D9942"/>
          <cell r="E9942"/>
          <cell r="F9942" t="str">
            <v>Sub Total Mano de Obra:</v>
          </cell>
        </row>
        <row r="9943">
          <cell r="B9943" t="str">
            <v>12D03ACC-al</v>
          </cell>
          <cell r="C9943"/>
          <cell r="E9943"/>
          <cell r="F9943"/>
        </row>
        <row r="9944">
          <cell r="B9944" t="str">
            <v>12D03ACC-am</v>
          </cell>
          <cell r="C9944"/>
          <cell r="D9944"/>
          <cell r="E9944"/>
          <cell r="F9944"/>
        </row>
        <row r="9945">
          <cell r="B9945" t="str">
            <v>*</v>
          </cell>
          <cell r="C9945"/>
          <cell r="D9945"/>
          <cell r="F9945"/>
        </row>
        <row r="9946">
          <cell r="B9946">
            <v>226</v>
          </cell>
          <cell r="C9946" t="str">
            <v>Suministro e instalación de Luminaria AP 30 W. Incluye cable 3#16 encauchetado, prensaestopa y elementos de conexionado.</v>
          </cell>
          <cell r="D9946"/>
          <cell r="E9946"/>
          <cell r="F9946"/>
        </row>
        <row r="9947">
          <cell r="B9947" t="str">
            <v>*</v>
          </cell>
          <cell r="C9947"/>
          <cell r="D9947"/>
          <cell r="E9947"/>
          <cell r="F9947" t="str">
            <v>CODIGO APU</v>
          </cell>
        </row>
        <row r="9948">
          <cell r="B9948" t="str">
            <v>21BF1F03-</v>
          </cell>
          <cell r="C9948" t="str">
            <v>I.- CANTIDAD DE MATERIALES</v>
          </cell>
          <cell r="D9948"/>
          <cell r="E9948"/>
          <cell r="F9948"/>
        </row>
        <row r="9949">
          <cell r="B9949" t="str">
            <v>*</v>
          </cell>
          <cell r="C9949" t="str">
            <v>Descripción</v>
          </cell>
          <cell r="D9949" t="str">
            <v>Unidad</v>
          </cell>
          <cell r="E9949" t="str">
            <v>Precio-Unitario</v>
          </cell>
          <cell r="F9949" t="str">
            <v>Cantidad</v>
          </cell>
        </row>
        <row r="9950">
          <cell r="B9950" t="str">
            <v>21BF1F03-A</v>
          </cell>
          <cell r="C9950" t="str">
            <v>Luminaria AP 30W luz día Ecolite</v>
          </cell>
          <cell r="D9950" t="str">
            <v>un</v>
          </cell>
          <cell r="E9950">
            <v>167460</v>
          </cell>
          <cell r="F9950">
            <v>1</v>
          </cell>
        </row>
        <row r="9951">
          <cell r="B9951" t="str">
            <v>21BF1F03-B</v>
          </cell>
          <cell r="C9951" t="str">
            <v>Conector de resorte naranja "N" 22-16 AWG</v>
          </cell>
          <cell r="D9951" t="str">
            <v>un</v>
          </cell>
          <cell r="E9951">
            <v>150</v>
          </cell>
          <cell r="F9951">
            <v>2</v>
          </cell>
        </row>
        <row r="9952">
          <cell r="B9952" t="str">
            <v>21BF1F03-C</v>
          </cell>
          <cell r="C9952" t="str">
            <v>Cable flexible encauchetado ST-C 3x16 AWG</v>
          </cell>
          <cell r="D9952" t="str">
            <v>ml</v>
          </cell>
          <cell r="E9952">
            <v>4730</v>
          </cell>
          <cell r="F9952">
            <v>3</v>
          </cell>
        </row>
        <row r="9953">
          <cell r="B9953" t="str">
            <v>21BF1F03-D</v>
          </cell>
          <cell r="C9953" t="str">
            <v>Marquillas para circuito</v>
          </cell>
          <cell r="D9953" t="str">
            <v>un</v>
          </cell>
          <cell r="E9953">
            <v>1000</v>
          </cell>
          <cell r="F9953">
            <v>1</v>
          </cell>
        </row>
        <row r="9954">
          <cell r="B9954" t="str">
            <v>21BF1F03-E</v>
          </cell>
          <cell r="C9954" t="str">
            <v>Prensaestopa de 10 a 14 mm ø1/2"</v>
          </cell>
          <cell r="D9954" t="str">
            <v>un</v>
          </cell>
          <cell r="E9954">
            <v>1460</v>
          </cell>
          <cell r="F9954">
            <v>1</v>
          </cell>
        </row>
        <row r="9955">
          <cell r="B9955" t="str">
            <v>21BF1F03-F</v>
          </cell>
          <cell r="C9955"/>
          <cell r="D9955"/>
          <cell r="E9955"/>
          <cell r="F9955"/>
        </row>
        <row r="9956">
          <cell r="B9956" t="str">
            <v>21BF1F03-G</v>
          </cell>
          <cell r="C9956"/>
          <cell r="D9956"/>
          <cell r="E9956"/>
          <cell r="F9956"/>
        </row>
        <row r="9957">
          <cell r="B9957" t="str">
            <v>21BF1F03-H</v>
          </cell>
          <cell r="C9957"/>
          <cell r="D9957"/>
          <cell r="E9957"/>
          <cell r="F9957"/>
        </row>
        <row r="9958">
          <cell r="B9958" t="str">
            <v>21BF1F03-I</v>
          </cell>
          <cell r="C9958"/>
          <cell r="D9958"/>
          <cell r="E9958"/>
          <cell r="F9958"/>
        </row>
        <row r="9959">
          <cell r="B9959" t="str">
            <v>21BF1F03-J</v>
          </cell>
          <cell r="C9959"/>
          <cell r="D9959"/>
          <cell r="E9959"/>
          <cell r="F9959"/>
        </row>
        <row r="9960">
          <cell r="B9960" t="str">
            <v>21BF1F03-K</v>
          </cell>
          <cell r="C9960"/>
          <cell r="D9960"/>
          <cell r="E9960"/>
          <cell r="F9960"/>
        </row>
        <row r="9961">
          <cell r="B9961" t="str">
            <v>21BF1F03-L</v>
          </cell>
          <cell r="C9961"/>
          <cell r="D9961"/>
          <cell r="E9961"/>
          <cell r="F9961"/>
        </row>
        <row r="9962">
          <cell r="B9962" t="str">
            <v>21BF1F03-M</v>
          </cell>
          <cell r="C9962"/>
          <cell r="D9962"/>
          <cell r="E9962"/>
          <cell r="F9962"/>
        </row>
        <row r="9963">
          <cell r="B9963" t="str">
            <v>21BF1F03-N</v>
          </cell>
          <cell r="C9963"/>
          <cell r="D9963"/>
          <cell r="E9963"/>
          <cell r="F9963"/>
        </row>
        <row r="9964">
          <cell r="B9964" t="str">
            <v>21BF1F03-O</v>
          </cell>
          <cell r="C9964"/>
          <cell r="D9964"/>
          <cell r="E9964"/>
          <cell r="F9964"/>
        </row>
        <row r="9965">
          <cell r="B9965" t="str">
            <v>21BF1F03-P</v>
          </cell>
          <cell r="C9965"/>
          <cell r="D9965"/>
          <cell r="E9965"/>
          <cell r="F9965"/>
        </row>
        <row r="9966">
          <cell r="B9966" t="str">
            <v>21BF1F03-Q</v>
          </cell>
          <cell r="C9966"/>
          <cell r="D9966"/>
          <cell r="E9966"/>
          <cell r="F9966"/>
        </row>
        <row r="9967">
          <cell r="B9967" t="str">
            <v>21BF1F03-R</v>
          </cell>
          <cell r="C9967"/>
          <cell r="D9967"/>
          <cell r="E9967"/>
          <cell r="F9967"/>
        </row>
        <row r="9968">
          <cell r="B9968" t="str">
            <v>21BF1F03-S</v>
          </cell>
          <cell r="C9968"/>
          <cell r="D9968"/>
          <cell r="E9968"/>
          <cell r="F9968"/>
        </row>
        <row r="9969">
          <cell r="B9969" t="str">
            <v>21BF1F03-T</v>
          </cell>
          <cell r="C9969"/>
          <cell r="D9969"/>
          <cell r="E9969"/>
          <cell r="F9969"/>
        </row>
        <row r="9970">
          <cell r="B9970" t="str">
            <v>21BF1F03-U</v>
          </cell>
          <cell r="C9970"/>
          <cell r="D9970"/>
          <cell r="E9970"/>
          <cell r="F9970"/>
        </row>
        <row r="9971">
          <cell r="B9971" t="str">
            <v>21BF1F03-V</v>
          </cell>
          <cell r="C9971" t="str">
            <v/>
          </cell>
          <cell r="D9971" t="str">
            <v/>
          </cell>
          <cell r="E9971"/>
          <cell r="F9971" t="str">
            <v>Sub Total Materiales</v>
          </cell>
        </row>
        <row r="9972">
          <cell r="B9972" t="str">
            <v>21BF1F03-W</v>
          </cell>
          <cell r="C9972" t="str">
            <v>II. - HERRAMIENTAS Y EQUIPOS</v>
          </cell>
          <cell r="D9972"/>
          <cell r="E9972"/>
          <cell r="F9972"/>
        </row>
        <row r="9973">
          <cell r="B9973" t="str">
            <v>21BF1F03-X</v>
          </cell>
          <cell r="C9973" t="str">
            <v>Descripción</v>
          </cell>
          <cell r="D9973"/>
          <cell r="E9973" t="str">
            <v>Tarifa/Hora</v>
          </cell>
          <cell r="F9973" t="str">
            <v>Rend.</v>
          </cell>
        </row>
        <row r="9974">
          <cell r="B9974" t="str">
            <v>21BF1F03-Y</v>
          </cell>
          <cell r="C9974" t="str">
            <v>HERRAMIENTAS MENORES ELECTRICAS</v>
          </cell>
          <cell r="D9974"/>
          <cell r="E9974">
            <v>2436.5624999999995</v>
          </cell>
          <cell r="F9974">
            <v>0.04</v>
          </cell>
        </row>
        <row r="9975">
          <cell r="B9975" t="str">
            <v>21BF1F03-Z</v>
          </cell>
          <cell r="C9975" t="str">
            <v>HERRAMIENTAS MENORES CIVIL</v>
          </cell>
          <cell r="D9975"/>
          <cell r="E9975">
            <v>1461.9374999999998</v>
          </cell>
          <cell r="F9975">
            <v>0.03</v>
          </cell>
        </row>
        <row r="9976">
          <cell r="B9976" t="str">
            <v>21BF1F03-aa</v>
          </cell>
          <cell r="C9976" t="str">
            <v>CAMIONETA</v>
          </cell>
          <cell r="D9976"/>
          <cell r="E9976">
            <v>29238.749999999996</v>
          </cell>
          <cell r="F9976">
            <v>7.0000000000000001E-3</v>
          </cell>
        </row>
        <row r="9977">
          <cell r="B9977" t="str">
            <v>21BF1F03-ab</v>
          </cell>
          <cell r="C9977" t="str">
            <v>ANDAMIOS</v>
          </cell>
          <cell r="D9977"/>
          <cell r="E9977">
            <v>2761.4374999999995</v>
          </cell>
          <cell r="F9977">
            <v>0.1</v>
          </cell>
        </row>
        <row r="9978">
          <cell r="B9978" t="str">
            <v>21BF1F03-ac</v>
          </cell>
          <cell r="C9978"/>
          <cell r="D9978"/>
          <cell r="E9978"/>
          <cell r="F9978"/>
        </row>
        <row r="9979">
          <cell r="B9979" t="str">
            <v>21BF1F03-ad</v>
          </cell>
          <cell r="C9979"/>
          <cell r="D9979"/>
          <cell r="E9979"/>
          <cell r="F9979"/>
        </row>
        <row r="9980">
          <cell r="B9980" t="str">
            <v>21BF1F03-ae</v>
          </cell>
          <cell r="C9980"/>
          <cell r="D9980"/>
          <cell r="E9980"/>
          <cell r="F9980" t="str">
            <v>Sub Total Herramienta y Equipos</v>
          </cell>
        </row>
        <row r="9981">
          <cell r="B9981" t="str">
            <v>21BF1F03-af</v>
          </cell>
          <cell r="C9981" t="str">
            <v>III.- MANO DE OBRA</v>
          </cell>
          <cell r="D9981"/>
          <cell r="E9981"/>
          <cell r="F9981"/>
        </row>
        <row r="9982">
          <cell r="B9982" t="str">
            <v>21BF1F03-ag</v>
          </cell>
          <cell r="C9982" t="str">
            <v>Descripción</v>
          </cell>
          <cell r="D9982" t="str">
            <v>Tarifa/día</v>
          </cell>
          <cell r="E9982" t="str">
            <v>Tarifa/Hora</v>
          </cell>
          <cell r="F9982" t="str">
            <v>Rend.</v>
          </cell>
        </row>
        <row r="9983">
          <cell r="B9983" t="str">
            <v>21BF1F03-ah</v>
          </cell>
          <cell r="C9983" t="str">
            <v>CUADRILLA ELECTRICISTAS</v>
          </cell>
          <cell r="D9983">
            <v>725918.52892505517</v>
          </cell>
          <cell r="E9983">
            <v>90739.816115631897</v>
          </cell>
          <cell r="F9983">
            <v>0.1</v>
          </cell>
        </row>
        <row r="9984">
          <cell r="B9984" t="str">
            <v>21BF1F03-ai</v>
          </cell>
          <cell r="C9984" t="str">
            <v>CUADRILLA CIVIL</v>
          </cell>
          <cell r="D9984">
            <v>685561.39085756091</v>
          </cell>
          <cell r="E9984">
            <v>85695.173857195114</v>
          </cell>
          <cell r="F9984">
            <v>0</v>
          </cell>
        </row>
        <row r="9985">
          <cell r="B9985" t="str">
            <v>21BF1F03-aj</v>
          </cell>
          <cell r="C9985"/>
          <cell r="D9985"/>
          <cell r="E9985"/>
          <cell r="F9985"/>
        </row>
        <row r="9986">
          <cell r="B9986" t="str">
            <v>21BF1F03-ak</v>
          </cell>
          <cell r="C9986"/>
          <cell r="D9986"/>
          <cell r="E9986"/>
          <cell r="F9986" t="str">
            <v>Sub Total Mano de Obra:</v>
          </cell>
        </row>
        <row r="9987">
          <cell r="B9987" t="str">
            <v>21BF1F03-al</v>
          </cell>
          <cell r="C9987"/>
          <cell r="E9987"/>
          <cell r="F9987"/>
        </row>
        <row r="9988">
          <cell r="B9988" t="str">
            <v>21BF1F03-am</v>
          </cell>
          <cell r="C9988"/>
          <cell r="D9988"/>
          <cell r="E9988"/>
          <cell r="F9988"/>
        </row>
        <row r="9989">
          <cell r="B9989" t="str">
            <v>*</v>
          </cell>
          <cell r="C9989"/>
          <cell r="D9989"/>
          <cell r="F9989"/>
        </row>
        <row r="9990">
          <cell r="B9990">
            <v>227</v>
          </cell>
          <cell r="C9990" t="str">
            <v>Suministro e instalación de tubería  1Ø2" IMC Incluye tubería, terminales, elementos de soporte y señalización.</v>
          </cell>
          <cell r="D9990"/>
          <cell r="E9990"/>
          <cell r="F9990"/>
        </row>
        <row r="9991">
          <cell r="B9991" t="str">
            <v>*</v>
          </cell>
          <cell r="C9991"/>
          <cell r="D9991"/>
          <cell r="E9991"/>
          <cell r="F9991" t="str">
            <v>CODIGO APU</v>
          </cell>
        </row>
        <row r="9992">
          <cell r="B9992" t="str">
            <v>8CDADA2-</v>
          </cell>
          <cell r="C9992" t="str">
            <v>I.- CANTIDAD DE MATERIALES</v>
          </cell>
          <cell r="D9992"/>
          <cell r="E9992"/>
          <cell r="F9992"/>
        </row>
        <row r="9993">
          <cell r="B9993" t="str">
            <v>*</v>
          </cell>
          <cell r="C9993" t="str">
            <v>Descripción</v>
          </cell>
          <cell r="D9993" t="str">
            <v>Unidad</v>
          </cell>
          <cell r="E9993" t="str">
            <v>Precio-Unitario</v>
          </cell>
          <cell r="F9993" t="str">
            <v>Cantidad</v>
          </cell>
        </row>
        <row r="9994">
          <cell r="B9994" t="str">
            <v>8CDADA2-A</v>
          </cell>
          <cell r="C9994" t="str">
            <v xml:space="preserve">Tubo metálico galv. Ø2" IMC </v>
          </cell>
          <cell r="D9994" t="str">
            <v>ml</v>
          </cell>
          <cell r="E9994">
            <v>58620.222222222234</v>
          </cell>
          <cell r="F9994">
            <v>1.05</v>
          </cell>
        </row>
        <row r="9995">
          <cell r="B9995" t="str">
            <v>8CDADA2-B</v>
          </cell>
          <cell r="C9995" t="str">
            <v>Boquilla terminal galv. IMC 2"</v>
          </cell>
          <cell r="D9995" t="str">
            <v>un</v>
          </cell>
          <cell r="E9995">
            <v>6538</v>
          </cell>
          <cell r="F9995">
            <v>0.1</v>
          </cell>
        </row>
        <row r="9996">
          <cell r="B9996" t="str">
            <v>8CDADA2-C</v>
          </cell>
          <cell r="C9996" t="str">
            <v>Union metalica galv. IMC 2"</v>
          </cell>
          <cell r="D9996" t="str">
            <v>un</v>
          </cell>
          <cell r="E9996">
            <v>6938</v>
          </cell>
          <cell r="F9996">
            <v>0.3</v>
          </cell>
        </row>
        <row r="9997">
          <cell r="B9997" t="str">
            <v>8CDADA2-D</v>
          </cell>
          <cell r="C9997"/>
          <cell r="D9997"/>
          <cell r="E9997"/>
          <cell r="F9997"/>
        </row>
        <row r="9998">
          <cell r="B9998" t="str">
            <v>8CDADA2-E</v>
          </cell>
          <cell r="C9998"/>
          <cell r="D9998"/>
          <cell r="E9998"/>
          <cell r="F9998"/>
        </row>
        <row r="9999">
          <cell r="B9999" t="str">
            <v>8CDADA2-F</v>
          </cell>
          <cell r="C9999"/>
          <cell r="D9999"/>
          <cell r="E9999"/>
          <cell r="F9999"/>
        </row>
        <row r="10000">
          <cell r="B10000" t="str">
            <v>8CDADA2-G</v>
          </cell>
          <cell r="C10000"/>
          <cell r="D10000"/>
          <cell r="E10000"/>
          <cell r="F10000"/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0FFD-CAB6-4731-80DB-623633710424}">
  <dimension ref="A1:AC14617"/>
  <sheetViews>
    <sheetView tabSelected="1" workbookViewId="0">
      <selection activeCell="D15" sqref="D15"/>
    </sheetView>
  </sheetViews>
  <sheetFormatPr baseColWidth="10" defaultColWidth="11.42578125" defaultRowHeight="13.5"/>
  <cols>
    <col min="1" max="1" width="8.28515625" style="1" bestFit="1" customWidth="1"/>
    <col min="2" max="3" width="11.140625" style="40" customWidth="1"/>
    <col min="4" max="4" width="72.140625" style="40" customWidth="1"/>
    <col min="5" max="5" width="7.28515625" style="33" bestFit="1" customWidth="1"/>
    <col min="6" max="6" width="8.85546875" style="143" customWidth="1"/>
    <col min="7" max="7" width="15.7109375" style="40" customWidth="1"/>
    <col min="8" max="13" width="15.7109375" style="41" customWidth="1"/>
    <col min="14" max="14" width="17.85546875" style="40" customWidth="1"/>
    <col min="15" max="15" width="11.42578125" style="1"/>
    <col min="16" max="16" width="17.28515625" style="100" bestFit="1" customWidth="1"/>
    <col min="17" max="17" width="18" style="100" bestFit="1" customWidth="1"/>
    <col min="18" max="18" width="18.85546875" style="100" bestFit="1" customWidth="1"/>
    <col min="19" max="29" width="11.42578125" style="100"/>
    <col min="30" max="257" width="11.42578125" style="40"/>
    <col min="258" max="258" width="8" style="40" customWidth="1"/>
    <col min="259" max="259" width="11.140625" style="40" customWidth="1"/>
    <col min="260" max="260" width="72.140625" style="40" customWidth="1"/>
    <col min="261" max="261" width="7.28515625" style="40" bestFit="1" customWidth="1"/>
    <col min="262" max="262" width="8.85546875" style="40" customWidth="1"/>
    <col min="263" max="265" width="0" style="40" hidden="1" customWidth="1"/>
    <col min="266" max="266" width="15.7109375" style="40" customWidth="1"/>
    <col min="267" max="269" width="0" style="40" hidden="1" customWidth="1"/>
    <col min="270" max="270" width="17.85546875" style="40" customWidth="1"/>
    <col min="271" max="513" width="11.42578125" style="40"/>
    <col min="514" max="514" width="8" style="40" customWidth="1"/>
    <col min="515" max="515" width="11.140625" style="40" customWidth="1"/>
    <col min="516" max="516" width="72.140625" style="40" customWidth="1"/>
    <col min="517" max="517" width="7.28515625" style="40" bestFit="1" customWidth="1"/>
    <col min="518" max="518" width="8.85546875" style="40" customWidth="1"/>
    <col min="519" max="521" width="0" style="40" hidden="1" customWidth="1"/>
    <col min="522" max="522" width="15.7109375" style="40" customWidth="1"/>
    <col min="523" max="525" width="0" style="40" hidden="1" customWidth="1"/>
    <col min="526" max="526" width="17.85546875" style="40" customWidth="1"/>
    <col min="527" max="769" width="11.42578125" style="40"/>
    <col min="770" max="770" width="8" style="40" customWidth="1"/>
    <col min="771" max="771" width="11.140625" style="40" customWidth="1"/>
    <col min="772" max="772" width="72.140625" style="40" customWidth="1"/>
    <col min="773" max="773" width="7.28515625" style="40" bestFit="1" customWidth="1"/>
    <col min="774" max="774" width="8.85546875" style="40" customWidth="1"/>
    <col min="775" max="777" width="0" style="40" hidden="1" customWidth="1"/>
    <col min="778" max="778" width="15.7109375" style="40" customWidth="1"/>
    <col min="779" max="781" width="0" style="40" hidden="1" customWidth="1"/>
    <col min="782" max="782" width="17.85546875" style="40" customWidth="1"/>
    <col min="783" max="1025" width="11.42578125" style="40"/>
    <col min="1026" max="1026" width="8" style="40" customWidth="1"/>
    <col min="1027" max="1027" width="11.140625" style="40" customWidth="1"/>
    <col min="1028" max="1028" width="72.140625" style="40" customWidth="1"/>
    <col min="1029" max="1029" width="7.28515625" style="40" bestFit="1" customWidth="1"/>
    <col min="1030" max="1030" width="8.85546875" style="40" customWidth="1"/>
    <col min="1031" max="1033" width="0" style="40" hidden="1" customWidth="1"/>
    <col min="1034" max="1034" width="15.7109375" style="40" customWidth="1"/>
    <col min="1035" max="1037" width="0" style="40" hidden="1" customWidth="1"/>
    <col min="1038" max="1038" width="17.85546875" style="40" customWidth="1"/>
    <col min="1039" max="1281" width="11.42578125" style="40"/>
    <col min="1282" max="1282" width="8" style="40" customWidth="1"/>
    <col min="1283" max="1283" width="11.140625" style="40" customWidth="1"/>
    <col min="1284" max="1284" width="72.140625" style="40" customWidth="1"/>
    <col min="1285" max="1285" width="7.28515625" style="40" bestFit="1" customWidth="1"/>
    <col min="1286" max="1286" width="8.85546875" style="40" customWidth="1"/>
    <col min="1287" max="1289" width="0" style="40" hidden="1" customWidth="1"/>
    <col min="1290" max="1290" width="15.7109375" style="40" customWidth="1"/>
    <col min="1291" max="1293" width="0" style="40" hidden="1" customWidth="1"/>
    <col min="1294" max="1294" width="17.85546875" style="40" customWidth="1"/>
    <col min="1295" max="1537" width="11.42578125" style="40"/>
    <col min="1538" max="1538" width="8" style="40" customWidth="1"/>
    <col min="1539" max="1539" width="11.140625" style="40" customWidth="1"/>
    <col min="1540" max="1540" width="72.140625" style="40" customWidth="1"/>
    <col min="1541" max="1541" width="7.28515625" style="40" bestFit="1" customWidth="1"/>
    <col min="1542" max="1542" width="8.85546875" style="40" customWidth="1"/>
    <col min="1543" max="1545" width="0" style="40" hidden="1" customWidth="1"/>
    <col min="1546" max="1546" width="15.7109375" style="40" customWidth="1"/>
    <col min="1547" max="1549" width="0" style="40" hidden="1" customWidth="1"/>
    <col min="1550" max="1550" width="17.85546875" style="40" customWidth="1"/>
    <col min="1551" max="1793" width="11.42578125" style="40"/>
    <col min="1794" max="1794" width="8" style="40" customWidth="1"/>
    <col min="1795" max="1795" width="11.140625" style="40" customWidth="1"/>
    <col min="1796" max="1796" width="72.140625" style="40" customWidth="1"/>
    <col min="1797" max="1797" width="7.28515625" style="40" bestFit="1" customWidth="1"/>
    <col min="1798" max="1798" width="8.85546875" style="40" customWidth="1"/>
    <col min="1799" max="1801" width="0" style="40" hidden="1" customWidth="1"/>
    <col min="1802" max="1802" width="15.7109375" style="40" customWidth="1"/>
    <col min="1803" max="1805" width="0" style="40" hidden="1" customWidth="1"/>
    <col min="1806" max="1806" width="17.85546875" style="40" customWidth="1"/>
    <col min="1807" max="2049" width="11.42578125" style="40"/>
    <col min="2050" max="2050" width="8" style="40" customWidth="1"/>
    <col min="2051" max="2051" width="11.140625" style="40" customWidth="1"/>
    <col min="2052" max="2052" width="72.140625" style="40" customWidth="1"/>
    <col min="2053" max="2053" width="7.28515625" style="40" bestFit="1" customWidth="1"/>
    <col min="2054" max="2054" width="8.85546875" style="40" customWidth="1"/>
    <col min="2055" max="2057" width="0" style="40" hidden="1" customWidth="1"/>
    <col min="2058" max="2058" width="15.7109375" style="40" customWidth="1"/>
    <col min="2059" max="2061" width="0" style="40" hidden="1" customWidth="1"/>
    <col min="2062" max="2062" width="17.85546875" style="40" customWidth="1"/>
    <col min="2063" max="2305" width="11.42578125" style="40"/>
    <col min="2306" max="2306" width="8" style="40" customWidth="1"/>
    <col min="2307" max="2307" width="11.140625" style="40" customWidth="1"/>
    <col min="2308" max="2308" width="72.140625" style="40" customWidth="1"/>
    <col min="2309" max="2309" width="7.28515625" style="40" bestFit="1" customWidth="1"/>
    <col min="2310" max="2310" width="8.85546875" style="40" customWidth="1"/>
    <col min="2311" max="2313" width="0" style="40" hidden="1" customWidth="1"/>
    <col min="2314" max="2314" width="15.7109375" style="40" customWidth="1"/>
    <col min="2315" max="2317" width="0" style="40" hidden="1" customWidth="1"/>
    <col min="2318" max="2318" width="17.85546875" style="40" customWidth="1"/>
    <col min="2319" max="2561" width="11.42578125" style="40"/>
    <col min="2562" max="2562" width="8" style="40" customWidth="1"/>
    <col min="2563" max="2563" width="11.140625" style="40" customWidth="1"/>
    <col min="2564" max="2564" width="72.140625" style="40" customWidth="1"/>
    <col min="2565" max="2565" width="7.28515625" style="40" bestFit="1" customWidth="1"/>
    <col min="2566" max="2566" width="8.85546875" style="40" customWidth="1"/>
    <col min="2567" max="2569" width="0" style="40" hidden="1" customWidth="1"/>
    <col min="2570" max="2570" width="15.7109375" style="40" customWidth="1"/>
    <col min="2571" max="2573" width="0" style="40" hidden="1" customWidth="1"/>
    <col min="2574" max="2574" width="17.85546875" style="40" customWidth="1"/>
    <col min="2575" max="2817" width="11.42578125" style="40"/>
    <col min="2818" max="2818" width="8" style="40" customWidth="1"/>
    <col min="2819" max="2819" width="11.140625" style="40" customWidth="1"/>
    <col min="2820" max="2820" width="72.140625" style="40" customWidth="1"/>
    <col min="2821" max="2821" width="7.28515625" style="40" bestFit="1" customWidth="1"/>
    <col min="2822" max="2822" width="8.85546875" style="40" customWidth="1"/>
    <col min="2823" max="2825" width="0" style="40" hidden="1" customWidth="1"/>
    <col min="2826" max="2826" width="15.7109375" style="40" customWidth="1"/>
    <col min="2827" max="2829" width="0" style="40" hidden="1" customWidth="1"/>
    <col min="2830" max="2830" width="17.85546875" style="40" customWidth="1"/>
    <col min="2831" max="3073" width="11.42578125" style="40"/>
    <col min="3074" max="3074" width="8" style="40" customWidth="1"/>
    <col min="3075" max="3075" width="11.140625" style="40" customWidth="1"/>
    <col min="3076" max="3076" width="72.140625" style="40" customWidth="1"/>
    <col min="3077" max="3077" width="7.28515625" style="40" bestFit="1" customWidth="1"/>
    <col min="3078" max="3078" width="8.85546875" style="40" customWidth="1"/>
    <col min="3079" max="3081" width="0" style="40" hidden="1" customWidth="1"/>
    <col min="3082" max="3082" width="15.7109375" style="40" customWidth="1"/>
    <col min="3083" max="3085" width="0" style="40" hidden="1" customWidth="1"/>
    <col min="3086" max="3086" width="17.85546875" style="40" customWidth="1"/>
    <col min="3087" max="3329" width="11.42578125" style="40"/>
    <col min="3330" max="3330" width="8" style="40" customWidth="1"/>
    <col min="3331" max="3331" width="11.140625" style="40" customWidth="1"/>
    <col min="3332" max="3332" width="72.140625" style="40" customWidth="1"/>
    <col min="3333" max="3333" width="7.28515625" style="40" bestFit="1" customWidth="1"/>
    <col min="3334" max="3334" width="8.85546875" style="40" customWidth="1"/>
    <col min="3335" max="3337" width="0" style="40" hidden="1" customWidth="1"/>
    <col min="3338" max="3338" width="15.7109375" style="40" customWidth="1"/>
    <col min="3339" max="3341" width="0" style="40" hidden="1" customWidth="1"/>
    <col min="3342" max="3342" width="17.85546875" style="40" customWidth="1"/>
    <col min="3343" max="3585" width="11.42578125" style="40"/>
    <col min="3586" max="3586" width="8" style="40" customWidth="1"/>
    <col min="3587" max="3587" width="11.140625" style="40" customWidth="1"/>
    <col min="3588" max="3588" width="72.140625" style="40" customWidth="1"/>
    <col min="3589" max="3589" width="7.28515625" style="40" bestFit="1" customWidth="1"/>
    <col min="3590" max="3590" width="8.85546875" style="40" customWidth="1"/>
    <col min="3591" max="3593" width="0" style="40" hidden="1" customWidth="1"/>
    <col min="3594" max="3594" width="15.7109375" style="40" customWidth="1"/>
    <col min="3595" max="3597" width="0" style="40" hidden="1" customWidth="1"/>
    <col min="3598" max="3598" width="17.85546875" style="40" customWidth="1"/>
    <col min="3599" max="3841" width="11.42578125" style="40"/>
    <col min="3842" max="3842" width="8" style="40" customWidth="1"/>
    <col min="3843" max="3843" width="11.140625" style="40" customWidth="1"/>
    <col min="3844" max="3844" width="72.140625" style="40" customWidth="1"/>
    <col min="3845" max="3845" width="7.28515625" style="40" bestFit="1" customWidth="1"/>
    <col min="3846" max="3846" width="8.85546875" style="40" customWidth="1"/>
    <col min="3847" max="3849" width="0" style="40" hidden="1" customWidth="1"/>
    <col min="3850" max="3850" width="15.7109375" style="40" customWidth="1"/>
    <col min="3851" max="3853" width="0" style="40" hidden="1" customWidth="1"/>
    <col min="3854" max="3854" width="17.85546875" style="40" customWidth="1"/>
    <col min="3855" max="4097" width="11.42578125" style="40"/>
    <col min="4098" max="4098" width="8" style="40" customWidth="1"/>
    <col min="4099" max="4099" width="11.140625" style="40" customWidth="1"/>
    <col min="4100" max="4100" width="72.140625" style="40" customWidth="1"/>
    <col min="4101" max="4101" width="7.28515625" style="40" bestFit="1" customWidth="1"/>
    <col min="4102" max="4102" width="8.85546875" style="40" customWidth="1"/>
    <col min="4103" max="4105" width="0" style="40" hidden="1" customWidth="1"/>
    <col min="4106" max="4106" width="15.7109375" style="40" customWidth="1"/>
    <col min="4107" max="4109" width="0" style="40" hidden="1" customWidth="1"/>
    <col min="4110" max="4110" width="17.85546875" style="40" customWidth="1"/>
    <col min="4111" max="4353" width="11.42578125" style="40"/>
    <col min="4354" max="4354" width="8" style="40" customWidth="1"/>
    <col min="4355" max="4355" width="11.140625" style="40" customWidth="1"/>
    <col min="4356" max="4356" width="72.140625" style="40" customWidth="1"/>
    <col min="4357" max="4357" width="7.28515625" style="40" bestFit="1" customWidth="1"/>
    <col min="4358" max="4358" width="8.85546875" style="40" customWidth="1"/>
    <col min="4359" max="4361" width="0" style="40" hidden="1" customWidth="1"/>
    <col min="4362" max="4362" width="15.7109375" style="40" customWidth="1"/>
    <col min="4363" max="4365" width="0" style="40" hidden="1" customWidth="1"/>
    <col min="4366" max="4366" width="17.85546875" style="40" customWidth="1"/>
    <col min="4367" max="4609" width="11.42578125" style="40"/>
    <col min="4610" max="4610" width="8" style="40" customWidth="1"/>
    <col min="4611" max="4611" width="11.140625" style="40" customWidth="1"/>
    <col min="4612" max="4612" width="72.140625" style="40" customWidth="1"/>
    <col min="4613" max="4613" width="7.28515625" style="40" bestFit="1" customWidth="1"/>
    <col min="4614" max="4614" width="8.85546875" style="40" customWidth="1"/>
    <col min="4615" max="4617" width="0" style="40" hidden="1" customWidth="1"/>
    <col min="4618" max="4618" width="15.7109375" style="40" customWidth="1"/>
    <col min="4619" max="4621" width="0" style="40" hidden="1" customWidth="1"/>
    <col min="4622" max="4622" width="17.85546875" style="40" customWidth="1"/>
    <col min="4623" max="4865" width="11.42578125" style="40"/>
    <col min="4866" max="4866" width="8" style="40" customWidth="1"/>
    <col min="4867" max="4867" width="11.140625" style="40" customWidth="1"/>
    <col min="4868" max="4868" width="72.140625" style="40" customWidth="1"/>
    <col min="4869" max="4869" width="7.28515625" style="40" bestFit="1" customWidth="1"/>
    <col min="4870" max="4870" width="8.85546875" style="40" customWidth="1"/>
    <col min="4871" max="4873" width="0" style="40" hidden="1" customWidth="1"/>
    <col min="4874" max="4874" width="15.7109375" style="40" customWidth="1"/>
    <col min="4875" max="4877" width="0" style="40" hidden="1" customWidth="1"/>
    <col min="4878" max="4878" width="17.85546875" style="40" customWidth="1"/>
    <col min="4879" max="5121" width="11.42578125" style="40"/>
    <col min="5122" max="5122" width="8" style="40" customWidth="1"/>
    <col min="5123" max="5123" width="11.140625" style="40" customWidth="1"/>
    <col min="5124" max="5124" width="72.140625" style="40" customWidth="1"/>
    <col min="5125" max="5125" width="7.28515625" style="40" bestFit="1" customWidth="1"/>
    <col min="5126" max="5126" width="8.85546875" style="40" customWidth="1"/>
    <col min="5127" max="5129" width="0" style="40" hidden="1" customWidth="1"/>
    <col min="5130" max="5130" width="15.7109375" style="40" customWidth="1"/>
    <col min="5131" max="5133" width="0" style="40" hidden="1" customWidth="1"/>
    <col min="5134" max="5134" width="17.85546875" style="40" customWidth="1"/>
    <col min="5135" max="5377" width="11.42578125" style="40"/>
    <col min="5378" max="5378" width="8" style="40" customWidth="1"/>
    <col min="5379" max="5379" width="11.140625" style="40" customWidth="1"/>
    <col min="5380" max="5380" width="72.140625" style="40" customWidth="1"/>
    <col min="5381" max="5381" width="7.28515625" style="40" bestFit="1" customWidth="1"/>
    <col min="5382" max="5382" width="8.85546875" style="40" customWidth="1"/>
    <col min="5383" max="5385" width="0" style="40" hidden="1" customWidth="1"/>
    <col min="5386" max="5386" width="15.7109375" style="40" customWidth="1"/>
    <col min="5387" max="5389" width="0" style="40" hidden="1" customWidth="1"/>
    <col min="5390" max="5390" width="17.85546875" style="40" customWidth="1"/>
    <col min="5391" max="5633" width="11.42578125" style="40"/>
    <col min="5634" max="5634" width="8" style="40" customWidth="1"/>
    <col min="5635" max="5635" width="11.140625" style="40" customWidth="1"/>
    <col min="5636" max="5636" width="72.140625" style="40" customWidth="1"/>
    <col min="5637" max="5637" width="7.28515625" style="40" bestFit="1" customWidth="1"/>
    <col min="5638" max="5638" width="8.85546875" style="40" customWidth="1"/>
    <col min="5639" max="5641" width="0" style="40" hidden="1" customWidth="1"/>
    <col min="5642" max="5642" width="15.7109375" style="40" customWidth="1"/>
    <col min="5643" max="5645" width="0" style="40" hidden="1" customWidth="1"/>
    <col min="5646" max="5646" width="17.85546875" style="40" customWidth="1"/>
    <col min="5647" max="5889" width="11.42578125" style="40"/>
    <col min="5890" max="5890" width="8" style="40" customWidth="1"/>
    <col min="5891" max="5891" width="11.140625" style="40" customWidth="1"/>
    <col min="5892" max="5892" width="72.140625" style="40" customWidth="1"/>
    <col min="5893" max="5893" width="7.28515625" style="40" bestFit="1" customWidth="1"/>
    <col min="5894" max="5894" width="8.85546875" style="40" customWidth="1"/>
    <col min="5895" max="5897" width="0" style="40" hidden="1" customWidth="1"/>
    <col min="5898" max="5898" width="15.7109375" style="40" customWidth="1"/>
    <col min="5899" max="5901" width="0" style="40" hidden="1" customWidth="1"/>
    <col min="5902" max="5902" width="17.85546875" style="40" customWidth="1"/>
    <col min="5903" max="6145" width="11.42578125" style="40"/>
    <col min="6146" max="6146" width="8" style="40" customWidth="1"/>
    <col min="6147" max="6147" width="11.140625" style="40" customWidth="1"/>
    <col min="6148" max="6148" width="72.140625" style="40" customWidth="1"/>
    <col min="6149" max="6149" width="7.28515625" style="40" bestFit="1" customWidth="1"/>
    <col min="6150" max="6150" width="8.85546875" style="40" customWidth="1"/>
    <col min="6151" max="6153" width="0" style="40" hidden="1" customWidth="1"/>
    <col min="6154" max="6154" width="15.7109375" style="40" customWidth="1"/>
    <col min="6155" max="6157" width="0" style="40" hidden="1" customWidth="1"/>
    <col min="6158" max="6158" width="17.85546875" style="40" customWidth="1"/>
    <col min="6159" max="6401" width="11.42578125" style="40"/>
    <col min="6402" max="6402" width="8" style="40" customWidth="1"/>
    <col min="6403" max="6403" width="11.140625" style="40" customWidth="1"/>
    <col min="6404" max="6404" width="72.140625" style="40" customWidth="1"/>
    <col min="6405" max="6405" width="7.28515625" style="40" bestFit="1" customWidth="1"/>
    <col min="6406" max="6406" width="8.85546875" style="40" customWidth="1"/>
    <col min="6407" max="6409" width="0" style="40" hidden="1" customWidth="1"/>
    <col min="6410" max="6410" width="15.7109375" style="40" customWidth="1"/>
    <col min="6411" max="6413" width="0" style="40" hidden="1" customWidth="1"/>
    <col min="6414" max="6414" width="17.85546875" style="40" customWidth="1"/>
    <col min="6415" max="6657" width="11.42578125" style="40"/>
    <col min="6658" max="6658" width="8" style="40" customWidth="1"/>
    <col min="6659" max="6659" width="11.140625" style="40" customWidth="1"/>
    <col min="6660" max="6660" width="72.140625" style="40" customWidth="1"/>
    <col min="6661" max="6661" width="7.28515625" style="40" bestFit="1" customWidth="1"/>
    <col min="6662" max="6662" width="8.85546875" style="40" customWidth="1"/>
    <col min="6663" max="6665" width="0" style="40" hidden="1" customWidth="1"/>
    <col min="6666" max="6666" width="15.7109375" style="40" customWidth="1"/>
    <col min="6667" max="6669" width="0" style="40" hidden="1" customWidth="1"/>
    <col min="6670" max="6670" width="17.85546875" style="40" customWidth="1"/>
    <col min="6671" max="6913" width="11.42578125" style="40"/>
    <col min="6914" max="6914" width="8" style="40" customWidth="1"/>
    <col min="6915" max="6915" width="11.140625" style="40" customWidth="1"/>
    <col min="6916" max="6916" width="72.140625" style="40" customWidth="1"/>
    <col min="6917" max="6917" width="7.28515625" style="40" bestFit="1" customWidth="1"/>
    <col min="6918" max="6918" width="8.85546875" style="40" customWidth="1"/>
    <col min="6919" max="6921" width="0" style="40" hidden="1" customWidth="1"/>
    <col min="6922" max="6922" width="15.7109375" style="40" customWidth="1"/>
    <col min="6923" max="6925" width="0" style="40" hidden="1" customWidth="1"/>
    <col min="6926" max="6926" width="17.85546875" style="40" customWidth="1"/>
    <col min="6927" max="7169" width="11.42578125" style="40"/>
    <col min="7170" max="7170" width="8" style="40" customWidth="1"/>
    <col min="7171" max="7171" width="11.140625" style="40" customWidth="1"/>
    <col min="7172" max="7172" width="72.140625" style="40" customWidth="1"/>
    <col min="7173" max="7173" width="7.28515625" style="40" bestFit="1" customWidth="1"/>
    <col min="7174" max="7174" width="8.85546875" style="40" customWidth="1"/>
    <col min="7175" max="7177" width="0" style="40" hidden="1" customWidth="1"/>
    <col min="7178" max="7178" width="15.7109375" style="40" customWidth="1"/>
    <col min="7179" max="7181" width="0" style="40" hidden="1" customWidth="1"/>
    <col min="7182" max="7182" width="17.85546875" style="40" customWidth="1"/>
    <col min="7183" max="7425" width="11.42578125" style="40"/>
    <col min="7426" max="7426" width="8" style="40" customWidth="1"/>
    <col min="7427" max="7427" width="11.140625" style="40" customWidth="1"/>
    <col min="7428" max="7428" width="72.140625" style="40" customWidth="1"/>
    <col min="7429" max="7429" width="7.28515625" style="40" bestFit="1" customWidth="1"/>
    <col min="7430" max="7430" width="8.85546875" style="40" customWidth="1"/>
    <col min="7431" max="7433" width="0" style="40" hidden="1" customWidth="1"/>
    <col min="7434" max="7434" width="15.7109375" style="40" customWidth="1"/>
    <col min="7435" max="7437" width="0" style="40" hidden="1" customWidth="1"/>
    <col min="7438" max="7438" width="17.85546875" style="40" customWidth="1"/>
    <col min="7439" max="7681" width="11.42578125" style="40"/>
    <col min="7682" max="7682" width="8" style="40" customWidth="1"/>
    <col min="7683" max="7683" width="11.140625" style="40" customWidth="1"/>
    <col min="7684" max="7684" width="72.140625" style="40" customWidth="1"/>
    <col min="7685" max="7685" width="7.28515625" style="40" bestFit="1" customWidth="1"/>
    <col min="7686" max="7686" width="8.85546875" style="40" customWidth="1"/>
    <col min="7687" max="7689" width="0" style="40" hidden="1" customWidth="1"/>
    <col min="7690" max="7690" width="15.7109375" style="40" customWidth="1"/>
    <col min="7691" max="7693" width="0" style="40" hidden="1" customWidth="1"/>
    <col min="7694" max="7694" width="17.85546875" style="40" customWidth="1"/>
    <col min="7695" max="7937" width="11.42578125" style="40"/>
    <col min="7938" max="7938" width="8" style="40" customWidth="1"/>
    <col min="7939" max="7939" width="11.140625" style="40" customWidth="1"/>
    <col min="7940" max="7940" width="72.140625" style="40" customWidth="1"/>
    <col min="7941" max="7941" width="7.28515625" style="40" bestFit="1" customWidth="1"/>
    <col min="7942" max="7942" width="8.85546875" style="40" customWidth="1"/>
    <col min="7943" max="7945" width="0" style="40" hidden="1" customWidth="1"/>
    <col min="7946" max="7946" width="15.7109375" style="40" customWidth="1"/>
    <col min="7947" max="7949" width="0" style="40" hidden="1" customWidth="1"/>
    <col min="7950" max="7950" width="17.85546875" style="40" customWidth="1"/>
    <col min="7951" max="8193" width="11.42578125" style="40"/>
    <col min="8194" max="8194" width="8" style="40" customWidth="1"/>
    <col min="8195" max="8195" width="11.140625" style="40" customWidth="1"/>
    <col min="8196" max="8196" width="72.140625" style="40" customWidth="1"/>
    <col min="8197" max="8197" width="7.28515625" style="40" bestFit="1" customWidth="1"/>
    <col min="8198" max="8198" width="8.85546875" style="40" customWidth="1"/>
    <col min="8199" max="8201" width="0" style="40" hidden="1" customWidth="1"/>
    <col min="8202" max="8202" width="15.7109375" style="40" customWidth="1"/>
    <col min="8203" max="8205" width="0" style="40" hidden="1" customWidth="1"/>
    <col min="8206" max="8206" width="17.85546875" style="40" customWidth="1"/>
    <col min="8207" max="8449" width="11.42578125" style="40"/>
    <col min="8450" max="8450" width="8" style="40" customWidth="1"/>
    <col min="8451" max="8451" width="11.140625" style="40" customWidth="1"/>
    <col min="8452" max="8452" width="72.140625" style="40" customWidth="1"/>
    <col min="8453" max="8453" width="7.28515625" style="40" bestFit="1" customWidth="1"/>
    <col min="8454" max="8454" width="8.85546875" style="40" customWidth="1"/>
    <col min="8455" max="8457" width="0" style="40" hidden="1" customWidth="1"/>
    <col min="8458" max="8458" width="15.7109375" style="40" customWidth="1"/>
    <col min="8459" max="8461" width="0" style="40" hidden="1" customWidth="1"/>
    <col min="8462" max="8462" width="17.85546875" style="40" customWidth="1"/>
    <col min="8463" max="8705" width="11.42578125" style="40"/>
    <col min="8706" max="8706" width="8" style="40" customWidth="1"/>
    <col min="8707" max="8707" width="11.140625" style="40" customWidth="1"/>
    <col min="8708" max="8708" width="72.140625" style="40" customWidth="1"/>
    <col min="8709" max="8709" width="7.28515625" style="40" bestFit="1" customWidth="1"/>
    <col min="8710" max="8710" width="8.85546875" style="40" customWidth="1"/>
    <col min="8711" max="8713" width="0" style="40" hidden="1" customWidth="1"/>
    <col min="8714" max="8714" width="15.7109375" style="40" customWidth="1"/>
    <col min="8715" max="8717" width="0" style="40" hidden="1" customWidth="1"/>
    <col min="8718" max="8718" width="17.85546875" style="40" customWidth="1"/>
    <col min="8719" max="8961" width="11.42578125" style="40"/>
    <col min="8962" max="8962" width="8" style="40" customWidth="1"/>
    <col min="8963" max="8963" width="11.140625" style="40" customWidth="1"/>
    <col min="8964" max="8964" width="72.140625" style="40" customWidth="1"/>
    <col min="8965" max="8965" width="7.28515625" style="40" bestFit="1" customWidth="1"/>
    <col min="8966" max="8966" width="8.85546875" style="40" customWidth="1"/>
    <col min="8967" max="8969" width="0" style="40" hidden="1" customWidth="1"/>
    <col min="8970" max="8970" width="15.7109375" style="40" customWidth="1"/>
    <col min="8971" max="8973" width="0" style="40" hidden="1" customWidth="1"/>
    <col min="8974" max="8974" width="17.85546875" style="40" customWidth="1"/>
    <col min="8975" max="9217" width="11.42578125" style="40"/>
    <col min="9218" max="9218" width="8" style="40" customWidth="1"/>
    <col min="9219" max="9219" width="11.140625" style="40" customWidth="1"/>
    <col min="9220" max="9220" width="72.140625" style="40" customWidth="1"/>
    <col min="9221" max="9221" width="7.28515625" style="40" bestFit="1" customWidth="1"/>
    <col min="9222" max="9222" width="8.85546875" style="40" customWidth="1"/>
    <col min="9223" max="9225" width="0" style="40" hidden="1" customWidth="1"/>
    <col min="9226" max="9226" width="15.7109375" style="40" customWidth="1"/>
    <col min="9227" max="9229" width="0" style="40" hidden="1" customWidth="1"/>
    <col min="9230" max="9230" width="17.85546875" style="40" customWidth="1"/>
    <col min="9231" max="9473" width="11.42578125" style="40"/>
    <col min="9474" max="9474" width="8" style="40" customWidth="1"/>
    <col min="9475" max="9475" width="11.140625" style="40" customWidth="1"/>
    <col min="9476" max="9476" width="72.140625" style="40" customWidth="1"/>
    <col min="9477" max="9477" width="7.28515625" style="40" bestFit="1" customWidth="1"/>
    <col min="9478" max="9478" width="8.85546875" style="40" customWidth="1"/>
    <col min="9479" max="9481" width="0" style="40" hidden="1" customWidth="1"/>
    <col min="9482" max="9482" width="15.7109375" style="40" customWidth="1"/>
    <col min="9483" max="9485" width="0" style="40" hidden="1" customWidth="1"/>
    <col min="9486" max="9486" width="17.85546875" style="40" customWidth="1"/>
    <col min="9487" max="9729" width="11.42578125" style="40"/>
    <col min="9730" max="9730" width="8" style="40" customWidth="1"/>
    <col min="9731" max="9731" width="11.140625" style="40" customWidth="1"/>
    <col min="9732" max="9732" width="72.140625" style="40" customWidth="1"/>
    <col min="9733" max="9733" width="7.28515625" style="40" bestFit="1" customWidth="1"/>
    <col min="9734" max="9734" width="8.85546875" style="40" customWidth="1"/>
    <col min="9735" max="9737" width="0" style="40" hidden="1" customWidth="1"/>
    <col min="9738" max="9738" width="15.7109375" style="40" customWidth="1"/>
    <col min="9739" max="9741" width="0" style="40" hidden="1" customWidth="1"/>
    <col min="9742" max="9742" width="17.85546875" style="40" customWidth="1"/>
    <col min="9743" max="9985" width="11.42578125" style="40"/>
    <col min="9986" max="9986" width="8" style="40" customWidth="1"/>
    <col min="9987" max="9987" width="11.140625" style="40" customWidth="1"/>
    <col min="9988" max="9988" width="72.140625" style="40" customWidth="1"/>
    <col min="9989" max="9989" width="7.28515625" style="40" bestFit="1" customWidth="1"/>
    <col min="9990" max="9990" width="8.85546875" style="40" customWidth="1"/>
    <col min="9991" max="9993" width="0" style="40" hidden="1" customWidth="1"/>
    <col min="9994" max="9994" width="15.7109375" style="40" customWidth="1"/>
    <col min="9995" max="9997" width="0" style="40" hidden="1" customWidth="1"/>
    <col min="9998" max="9998" width="17.85546875" style="40" customWidth="1"/>
    <col min="9999" max="10241" width="11.42578125" style="40"/>
    <col min="10242" max="10242" width="8" style="40" customWidth="1"/>
    <col min="10243" max="10243" width="11.140625" style="40" customWidth="1"/>
    <col min="10244" max="10244" width="72.140625" style="40" customWidth="1"/>
    <col min="10245" max="10245" width="7.28515625" style="40" bestFit="1" customWidth="1"/>
    <col min="10246" max="10246" width="8.85546875" style="40" customWidth="1"/>
    <col min="10247" max="10249" width="0" style="40" hidden="1" customWidth="1"/>
    <col min="10250" max="10250" width="15.7109375" style="40" customWidth="1"/>
    <col min="10251" max="10253" width="0" style="40" hidden="1" customWidth="1"/>
    <col min="10254" max="10254" width="17.85546875" style="40" customWidth="1"/>
    <col min="10255" max="10497" width="11.42578125" style="40"/>
    <col min="10498" max="10498" width="8" style="40" customWidth="1"/>
    <col min="10499" max="10499" width="11.140625" style="40" customWidth="1"/>
    <col min="10500" max="10500" width="72.140625" style="40" customWidth="1"/>
    <col min="10501" max="10501" width="7.28515625" style="40" bestFit="1" customWidth="1"/>
    <col min="10502" max="10502" width="8.85546875" style="40" customWidth="1"/>
    <col min="10503" max="10505" width="0" style="40" hidden="1" customWidth="1"/>
    <col min="10506" max="10506" width="15.7109375" style="40" customWidth="1"/>
    <col min="10507" max="10509" width="0" style="40" hidden="1" customWidth="1"/>
    <col min="10510" max="10510" width="17.85546875" style="40" customWidth="1"/>
    <col min="10511" max="10753" width="11.42578125" style="40"/>
    <col min="10754" max="10754" width="8" style="40" customWidth="1"/>
    <col min="10755" max="10755" width="11.140625" style="40" customWidth="1"/>
    <col min="10756" max="10756" width="72.140625" style="40" customWidth="1"/>
    <col min="10757" max="10757" width="7.28515625" style="40" bestFit="1" customWidth="1"/>
    <col min="10758" max="10758" width="8.85546875" style="40" customWidth="1"/>
    <col min="10759" max="10761" width="0" style="40" hidden="1" customWidth="1"/>
    <col min="10762" max="10762" width="15.7109375" style="40" customWidth="1"/>
    <col min="10763" max="10765" width="0" style="40" hidden="1" customWidth="1"/>
    <col min="10766" max="10766" width="17.85546875" style="40" customWidth="1"/>
    <col min="10767" max="11009" width="11.42578125" style="40"/>
    <col min="11010" max="11010" width="8" style="40" customWidth="1"/>
    <col min="11011" max="11011" width="11.140625" style="40" customWidth="1"/>
    <col min="11012" max="11012" width="72.140625" style="40" customWidth="1"/>
    <col min="11013" max="11013" width="7.28515625" style="40" bestFit="1" customWidth="1"/>
    <col min="11014" max="11014" width="8.85546875" style="40" customWidth="1"/>
    <col min="11015" max="11017" width="0" style="40" hidden="1" customWidth="1"/>
    <col min="11018" max="11018" width="15.7109375" style="40" customWidth="1"/>
    <col min="11019" max="11021" width="0" style="40" hidden="1" customWidth="1"/>
    <col min="11022" max="11022" width="17.85546875" style="40" customWidth="1"/>
    <col min="11023" max="11265" width="11.42578125" style="40"/>
    <col min="11266" max="11266" width="8" style="40" customWidth="1"/>
    <col min="11267" max="11267" width="11.140625" style="40" customWidth="1"/>
    <col min="11268" max="11268" width="72.140625" style="40" customWidth="1"/>
    <col min="11269" max="11269" width="7.28515625" style="40" bestFit="1" customWidth="1"/>
    <col min="11270" max="11270" width="8.85546875" style="40" customWidth="1"/>
    <col min="11271" max="11273" width="0" style="40" hidden="1" customWidth="1"/>
    <col min="11274" max="11274" width="15.7109375" style="40" customWidth="1"/>
    <col min="11275" max="11277" width="0" style="40" hidden="1" customWidth="1"/>
    <col min="11278" max="11278" width="17.85546875" style="40" customWidth="1"/>
    <col min="11279" max="11521" width="11.42578125" style="40"/>
    <col min="11522" max="11522" width="8" style="40" customWidth="1"/>
    <col min="11523" max="11523" width="11.140625" style="40" customWidth="1"/>
    <col min="11524" max="11524" width="72.140625" style="40" customWidth="1"/>
    <col min="11525" max="11525" width="7.28515625" style="40" bestFit="1" customWidth="1"/>
    <col min="11526" max="11526" width="8.85546875" style="40" customWidth="1"/>
    <col min="11527" max="11529" width="0" style="40" hidden="1" customWidth="1"/>
    <col min="11530" max="11530" width="15.7109375" style="40" customWidth="1"/>
    <col min="11531" max="11533" width="0" style="40" hidden="1" customWidth="1"/>
    <col min="11534" max="11534" width="17.85546875" style="40" customWidth="1"/>
    <col min="11535" max="11777" width="11.42578125" style="40"/>
    <col min="11778" max="11778" width="8" style="40" customWidth="1"/>
    <col min="11779" max="11779" width="11.140625" style="40" customWidth="1"/>
    <col min="11780" max="11780" width="72.140625" style="40" customWidth="1"/>
    <col min="11781" max="11781" width="7.28515625" style="40" bestFit="1" customWidth="1"/>
    <col min="11782" max="11782" width="8.85546875" style="40" customWidth="1"/>
    <col min="11783" max="11785" width="0" style="40" hidden="1" customWidth="1"/>
    <col min="11786" max="11786" width="15.7109375" style="40" customWidth="1"/>
    <col min="11787" max="11789" width="0" style="40" hidden="1" customWidth="1"/>
    <col min="11790" max="11790" width="17.85546875" style="40" customWidth="1"/>
    <col min="11791" max="12033" width="11.42578125" style="40"/>
    <col min="12034" max="12034" width="8" style="40" customWidth="1"/>
    <col min="12035" max="12035" width="11.140625" style="40" customWidth="1"/>
    <col min="12036" max="12036" width="72.140625" style="40" customWidth="1"/>
    <col min="12037" max="12037" width="7.28515625" style="40" bestFit="1" customWidth="1"/>
    <col min="12038" max="12038" width="8.85546875" style="40" customWidth="1"/>
    <col min="12039" max="12041" width="0" style="40" hidden="1" customWidth="1"/>
    <col min="12042" max="12042" width="15.7109375" style="40" customWidth="1"/>
    <col min="12043" max="12045" width="0" style="40" hidden="1" customWidth="1"/>
    <col min="12046" max="12046" width="17.85546875" style="40" customWidth="1"/>
    <col min="12047" max="12289" width="11.42578125" style="40"/>
    <col min="12290" max="12290" width="8" style="40" customWidth="1"/>
    <col min="12291" max="12291" width="11.140625" style="40" customWidth="1"/>
    <col min="12292" max="12292" width="72.140625" style="40" customWidth="1"/>
    <col min="12293" max="12293" width="7.28515625" style="40" bestFit="1" customWidth="1"/>
    <col min="12294" max="12294" width="8.85546875" style="40" customWidth="1"/>
    <col min="12295" max="12297" width="0" style="40" hidden="1" customWidth="1"/>
    <col min="12298" max="12298" width="15.7109375" style="40" customWidth="1"/>
    <col min="12299" max="12301" width="0" style="40" hidden="1" customWidth="1"/>
    <col min="12302" max="12302" width="17.85546875" style="40" customWidth="1"/>
    <col min="12303" max="12545" width="11.42578125" style="40"/>
    <col min="12546" max="12546" width="8" style="40" customWidth="1"/>
    <col min="12547" max="12547" width="11.140625" style="40" customWidth="1"/>
    <col min="12548" max="12548" width="72.140625" style="40" customWidth="1"/>
    <col min="12549" max="12549" width="7.28515625" style="40" bestFit="1" customWidth="1"/>
    <col min="12550" max="12550" width="8.85546875" style="40" customWidth="1"/>
    <col min="12551" max="12553" width="0" style="40" hidden="1" customWidth="1"/>
    <col min="12554" max="12554" width="15.7109375" style="40" customWidth="1"/>
    <col min="12555" max="12557" width="0" style="40" hidden="1" customWidth="1"/>
    <col min="12558" max="12558" width="17.85546875" style="40" customWidth="1"/>
    <col min="12559" max="12801" width="11.42578125" style="40"/>
    <col min="12802" max="12802" width="8" style="40" customWidth="1"/>
    <col min="12803" max="12803" width="11.140625" style="40" customWidth="1"/>
    <col min="12804" max="12804" width="72.140625" style="40" customWidth="1"/>
    <col min="12805" max="12805" width="7.28515625" style="40" bestFit="1" customWidth="1"/>
    <col min="12806" max="12806" width="8.85546875" style="40" customWidth="1"/>
    <col min="12807" max="12809" width="0" style="40" hidden="1" customWidth="1"/>
    <col min="12810" max="12810" width="15.7109375" style="40" customWidth="1"/>
    <col min="12811" max="12813" width="0" style="40" hidden="1" customWidth="1"/>
    <col min="12814" max="12814" width="17.85546875" style="40" customWidth="1"/>
    <col min="12815" max="13057" width="11.42578125" style="40"/>
    <col min="13058" max="13058" width="8" style="40" customWidth="1"/>
    <col min="13059" max="13059" width="11.140625" style="40" customWidth="1"/>
    <col min="13060" max="13060" width="72.140625" style="40" customWidth="1"/>
    <col min="13061" max="13061" width="7.28515625" style="40" bestFit="1" customWidth="1"/>
    <col min="13062" max="13062" width="8.85546875" style="40" customWidth="1"/>
    <col min="13063" max="13065" width="0" style="40" hidden="1" customWidth="1"/>
    <col min="13066" max="13066" width="15.7109375" style="40" customWidth="1"/>
    <col min="13067" max="13069" width="0" style="40" hidden="1" customWidth="1"/>
    <col min="13070" max="13070" width="17.85546875" style="40" customWidth="1"/>
    <col min="13071" max="13313" width="11.42578125" style="40"/>
    <col min="13314" max="13314" width="8" style="40" customWidth="1"/>
    <col min="13315" max="13315" width="11.140625" style="40" customWidth="1"/>
    <col min="13316" max="13316" width="72.140625" style="40" customWidth="1"/>
    <col min="13317" max="13317" width="7.28515625" style="40" bestFit="1" customWidth="1"/>
    <col min="13318" max="13318" width="8.85546875" style="40" customWidth="1"/>
    <col min="13319" max="13321" width="0" style="40" hidden="1" customWidth="1"/>
    <col min="13322" max="13322" width="15.7109375" style="40" customWidth="1"/>
    <col min="13323" max="13325" width="0" style="40" hidden="1" customWidth="1"/>
    <col min="13326" max="13326" width="17.85546875" style="40" customWidth="1"/>
    <col min="13327" max="13569" width="11.42578125" style="40"/>
    <col min="13570" max="13570" width="8" style="40" customWidth="1"/>
    <col min="13571" max="13571" width="11.140625" style="40" customWidth="1"/>
    <col min="13572" max="13572" width="72.140625" style="40" customWidth="1"/>
    <col min="13573" max="13573" width="7.28515625" style="40" bestFit="1" customWidth="1"/>
    <col min="13574" max="13574" width="8.85546875" style="40" customWidth="1"/>
    <col min="13575" max="13577" width="0" style="40" hidden="1" customWidth="1"/>
    <col min="13578" max="13578" width="15.7109375" style="40" customWidth="1"/>
    <col min="13579" max="13581" width="0" style="40" hidden="1" customWidth="1"/>
    <col min="13582" max="13582" width="17.85546875" style="40" customWidth="1"/>
    <col min="13583" max="13825" width="11.42578125" style="40"/>
    <col min="13826" max="13826" width="8" style="40" customWidth="1"/>
    <col min="13827" max="13827" width="11.140625" style="40" customWidth="1"/>
    <col min="13828" max="13828" width="72.140625" style="40" customWidth="1"/>
    <col min="13829" max="13829" width="7.28515625" style="40" bestFit="1" customWidth="1"/>
    <col min="13830" max="13830" width="8.85546875" style="40" customWidth="1"/>
    <col min="13831" max="13833" width="0" style="40" hidden="1" customWidth="1"/>
    <col min="13834" max="13834" width="15.7109375" style="40" customWidth="1"/>
    <col min="13835" max="13837" width="0" style="40" hidden="1" customWidth="1"/>
    <col min="13838" max="13838" width="17.85546875" style="40" customWidth="1"/>
    <col min="13839" max="14081" width="11.42578125" style="40"/>
    <col min="14082" max="14082" width="8" style="40" customWidth="1"/>
    <col min="14083" max="14083" width="11.140625" style="40" customWidth="1"/>
    <col min="14084" max="14084" width="72.140625" style="40" customWidth="1"/>
    <col min="14085" max="14085" width="7.28515625" style="40" bestFit="1" customWidth="1"/>
    <col min="14086" max="14086" width="8.85546875" style="40" customWidth="1"/>
    <col min="14087" max="14089" width="0" style="40" hidden="1" customWidth="1"/>
    <col min="14090" max="14090" width="15.7109375" style="40" customWidth="1"/>
    <col min="14091" max="14093" width="0" style="40" hidden="1" customWidth="1"/>
    <col min="14094" max="14094" width="17.85546875" style="40" customWidth="1"/>
    <col min="14095" max="14337" width="11.42578125" style="40"/>
    <col min="14338" max="14338" width="8" style="40" customWidth="1"/>
    <col min="14339" max="14339" width="11.140625" style="40" customWidth="1"/>
    <col min="14340" max="14340" width="72.140625" style="40" customWidth="1"/>
    <col min="14341" max="14341" width="7.28515625" style="40" bestFit="1" customWidth="1"/>
    <col min="14342" max="14342" width="8.85546875" style="40" customWidth="1"/>
    <col min="14343" max="14345" width="0" style="40" hidden="1" customWidth="1"/>
    <col min="14346" max="14346" width="15.7109375" style="40" customWidth="1"/>
    <col min="14347" max="14349" width="0" style="40" hidden="1" customWidth="1"/>
    <col min="14350" max="14350" width="17.85546875" style="40" customWidth="1"/>
    <col min="14351" max="14593" width="11.42578125" style="40"/>
    <col min="14594" max="14594" width="8" style="40" customWidth="1"/>
    <col min="14595" max="14595" width="11.140625" style="40" customWidth="1"/>
    <col min="14596" max="14596" width="72.140625" style="40" customWidth="1"/>
    <col min="14597" max="14597" width="7.28515625" style="40" bestFit="1" customWidth="1"/>
    <col min="14598" max="14598" width="8.85546875" style="40" customWidth="1"/>
    <col min="14599" max="14601" width="0" style="40" hidden="1" customWidth="1"/>
    <col min="14602" max="14602" width="15.7109375" style="40" customWidth="1"/>
    <col min="14603" max="14605" width="0" style="40" hidden="1" customWidth="1"/>
    <col min="14606" max="14606" width="17.85546875" style="40" customWidth="1"/>
    <col min="14607" max="14849" width="11.42578125" style="40"/>
    <col min="14850" max="14850" width="8" style="40" customWidth="1"/>
    <col min="14851" max="14851" width="11.140625" style="40" customWidth="1"/>
    <col min="14852" max="14852" width="72.140625" style="40" customWidth="1"/>
    <col min="14853" max="14853" width="7.28515625" style="40" bestFit="1" customWidth="1"/>
    <col min="14854" max="14854" width="8.85546875" style="40" customWidth="1"/>
    <col min="14855" max="14857" width="0" style="40" hidden="1" customWidth="1"/>
    <col min="14858" max="14858" width="15.7109375" style="40" customWidth="1"/>
    <col min="14859" max="14861" width="0" style="40" hidden="1" customWidth="1"/>
    <col min="14862" max="14862" width="17.85546875" style="40" customWidth="1"/>
    <col min="14863" max="15105" width="11.42578125" style="40"/>
    <col min="15106" max="15106" width="8" style="40" customWidth="1"/>
    <col min="15107" max="15107" width="11.140625" style="40" customWidth="1"/>
    <col min="15108" max="15108" width="72.140625" style="40" customWidth="1"/>
    <col min="15109" max="15109" width="7.28515625" style="40" bestFit="1" customWidth="1"/>
    <col min="15110" max="15110" width="8.85546875" style="40" customWidth="1"/>
    <col min="15111" max="15113" width="0" style="40" hidden="1" customWidth="1"/>
    <col min="15114" max="15114" width="15.7109375" style="40" customWidth="1"/>
    <col min="15115" max="15117" width="0" style="40" hidden="1" customWidth="1"/>
    <col min="15118" max="15118" width="17.85546875" style="40" customWidth="1"/>
    <col min="15119" max="15361" width="11.42578125" style="40"/>
    <col min="15362" max="15362" width="8" style="40" customWidth="1"/>
    <col min="15363" max="15363" width="11.140625" style="40" customWidth="1"/>
    <col min="15364" max="15364" width="72.140625" style="40" customWidth="1"/>
    <col min="15365" max="15365" width="7.28515625" style="40" bestFit="1" customWidth="1"/>
    <col min="15366" max="15366" width="8.85546875" style="40" customWidth="1"/>
    <col min="15367" max="15369" width="0" style="40" hidden="1" customWidth="1"/>
    <col min="15370" max="15370" width="15.7109375" style="40" customWidth="1"/>
    <col min="15371" max="15373" width="0" style="40" hidden="1" customWidth="1"/>
    <col min="15374" max="15374" width="17.85546875" style="40" customWidth="1"/>
    <col min="15375" max="15617" width="11.42578125" style="40"/>
    <col min="15618" max="15618" width="8" style="40" customWidth="1"/>
    <col min="15619" max="15619" width="11.140625" style="40" customWidth="1"/>
    <col min="15620" max="15620" width="72.140625" style="40" customWidth="1"/>
    <col min="15621" max="15621" width="7.28515625" style="40" bestFit="1" customWidth="1"/>
    <col min="15622" max="15622" width="8.85546875" style="40" customWidth="1"/>
    <col min="15623" max="15625" width="0" style="40" hidden="1" customWidth="1"/>
    <col min="15626" max="15626" width="15.7109375" style="40" customWidth="1"/>
    <col min="15627" max="15629" width="0" style="40" hidden="1" customWidth="1"/>
    <col min="15630" max="15630" width="17.85546875" style="40" customWidth="1"/>
    <col min="15631" max="15873" width="11.42578125" style="40"/>
    <col min="15874" max="15874" width="8" style="40" customWidth="1"/>
    <col min="15875" max="15875" width="11.140625" style="40" customWidth="1"/>
    <col min="15876" max="15876" width="72.140625" style="40" customWidth="1"/>
    <col min="15877" max="15877" width="7.28515625" style="40" bestFit="1" customWidth="1"/>
    <col min="15878" max="15878" width="8.85546875" style="40" customWidth="1"/>
    <col min="15879" max="15881" width="0" style="40" hidden="1" customWidth="1"/>
    <col min="15882" max="15882" width="15.7109375" style="40" customWidth="1"/>
    <col min="15883" max="15885" width="0" style="40" hidden="1" customWidth="1"/>
    <col min="15886" max="15886" width="17.85546875" style="40" customWidth="1"/>
    <col min="15887" max="16129" width="11.42578125" style="40"/>
    <col min="16130" max="16130" width="8" style="40" customWidth="1"/>
    <col min="16131" max="16131" width="11.140625" style="40" customWidth="1"/>
    <col min="16132" max="16132" width="72.140625" style="40" customWidth="1"/>
    <col min="16133" max="16133" width="7.28515625" style="40" bestFit="1" customWidth="1"/>
    <col min="16134" max="16134" width="8.85546875" style="40" customWidth="1"/>
    <col min="16135" max="16137" width="0" style="40" hidden="1" customWidth="1"/>
    <col min="16138" max="16138" width="15.7109375" style="40" customWidth="1"/>
    <col min="16139" max="16141" width="0" style="40" hidden="1" customWidth="1"/>
    <col min="16142" max="16142" width="17.85546875" style="40" customWidth="1"/>
    <col min="16143" max="16384" width="11.42578125" style="40"/>
  </cols>
  <sheetData>
    <row r="1" spans="1:29" s="38" customFormat="1" ht="15" customHeight="1">
      <c r="A1" s="6"/>
      <c r="B1" s="37"/>
      <c r="C1" s="37"/>
      <c r="D1" s="173"/>
      <c r="E1" s="173"/>
      <c r="F1" s="173"/>
      <c r="G1" s="173"/>
      <c r="H1" s="173"/>
      <c r="I1" s="173"/>
      <c r="O1" s="6"/>
      <c r="P1" s="98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</row>
    <row r="2" spans="1:29" s="38" customFormat="1" ht="15" customHeight="1">
      <c r="A2" s="6"/>
      <c r="B2" s="37"/>
      <c r="C2" s="37"/>
      <c r="D2" s="173"/>
      <c r="E2" s="173"/>
      <c r="F2" s="173"/>
      <c r="G2" s="173"/>
      <c r="H2" s="173"/>
      <c r="I2" s="173"/>
      <c r="O2" s="6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spans="1:29" s="38" customFormat="1" ht="15" customHeight="1">
      <c r="A3" s="6"/>
      <c r="B3" s="39"/>
      <c r="C3" s="39"/>
      <c r="D3" s="173"/>
      <c r="E3" s="173"/>
      <c r="F3" s="173"/>
      <c r="G3" s="173"/>
      <c r="H3" s="173"/>
      <c r="I3" s="173"/>
      <c r="O3" s="6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</row>
    <row r="4" spans="1:29" ht="14.25" thickBot="1">
      <c r="F4" s="129"/>
    </row>
    <row r="5" spans="1:29" ht="7.15" customHeight="1">
      <c r="B5" s="42"/>
      <c r="C5" s="42"/>
      <c r="D5" s="42"/>
      <c r="E5" s="43"/>
      <c r="F5" s="130"/>
      <c r="G5" s="44"/>
      <c r="H5" s="45"/>
      <c r="I5" s="45"/>
      <c r="J5" s="45"/>
      <c r="K5" s="46"/>
      <c r="L5" s="46"/>
      <c r="M5" s="46"/>
      <c r="N5" s="42"/>
      <c r="O5" s="100"/>
      <c r="Y5" s="40"/>
      <c r="Z5" s="40"/>
      <c r="AA5" s="40"/>
      <c r="AB5" s="40"/>
      <c r="AC5" s="40"/>
    </row>
    <row r="6" spans="1:29">
      <c r="A6" s="101"/>
      <c r="B6" s="47" t="s">
        <v>74</v>
      </c>
      <c r="C6" s="47" t="s">
        <v>20</v>
      </c>
      <c r="D6" s="47" t="s">
        <v>21</v>
      </c>
      <c r="E6" s="48" t="s">
        <v>22</v>
      </c>
      <c r="F6" s="131" t="s">
        <v>23</v>
      </c>
      <c r="G6" s="49" t="s">
        <v>24</v>
      </c>
      <c r="H6" s="47" t="s">
        <v>25</v>
      </c>
      <c r="I6" s="47" t="s">
        <v>26</v>
      </c>
      <c r="J6" s="47" t="s">
        <v>27</v>
      </c>
      <c r="K6" s="47" t="s">
        <v>24</v>
      </c>
      <c r="L6" s="47" t="s">
        <v>25</v>
      </c>
      <c r="M6" s="47" t="s">
        <v>26</v>
      </c>
      <c r="N6" s="47" t="s">
        <v>28</v>
      </c>
      <c r="O6" s="100"/>
      <c r="Y6" s="40"/>
      <c r="Z6" s="40"/>
      <c r="AA6" s="40"/>
      <c r="AB6" s="40"/>
      <c r="AC6" s="40"/>
    </row>
    <row r="7" spans="1:29" ht="8.4499999999999993" customHeight="1" thickBot="1">
      <c r="B7" s="50"/>
      <c r="C7" s="50"/>
      <c r="D7" s="50"/>
      <c r="E7" s="51"/>
      <c r="F7" s="132"/>
      <c r="G7" s="52"/>
      <c r="H7" s="50"/>
      <c r="I7" s="53"/>
      <c r="J7" s="53"/>
      <c r="K7" s="50"/>
      <c r="L7" s="50"/>
      <c r="M7" s="53"/>
      <c r="N7" s="50"/>
      <c r="O7" s="100"/>
      <c r="Y7" s="40"/>
      <c r="Z7" s="40"/>
      <c r="AA7" s="40"/>
      <c r="AB7" s="40"/>
      <c r="AC7" s="40"/>
    </row>
    <row r="8" spans="1:29" ht="13.5" customHeight="1">
      <c r="B8" s="54"/>
      <c r="C8" s="167"/>
      <c r="D8" s="55"/>
      <c r="E8" s="56"/>
      <c r="F8" s="133"/>
      <c r="G8" s="57"/>
      <c r="H8" s="57"/>
      <c r="I8" s="58"/>
      <c r="J8" s="59"/>
      <c r="K8" s="57"/>
      <c r="L8" s="57"/>
      <c r="M8" s="58"/>
      <c r="N8" s="60"/>
      <c r="O8" s="100"/>
      <c r="Y8" s="40"/>
      <c r="Z8" s="40"/>
      <c r="AA8" s="40"/>
      <c r="AB8" s="40"/>
      <c r="AC8" s="40"/>
    </row>
    <row r="9" spans="1:29" ht="13.5" customHeight="1">
      <c r="B9" s="102"/>
      <c r="C9" s="168"/>
      <c r="D9" s="103" t="s">
        <v>651</v>
      </c>
      <c r="E9" s="71"/>
      <c r="F9" s="134"/>
      <c r="G9" s="62"/>
      <c r="H9" s="62"/>
      <c r="I9" s="63"/>
      <c r="J9" s="64"/>
      <c r="K9" s="62"/>
      <c r="L9" s="62"/>
      <c r="M9" s="63"/>
      <c r="N9" s="65"/>
      <c r="O9" s="100"/>
      <c r="Y9" s="40"/>
      <c r="Z9" s="40"/>
      <c r="AA9" s="40"/>
      <c r="AB9" s="40"/>
      <c r="AC9" s="40"/>
    </row>
    <row r="10" spans="1:29">
      <c r="A10" s="106">
        <v>1</v>
      </c>
      <c r="B10" s="102"/>
      <c r="C10" s="168"/>
      <c r="D10" s="70"/>
      <c r="E10" s="61"/>
      <c r="F10" s="135"/>
      <c r="G10" s="105" t="e">
        <f>_xlfn.XLOOKUP((_xlfn.CONCAT(A10,"V")),APU!A:A,APU!G:G,"ERROR",0,1)</f>
        <v>#VALUE!</v>
      </c>
      <c r="H10" s="105" t="e">
        <f>_xlfn.XLOOKUP((_xlfn.CONCAT(A10,"ae")),APU!A:A,APU!G:G,"ERROR",0,1)</f>
        <v>#VALUE!</v>
      </c>
      <c r="I10" s="105" t="e">
        <f>_xlfn.XLOOKUP(_xlfn.CONCAT(A10,"ak"),APU!A:A,APU!G:G,"ERROR",0,1)</f>
        <v>#VALUE!</v>
      </c>
      <c r="J10" s="68" t="e">
        <f>+G10+H10+I10</f>
        <v>#VALUE!</v>
      </c>
      <c r="K10" s="67" t="e">
        <f>+F10*G10</f>
        <v>#VALUE!</v>
      </c>
      <c r="L10" s="67" t="e">
        <f>+F10*H10</f>
        <v>#VALUE!</v>
      </c>
      <c r="M10" s="67" t="e">
        <f>+F10*I10</f>
        <v>#VALUE!</v>
      </c>
      <c r="N10" s="69" t="e">
        <f>+K10+L10+M10</f>
        <v>#VALUE!</v>
      </c>
      <c r="O10" s="104"/>
    </row>
    <row r="11" spans="1:29">
      <c r="A11" s="106">
        <f>+A10+1</f>
        <v>2</v>
      </c>
      <c r="B11" s="102"/>
      <c r="C11" s="168"/>
      <c r="D11" s="70"/>
      <c r="E11" s="61"/>
      <c r="F11" s="135"/>
      <c r="G11" s="105" t="e">
        <f>_xlfn.XLOOKUP((_xlfn.CONCAT(A11,"V")),APU!A:A,APU!G:G,"ERROR",0,1)</f>
        <v>#VALUE!</v>
      </c>
      <c r="H11" s="105" t="e">
        <f>_xlfn.XLOOKUP((_xlfn.CONCAT(A11,"ae")),APU!A:A,APU!G:G,"ERROR",0,1)</f>
        <v>#VALUE!</v>
      </c>
      <c r="I11" s="105" t="e">
        <f>_xlfn.XLOOKUP(_xlfn.CONCAT(A11,"ak"),APU!A:A,APU!G:G,"ERROR",0,1)</f>
        <v>#VALUE!</v>
      </c>
      <c r="J11" s="68" t="e">
        <f>+G11+H11+I11</f>
        <v>#VALUE!</v>
      </c>
      <c r="K11" s="67" t="e">
        <f>+F11*G11</f>
        <v>#VALUE!</v>
      </c>
      <c r="L11" s="67" t="e">
        <f>+F11*H11</f>
        <v>#VALUE!</v>
      </c>
      <c r="M11" s="67" t="e">
        <f>+F11*I11</f>
        <v>#VALUE!</v>
      </c>
      <c r="N11" s="69" t="e">
        <f>+K11+L11+M11</f>
        <v>#VALUE!</v>
      </c>
      <c r="O11" s="104"/>
    </row>
    <row r="12" spans="1:29">
      <c r="A12" s="106">
        <f t="shared" ref="A12:A75" si="0">+A11+1</f>
        <v>3</v>
      </c>
      <c r="B12" s="102"/>
      <c r="C12" s="168"/>
      <c r="D12" s="70"/>
      <c r="E12" s="61"/>
      <c r="F12" s="135"/>
      <c r="G12" s="105" t="e">
        <f>_xlfn.XLOOKUP((_xlfn.CONCAT(A12,"V")),APU!A:A,APU!G:G,"ERROR",0,1)</f>
        <v>#VALUE!</v>
      </c>
      <c r="H12" s="105" t="e">
        <f>_xlfn.XLOOKUP((_xlfn.CONCAT(A12,"ae")),APU!A:A,APU!G:G,"ERROR",0,1)</f>
        <v>#VALUE!</v>
      </c>
      <c r="I12" s="105" t="e">
        <f>_xlfn.XLOOKUP(_xlfn.CONCAT(A12,"ak"),APU!A:A,APU!G:G,"ERROR",0,1)</f>
        <v>#VALUE!</v>
      </c>
      <c r="J12" s="68" t="e">
        <f t="shared" ref="J12:J75" si="1">+G12+H12+I12</f>
        <v>#VALUE!</v>
      </c>
      <c r="K12" s="67" t="e">
        <f t="shared" ref="K12:K75" si="2">+F12*G12</f>
        <v>#VALUE!</v>
      </c>
      <c r="L12" s="67" t="e">
        <f t="shared" ref="L12:L75" si="3">+F12*H12</f>
        <v>#VALUE!</v>
      </c>
      <c r="M12" s="67" t="e">
        <f t="shared" ref="M12:M75" si="4">+F12*I12</f>
        <v>#VALUE!</v>
      </c>
      <c r="N12" s="69" t="e">
        <f t="shared" ref="N12:N75" si="5">+K12+L12+M12</f>
        <v>#VALUE!</v>
      </c>
      <c r="O12" s="104"/>
    </row>
    <row r="13" spans="1:29">
      <c r="A13" s="106">
        <f t="shared" si="0"/>
        <v>4</v>
      </c>
      <c r="B13" s="102"/>
      <c r="C13" s="168"/>
      <c r="D13" s="70"/>
      <c r="E13" s="61"/>
      <c r="F13" s="135"/>
      <c r="G13" s="105" t="e">
        <f>_xlfn.XLOOKUP((_xlfn.CONCAT(A13,"V")),APU!A:A,APU!G:G,"ERROR",0,1)</f>
        <v>#VALUE!</v>
      </c>
      <c r="H13" s="105" t="e">
        <f>_xlfn.XLOOKUP((_xlfn.CONCAT(A13,"ae")),APU!A:A,APU!G:G,"ERROR",0,1)</f>
        <v>#VALUE!</v>
      </c>
      <c r="I13" s="105" t="e">
        <f>_xlfn.XLOOKUP(_xlfn.CONCAT(A13,"ak"),APU!A:A,APU!G:G,"ERROR",0,1)</f>
        <v>#VALUE!</v>
      </c>
      <c r="J13" s="68" t="e">
        <f t="shared" si="1"/>
        <v>#VALUE!</v>
      </c>
      <c r="K13" s="67" t="e">
        <f t="shared" si="2"/>
        <v>#VALUE!</v>
      </c>
      <c r="L13" s="67" t="e">
        <f t="shared" si="3"/>
        <v>#VALUE!</v>
      </c>
      <c r="M13" s="67" t="e">
        <f t="shared" si="4"/>
        <v>#VALUE!</v>
      </c>
      <c r="N13" s="69" t="e">
        <f t="shared" si="5"/>
        <v>#VALUE!</v>
      </c>
      <c r="O13" s="104"/>
    </row>
    <row r="14" spans="1:29">
      <c r="A14" s="106">
        <f t="shared" si="0"/>
        <v>5</v>
      </c>
      <c r="B14" s="102"/>
      <c r="C14" s="168"/>
      <c r="D14" s="70"/>
      <c r="E14" s="61"/>
      <c r="F14" s="135"/>
      <c r="G14" s="105" t="e">
        <f>_xlfn.XLOOKUP((_xlfn.CONCAT(A14,"V")),APU!A:A,APU!G:G,"ERROR",0,1)</f>
        <v>#VALUE!</v>
      </c>
      <c r="H14" s="105" t="e">
        <f>_xlfn.XLOOKUP((_xlfn.CONCAT(A14,"ae")),APU!A:A,APU!G:G,"ERROR",0,1)</f>
        <v>#VALUE!</v>
      </c>
      <c r="I14" s="105" t="e">
        <f>_xlfn.XLOOKUP(_xlfn.CONCAT(A14,"ak"),APU!A:A,APU!G:G,"ERROR",0,1)</f>
        <v>#VALUE!</v>
      </c>
      <c r="J14" s="68" t="e">
        <f t="shared" si="1"/>
        <v>#VALUE!</v>
      </c>
      <c r="K14" s="67" t="e">
        <f t="shared" si="2"/>
        <v>#VALUE!</v>
      </c>
      <c r="L14" s="67" t="e">
        <f t="shared" si="3"/>
        <v>#VALUE!</v>
      </c>
      <c r="M14" s="67" t="e">
        <f t="shared" si="4"/>
        <v>#VALUE!</v>
      </c>
      <c r="N14" s="69" t="e">
        <f t="shared" si="5"/>
        <v>#VALUE!</v>
      </c>
    </row>
    <row r="15" spans="1:29">
      <c r="A15" s="106">
        <f t="shared" si="0"/>
        <v>6</v>
      </c>
      <c r="B15" s="102"/>
      <c r="C15" s="168"/>
      <c r="D15" s="70"/>
      <c r="E15" s="61"/>
      <c r="F15" s="135"/>
      <c r="G15" s="105" t="e">
        <f>_xlfn.XLOOKUP((_xlfn.CONCAT(A15,"V")),APU!A:A,APU!G:G,"ERROR",0,1)</f>
        <v>#VALUE!</v>
      </c>
      <c r="H15" s="105" t="e">
        <f>_xlfn.XLOOKUP((_xlfn.CONCAT(A15,"ae")),APU!A:A,APU!G:G,"ERROR",0,1)</f>
        <v>#VALUE!</v>
      </c>
      <c r="I15" s="105" t="e">
        <f>_xlfn.XLOOKUP(_xlfn.CONCAT(A15,"ak"),APU!A:A,APU!G:G,"ERROR",0,1)</f>
        <v>#VALUE!</v>
      </c>
      <c r="J15" s="68" t="e">
        <f t="shared" si="1"/>
        <v>#VALUE!</v>
      </c>
      <c r="K15" s="67" t="e">
        <f t="shared" si="2"/>
        <v>#VALUE!</v>
      </c>
      <c r="L15" s="67" t="e">
        <f t="shared" si="3"/>
        <v>#VALUE!</v>
      </c>
      <c r="M15" s="67" t="e">
        <f t="shared" si="4"/>
        <v>#VALUE!</v>
      </c>
      <c r="N15" s="69" t="e">
        <f t="shared" si="5"/>
        <v>#VALUE!</v>
      </c>
    </row>
    <row r="16" spans="1:29">
      <c r="A16" s="106">
        <f t="shared" si="0"/>
        <v>7</v>
      </c>
      <c r="B16" s="102"/>
      <c r="C16" s="168"/>
      <c r="D16" s="70"/>
      <c r="E16" s="61"/>
      <c r="F16" s="135"/>
      <c r="G16" s="105" t="e">
        <f>_xlfn.XLOOKUP((_xlfn.CONCAT(A16,"V")),APU!A:A,APU!G:G,"ERROR",0,1)</f>
        <v>#VALUE!</v>
      </c>
      <c r="H16" s="105" t="e">
        <f>_xlfn.XLOOKUP((_xlfn.CONCAT(A16,"ae")),APU!A:A,APU!G:G,"ERROR",0,1)</f>
        <v>#VALUE!</v>
      </c>
      <c r="I16" s="105" t="e">
        <f>_xlfn.XLOOKUP(_xlfn.CONCAT(A16,"ak"),APU!A:A,APU!G:G,"ERROR",0,1)</f>
        <v>#VALUE!</v>
      </c>
      <c r="J16" s="68" t="e">
        <f t="shared" si="1"/>
        <v>#VALUE!</v>
      </c>
      <c r="K16" s="67" t="e">
        <f t="shared" si="2"/>
        <v>#VALUE!</v>
      </c>
      <c r="L16" s="67" t="e">
        <f t="shared" si="3"/>
        <v>#VALUE!</v>
      </c>
      <c r="M16" s="67" t="e">
        <f t="shared" si="4"/>
        <v>#VALUE!</v>
      </c>
      <c r="N16" s="69" t="e">
        <f t="shared" si="5"/>
        <v>#VALUE!</v>
      </c>
    </row>
    <row r="17" spans="1:14">
      <c r="A17" s="106">
        <f t="shared" si="0"/>
        <v>8</v>
      </c>
      <c r="B17" s="102"/>
      <c r="C17" s="168"/>
      <c r="D17" s="70"/>
      <c r="E17" s="61"/>
      <c r="F17" s="135"/>
      <c r="G17" s="105" t="e">
        <f>_xlfn.XLOOKUP((_xlfn.CONCAT(A17,"V")),APU!A:A,APU!G:G,"ERROR",0,1)</f>
        <v>#VALUE!</v>
      </c>
      <c r="H17" s="105" t="e">
        <f>_xlfn.XLOOKUP((_xlfn.CONCAT(A17,"ae")),APU!A:A,APU!G:G,"ERROR",0,1)</f>
        <v>#VALUE!</v>
      </c>
      <c r="I17" s="105" t="e">
        <f>_xlfn.XLOOKUP(_xlfn.CONCAT(A17,"ak"),APU!A:A,APU!G:G,"ERROR",0,1)</f>
        <v>#VALUE!</v>
      </c>
      <c r="J17" s="68" t="e">
        <f t="shared" si="1"/>
        <v>#VALUE!</v>
      </c>
      <c r="K17" s="67" t="e">
        <f t="shared" si="2"/>
        <v>#VALUE!</v>
      </c>
      <c r="L17" s="67" t="e">
        <f t="shared" si="3"/>
        <v>#VALUE!</v>
      </c>
      <c r="M17" s="67" t="e">
        <f t="shared" si="4"/>
        <v>#VALUE!</v>
      </c>
      <c r="N17" s="69" t="e">
        <f t="shared" si="5"/>
        <v>#VALUE!</v>
      </c>
    </row>
    <row r="18" spans="1:14">
      <c r="A18" s="106">
        <f t="shared" si="0"/>
        <v>9</v>
      </c>
      <c r="B18" s="102"/>
      <c r="C18" s="168"/>
      <c r="D18" s="70"/>
      <c r="E18" s="61"/>
      <c r="F18" s="135"/>
      <c r="G18" s="105" t="e">
        <f>_xlfn.XLOOKUP((_xlfn.CONCAT(A18,"V")),APU!A:A,APU!G:G,"ERROR",0,1)</f>
        <v>#VALUE!</v>
      </c>
      <c r="H18" s="105" t="e">
        <f>_xlfn.XLOOKUP((_xlfn.CONCAT(A18,"ae")),APU!A:A,APU!G:G,"ERROR",0,1)</f>
        <v>#VALUE!</v>
      </c>
      <c r="I18" s="105" t="e">
        <f>_xlfn.XLOOKUP(_xlfn.CONCAT(A18,"ak"),APU!A:A,APU!G:G,"ERROR",0,1)</f>
        <v>#VALUE!</v>
      </c>
      <c r="J18" s="68" t="e">
        <f t="shared" si="1"/>
        <v>#VALUE!</v>
      </c>
      <c r="K18" s="67" t="e">
        <f t="shared" si="2"/>
        <v>#VALUE!</v>
      </c>
      <c r="L18" s="67" t="e">
        <f t="shared" si="3"/>
        <v>#VALUE!</v>
      </c>
      <c r="M18" s="67" t="e">
        <f t="shared" si="4"/>
        <v>#VALUE!</v>
      </c>
      <c r="N18" s="69" t="e">
        <f t="shared" si="5"/>
        <v>#VALUE!</v>
      </c>
    </row>
    <row r="19" spans="1:14">
      <c r="A19" s="106">
        <f t="shared" si="0"/>
        <v>10</v>
      </c>
      <c r="B19" s="102"/>
      <c r="C19" s="168"/>
      <c r="D19" s="70"/>
      <c r="E19" s="61"/>
      <c r="F19" s="135"/>
      <c r="G19" s="105" t="e">
        <f>_xlfn.XLOOKUP((_xlfn.CONCAT(A19,"V")),APU!A:A,APU!G:G,"ERROR",0,1)</f>
        <v>#VALUE!</v>
      </c>
      <c r="H19" s="105" t="e">
        <f>_xlfn.XLOOKUP((_xlfn.CONCAT(A19,"ae")),APU!A:A,APU!G:G,"ERROR",0,1)</f>
        <v>#VALUE!</v>
      </c>
      <c r="I19" s="105" t="e">
        <f>_xlfn.XLOOKUP(_xlfn.CONCAT(A19,"ak"),APU!A:A,APU!G:G,"ERROR",0,1)</f>
        <v>#VALUE!</v>
      </c>
      <c r="J19" s="68" t="e">
        <f t="shared" si="1"/>
        <v>#VALUE!</v>
      </c>
      <c r="K19" s="67" t="e">
        <f t="shared" si="2"/>
        <v>#VALUE!</v>
      </c>
      <c r="L19" s="67" t="e">
        <f t="shared" si="3"/>
        <v>#VALUE!</v>
      </c>
      <c r="M19" s="67" t="e">
        <f t="shared" si="4"/>
        <v>#VALUE!</v>
      </c>
      <c r="N19" s="69" t="e">
        <f t="shared" si="5"/>
        <v>#VALUE!</v>
      </c>
    </row>
    <row r="20" spans="1:14">
      <c r="A20" s="106">
        <f t="shared" si="0"/>
        <v>11</v>
      </c>
      <c r="B20" s="102"/>
      <c r="C20" s="168"/>
      <c r="D20" s="70"/>
      <c r="E20" s="61"/>
      <c r="F20" s="135"/>
      <c r="G20" s="105" t="e">
        <f>_xlfn.XLOOKUP((_xlfn.CONCAT(A20,"V")),APU!A:A,APU!G:G,"ERROR",0,1)</f>
        <v>#VALUE!</v>
      </c>
      <c r="H20" s="105" t="e">
        <f>_xlfn.XLOOKUP((_xlfn.CONCAT(A20,"ae")),APU!A:A,APU!G:G,"ERROR",0,1)</f>
        <v>#VALUE!</v>
      </c>
      <c r="I20" s="105" t="e">
        <f>_xlfn.XLOOKUP(_xlfn.CONCAT(A20,"ak"),APU!A:A,APU!G:G,"ERROR",0,1)</f>
        <v>#VALUE!</v>
      </c>
      <c r="J20" s="68" t="e">
        <f t="shared" si="1"/>
        <v>#VALUE!</v>
      </c>
      <c r="K20" s="67" t="e">
        <f t="shared" si="2"/>
        <v>#VALUE!</v>
      </c>
      <c r="L20" s="67" t="e">
        <f t="shared" si="3"/>
        <v>#VALUE!</v>
      </c>
      <c r="M20" s="67" t="e">
        <f t="shared" si="4"/>
        <v>#VALUE!</v>
      </c>
      <c r="N20" s="69" t="e">
        <f t="shared" si="5"/>
        <v>#VALUE!</v>
      </c>
    </row>
    <row r="21" spans="1:14">
      <c r="A21" s="106">
        <f t="shared" si="0"/>
        <v>12</v>
      </c>
      <c r="B21" s="102"/>
      <c r="C21" s="168"/>
      <c r="D21" s="70"/>
      <c r="E21" s="61"/>
      <c r="F21" s="135"/>
      <c r="G21" s="105" t="e">
        <f>_xlfn.XLOOKUP((_xlfn.CONCAT(A21,"V")),APU!A:A,APU!G:G,"ERROR",0,1)</f>
        <v>#VALUE!</v>
      </c>
      <c r="H21" s="105" t="e">
        <f>_xlfn.XLOOKUP((_xlfn.CONCAT(A21,"ae")),APU!A:A,APU!G:G,"ERROR",0,1)</f>
        <v>#VALUE!</v>
      </c>
      <c r="I21" s="105" t="e">
        <f>_xlfn.XLOOKUP(_xlfn.CONCAT(A21,"ak"),APU!A:A,APU!G:G,"ERROR",0,1)</f>
        <v>#VALUE!</v>
      </c>
      <c r="J21" s="68" t="e">
        <f t="shared" si="1"/>
        <v>#VALUE!</v>
      </c>
      <c r="K21" s="67" t="e">
        <f t="shared" si="2"/>
        <v>#VALUE!</v>
      </c>
      <c r="L21" s="67" t="e">
        <f t="shared" si="3"/>
        <v>#VALUE!</v>
      </c>
      <c r="M21" s="67" t="e">
        <f t="shared" si="4"/>
        <v>#VALUE!</v>
      </c>
      <c r="N21" s="69" t="e">
        <f t="shared" si="5"/>
        <v>#VALUE!</v>
      </c>
    </row>
    <row r="22" spans="1:14">
      <c r="A22" s="106">
        <f t="shared" si="0"/>
        <v>13</v>
      </c>
      <c r="B22" s="102"/>
      <c r="C22" s="168"/>
      <c r="D22" s="70"/>
      <c r="E22" s="61"/>
      <c r="F22" s="135"/>
      <c r="G22" s="105" t="e">
        <f>_xlfn.XLOOKUP((_xlfn.CONCAT(A22,"V")),APU!A:A,APU!G:G,"ERROR",0,1)</f>
        <v>#VALUE!</v>
      </c>
      <c r="H22" s="105" t="e">
        <f>_xlfn.XLOOKUP((_xlfn.CONCAT(A22,"ae")),APU!A:A,APU!G:G,"ERROR",0,1)</f>
        <v>#VALUE!</v>
      </c>
      <c r="I22" s="105" t="e">
        <f>_xlfn.XLOOKUP(_xlfn.CONCAT(A22,"ak"),APU!A:A,APU!G:G,"ERROR",0,1)</f>
        <v>#VALUE!</v>
      </c>
      <c r="J22" s="68" t="e">
        <f t="shared" si="1"/>
        <v>#VALUE!</v>
      </c>
      <c r="K22" s="67" t="e">
        <f t="shared" si="2"/>
        <v>#VALUE!</v>
      </c>
      <c r="L22" s="67" t="e">
        <f t="shared" si="3"/>
        <v>#VALUE!</v>
      </c>
      <c r="M22" s="67" t="e">
        <f t="shared" si="4"/>
        <v>#VALUE!</v>
      </c>
      <c r="N22" s="69" t="e">
        <f t="shared" si="5"/>
        <v>#VALUE!</v>
      </c>
    </row>
    <row r="23" spans="1:14">
      <c r="A23" s="106">
        <f t="shared" si="0"/>
        <v>14</v>
      </c>
      <c r="B23" s="102"/>
      <c r="C23" s="168"/>
      <c r="D23" s="70"/>
      <c r="E23" s="61"/>
      <c r="F23" s="135"/>
      <c r="G23" s="105" t="e">
        <f>_xlfn.XLOOKUP((_xlfn.CONCAT(A23,"V")),APU!A:A,APU!G:G,"ERROR",0,1)</f>
        <v>#VALUE!</v>
      </c>
      <c r="H23" s="105" t="e">
        <f>_xlfn.XLOOKUP((_xlfn.CONCAT(A23,"ae")),APU!A:A,APU!G:G,"ERROR",0,1)</f>
        <v>#VALUE!</v>
      </c>
      <c r="I23" s="105" t="e">
        <f>_xlfn.XLOOKUP(_xlfn.CONCAT(A23,"ak"),APU!A:A,APU!G:G,"ERROR",0,1)</f>
        <v>#VALUE!</v>
      </c>
      <c r="J23" s="68" t="e">
        <f t="shared" si="1"/>
        <v>#VALUE!</v>
      </c>
      <c r="K23" s="67" t="e">
        <f t="shared" si="2"/>
        <v>#VALUE!</v>
      </c>
      <c r="L23" s="67" t="e">
        <f t="shared" si="3"/>
        <v>#VALUE!</v>
      </c>
      <c r="M23" s="67" t="e">
        <f t="shared" si="4"/>
        <v>#VALUE!</v>
      </c>
      <c r="N23" s="69" t="e">
        <f t="shared" si="5"/>
        <v>#VALUE!</v>
      </c>
    </row>
    <row r="24" spans="1:14">
      <c r="A24" s="106">
        <f t="shared" si="0"/>
        <v>15</v>
      </c>
      <c r="B24" s="102"/>
      <c r="C24" s="168"/>
      <c r="D24" s="70"/>
      <c r="E24" s="61"/>
      <c r="F24" s="135"/>
      <c r="G24" s="105" t="e">
        <f>_xlfn.XLOOKUP((_xlfn.CONCAT(A24,"V")),APU!A:A,APU!G:G,"ERROR",0,1)</f>
        <v>#VALUE!</v>
      </c>
      <c r="H24" s="105" t="e">
        <f>_xlfn.XLOOKUP((_xlfn.CONCAT(A24,"ae")),APU!A:A,APU!G:G,"ERROR",0,1)</f>
        <v>#VALUE!</v>
      </c>
      <c r="I24" s="105" t="e">
        <f>_xlfn.XLOOKUP(_xlfn.CONCAT(A24,"ak"),APU!A:A,APU!G:G,"ERROR",0,1)</f>
        <v>#VALUE!</v>
      </c>
      <c r="J24" s="68" t="e">
        <f t="shared" si="1"/>
        <v>#VALUE!</v>
      </c>
      <c r="K24" s="67" t="e">
        <f t="shared" si="2"/>
        <v>#VALUE!</v>
      </c>
      <c r="L24" s="67" t="e">
        <f t="shared" si="3"/>
        <v>#VALUE!</v>
      </c>
      <c r="M24" s="67" t="e">
        <f t="shared" si="4"/>
        <v>#VALUE!</v>
      </c>
      <c r="N24" s="69" t="e">
        <f t="shared" si="5"/>
        <v>#VALUE!</v>
      </c>
    </row>
    <row r="25" spans="1:14">
      <c r="A25" s="106">
        <f t="shared" si="0"/>
        <v>16</v>
      </c>
      <c r="B25" s="102"/>
      <c r="C25" s="168"/>
      <c r="D25" s="70"/>
      <c r="E25" s="61"/>
      <c r="F25" s="135"/>
      <c r="G25" s="105" t="e">
        <f>_xlfn.XLOOKUP((_xlfn.CONCAT(A25,"V")),APU!A:A,APU!G:G,"ERROR",0,1)</f>
        <v>#VALUE!</v>
      </c>
      <c r="H25" s="105" t="e">
        <f>_xlfn.XLOOKUP((_xlfn.CONCAT(A25,"ae")),APU!A:A,APU!G:G,"ERROR",0,1)</f>
        <v>#VALUE!</v>
      </c>
      <c r="I25" s="105" t="e">
        <f>_xlfn.XLOOKUP(_xlfn.CONCAT(A25,"ak"),APU!A:A,APU!G:G,"ERROR",0,1)</f>
        <v>#VALUE!</v>
      </c>
      <c r="J25" s="68" t="e">
        <f t="shared" si="1"/>
        <v>#VALUE!</v>
      </c>
      <c r="K25" s="67" t="e">
        <f t="shared" si="2"/>
        <v>#VALUE!</v>
      </c>
      <c r="L25" s="67" t="e">
        <f t="shared" si="3"/>
        <v>#VALUE!</v>
      </c>
      <c r="M25" s="67" t="e">
        <f t="shared" si="4"/>
        <v>#VALUE!</v>
      </c>
      <c r="N25" s="69" t="e">
        <f t="shared" si="5"/>
        <v>#VALUE!</v>
      </c>
    </row>
    <row r="26" spans="1:14">
      <c r="A26" s="106">
        <f t="shared" si="0"/>
        <v>17</v>
      </c>
      <c r="B26" s="102"/>
      <c r="C26" s="168"/>
      <c r="D26" s="70"/>
      <c r="E26" s="61"/>
      <c r="F26" s="135"/>
      <c r="G26" s="105" t="e">
        <f>_xlfn.XLOOKUP((_xlfn.CONCAT(A26,"V")),APU!A:A,APU!G:G,"ERROR",0,1)</f>
        <v>#VALUE!</v>
      </c>
      <c r="H26" s="105" t="e">
        <f>_xlfn.XLOOKUP((_xlfn.CONCAT(A26,"ae")),APU!A:A,APU!G:G,"ERROR",0,1)</f>
        <v>#VALUE!</v>
      </c>
      <c r="I26" s="105" t="e">
        <f>_xlfn.XLOOKUP(_xlfn.CONCAT(A26,"ak"),APU!A:A,APU!G:G,"ERROR",0,1)</f>
        <v>#VALUE!</v>
      </c>
      <c r="J26" s="68" t="e">
        <f t="shared" si="1"/>
        <v>#VALUE!</v>
      </c>
      <c r="K26" s="67" t="e">
        <f t="shared" si="2"/>
        <v>#VALUE!</v>
      </c>
      <c r="L26" s="67" t="e">
        <f t="shared" si="3"/>
        <v>#VALUE!</v>
      </c>
      <c r="M26" s="67" t="e">
        <f t="shared" si="4"/>
        <v>#VALUE!</v>
      </c>
      <c r="N26" s="69" t="e">
        <f t="shared" si="5"/>
        <v>#VALUE!</v>
      </c>
    </row>
    <row r="27" spans="1:14">
      <c r="A27" s="106">
        <f t="shared" si="0"/>
        <v>18</v>
      </c>
      <c r="B27" s="102"/>
      <c r="C27" s="168"/>
      <c r="D27" s="70"/>
      <c r="E27" s="61"/>
      <c r="F27" s="135"/>
      <c r="G27" s="105" t="e">
        <f>_xlfn.XLOOKUP((_xlfn.CONCAT(A27,"V")),APU!A:A,APU!G:G,"ERROR",0,1)</f>
        <v>#VALUE!</v>
      </c>
      <c r="H27" s="105" t="e">
        <f>_xlfn.XLOOKUP((_xlfn.CONCAT(A27,"ae")),APU!A:A,APU!G:G,"ERROR",0,1)</f>
        <v>#VALUE!</v>
      </c>
      <c r="I27" s="105" t="e">
        <f>_xlfn.XLOOKUP(_xlfn.CONCAT(A27,"ak"),APU!A:A,APU!G:G,"ERROR",0,1)</f>
        <v>#VALUE!</v>
      </c>
      <c r="J27" s="68" t="e">
        <f t="shared" si="1"/>
        <v>#VALUE!</v>
      </c>
      <c r="K27" s="67" t="e">
        <f t="shared" si="2"/>
        <v>#VALUE!</v>
      </c>
      <c r="L27" s="67" t="e">
        <f t="shared" si="3"/>
        <v>#VALUE!</v>
      </c>
      <c r="M27" s="67" t="e">
        <f t="shared" si="4"/>
        <v>#VALUE!</v>
      </c>
      <c r="N27" s="69" t="e">
        <f t="shared" si="5"/>
        <v>#VALUE!</v>
      </c>
    </row>
    <row r="28" spans="1:14">
      <c r="A28" s="106">
        <f t="shared" si="0"/>
        <v>19</v>
      </c>
      <c r="B28" s="102"/>
      <c r="C28" s="168"/>
      <c r="D28" s="70"/>
      <c r="E28" s="61"/>
      <c r="F28" s="135"/>
      <c r="G28" s="105" t="e">
        <f>_xlfn.XLOOKUP((_xlfn.CONCAT(A28,"V")),APU!A:A,APU!G:G,"ERROR",0,1)</f>
        <v>#VALUE!</v>
      </c>
      <c r="H28" s="105" t="e">
        <f>_xlfn.XLOOKUP((_xlfn.CONCAT(A28,"ae")),APU!A:A,APU!G:G,"ERROR",0,1)</f>
        <v>#VALUE!</v>
      </c>
      <c r="I28" s="105" t="e">
        <f>_xlfn.XLOOKUP(_xlfn.CONCAT(A28,"ak"),APU!A:A,APU!G:G,"ERROR",0,1)</f>
        <v>#VALUE!</v>
      </c>
      <c r="J28" s="68" t="e">
        <f t="shared" si="1"/>
        <v>#VALUE!</v>
      </c>
      <c r="K28" s="67" t="e">
        <f t="shared" si="2"/>
        <v>#VALUE!</v>
      </c>
      <c r="L28" s="67" t="e">
        <f t="shared" si="3"/>
        <v>#VALUE!</v>
      </c>
      <c r="M28" s="67" t="e">
        <f t="shared" si="4"/>
        <v>#VALUE!</v>
      </c>
      <c r="N28" s="69" t="e">
        <f t="shared" si="5"/>
        <v>#VALUE!</v>
      </c>
    </row>
    <row r="29" spans="1:14">
      <c r="A29" s="106">
        <f t="shared" si="0"/>
        <v>20</v>
      </c>
      <c r="B29" s="102"/>
      <c r="C29" s="168"/>
      <c r="D29" s="70"/>
      <c r="E29" s="61"/>
      <c r="F29" s="135"/>
      <c r="G29" s="105" t="e">
        <f>_xlfn.XLOOKUP((_xlfn.CONCAT(A29,"V")),APU!A:A,APU!G:G,"ERROR",0,1)</f>
        <v>#VALUE!</v>
      </c>
      <c r="H29" s="105" t="e">
        <f>_xlfn.XLOOKUP((_xlfn.CONCAT(A29,"ae")),APU!A:A,APU!G:G,"ERROR",0,1)</f>
        <v>#VALUE!</v>
      </c>
      <c r="I29" s="105" t="e">
        <f>_xlfn.XLOOKUP(_xlfn.CONCAT(A29,"ak"),APU!A:A,APU!G:G,"ERROR",0,1)</f>
        <v>#VALUE!</v>
      </c>
      <c r="J29" s="68" t="e">
        <f t="shared" si="1"/>
        <v>#VALUE!</v>
      </c>
      <c r="K29" s="67" t="e">
        <f t="shared" si="2"/>
        <v>#VALUE!</v>
      </c>
      <c r="L29" s="67" t="e">
        <f t="shared" si="3"/>
        <v>#VALUE!</v>
      </c>
      <c r="M29" s="67" t="e">
        <f t="shared" si="4"/>
        <v>#VALUE!</v>
      </c>
      <c r="N29" s="69" t="e">
        <f t="shared" si="5"/>
        <v>#VALUE!</v>
      </c>
    </row>
    <row r="30" spans="1:14">
      <c r="A30" s="106">
        <f t="shared" si="0"/>
        <v>21</v>
      </c>
      <c r="B30" s="102"/>
      <c r="C30" s="168"/>
      <c r="D30" s="70"/>
      <c r="E30" s="61"/>
      <c r="F30" s="135"/>
      <c r="G30" s="105" t="e">
        <f>_xlfn.XLOOKUP((_xlfn.CONCAT(A30,"V")),APU!A:A,APU!G:G,"ERROR",0,1)</f>
        <v>#VALUE!</v>
      </c>
      <c r="H30" s="105" t="e">
        <f>_xlfn.XLOOKUP((_xlfn.CONCAT(A30,"ae")),APU!A:A,APU!G:G,"ERROR",0,1)</f>
        <v>#VALUE!</v>
      </c>
      <c r="I30" s="105" t="e">
        <f>_xlfn.XLOOKUP(_xlfn.CONCAT(A30,"ak"),APU!A:A,APU!G:G,"ERROR",0,1)</f>
        <v>#VALUE!</v>
      </c>
      <c r="J30" s="68" t="e">
        <f t="shared" si="1"/>
        <v>#VALUE!</v>
      </c>
      <c r="K30" s="67" t="e">
        <f t="shared" si="2"/>
        <v>#VALUE!</v>
      </c>
      <c r="L30" s="67" t="e">
        <f t="shared" si="3"/>
        <v>#VALUE!</v>
      </c>
      <c r="M30" s="67" t="e">
        <f t="shared" si="4"/>
        <v>#VALUE!</v>
      </c>
      <c r="N30" s="69" t="e">
        <f t="shared" si="5"/>
        <v>#VALUE!</v>
      </c>
    </row>
    <row r="31" spans="1:14">
      <c r="A31" s="106">
        <f t="shared" si="0"/>
        <v>22</v>
      </c>
      <c r="B31" s="102"/>
      <c r="C31" s="168"/>
      <c r="D31" s="70"/>
      <c r="E31" s="61"/>
      <c r="F31" s="135"/>
      <c r="G31" s="105" t="e">
        <f>_xlfn.XLOOKUP((_xlfn.CONCAT(A31,"V")),APU!A:A,APU!G:G,"ERROR",0,1)</f>
        <v>#VALUE!</v>
      </c>
      <c r="H31" s="105" t="e">
        <f>_xlfn.XLOOKUP((_xlfn.CONCAT(A31,"ae")),APU!A:A,APU!G:G,"ERROR",0,1)</f>
        <v>#VALUE!</v>
      </c>
      <c r="I31" s="105" t="e">
        <f>_xlfn.XLOOKUP(_xlfn.CONCAT(A31,"ak"),APU!A:A,APU!G:G,"ERROR",0,1)</f>
        <v>#VALUE!</v>
      </c>
      <c r="J31" s="68" t="e">
        <f t="shared" si="1"/>
        <v>#VALUE!</v>
      </c>
      <c r="K31" s="67" t="e">
        <f t="shared" si="2"/>
        <v>#VALUE!</v>
      </c>
      <c r="L31" s="67" t="e">
        <f t="shared" si="3"/>
        <v>#VALUE!</v>
      </c>
      <c r="M31" s="67" t="e">
        <f t="shared" si="4"/>
        <v>#VALUE!</v>
      </c>
      <c r="N31" s="69" t="e">
        <f t="shared" si="5"/>
        <v>#VALUE!</v>
      </c>
    </row>
    <row r="32" spans="1:14">
      <c r="A32" s="106">
        <f t="shared" si="0"/>
        <v>23</v>
      </c>
      <c r="B32" s="102"/>
      <c r="C32" s="168"/>
      <c r="D32" s="70"/>
      <c r="E32" s="61"/>
      <c r="F32" s="135"/>
      <c r="G32" s="105" t="e">
        <f>_xlfn.XLOOKUP((_xlfn.CONCAT(A32,"V")),APU!A:A,APU!G:G,"ERROR",0,1)</f>
        <v>#VALUE!</v>
      </c>
      <c r="H32" s="105" t="e">
        <f>_xlfn.XLOOKUP((_xlfn.CONCAT(A32,"ae")),APU!A:A,APU!G:G,"ERROR",0,1)</f>
        <v>#VALUE!</v>
      </c>
      <c r="I32" s="105" t="e">
        <f>_xlfn.XLOOKUP(_xlfn.CONCAT(A32,"ak"),APU!A:A,APU!G:G,"ERROR",0,1)</f>
        <v>#VALUE!</v>
      </c>
      <c r="J32" s="68" t="e">
        <f t="shared" si="1"/>
        <v>#VALUE!</v>
      </c>
      <c r="K32" s="67" t="e">
        <f t="shared" si="2"/>
        <v>#VALUE!</v>
      </c>
      <c r="L32" s="67" t="e">
        <f t="shared" si="3"/>
        <v>#VALUE!</v>
      </c>
      <c r="M32" s="67" t="e">
        <f t="shared" si="4"/>
        <v>#VALUE!</v>
      </c>
      <c r="N32" s="69" t="e">
        <f t="shared" si="5"/>
        <v>#VALUE!</v>
      </c>
    </row>
    <row r="33" spans="1:14">
      <c r="A33" s="106">
        <f t="shared" si="0"/>
        <v>24</v>
      </c>
      <c r="B33" s="102"/>
      <c r="C33" s="168"/>
      <c r="D33" s="70"/>
      <c r="E33" s="61"/>
      <c r="F33" s="135"/>
      <c r="G33" s="105" t="e">
        <f>_xlfn.XLOOKUP((_xlfn.CONCAT(A33,"V")),APU!A:A,APU!G:G,"ERROR",0,1)</f>
        <v>#VALUE!</v>
      </c>
      <c r="H33" s="105" t="e">
        <f>_xlfn.XLOOKUP((_xlfn.CONCAT(A33,"ae")),APU!A:A,APU!G:G,"ERROR",0,1)</f>
        <v>#VALUE!</v>
      </c>
      <c r="I33" s="105" t="e">
        <f>_xlfn.XLOOKUP(_xlfn.CONCAT(A33,"ak"),APU!A:A,APU!G:G,"ERROR",0,1)</f>
        <v>#VALUE!</v>
      </c>
      <c r="J33" s="68" t="e">
        <f t="shared" si="1"/>
        <v>#VALUE!</v>
      </c>
      <c r="K33" s="67" t="e">
        <f t="shared" si="2"/>
        <v>#VALUE!</v>
      </c>
      <c r="L33" s="67" t="e">
        <f t="shared" si="3"/>
        <v>#VALUE!</v>
      </c>
      <c r="M33" s="67" t="e">
        <f t="shared" si="4"/>
        <v>#VALUE!</v>
      </c>
      <c r="N33" s="69" t="e">
        <f t="shared" si="5"/>
        <v>#VALUE!</v>
      </c>
    </row>
    <row r="34" spans="1:14">
      <c r="A34" s="106">
        <f t="shared" si="0"/>
        <v>25</v>
      </c>
      <c r="B34" s="102"/>
      <c r="C34" s="168"/>
      <c r="D34" s="70"/>
      <c r="E34" s="61"/>
      <c r="F34" s="135"/>
      <c r="G34" s="105" t="e">
        <f>_xlfn.XLOOKUP((_xlfn.CONCAT(A34,"V")),APU!A:A,APU!G:G,"ERROR",0,1)</f>
        <v>#VALUE!</v>
      </c>
      <c r="H34" s="105" t="e">
        <f>_xlfn.XLOOKUP((_xlfn.CONCAT(A34,"ae")),APU!A:A,APU!G:G,"ERROR",0,1)</f>
        <v>#VALUE!</v>
      </c>
      <c r="I34" s="105" t="e">
        <f>_xlfn.XLOOKUP(_xlfn.CONCAT(A34,"ak"),APU!A:A,APU!G:G,"ERROR",0,1)</f>
        <v>#VALUE!</v>
      </c>
      <c r="J34" s="68" t="e">
        <f t="shared" si="1"/>
        <v>#VALUE!</v>
      </c>
      <c r="K34" s="67" t="e">
        <f t="shared" si="2"/>
        <v>#VALUE!</v>
      </c>
      <c r="L34" s="67" t="e">
        <f t="shared" si="3"/>
        <v>#VALUE!</v>
      </c>
      <c r="M34" s="67" t="e">
        <f t="shared" si="4"/>
        <v>#VALUE!</v>
      </c>
      <c r="N34" s="69" t="e">
        <f t="shared" si="5"/>
        <v>#VALUE!</v>
      </c>
    </row>
    <row r="35" spans="1:14">
      <c r="A35" s="106">
        <f t="shared" si="0"/>
        <v>26</v>
      </c>
      <c r="B35" s="102"/>
      <c r="C35" s="168"/>
      <c r="D35" s="70"/>
      <c r="E35" s="61"/>
      <c r="F35" s="135"/>
      <c r="G35" s="105" t="e">
        <f>_xlfn.XLOOKUP((_xlfn.CONCAT(A35,"V")),APU!A:A,APU!G:G,"ERROR",0,1)</f>
        <v>#VALUE!</v>
      </c>
      <c r="H35" s="105" t="e">
        <f>_xlfn.XLOOKUP((_xlfn.CONCAT(A35,"ae")),APU!A:A,APU!G:G,"ERROR",0,1)</f>
        <v>#VALUE!</v>
      </c>
      <c r="I35" s="105" t="e">
        <f>_xlfn.XLOOKUP(_xlfn.CONCAT(A35,"ak"),APU!A:A,APU!G:G,"ERROR",0,1)</f>
        <v>#VALUE!</v>
      </c>
      <c r="J35" s="68" t="e">
        <f t="shared" si="1"/>
        <v>#VALUE!</v>
      </c>
      <c r="K35" s="67" t="e">
        <f t="shared" si="2"/>
        <v>#VALUE!</v>
      </c>
      <c r="L35" s="67" t="e">
        <f t="shared" si="3"/>
        <v>#VALUE!</v>
      </c>
      <c r="M35" s="67" t="e">
        <f t="shared" si="4"/>
        <v>#VALUE!</v>
      </c>
      <c r="N35" s="69" t="e">
        <f t="shared" si="5"/>
        <v>#VALUE!</v>
      </c>
    </row>
    <row r="36" spans="1:14">
      <c r="A36" s="106">
        <f t="shared" si="0"/>
        <v>27</v>
      </c>
      <c r="B36" s="66"/>
      <c r="C36" s="66"/>
      <c r="D36" s="70"/>
      <c r="E36" s="61"/>
      <c r="F36" s="135"/>
      <c r="G36" s="105" t="e">
        <f>_xlfn.XLOOKUP((_xlfn.CONCAT(A36,"V")),APU!A:A,APU!G:G,"ERROR",0,1)</f>
        <v>#VALUE!</v>
      </c>
      <c r="H36" s="105" t="e">
        <f>_xlfn.XLOOKUP((_xlfn.CONCAT(A36,"ae")),APU!A:A,APU!G:G,"ERROR",0,1)</f>
        <v>#VALUE!</v>
      </c>
      <c r="I36" s="105" t="e">
        <f>_xlfn.XLOOKUP(_xlfn.CONCAT(A36,"ak"),APU!A:A,APU!G:G,"ERROR",0,1)</f>
        <v>#VALUE!</v>
      </c>
      <c r="J36" s="68" t="e">
        <f t="shared" si="1"/>
        <v>#VALUE!</v>
      </c>
      <c r="K36" s="67" t="e">
        <f t="shared" si="2"/>
        <v>#VALUE!</v>
      </c>
      <c r="L36" s="67" t="e">
        <f t="shared" si="3"/>
        <v>#VALUE!</v>
      </c>
      <c r="M36" s="67" t="e">
        <f t="shared" si="4"/>
        <v>#VALUE!</v>
      </c>
      <c r="N36" s="69" t="e">
        <f t="shared" si="5"/>
        <v>#VALUE!</v>
      </c>
    </row>
    <row r="37" spans="1:14">
      <c r="A37" s="106">
        <f t="shared" si="0"/>
        <v>28</v>
      </c>
      <c r="B37" s="66"/>
      <c r="C37" s="66"/>
      <c r="D37" s="70"/>
      <c r="E37" s="61"/>
      <c r="F37" s="135"/>
      <c r="G37" s="105" t="e">
        <f>_xlfn.XLOOKUP((_xlfn.CONCAT(A37,"V")),APU!A:A,APU!G:G,"ERROR",0,1)</f>
        <v>#VALUE!</v>
      </c>
      <c r="H37" s="105" t="e">
        <f>_xlfn.XLOOKUP((_xlfn.CONCAT(A37,"ae")),APU!A:A,APU!G:G,"ERROR",0,1)</f>
        <v>#VALUE!</v>
      </c>
      <c r="I37" s="105" t="e">
        <f>_xlfn.XLOOKUP(_xlfn.CONCAT(A37,"ak"),APU!A:A,APU!G:G,"ERROR",0,1)</f>
        <v>#VALUE!</v>
      </c>
      <c r="J37" s="68" t="e">
        <f t="shared" si="1"/>
        <v>#VALUE!</v>
      </c>
      <c r="K37" s="67" t="e">
        <f t="shared" si="2"/>
        <v>#VALUE!</v>
      </c>
      <c r="L37" s="67" t="e">
        <f t="shared" si="3"/>
        <v>#VALUE!</v>
      </c>
      <c r="M37" s="67" t="e">
        <f t="shared" si="4"/>
        <v>#VALUE!</v>
      </c>
      <c r="N37" s="69" t="e">
        <f t="shared" si="5"/>
        <v>#VALUE!</v>
      </c>
    </row>
    <row r="38" spans="1:14">
      <c r="A38" s="106">
        <f t="shared" si="0"/>
        <v>29</v>
      </c>
      <c r="B38" s="66"/>
      <c r="C38" s="66"/>
      <c r="D38" s="70"/>
      <c r="E38" s="61"/>
      <c r="F38" s="135"/>
      <c r="G38" s="105" t="e">
        <f>_xlfn.XLOOKUP((_xlfn.CONCAT(A38,"V")),APU!A:A,APU!G:G,"ERROR",0,1)</f>
        <v>#VALUE!</v>
      </c>
      <c r="H38" s="105" t="e">
        <f>_xlfn.XLOOKUP((_xlfn.CONCAT(A38,"ae")),APU!A:A,APU!G:G,"ERROR",0,1)</f>
        <v>#VALUE!</v>
      </c>
      <c r="I38" s="105" t="e">
        <f>_xlfn.XLOOKUP(_xlfn.CONCAT(A38,"ak"),APU!A:A,APU!G:G,"ERROR",0,1)</f>
        <v>#VALUE!</v>
      </c>
      <c r="J38" s="68" t="e">
        <f t="shared" si="1"/>
        <v>#VALUE!</v>
      </c>
      <c r="K38" s="67" t="e">
        <f t="shared" si="2"/>
        <v>#VALUE!</v>
      </c>
      <c r="L38" s="67" t="e">
        <f t="shared" si="3"/>
        <v>#VALUE!</v>
      </c>
      <c r="M38" s="67" t="e">
        <f t="shared" si="4"/>
        <v>#VALUE!</v>
      </c>
      <c r="N38" s="69" t="e">
        <f t="shared" si="5"/>
        <v>#VALUE!</v>
      </c>
    </row>
    <row r="39" spans="1:14">
      <c r="A39" s="106">
        <f t="shared" si="0"/>
        <v>30</v>
      </c>
      <c r="B39" s="66"/>
      <c r="C39" s="66"/>
      <c r="D39" s="70"/>
      <c r="E39" s="61"/>
      <c r="F39" s="135"/>
      <c r="G39" s="105" t="e">
        <f>_xlfn.XLOOKUP((_xlfn.CONCAT(A39,"V")),APU!A:A,APU!G:G,"ERROR",0,1)</f>
        <v>#VALUE!</v>
      </c>
      <c r="H39" s="105" t="e">
        <f>_xlfn.XLOOKUP((_xlfn.CONCAT(A39,"ae")),APU!A:A,APU!G:G,"ERROR",0,1)</f>
        <v>#VALUE!</v>
      </c>
      <c r="I39" s="105" t="e">
        <f>_xlfn.XLOOKUP(_xlfn.CONCAT(A39,"ak"),APU!A:A,APU!G:G,"ERROR",0,1)</f>
        <v>#VALUE!</v>
      </c>
      <c r="J39" s="68" t="e">
        <f t="shared" si="1"/>
        <v>#VALUE!</v>
      </c>
      <c r="K39" s="67" t="e">
        <f t="shared" si="2"/>
        <v>#VALUE!</v>
      </c>
      <c r="L39" s="67" t="e">
        <f t="shared" si="3"/>
        <v>#VALUE!</v>
      </c>
      <c r="M39" s="67" t="e">
        <f t="shared" si="4"/>
        <v>#VALUE!</v>
      </c>
      <c r="N39" s="69" t="e">
        <f t="shared" si="5"/>
        <v>#VALUE!</v>
      </c>
    </row>
    <row r="40" spans="1:14" ht="14.25" customHeight="1">
      <c r="A40" s="106">
        <f t="shared" si="0"/>
        <v>31</v>
      </c>
      <c r="B40" s="66"/>
      <c r="C40" s="66"/>
      <c r="D40" s="70"/>
      <c r="E40" s="61"/>
      <c r="F40" s="135"/>
      <c r="G40" s="105" t="e">
        <f>_xlfn.XLOOKUP((_xlfn.CONCAT(A40,"V")),APU!A:A,APU!G:G,"ERROR",0,1)</f>
        <v>#VALUE!</v>
      </c>
      <c r="H40" s="105" t="e">
        <f>_xlfn.XLOOKUP((_xlfn.CONCAT(A40,"ae")),APU!A:A,APU!G:G,"ERROR",0,1)</f>
        <v>#VALUE!</v>
      </c>
      <c r="I40" s="105" t="e">
        <f>_xlfn.XLOOKUP(_xlfn.CONCAT(A40,"ak"),APU!A:A,APU!G:G,"ERROR",0,1)</f>
        <v>#VALUE!</v>
      </c>
      <c r="J40" s="68" t="e">
        <f t="shared" si="1"/>
        <v>#VALUE!</v>
      </c>
      <c r="K40" s="67" t="e">
        <f t="shared" si="2"/>
        <v>#VALUE!</v>
      </c>
      <c r="L40" s="67" t="e">
        <f t="shared" si="3"/>
        <v>#VALUE!</v>
      </c>
      <c r="M40" s="67" t="e">
        <f t="shared" si="4"/>
        <v>#VALUE!</v>
      </c>
      <c r="N40" s="69" t="e">
        <f t="shared" si="5"/>
        <v>#VALUE!</v>
      </c>
    </row>
    <row r="41" spans="1:14" ht="14.25" customHeight="1">
      <c r="A41" s="106">
        <f t="shared" si="0"/>
        <v>32</v>
      </c>
      <c r="B41" s="66"/>
      <c r="C41" s="66"/>
      <c r="D41" s="70"/>
      <c r="E41" s="61"/>
      <c r="F41" s="135"/>
      <c r="G41" s="105" t="e">
        <f>_xlfn.XLOOKUP((_xlfn.CONCAT(A41,"V")),APU!A:A,APU!G:G,"ERROR",0,1)</f>
        <v>#VALUE!</v>
      </c>
      <c r="H41" s="105" t="e">
        <f>_xlfn.XLOOKUP((_xlfn.CONCAT(A41,"ae")),APU!A:A,APU!G:G,"ERROR",0,1)</f>
        <v>#VALUE!</v>
      </c>
      <c r="I41" s="105" t="e">
        <f>_xlfn.XLOOKUP(_xlfn.CONCAT(A41,"ak"),APU!A:A,APU!G:G,"ERROR",0,1)</f>
        <v>#VALUE!</v>
      </c>
      <c r="J41" s="68" t="e">
        <f t="shared" si="1"/>
        <v>#VALUE!</v>
      </c>
      <c r="K41" s="67" t="e">
        <f t="shared" si="2"/>
        <v>#VALUE!</v>
      </c>
      <c r="L41" s="67" t="e">
        <f t="shared" si="3"/>
        <v>#VALUE!</v>
      </c>
      <c r="M41" s="67" t="e">
        <f t="shared" si="4"/>
        <v>#VALUE!</v>
      </c>
      <c r="N41" s="69" t="e">
        <f t="shared" si="5"/>
        <v>#VALUE!</v>
      </c>
    </row>
    <row r="42" spans="1:14" ht="14.25" customHeight="1">
      <c r="A42" s="106">
        <f t="shared" si="0"/>
        <v>33</v>
      </c>
      <c r="B42" s="66"/>
      <c r="C42" s="66"/>
      <c r="D42" s="70"/>
      <c r="E42" s="61"/>
      <c r="F42" s="135"/>
      <c r="G42" s="105" t="e">
        <f>_xlfn.XLOOKUP((_xlfn.CONCAT(A42,"V")),APU!A:A,APU!G:G,"ERROR",0,1)</f>
        <v>#VALUE!</v>
      </c>
      <c r="H42" s="105" t="e">
        <f>_xlfn.XLOOKUP((_xlfn.CONCAT(A42,"ae")),APU!A:A,APU!G:G,"ERROR",0,1)</f>
        <v>#VALUE!</v>
      </c>
      <c r="I42" s="105" t="e">
        <f>_xlfn.XLOOKUP(_xlfn.CONCAT(A42,"ak"),APU!A:A,APU!G:G,"ERROR",0,1)</f>
        <v>#VALUE!</v>
      </c>
      <c r="J42" s="68" t="e">
        <f t="shared" si="1"/>
        <v>#VALUE!</v>
      </c>
      <c r="K42" s="67" t="e">
        <f t="shared" si="2"/>
        <v>#VALUE!</v>
      </c>
      <c r="L42" s="67" t="e">
        <f t="shared" si="3"/>
        <v>#VALUE!</v>
      </c>
      <c r="M42" s="67" t="e">
        <f t="shared" si="4"/>
        <v>#VALUE!</v>
      </c>
      <c r="N42" s="69" t="e">
        <f t="shared" si="5"/>
        <v>#VALUE!</v>
      </c>
    </row>
    <row r="43" spans="1:14">
      <c r="A43" s="106">
        <f t="shared" si="0"/>
        <v>34</v>
      </c>
      <c r="B43" s="66"/>
      <c r="C43" s="66"/>
      <c r="D43" s="70"/>
      <c r="E43" s="61"/>
      <c r="F43" s="135"/>
      <c r="G43" s="105" t="e">
        <f>_xlfn.XLOOKUP((_xlfn.CONCAT(A43,"V")),APU!A:A,APU!G:G,"ERROR",0,1)</f>
        <v>#VALUE!</v>
      </c>
      <c r="H43" s="105" t="e">
        <f>_xlfn.XLOOKUP((_xlfn.CONCAT(A43,"ae")),APU!A:A,APU!G:G,"ERROR",0,1)</f>
        <v>#VALUE!</v>
      </c>
      <c r="I43" s="105" t="e">
        <f>_xlfn.XLOOKUP(_xlfn.CONCAT(A43,"ak"),APU!A:A,APU!G:G,"ERROR",0,1)</f>
        <v>#VALUE!</v>
      </c>
      <c r="J43" s="68" t="e">
        <f t="shared" si="1"/>
        <v>#VALUE!</v>
      </c>
      <c r="K43" s="67" t="e">
        <f t="shared" si="2"/>
        <v>#VALUE!</v>
      </c>
      <c r="L43" s="67" t="e">
        <f t="shared" si="3"/>
        <v>#VALUE!</v>
      </c>
      <c r="M43" s="67" t="e">
        <f t="shared" si="4"/>
        <v>#VALUE!</v>
      </c>
      <c r="N43" s="69" t="e">
        <f t="shared" si="5"/>
        <v>#VALUE!</v>
      </c>
    </row>
    <row r="44" spans="1:14">
      <c r="A44" s="106">
        <f t="shared" si="0"/>
        <v>35</v>
      </c>
      <c r="B44" s="66"/>
      <c r="C44" s="66"/>
      <c r="D44" s="70"/>
      <c r="E44" s="61"/>
      <c r="F44" s="135"/>
      <c r="G44" s="105" t="e">
        <f>_xlfn.XLOOKUP((_xlfn.CONCAT(A44,"V")),APU!A:A,APU!G:G,"ERROR",0,1)</f>
        <v>#VALUE!</v>
      </c>
      <c r="H44" s="105" t="e">
        <f>_xlfn.XLOOKUP((_xlfn.CONCAT(A44,"ae")),APU!A:A,APU!G:G,"ERROR",0,1)</f>
        <v>#VALUE!</v>
      </c>
      <c r="I44" s="105" t="e">
        <f>_xlfn.XLOOKUP(_xlfn.CONCAT(A44,"ak"),APU!A:A,APU!G:G,"ERROR",0,1)</f>
        <v>#VALUE!</v>
      </c>
      <c r="J44" s="68" t="e">
        <f t="shared" si="1"/>
        <v>#VALUE!</v>
      </c>
      <c r="K44" s="67" t="e">
        <f t="shared" si="2"/>
        <v>#VALUE!</v>
      </c>
      <c r="L44" s="67" t="e">
        <f t="shared" si="3"/>
        <v>#VALUE!</v>
      </c>
      <c r="M44" s="67" t="e">
        <f t="shared" si="4"/>
        <v>#VALUE!</v>
      </c>
      <c r="N44" s="69" t="e">
        <f t="shared" si="5"/>
        <v>#VALUE!</v>
      </c>
    </row>
    <row r="45" spans="1:14">
      <c r="A45" s="106">
        <f t="shared" si="0"/>
        <v>36</v>
      </c>
      <c r="B45" s="66"/>
      <c r="C45" s="66"/>
      <c r="D45" s="70"/>
      <c r="E45" s="61"/>
      <c r="F45" s="135"/>
      <c r="G45" s="105" t="e">
        <f>_xlfn.XLOOKUP((_xlfn.CONCAT(A45,"V")),APU!A:A,APU!G:G,"ERROR",0,1)</f>
        <v>#VALUE!</v>
      </c>
      <c r="H45" s="105" t="e">
        <f>_xlfn.XLOOKUP((_xlfn.CONCAT(A45,"ae")),APU!A:A,APU!G:G,"ERROR",0,1)</f>
        <v>#VALUE!</v>
      </c>
      <c r="I45" s="105" t="e">
        <f>_xlfn.XLOOKUP(_xlfn.CONCAT(A45,"ak"),APU!A:A,APU!G:G,"ERROR",0,1)</f>
        <v>#VALUE!</v>
      </c>
      <c r="J45" s="68" t="e">
        <f t="shared" si="1"/>
        <v>#VALUE!</v>
      </c>
      <c r="K45" s="67" t="e">
        <f t="shared" si="2"/>
        <v>#VALUE!</v>
      </c>
      <c r="L45" s="67" t="e">
        <f t="shared" si="3"/>
        <v>#VALUE!</v>
      </c>
      <c r="M45" s="67" t="e">
        <f t="shared" si="4"/>
        <v>#VALUE!</v>
      </c>
      <c r="N45" s="69" t="e">
        <f t="shared" si="5"/>
        <v>#VALUE!</v>
      </c>
    </row>
    <row r="46" spans="1:14">
      <c r="A46" s="106">
        <f t="shared" si="0"/>
        <v>37</v>
      </c>
      <c r="B46" s="66"/>
      <c r="C46" s="66"/>
      <c r="D46" s="70"/>
      <c r="E46" s="61"/>
      <c r="F46" s="135"/>
      <c r="G46" s="105" t="e">
        <f>_xlfn.XLOOKUP((_xlfn.CONCAT(A46,"V")),APU!A:A,APU!G:G,"ERROR",0,1)</f>
        <v>#VALUE!</v>
      </c>
      <c r="H46" s="105" t="e">
        <f>_xlfn.XLOOKUP((_xlfn.CONCAT(A46,"ae")),APU!A:A,APU!G:G,"ERROR",0,1)</f>
        <v>#VALUE!</v>
      </c>
      <c r="I46" s="105" t="e">
        <f>_xlfn.XLOOKUP(_xlfn.CONCAT(A46,"ak"),APU!A:A,APU!G:G,"ERROR",0,1)</f>
        <v>#VALUE!</v>
      </c>
      <c r="J46" s="68" t="e">
        <f t="shared" si="1"/>
        <v>#VALUE!</v>
      </c>
      <c r="K46" s="67" t="e">
        <f t="shared" si="2"/>
        <v>#VALUE!</v>
      </c>
      <c r="L46" s="67" t="e">
        <f t="shared" si="3"/>
        <v>#VALUE!</v>
      </c>
      <c r="M46" s="67" t="e">
        <f t="shared" si="4"/>
        <v>#VALUE!</v>
      </c>
      <c r="N46" s="69" t="e">
        <f t="shared" si="5"/>
        <v>#VALUE!</v>
      </c>
    </row>
    <row r="47" spans="1:14">
      <c r="A47" s="106">
        <f t="shared" si="0"/>
        <v>38</v>
      </c>
      <c r="B47" s="66"/>
      <c r="C47" s="66"/>
      <c r="D47" s="70"/>
      <c r="E47" s="61"/>
      <c r="F47" s="135"/>
      <c r="G47" s="105" t="e">
        <f>_xlfn.XLOOKUP((_xlfn.CONCAT(A47,"V")),APU!A:A,APU!G:G,"ERROR",0,1)</f>
        <v>#VALUE!</v>
      </c>
      <c r="H47" s="105" t="e">
        <f>_xlfn.XLOOKUP((_xlfn.CONCAT(A47,"ae")),APU!A:A,APU!G:G,"ERROR",0,1)</f>
        <v>#VALUE!</v>
      </c>
      <c r="I47" s="105" t="e">
        <f>_xlfn.XLOOKUP(_xlfn.CONCAT(A47,"ak"),APU!A:A,APU!G:G,"ERROR",0,1)</f>
        <v>#VALUE!</v>
      </c>
      <c r="J47" s="68" t="e">
        <f t="shared" si="1"/>
        <v>#VALUE!</v>
      </c>
      <c r="K47" s="67" t="e">
        <f t="shared" si="2"/>
        <v>#VALUE!</v>
      </c>
      <c r="L47" s="67" t="e">
        <f t="shared" si="3"/>
        <v>#VALUE!</v>
      </c>
      <c r="M47" s="67" t="e">
        <f t="shared" si="4"/>
        <v>#VALUE!</v>
      </c>
      <c r="N47" s="69" t="e">
        <f t="shared" si="5"/>
        <v>#VALUE!</v>
      </c>
    </row>
    <row r="48" spans="1:14">
      <c r="A48" s="106">
        <f t="shared" si="0"/>
        <v>39</v>
      </c>
      <c r="B48" s="66"/>
      <c r="C48" s="66"/>
      <c r="D48" s="70"/>
      <c r="E48" s="61"/>
      <c r="F48" s="135"/>
      <c r="G48" s="105" t="e">
        <f>_xlfn.XLOOKUP((_xlfn.CONCAT(A48,"V")),APU!A:A,APU!G:G,"ERROR",0,1)</f>
        <v>#VALUE!</v>
      </c>
      <c r="H48" s="105" t="e">
        <f>_xlfn.XLOOKUP((_xlfn.CONCAT(A48,"ae")),APU!A:A,APU!G:G,"ERROR",0,1)</f>
        <v>#VALUE!</v>
      </c>
      <c r="I48" s="105" t="e">
        <f>_xlfn.XLOOKUP(_xlfn.CONCAT(A48,"ak"),APU!A:A,APU!G:G,"ERROR",0,1)</f>
        <v>#VALUE!</v>
      </c>
      <c r="J48" s="68" t="e">
        <f t="shared" si="1"/>
        <v>#VALUE!</v>
      </c>
      <c r="K48" s="67" t="e">
        <f t="shared" si="2"/>
        <v>#VALUE!</v>
      </c>
      <c r="L48" s="67" t="e">
        <f t="shared" si="3"/>
        <v>#VALUE!</v>
      </c>
      <c r="M48" s="67" t="e">
        <f t="shared" si="4"/>
        <v>#VALUE!</v>
      </c>
      <c r="N48" s="69" t="e">
        <f t="shared" si="5"/>
        <v>#VALUE!</v>
      </c>
    </row>
    <row r="49" spans="1:14">
      <c r="A49" s="106">
        <f t="shared" si="0"/>
        <v>40</v>
      </c>
      <c r="B49" s="66"/>
      <c r="C49" s="66"/>
      <c r="D49" s="70"/>
      <c r="E49" s="61"/>
      <c r="F49" s="135"/>
      <c r="G49" s="105" t="e">
        <f>_xlfn.XLOOKUP((_xlfn.CONCAT(A49,"V")),APU!A:A,APU!G:G,"ERROR",0,1)</f>
        <v>#VALUE!</v>
      </c>
      <c r="H49" s="105" t="e">
        <f>_xlfn.XLOOKUP((_xlfn.CONCAT(A49,"ae")),APU!A:A,APU!G:G,"ERROR",0,1)</f>
        <v>#VALUE!</v>
      </c>
      <c r="I49" s="105" t="e">
        <f>_xlfn.XLOOKUP(_xlfn.CONCAT(A49,"ak"),APU!A:A,APU!G:G,"ERROR",0,1)</f>
        <v>#VALUE!</v>
      </c>
      <c r="J49" s="68" t="e">
        <f t="shared" si="1"/>
        <v>#VALUE!</v>
      </c>
      <c r="K49" s="67" t="e">
        <f t="shared" si="2"/>
        <v>#VALUE!</v>
      </c>
      <c r="L49" s="67" t="e">
        <f t="shared" si="3"/>
        <v>#VALUE!</v>
      </c>
      <c r="M49" s="67" t="e">
        <f t="shared" si="4"/>
        <v>#VALUE!</v>
      </c>
      <c r="N49" s="69" t="e">
        <f t="shared" si="5"/>
        <v>#VALUE!</v>
      </c>
    </row>
    <row r="50" spans="1:14">
      <c r="A50" s="106">
        <f t="shared" si="0"/>
        <v>41</v>
      </c>
      <c r="B50" s="66"/>
      <c r="C50" s="66"/>
      <c r="D50" s="70"/>
      <c r="E50" s="61"/>
      <c r="F50" s="135"/>
      <c r="G50" s="105" t="e">
        <f>_xlfn.XLOOKUP((_xlfn.CONCAT(A50,"V")),APU!A:A,APU!G:G,"ERROR",0,1)</f>
        <v>#VALUE!</v>
      </c>
      <c r="H50" s="105" t="e">
        <f>_xlfn.XLOOKUP((_xlfn.CONCAT(A50,"ae")),APU!A:A,APU!G:G,"ERROR",0,1)</f>
        <v>#VALUE!</v>
      </c>
      <c r="I50" s="105" t="e">
        <f>_xlfn.XLOOKUP(_xlfn.CONCAT(A50,"ak"),APU!A:A,APU!G:G,"ERROR",0,1)</f>
        <v>#VALUE!</v>
      </c>
      <c r="J50" s="68" t="e">
        <f t="shared" si="1"/>
        <v>#VALUE!</v>
      </c>
      <c r="K50" s="67" t="e">
        <f t="shared" si="2"/>
        <v>#VALUE!</v>
      </c>
      <c r="L50" s="67" t="e">
        <f t="shared" si="3"/>
        <v>#VALUE!</v>
      </c>
      <c r="M50" s="67" t="e">
        <f t="shared" si="4"/>
        <v>#VALUE!</v>
      </c>
      <c r="N50" s="69" t="e">
        <f t="shared" si="5"/>
        <v>#VALUE!</v>
      </c>
    </row>
    <row r="51" spans="1:14">
      <c r="A51" s="106">
        <f t="shared" si="0"/>
        <v>42</v>
      </c>
      <c r="B51" s="66"/>
      <c r="C51" s="66"/>
      <c r="D51" s="70"/>
      <c r="E51" s="61"/>
      <c r="F51" s="135"/>
      <c r="G51" s="105" t="e">
        <f>_xlfn.XLOOKUP((_xlfn.CONCAT(A51,"V")),APU!A:A,APU!G:G,"ERROR",0,1)</f>
        <v>#VALUE!</v>
      </c>
      <c r="H51" s="105" t="e">
        <f>_xlfn.XLOOKUP((_xlfn.CONCAT(A51,"ae")),APU!A:A,APU!G:G,"ERROR",0,1)</f>
        <v>#VALUE!</v>
      </c>
      <c r="I51" s="105" t="e">
        <f>_xlfn.XLOOKUP(_xlfn.CONCAT(A51,"ak"),APU!A:A,APU!G:G,"ERROR",0,1)</f>
        <v>#VALUE!</v>
      </c>
      <c r="J51" s="68" t="e">
        <f t="shared" si="1"/>
        <v>#VALUE!</v>
      </c>
      <c r="K51" s="67" t="e">
        <f t="shared" si="2"/>
        <v>#VALUE!</v>
      </c>
      <c r="L51" s="67" t="e">
        <f t="shared" si="3"/>
        <v>#VALUE!</v>
      </c>
      <c r="M51" s="67" t="e">
        <f t="shared" si="4"/>
        <v>#VALUE!</v>
      </c>
      <c r="N51" s="69" t="e">
        <f t="shared" si="5"/>
        <v>#VALUE!</v>
      </c>
    </row>
    <row r="52" spans="1:14">
      <c r="A52" s="106">
        <f t="shared" si="0"/>
        <v>43</v>
      </c>
      <c r="B52" s="66"/>
      <c r="C52" s="66"/>
      <c r="D52" s="70"/>
      <c r="E52" s="61"/>
      <c r="F52" s="135"/>
      <c r="G52" s="105" t="e">
        <f>_xlfn.XLOOKUP((_xlfn.CONCAT(A52,"V")),APU!A:A,APU!G:G,"ERROR",0,1)</f>
        <v>#VALUE!</v>
      </c>
      <c r="H52" s="105" t="e">
        <f>_xlfn.XLOOKUP((_xlfn.CONCAT(A52,"ae")),APU!A:A,APU!G:G,"ERROR",0,1)</f>
        <v>#VALUE!</v>
      </c>
      <c r="I52" s="105" t="e">
        <f>_xlfn.XLOOKUP(_xlfn.CONCAT(A52,"ak"),APU!A:A,APU!G:G,"ERROR",0,1)</f>
        <v>#VALUE!</v>
      </c>
      <c r="J52" s="68" t="e">
        <f t="shared" si="1"/>
        <v>#VALUE!</v>
      </c>
      <c r="K52" s="67" t="e">
        <f t="shared" si="2"/>
        <v>#VALUE!</v>
      </c>
      <c r="L52" s="67" t="e">
        <f t="shared" si="3"/>
        <v>#VALUE!</v>
      </c>
      <c r="M52" s="67" t="e">
        <f t="shared" si="4"/>
        <v>#VALUE!</v>
      </c>
      <c r="N52" s="69" t="e">
        <f t="shared" si="5"/>
        <v>#VALUE!</v>
      </c>
    </row>
    <row r="53" spans="1:14">
      <c r="A53" s="106">
        <f t="shared" si="0"/>
        <v>44</v>
      </c>
      <c r="B53" s="66"/>
      <c r="C53" s="66"/>
      <c r="D53" s="70"/>
      <c r="E53" s="61"/>
      <c r="F53" s="135"/>
      <c r="G53" s="105" t="e">
        <f>_xlfn.XLOOKUP((_xlfn.CONCAT(A53,"V")),APU!A:A,APU!G:G,"ERROR",0,1)</f>
        <v>#VALUE!</v>
      </c>
      <c r="H53" s="105" t="e">
        <f>_xlfn.XLOOKUP((_xlfn.CONCAT(A53,"ae")),APU!A:A,APU!G:G,"ERROR",0,1)</f>
        <v>#VALUE!</v>
      </c>
      <c r="I53" s="105" t="e">
        <f>_xlfn.XLOOKUP(_xlfn.CONCAT(A53,"ak"),APU!A:A,APU!G:G,"ERROR",0,1)</f>
        <v>#VALUE!</v>
      </c>
      <c r="J53" s="68" t="e">
        <f t="shared" si="1"/>
        <v>#VALUE!</v>
      </c>
      <c r="K53" s="67" t="e">
        <f t="shared" si="2"/>
        <v>#VALUE!</v>
      </c>
      <c r="L53" s="67" t="e">
        <f t="shared" si="3"/>
        <v>#VALUE!</v>
      </c>
      <c r="M53" s="67" t="e">
        <f t="shared" si="4"/>
        <v>#VALUE!</v>
      </c>
      <c r="N53" s="69" t="e">
        <f t="shared" si="5"/>
        <v>#VALUE!</v>
      </c>
    </row>
    <row r="54" spans="1:14">
      <c r="A54" s="106">
        <f t="shared" si="0"/>
        <v>45</v>
      </c>
      <c r="B54" s="66"/>
      <c r="C54" s="66"/>
      <c r="D54" s="70"/>
      <c r="E54" s="61"/>
      <c r="F54" s="135"/>
      <c r="G54" s="105" t="e">
        <f>_xlfn.XLOOKUP((_xlfn.CONCAT(A54,"V")),APU!A:A,APU!G:G,"ERROR",0,1)</f>
        <v>#VALUE!</v>
      </c>
      <c r="H54" s="105" t="e">
        <f>_xlfn.XLOOKUP((_xlfn.CONCAT(A54,"ae")),APU!A:A,APU!G:G,"ERROR",0,1)</f>
        <v>#VALUE!</v>
      </c>
      <c r="I54" s="105" t="e">
        <f>_xlfn.XLOOKUP(_xlfn.CONCAT(A54,"ak"),APU!A:A,APU!G:G,"ERROR",0,1)</f>
        <v>#VALUE!</v>
      </c>
      <c r="J54" s="68" t="e">
        <f t="shared" si="1"/>
        <v>#VALUE!</v>
      </c>
      <c r="K54" s="67" t="e">
        <f t="shared" si="2"/>
        <v>#VALUE!</v>
      </c>
      <c r="L54" s="67" t="e">
        <f t="shared" si="3"/>
        <v>#VALUE!</v>
      </c>
      <c r="M54" s="67" t="e">
        <f t="shared" si="4"/>
        <v>#VALUE!</v>
      </c>
      <c r="N54" s="69" t="e">
        <f t="shared" si="5"/>
        <v>#VALUE!</v>
      </c>
    </row>
    <row r="55" spans="1:14">
      <c r="A55" s="106">
        <f t="shared" si="0"/>
        <v>46</v>
      </c>
      <c r="B55" s="66"/>
      <c r="C55" s="66"/>
      <c r="D55" s="70"/>
      <c r="E55" s="61"/>
      <c r="F55" s="135"/>
      <c r="G55" s="105" t="e">
        <f>_xlfn.XLOOKUP((_xlfn.CONCAT(A55,"V")),APU!A:A,APU!G:G,"ERROR",0,1)</f>
        <v>#VALUE!</v>
      </c>
      <c r="H55" s="105" t="e">
        <f>_xlfn.XLOOKUP((_xlfn.CONCAT(A55,"ae")),APU!A:A,APU!G:G,"ERROR",0,1)</f>
        <v>#VALUE!</v>
      </c>
      <c r="I55" s="105" t="e">
        <f>_xlfn.XLOOKUP(_xlfn.CONCAT(A55,"ak"),APU!A:A,APU!G:G,"ERROR",0,1)</f>
        <v>#VALUE!</v>
      </c>
      <c r="J55" s="68" t="e">
        <f t="shared" si="1"/>
        <v>#VALUE!</v>
      </c>
      <c r="K55" s="67" t="e">
        <f t="shared" si="2"/>
        <v>#VALUE!</v>
      </c>
      <c r="L55" s="67" t="e">
        <f t="shared" si="3"/>
        <v>#VALUE!</v>
      </c>
      <c r="M55" s="67" t="e">
        <f t="shared" si="4"/>
        <v>#VALUE!</v>
      </c>
      <c r="N55" s="69" t="e">
        <f t="shared" si="5"/>
        <v>#VALUE!</v>
      </c>
    </row>
    <row r="56" spans="1:14">
      <c r="A56" s="106">
        <f t="shared" si="0"/>
        <v>47</v>
      </c>
      <c r="B56" s="66"/>
      <c r="C56" s="66"/>
      <c r="D56" s="70"/>
      <c r="E56" s="61"/>
      <c r="F56" s="135"/>
      <c r="G56" s="105" t="e">
        <f>_xlfn.XLOOKUP((_xlfn.CONCAT(A56,"V")),APU!A:A,APU!G:G,"ERROR",0,1)</f>
        <v>#VALUE!</v>
      </c>
      <c r="H56" s="105" t="e">
        <f>_xlfn.XLOOKUP((_xlfn.CONCAT(A56,"ae")),APU!A:A,APU!G:G,"ERROR",0,1)</f>
        <v>#VALUE!</v>
      </c>
      <c r="I56" s="105" t="e">
        <f>_xlfn.XLOOKUP(_xlfn.CONCAT(A56,"ak"),APU!A:A,APU!G:G,"ERROR",0,1)</f>
        <v>#VALUE!</v>
      </c>
      <c r="J56" s="68" t="e">
        <f t="shared" si="1"/>
        <v>#VALUE!</v>
      </c>
      <c r="K56" s="67" t="e">
        <f t="shared" si="2"/>
        <v>#VALUE!</v>
      </c>
      <c r="L56" s="67" t="e">
        <f t="shared" si="3"/>
        <v>#VALUE!</v>
      </c>
      <c r="M56" s="67" t="e">
        <f t="shared" si="4"/>
        <v>#VALUE!</v>
      </c>
      <c r="N56" s="69" t="e">
        <f t="shared" si="5"/>
        <v>#VALUE!</v>
      </c>
    </row>
    <row r="57" spans="1:14">
      <c r="A57" s="106">
        <f t="shared" si="0"/>
        <v>48</v>
      </c>
      <c r="B57" s="66"/>
      <c r="C57" s="66"/>
      <c r="D57" s="70"/>
      <c r="E57" s="61"/>
      <c r="F57" s="135"/>
      <c r="G57" s="105" t="e">
        <f>_xlfn.XLOOKUP((_xlfn.CONCAT(A57,"V")),APU!A:A,APU!G:G,"ERROR",0,1)</f>
        <v>#VALUE!</v>
      </c>
      <c r="H57" s="105" t="e">
        <f>_xlfn.XLOOKUP((_xlfn.CONCAT(A57,"ae")),APU!A:A,APU!G:G,"ERROR",0,1)</f>
        <v>#VALUE!</v>
      </c>
      <c r="I57" s="105" t="e">
        <f>_xlfn.XLOOKUP(_xlfn.CONCAT(A57,"ak"),APU!A:A,APU!G:G,"ERROR",0,1)</f>
        <v>#VALUE!</v>
      </c>
      <c r="J57" s="68" t="e">
        <f t="shared" si="1"/>
        <v>#VALUE!</v>
      </c>
      <c r="K57" s="67" t="e">
        <f t="shared" si="2"/>
        <v>#VALUE!</v>
      </c>
      <c r="L57" s="67" t="e">
        <f t="shared" si="3"/>
        <v>#VALUE!</v>
      </c>
      <c r="M57" s="67" t="e">
        <f t="shared" si="4"/>
        <v>#VALUE!</v>
      </c>
      <c r="N57" s="69" t="e">
        <f t="shared" si="5"/>
        <v>#VALUE!</v>
      </c>
    </row>
    <row r="58" spans="1:14">
      <c r="A58" s="106">
        <f t="shared" si="0"/>
        <v>49</v>
      </c>
      <c r="B58" s="66"/>
      <c r="C58" s="66"/>
      <c r="D58" s="70"/>
      <c r="E58" s="61"/>
      <c r="F58" s="135"/>
      <c r="G58" s="105" t="e">
        <f>_xlfn.XLOOKUP((_xlfn.CONCAT(A58,"V")),APU!A:A,APU!G:G,"ERROR",0,1)</f>
        <v>#VALUE!</v>
      </c>
      <c r="H58" s="105" t="e">
        <f>_xlfn.XLOOKUP((_xlfn.CONCAT(A58,"ae")),APU!A:A,APU!G:G,"ERROR",0,1)</f>
        <v>#VALUE!</v>
      </c>
      <c r="I58" s="105" t="e">
        <f>_xlfn.XLOOKUP(_xlfn.CONCAT(A58,"ak"),APU!A:A,APU!G:G,"ERROR",0,1)</f>
        <v>#VALUE!</v>
      </c>
      <c r="J58" s="68" t="e">
        <f t="shared" si="1"/>
        <v>#VALUE!</v>
      </c>
      <c r="K58" s="67" t="e">
        <f t="shared" si="2"/>
        <v>#VALUE!</v>
      </c>
      <c r="L58" s="67" t="e">
        <f t="shared" si="3"/>
        <v>#VALUE!</v>
      </c>
      <c r="M58" s="67" t="e">
        <f t="shared" si="4"/>
        <v>#VALUE!</v>
      </c>
      <c r="N58" s="69" t="e">
        <f t="shared" si="5"/>
        <v>#VALUE!</v>
      </c>
    </row>
    <row r="59" spans="1:14">
      <c r="A59" s="106">
        <f t="shared" si="0"/>
        <v>50</v>
      </c>
      <c r="B59" s="66"/>
      <c r="C59" s="66"/>
      <c r="D59" s="70"/>
      <c r="E59" s="61"/>
      <c r="F59" s="135"/>
      <c r="G59" s="105" t="e">
        <f>_xlfn.XLOOKUP((_xlfn.CONCAT(A59,"V")),APU!A:A,APU!G:G,"ERROR",0,1)</f>
        <v>#VALUE!</v>
      </c>
      <c r="H59" s="105" t="e">
        <f>_xlfn.XLOOKUP((_xlfn.CONCAT(A59,"ae")),APU!A:A,APU!G:G,"ERROR",0,1)</f>
        <v>#VALUE!</v>
      </c>
      <c r="I59" s="105" t="e">
        <f>_xlfn.XLOOKUP(_xlfn.CONCAT(A59,"ak"),APU!A:A,APU!G:G,"ERROR",0,1)</f>
        <v>#VALUE!</v>
      </c>
      <c r="J59" s="68" t="e">
        <f t="shared" si="1"/>
        <v>#VALUE!</v>
      </c>
      <c r="K59" s="67" t="e">
        <f t="shared" si="2"/>
        <v>#VALUE!</v>
      </c>
      <c r="L59" s="67" t="e">
        <f t="shared" si="3"/>
        <v>#VALUE!</v>
      </c>
      <c r="M59" s="67" t="e">
        <f t="shared" si="4"/>
        <v>#VALUE!</v>
      </c>
      <c r="N59" s="69" t="e">
        <f t="shared" si="5"/>
        <v>#VALUE!</v>
      </c>
    </row>
    <row r="60" spans="1:14">
      <c r="A60" s="106">
        <f t="shared" si="0"/>
        <v>51</v>
      </c>
      <c r="B60" s="66"/>
      <c r="C60" s="66"/>
      <c r="D60" s="70"/>
      <c r="E60" s="61"/>
      <c r="F60" s="135"/>
      <c r="G60" s="105" t="e">
        <f>_xlfn.XLOOKUP((_xlfn.CONCAT(A60,"V")),APU!A:A,APU!G:G,"ERROR",0,1)</f>
        <v>#VALUE!</v>
      </c>
      <c r="H60" s="105" t="e">
        <f>_xlfn.XLOOKUP((_xlfn.CONCAT(A60,"ae")),APU!A:A,APU!G:G,"ERROR",0,1)</f>
        <v>#VALUE!</v>
      </c>
      <c r="I60" s="105" t="e">
        <f>_xlfn.XLOOKUP(_xlfn.CONCAT(A60,"ak"),APU!A:A,APU!G:G,"ERROR",0,1)</f>
        <v>#VALUE!</v>
      </c>
      <c r="J60" s="68" t="e">
        <f t="shared" si="1"/>
        <v>#VALUE!</v>
      </c>
      <c r="K60" s="67" t="e">
        <f t="shared" si="2"/>
        <v>#VALUE!</v>
      </c>
      <c r="L60" s="67" t="e">
        <f t="shared" si="3"/>
        <v>#VALUE!</v>
      </c>
      <c r="M60" s="67" t="e">
        <f t="shared" si="4"/>
        <v>#VALUE!</v>
      </c>
      <c r="N60" s="69" t="e">
        <f t="shared" si="5"/>
        <v>#VALUE!</v>
      </c>
    </row>
    <row r="61" spans="1:14">
      <c r="A61" s="106">
        <f t="shared" si="0"/>
        <v>52</v>
      </c>
      <c r="B61" s="66"/>
      <c r="C61" s="66"/>
      <c r="D61" s="70"/>
      <c r="E61" s="61"/>
      <c r="F61" s="135"/>
      <c r="G61" s="105" t="e">
        <f>_xlfn.XLOOKUP((_xlfn.CONCAT(A61,"V")),APU!A:A,APU!G:G,"ERROR",0,1)</f>
        <v>#VALUE!</v>
      </c>
      <c r="H61" s="105" t="e">
        <f>_xlfn.XLOOKUP((_xlfn.CONCAT(A61,"ae")),APU!A:A,APU!G:G,"ERROR",0,1)</f>
        <v>#VALUE!</v>
      </c>
      <c r="I61" s="105" t="e">
        <f>_xlfn.XLOOKUP(_xlfn.CONCAT(A61,"ak"),APU!A:A,APU!G:G,"ERROR",0,1)</f>
        <v>#VALUE!</v>
      </c>
      <c r="J61" s="68" t="e">
        <f t="shared" si="1"/>
        <v>#VALUE!</v>
      </c>
      <c r="K61" s="67" t="e">
        <f t="shared" si="2"/>
        <v>#VALUE!</v>
      </c>
      <c r="L61" s="67" t="e">
        <f t="shared" si="3"/>
        <v>#VALUE!</v>
      </c>
      <c r="M61" s="67" t="e">
        <f t="shared" si="4"/>
        <v>#VALUE!</v>
      </c>
      <c r="N61" s="69" t="e">
        <f t="shared" si="5"/>
        <v>#VALUE!</v>
      </c>
    </row>
    <row r="62" spans="1:14">
      <c r="A62" s="106">
        <f t="shared" si="0"/>
        <v>53</v>
      </c>
      <c r="B62" s="66"/>
      <c r="C62" s="66"/>
      <c r="D62" s="70"/>
      <c r="E62" s="61"/>
      <c r="F62" s="135"/>
      <c r="G62" s="105" t="e">
        <f>_xlfn.XLOOKUP((_xlfn.CONCAT(A62,"V")),APU!A:A,APU!G:G,"ERROR",0,1)</f>
        <v>#VALUE!</v>
      </c>
      <c r="H62" s="105" t="e">
        <f>_xlfn.XLOOKUP((_xlfn.CONCAT(A62,"ae")),APU!A:A,APU!G:G,"ERROR",0,1)</f>
        <v>#VALUE!</v>
      </c>
      <c r="I62" s="105" t="e">
        <f>_xlfn.XLOOKUP(_xlfn.CONCAT(A62,"ak"),APU!A:A,APU!G:G,"ERROR",0,1)</f>
        <v>#VALUE!</v>
      </c>
      <c r="J62" s="68" t="e">
        <f t="shared" si="1"/>
        <v>#VALUE!</v>
      </c>
      <c r="K62" s="67" t="e">
        <f t="shared" si="2"/>
        <v>#VALUE!</v>
      </c>
      <c r="L62" s="67" t="e">
        <f t="shared" si="3"/>
        <v>#VALUE!</v>
      </c>
      <c r="M62" s="67" t="e">
        <f t="shared" si="4"/>
        <v>#VALUE!</v>
      </c>
      <c r="N62" s="69" t="e">
        <f t="shared" si="5"/>
        <v>#VALUE!</v>
      </c>
    </row>
    <row r="63" spans="1:14">
      <c r="A63" s="106">
        <f t="shared" si="0"/>
        <v>54</v>
      </c>
      <c r="B63" s="66"/>
      <c r="C63" s="66"/>
      <c r="D63" s="70"/>
      <c r="E63" s="61"/>
      <c r="F63" s="135"/>
      <c r="G63" s="105" t="e">
        <f>_xlfn.XLOOKUP((_xlfn.CONCAT(A63,"V")),APU!A:A,APU!G:G,"ERROR",0,1)</f>
        <v>#VALUE!</v>
      </c>
      <c r="H63" s="105" t="e">
        <f>_xlfn.XLOOKUP((_xlfn.CONCAT(A63,"ae")),APU!A:A,APU!G:G,"ERROR",0,1)</f>
        <v>#VALUE!</v>
      </c>
      <c r="I63" s="105" t="e">
        <f>_xlfn.XLOOKUP(_xlfn.CONCAT(A63,"ak"),APU!A:A,APU!G:G,"ERROR",0,1)</f>
        <v>#VALUE!</v>
      </c>
      <c r="J63" s="68" t="e">
        <f t="shared" si="1"/>
        <v>#VALUE!</v>
      </c>
      <c r="K63" s="67" t="e">
        <f t="shared" si="2"/>
        <v>#VALUE!</v>
      </c>
      <c r="L63" s="67" t="e">
        <f t="shared" si="3"/>
        <v>#VALUE!</v>
      </c>
      <c r="M63" s="67" t="e">
        <f t="shared" si="4"/>
        <v>#VALUE!</v>
      </c>
      <c r="N63" s="69" t="e">
        <f t="shared" si="5"/>
        <v>#VALUE!</v>
      </c>
    </row>
    <row r="64" spans="1:14">
      <c r="A64" s="106">
        <f t="shared" si="0"/>
        <v>55</v>
      </c>
      <c r="B64" s="66"/>
      <c r="C64" s="66"/>
      <c r="D64" s="70"/>
      <c r="E64" s="61"/>
      <c r="F64" s="135"/>
      <c r="G64" s="105" t="e">
        <f>_xlfn.XLOOKUP((_xlfn.CONCAT(A64,"V")),APU!A:A,APU!G:G,"ERROR",0,1)</f>
        <v>#VALUE!</v>
      </c>
      <c r="H64" s="105" t="e">
        <f>_xlfn.XLOOKUP((_xlfn.CONCAT(A64,"ae")),APU!A:A,APU!G:G,"ERROR",0,1)</f>
        <v>#VALUE!</v>
      </c>
      <c r="I64" s="105" t="e">
        <f>_xlfn.XLOOKUP(_xlfn.CONCAT(A64,"ak"),APU!A:A,APU!G:G,"ERROR",0,1)</f>
        <v>#VALUE!</v>
      </c>
      <c r="J64" s="68" t="e">
        <f t="shared" si="1"/>
        <v>#VALUE!</v>
      </c>
      <c r="K64" s="67" t="e">
        <f t="shared" si="2"/>
        <v>#VALUE!</v>
      </c>
      <c r="L64" s="67" t="e">
        <f t="shared" si="3"/>
        <v>#VALUE!</v>
      </c>
      <c r="M64" s="67" t="e">
        <f t="shared" si="4"/>
        <v>#VALUE!</v>
      </c>
      <c r="N64" s="69" t="e">
        <f t="shared" si="5"/>
        <v>#VALUE!</v>
      </c>
    </row>
    <row r="65" spans="1:14">
      <c r="A65" s="106">
        <f t="shared" si="0"/>
        <v>56</v>
      </c>
      <c r="B65" s="66"/>
      <c r="C65" s="66"/>
      <c r="D65" s="70"/>
      <c r="E65" s="61"/>
      <c r="F65" s="135"/>
      <c r="G65" s="105" t="e">
        <f>_xlfn.XLOOKUP((_xlfn.CONCAT(A65,"V")),APU!A:A,APU!G:G,"ERROR",0,1)</f>
        <v>#VALUE!</v>
      </c>
      <c r="H65" s="105" t="e">
        <f>_xlfn.XLOOKUP((_xlfn.CONCAT(A65,"ae")),APU!A:A,APU!G:G,"ERROR",0,1)</f>
        <v>#VALUE!</v>
      </c>
      <c r="I65" s="105" t="e">
        <f>_xlfn.XLOOKUP(_xlfn.CONCAT(A65,"ak"),APU!A:A,APU!G:G,"ERROR",0,1)</f>
        <v>#VALUE!</v>
      </c>
      <c r="J65" s="68" t="e">
        <f t="shared" si="1"/>
        <v>#VALUE!</v>
      </c>
      <c r="K65" s="67" t="e">
        <f t="shared" si="2"/>
        <v>#VALUE!</v>
      </c>
      <c r="L65" s="67" t="e">
        <f t="shared" si="3"/>
        <v>#VALUE!</v>
      </c>
      <c r="M65" s="67" t="e">
        <f t="shared" si="4"/>
        <v>#VALUE!</v>
      </c>
      <c r="N65" s="69" t="e">
        <f t="shared" si="5"/>
        <v>#VALUE!</v>
      </c>
    </row>
    <row r="66" spans="1:14">
      <c r="A66" s="106">
        <f t="shared" si="0"/>
        <v>57</v>
      </c>
      <c r="B66" s="66"/>
      <c r="C66" s="66"/>
      <c r="D66" s="70"/>
      <c r="E66" s="61"/>
      <c r="F66" s="135"/>
      <c r="G66" s="105" t="e">
        <f>_xlfn.XLOOKUP((_xlfn.CONCAT(A66,"V")),APU!A:A,APU!G:G,"ERROR",0,1)</f>
        <v>#VALUE!</v>
      </c>
      <c r="H66" s="105" t="e">
        <f>_xlfn.XLOOKUP((_xlfn.CONCAT(A66,"ae")),APU!A:A,APU!G:G,"ERROR",0,1)</f>
        <v>#VALUE!</v>
      </c>
      <c r="I66" s="105" t="e">
        <f>_xlfn.XLOOKUP(_xlfn.CONCAT(A66,"ak"),APU!A:A,APU!G:G,"ERROR",0,1)</f>
        <v>#VALUE!</v>
      </c>
      <c r="J66" s="68" t="e">
        <f t="shared" si="1"/>
        <v>#VALUE!</v>
      </c>
      <c r="K66" s="67" t="e">
        <f t="shared" si="2"/>
        <v>#VALUE!</v>
      </c>
      <c r="L66" s="67" t="e">
        <f t="shared" si="3"/>
        <v>#VALUE!</v>
      </c>
      <c r="M66" s="67" t="e">
        <f t="shared" si="4"/>
        <v>#VALUE!</v>
      </c>
      <c r="N66" s="69" t="e">
        <f t="shared" si="5"/>
        <v>#VALUE!</v>
      </c>
    </row>
    <row r="67" spans="1:14">
      <c r="A67" s="106">
        <f t="shared" si="0"/>
        <v>58</v>
      </c>
      <c r="B67" s="66"/>
      <c r="C67" s="66"/>
      <c r="D67" s="70"/>
      <c r="E67" s="61"/>
      <c r="F67" s="135"/>
      <c r="G67" s="105" t="e">
        <f>_xlfn.XLOOKUP((_xlfn.CONCAT(A67,"V")),APU!A:A,APU!G:G,"ERROR",0,1)</f>
        <v>#VALUE!</v>
      </c>
      <c r="H67" s="105" t="e">
        <f>_xlfn.XLOOKUP((_xlfn.CONCAT(A67,"ae")),APU!A:A,APU!G:G,"ERROR",0,1)</f>
        <v>#VALUE!</v>
      </c>
      <c r="I67" s="105" t="e">
        <f>_xlfn.XLOOKUP(_xlfn.CONCAT(A67,"ak"),APU!A:A,APU!G:G,"ERROR",0,1)</f>
        <v>#VALUE!</v>
      </c>
      <c r="J67" s="68" t="e">
        <f t="shared" si="1"/>
        <v>#VALUE!</v>
      </c>
      <c r="K67" s="67" t="e">
        <f t="shared" si="2"/>
        <v>#VALUE!</v>
      </c>
      <c r="L67" s="67" t="e">
        <f t="shared" si="3"/>
        <v>#VALUE!</v>
      </c>
      <c r="M67" s="67" t="e">
        <f t="shared" si="4"/>
        <v>#VALUE!</v>
      </c>
      <c r="N67" s="69" t="e">
        <f t="shared" si="5"/>
        <v>#VALUE!</v>
      </c>
    </row>
    <row r="68" spans="1:14">
      <c r="A68" s="106">
        <f t="shared" si="0"/>
        <v>59</v>
      </c>
      <c r="B68" s="66"/>
      <c r="C68" s="66"/>
      <c r="D68" s="70"/>
      <c r="E68" s="61"/>
      <c r="F68" s="135"/>
      <c r="G68" s="105" t="e">
        <f>_xlfn.XLOOKUP((_xlfn.CONCAT(A68,"V")),APU!A:A,APU!G:G,"ERROR",0,1)</f>
        <v>#VALUE!</v>
      </c>
      <c r="H68" s="105" t="e">
        <f>_xlfn.XLOOKUP((_xlfn.CONCAT(A68,"ae")),APU!A:A,APU!G:G,"ERROR",0,1)</f>
        <v>#VALUE!</v>
      </c>
      <c r="I68" s="105" t="e">
        <f>_xlfn.XLOOKUP(_xlfn.CONCAT(A68,"ak"),APU!A:A,APU!G:G,"ERROR",0,1)</f>
        <v>#VALUE!</v>
      </c>
      <c r="J68" s="68" t="e">
        <f t="shared" si="1"/>
        <v>#VALUE!</v>
      </c>
      <c r="K68" s="67" t="e">
        <f t="shared" si="2"/>
        <v>#VALUE!</v>
      </c>
      <c r="L68" s="67" t="e">
        <f t="shared" si="3"/>
        <v>#VALUE!</v>
      </c>
      <c r="M68" s="67" t="e">
        <f t="shared" si="4"/>
        <v>#VALUE!</v>
      </c>
      <c r="N68" s="69" t="e">
        <f t="shared" si="5"/>
        <v>#VALUE!</v>
      </c>
    </row>
    <row r="69" spans="1:14">
      <c r="A69" s="106">
        <f t="shared" si="0"/>
        <v>60</v>
      </c>
      <c r="B69" s="66"/>
      <c r="C69" s="66"/>
      <c r="D69" s="70"/>
      <c r="E69" s="61"/>
      <c r="F69" s="135"/>
      <c r="G69" s="105" t="e">
        <f>_xlfn.XLOOKUP((_xlfn.CONCAT(A69,"V")),APU!A:A,APU!G:G,"ERROR",0,1)</f>
        <v>#VALUE!</v>
      </c>
      <c r="H69" s="105" t="e">
        <f>_xlfn.XLOOKUP((_xlfn.CONCAT(A69,"ae")),APU!A:A,APU!G:G,"ERROR",0,1)</f>
        <v>#VALUE!</v>
      </c>
      <c r="I69" s="105" t="e">
        <f>_xlfn.XLOOKUP(_xlfn.CONCAT(A69,"ak"),APU!A:A,APU!G:G,"ERROR",0,1)</f>
        <v>#VALUE!</v>
      </c>
      <c r="J69" s="68" t="e">
        <f t="shared" si="1"/>
        <v>#VALUE!</v>
      </c>
      <c r="K69" s="67" t="e">
        <f t="shared" si="2"/>
        <v>#VALUE!</v>
      </c>
      <c r="L69" s="67" t="e">
        <f t="shared" si="3"/>
        <v>#VALUE!</v>
      </c>
      <c r="M69" s="67" t="e">
        <f t="shared" si="4"/>
        <v>#VALUE!</v>
      </c>
      <c r="N69" s="69" t="e">
        <f t="shared" si="5"/>
        <v>#VALUE!</v>
      </c>
    </row>
    <row r="70" spans="1:14">
      <c r="A70" s="106">
        <f t="shared" si="0"/>
        <v>61</v>
      </c>
      <c r="B70" s="66"/>
      <c r="C70" s="66"/>
      <c r="D70" s="70"/>
      <c r="E70" s="61"/>
      <c r="F70" s="135"/>
      <c r="G70" s="105" t="e">
        <f>_xlfn.XLOOKUP((_xlfn.CONCAT(A70,"V")),APU!A:A,APU!G:G,"ERROR",0,1)</f>
        <v>#VALUE!</v>
      </c>
      <c r="H70" s="105" t="e">
        <f>_xlfn.XLOOKUP((_xlfn.CONCAT(A70,"ae")),APU!A:A,APU!G:G,"ERROR",0,1)</f>
        <v>#VALUE!</v>
      </c>
      <c r="I70" s="105" t="e">
        <f>_xlfn.XLOOKUP(_xlfn.CONCAT(A70,"ak"),APU!A:A,APU!G:G,"ERROR",0,1)</f>
        <v>#VALUE!</v>
      </c>
      <c r="J70" s="68" t="e">
        <f t="shared" si="1"/>
        <v>#VALUE!</v>
      </c>
      <c r="K70" s="67" t="e">
        <f t="shared" si="2"/>
        <v>#VALUE!</v>
      </c>
      <c r="L70" s="67" t="e">
        <f t="shared" si="3"/>
        <v>#VALUE!</v>
      </c>
      <c r="M70" s="67" t="e">
        <f t="shared" si="4"/>
        <v>#VALUE!</v>
      </c>
      <c r="N70" s="69" t="e">
        <f t="shared" si="5"/>
        <v>#VALUE!</v>
      </c>
    </row>
    <row r="71" spans="1:14">
      <c r="A71" s="106">
        <f t="shared" si="0"/>
        <v>62</v>
      </c>
      <c r="B71" s="66"/>
      <c r="C71" s="66"/>
      <c r="D71" s="70"/>
      <c r="E71" s="61"/>
      <c r="F71" s="135"/>
      <c r="G71" s="105" t="e">
        <f>_xlfn.XLOOKUP((_xlfn.CONCAT(A71,"V")),APU!A:A,APU!G:G,"ERROR",0,1)</f>
        <v>#VALUE!</v>
      </c>
      <c r="H71" s="105" t="e">
        <f>_xlfn.XLOOKUP((_xlfn.CONCAT(A71,"ae")),APU!A:A,APU!G:G,"ERROR",0,1)</f>
        <v>#VALUE!</v>
      </c>
      <c r="I71" s="105" t="e">
        <f>_xlfn.XLOOKUP(_xlfn.CONCAT(A71,"ak"),APU!A:A,APU!G:G,"ERROR",0,1)</f>
        <v>#VALUE!</v>
      </c>
      <c r="J71" s="68" t="e">
        <f t="shared" si="1"/>
        <v>#VALUE!</v>
      </c>
      <c r="K71" s="67" t="e">
        <f t="shared" si="2"/>
        <v>#VALUE!</v>
      </c>
      <c r="L71" s="67" t="e">
        <f t="shared" si="3"/>
        <v>#VALUE!</v>
      </c>
      <c r="M71" s="67" t="e">
        <f t="shared" si="4"/>
        <v>#VALUE!</v>
      </c>
      <c r="N71" s="69" t="e">
        <f t="shared" si="5"/>
        <v>#VALUE!</v>
      </c>
    </row>
    <row r="72" spans="1:14">
      <c r="A72" s="106">
        <f t="shared" si="0"/>
        <v>63</v>
      </c>
      <c r="B72" s="66"/>
      <c r="C72" s="66"/>
      <c r="D72" s="70"/>
      <c r="E72" s="61"/>
      <c r="F72" s="135"/>
      <c r="G72" s="105" t="e">
        <f>_xlfn.XLOOKUP((_xlfn.CONCAT(A72,"V")),APU!A:A,APU!G:G,"ERROR",0,1)</f>
        <v>#VALUE!</v>
      </c>
      <c r="H72" s="105" t="e">
        <f>_xlfn.XLOOKUP((_xlfn.CONCAT(A72,"ae")),APU!A:A,APU!G:G,"ERROR",0,1)</f>
        <v>#VALUE!</v>
      </c>
      <c r="I72" s="105" t="e">
        <f>_xlfn.XLOOKUP(_xlfn.CONCAT(A72,"ak"),APU!A:A,APU!G:G,"ERROR",0,1)</f>
        <v>#VALUE!</v>
      </c>
      <c r="J72" s="68" t="e">
        <f t="shared" si="1"/>
        <v>#VALUE!</v>
      </c>
      <c r="K72" s="67" t="e">
        <f t="shared" si="2"/>
        <v>#VALUE!</v>
      </c>
      <c r="L72" s="67" t="e">
        <f t="shared" si="3"/>
        <v>#VALUE!</v>
      </c>
      <c r="M72" s="67" t="e">
        <f t="shared" si="4"/>
        <v>#VALUE!</v>
      </c>
      <c r="N72" s="69" t="e">
        <f t="shared" si="5"/>
        <v>#VALUE!</v>
      </c>
    </row>
    <row r="73" spans="1:14">
      <c r="A73" s="106">
        <f t="shared" si="0"/>
        <v>64</v>
      </c>
      <c r="B73" s="66"/>
      <c r="C73" s="66"/>
      <c r="D73" s="70"/>
      <c r="E73" s="61"/>
      <c r="F73" s="135"/>
      <c r="G73" s="105" t="e">
        <f>_xlfn.XLOOKUP((_xlfn.CONCAT(A73,"V")),APU!A:A,APU!G:G,"ERROR",0,1)</f>
        <v>#VALUE!</v>
      </c>
      <c r="H73" s="105" t="e">
        <f>_xlfn.XLOOKUP((_xlfn.CONCAT(A73,"ae")),APU!A:A,APU!G:G,"ERROR",0,1)</f>
        <v>#VALUE!</v>
      </c>
      <c r="I73" s="105" t="e">
        <f>_xlfn.XLOOKUP(_xlfn.CONCAT(A73,"ak"),APU!A:A,APU!G:G,"ERROR",0,1)</f>
        <v>#VALUE!</v>
      </c>
      <c r="J73" s="68" t="e">
        <f t="shared" si="1"/>
        <v>#VALUE!</v>
      </c>
      <c r="K73" s="67" t="e">
        <f t="shared" si="2"/>
        <v>#VALUE!</v>
      </c>
      <c r="L73" s="67" t="e">
        <f t="shared" si="3"/>
        <v>#VALUE!</v>
      </c>
      <c r="M73" s="67" t="e">
        <f t="shared" si="4"/>
        <v>#VALUE!</v>
      </c>
      <c r="N73" s="69" t="e">
        <f t="shared" si="5"/>
        <v>#VALUE!</v>
      </c>
    </row>
    <row r="74" spans="1:14">
      <c r="A74" s="106">
        <f t="shared" si="0"/>
        <v>65</v>
      </c>
      <c r="B74" s="66"/>
      <c r="C74" s="66"/>
      <c r="D74" s="70"/>
      <c r="E74" s="61"/>
      <c r="F74" s="135"/>
      <c r="G74" s="105" t="e">
        <f>_xlfn.XLOOKUP((_xlfn.CONCAT(A74,"V")),APU!A:A,APU!G:G,"ERROR",0,1)</f>
        <v>#VALUE!</v>
      </c>
      <c r="H74" s="105" t="e">
        <f>_xlfn.XLOOKUP((_xlfn.CONCAT(A74,"ae")),APU!A:A,APU!G:G,"ERROR",0,1)</f>
        <v>#VALUE!</v>
      </c>
      <c r="I74" s="105" t="e">
        <f>_xlfn.XLOOKUP(_xlfn.CONCAT(A74,"ak"),APU!A:A,APU!G:G,"ERROR",0,1)</f>
        <v>#VALUE!</v>
      </c>
      <c r="J74" s="68" t="e">
        <f t="shared" si="1"/>
        <v>#VALUE!</v>
      </c>
      <c r="K74" s="67" t="e">
        <f t="shared" si="2"/>
        <v>#VALUE!</v>
      </c>
      <c r="L74" s="67" t="e">
        <f t="shared" si="3"/>
        <v>#VALUE!</v>
      </c>
      <c r="M74" s="67" t="e">
        <f t="shared" si="4"/>
        <v>#VALUE!</v>
      </c>
      <c r="N74" s="69" t="e">
        <f t="shared" si="5"/>
        <v>#VALUE!</v>
      </c>
    </row>
    <row r="75" spans="1:14">
      <c r="A75" s="106">
        <f t="shared" si="0"/>
        <v>66</v>
      </c>
      <c r="B75" s="66"/>
      <c r="C75" s="66"/>
      <c r="D75" s="70"/>
      <c r="E75" s="61"/>
      <c r="F75" s="135"/>
      <c r="G75" s="105" t="e">
        <f>_xlfn.XLOOKUP((_xlfn.CONCAT(A75,"V")),APU!A:A,APU!G:G,"ERROR",0,1)</f>
        <v>#VALUE!</v>
      </c>
      <c r="H75" s="105" t="e">
        <f>_xlfn.XLOOKUP((_xlfn.CONCAT(A75,"ae")),APU!A:A,APU!G:G,"ERROR",0,1)</f>
        <v>#VALUE!</v>
      </c>
      <c r="I75" s="105" t="e">
        <f>_xlfn.XLOOKUP(_xlfn.CONCAT(A75,"ak"),APU!A:A,APU!G:G,"ERROR",0,1)</f>
        <v>#VALUE!</v>
      </c>
      <c r="J75" s="68" t="e">
        <f t="shared" si="1"/>
        <v>#VALUE!</v>
      </c>
      <c r="K75" s="67" t="e">
        <f t="shared" si="2"/>
        <v>#VALUE!</v>
      </c>
      <c r="L75" s="67" t="e">
        <f t="shared" si="3"/>
        <v>#VALUE!</v>
      </c>
      <c r="M75" s="67" t="e">
        <f t="shared" si="4"/>
        <v>#VALUE!</v>
      </c>
      <c r="N75" s="69" t="e">
        <f t="shared" si="5"/>
        <v>#VALUE!</v>
      </c>
    </row>
    <row r="76" spans="1:14">
      <c r="A76" s="106">
        <f t="shared" ref="A76:A139" si="6">+A75+1</f>
        <v>67</v>
      </c>
      <c r="B76" s="66"/>
      <c r="C76" s="66"/>
      <c r="D76" s="70"/>
      <c r="E76" s="61"/>
      <c r="F76" s="135"/>
      <c r="G76" s="105" t="e">
        <f>_xlfn.XLOOKUP((_xlfn.CONCAT(A76,"V")),APU!A:A,APU!G:G,"ERROR",0,1)</f>
        <v>#VALUE!</v>
      </c>
      <c r="H76" s="105" t="e">
        <f>_xlfn.XLOOKUP((_xlfn.CONCAT(A76,"ae")),APU!A:A,APU!G:G,"ERROR",0,1)</f>
        <v>#VALUE!</v>
      </c>
      <c r="I76" s="105" t="e">
        <f>_xlfn.XLOOKUP(_xlfn.CONCAT(A76,"ak"),APU!A:A,APU!G:G,"ERROR",0,1)</f>
        <v>#VALUE!</v>
      </c>
      <c r="J76" s="68" t="e">
        <f t="shared" ref="J76:J139" si="7">+G76+H76+I76</f>
        <v>#VALUE!</v>
      </c>
      <c r="K76" s="67" t="e">
        <f t="shared" ref="K76:K139" si="8">+F76*G76</f>
        <v>#VALUE!</v>
      </c>
      <c r="L76" s="67" t="e">
        <f t="shared" ref="L76:L139" si="9">+F76*H76</f>
        <v>#VALUE!</v>
      </c>
      <c r="M76" s="67" t="e">
        <f t="shared" ref="M76:M139" si="10">+F76*I76</f>
        <v>#VALUE!</v>
      </c>
      <c r="N76" s="69" t="e">
        <f t="shared" ref="N76:N139" si="11">+K76+L76+M76</f>
        <v>#VALUE!</v>
      </c>
    </row>
    <row r="77" spans="1:14">
      <c r="A77" s="106">
        <f t="shared" si="6"/>
        <v>68</v>
      </c>
      <c r="B77" s="66"/>
      <c r="C77" s="66"/>
      <c r="D77" s="70"/>
      <c r="E77" s="61"/>
      <c r="F77" s="135"/>
      <c r="G77" s="105" t="e">
        <f>_xlfn.XLOOKUP((_xlfn.CONCAT(A77,"V")),APU!A:A,APU!G:G,"ERROR",0,1)</f>
        <v>#VALUE!</v>
      </c>
      <c r="H77" s="105" t="e">
        <f>_xlfn.XLOOKUP((_xlfn.CONCAT(A77,"ae")),APU!A:A,APU!G:G,"ERROR",0,1)</f>
        <v>#VALUE!</v>
      </c>
      <c r="I77" s="105" t="e">
        <f>_xlfn.XLOOKUP(_xlfn.CONCAT(A77,"ak"),APU!A:A,APU!G:G,"ERROR",0,1)</f>
        <v>#VALUE!</v>
      </c>
      <c r="J77" s="68" t="e">
        <f t="shared" si="7"/>
        <v>#VALUE!</v>
      </c>
      <c r="K77" s="67" t="e">
        <f t="shared" si="8"/>
        <v>#VALUE!</v>
      </c>
      <c r="L77" s="67" t="e">
        <f t="shared" si="9"/>
        <v>#VALUE!</v>
      </c>
      <c r="M77" s="67" t="e">
        <f t="shared" si="10"/>
        <v>#VALUE!</v>
      </c>
      <c r="N77" s="69" t="e">
        <f t="shared" si="11"/>
        <v>#VALUE!</v>
      </c>
    </row>
    <row r="78" spans="1:14">
      <c r="A78" s="106">
        <f t="shared" si="6"/>
        <v>69</v>
      </c>
      <c r="B78" s="66"/>
      <c r="C78" s="66"/>
      <c r="D78" s="70"/>
      <c r="E78" s="61"/>
      <c r="F78" s="135"/>
      <c r="G78" s="105" t="e">
        <f>_xlfn.XLOOKUP((_xlfn.CONCAT(A78,"V")),APU!A:A,APU!G:G,"ERROR",0,1)</f>
        <v>#VALUE!</v>
      </c>
      <c r="H78" s="105" t="e">
        <f>_xlfn.XLOOKUP((_xlfn.CONCAT(A78,"ae")),APU!A:A,APU!G:G,"ERROR",0,1)</f>
        <v>#VALUE!</v>
      </c>
      <c r="I78" s="105" t="e">
        <f>_xlfn.XLOOKUP(_xlfn.CONCAT(A78,"ak"),APU!A:A,APU!G:G,"ERROR",0,1)</f>
        <v>#VALUE!</v>
      </c>
      <c r="J78" s="68" t="e">
        <f t="shared" si="7"/>
        <v>#VALUE!</v>
      </c>
      <c r="K78" s="67" t="e">
        <f t="shared" si="8"/>
        <v>#VALUE!</v>
      </c>
      <c r="L78" s="67" t="e">
        <f t="shared" si="9"/>
        <v>#VALUE!</v>
      </c>
      <c r="M78" s="67" t="e">
        <f t="shared" si="10"/>
        <v>#VALUE!</v>
      </c>
      <c r="N78" s="69" t="e">
        <f t="shared" si="11"/>
        <v>#VALUE!</v>
      </c>
    </row>
    <row r="79" spans="1:14">
      <c r="A79" s="106">
        <f t="shared" si="6"/>
        <v>70</v>
      </c>
      <c r="B79" s="66"/>
      <c r="C79" s="66"/>
      <c r="D79" s="70"/>
      <c r="E79" s="61"/>
      <c r="F79" s="135"/>
      <c r="G79" s="105" t="e">
        <f>_xlfn.XLOOKUP((_xlfn.CONCAT(A79,"V")),APU!A:A,APU!G:G,"ERROR",0,1)</f>
        <v>#VALUE!</v>
      </c>
      <c r="H79" s="105" t="e">
        <f>_xlfn.XLOOKUP((_xlfn.CONCAT(A79,"ae")),APU!A:A,APU!G:G,"ERROR",0,1)</f>
        <v>#VALUE!</v>
      </c>
      <c r="I79" s="105" t="e">
        <f>_xlfn.XLOOKUP(_xlfn.CONCAT(A79,"ak"),APU!A:A,APU!G:G,"ERROR",0,1)</f>
        <v>#VALUE!</v>
      </c>
      <c r="J79" s="68" t="e">
        <f t="shared" si="7"/>
        <v>#VALUE!</v>
      </c>
      <c r="K79" s="67" t="e">
        <f t="shared" si="8"/>
        <v>#VALUE!</v>
      </c>
      <c r="L79" s="67" t="e">
        <f t="shared" si="9"/>
        <v>#VALUE!</v>
      </c>
      <c r="M79" s="67" t="e">
        <f t="shared" si="10"/>
        <v>#VALUE!</v>
      </c>
      <c r="N79" s="69" t="e">
        <f t="shared" si="11"/>
        <v>#VALUE!</v>
      </c>
    </row>
    <row r="80" spans="1:14">
      <c r="A80" s="106">
        <f t="shared" si="6"/>
        <v>71</v>
      </c>
      <c r="B80" s="66"/>
      <c r="C80" s="66"/>
      <c r="D80" s="70"/>
      <c r="E80" s="61"/>
      <c r="F80" s="135"/>
      <c r="G80" s="105" t="e">
        <f>_xlfn.XLOOKUP((_xlfn.CONCAT(A80,"V")),APU!A:A,APU!G:G,"ERROR",0,1)</f>
        <v>#VALUE!</v>
      </c>
      <c r="H80" s="105" t="e">
        <f>_xlfn.XLOOKUP((_xlfn.CONCAT(A80,"ae")),APU!A:A,APU!G:G,"ERROR",0,1)</f>
        <v>#VALUE!</v>
      </c>
      <c r="I80" s="105" t="e">
        <f>_xlfn.XLOOKUP(_xlfn.CONCAT(A80,"ak"),APU!A:A,APU!G:G,"ERROR",0,1)</f>
        <v>#VALUE!</v>
      </c>
      <c r="J80" s="68" t="e">
        <f t="shared" si="7"/>
        <v>#VALUE!</v>
      </c>
      <c r="K80" s="67" t="e">
        <f t="shared" si="8"/>
        <v>#VALUE!</v>
      </c>
      <c r="L80" s="67" t="e">
        <f t="shared" si="9"/>
        <v>#VALUE!</v>
      </c>
      <c r="M80" s="67" t="e">
        <f t="shared" si="10"/>
        <v>#VALUE!</v>
      </c>
      <c r="N80" s="69" t="e">
        <f t="shared" si="11"/>
        <v>#VALUE!</v>
      </c>
    </row>
    <row r="81" spans="1:14">
      <c r="A81" s="106">
        <f t="shared" si="6"/>
        <v>72</v>
      </c>
      <c r="B81" s="66"/>
      <c r="C81" s="66"/>
      <c r="D81" s="70"/>
      <c r="E81" s="61"/>
      <c r="F81" s="135"/>
      <c r="G81" s="105" t="e">
        <f>_xlfn.XLOOKUP((_xlfn.CONCAT(A81,"V")),APU!A:A,APU!G:G,"ERROR",0,1)</f>
        <v>#VALUE!</v>
      </c>
      <c r="H81" s="105" t="e">
        <f>_xlfn.XLOOKUP((_xlfn.CONCAT(A81,"ae")),APU!A:A,APU!G:G,"ERROR",0,1)</f>
        <v>#VALUE!</v>
      </c>
      <c r="I81" s="105" t="e">
        <f>_xlfn.XLOOKUP(_xlfn.CONCAT(A81,"ak"),APU!A:A,APU!G:G,"ERROR",0,1)</f>
        <v>#VALUE!</v>
      </c>
      <c r="J81" s="68" t="e">
        <f t="shared" si="7"/>
        <v>#VALUE!</v>
      </c>
      <c r="K81" s="67" t="e">
        <f t="shared" si="8"/>
        <v>#VALUE!</v>
      </c>
      <c r="L81" s="67" t="e">
        <f t="shared" si="9"/>
        <v>#VALUE!</v>
      </c>
      <c r="M81" s="67" t="e">
        <f t="shared" si="10"/>
        <v>#VALUE!</v>
      </c>
      <c r="N81" s="69" t="e">
        <f t="shared" si="11"/>
        <v>#VALUE!</v>
      </c>
    </row>
    <row r="82" spans="1:14">
      <c r="A82" s="106">
        <f t="shared" si="6"/>
        <v>73</v>
      </c>
      <c r="B82" s="66"/>
      <c r="C82" s="66"/>
      <c r="D82" s="70"/>
      <c r="E82" s="61"/>
      <c r="F82" s="135"/>
      <c r="G82" s="105" t="e">
        <f>_xlfn.XLOOKUP((_xlfn.CONCAT(A82,"V")),APU!A:A,APU!G:G,"ERROR",0,1)</f>
        <v>#VALUE!</v>
      </c>
      <c r="H82" s="105" t="e">
        <f>_xlfn.XLOOKUP((_xlfn.CONCAT(A82,"ae")),APU!A:A,APU!G:G,"ERROR",0,1)</f>
        <v>#VALUE!</v>
      </c>
      <c r="I82" s="105" t="e">
        <f>_xlfn.XLOOKUP(_xlfn.CONCAT(A82,"ak"),APU!A:A,APU!G:G,"ERROR",0,1)</f>
        <v>#VALUE!</v>
      </c>
      <c r="J82" s="68" t="e">
        <f t="shared" si="7"/>
        <v>#VALUE!</v>
      </c>
      <c r="K82" s="67" t="e">
        <f t="shared" si="8"/>
        <v>#VALUE!</v>
      </c>
      <c r="L82" s="67" t="e">
        <f t="shared" si="9"/>
        <v>#VALUE!</v>
      </c>
      <c r="M82" s="67" t="e">
        <f t="shared" si="10"/>
        <v>#VALUE!</v>
      </c>
      <c r="N82" s="69" t="e">
        <f t="shared" si="11"/>
        <v>#VALUE!</v>
      </c>
    </row>
    <row r="83" spans="1:14">
      <c r="A83" s="106">
        <f t="shared" si="6"/>
        <v>74</v>
      </c>
      <c r="B83" s="66"/>
      <c r="C83" s="66"/>
      <c r="D83" s="70"/>
      <c r="E83" s="61"/>
      <c r="F83" s="135"/>
      <c r="G83" s="105" t="e">
        <f>_xlfn.XLOOKUP((_xlfn.CONCAT(A83,"V")),APU!A:A,APU!G:G,"ERROR",0,1)</f>
        <v>#VALUE!</v>
      </c>
      <c r="H83" s="105" t="e">
        <f>_xlfn.XLOOKUP((_xlfn.CONCAT(A83,"ae")),APU!A:A,APU!G:G,"ERROR",0,1)</f>
        <v>#VALUE!</v>
      </c>
      <c r="I83" s="105" t="e">
        <f>_xlfn.XLOOKUP(_xlfn.CONCAT(A83,"ak"),APU!A:A,APU!G:G,"ERROR",0,1)</f>
        <v>#VALUE!</v>
      </c>
      <c r="J83" s="68" t="e">
        <f t="shared" si="7"/>
        <v>#VALUE!</v>
      </c>
      <c r="K83" s="67" t="e">
        <f t="shared" si="8"/>
        <v>#VALUE!</v>
      </c>
      <c r="L83" s="67" t="e">
        <f t="shared" si="9"/>
        <v>#VALUE!</v>
      </c>
      <c r="M83" s="67" t="e">
        <f t="shared" si="10"/>
        <v>#VALUE!</v>
      </c>
      <c r="N83" s="69" t="e">
        <f t="shared" si="11"/>
        <v>#VALUE!</v>
      </c>
    </row>
    <row r="84" spans="1:14">
      <c r="A84" s="106">
        <f t="shared" si="6"/>
        <v>75</v>
      </c>
      <c r="B84" s="66"/>
      <c r="C84" s="66"/>
      <c r="D84" s="70"/>
      <c r="E84" s="61"/>
      <c r="F84" s="135"/>
      <c r="G84" s="105" t="e">
        <f>_xlfn.XLOOKUP((_xlfn.CONCAT(A84,"V")),APU!A:A,APU!G:G,"ERROR",0,1)</f>
        <v>#VALUE!</v>
      </c>
      <c r="H84" s="105" t="e">
        <f>_xlfn.XLOOKUP((_xlfn.CONCAT(A84,"ae")),APU!A:A,APU!G:G,"ERROR",0,1)</f>
        <v>#VALUE!</v>
      </c>
      <c r="I84" s="105" t="e">
        <f>_xlfn.XLOOKUP(_xlfn.CONCAT(A84,"ak"),APU!A:A,APU!G:G,"ERROR",0,1)</f>
        <v>#VALUE!</v>
      </c>
      <c r="J84" s="68" t="e">
        <f t="shared" si="7"/>
        <v>#VALUE!</v>
      </c>
      <c r="K84" s="67" t="e">
        <f t="shared" si="8"/>
        <v>#VALUE!</v>
      </c>
      <c r="L84" s="67" t="e">
        <f t="shared" si="9"/>
        <v>#VALUE!</v>
      </c>
      <c r="M84" s="67" t="e">
        <f t="shared" si="10"/>
        <v>#VALUE!</v>
      </c>
      <c r="N84" s="69" t="e">
        <f t="shared" si="11"/>
        <v>#VALUE!</v>
      </c>
    </row>
    <row r="85" spans="1:14">
      <c r="A85" s="106">
        <f t="shared" si="6"/>
        <v>76</v>
      </c>
      <c r="B85" s="66"/>
      <c r="C85" s="66"/>
      <c r="D85" s="70"/>
      <c r="E85" s="61"/>
      <c r="F85" s="135"/>
      <c r="G85" s="105" t="e">
        <f>_xlfn.XLOOKUP((_xlfn.CONCAT(A85,"V")),APU!A:A,APU!G:G,"ERROR",0,1)</f>
        <v>#VALUE!</v>
      </c>
      <c r="H85" s="105" t="e">
        <f>_xlfn.XLOOKUP((_xlfn.CONCAT(A85,"ae")),APU!A:A,APU!G:G,"ERROR",0,1)</f>
        <v>#VALUE!</v>
      </c>
      <c r="I85" s="105" t="e">
        <f>_xlfn.XLOOKUP(_xlfn.CONCAT(A85,"ak"),APU!A:A,APU!G:G,"ERROR",0,1)</f>
        <v>#VALUE!</v>
      </c>
      <c r="J85" s="68" t="e">
        <f t="shared" si="7"/>
        <v>#VALUE!</v>
      </c>
      <c r="K85" s="67" t="e">
        <f t="shared" si="8"/>
        <v>#VALUE!</v>
      </c>
      <c r="L85" s="67" t="e">
        <f t="shared" si="9"/>
        <v>#VALUE!</v>
      </c>
      <c r="M85" s="67" t="e">
        <f t="shared" si="10"/>
        <v>#VALUE!</v>
      </c>
      <c r="N85" s="69" t="e">
        <f t="shared" si="11"/>
        <v>#VALUE!</v>
      </c>
    </row>
    <row r="86" spans="1:14">
      <c r="A86" s="106">
        <f t="shared" si="6"/>
        <v>77</v>
      </c>
      <c r="B86" s="66"/>
      <c r="C86" s="66"/>
      <c r="D86" s="70"/>
      <c r="E86" s="61"/>
      <c r="F86" s="135"/>
      <c r="G86" s="105" t="e">
        <f>_xlfn.XLOOKUP((_xlfn.CONCAT(A86,"V")),APU!A:A,APU!G:G,"ERROR",0,1)</f>
        <v>#VALUE!</v>
      </c>
      <c r="H86" s="105" t="e">
        <f>_xlfn.XLOOKUP((_xlfn.CONCAT(A86,"ae")),APU!A:A,APU!G:G,"ERROR",0,1)</f>
        <v>#VALUE!</v>
      </c>
      <c r="I86" s="105" t="e">
        <f>_xlfn.XLOOKUP(_xlfn.CONCAT(A86,"ak"),APU!A:A,APU!G:G,"ERROR",0,1)</f>
        <v>#VALUE!</v>
      </c>
      <c r="J86" s="68" t="e">
        <f t="shared" si="7"/>
        <v>#VALUE!</v>
      </c>
      <c r="K86" s="67" t="e">
        <f t="shared" si="8"/>
        <v>#VALUE!</v>
      </c>
      <c r="L86" s="67" t="e">
        <f t="shared" si="9"/>
        <v>#VALUE!</v>
      </c>
      <c r="M86" s="67" t="e">
        <f t="shared" si="10"/>
        <v>#VALUE!</v>
      </c>
      <c r="N86" s="69" t="e">
        <f t="shared" si="11"/>
        <v>#VALUE!</v>
      </c>
    </row>
    <row r="87" spans="1:14">
      <c r="A87" s="106">
        <f t="shared" si="6"/>
        <v>78</v>
      </c>
      <c r="B87" s="66"/>
      <c r="C87" s="66"/>
      <c r="D87" s="70"/>
      <c r="E87" s="61"/>
      <c r="F87" s="135"/>
      <c r="G87" s="105" t="e">
        <f>_xlfn.XLOOKUP((_xlfn.CONCAT(A87,"V")),APU!A:A,APU!G:G,"ERROR",0,1)</f>
        <v>#VALUE!</v>
      </c>
      <c r="H87" s="105" t="e">
        <f>_xlfn.XLOOKUP((_xlfn.CONCAT(A87,"ae")),APU!A:A,APU!G:G,"ERROR",0,1)</f>
        <v>#VALUE!</v>
      </c>
      <c r="I87" s="105" t="e">
        <f>_xlfn.XLOOKUP(_xlfn.CONCAT(A87,"ak"),APU!A:A,APU!G:G,"ERROR",0,1)</f>
        <v>#VALUE!</v>
      </c>
      <c r="J87" s="68" t="e">
        <f t="shared" si="7"/>
        <v>#VALUE!</v>
      </c>
      <c r="K87" s="67" t="e">
        <f t="shared" si="8"/>
        <v>#VALUE!</v>
      </c>
      <c r="L87" s="67" t="e">
        <f t="shared" si="9"/>
        <v>#VALUE!</v>
      </c>
      <c r="M87" s="67" t="e">
        <f t="shared" si="10"/>
        <v>#VALUE!</v>
      </c>
      <c r="N87" s="69" t="e">
        <f t="shared" si="11"/>
        <v>#VALUE!</v>
      </c>
    </row>
    <row r="88" spans="1:14">
      <c r="A88" s="106">
        <f t="shared" si="6"/>
        <v>79</v>
      </c>
      <c r="B88" s="66"/>
      <c r="C88" s="66"/>
      <c r="D88" s="70"/>
      <c r="E88" s="61"/>
      <c r="F88" s="135"/>
      <c r="G88" s="105" t="e">
        <f>_xlfn.XLOOKUP((_xlfn.CONCAT(A88,"V")),APU!A:A,APU!G:G,"ERROR",0,1)</f>
        <v>#VALUE!</v>
      </c>
      <c r="H88" s="105" t="e">
        <f>_xlfn.XLOOKUP((_xlfn.CONCAT(A88,"ae")),APU!A:A,APU!G:G,"ERROR",0,1)</f>
        <v>#VALUE!</v>
      </c>
      <c r="I88" s="105" t="e">
        <f>_xlfn.XLOOKUP(_xlfn.CONCAT(A88,"ak"),APU!A:A,APU!G:G,"ERROR",0,1)</f>
        <v>#VALUE!</v>
      </c>
      <c r="J88" s="68" t="e">
        <f t="shared" si="7"/>
        <v>#VALUE!</v>
      </c>
      <c r="K88" s="67" t="e">
        <f t="shared" si="8"/>
        <v>#VALUE!</v>
      </c>
      <c r="L88" s="67" t="e">
        <f t="shared" si="9"/>
        <v>#VALUE!</v>
      </c>
      <c r="M88" s="67" t="e">
        <f t="shared" si="10"/>
        <v>#VALUE!</v>
      </c>
      <c r="N88" s="69" t="e">
        <f t="shared" si="11"/>
        <v>#VALUE!</v>
      </c>
    </row>
    <row r="89" spans="1:14">
      <c r="A89" s="106">
        <f t="shared" si="6"/>
        <v>80</v>
      </c>
      <c r="B89" s="66"/>
      <c r="C89" s="66"/>
      <c r="D89" s="70"/>
      <c r="E89" s="61"/>
      <c r="F89" s="135"/>
      <c r="G89" s="105" t="e">
        <f>_xlfn.XLOOKUP((_xlfn.CONCAT(A89,"V")),APU!A:A,APU!G:G,"ERROR",0,1)</f>
        <v>#VALUE!</v>
      </c>
      <c r="H89" s="105" t="e">
        <f>_xlfn.XLOOKUP((_xlfn.CONCAT(A89,"ae")),APU!A:A,APU!G:G,"ERROR",0,1)</f>
        <v>#VALUE!</v>
      </c>
      <c r="I89" s="105" t="e">
        <f>_xlfn.XLOOKUP(_xlfn.CONCAT(A89,"ak"),APU!A:A,APU!G:G,"ERROR",0,1)</f>
        <v>#VALUE!</v>
      </c>
      <c r="J89" s="68" t="e">
        <f t="shared" si="7"/>
        <v>#VALUE!</v>
      </c>
      <c r="K89" s="67" t="e">
        <f t="shared" si="8"/>
        <v>#VALUE!</v>
      </c>
      <c r="L89" s="67" t="e">
        <f t="shared" si="9"/>
        <v>#VALUE!</v>
      </c>
      <c r="M89" s="67" t="e">
        <f t="shared" si="10"/>
        <v>#VALUE!</v>
      </c>
      <c r="N89" s="69" t="e">
        <f t="shared" si="11"/>
        <v>#VALUE!</v>
      </c>
    </row>
    <row r="90" spans="1:14">
      <c r="A90" s="106">
        <f t="shared" si="6"/>
        <v>81</v>
      </c>
      <c r="B90" s="66"/>
      <c r="C90" s="66"/>
      <c r="D90" s="70"/>
      <c r="E90" s="61"/>
      <c r="F90" s="135"/>
      <c r="G90" s="105" t="e">
        <f>_xlfn.XLOOKUP((_xlfn.CONCAT(A90,"V")),APU!A:A,APU!G:G,"ERROR",0,1)</f>
        <v>#VALUE!</v>
      </c>
      <c r="H90" s="105" t="e">
        <f>_xlfn.XLOOKUP((_xlfn.CONCAT(A90,"ae")),APU!A:A,APU!G:G,"ERROR",0,1)</f>
        <v>#VALUE!</v>
      </c>
      <c r="I90" s="105" t="e">
        <f>_xlfn.XLOOKUP(_xlfn.CONCAT(A90,"ak"),APU!A:A,APU!G:G,"ERROR",0,1)</f>
        <v>#VALUE!</v>
      </c>
      <c r="J90" s="68" t="e">
        <f t="shared" si="7"/>
        <v>#VALUE!</v>
      </c>
      <c r="K90" s="67" t="e">
        <f t="shared" si="8"/>
        <v>#VALUE!</v>
      </c>
      <c r="L90" s="67" t="e">
        <f t="shared" si="9"/>
        <v>#VALUE!</v>
      </c>
      <c r="M90" s="67" t="e">
        <f t="shared" si="10"/>
        <v>#VALUE!</v>
      </c>
      <c r="N90" s="69" t="e">
        <f t="shared" si="11"/>
        <v>#VALUE!</v>
      </c>
    </row>
    <row r="91" spans="1:14">
      <c r="A91" s="106">
        <f t="shared" si="6"/>
        <v>82</v>
      </c>
      <c r="B91" s="66"/>
      <c r="C91" s="66"/>
      <c r="D91" s="70"/>
      <c r="E91" s="61"/>
      <c r="F91" s="135"/>
      <c r="G91" s="105" t="e">
        <f>_xlfn.XLOOKUP((_xlfn.CONCAT(A91,"V")),APU!A:A,APU!G:G,"ERROR",0,1)</f>
        <v>#VALUE!</v>
      </c>
      <c r="H91" s="105" t="e">
        <f>_xlfn.XLOOKUP((_xlfn.CONCAT(A91,"ae")),APU!A:A,APU!G:G,"ERROR",0,1)</f>
        <v>#VALUE!</v>
      </c>
      <c r="I91" s="105" t="e">
        <f>_xlfn.XLOOKUP(_xlfn.CONCAT(A91,"ak"),APU!A:A,APU!G:G,"ERROR",0,1)</f>
        <v>#VALUE!</v>
      </c>
      <c r="J91" s="68" t="e">
        <f t="shared" si="7"/>
        <v>#VALUE!</v>
      </c>
      <c r="K91" s="67" t="e">
        <f t="shared" si="8"/>
        <v>#VALUE!</v>
      </c>
      <c r="L91" s="67" t="e">
        <f t="shared" si="9"/>
        <v>#VALUE!</v>
      </c>
      <c r="M91" s="67" t="e">
        <f t="shared" si="10"/>
        <v>#VALUE!</v>
      </c>
      <c r="N91" s="69" t="e">
        <f t="shared" si="11"/>
        <v>#VALUE!</v>
      </c>
    </row>
    <row r="92" spans="1:14">
      <c r="A92" s="106">
        <f t="shared" si="6"/>
        <v>83</v>
      </c>
      <c r="B92" s="66"/>
      <c r="C92" s="66"/>
      <c r="D92" s="70"/>
      <c r="E92" s="61"/>
      <c r="F92" s="135"/>
      <c r="G92" s="105" t="e">
        <f>_xlfn.XLOOKUP((_xlfn.CONCAT(A92,"V")),APU!A:A,APU!G:G,"ERROR",0,1)</f>
        <v>#VALUE!</v>
      </c>
      <c r="H92" s="105" t="e">
        <f>_xlfn.XLOOKUP((_xlfn.CONCAT(A92,"ae")),APU!A:A,APU!G:G,"ERROR",0,1)</f>
        <v>#VALUE!</v>
      </c>
      <c r="I92" s="105" t="e">
        <f>_xlfn.XLOOKUP(_xlfn.CONCAT(A92,"ak"),APU!A:A,APU!G:G,"ERROR",0,1)</f>
        <v>#VALUE!</v>
      </c>
      <c r="J92" s="68" t="e">
        <f t="shared" si="7"/>
        <v>#VALUE!</v>
      </c>
      <c r="K92" s="67" t="e">
        <f t="shared" si="8"/>
        <v>#VALUE!</v>
      </c>
      <c r="L92" s="67" t="e">
        <f t="shared" si="9"/>
        <v>#VALUE!</v>
      </c>
      <c r="M92" s="67" t="e">
        <f t="shared" si="10"/>
        <v>#VALUE!</v>
      </c>
      <c r="N92" s="69" t="e">
        <f t="shared" si="11"/>
        <v>#VALUE!</v>
      </c>
    </row>
    <row r="93" spans="1:14">
      <c r="A93" s="106">
        <f t="shared" si="6"/>
        <v>84</v>
      </c>
      <c r="B93" s="66"/>
      <c r="C93" s="66"/>
      <c r="D93" s="70"/>
      <c r="E93" s="61"/>
      <c r="F93" s="135"/>
      <c r="G93" s="105" t="e">
        <f>_xlfn.XLOOKUP((_xlfn.CONCAT(A93,"V")),APU!A:A,APU!G:G,"ERROR",0,1)</f>
        <v>#VALUE!</v>
      </c>
      <c r="H93" s="105" t="e">
        <f>_xlfn.XLOOKUP((_xlfn.CONCAT(A93,"ae")),APU!A:A,APU!G:G,"ERROR",0,1)</f>
        <v>#VALUE!</v>
      </c>
      <c r="I93" s="105" t="e">
        <f>_xlfn.XLOOKUP(_xlfn.CONCAT(A93,"ak"),APU!A:A,APU!G:G,"ERROR",0,1)</f>
        <v>#VALUE!</v>
      </c>
      <c r="J93" s="68" t="e">
        <f t="shared" si="7"/>
        <v>#VALUE!</v>
      </c>
      <c r="K93" s="67" t="e">
        <f t="shared" si="8"/>
        <v>#VALUE!</v>
      </c>
      <c r="L93" s="67" t="e">
        <f t="shared" si="9"/>
        <v>#VALUE!</v>
      </c>
      <c r="M93" s="67" t="e">
        <f t="shared" si="10"/>
        <v>#VALUE!</v>
      </c>
      <c r="N93" s="69" t="e">
        <f t="shared" si="11"/>
        <v>#VALUE!</v>
      </c>
    </row>
    <row r="94" spans="1:14">
      <c r="A94" s="106">
        <f t="shared" si="6"/>
        <v>85</v>
      </c>
      <c r="B94" s="66"/>
      <c r="C94" s="66"/>
      <c r="D94" s="70"/>
      <c r="E94" s="61"/>
      <c r="F94" s="135"/>
      <c r="G94" s="105" t="e">
        <f>_xlfn.XLOOKUP((_xlfn.CONCAT(A94,"V")),APU!A:A,APU!G:G,"ERROR",0,1)</f>
        <v>#VALUE!</v>
      </c>
      <c r="H94" s="105" t="e">
        <f>_xlfn.XLOOKUP((_xlfn.CONCAT(A94,"ae")),APU!A:A,APU!G:G,"ERROR",0,1)</f>
        <v>#VALUE!</v>
      </c>
      <c r="I94" s="105" t="e">
        <f>_xlfn.XLOOKUP(_xlfn.CONCAT(A94,"ak"),APU!A:A,APU!G:G,"ERROR",0,1)</f>
        <v>#VALUE!</v>
      </c>
      <c r="J94" s="68" t="e">
        <f t="shared" si="7"/>
        <v>#VALUE!</v>
      </c>
      <c r="K94" s="67" t="e">
        <f t="shared" si="8"/>
        <v>#VALUE!</v>
      </c>
      <c r="L94" s="67" t="e">
        <f t="shared" si="9"/>
        <v>#VALUE!</v>
      </c>
      <c r="M94" s="67" t="e">
        <f t="shared" si="10"/>
        <v>#VALUE!</v>
      </c>
      <c r="N94" s="69" t="e">
        <f t="shared" si="11"/>
        <v>#VALUE!</v>
      </c>
    </row>
    <row r="95" spans="1:14">
      <c r="A95" s="106">
        <f t="shared" si="6"/>
        <v>86</v>
      </c>
      <c r="B95" s="66"/>
      <c r="C95" s="66"/>
      <c r="D95" s="70"/>
      <c r="E95" s="61"/>
      <c r="F95" s="135"/>
      <c r="G95" s="105" t="e">
        <f>_xlfn.XLOOKUP((_xlfn.CONCAT(A95,"V")),APU!A:A,APU!G:G,"ERROR",0,1)</f>
        <v>#VALUE!</v>
      </c>
      <c r="H95" s="105" t="e">
        <f>_xlfn.XLOOKUP((_xlfn.CONCAT(A95,"ae")),APU!A:A,APU!G:G,"ERROR",0,1)</f>
        <v>#VALUE!</v>
      </c>
      <c r="I95" s="105" t="e">
        <f>_xlfn.XLOOKUP(_xlfn.CONCAT(A95,"ak"),APU!A:A,APU!G:G,"ERROR",0,1)</f>
        <v>#VALUE!</v>
      </c>
      <c r="J95" s="68" t="e">
        <f t="shared" si="7"/>
        <v>#VALUE!</v>
      </c>
      <c r="K95" s="67" t="e">
        <f t="shared" si="8"/>
        <v>#VALUE!</v>
      </c>
      <c r="L95" s="67" t="e">
        <f t="shared" si="9"/>
        <v>#VALUE!</v>
      </c>
      <c r="M95" s="67" t="e">
        <f t="shared" si="10"/>
        <v>#VALUE!</v>
      </c>
      <c r="N95" s="69" t="e">
        <f t="shared" si="11"/>
        <v>#VALUE!</v>
      </c>
    </row>
    <row r="96" spans="1:14">
      <c r="A96" s="106">
        <f t="shared" si="6"/>
        <v>87</v>
      </c>
      <c r="B96" s="66"/>
      <c r="C96" s="66"/>
      <c r="D96" s="70"/>
      <c r="E96" s="61"/>
      <c r="F96" s="135"/>
      <c r="G96" s="105" t="e">
        <f>_xlfn.XLOOKUP((_xlfn.CONCAT(A96,"V")),APU!A:A,APU!G:G,"ERROR",0,1)</f>
        <v>#VALUE!</v>
      </c>
      <c r="H96" s="105" t="e">
        <f>_xlfn.XLOOKUP((_xlfn.CONCAT(A96,"ae")),APU!A:A,APU!G:G,"ERROR",0,1)</f>
        <v>#VALUE!</v>
      </c>
      <c r="I96" s="105" t="e">
        <f>_xlfn.XLOOKUP(_xlfn.CONCAT(A96,"ak"),APU!A:A,APU!G:G,"ERROR",0,1)</f>
        <v>#VALUE!</v>
      </c>
      <c r="J96" s="68" t="e">
        <f t="shared" si="7"/>
        <v>#VALUE!</v>
      </c>
      <c r="K96" s="67" t="e">
        <f t="shared" si="8"/>
        <v>#VALUE!</v>
      </c>
      <c r="L96" s="67" t="e">
        <f t="shared" si="9"/>
        <v>#VALUE!</v>
      </c>
      <c r="M96" s="67" t="e">
        <f t="shared" si="10"/>
        <v>#VALUE!</v>
      </c>
      <c r="N96" s="69" t="e">
        <f t="shared" si="11"/>
        <v>#VALUE!</v>
      </c>
    </row>
    <row r="97" spans="1:14">
      <c r="A97" s="106">
        <f t="shared" si="6"/>
        <v>88</v>
      </c>
      <c r="B97" s="66"/>
      <c r="C97" s="66"/>
      <c r="D97" s="70"/>
      <c r="E97" s="61"/>
      <c r="F97" s="135"/>
      <c r="G97" s="105" t="e">
        <f>_xlfn.XLOOKUP((_xlfn.CONCAT(A97,"V")),APU!A:A,APU!G:G,"ERROR",0,1)</f>
        <v>#VALUE!</v>
      </c>
      <c r="H97" s="105" t="e">
        <f>_xlfn.XLOOKUP((_xlfn.CONCAT(A97,"ae")),APU!A:A,APU!G:G,"ERROR",0,1)</f>
        <v>#VALUE!</v>
      </c>
      <c r="I97" s="105" t="e">
        <f>_xlfn.XLOOKUP(_xlfn.CONCAT(A97,"ak"),APU!A:A,APU!G:G,"ERROR",0,1)</f>
        <v>#VALUE!</v>
      </c>
      <c r="J97" s="68" t="e">
        <f t="shared" si="7"/>
        <v>#VALUE!</v>
      </c>
      <c r="K97" s="67" t="e">
        <f t="shared" si="8"/>
        <v>#VALUE!</v>
      </c>
      <c r="L97" s="67" t="e">
        <f t="shared" si="9"/>
        <v>#VALUE!</v>
      </c>
      <c r="M97" s="67" t="e">
        <f t="shared" si="10"/>
        <v>#VALUE!</v>
      </c>
      <c r="N97" s="69" t="e">
        <f t="shared" si="11"/>
        <v>#VALUE!</v>
      </c>
    </row>
    <row r="98" spans="1:14">
      <c r="A98" s="106">
        <f t="shared" si="6"/>
        <v>89</v>
      </c>
      <c r="B98" s="66"/>
      <c r="C98" s="66"/>
      <c r="D98" s="70"/>
      <c r="E98" s="61"/>
      <c r="F98" s="135"/>
      <c r="G98" s="105" t="e">
        <f>_xlfn.XLOOKUP((_xlfn.CONCAT(A98,"V")),APU!A:A,APU!G:G,"ERROR",0,1)</f>
        <v>#VALUE!</v>
      </c>
      <c r="H98" s="105" t="e">
        <f>_xlfn.XLOOKUP((_xlfn.CONCAT(A98,"ae")),APU!A:A,APU!G:G,"ERROR",0,1)</f>
        <v>#VALUE!</v>
      </c>
      <c r="I98" s="105" t="e">
        <f>_xlfn.XLOOKUP(_xlfn.CONCAT(A98,"ak"),APU!A:A,APU!G:G,"ERROR",0,1)</f>
        <v>#VALUE!</v>
      </c>
      <c r="J98" s="68" t="e">
        <f t="shared" si="7"/>
        <v>#VALUE!</v>
      </c>
      <c r="K98" s="67" t="e">
        <f t="shared" si="8"/>
        <v>#VALUE!</v>
      </c>
      <c r="L98" s="67" t="e">
        <f t="shared" si="9"/>
        <v>#VALUE!</v>
      </c>
      <c r="M98" s="67" t="e">
        <f t="shared" si="10"/>
        <v>#VALUE!</v>
      </c>
      <c r="N98" s="69" t="e">
        <f t="shared" si="11"/>
        <v>#VALUE!</v>
      </c>
    </row>
    <row r="99" spans="1:14">
      <c r="A99" s="106">
        <f t="shared" si="6"/>
        <v>90</v>
      </c>
      <c r="B99" s="66"/>
      <c r="C99" s="66"/>
      <c r="D99" s="70"/>
      <c r="E99" s="61"/>
      <c r="F99" s="135"/>
      <c r="G99" s="105" t="e">
        <f>_xlfn.XLOOKUP((_xlfn.CONCAT(A99,"V")),APU!A:A,APU!G:G,"ERROR",0,1)</f>
        <v>#VALUE!</v>
      </c>
      <c r="H99" s="105" t="e">
        <f>_xlfn.XLOOKUP((_xlfn.CONCAT(A99,"ae")),APU!A:A,APU!G:G,"ERROR",0,1)</f>
        <v>#VALUE!</v>
      </c>
      <c r="I99" s="105" t="e">
        <f>_xlfn.XLOOKUP(_xlfn.CONCAT(A99,"ak"),APU!A:A,APU!G:G,"ERROR",0,1)</f>
        <v>#VALUE!</v>
      </c>
      <c r="J99" s="68" t="e">
        <f t="shared" si="7"/>
        <v>#VALUE!</v>
      </c>
      <c r="K99" s="67" t="e">
        <f t="shared" si="8"/>
        <v>#VALUE!</v>
      </c>
      <c r="L99" s="67" t="e">
        <f t="shared" si="9"/>
        <v>#VALUE!</v>
      </c>
      <c r="M99" s="67" t="e">
        <f t="shared" si="10"/>
        <v>#VALUE!</v>
      </c>
      <c r="N99" s="69" t="e">
        <f t="shared" si="11"/>
        <v>#VALUE!</v>
      </c>
    </row>
    <row r="100" spans="1:14">
      <c r="A100" s="106">
        <f t="shared" si="6"/>
        <v>91</v>
      </c>
      <c r="B100" s="66"/>
      <c r="C100" s="66"/>
      <c r="D100" s="70"/>
      <c r="E100" s="61"/>
      <c r="F100" s="135"/>
      <c r="G100" s="105" t="e">
        <f>_xlfn.XLOOKUP((_xlfn.CONCAT(A100,"V")),APU!A:A,APU!G:G,"ERROR",0,1)</f>
        <v>#VALUE!</v>
      </c>
      <c r="H100" s="105" t="e">
        <f>_xlfn.XLOOKUP((_xlfn.CONCAT(A100,"ae")),APU!A:A,APU!G:G,"ERROR",0,1)</f>
        <v>#VALUE!</v>
      </c>
      <c r="I100" s="105" t="e">
        <f>_xlfn.XLOOKUP(_xlfn.CONCAT(A100,"ak"),APU!A:A,APU!G:G,"ERROR",0,1)</f>
        <v>#VALUE!</v>
      </c>
      <c r="J100" s="68" t="e">
        <f t="shared" si="7"/>
        <v>#VALUE!</v>
      </c>
      <c r="K100" s="67" t="e">
        <f t="shared" si="8"/>
        <v>#VALUE!</v>
      </c>
      <c r="L100" s="67" t="e">
        <f t="shared" si="9"/>
        <v>#VALUE!</v>
      </c>
      <c r="M100" s="67" t="e">
        <f t="shared" si="10"/>
        <v>#VALUE!</v>
      </c>
      <c r="N100" s="69" t="e">
        <f t="shared" si="11"/>
        <v>#VALUE!</v>
      </c>
    </row>
    <row r="101" spans="1:14">
      <c r="A101" s="106">
        <f t="shared" si="6"/>
        <v>92</v>
      </c>
      <c r="B101" s="66"/>
      <c r="C101" s="66"/>
      <c r="D101" s="70"/>
      <c r="E101" s="61"/>
      <c r="F101" s="135"/>
      <c r="G101" s="105" t="e">
        <f>_xlfn.XLOOKUP((_xlfn.CONCAT(A101,"V")),APU!A:A,APU!G:G,"ERROR",0,1)</f>
        <v>#VALUE!</v>
      </c>
      <c r="H101" s="105" t="e">
        <f>_xlfn.XLOOKUP((_xlfn.CONCAT(A101,"ae")),APU!A:A,APU!G:G,"ERROR",0,1)</f>
        <v>#VALUE!</v>
      </c>
      <c r="I101" s="105" t="e">
        <f>_xlfn.XLOOKUP(_xlfn.CONCAT(A101,"ak"),APU!A:A,APU!G:G,"ERROR",0,1)</f>
        <v>#VALUE!</v>
      </c>
      <c r="J101" s="68" t="e">
        <f t="shared" si="7"/>
        <v>#VALUE!</v>
      </c>
      <c r="K101" s="67" t="e">
        <f t="shared" si="8"/>
        <v>#VALUE!</v>
      </c>
      <c r="L101" s="67" t="e">
        <f t="shared" si="9"/>
        <v>#VALUE!</v>
      </c>
      <c r="M101" s="67" t="e">
        <f t="shared" si="10"/>
        <v>#VALUE!</v>
      </c>
      <c r="N101" s="69" t="e">
        <f t="shared" si="11"/>
        <v>#VALUE!</v>
      </c>
    </row>
    <row r="102" spans="1:14">
      <c r="A102" s="106">
        <f t="shared" si="6"/>
        <v>93</v>
      </c>
      <c r="B102" s="66"/>
      <c r="C102" s="66"/>
      <c r="D102" s="70"/>
      <c r="E102" s="61"/>
      <c r="F102" s="135"/>
      <c r="G102" s="105" t="e">
        <f>_xlfn.XLOOKUP((_xlfn.CONCAT(A102,"V")),APU!A:A,APU!G:G,"ERROR",0,1)</f>
        <v>#VALUE!</v>
      </c>
      <c r="H102" s="105" t="e">
        <f>_xlfn.XLOOKUP((_xlfn.CONCAT(A102,"ae")),APU!A:A,APU!G:G,"ERROR",0,1)</f>
        <v>#VALUE!</v>
      </c>
      <c r="I102" s="105" t="e">
        <f>_xlfn.XLOOKUP(_xlfn.CONCAT(A102,"ak"),APU!A:A,APU!G:G,"ERROR",0,1)</f>
        <v>#VALUE!</v>
      </c>
      <c r="J102" s="68" t="e">
        <f t="shared" si="7"/>
        <v>#VALUE!</v>
      </c>
      <c r="K102" s="67" t="e">
        <f t="shared" si="8"/>
        <v>#VALUE!</v>
      </c>
      <c r="L102" s="67" t="e">
        <f t="shared" si="9"/>
        <v>#VALUE!</v>
      </c>
      <c r="M102" s="67" t="e">
        <f t="shared" si="10"/>
        <v>#VALUE!</v>
      </c>
      <c r="N102" s="69" t="e">
        <f t="shared" si="11"/>
        <v>#VALUE!</v>
      </c>
    </row>
    <row r="103" spans="1:14">
      <c r="A103" s="106">
        <f t="shared" si="6"/>
        <v>94</v>
      </c>
      <c r="B103" s="66"/>
      <c r="C103" s="66"/>
      <c r="D103" s="70"/>
      <c r="E103" s="61"/>
      <c r="F103" s="135"/>
      <c r="G103" s="105" t="e">
        <f>_xlfn.XLOOKUP((_xlfn.CONCAT(A103,"V")),APU!A:A,APU!G:G,"ERROR",0,1)</f>
        <v>#VALUE!</v>
      </c>
      <c r="H103" s="105" t="e">
        <f>_xlfn.XLOOKUP((_xlfn.CONCAT(A103,"ae")),APU!A:A,APU!G:G,"ERROR",0,1)</f>
        <v>#VALUE!</v>
      </c>
      <c r="I103" s="105" t="e">
        <f>_xlfn.XLOOKUP(_xlfn.CONCAT(A103,"ak"),APU!A:A,APU!G:G,"ERROR",0,1)</f>
        <v>#VALUE!</v>
      </c>
      <c r="J103" s="68" t="e">
        <f t="shared" si="7"/>
        <v>#VALUE!</v>
      </c>
      <c r="K103" s="67" t="e">
        <f t="shared" si="8"/>
        <v>#VALUE!</v>
      </c>
      <c r="L103" s="67" t="e">
        <f t="shared" si="9"/>
        <v>#VALUE!</v>
      </c>
      <c r="M103" s="67" t="e">
        <f t="shared" si="10"/>
        <v>#VALUE!</v>
      </c>
      <c r="N103" s="69" t="e">
        <f t="shared" si="11"/>
        <v>#VALUE!</v>
      </c>
    </row>
    <row r="104" spans="1:14">
      <c r="A104" s="106">
        <f t="shared" si="6"/>
        <v>95</v>
      </c>
      <c r="B104" s="66"/>
      <c r="C104" s="66"/>
      <c r="D104" s="70"/>
      <c r="E104" s="61"/>
      <c r="F104" s="135"/>
      <c r="G104" s="105" t="e">
        <f>_xlfn.XLOOKUP((_xlfn.CONCAT(A104,"V")),APU!A:A,APU!G:G,"ERROR",0,1)</f>
        <v>#VALUE!</v>
      </c>
      <c r="H104" s="105" t="e">
        <f>_xlfn.XLOOKUP((_xlfn.CONCAT(A104,"ae")),APU!A:A,APU!G:G,"ERROR",0,1)</f>
        <v>#VALUE!</v>
      </c>
      <c r="I104" s="105" t="e">
        <f>_xlfn.XLOOKUP(_xlfn.CONCAT(A104,"ak"),APU!A:A,APU!G:G,"ERROR",0,1)</f>
        <v>#VALUE!</v>
      </c>
      <c r="J104" s="68" t="e">
        <f t="shared" si="7"/>
        <v>#VALUE!</v>
      </c>
      <c r="K104" s="67" t="e">
        <f t="shared" si="8"/>
        <v>#VALUE!</v>
      </c>
      <c r="L104" s="67" t="e">
        <f t="shared" si="9"/>
        <v>#VALUE!</v>
      </c>
      <c r="M104" s="67" t="e">
        <f t="shared" si="10"/>
        <v>#VALUE!</v>
      </c>
      <c r="N104" s="69" t="e">
        <f t="shared" si="11"/>
        <v>#VALUE!</v>
      </c>
    </row>
    <row r="105" spans="1:14">
      <c r="A105" s="106">
        <f t="shared" si="6"/>
        <v>96</v>
      </c>
      <c r="B105" s="66"/>
      <c r="C105" s="66"/>
      <c r="D105" s="70"/>
      <c r="E105" s="61"/>
      <c r="F105" s="135"/>
      <c r="G105" s="105" t="e">
        <f>_xlfn.XLOOKUP((_xlfn.CONCAT(A105,"V")),APU!A:A,APU!G:G,"ERROR",0,1)</f>
        <v>#VALUE!</v>
      </c>
      <c r="H105" s="105" t="e">
        <f>_xlfn.XLOOKUP((_xlfn.CONCAT(A105,"ae")),APU!A:A,APU!G:G,"ERROR",0,1)</f>
        <v>#VALUE!</v>
      </c>
      <c r="I105" s="105" t="e">
        <f>_xlfn.XLOOKUP(_xlfn.CONCAT(A105,"ak"),APU!A:A,APU!G:G,"ERROR",0,1)</f>
        <v>#VALUE!</v>
      </c>
      <c r="J105" s="68" t="e">
        <f t="shared" si="7"/>
        <v>#VALUE!</v>
      </c>
      <c r="K105" s="67" t="e">
        <f t="shared" si="8"/>
        <v>#VALUE!</v>
      </c>
      <c r="L105" s="67" t="e">
        <f t="shared" si="9"/>
        <v>#VALUE!</v>
      </c>
      <c r="M105" s="67" t="e">
        <f t="shared" si="10"/>
        <v>#VALUE!</v>
      </c>
      <c r="N105" s="69" t="e">
        <f t="shared" si="11"/>
        <v>#VALUE!</v>
      </c>
    </row>
    <row r="106" spans="1:14">
      <c r="A106" s="106">
        <f t="shared" si="6"/>
        <v>97</v>
      </c>
      <c r="B106" s="66"/>
      <c r="C106" s="66"/>
      <c r="D106" s="70"/>
      <c r="E106" s="61"/>
      <c r="F106" s="135"/>
      <c r="G106" s="105" t="e">
        <f>_xlfn.XLOOKUP((_xlfn.CONCAT(A106,"V")),APU!A:A,APU!G:G,"ERROR",0,1)</f>
        <v>#VALUE!</v>
      </c>
      <c r="H106" s="105" t="e">
        <f>_xlfn.XLOOKUP((_xlfn.CONCAT(A106,"ae")),APU!A:A,APU!G:G,"ERROR",0,1)</f>
        <v>#VALUE!</v>
      </c>
      <c r="I106" s="105" t="e">
        <f>_xlfn.XLOOKUP(_xlfn.CONCAT(A106,"ak"),APU!A:A,APU!G:G,"ERROR",0,1)</f>
        <v>#VALUE!</v>
      </c>
      <c r="J106" s="68" t="e">
        <f t="shared" si="7"/>
        <v>#VALUE!</v>
      </c>
      <c r="K106" s="67" t="e">
        <f t="shared" si="8"/>
        <v>#VALUE!</v>
      </c>
      <c r="L106" s="67" t="e">
        <f t="shared" si="9"/>
        <v>#VALUE!</v>
      </c>
      <c r="M106" s="67" t="e">
        <f t="shared" si="10"/>
        <v>#VALUE!</v>
      </c>
      <c r="N106" s="69" t="e">
        <f t="shared" si="11"/>
        <v>#VALUE!</v>
      </c>
    </row>
    <row r="107" spans="1:14">
      <c r="A107" s="106">
        <f t="shared" si="6"/>
        <v>98</v>
      </c>
      <c r="B107" s="66"/>
      <c r="C107" s="66"/>
      <c r="D107" s="70"/>
      <c r="E107" s="61"/>
      <c r="F107" s="135"/>
      <c r="G107" s="105" t="e">
        <f>_xlfn.XLOOKUP((_xlfn.CONCAT(A107,"V")),APU!A:A,APU!G:G,"ERROR",0,1)</f>
        <v>#VALUE!</v>
      </c>
      <c r="H107" s="105" t="e">
        <f>_xlfn.XLOOKUP((_xlfn.CONCAT(A107,"ae")),APU!A:A,APU!G:G,"ERROR",0,1)</f>
        <v>#VALUE!</v>
      </c>
      <c r="I107" s="105" t="e">
        <f>_xlfn.XLOOKUP(_xlfn.CONCAT(A107,"ak"),APU!A:A,APU!G:G,"ERROR",0,1)</f>
        <v>#VALUE!</v>
      </c>
      <c r="J107" s="68" t="e">
        <f t="shared" si="7"/>
        <v>#VALUE!</v>
      </c>
      <c r="K107" s="67" t="e">
        <f t="shared" si="8"/>
        <v>#VALUE!</v>
      </c>
      <c r="L107" s="67" t="e">
        <f t="shared" si="9"/>
        <v>#VALUE!</v>
      </c>
      <c r="M107" s="67" t="e">
        <f t="shared" si="10"/>
        <v>#VALUE!</v>
      </c>
      <c r="N107" s="69" t="e">
        <f t="shared" si="11"/>
        <v>#VALUE!</v>
      </c>
    </row>
    <row r="108" spans="1:14">
      <c r="A108" s="106">
        <f t="shared" si="6"/>
        <v>99</v>
      </c>
      <c r="B108" s="66"/>
      <c r="C108" s="66"/>
      <c r="D108" s="70"/>
      <c r="E108" s="61"/>
      <c r="F108" s="135"/>
      <c r="G108" s="105" t="e">
        <f>_xlfn.XLOOKUP((_xlfn.CONCAT(A108,"V")),APU!A:A,APU!G:G,"ERROR",0,1)</f>
        <v>#VALUE!</v>
      </c>
      <c r="H108" s="105" t="e">
        <f>_xlfn.XLOOKUP((_xlfn.CONCAT(A108,"ae")),APU!A:A,APU!G:G,"ERROR",0,1)</f>
        <v>#VALUE!</v>
      </c>
      <c r="I108" s="105" t="e">
        <f>_xlfn.XLOOKUP(_xlfn.CONCAT(A108,"ak"),APU!A:A,APU!G:G,"ERROR",0,1)</f>
        <v>#VALUE!</v>
      </c>
      <c r="J108" s="68" t="e">
        <f t="shared" si="7"/>
        <v>#VALUE!</v>
      </c>
      <c r="K108" s="67" t="e">
        <f t="shared" si="8"/>
        <v>#VALUE!</v>
      </c>
      <c r="L108" s="67" t="e">
        <f t="shared" si="9"/>
        <v>#VALUE!</v>
      </c>
      <c r="M108" s="67" t="e">
        <f t="shared" si="10"/>
        <v>#VALUE!</v>
      </c>
      <c r="N108" s="69" t="e">
        <f t="shared" si="11"/>
        <v>#VALUE!</v>
      </c>
    </row>
    <row r="109" spans="1:14">
      <c r="A109" s="106">
        <f t="shared" si="6"/>
        <v>100</v>
      </c>
      <c r="B109" s="66"/>
      <c r="C109" s="66"/>
      <c r="D109" s="70"/>
      <c r="E109" s="61"/>
      <c r="F109" s="135"/>
      <c r="G109" s="105" t="e">
        <f>_xlfn.XLOOKUP((_xlfn.CONCAT(A109,"V")),APU!A:A,APU!G:G,"ERROR",0,1)</f>
        <v>#VALUE!</v>
      </c>
      <c r="H109" s="105" t="e">
        <f>_xlfn.XLOOKUP((_xlfn.CONCAT(A109,"ae")),APU!A:A,APU!G:G,"ERROR",0,1)</f>
        <v>#VALUE!</v>
      </c>
      <c r="I109" s="105" t="e">
        <f>_xlfn.XLOOKUP(_xlfn.CONCAT(A109,"ak"),APU!A:A,APU!G:G,"ERROR",0,1)</f>
        <v>#VALUE!</v>
      </c>
      <c r="J109" s="68" t="e">
        <f t="shared" si="7"/>
        <v>#VALUE!</v>
      </c>
      <c r="K109" s="67" t="e">
        <f t="shared" si="8"/>
        <v>#VALUE!</v>
      </c>
      <c r="L109" s="67" t="e">
        <f t="shared" si="9"/>
        <v>#VALUE!</v>
      </c>
      <c r="M109" s="67" t="e">
        <f t="shared" si="10"/>
        <v>#VALUE!</v>
      </c>
      <c r="N109" s="69" t="e">
        <f t="shared" si="11"/>
        <v>#VALUE!</v>
      </c>
    </row>
    <row r="110" spans="1:14">
      <c r="A110" s="106">
        <f t="shared" si="6"/>
        <v>101</v>
      </c>
      <c r="B110" s="66"/>
      <c r="C110" s="66"/>
      <c r="D110" s="70"/>
      <c r="E110" s="61"/>
      <c r="F110" s="135"/>
      <c r="G110" s="105" t="e">
        <f>_xlfn.XLOOKUP((_xlfn.CONCAT(A110,"V")),APU!A:A,APU!G:G,"ERROR",0,1)</f>
        <v>#VALUE!</v>
      </c>
      <c r="H110" s="105" t="e">
        <f>_xlfn.XLOOKUP((_xlfn.CONCAT(A110,"ae")),APU!A:A,APU!G:G,"ERROR",0,1)</f>
        <v>#VALUE!</v>
      </c>
      <c r="I110" s="105" t="e">
        <f>_xlfn.XLOOKUP(_xlfn.CONCAT(A110,"ak"),APU!A:A,APU!G:G,"ERROR",0,1)</f>
        <v>#VALUE!</v>
      </c>
      <c r="J110" s="68" t="e">
        <f t="shared" si="7"/>
        <v>#VALUE!</v>
      </c>
      <c r="K110" s="67" t="e">
        <f t="shared" si="8"/>
        <v>#VALUE!</v>
      </c>
      <c r="L110" s="67" t="e">
        <f t="shared" si="9"/>
        <v>#VALUE!</v>
      </c>
      <c r="M110" s="67" t="e">
        <f t="shared" si="10"/>
        <v>#VALUE!</v>
      </c>
      <c r="N110" s="69" t="e">
        <f t="shared" si="11"/>
        <v>#VALUE!</v>
      </c>
    </row>
    <row r="111" spans="1:14">
      <c r="A111" s="106">
        <f t="shared" si="6"/>
        <v>102</v>
      </c>
      <c r="B111" s="66"/>
      <c r="C111" s="66"/>
      <c r="D111" s="70"/>
      <c r="E111" s="61"/>
      <c r="F111" s="135"/>
      <c r="G111" s="105" t="e">
        <f>_xlfn.XLOOKUP((_xlfn.CONCAT(A111,"V")),APU!A:A,APU!G:G,"ERROR",0,1)</f>
        <v>#VALUE!</v>
      </c>
      <c r="H111" s="105" t="e">
        <f>_xlfn.XLOOKUP((_xlfn.CONCAT(A111,"ae")),APU!A:A,APU!G:G,"ERROR",0,1)</f>
        <v>#VALUE!</v>
      </c>
      <c r="I111" s="105" t="e">
        <f>_xlfn.XLOOKUP(_xlfn.CONCAT(A111,"ak"),APU!A:A,APU!G:G,"ERROR",0,1)</f>
        <v>#VALUE!</v>
      </c>
      <c r="J111" s="68" t="e">
        <f t="shared" si="7"/>
        <v>#VALUE!</v>
      </c>
      <c r="K111" s="67" t="e">
        <f t="shared" si="8"/>
        <v>#VALUE!</v>
      </c>
      <c r="L111" s="67" t="e">
        <f t="shared" si="9"/>
        <v>#VALUE!</v>
      </c>
      <c r="M111" s="67" t="e">
        <f t="shared" si="10"/>
        <v>#VALUE!</v>
      </c>
      <c r="N111" s="69" t="e">
        <f t="shared" si="11"/>
        <v>#VALUE!</v>
      </c>
    </row>
    <row r="112" spans="1:14">
      <c r="A112" s="106">
        <f t="shared" si="6"/>
        <v>103</v>
      </c>
      <c r="B112" s="66"/>
      <c r="C112" s="66"/>
      <c r="D112" s="70"/>
      <c r="E112" s="61"/>
      <c r="F112" s="135"/>
      <c r="G112" s="105" t="e">
        <f>_xlfn.XLOOKUP((_xlfn.CONCAT(A112,"V")),APU!A:A,APU!G:G,"ERROR",0,1)</f>
        <v>#VALUE!</v>
      </c>
      <c r="H112" s="105" t="e">
        <f>_xlfn.XLOOKUP((_xlfn.CONCAT(A112,"ae")),APU!A:A,APU!G:G,"ERROR",0,1)</f>
        <v>#VALUE!</v>
      </c>
      <c r="I112" s="105" t="e">
        <f>_xlfn.XLOOKUP(_xlfn.CONCAT(A112,"ak"),APU!A:A,APU!G:G,"ERROR",0,1)</f>
        <v>#VALUE!</v>
      </c>
      <c r="J112" s="68" t="e">
        <f t="shared" si="7"/>
        <v>#VALUE!</v>
      </c>
      <c r="K112" s="67" t="e">
        <f t="shared" si="8"/>
        <v>#VALUE!</v>
      </c>
      <c r="L112" s="67" t="e">
        <f t="shared" si="9"/>
        <v>#VALUE!</v>
      </c>
      <c r="M112" s="67" t="e">
        <f t="shared" si="10"/>
        <v>#VALUE!</v>
      </c>
      <c r="N112" s="69" t="e">
        <f t="shared" si="11"/>
        <v>#VALUE!</v>
      </c>
    </row>
    <row r="113" spans="1:14">
      <c r="A113" s="106">
        <f t="shared" si="6"/>
        <v>104</v>
      </c>
      <c r="B113" s="66"/>
      <c r="C113" s="66"/>
      <c r="D113" s="70"/>
      <c r="E113" s="61"/>
      <c r="F113" s="135"/>
      <c r="G113" s="105" t="e">
        <f>_xlfn.XLOOKUP((_xlfn.CONCAT(A113,"V")),APU!A:A,APU!G:G,"ERROR",0,1)</f>
        <v>#VALUE!</v>
      </c>
      <c r="H113" s="105" t="e">
        <f>_xlfn.XLOOKUP((_xlfn.CONCAT(A113,"ae")),APU!A:A,APU!G:G,"ERROR",0,1)</f>
        <v>#VALUE!</v>
      </c>
      <c r="I113" s="105" t="e">
        <f>_xlfn.XLOOKUP(_xlfn.CONCAT(A113,"ak"),APU!A:A,APU!G:G,"ERROR",0,1)</f>
        <v>#VALUE!</v>
      </c>
      <c r="J113" s="68" t="e">
        <f t="shared" si="7"/>
        <v>#VALUE!</v>
      </c>
      <c r="K113" s="67" t="e">
        <f t="shared" si="8"/>
        <v>#VALUE!</v>
      </c>
      <c r="L113" s="67" t="e">
        <f t="shared" si="9"/>
        <v>#VALUE!</v>
      </c>
      <c r="M113" s="67" t="e">
        <f t="shared" si="10"/>
        <v>#VALUE!</v>
      </c>
      <c r="N113" s="69" t="e">
        <f t="shared" si="11"/>
        <v>#VALUE!</v>
      </c>
    </row>
    <row r="114" spans="1:14">
      <c r="A114" s="106">
        <f t="shared" si="6"/>
        <v>105</v>
      </c>
      <c r="B114" s="66"/>
      <c r="C114" s="66"/>
      <c r="D114" s="70"/>
      <c r="E114" s="61"/>
      <c r="F114" s="135"/>
      <c r="G114" s="105" t="e">
        <f>_xlfn.XLOOKUP((_xlfn.CONCAT(A114,"V")),APU!A:A,APU!G:G,"ERROR",0,1)</f>
        <v>#VALUE!</v>
      </c>
      <c r="H114" s="105" t="e">
        <f>_xlfn.XLOOKUP((_xlfn.CONCAT(A114,"ae")),APU!A:A,APU!G:G,"ERROR",0,1)</f>
        <v>#VALUE!</v>
      </c>
      <c r="I114" s="105" t="e">
        <f>_xlfn.XLOOKUP(_xlfn.CONCAT(A114,"ak"),APU!A:A,APU!G:G,"ERROR",0,1)</f>
        <v>#VALUE!</v>
      </c>
      <c r="J114" s="68" t="e">
        <f t="shared" si="7"/>
        <v>#VALUE!</v>
      </c>
      <c r="K114" s="67" t="e">
        <f t="shared" si="8"/>
        <v>#VALUE!</v>
      </c>
      <c r="L114" s="67" t="e">
        <f t="shared" si="9"/>
        <v>#VALUE!</v>
      </c>
      <c r="M114" s="67" t="e">
        <f t="shared" si="10"/>
        <v>#VALUE!</v>
      </c>
      <c r="N114" s="69" t="e">
        <f t="shared" si="11"/>
        <v>#VALUE!</v>
      </c>
    </row>
    <row r="115" spans="1:14">
      <c r="A115" s="106">
        <f t="shared" si="6"/>
        <v>106</v>
      </c>
      <c r="B115" s="66"/>
      <c r="C115" s="66"/>
      <c r="D115" s="70"/>
      <c r="E115" s="61"/>
      <c r="F115" s="135"/>
      <c r="G115" s="105" t="e">
        <f>_xlfn.XLOOKUP((_xlfn.CONCAT(A115,"V")),APU!A:A,APU!G:G,"ERROR",0,1)</f>
        <v>#VALUE!</v>
      </c>
      <c r="H115" s="105" t="e">
        <f>_xlfn.XLOOKUP((_xlfn.CONCAT(A115,"ae")),APU!A:A,APU!G:G,"ERROR",0,1)</f>
        <v>#VALUE!</v>
      </c>
      <c r="I115" s="105" t="e">
        <f>_xlfn.XLOOKUP(_xlfn.CONCAT(A115,"ak"),APU!A:A,APU!G:G,"ERROR",0,1)</f>
        <v>#VALUE!</v>
      </c>
      <c r="J115" s="68" t="e">
        <f t="shared" si="7"/>
        <v>#VALUE!</v>
      </c>
      <c r="K115" s="67" t="e">
        <f t="shared" si="8"/>
        <v>#VALUE!</v>
      </c>
      <c r="L115" s="67" t="e">
        <f t="shared" si="9"/>
        <v>#VALUE!</v>
      </c>
      <c r="M115" s="67" t="e">
        <f t="shared" si="10"/>
        <v>#VALUE!</v>
      </c>
      <c r="N115" s="69" t="e">
        <f t="shared" si="11"/>
        <v>#VALUE!</v>
      </c>
    </row>
    <row r="116" spans="1:14">
      <c r="A116" s="106">
        <f t="shared" si="6"/>
        <v>107</v>
      </c>
      <c r="B116" s="66"/>
      <c r="C116" s="66"/>
      <c r="D116" s="70"/>
      <c r="E116" s="61"/>
      <c r="F116" s="135"/>
      <c r="G116" s="105" t="e">
        <f>_xlfn.XLOOKUP((_xlfn.CONCAT(A116,"V")),APU!A:A,APU!G:G,"ERROR",0,1)</f>
        <v>#VALUE!</v>
      </c>
      <c r="H116" s="105" t="e">
        <f>_xlfn.XLOOKUP((_xlfn.CONCAT(A116,"ae")),APU!A:A,APU!G:G,"ERROR",0,1)</f>
        <v>#VALUE!</v>
      </c>
      <c r="I116" s="105" t="e">
        <f>_xlfn.XLOOKUP(_xlfn.CONCAT(A116,"ak"),APU!A:A,APU!G:G,"ERROR",0,1)</f>
        <v>#VALUE!</v>
      </c>
      <c r="J116" s="68" t="e">
        <f t="shared" si="7"/>
        <v>#VALUE!</v>
      </c>
      <c r="K116" s="67" t="e">
        <f t="shared" si="8"/>
        <v>#VALUE!</v>
      </c>
      <c r="L116" s="67" t="e">
        <f t="shared" si="9"/>
        <v>#VALUE!</v>
      </c>
      <c r="M116" s="67" t="e">
        <f t="shared" si="10"/>
        <v>#VALUE!</v>
      </c>
      <c r="N116" s="69" t="e">
        <f t="shared" si="11"/>
        <v>#VALUE!</v>
      </c>
    </row>
    <row r="117" spans="1:14">
      <c r="A117" s="106">
        <f t="shared" si="6"/>
        <v>108</v>
      </c>
      <c r="B117" s="66"/>
      <c r="C117" s="66"/>
      <c r="D117" s="70"/>
      <c r="E117" s="61"/>
      <c r="F117" s="135"/>
      <c r="G117" s="105" t="e">
        <f>_xlfn.XLOOKUP((_xlfn.CONCAT(A117,"V")),APU!A:A,APU!G:G,"ERROR",0,1)</f>
        <v>#VALUE!</v>
      </c>
      <c r="H117" s="105" t="e">
        <f>_xlfn.XLOOKUP((_xlfn.CONCAT(A117,"ae")),APU!A:A,APU!G:G,"ERROR",0,1)</f>
        <v>#VALUE!</v>
      </c>
      <c r="I117" s="105" t="e">
        <f>_xlfn.XLOOKUP(_xlfn.CONCAT(A117,"ak"),APU!A:A,APU!G:G,"ERROR",0,1)</f>
        <v>#VALUE!</v>
      </c>
      <c r="J117" s="68" t="e">
        <f t="shared" si="7"/>
        <v>#VALUE!</v>
      </c>
      <c r="K117" s="67" t="e">
        <f t="shared" si="8"/>
        <v>#VALUE!</v>
      </c>
      <c r="L117" s="67" t="e">
        <f t="shared" si="9"/>
        <v>#VALUE!</v>
      </c>
      <c r="M117" s="67" t="e">
        <f t="shared" si="10"/>
        <v>#VALUE!</v>
      </c>
      <c r="N117" s="69" t="e">
        <f t="shared" si="11"/>
        <v>#VALUE!</v>
      </c>
    </row>
    <row r="118" spans="1:14">
      <c r="A118" s="106">
        <f t="shared" si="6"/>
        <v>109</v>
      </c>
      <c r="B118" s="66"/>
      <c r="C118" s="66"/>
      <c r="D118" s="70"/>
      <c r="E118" s="61"/>
      <c r="F118" s="135"/>
      <c r="G118" s="105" t="e">
        <f>_xlfn.XLOOKUP((_xlfn.CONCAT(A118,"V")),APU!A:A,APU!G:G,"ERROR",0,1)</f>
        <v>#VALUE!</v>
      </c>
      <c r="H118" s="105" t="e">
        <f>_xlfn.XLOOKUP((_xlfn.CONCAT(A118,"ae")),APU!A:A,APU!G:G,"ERROR",0,1)</f>
        <v>#VALUE!</v>
      </c>
      <c r="I118" s="105" t="e">
        <f>_xlfn.XLOOKUP(_xlfn.CONCAT(A118,"ak"),APU!A:A,APU!G:G,"ERROR",0,1)</f>
        <v>#VALUE!</v>
      </c>
      <c r="J118" s="68" t="e">
        <f t="shared" si="7"/>
        <v>#VALUE!</v>
      </c>
      <c r="K118" s="67" t="e">
        <f t="shared" si="8"/>
        <v>#VALUE!</v>
      </c>
      <c r="L118" s="67" t="e">
        <f t="shared" si="9"/>
        <v>#VALUE!</v>
      </c>
      <c r="M118" s="67" t="e">
        <f t="shared" si="10"/>
        <v>#VALUE!</v>
      </c>
      <c r="N118" s="69" t="e">
        <f t="shared" si="11"/>
        <v>#VALUE!</v>
      </c>
    </row>
    <row r="119" spans="1:14">
      <c r="A119" s="106">
        <f t="shared" si="6"/>
        <v>110</v>
      </c>
      <c r="B119" s="66"/>
      <c r="C119" s="66"/>
      <c r="D119" s="70"/>
      <c r="E119" s="61"/>
      <c r="F119" s="135"/>
      <c r="G119" s="105" t="e">
        <f>_xlfn.XLOOKUP((_xlfn.CONCAT(A119,"V")),APU!A:A,APU!G:G,"ERROR",0,1)</f>
        <v>#VALUE!</v>
      </c>
      <c r="H119" s="105" t="e">
        <f>_xlfn.XLOOKUP((_xlfn.CONCAT(A119,"ae")),APU!A:A,APU!G:G,"ERROR",0,1)</f>
        <v>#VALUE!</v>
      </c>
      <c r="I119" s="105" t="e">
        <f>_xlfn.XLOOKUP(_xlfn.CONCAT(A119,"ak"),APU!A:A,APU!G:G,"ERROR",0,1)</f>
        <v>#VALUE!</v>
      </c>
      <c r="J119" s="68" t="e">
        <f t="shared" si="7"/>
        <v>#VALUE!</v>
      </c>
      <c r="K119" s="67" t="e">
        <f t="shared" si="8"/>
        <v>#VALUE!</v>
      </c>
      <c r="L119" s="67" t="e">
        <f t="shared" si="9"/>
        <v>#VALUE!</v>
      </c>
      <c r="M119" s="67" t="e">
        <f t="shared" si="10"/>
        <v>#VALUE!</v>
      </c>
      <c r="N119" s="69" t="e">
        <f t="shared" si="11"/>
        <v>#VALUE!</v>
      </c>
    </row>
    <row r="120" spans="1:14">
      <c r="A120" s="106">
        <f t="shared" si="6"/>
        <v>111</v>
      </c>
      <c r="B120" s="66"/>
      <c r="C120" s="66"/>
      <c r="D120" s="70"/>
      <c r="E120" s="61"/>
      <c r="F120" s="135"/>
      <c r="G120" s="105" t="e">
        <f>_xlfn.XLOOKUP((_xlfn.CONCAT(A120,"V")),APU!A:A,APU!G:G,"ERROR",0,1)</f>
        <v>#VALUE!</v>
      </c>
      <c r="H120" s="105" t="e">
        <f>_xlfn.XLOOKUP((_xlfn.CONCAT(A120,"ae")),APU!A:A,APU!G:G,"ERROR",0,1)</f>
        <v>#VALUE!</v>
      </c>
      <c r="I120" s="105" t="e">
        <f>_xlfn.XLOOKUP(_xlfn.CONCAT(A120,"ak"),APU!A:A,APU!G:G,"ERROR",0,1)</f>
        <v>#VALUE!</v>
      </c>
      <c r="J120" s="68" t="e">
        <f t="shared" si="7"/>
        <v>#VALUE!</v>
      </c>
      <c r="K120" s="67" t="e">
        <f t="shared" si="8"/>
        <v>#VALUE!</v>
      </c>
      <c r="L120" s="67" t="e">
        <f t="shared" si="9"/>
        <v>#VALUE!</v>
      </c>
      <c r="M120" s="67" t="e">
        <f t="shared" si="10"/>
        <v>#VALUE!</v>
      </c>
      <c r="N120" s="69" t="e">
        <f t="shared" si="11"/>
        <v>#VALUE!</v>
      </c>
    </row>
    <row r="121" spans="1:14">
      <c r="A121" s="106">
        <f t="shared" si="6"/>
        <v>112</v>
      </c>
      <c r="B121" s="66"/>
      <c r="C121" s="66"/>
      <c r="D121" s="70"/>
      <c r="E121" s="61"/>
      <c r="F121" s="135"/>
      <c r="G121" s="105" t="e">
        <f>_xlfn.XLOOKUP((_xlfn.CONCAT(A121,"V")),APU!A:A,APU!G:G,"ERROR",0,1)</f>
        <v>#VALUE!</v>
      </c>
      <c r="H121" s="105" t="e">
        <f>_xlfn.XLOOKUP((_xlfn.CONCAT(A121,"ae")),APU!A:A,APU!G:G,"ERROR",0,1)</f>
        <v>#VALUE!</v>
      </c>
      <c r="I121" s="105" t="e">
        <f>_xlfn.XLOOKUP(_xlfn.CONCAT(A121,"ak"),APU!A:A,APU!G:G,"ERROR",0,1)</f>
        <v>#VALUE!</v>
      </c>
      <c r="J121" s="68" t="e">
        <f t="shared" si="7"/>
        <v>#VALUE!</v>
      </c>
      <c r="K121" s="67" t="e">
        <f t="shared" si="8"/>
        <v>#VALUE!</v>
      </c>
      <c r="L121" s="67" t="e">
        <f t="shared" si="9"/>
        <v>#VALUE!</v>
      </c>
      <c r="M121" s="67" t="e">
        <f t="shared" si="10"/>
        <v>#VALUE!</v>
      </c>
      <c r="N121" s="69" t="e">
        <f t="shared" si="11"/>
        <v>#VALUE!</v>
      </c>
    </row>
    <row r="122" spans="1:14">
      <c r="A122" s="106">
        <f t="shared" si="6"/>
        <v>113</v>
      </c>
      <c r="B122" s="66"/>
      <c r="C122" s="66"/>
      <c r="D122" s="70"/>
      <c r="E122" s="61"/>
      <c r="F122" s="135"/>
      <c r="G122" s="105" t="e">
        <f>_xlfn.XLOOKUP((_xlfn.CONCAT(A122,"V")),APU!A:A,APU!G:G,"ERROR",0,1)</f>
        <v>#VALUE!</v>
      </c>
      <c r="H122" s="105" t="e">
        <f>_xlfn.XLOOKUP((_xlfn.CONCAT(A122,"ae")),APU!A:A,APU!G:G,"ERROR",0,1)</f>
        <v>#VALUE!</v>
      </c>
      <c r="I122" s="105" t="e">
        <f>_xlfn.XLOOKUP(_xlfn.CONCAT(A122,"ak"),APU!A:A,APU!G:G,"ERROR",0,1)</f>
        <v>#VALUE!</v>
      </c>
      <c r="J122" s="68" t="e">
        <f t="shared" si="7"/>
        <v>#VALUE!</v>
      </c>
      <c r="K122" s="67" t="e">
        <f t="shared" si="8"/>
        <v>#VALUE!</v>
      </c>
      <c r="L122" s="67" t="e">
        <f t="shared" si="9"/>
        <v>#VALUE!</v>
      </c>
      <c r="M122" s="67" t="e">
        <f t="shared" si="10"/>
        <v>#VALUE!</v>
      </c>
      <c r="N122" s="69" t="e">
        <f t="shared" si="11"/>
        <v>#VALUE!</v>
      </c>
    </row>
    <row r="123" spans="1:14">
      <c r="A123" s="106">
        <f t="shared" si="6"/>
        <v>114</v>
      </c>
      <c r="B123" s="66"/>
      <c r="C123" s="66"/>
      <c r="D123" s="70"/>
      <c r="E123" s="61"/>
      <c r="F123" s="135"/>
      <c r="G123" s="105" t="e">
        <f>_xlfn.XLOOKUP((_xlfn.CONCAT(A123,"V")),APU!A:A,APU!G:G,"ERROR",0,1)</f>
        <v>#VALUE!</v>
      </c>
      <c r="H123" s="105" t="e">
        <f>_xlfn.XLOOKUP((_xlfn.CONCAT(A123,"ae")),APU!A:A,APU!G:G,"ERROR",0,1)</f>
        <v>#VALUE!</v>
      </c>
      <c r="I123" s="105" t="e">
        <f>_xlfn.XLOOKUP(_xlfn.CONCAT(A123,"ak"),APU!A:A,APU!G:G,"ERROR",0,1)</f>
        <v>#VALUE!</v>
      </c>
      <c r="J123" s="68" t="e">
        <f t="shared" si="7"/>
        <v>#VALUE!</v>
      </c>
      <c r="K123" s="67" t="e">
        <f t="shared" si="8"/>
        <v>#VALUE!</v>
      </c>
      <c r="L123" s="67" t="e">
        <f t="shared" si="9"/>
        <v>#VALUE!</v>
      </c>
      <c r="M123" s="67" t="e">
        <f t="shared" si="10"/>
        <v>#VALUE!</v>
      </c>
      <c r="N123" s="69" t="e">
        <f t="shared" si="11"/>
        <v>#VALUE!</v>
      </c>
    </row>
    <row r="124" spans="1:14">
      <c r="A124" s="106">
        <f t="shared" si="6"/>
        <v>115</v>
      </c>
      <c r="B124" s="66"/>
      <c r="C124" s="66"/>
      <c r="D124" s="70"/>
      <c r="E124" s="61"/>
      <c r="F124" s="135"/>
      <c r="G124" s="105" t="e">
        <f>_xlfn.XLOOKUP((_xlfn.CONCAT(A124,"V")),APU!A:A,APU!G:G,"ERROR",0,1)</f>
        <v>#VALUE!</v>
      </c>
      <c r="H124" s="105" t="e">
        <f>_xlfn.XLOOKUP((_xlfn.CONCAT(A124,"ae")),APU!A:A,APU!G:G,"ERROR",0,1)</f>
        <v>#VALUE!</v>
      </c>
      <c r="I124" s="105" t="e">
        <f>_xlfn.XLOOKUP(_xlfn.CONCAT(A124,"ak"),APU!A:A,APU!G:G,"ERROR",0,1)</f>
        <v>#VALUE!</v>
      </c>
      <c r="J124" s="68" t="e">
        <f t="shared" si="7"/>
        <v>#VALUE!</v>
      </c>
      <c r="K124" s="67" t="e">
        <f t="shared" si="8"/>
        <v>#VALUE!</v>
      </c>
      <c r="L124" s="67" t="e">
        <f t="shared" si="9"/>
        <v>#VALUE!</v>
      </c>
      <c r="M124" s="67" t="e">
        <f t="shared" si="10"/>
        <v>#VALUE!</v>
      </c>
      <c r="N124" s="69" t="e">
        <f t="shared" si="11"/>
        <v>#VALUE!</v>
      </c>
    </row>
    <row r="125" spans="1:14">
      <c r="A125" s="106">
        <f t="shared" si="6"/>
        <v>116</v>
      </c>
      <c r="B125" s="66"/>
      <c r="C125" s="66"/>
      <c r="D125" s="70"/>
      <c r="E125" s="61"/>
      <c r="F125" s="135"/>
      <c r="G125" s="105" t="e">
        <f>_xlfn.XLOOKUP((_xlfn.CONCAT(A125,"V")),APU!A:A,APU!G:G,"ERROR",0,1)</f>
        <v>#VALUE!</v>
      </c>
      <c r="H125" s="105" t="e">
        <f>_xlfn.XLOOKUP((_xlfn.CONCAT(A125,"ae")),APU!A:A,APU!G:G,"ERROR",0,1)</f>
        <v>#VALUE!</v>
      </c>
      <c r="I125" s="105" t="e">
        <f>_xlfn.XLOOKUP(_xlfn.CONCAT(A125,"ak"),APU!A:A,APU!G:G,"ERROR",0,1)</f>
        <v>#VALUE!</v>
      </c>
      <c r="J125" s="68" t="e">
        <f t="shared" si="7"/>
        <v>#VALUE!</v>
      </c>
      <c r="K125" s="67" t="e">
        <f t="shared" si="8"/>
        <v>#VALUE!</v>
      </c>
      <c r="L125" s="67" t="e">
        <f t="shared" si="9"/>
        <v>#VALUE!</v>
      </c>
      <c r="M125" s="67" t="e">
        <f t="shared" si="10"/>
        <v>#VALUE!</v>
      </c>
      <c r="N125" s="69" t="e">
        <f t="shared" si="11"/>
        <v>#VALUE!</v>
      </c>
    </row>
    <row r="126" spans="1:14">
      <c r="A126" s="106">
        <f t="shared" si="6"/>
        <v>117</v>
      </c>
      <c r="B126" s="66"/>
      <c r="C126" s="66"/>
      <c r="D126" s="70"/>
      <c r="E126" s="61"/>
      <c r="F126" s="135"/>
      <c r="G126" s="105" t="e">
        <f>_xlfn.XLOOKUP((_xlfn.CONCAT(A126,"V")),APU!A:A,APU!G:G,"ERROR",0,1)</f>
        <v>#VALUE!</v>
      </c>
      <c r="H126" s="105" t="e">
        <f>_xlfn.XLOOKUP((_xlfn.CONCAT(A126,"ae")),APU!A:A,APU!G:G,"ERROR",0,1)</f>
        <v>#VALUE!</v>
      </c>
      <c r="I126" s="105" t="e">
        <f>_xlfn.XLOOKUP(_xlfn.CONCAT(A126,"ak"),APU!A:A,APU!G:G,"ERROR",0,1)</f>
        <v>#VALUE!</v>
      </c>
      <c r="J126" s="68" t="e">
        <f t="shared" si="7"/>
        <v>#VALUE!</v>
      </c>
      <c r="K126" s="67" t="e">
        <f t="shared" si="8"/>
        <v>#VALUE!</v>
      </c>
      <c r="L126" s="67" t="e">
        <f t="shared" si="9"/>
        <v>#VALUE!</v>
      </c>
      <c r="M126" s="67" t="e">
        <f t="shared" si="10"/>
        <v>#VALUE!</v>
      </c>
      <c r="N126" s="69" t="e">
        <f t="shared" si="11"/>
        <v>#VALUE!</v>
      </c>
    </row>
    <row r="127" spans="1:14">
      <c r="A127" s="106">
        <f t="shared" si="6"/>
        <v>118</v>
      </c>
      <c r="B127" s="66"/>
      <c r="C127" s="66"/>
      <c r="D127" s="70"/>
      <c r="E127" s="61"/>
      <c r="F127" s="135"/>
      <c r="G127" s="105" t="e">
        <f>_xlfn.XLOOKUP((_xlfn.CONCAT(A127,"V")),APU!A:A,APU!G:G,"ERROR",0,1)</f>
        <v>#VALUE!</v>
      </c>
      <c r="H127" s="105" t="e">
        <f>_xlfn.XLOOKUP((_xlfn.CONCAT(A127,"ae")),APU!A:A,APU!G:G,"ERROR",0,1)</f>
        <v>#VALUE!</v>
      </c>
      <c r="I127" s="105" t="e">
        <f>_xlfn.XLOOKUP(_xlfn.CONCAT(A127,"ak"),APU!A:A,APU!G:G,"ERROR",0,1)</f>
        <v>#VALUE!</v>
      </c>
      <c r="J127" s="68" t="e">
        <f t="shared" si="7"/>
        <v>#VALUE!</v>
      </c>
      <c r="K127" s="67" t="e">
        <f t="shared" si="8"/>
        <v>#VALUE!</v>
      </c>
      <c r="L127" s="67" t="e">
        <f t="shared" si="9"/>
        <v>#VALUE!</v>
      </c>
      <c r="M127" s="67" t="e">
        <f t="shared" si="10"/>
        <v>#VALUE!</v>
      </c>
      <c r="N127" s="69" t="e">
        <f t="shared" si="11"/>
        <v>#VALUE!</v>
      </c>
    </row>
    <row r="128" spans="1:14">
      <c r="A128" s="106">
        <f t="shared" si="6"/>
        <v>119</v>
      </c>
      <c r="B128" s="66"/>
      <c r="C128" s="66"/>
      <c r="D128" s="70"/>
      <c r="E128" s="61"/>
      <c r="F128" s="135"/>
      <c r="G128" s="105" t="e">
        <f>_xlfn.XLOOKUP((_xlfn.CONCAT(A128,"V")),APU!A:A,APU!G:G,"ERROR",0,1)</f>
        <v>#VALUE!</v>
      </c>
      <c r="H128" s="105" t="e">
        <f>_xlfn.XLOOKUP((_xlfn.CONCAT(A128,"ae")),APU!A:A,APU!G:G,"ERROR",0,1)</f>
        <v>#VALUE!</v>
      </c>
      <c r="I128" s="105" t="e">
        <f>_xlfn.XLOOKUP(_xlfn.CONCAT(A128,"ak"),APU!A:A,APU!G:G,"ERROR",0,1)</f>
        <v>#VALUE!</v>
      </c>
      <c r="J128" s="68" t="e">
        <f t="shared" si="7"/>
        <v>#VALUE!</v>
      </c>
      <c r="K128" s="67" t="e">
        <f t="shared" si="8"/>
        <v>#VALUE!</v>
      </c>
      <c r="L128" s="67" t="e">
        <f t="shared" si="9"/>
        <v>#VALUE!</v>
      </c>
      <c r="M128" s="67" t="e">
        <f t="shared" si="10"/>
        <v>#VALUE!</v>
      </c>
      <c r="N128" s="69" t="e">
        <f t="shared" si="11"/>
        <v>#VALUE!</v>
      </c>
    </row>
    <row r="129" spans="1:14">
      <c r="A129" s="106">
        <f t="shared" si="6"/>
        <v>120</v>
      </c>
      <c r="B129" s="66"/>
      <c r="C129" s="66"/>
      <c r="D129" s="70"/>
      <c r="E129" s="61"/>
      <c r="F129" s="135"/>
      <c r="G129" s="105" t="e">
        <f>_xlfn.XLOOKUP((_xlfn.CONCAT(A129,"V")),APU!A:A,APU!G:G,"ERROR",0,1)</f>
        <v>#VALUE!</v>
      </c>
      <c r="H129" s="105" t="e">
        <f>_xlfn.XLOOKUP((_xlfn.CONCAT(A129,"ae")),APU!A:A,APU!G:G,"ERROR",0,1)</f>
        <v>#VALUE!</v>
      </c>
      <c r="I129" s="105" t="e">
        <f>_xlfn.XLOOKUP(_xlfn.CONCAT(A129,"ak"),APU!A:A,APU!G:G,"ERROR",0,1)</f>
        <v>#VALUE!</v>
      </c>
      <c r="J129" s="68" t="e">
        <f t="shared" si="7"/>
        <v>#VALUE!</v>
      </c>
      <c r="K129" s="67" t="e">
        <f t="shared" si="8"/>
        <v>#VALUE!</v>
      </c>
      <c r="L129" s="67" t="e">
        <f t="shared" si="9"/>
        <v>#VALUE!</v>
      </c>
      <c r="M129" s="67" t="e">
        <f t="shared" si="10"/>
        <v>#VALUE!</v>
      </c>
      <c r="N129" s="69" t="e">
        <f t="shared" si="11"/>
        <v>#VALUE!</v>
      </c>
    </row>
    <row r="130" spans="1:14">
      <c r="A130" s="106">
        <f t="shared" si="6"/>
        <v>121</v>
      </c>
      <c r="B130" s="66"/>
      <c r="C130" s="66"/>
      <c r="D130" s="70"/>
      <c r="E130" s="61"/>
      <c r="F130" s="135"/>
      <c r="G130" s="105" t="e">
        <f>_xlfn.XLOOKUP((_xlfn.CONCAT(A130,"V")),APU!A:A,APU!G:G,"ERROR",0,1)</f>
        <v>#VALUE!</v>
      </c>
      <c r="H130" s="105" t="e">
        <f>_xlfn.XLOOKUP((_xlfn.CONCAT(A130,"ae")),APU!A:A,APU!G:G,"ERROR",0,1)</f>
        <v>#VALUE!</v>
      </c>
      <c r="I130" s="105" t="e">
        <f>_xlfn.XLOOKUP(_xlfn.CONCAT(A130,"ak"),APU!A:A,APU!G:G,"ERROR",0,1)</f>
        <v>#VALUE!</v>
      </c>
      <c r="J130" s="68" t="e">
        <f t="shared" si="7"/>
        <v>#VALUE!</v>
      </c>
      <c r="K130" s="67" t="e">
        <f t="shared" si="8"/>
        <v>#VALUE!</v>
      </c>
      <c r="L130" s="67" t="e">
        <f t="shared" si="9"/>
        <v>#VALUE!</v>
      </c>
      <c r="M130" s="67" t="e">
        <f t="shared" si="10"/>
        <v>#VALUE!</v>
      </c>
      <c r="N130" s="69" t="e">
        <f t="shared" si="11"/>
        <v>#VALUE!</v>
      </c>
    </row>
    <row r="131" spans="1:14">
      <c r="A131" s="106">
        <f t="shared" si="6"/>
        <v>122</v>
      </c>
      <c r="B131" s="66"/>
      <c r="C131" s="66"/>
      <c r="D131" s="70"/>
      <c r="E131" s="61"/>
      <c r="F131" s="135"/>
      <c r="G131" s="105" t="e">
        <f>_xlfn.XLOOKUP((_xlfn.CONCAT(A131,"V")),APU!A:A,APU!G:G,"ERROR",0,1)</f>
        <v>#VALUE!</v>
      </c>
      <c r="H131" s="105" t="e">
        <f>_xlfn.XLOOKUP((_xlfn.CONCAT(A131,"ae")),APU!A:A,APU!G:G,"ERROR",0,1)</f>
        <v>#VALUE!</v>
      </c>
      <c r="I131" s="105" t="e">
        <f>_xlfn.XLOOKUP(_xlfn.CONCAT(A131,"ak"),APU!A:A,APU!G:G,"ERROR",0,1)</f>
        <v>#VALUE!</v>
      </c>
      <c r="J131" s="68" t="e">
        <f t="shared" si="7"/>
        <v>#VALUE!</v>
      </c>
      <c r="K131" s="67" t="e">
        <f t="shared" si="8"/>
        <v>#VALUE!</v>
      </c>
      <c r="L131" s="67" t="e">
        <f t="shared" si="9"/>
        <v>#VALUE!</v>
      </c>
      <c r="M131" s="67" t="e">
        <f t="shared" si="10"/>
        <v>#VALUE!</v>
      </c>
      <c r="N131" s="69" t="e">
        <f t="shared" si="11"/>
        <v>#VALUE!</v>
      </c>
    </row>
    <row r="132" spans="1:14">
      <c r="A132" s="106">
        <f t="shared" si="6"/>
        <v>123</v>
      </c>
      <c r="B132" s="66"/>
      <c r="C132" s="66"/>
      <c r="D132" s="70"/>
      <c r="E132" s="61"/>
      <c r="F132" s="135"/>
      <c r="G132" s="105" t="e">
        <f>_xlfn.XLOOKUP((_xlfn.CONCAT(A132,"V")),APU!A:A,APU!G:G,"ERROR",0,1)</f>
        <v>#VALUE!</v>
      </c>
      <c r="H132" s="105" t="e">
        <f>_xlfn.XLOOKUP((_xlfn.CONCAT(A132,"ae")),APU!A:A,APU!G:G,"ERROR",0,1)</f>
        <v>#VALUE!</v>
      </c>
      <c r="I132" s="105" t="e">
        <f>_xlfn.XLOOKUP(_xlfn.CONCAT(A132,"ak"),APU!A:A,APU!G:G,"ERROR",0,1)</f>
        <v>#VALUE!</v>
      </c>
      <c r="J132" s="68" t="e">
        <f t="shared" si="7"/>
        <v>#VALUE!</v>
      </c>
      <c r="K132" s="67" t="e">
        <f t="shared" si="8"/>
        <v>#VALUE!</v>
      </c>
      <c r="L132" s="67" t="e">
        <f t="shared" si="9"/>
        <v>#VALUE!</v>
      </c>
      <c r="M132" s="67" t="e">
        <f t="shared" si="10"/>
        <v>#VALUE!</v>
      </c>
      <c r="N132" s="69" t="e">
        <f t="shared" si="11"/>
        <v>#VALUE!</v>
      </c>
    </row>
    <row r="133" spans="1:14">
      <c r="A133" s="106">
        <f t="shared" si="6"/>
        <v>124</v>
      </c>
      <c r="B133" s="66"/>
      <c r="C133" s="66"/>
      <c r="D133" s="70"/>
      <c r="E133" s="61"/>
      <c r="F133" s="135"/>
      <c r="G133" s="105" t="e">
        <f>_xlfn.XLOOKUP((_xlfn.CONCAT(A133,"V")),APU!A:A,APU!G:G,"ERROR",0,1)</f>
        <v>#VALUE!</v>
      </c>
      <c r="H133" s="105" t="e">
        <f>_xlfn.XLOOKUP((_xlfn.CONCAT(A133,"ae")),APU!A:A,APU!G:G,"ERROR",0,1)</f>
        <v>#VALUE!</v>
      </c>
      <c r="I133" s="105" t="e">
        <f>_xlfn.XLOOKUP(_xlfn.CONCAT(A133,"ak"),APU!A:A,APU!G:G,"ERROR",0,1)</f>
        <v>#VALUE!</v>
      </c>
      <c r="J133" s="68" t="e">
        <f t="shared" si="7"/>
        <v>#VALUE!</v>
      </c>
      <c r="K133" s="67" t="e">
        <f t="shared" si="8"/>
        <v>#VALUE!</v>
      </c>
      <c r="L133" s="67" t="e">
        <f t="shared" si="9"/>
        <v>#VALUE!</v>
      </c>
      <c r="M133" s="67" t="e">
        <f t="shared" si="10"/>
        <v>#VALUE!</v>
      </c>
      <c r="N133" s="69" t="e">
        <f t="shared" si="11"/>
        <v>#VALUE!</v>
      </c>
    </row>
    <row r="134" spans="1:14">
      <c r="A134" s="106">
        <f t="shared" si="6"/>
        <v>125</v>
      </c>
      <c r="B134" s="66"/>
      <c r="C134" s="66"/>
      <c r="D134" s="70"/>
      <c r="E134" s="61"/>
      <c r="F134" s="135"/>
      <c r="G134" s="105" t="e">
        <f>_xlfn.XLOOKUP((_xlfn.CONCAT(A134,"V")),APU!A:A,APU!G:G,"ERROR",0,1)</f>
        <v>#VALUE!</v>
      </c>
      <c r="H134" s="105" t="e">
        <f>_xlfn.XLOOKUP((_xlfn.CONCAT(A134,"ae")),APU!A:A,APU!G:G,"ERROR",0,1)</f>
        <v>#VALUE!</v>
      </c>
      <c r="I134" s="105" t="e">
        <f>_xlfn.XLOOKUP(_xlfn.CONCAT(A134,"ak"),APU!A:A,APU!G:G,"ERROR",0,1)</f>
        <v>#VALUE!</v>
      </c>
      <c r="J134" s="68" t="e">
        <f t="shared" si="7"/>
        <v>#VALUE!</v>
      </c>
      <c r="K134" s="67" t="e">
        <f t="shared" si="8"/>
        <v>#VALUE!</v>
      </c>
      <c r="L134" s="67" t="e">
        <f t="shared" si="9"/>
        <v>#VALUE!</v>
      </c>
      <c r="M134" s="67" t="e">
        <f t="shared" si="10"/>
        <v>#VALUE!</v>
      </c>
      <c r="N134" s="69" t="e">
        <f t="shared" si="11"/>
        <v>#VALUE!</v>
      </c>
    </row>
    <row r="135" spans="1:14">
      <c r="A135" s="106">
        <f t="shared" si="6"/>
        <v>126</v>
      </c>
      <c r="B135" s="66"/>
      <c r="C135" s="66"/>
      <c r="D135" s="70"/>
      <c r="E135" s="61"/>
      <c r="F135" s="135"/>
      <c r="G135" s="105" t="e">
        <f>_xlfn.XLOOKUP((_xlfn.CONCAT(A135,"V")),APU!A:A,APU!G:G,"ERROR",0,1)</f>
        <v>#VALUE!</v>
      </c>
      <c r="H135" s="105" t="e">
        <f>_xlfn.XLOOKUP((_xlfn.CONCAT(A135,"ae")),APU!A:A,APU!G:G,"ERROR",0,1)</f>
        <v>#VALUE!</v>
      </c>
      <c r="I135" s="105" t="e">
        <f>_xlfn.XLOOKUP(_xlfn.CONCAT(A135,"ak"),APU!A:A,APU!G:G,"ERROR",0,1)</f>
        <v>#VALUE!</v>
      </c>
      <c r="J135" s="68" t="e">
        <f t="shared" si="7"/>
        <v>#VALUE!</v>
      </c>
      <c r="K135" s="67" t="e">
        <f t="shared" si="8"/>
        <v>#VALUE!</v>
      </c>
      <c r="L135" s="67" t="e">
        <f t="shared" si="9"/>
        <v>#VALUE!</v>
      </c>
      <c r="M135" s="67" t="e">
        <f t="shared" si="10"/>
        <v>#VALUE!</v>
      </c>
      <c r="N135" s="69" t="e">
        <f t="shared" si="11"/>
        <v>#VALUE!</v>
      </c>
    </row>
    <row r="136" spans="1:14">
      <c r="A136" s="106">
        <f t="shared" si="6"/>
        <v>127</v>
      </c>
      <c r="B136" s="66"/>
      <c r="C136" s="66"/>
      <c r="D136" s="70"/>
      <c r="E136" s="61"/>
      <c r="F136" s="135"/>
      <c r="G136" s="105" t="e">
        <f>_xlfn.XLOOKUP((_xlfn.CONCAT(A136,"V")),APU!A:A,APU!G:G,"ERROR",0,1)</f>
        <v>#VALUE!</v>
      </c>
      <c r="H136" s="105" t="e">
        <f>_xlfn.XLOOKUP((_xlfn.CONCAT(A136,"ae")),APU!A:A,APU!G:G,"ERROR",0,1)</f>
        <v>#VALUE!</v>
      </c>
      <c r="I136" s="105" t="e">
        <f>_xlfn.XLOOKUP(_xlfn.CONCAT(A136,"ak"),APU!A:A,APU!G:G,"ERROR",0,1)</f>
        <v>#VALUE!</v>
      </c>
      <c r="J136" s="68" t="e">
        <f t="shared" si="7"/>
        <v>#VALUE!</v>
      </c>
      <c r="K136" s="67" t="e">
        <f t="shared" si="8"/>
        <v>#VALUE!</v>
      </c>
      <c r="L136" s="67" t="e">
        <f t="shared" si="9"/>
        <v>#VALUE!</v>
      </c>
      <c r="M136" s="67" t="e">
        <f t="shared" si="10"/>
        <v>#VALUE!</v>
      </c>
      <c r="N136" s="69" t="e">
        <f t="shared" si="11"/>
        <v>#VALUE!</v>
      </c>
    </row>
    <row r="137" spans="1:14">
      <c r="A137" s="106">
        <f t="shared" si="6"/>
        <v>128</v>
      </c>
      <c r="B137" s="66"/>
      <c r="C137" s="66"/>
      <c r="D137" s="70"/>
      <c r="E137" s="61"/>
      <c r="F137" s="135"/>
      <c r="G137" s="105" t="e">
        <f>_xlfn.XLOOKUP((_xlfn.CONCAT(A137,"V")),APU!A:A,APU!G:G,"ERROR",0,1)</f>
        <v>#VALUE!</v>
      </c>
      <c r="H137" s="105" t="e">
        <f>_xlfn.XLOOKUP((_xlfn.CONCAT(A137,"ae")),APU!A:A,APU!G:G,"ERROR",0,1)</f>
        <v>#VALUE!</v>
      </c>
      <c r="I137" s="105" t="e">
        <f>_xlfn.XLOOKUP(_xlfn.CONCAT(A137,"ak"),APU!A:A,APU!G:G,"ERROR",0,1)</f>
        <v>#VALUE!</v>
      </c>
      <c r="J137" s="68" t="e">
        <f t="shared" si="7"/>
        <v>#VALUE!</v>
      </c>
      <c r="K137" s="67" t="e">
        <f t="shared" si="8"/>
        <v>#VALUE!</v>
      </c>
      <c r="L137" s="67" t="e">
        <f t="shared" si="9"/>
        <v>#VALUE!</v>
      </c>
      <c r="M137" s="67" t="e">
        <f t="shared" si="10"/>
        <v>#VALUE!</v>
      </c>
      <c r="N137" s="69" t="e">
        <f t="shared" si="11"/>
        <v>#VALUE!</v>
      </c>
    </row>
    <row r="138" spans="1:14">
      <c r="A138" s="106">
        <f t="shared" si="6"/>
        <v>129</v>
      </c>
      <c r="B138" s="66"/>
      <c r="C138" s="66"/>
      <c r="D138" s="70"/>
      <c r="E138" s="61"/>
      <c r="F138" s="135"/>
      <c r="G138" s="105" t="e">
        <f>_xlfn.XLOOKUP((_xlfn.CONCAT(A138,"V")),APU!A:A,APU!G:G,"ERROR",0,1)</f>
        <v>#VALUE!</v>
      </c>
      <c r="H138" s="105" t="e">
        <f>_xlfn.XLOOKUP((_xlfn.CONCAT(A138,"ae")),APU!A:A,APU!G:G,"ERROR",0,1)</f>
        <v>#VALUE!</v>
      </c>
      <c r="I138" s="105" t="e">
        <f>_xlfn.XLOOKUP(_xlfn.CONCAT(A138,"ak"),APU!A:A,APU!G:G,"ERROR",0,1)</f>
        <v>#VALUE!</v>
      </c>
      <c r="J138" s="68" t="e">
        <f t="shared" si="7"/>
        <v>#VALUE!</v>
      </c>
      <c r="K138" s="67" t="e">
        <f t="shared" si="8"/>
        <v>#VALUE!</v>
      </c>
      <c r="L138" s="67" t="e">
        <f t="shared" si="9"/>
        <v>#VALUE!</v>
      </c>
      <c r="M138" s="67" t="e">
        <f t="shared" si="10"/>
        <v>#VALUE!</v>
      </c>
      <c r="N138" s="69" t="e">
        <f t="shared" si="11"/>
        <v>#VALUE!</v>
      </c>
    </row>
    <row r="139" spans="1:14">
      <c r="A139" s="106">
        <f t="shared" si="6"/>
        <v>130</v>
      </c>
      <c r="B139" s="66"/>
      <c r="C139" s="66"/>
      <c r="D139" s="70"/>
      <c r="E139" s="61"/>
      <c r="F139" s="135"/>
      <c r="G139" s="105" t="e">
        <f>_xlfn.XLOOKUP((_xlfn.CONCAT(A139,"V")),APU!A:A,APU!G:G,"ERROR",0,1)</f>
        <v>#VALUE!</v>
      </c>
      <c r="H139" s="105" t="e">
        <f>_xlfn.XLOOKUP((_xlfn.CONCAT(A139,"ae")),APU!A:A,APU!G:G,"ERROR",0,1)</f>
        <v>#VALUE!</v>
      </c>
      <c r="I139" s="105" t="e">
        <f>_xlfn.XLOOKUP(_xlfn.CONCAT(A139,"ak"),APU!A:A,APU!G:G,"ERROR",0,1)</f>
        <v>#VALUE!</v>
      </c>
      <c r="J139" s="68" t="e">
        <f t="shared" si="7"/>
        <v>#VALUE!</v>
      </c>
      <c r="K139" s="67" t="e">
        <f t="shared" si="8"/>
        <v>#VALUE!</v>
      </c>
      <c r="L139" s="67" t="e">
        <f t="shared" si="9"/>
        <v>#VALUE!</v>
      </c>
      <c r="M139" s="67" t="e">
        <f t="shared" si="10"/>
        <v>#VALUE!</v>
      </c>
      <c r="N139" s="69" t="e">
        <f t="shared" si="11"/>
        <v>#VALUE!</v>
      </c>
    </row>
    <row r="140" spans="1:14">
      <c r="A140" s="106">
        <f t="shared" ref="A140:A184" si="12">+A139+1</f>
        <v>131</v>
      </c>
      <c r="B140" s="66"/>
      <c r="C140" s="66"/>
      <c r="D140" s="70"/>
      <c r="E140" s="61"/>
      <c r="F140" s="135"/>
      <c r="G140" s="105" t="e">
        <f>_xlfn.XLOOKUP((_xlfn.CONCAT(A140,"V")),APU!A:A,APU!G:G,"ERROR",0,1)</f>
        <v>#VALUE!</v>
      </c>
      <c r="H140" s="105" t="e">
        <f>_xlfn.XLOOKUP((_xlfn.CONCAT(A140,"ae")),APU!A:A,APU!G:G,"ERROR",0,1)</f>
        <v>#VALUE!</v>
      </c>
      <c r="I140" s="105" t="e">
        <f>_xlfn.XLOOKUP(_xlfn.CONCAT(A140,"ak"),APU!A:A,APU!G:G,"ERROR",0,1)</f>
        <v>#VALUE!</v>
      </c>
      <c r="J140" s="68" t="e">
        <f t="shared" ref="J140:J184" si="13">+G140+H140+I140</f>
        <v>#VALUE!</v>
      </c>
      <c r="K140" s="67" t="e">
        <f t="shared" ref="K140:K184" si="14">+F140*G140</f>
        <v>#VALUE!</v>
      </c>
      <c r="L140" s="67" t="e">
        <f t="shared" ref="L140:L184" si="15">+F140*H140</f>
        <v>#VALUE!</v>
      </c>
      <c r="M140" s="67" t="e">
        <f t="shared" ref="M140:M184" si="16">+F140*I140</f>
        <v>#VALUE!</v>
      </c>
      <c r="N140" s="69" t="e">
        <f t="shared" ref="N140:N184" si="17">+K140+L140+M140</f>
        <v>#VALUE!</v>
      </c>
    </row>
    <row r="141" spans="1:14">
      <c r="A141" s="106">
        <f t="shared" si="12"/>
        <v>132</v>
      </c>
      <c r="B141" s="66"/>
      <c r="C141" s="66"/>
      <c r="D141" s="70"/>
      <c r="E141" s="61"/>
      <c r="F141" s="135"/>
      <c r="G141" s="105" t="e">
        <f>_xlfn.XLOOKUP((_xlfn.CONCAT(A141,"V")),APU!A:A,APU!G:G,"ERROR",0,1)</f>
        <v>#VALUE!</v>
      </c>
      <c r="H141" s="105" t="e">
        <f>_xlfn.XLOOKUP((_xlfn.CONCAT(A141,"ae")),APU!A:A,APU!G:G,"ERROR",0,1)</f>
        <v>#VALUE!</v>
      </c>
      <c r="I141" s="105" t="e">
        <f>_xlfn.XLOOKUP(_xlfn.CONCAT(A141,"ak"),APU!A:A,APU!G:G,"ERROR",0,1)</f>
        <v>#VALUE!</v>
      </c>
      <c r="J141" s="68" t="e">
        <f t="shared" si="13"/>
        <v>#VALUE!</v>
      </c>
      <c r="K141" s="67" t="e">
        <f t="shared" si="14"/>
        <v>#VALUE!</v>
      </c>
      <c r="L141" s="67" t="e">
        <f t="shared" si="15"/>
        <v>#VALUE!</v>
      </c>
      <c r="M141" s="67" t="e">
        <f t="shared" si="16"/>
        <v>#VALUE!</v>
      </c>
      <c r="N141" s="69" t="e">
        <f t="shared" si="17"/>
        <v>#VALUE!</v>
      </c>
    </row>
    <row r="142" spans="1:14">
      <c r="A142" s="106">
        <f t="shared" si="12"/>
        <v>133</v>
      </c>
      <c r="B142" s="66"/>
      <c r="C142" s="66"/>
      <c r="D142" s="70"/>
      <c r="E142" s="61"/>
      <c r="F142" s="135"/>
      <c r="G142" s="105" t="e">
        <f>_xlfn.XLOOKUP((_xlfn.CONCAT(A142,"V")),APU!A:A,APU!G:G,"ERROR",0,1)</f>
        <v>#VALUE!</v>
      </c>
      <c r="H142" s="105" t="e">
        <f>_xlfn.XLOOKUP((_xlfn.CONCAT(A142,"ae")),APU!A:A,APU!G:G,"ERROR",0,1)</f>
        <v>#VALUE!</v>
      </c>
      <c r="I142" s="105" t="e">
        <f>_xlfn.XLOOKUP(_xlfn.CONCAT(A142,"ak"),APU!A:A,APU!G:G,"ERROR",0,1)</f>
        <v>#VALUE!</v>
      </c>
      <c r="J142" s="68" t="e">
        <f t="shared" si="13"/>
        <v>#VALUE!</v>
      </c>
      <c r="K142" s="67" t="e">
        <f t="shared" si="14"/>
        <v>#VALUE!</v>
      </c>
      <c r="L142" s="67" t="e">
        <f t="shared" si="15"/>
        <v>#VALUE!</v>
      </c>
      <c r="M142" s="67" t="e">
        <f t="shared" si="16"/>
        <v>#VALUE!</v>
      </c>
      <c r="N142" s="69" t="e">
        <f t="shared" si="17"/>
        <v>#VALUE!</v>
      </c>
    </row>
    <row r="143" spans="1:14">
      <c r="A143" s="106">
        <f t="shared" si="12"/>
        <v>134</v>
      </c>
      <c r="B143" s="66"/>
      <c r="C143" s="66"/>
      <c r="D143" s="70"/>
      <c r="E143" s="61"/>
      <c r="F143" s="135"/>
      <c r="G143" s="105" t="e">
        <f>_xlfn.XLOOKUP((_xlfn.CONCAT(A143,"V")),APU!A:A,APU!G:G,"ERROR",0,1)</f>
        <v>#VALUE!</v>
      </c>
      <c r="H143" s="105" t="e">
        <f>_xlfn.XLOOKUP((_xlfn.CONCAT(A143,"ae")),APU!A:A,APU!G:G,"ERROR",0,1)</f>
        <v>#VALUE!</v>
      </c>
      <c r="I143" s="105" t="e">
        <f>_xlfn.XLOOKUP(_xlfn.CONCAT(A143,"ak"),APU!A:A,APU!G:G,"ERROR",0,1)</f>
        <v>#VALUE!</v>
      </c>
      <c r="J143" s="68" t="e">
        <f t="shared" si="13"/>
        <v>#VALUE!</v>
      </c>
      <c r="K143" s="67" t="e">
        <f t="shared" si="14"/>
        <v>#VALUE!</v>
      </c>
      <c r="L143" s="67" t="e">
        <f t="shared" si="15"/>
        <v>#VALUE!</v>
      </c>
      <c r="M143" s="67" t="e">
        <f t="shared" si="16"/>
        <v>#VALUE!</v>
      </c>
      <c r="N143" s="69" t="e">
        <f t="shared" si="17"/>
        <v>#VALUE!</v>
      </c>
    </row>
    <row r="144" spans="1:14">
      <c r="A144" s="106">
        <f t="shared" si="12"/>
        <v>135</v>
      </c>
      <c r="B144" s="66"/>
      <c r="C144" s="66"/>
      <c r="D144" s="70"/>
      <c r="E144" s="61"/>
      <c r="F144" s="135"/>
      <c r="G144" s="105" t="e">
        <f>_xlfn.XLOOKUP((_xlfn.CONCAT(A144,"V")),APU!A:A,APU!G:G,"ERROR",0,1)</f>
        <v>#VALUE!</v>
      </c>
      <c r="H144" s="105" t="e">
        <f>_xlfn.XLOOKUP((_xlfn.CONCAT(A144,"ae")),APU!A:A,APU!G:G,"ERROR",0,1)</f>
        <v>#VALUE!</v>
      </c>
      <c r="I144" s="105" t="e">
        <f>_xlfn.XLOOKUP(_xlfn.CONCAT(A144,"ak"),APU!A:A,APU!G:G,"ERROR",0,1)</f>
        <v>#VALUE!</v>
      </c>
      <c r="J144" s="68" t="e">
        <f t="shared" si="13"/>
        <v>#VALUE!</v>
      </c>
      <c r="K144" s="67" t="e">
        <f t="shared" si="14"/>
        <v>#VALUE!</v>
      </c>
      <c r="L144" s="67" t="e">
        <f t="shared" si="15"/>
        <v>#VALUE!</v>
      </c>
      <c r="M144" s="67" t="e">
        <f t="shared" si="16"/>
        <v>#VALUE!</v>
      </c>
      <c r="N144" s="69" t="e">
        <f t="shared" si="17"/>
        <v>#VALUE!</v>
      </c>
    </row>
    <row r="145" spans="1:14">
      <c r="A145" s="106">
        <f t="shared" si="12"/>
        <v>136</v>
      </c>
      <c r="B145" s="66"/>
      <c r="C145" s="66"/>
      <c r="D145" s="70"/>
      <c r="E145" s="61"/>
      <c r="F145" s="135"/>
      <c r="G145" s="105" t="e">
        <f>_xlfn.XLOOKUP((_xlfn.CONCAT(A145,"V")),APU!A:A,APU!G:G,"ERROR",0,1)</f>
        <v>#VALUE!</v>
      </c>
      <c r="H145" s="105" t="e">
        <f>_xlfn.XLOOKUP((_xlfn.CONCAT(A145,"ae")),APU!A:A,APU!G:G,"ERROR",0,1)</f>
        <v>#VALUE!</v>
      </c>
      <c r="I145" s="105" t="e">
        <f>_xlfn.XLOOKUP(_xlfn.CONCAT(A145,"ak"),APU!A:A,APU!G:G,"ERROR",0,1)</f>
        <v>#VALUE!</v>
      </c>
      <c r="J145" s="68" t="e">
        <f t="shared" si="13"/>
        <v>#VALUE!</v>
      </c>
      <c r="K145" s="67" t="e">
        <f t="shared" si="14"/>
        <v>#VALUE!</v>
      </c>
      <c r="L145" s="67" t="e">
        <f t="shared" si="15"/>
        <v>#VALUE!</v>
      </c>
      <c r="M145" s="67" t="e">
        <f t="shared" si="16"/>
        <v>#VALUE!</v>
      </c>
      <c r="N145" s="69" t="e">
        <f t="shared" si="17"/>
        <v>#VALUE!</v>
      </c>
    </row>
    <row r="146" spans="1:14">
      <c r="A146" s="106">
        <f t="shared" si="12"/>
        <v>137</v>
      </c>
      <c r="B146" s="66"/>
      <c r="C146" s="66"/>
      <c r="D146" s="70"/>
      <c r="E146" s="61"/>
      <c r="F146" s="135"/>
      <c r="G146" s="105" t="e">
        <f>_xlfn.XLOOKUP((_xlfn.CONCAT(A146,"V")),APU!A:A,APU!G:G,"ERROR",0,1)</f>
        <v>#VALUE!</v>
      </c>
      <c r="H146" s="105" t="e">
        <f>_xlfn.XLOOKUP((_xlfn.CONCAT(A146,"ae")),APU!A:A,APU!G:G,"ERROR",0,1)</f>
        <v>#VALUE!</v>
      </c>
      <c r="I146" s="105" t="e">
        <f>_xlfn.XLOOKUP(_xlfn.CONCAT(A146,"ak"),APU!A:A,APU!G:G,"ERROR",0,1)</f>
        <v>#VALUE!</v>
      </c>
      <c r="J146" s="68" t="e">
        <f t="shared" si="13"/>
        <v>#VALUE!</v>
      </c>
      <c r="K146" s="67" t="e">
        <f t="shared" si="14"/>
        <v>#VALUE!</v>
      </c>
      <c r="L146" s="67" t="e">
        <f t="shared" si="15"/>
        <v>#VALUE!</v>
      </c>
      <c r="M146" s="67" t="e">
        <f t="shared" si="16"/>
        <v>#VALUE!</v>
      </c>
      <c r="N146" s="69" t="e">
        <f t="shared" si="17"/>
        <v>#VALUE!</v>
      </c>
    </row>
    <row r="147" spans="1:14">
      <c r="A147" s="106">
        <f t="shared" si="12"/>
        <v>138</v>
      </c>
      <c r="B147" s="66"/>
      <c r="C147" s="66"/>
      <c r="D147" s="70"/>
      <c r="E147" s="61"/>
      <c r="F147" s="135"/>
      <c r="G147" s="105" t="e">
        <f>_xlfn.XLOOKUP((_xlfn.CONCAT(A147,"V")),APU!A:A,APU!G:G,"ERROR",0,1)</f>
        <v>#VALUE!</v>
      </c>
      <c r="H147" s="105" t="e">
        <f>_xlfn.XLOOKUP((_xlfn.CONCAT(A147,"ae")),APU!A:A,APU!G:G,"ERROR",0,1)</f>
        <v>#VALUE!</v>
      </c>
      <c r="I147" s="105" t="e">
        <f>_xlfn.XLOOKUP(_xlfn.CONCAT(A147,"ak"),APU!A:A,APU!G:G,"ERROR",0,1)</f>
        <v>#VALUE!</v>
      </c>
      <c r="J147" s="68" t="e">
        <f t="shared" si="13"/>
        <v>#VALUE!</v>
      </c>
      <c r="K147" s="67" t="e">
        <f t="shared" si="14"/>
        <v>#VALUE!</v>
      </c>
      <c r="L147" s="67" t="e">
        <f t="shared" si="15"/>
        <v>#VALUE!</v>
      </c>
      <c r="M147" s="67" t="e">
        <f t="shared" si="16"/>
        <v>#VALUE!</v>
      </c>
      <c r="N147" s="69" t="e">
        <f t="shared" si="17"/>
        <v>#VALUE!</v>
      </c>
    </row>
    <row r="148" spans="1:14">
      <c r="A148" s="106">
        <f t="shared" si="12"/>
        <v>139</v>
      </c>
      <c r="B148" s="66"/>
      <c r="C148" s="66"/>
      <c r="D148" s="70"/>
      <c r="E148" s="61"/>
      <c r="F148" s="135"/>
      <c r="G148" s="105" t="e">
        <f>_xlfn.XLOOKUP((_xlfn.CONCAT(A148,"V")),APU!A:A,APU!G:G,"ERROR",0,1)</f>
        <v>#VALUE!</v>
      </c>
      <c r="H148" s="105" t="e">
        <f>_xlfn.XLOOKUP((_xlfn.CONCAT(A148,"ae")),APU!A:A,APU!G:G,"ERROR",0,1)</f>
        <v>#VALUE!</v>
      </c>
      <c r="I148" s="105" t="e">
        <f>_xlfn.XLOOKUP(_xlfn.CONCAT(A148,"ak"),APU!A:A,APU!G:G,"ERROR",0,1)</f>
        <v>#VALUE!</v>
      </c>
      <c r="J148" s="68" t="e">
        <f t="shared" si="13"/>
        <v>#VALUE!</v>
      </c>
      <c r="K148" s="67" t="e">
        <f t="shared" si="14"/>
        <v>#VALUE!</v>
      </c>
      <c r="L148" s="67" t="e">
        <f t="shared" si="15"/>
        <v>#VALUE!</v>
      </c>
      <c r="M148" s="67" t="e">
        <f t="shared" si="16"/>
        <v>#VALUE!</v>
      </c>
      <c r="N148" s="69" t="e">
        <f t="shared" si="17"/>
        <v>#VALUE!</v>
      </c>
    </row>
    <row r="149" spans="1:14">
      <c r="A149" s="106">
        <f t="shared" si="12"/>
        <v>140</v>
      </c>
      <c r="B149" s="66"/>
      <c r="C149" s="66"/>
      <c r="D149" s="70"/>
      <c r="E149" s="61"/>
      <c r="F149" s="135"/>
      <c r="G149" s="105" t="e">
        <f>_xlfn.XLOOKUP((_xlfn.CONCAT(A149,"V")),APU!A:A,APU!G:G,"ERROR",0,1)</f>
        <v>#VALUE!</v>
      </c>
      <c r="H149" s="105" t="e">
        <f>_xlfn.XLOOKUP((_xlfn.CONCAT(A149,"ae")),APU!A:A,APU!G:G,"ERROR",0,1)</f>
        <v>#VALUE!</v>
      </c>
      <c r="I149" s="105" t="e">
        <f>_xlfn.XLOOKUP(_xlfn.CONCAT(A149,"ak"),APU!A:A,APU!G:G,"ERROR",0,1)</f>
        <v>#VALUE!</v>
      </c>
      <c r="J149" s="68" t="e">
        <f t="shared" si="13"/>
        <v>#VALUE!</v>
      </c>
      <c r="K149" s="67" t="e">
        <f t="shared" si="14"/>
        <v>#VALUE!</v>
      </c>
      <c r="L149" s="67" t="e">
        <f t="shared" si="15"/>
        <v>#VALUE!</v>
      </c>
      <c r="M149" s="67" t="e">
        <f t="shared" si="16"/>
        <v>#VALUE!</v>
      </c>
      <c r="N149" s="69" t="e">
        <f t="shared" si="17"/>
        <v>#VALUE!</v>
      </c>
    </row>
    <row r="150" spans="1:14">
      <c r="A150" s="106">
        <f t="shared" si="12"/>
        <v>141</v>
      </c>
      <c r="B150" s="66"/>
      <c r="C150" s="66"/>
      <c r="D150" s="70"/>
      <c r="E150" s="61"/>
      <c r="F150" s="135"/>
      <c r="G150" s="105" t="e">
        <f>_xlfn.XLOOKUP((_xlfn.CONCAT(A150,"V")),APU!A:A,APU!G:G,"ERROR",0,1)</f>
        <v>#VALUE!</v>
      </c>
      <c r="H150" s="105" t="e">
        <f>_xlfn.XLOOKUP((_xlfn.CONCAT(A150,"ae")),APU!A:A,APU!G:G,"ERROR",0,1)</f>
        <v>#VALUE!</v>
      </c>
      <c r="I150" s="105" t="e">
        <f>_xlfn.XLOOKUP(_xlfn.CONCAT(A150,"ak"),APU!A:A,APU!G:G,"ERROR",0,1)</f>
        <v>#VALUE!</v>
      </c>
      <c r="J150" s="68" t="e">
        <f t="shared" si="13"/>
        <v>#VALUE!</v>
      </c>
      <c r="K150" s="67" t="e">
        <f t="shared" si="14"/>
        <v>#VALUE!</v>
      </c>
      <c r="L150" s="67" t="e">
        <f t="shared" si="15"/>
        <v>#VALUE!</v>
      </c>
      <c r="M150" s="67" t="e">
        <f t="shared" si="16"/>
        <v>#VALUE!</v>
      </c>
      <c r="N150" s="69" t="e">
        <f t="shared" si="17"/>
        <v>#VALUE!</v>
      </c>
    </row>
    <row r="151" spans="1:14">
      <c r="A151" s="106">
        <f t="shared" si="12"/>
        <v>142</v>
      </c>
      <c r="B151" s="66"/>
      <c r="C151" s="66"/>
      <c r="D151" s="70"/>
      <c r="E151" s="61"/>
      <c r="F151" s="135"/>
      <c r="G151" s="105" t="e">
        <f>_xlfn.XLOOKUP((_xlfn.CONCAT(A151,"V")),APU!A:A,APU!G:G,"ERROR",0,1)</f>
        <v>#VALUE!</v>
      </c>
      <c r="H151" s="105" t="e">
        <f>_xlfn.XLOOKUP((_xlfn.CONCAT(A151,"ae")),APU!A:A,APU!G:G,"ERROR",0,1)</f>
        <v>#VALUE!</v>
      </c>
      <c r="I151" s="105" t="e">
        <f>_xlfn.XLOOKUP(_xlfn.CONCAT(A151,"ak"),APU!A:A,APU!G:G,"ERROR",0,1)</f>
        <v>#VALUE!</v>
      </c>
      <c r="J151" s="68" t="e">
        <f t="shared" si="13"/>
        <v>#VALUE!</v>
      </c>
      <c r="K151" s="67" t="e">
        <f t="shared" si="14"/>
        <v>#VALUE!</v>
      </c>
      <c r="L151" s="67" t="e">
        <f t="shared" si="15"/>
        <v>#VALUE!</v>
      </c>
      <c r="M151" s="67" t="e">
        <f t="shared" si="16"/>
        <v>#VALUE!</v>
      </c>
      <c r="N151" s="69" t="e">
        <f t="shared" si="17"/>
        <v>#VALUE!</v>
      </c>
    </row>
    <row r="152" spans="1:14">
      <c r="A152" s="106">
        <f t="shared" si="12"/>
        <v>143</v>
      </c>
      <c r="B152" s="66"/>
      <c r="C152" s="66"/>
      <c r="D152" s="70"/>
      <c r="E152" s="61"/>
      <c r="F152" s="135"/>
      <c r="G152" s="105" t="e">
        <f>_xlfn.XLOOKUP((_xlfn.CONCAT(A152,"V")),APU!A:A,APU!G:G,"ERROR",0,1)</f>
        <v>#VALUE!</v>
      </c>
      <c r="H152" s="105" t="e">
        <f>_xlfn.XLOOKUP((_xlfn.CONCAT(A152,"ae")),APU!A:A,APU!G:G,"ERROR",0,1)</f>
        <v>#VALUE!</v>
      </c>
      <c r="I152" s="105" t="e">
        <f>_xlfn.XLOOKUP(_xlfn.CONCAT(A152,"ak"),APU!A:A,APU!G:G,"ERROR",0,1)</f>
        <v>#VALUE!</v>
      </c>
      <c r="J152" s="68" t="e">
        <f t="shared" si="13"/>
        <v>#VALUE!</v>
      </c>
      <c r="K152" s="67" t="e">
        <f t="shared" si="14"/>
        <v>#VALUE!</v>
      </c>
      <c r="L152" s="67" t="e">
        <f t="shared" si="15"/>
        <v>#VALUE!</v>
      </c>
      <c r="M152" s="67" t="e">
        <f t="shared" si="16"/>
        <v>#VALUE!</v>
      </c>
      <c r="N152" s="69" t="e">
        <f t="shared" si="17"/>
        <v>#VALUE!</v>
      </c>
    </row>
    <row r="153" spans="1:14">
      <c r="A153" s="106">
        <f t="shared" si="12"/>
        <v>144</v>
      </c>
      <c r="B153" s="66"/>
      <c r="C153" s="66"/>
      <c r="D153" s="70"/>
      <c r="E153" s="61"/>
      <c r="F153" s="135"/>
      <c r="G153" s="105" t="e">
        <f>_xlfn.XLOOKUP((_xlfn.CONCAT(A153,"V")),APU!A:A,APU!G:G,"ERROR",0,1)</f>
        <v>#VALUE!</v>
      </c>
      <c r="H153" s="105" t="e">
        <f>_xlfn.XLOOKUP((_xlfn.CONCAT(A153,"ae")),APU!A:A,APU!G:G,"ERROR",0,1)</f>
        <v>#VALUE!</v>
      </c>
      <c r="I153" s="105" t="e">
        <f>_xlfn.XLOOKUP(_xlfn.CONCAT(A153,"ak"),APU!A:A,APU!G:G,"ERROR",0,1)</f>
        <v>#VALUE!</v>
      </c>
      <c r="J153" s="68" t="e">
        <f t="shared" si="13"/>
        <v>#VALUE!</v>
      </c>
      <c r="K153" s="67" t="e">
        <f t="shared" si="14"/>
        <v>#VALUE!</v>
      </c>
      <c r="L153" s="67" t="e">
        <f t="shared" si="15"/>
        <v>#VALUE!</v>
      </c>
      <c r="M153" s="67" t="e">
        <f t="shared" si="16"/>
        <v>#VALUE!</v>
      </c>
      <c r="N153" s="69" t="e">
        <f t="shared" si="17"/>
        <v>#VALUE!</v>
      </c>
    </row>
    <row r="154" spans="1:14">
      <c r="A154" s="106">
        <f t="shared" si="12"/>
        <v>145</v>
      </c>
      <c r="B154" s="66"/>
      <c r="C154" s="66"/>
      <c r="D154" s="70"/>
      <c r="E154" s="61"/>
      <c r="F154" s="135"/>
      <c r="G154" s="105" t="e">
        <f>_xlfn.XLOOKUP((_xlfn.CONCAT(A154,"V")),APU!A:A,APU!G:G,"ERROR",0,1)</f>
        <v>#VALUE!</v>
      </c>
      <c r="H154" s="105" t="e">
        <f>_xlfn.XLOOKUP((_xlfn.CONCAT(A154,"ae")),APU!A:A,APU!G:G,"ERROR",0,1)</f>
        <v>#VALUE!</v>
      </c>
      <c r="I154" s="105" t="e">
        <f>_xlfn.XLOOKUP(_xlfn.CONCAT(A154,"ak"),APU!A:A,APU!G:G,"ERROR",0,1)</f>
        <v>#VALUE!</v>
      </c>
      <c r="J154" s="68" t="e">
        <f t="shared" si="13"/>
        <v>#VALUE!</v>
      </c>
      <c r="K154" s="67" t="e">
        <f t="shared" si="14"/>
        <v>#VALUE!</v>
      </c>
      <c r="L154" s="67" t="e">
        <f t="shared" si="15"/>
        <v>#VALUE!</v>
      </c>
      <c r="M154" s="67" t="e">
        <f t="shared" si="16"/>
        <v>#VALUE!</v>
      </c>
      <c r="N154" s="69" t="e">
        <f t="shared" si="17"/>
        <v>#VALUE!</v>
      </c>
    </row>
    <row r="155" spans="1:14">
      <c r="A155" s="106">
        <f t="shared" si="12"/>
        <v>146</v>
      </c>
      <c r="B155" s="66"/>
      <c r="C155" s="66"/>
      <c r="D155" s="70"/>
      <c r="E155" s="61"/>
      <c r="F155" s="135"/>
      <c r="G155" s="105" t="e">
        <f>_xlfn.XLOOKUP((_xlfn.CONCAT(A155,"V")),APU!A:A,APU!G:G,"ERROR",0,1)</f>
        <v>#VALUE!</v>
      </c>
      <c r="H155" s="105" t="e">
        <f>_xlfn.XLOOKUP((_xlfn.CONCAT(A155,"ae")),APU!A:A,APU!G:G,"ERROR",0,1)</f>
        <v>#VALUE!</v>
      </c>
      <c r="I155" s="105" t="e">
        <f>_xlfn.XLOOKUP(_xlfn.CONCAT(A155,"ak"),APU!A:A,APU!G:G,"ERROR",0,1)</f>
        <v>#VALUE!</v>
      </c>
      <c r="J155" s="68" t="e">
        <f t="shared" si="13"/>
        <v>#VALUE!</v>
      </c>
      <c r="K155" s="67" t="e">
        <f t="shared" si="14"/>
        <v>#VALUE!</v>
      </c>
      <c r="L155" s="67" t="e">
        <f t="shared" si="15"/>
        <v>#VALUE!</v>
      </c>
      <c r="M155" s="67" t="e">
        <f t="shared" si="16"/>
        <v>#VALUE!</v>
      </c>
      <c r="N155" s="69" t="e">
        <f t="shared" si="17"/>
        <v>#VALUE!</v>
      </c>
    </row>
    <row r="156" spans="1:14">
      <c r="A156" s="106">
        <f t="shared" si="12"/>
        <v>147</v>
      </c>
      <c r="B156" s="66"/>
      <c r="C156" s="66"/>
      <c r="D156" s="70"/>
      <c r="E156" s="61"/>
      <c r="F156" s="135"/>
      <c r="G156" s="105" t="e">
        <f>_xlfn.XLOOKUP((_xlfn.CONCAT(A156,"V")),APU!A:A,APU!G:G,"ERROR",0,1)</f>
        <v>#VALUE!</v>
      </c>
      <c r="H156" s="105" t="e">
        <f>_xlfn.XLOOKUP((_xlfn.CONCAT(A156,"ae")),APU!A:A,APU!G:G,"ERROR",0,1)</f>
        <v>#VALUE!</v>
      </c>
      <c r="I156" s="105" t="e">
        <f>_xlfn.XLOOKUP(_xlfn.CONCAT(A156,"ak"),APU!A:A,APU!G:G,"ERROR",0,1)</f>
        <v>#VALUE!</v>
      </c>
      <c r="J156" s="68" t="e">
        <f t="shared" si="13"/>
        <v>#VALUE!</v>
      </c>
      <c r="K156" s="67" t="e">
        <f t="shared" si="14"/>
        <v>#VALUE!</v>
      </c>
      <c r="L156" s="67" t="e">
        <f t="shared" si="15"/>
        <v>#VALUE!</v>
      </c>
      <c r="M156" s="67" t="e">
        <f t="shared" si="16"/>
        <v>#VALUE!</v>
      </c>
      <c r="N156" s="69" t="e">
        <f t="shared" si="17"/>
        <v>#VALUE!</v>
      </c>
    </row>
    <row r="157" spans="1:14">
      <c r="A157" s="106">
        <f t="shared" si="12"/>
        <v>148</v>
      </c>
      <c r="B157" s="66"/>
      <c r="C157" s="66"/>
      <c r="D157" s="70"/>
      <c r="E157" s="61"/>
      <c r="F157" s="135"/>
      <c r="G157" s="105" t="e">
        <f>_xlfn.XLOOKUP((_xlfn.CONCAT(A157,"V")),APU!A:A,APU!G:G,"ERROR",0,1)</f>
        <v>#VALUE!</v>
      </c>
      <c r="H157" s="105" t="e">
        <f>_xlfn.XLOOKUP((_xlfn.CONCAT(A157,"ae")),APU!A:A,APU!G:G,"ERROR",0,1)</f>
        <v>#VALUE!</v>
      </c>
      <c r="I157" s="105" t="e">
        <f>_xlfn.XLOOKUP(_xlfn.CONCAT(A157,"ak"),APU!A:A,APU!G:G,"ERROR",0,1)</f>
        <v>#VALUE!</v>
      </c>
      <c r="J157" s="68" t="e">
        <f t="shared" si="13"/>
        <v>#VALUE!</v>
      </c>
      <c r="K157" s="67" t="e">
        <f t="shared" si="14"/>
        <v>#VALUE!</v>
      </c>
      <c r="L157" s="67" t="e">
        <f t="shared" si="15"/>
        <v>#VALUE!</v>
      </c>
      <c r="M157" s="67" t="e">
        <f t="shared" si="16"/>
        <v>#VALUE!</v>
      </c>
      <c r="N157" s="69" t="e">
        <f t="shared" si="17"/>
        <v>#VALUE!</v>
      </c>
    </row>
    <row r="158" spans="1:14">
      <c r="A158" s="106">
        <f t="shared" si="12"/>
        <v>149</v>
      </c>
      <c r="B158" s="66"/>
      <c r="C158" s="66"/>
      <c r="D158" s="70"/>
      <c r="E158" s="61"/>
      <c r="F158" s="135"/>
      <c r="G158" s="105" t="e">
        <f>_xlfn.XLOOKUP((_xlfn.CONCAT(A158,"V")),APU!A:A,APU!G:G,"ERROR",0,1)</f>
        <v>#VALUE!</v>
      </c>
      <c r="H158" s="105" t="e">
        <f>_xlfn.XLOOKUP((_xlfn.CONCAT(A158,"ae")),APU!A:A,APU!G:G,"ERROR",0,1)</f>
        <v>#VALUE!</v>
      </c>
      <c r="I158" s="105" t="e">
        <f>_xlfn.XLOOKUP(_xlfn.CONCAT(A158,"ak"),APU!A:A,APU!G:G,"ERROR",0,1)</f>
        <v>#VALUE!</v>
      </c>
      <c r="J158" s="68" t="e">
        <f t="shared" si="13"/>
        <v>#VALUE!</v>
      </c>
      <c r="K158" s="67" t="e">
        <f t="shared" si="14"/>
        <v>#VALUE!</v>
      </c>
      <c r="L158" s="67" t="e">
        <f t="shared" si="15"/>
        <v>#VALUE!</v>
      </c>
      <c r="M158" s="67" t="e">
        <f t="shared" si="16"/>
        <v>#VALUE!</v>
      </c>
      <c r="N158" s="69" t="e">
        <f t="shared" si="17"/>
        <v>#VALUE!</v>
      </c>
    </row>
    <row r="159" spans="1:14">
      <c r="A159" s="106">
        <f t="shared" si="12"/>
        <v>150</v>
      </c>
      <c r="B159" s="66"/>
      <c r="C159" s="66"/>
      <c r="D159" s="70"/>
      <c r="E159" s="61"/>
      <c r="F159" s="135"/>
      <c r="G159" s="105" t="e">
        <f>_xlfn.XLOOKUP((_xlfn.CONCAT(A159,"V")),APU!A:A,APU!G:G,"ERROR",0,1)</f>
        <v>#VALUE!</v>
      </c>
      <c r="H159" s="105" t="e">
        <f>_xlfn.XLOOKUP((_xlfn.CONCAT(A159,"ae")),APU!A:A,APU!G:G,"ERROR",0,1)</f>
        <v>#VALUE!</v>
      </c>
      <c r="I159" s="105" t="e">
        <f>_xlfn.XLOOKUP(_xlfn.CONCAT(A159,"ak"),APU!A:A,APU!G:G,"ERROR",0,1)</f>
        <v>#VALUE!</v>
      </c>
      <c r="J159" s="68" t="e">
        <f t="shared" si="13"/>
        <v>#VALUE!</v>
      </c>
      <c r="K159" s="67" t="e">
        <f t="shared" si="14"/>
        <v>#VALUE!</v>
      </c>
      <c r="L159" s="67" t="e">
        <f t="shared" si="15"/>
        <v>#VALUE!</v>
      </c>
      <c r="M159" s="67" t="e">
        <f t="shared" si="16"/>
        <v>#VALUE!</v>
      </c>
      <c r="N159" s="69" t="e">
        <f t="shared" si="17"/>
        <v>#VALUE!</v>
      </c>
    </row>
    <row r="160" spans="1:14">
      <c r="A160" s="106">
        <f t="shared" si="12"/>
        <v>151</v>
      </c>
      <c r="B160" s="66"/>
      <c r="C160" s="66"/>
      <c r="D160" s="70"/>
      <c r="E160" s="61"/>
      <c r="F160" s="135"/>
      <c r="G160" s="105" t="e">
        <f>_xlfn.XLOOKUP((_xlfn.CONCAT(A160,"V")),APU!A:A,APU!G:G,"ERROR",0,1)</f>
        <v>#VALUE!</v>
      </c>
      <c r="H160" s="105" t="e">
        <f>_xlfn.XLOOKUP((_xlfn.CONCAT(A160,"ae")),APU!A:A,APU!G:G,"ERROR",0,1)</f>
        <v>#VALUE!</v>
      </c>
      <c r="I160" s="105" t="e">
        <f>_xlfn.XLOOKUP(_xlfn.CONCAT(A160,"ak"),APU!A:A,APU!G:G,"ERROR",0,1)</f>
        <v>#VALUE!</v>
      </c>
      <c r="J160" s="68" t="e">
        <f t="shared" si="13"/>
        <v>#VALUE!</v>
      </c>
      <c r="K160" s="67" t="e">
        <f t="shared" si="14"/>
        <v>#VALUE!</v>
      </c>
      <c r="L160" s="67" t="e">
        <f t="shared" si="15"/>
        <v>#VALUE!</v>
      </c>
      <c r="M160" s="67" t="e">
        <f t="shared" si="16"/>
        <v>#VALUE!</v>
      </c>
      <c r="N160" s="69" t="e">
        <f t="shared" si="17"/>
        <v>#VALUE!</v>
      </c>
    </row>
    <row r="161" spans="1:14">
      <c r="A161" s="106">
        <f t="shared" si="12"/>
        <v>152</v>
      </c>
      <c r="B161" s="66"/>
      <c r="C161" s="66"/>
      <c r="D161" s="70"/>
      <c r="E161" s="61"/>
      <c r="F161" s="135"/>
      <c r="G161" s="105" t="e">
        <f>_xlfn.XLOOKUP((_xlfn.CONCAT(A161,"V")),APU!A:A,APU!G:G,"ERROR",0,1)</f>
        <v>#VALUE!</v>
      </c>
      <c r="H161" s="105" t="e">
        <f>_xlfn.XLOOKUP((_xlfn.CONCAT(A161,"ae")),APU!A:A,APU!G:G,"ERROR",0,1)</f>
        <v>#VALUE!</v>
      </c>
      <c r="I161" s="105" t="e">
        <f>_xlfn.XLOOKUP(_xlfn.CONCAT(A161,"ak"),APU!A:A,APU!G:G,"ERROR",0,1)</f>
        <v>#VALUE!</v>
      </c>
      <c r="J161" s="68" t="e">
        <f t="shared" si="13"/>
        <v>#VALUE!</v>
      </c>
      <c r="K161" s="67" t="e">
        <f t="shared" si="14"/>
        <v>#VALUE!</v>
      </c>
      <c r="L161" s="67" t="e">
        <f t="shared" si="15"/>
        <v>#VALUE!</v>
      </c>
      <c r="M161" s="67" t="e">
        <f t="shared" si="16"/>
        <v>#VALUE!</v>
      </c>
      <c r="N161" s="69" t="e">
        <f t="shared" si="17"/>
        <v>#VALUE!</v>
      </c>
    </row>
    <row r="162" spans="1:14">
      <c r="A162" s="106">
        <f t="shared" si="12"/>
        <v>153</v>
      </c>
      <c r="B162" s="66"/>
      <c r="C162" s="66"/>
      <c r="D162" s="70"/>
      <c r="E162" s="61"/>
      <c r="F162" s="135"/>
      <c r="G162" s="105" t="e">
        <f>_xlfn.XLOOKUP((_xlfn.CONCAT(A162,"V")),APU!A:A,APU!G:G,"ERROR",0,1)</f>
        <v>#VALUE!</v>
      </c>
      <c r="H162" s="105" t="e">
        <f>_xlfn.XLOOKUP((_xlfn.CONCAT(A162,"ae")),APU!A:A,APU!G:G,"ERROR",0,1)</f>
        <v>#VALUE!</v>
      </c>
      <c r="I162" s="105" t="e">
        <f>_xlfn.XLOOKUP(_xlfn.CONCAT(A162,"ak"),APU!A:A,APU!G:G,"ERROR",0,1)</f>
        <v>#VALUE!</v>
      </c>
      <c r="J162" s="68" t="e">
        <f t="shared" si="13"/>
        <v>#VALUE!</v>
      </c>
      <c r="K162" s="67" t="e">
        <f t="shared" si="14"/>
        <v>#VALUE!</v>
      </c>
      <c r="L162" s="67" t="e">
        <f t="shared" si="15"/>
        <v>#VALUE!</v>
      </c>
      <c r="M162" s="67" t="e">
        <f t="shared" si="16"/>
        <v>#VALUE!</v>
      </c>
      <c r="N162" s="69" t="e">
        <f t="shared" si="17"/>
        <v>#VALUE!</v>
      </c>
    </row>
    <row r="163" spans="1:14">
      <c r="A163" s="106">
        <f t="shared" si="12"/>
        <v>154</v>
      </c>
      <c r="B163" s="66"/>
      <c r="C163" s="66"/>
      <c r="D163" s="70"/>
      <c r="E163" s="61"/>
      <c r="F163" s="135"/>
      <c r="G163" s="105" t="e">
        <f>_xlfn.XLOOKUP((_xlfn.CONCAT(A163,"V")),APU!A:A,APU!G:G,"ERROR",0,1)</f>
        <v>#VALUE!</v>
      </c>
      <c r="H163" s="105" t="e">
        <f>_xlfn.XLOOKUP((_xlfn.CONCAT(A163,"ae")),APU!A:A,APU!G:G,"ERROR",0,1)</f>
        <v>#VALUE!</v>
      </c>
      <c r="I163" s="105" t="e">
        <f>_xlfn.XLOOKUP(_xlfn.CONCAT(A163,"ak"),APU!A:A,APU!G:G,"ERROR",0,1)</f>
        <v>#VALUE!</v>
      </c>
      <c r="J163" s="68" t="e">
        <f t="shared" si="13"/>
        <v>#VALUE!</v>
      </c>
      <c r="K163" s="67" t="e">
        <f t="shared" si="14"/>
        <v>#VALUE!</v>
      </c>
      <c r="L163" s="67" t="e">
        <f t="shared" si="15"/>
        <v>#VALUE!</v>
      </c>
      <c r="M163" s="67" t="e">
        <f t="shared" si="16"/>
        <v>#VALUE!</v>
      </c>
      <c r="N163" s="69" t="e">
        <f t="shared" si="17"/>
        <v>#VALUE!</v>
      </c>
    </row>
    <row r="164" spans="1:14">
      <c r="A164" s="106">
        <f t="shared" si="12"/>
        <v>155</v>
      </c>
      <c r="B164" s="66"/>
      <c r="C164" s="66"/>
      <c r="D164" s="70"/>
      <c r="E164" s="61"/>
      <c r="F164" s="135"/>
      <c r="G164" s="105" t="e">
        <f>_xlfn.XLOOKUP((_xlfn.CONCAT(A164,"V")),APU!A:A,APU!G:G,"ERROR",0,1)</f>
        <v>#VALUE!</v>
      </c>
      <c r="H164" s="105" t="e">
        <f>_xlfn.XLOOKUP((_xlfn.CONCAT(A164,"ae")),APU!A:A,APU!G:G,"ERROR",0,1)</f>
        <v>#VALUE!</v>
      </c>
      <c r="I164" s="105" t="e">
        <f>_xlfn.XLOOKUP(_xlfn.CONCAT(A164,"ak"),APU!A:A,APU!G:G,"ERROR",0,1)</f>
        <v>#VALUE!</v>
      </c>
      <c r="J164" s="68" t="e">
        <f t="shared" si="13"/>
        <v>#VALUE!</v>
      </c>
      <c r="K164" s="67" t="e">
        <f t="shared" si="14"/>
        <v>#VALUE!</v>
      </c>
      <c r="L164" s="67" t="e">
        <f t="shared" si="15"/>
        <v>#VALUE!</v>
      </c>
      <c r="M164" s="67" t="e">
        <f t="shared" si="16"/>
        <v>#VALUE!</v>
      </c>
      <c r="N164" s="69" t="e">
        <f t="shared" si="17"/>
        <v>#VALUE!</v>
      </c>
    </row>
    <row r="165" spans="1:14">
      <c r="A165" s="106">
        <f t="shared" si="12"/>
        <v>156</v>
      </c>
      <c r="B165" s="66"/>
      <c r="C165" s="66"/>
      <c r="D165" s="70"/>
      <c r="E165" s="61"/>
      <c r="F165" s="135"/>
      <c r="G165" s="105" t="e">
        <f>_xlfn.XLOOKUP((_xlfn.CONCAT(A165,"V")),APU!A:A,APU!G:G,"ERROR",0,1)</f>
        <v>#VALUE!</v>
      </c>
      <c r="H165" s="105" t="e">
        <f>_xlfn.XLOOKUP((_xlfn.CONCAT(A165,"ae")),APU!A:A,APU!G:G,"ERROR",0,1)</f>
        <v>#VALUE!</v>
      </c>
      <c r="I165" s="105" t="e">
        <f>_xlfn.XLOOKUP(_xlfn.CONCAT(A165,"ak"),APU!A:A,APU!G:G,"ERROR",0,1)</f>
        <v>#VALUE!</v>
      </c>
      <c r="J165" s="68" t="e">
        <f t="shared" si="13"/>
        <v>#VALUE!</v>
      </c>
      <c r="K165" s="67" t="e">
        <f t="shared" si="14"/>
        <v>#VALUE!</v>
      </c>
      <c r="L165" s="67" t="e">
        <f t="shared" si="15"/>
        <v>#VALUE!</v>
      </c>
      <c r="M165" s="67" t="e">
        <f t="shared" si="16"/>
        <v>#VALUE!</v>
      </c>
      <c r="N165" s="69" t="e">
        <f t="shared" si="17"/>
        <v>#VALUE!</v>
      </c>
    </row>
    <row r="166" spans="1:14">
      <c r="A166" s="106">
        <f t="shared" si="12"/>
        <v>157</v>
      </c>
      <c r="B166" s="66"/>
      <c r="C166" s="66"/>
      <c r="D166" s="70"/>
      <c r="E166" s="61"/>
      <c r="F166" s="135"/>
      <c r="G166" s="105" t="e">
        <f>_xlfn.XLOOKUP((_xlfn.CONCAT(A166,"V")),APU!A:A,APU!G:G,"ERROR",0,1)</f>
        <v>#VALUE!</v>
      </c>
      <c r="H166" s="105" t="e">
        <f>_xlfn.XLOOKUP((_xlfn.CONCAT(A166,"ae")),APU!A:A,APU!G:G,"ERROR",0,1)</f>
        <v>#VALUE!</v>
      </c>
      <c r="I166" s="105" t="e">
        <f>_xlfn.XLOOKUP(_xlfn.CONCAT(A166,"ak"),APU!A:A,APU!G:G,"ERROR",0,1)</f>
        <v>#VALUE!</v>
      </c>
      <c r="J166" s="68" t="e">
        <f t="shared" si="13"/>
        <v>#VALUE!</v>
      </c>
      <c r="K166" s="67" t="e">
        <f t="shared" si="14"/>
        <v>#VALUE!</v>
      </c>
      <c r="L166" s="67" t="e">
        <f t="shared" si="15"/>
        <v>#VALUE!</v>
      </c>
      <c r="M166" s="67" t="e">
        <f t="shared" si="16"/>
        <v>#VALUE!</v>
      </c>
      <c r="N166" s="69" t="e">
        <f t="shared" si="17"/>
        <v>#VALUE!</v>
      </c>
    </row>
    <row r="167" spans="1:14">
      <c r="A167" s="106">
        <f t="shared" si="12"/>
        <v>158</v>
      </c>
      <c r="B167" s="66"/>
      <c r="C167" s="66"/>
      <c r="D167" s="70"/>
      <c r="E167" s="61"/>
      <c r="F167" s="135"/>
      <c r="G167" s="105" t="e">
        <f>_xlfn.XLOOKUP((_xlfn.CONCAT(A167,"V")),APU!A:A,APU!G:G,"ERROR",0,1)</f>
        <v>#VALUE!</v>
      </c>
      <c r="H167" s="105" t="e">
        <f>_xlfn.XLOOKUP((_xlfn.CONCAT(A167,"ae")),APU!A:A,APU!G:G,"ERROR",0,1)</f>
        <v>#VALUE!</v>
      </c>
      <c r="I167" s="105" t="e">
        <f>_xlfn.XLOOKUP(_xlfn.CONCAT(A167,"ak"),APU!A:A,APU!G:G,"ERROR",0,1)</f>
        <v>#VALUE!</v>
      </c>
      <c r="J167" s="68" t="e">
        <f t="shared" si="13"/>
        <v>#VALUE!</v>
      </c>
      <c r="K167" s="67" t="e">
        <f t="shared" si="14"/>
        <v>#VALUE!</v>
      </c>
      <c r="L167" s="67" t="e">
        <f t="shared" si="15"/>
        <v>#VALUE!</v>
      </c>
      <c r="M167" s="67" t="e">
        <f t="shared" si="16"/>
        <v>#VALUE!</v>
      </c>
      <c r="N167" s="69" t="e">
        <f t="shared" si="17"/>
        <v>#VALUE!</v>
      </c>
    </row>
    <row r="168" spans="1:14">
      <c r="A168" s="106">
        <f t="shared" si="12"/>
        <v>159</v>
      </c>
      <c r="B168" s="66"/>
      <c r="C168" s="66"/>
      <c r="D168" s="70"/>
      <c r="E168" s="61"/>
      <c r="F168" s="135"/>
      <c r="G168" s="105" t="e">
        <f>_xlfn.XLOOKUP((_xlfn.CONCAT(A168,"V")),APU!A:A,APU!G:G,"ERROR",0,1)</f>
        <v>#VALUE!</v>
      </c>
      <c r="H168" s="105" t="e">
        <f>_xlfn.XLOOKUP((_xlfn.CONCAT(A168,"ae")),APU!A:A,APU!G:G,"ERROR",0,1)</f>
        <v>#VALUE!</v>
      </c>
      <c r="I168" s="105" t="e">
        <f>_xlfn.XLOOKUP(_xlfn.CONCAT(A168,"ak"),APU!A:A,APU!G:G,"ERROR",0,1)</f>
        <v>#VALUE!</v>
      </c>
      <c r="J168" s="68" t="e">
        <f t="shared" si="13"/>
        <v>#VALUE!</v>
      </c>
      <c r="K168" s="67" t="e">
        <f t="shared" si="14"/>
        <v>#VALUE!</v>
      </c>
      <c r="L168" s="67" t="e">
        <f t="shared" si="15"/>
        <v>#VALUE!</v>
      </c>
      <c r="M168" s="67" t="e">
        <f t="shared" si="16"/>
        <v>#VALUE!</v>
      </c>
      <c r="N168" s="69" t="e">
        <f t="shared" si="17"/>
        <v>#VALUE!</v>
      </c>
    </row>
    <row r="169" spans="1:14">
      <c r="A169" s="106">
        <f t="shared" si="12"/>
        <v>160</v>
      </c>
      <c r="B169" s="66"/>
      <c r="C169" s="66"/>
      <c r="D169" s="70"/>
      <c r="E169" s="61"/>
      <c r="F169" s="135"/>
      <c r="G169" s="105" t="e">
        <f>_xlfn.XLOOKUP((_xlfn.CONCAT(A169,"V")),APU!A:A,APU!G:G,"ERROR",0,1)</f>
        <v>#VALUE!</v>
      </c>
      <c r="H169" s="105" t="e">
        <f>_xlfn.XLOOKUP((_xlfn.CONCAT(A169,"ae")),APU!A:A,APU!G:G,"ERROR",0,1)</f>
        <v>#VALUE!</v>
      </c>
      <c r="I169" s="105" t="e">
        <f>_xlfn.XLOOKUP(_xlfn.CONCAT(A169,"ak"),APU!A:A,APU!G:G,"ERROR",0,1)</f>
        <v>#VALUE!</v>
      </c>
      <c r="J169" s="68" t="e">
        <f t="shared" si="13"/>
        <v>#VALUE!</v>
      </c>
      <c r="K169" s="67" t="e">
        <f t="shared" si="14"/>
        <v>#VALUE!</v>
      </c>
      <c r="L169" s="67" t="e">
        <f t="shared" si="15"/>
        <v>#VALUE!</v>
      </c>
      <c r="M169" s="67" t="e">
        <f t="shared" si="16"/>
        <v>#VALUE!</v>
      </c>
      <c r="N169" s="69" t="e">
        <f t="shared" si="17"/>
        <v>#VALUE!</v>
      </c>
    </row>
    <row r="170" spans="1:14">
      <c r="A170" s="106">
        <f t="shared" si="12"/>
        <v>161</v>
      </c>
      <c r="B170" s="66"/>
      <c r="C170" s="66"/>
      <c r="D170" s="70"/>
      <c r="E170" s="61"/>
      <c r="F170" s="135"/>
      <c r="G170" s="105" t="e">
        <f>_xlfn.XLOOKUP((_xlfn.CONCAT(A170,"V")),APU!A:A,APU!G:G,"ERROR",0,1)</f>
        <v>#VALUE!</v>
      </c>
      <c r="H170" s="105" t="e">
        <f>_xlfn.XLOOKUP((_xlfn.CONCAT(A170,"ae")),APU!A:A,APU!G:G,"ERROR",0,1)</f>
        <v>#VALUE!</v>
      </c>
      <c r="I170" s="105" t="e">
        <f>_xlfn.XLOOKUP(_xlfn.CONCAT(A170,"ak"),APU!A:A,APU!G:G,"ERROR",0,1)</f>
        <v>#VALUE!</v>
      </c>
      <c r="J170" s="68" t="e">
        <f t="shared" si="13"/>
        <v>#VALUE!</v>
      </c>
      <c r="K170" s="67" t="e">
        <f t="shared" si="14"/>
        <v>#VALUE!</v>
      </c>
      <c r="L170" s="67" t="e">
        <f t="shared" si="15"/>
        <v>#VALUE!</v>
      </c>
      <c r="M170" s="67" t="e">
        <f t="shared" si="16"/>
        <v>#VALUE!</v>
      </c>
      <c r="N170" s="69" t="e">
        <f t="shared" si="17"/>
        <v>#VALUE!</v>
      </c>
    </row>
    <row r="171" spans="1:14">
      <c r="A171" s="106">
        <f t="shared" si="12"/>
        <v>162</v>
      </c>
      <c r="B171" s="66"/>
      <c r="C171" s="66"/>
      <c r="D171" s="70"/>
      <c r="E171" s="61"/>
      <c r="F171" s="135"/>
      <c r="G171" s="105" t="e">
        <f>_xlfn.XLOOKUP((_xlfn.CONCAT(A171,"V")),APU!A:A,APU!G:G,"ERROR",0,1)</f>
        <v>#VALUE!</v>
      </c>
      <c r="H171" s="105" t="e">
        <f>_xlfn.XLOOKUP((_xlfn.CONCAT(A171,"ae")),APU!A:A,APU!G:G,"ERROR",0,1)</f>
        <v>#VALUE!</v>
      </c>
      <c r="I171" s="105" t="e">
        <f>_xlfn.XLOOKUP(_xlfn.CONCAT(A171,"ak"),APU!A:A,APU!G:G,"ERROR",0,1)</f>
        <v>#VALUE!</v>
      </c>
      <c r="J171" s="68" t="e">
        <f t="shared" si="13"/>
        <v>#VALUE!</v>
      </c>
      <c r="K171" s="67" t="e">
        <f t="shared" si="14"/>
        <v>#VALUE!</v>
      </c>
      <c r="L171" s="67" t="e">
        <f t="shared" si="15"/>
        <v>#VALUE!</v>
      </c>
      <c r="M171" s="67" t="e">
        <f t="shared" si="16"/>
        <v>#VALUE!</v>
      </c>
      <c r="N171" s="69" t="e">
        <f t="shared" si="17"/>
        <v>#VALUE!</v>
      </c>
    </row>
    <row r="172" spans="1:14">
      <c r="A172" s="106">
        <f t="shared" si="12"/>
        <v>163</v>
      </c>
      <c r="B172" s="66"/>
      <c r="C172" s="66"/>
      <c r="D172" s="70"/>
      <c r="E172" s="61"/>
      <c r="F172" s="135"/>
      <c r="G172" s="105" t="e">
        <f>_xlfn.XLOOKUP((_xlfn.CONCAT(A172,"V")),APU!A:A,APU!G:G,"ERROR",0,1)</f>
        <v>#VALUE!</v>
      </c>
      <c r="H172" s="105" t="e">
        <f>_xlfn.XLOOKUP((_xlfn.CONCAT(A172,"ae")),APU!A:A,APU!G:G,"ERROR",0,1)</f>
        <v>#VALUE!</v>
      </c>
      <c r="I172" s="105" t="e">
        <f>_xlfn.XLOOKUP(_xlfn.CONCAT(A172,"ak"),APU!A:A,APU!G:G,"ERROR",0,1)</f>
        <v>#VALUE!</v>
      </c>
      <c r="J172" s="68" t="e">
        <f t="shared" si="13"/>
        <v>#VALUE!</v>
      </c>
      <c r="K172" s="67" t="e">
        <f t="shared" si="14"/>
        <v>#VALUE!</v>
      </c>
      <c r="L172" s="67" t="e">
        <f t="shared" si="15"/>
        <v>#VALUE!</v>
      </c>
      <c r="M172" s="67" t="e">
        <f t="shared" si="16"/>
        <v>#VALUE!</v>
      </c>
      <c r="N172" s="69" t="e">
        <f t="shared" si="17"/>
        <v>#VALUE!</v>
      </c>
    </row>
    <row r="173" spans="1:14">
      <c r="A173" s="106">
        <f t="shared" si="12"/>
        <v>164</v>
      </c>
      <c r="B173" s="66"/>
      <c r="C173" s="66"/>
      <c r="D173" s="70"/>
      <c r="E173" s="61"/>
      <c r="F173" s="135"/>
      <c r="G173" s="105" t="e">
        <f>_xlfn.XLOOKUP((_xlfn.CONCAT(A173,"V")),APU!A:A,APU!G:G,"ERROR",0,1)</f>
        <v>#VALUE!</v>
      </c>
      <c r="H173" s="105" t="e">
        <f>_xlfn.XLOOKUP((_xlfn.CONCAT(A173,"ae")),APU!A:A,APU!G:G,"ERROR",0,1)</f>
        <v>#VALUE!</v>
      </c>
      <c r="I173" s="105" t="e">
        <f>_xlfn.XLOOKUP(_xlfn.CONCAT(A173,"ak"),APU!A:A,APU!G:G,"ERROR",0,1)</f>
        <v>#VALUE!</v>
      </c>
      <c r="J173" s="68" t="e">
        <f t="shared" si="13"/>
        <v>#VALUE!</v>
      </c>
      <c r="K173" s="67" t="e">
        <f t="shared" si="14"/>
        <v>#VALUE!</v>
      </c>
      <c r="L173" s="67" t="e">
        <f t="shared" si="15"/>
        <v>#VALUE!</v>
      </c>
      <c r="M173" s="67" t="e">
        <f t="shared" si="16"/>
        <v>#VALUE!</v>
      </c>
      <c r="N173" s="69" t="e">
        <f t="shared" si="17"/>
        <v>#VALUE!</v>
      </c>
    </row>
    <row r="174" spans="1:14">
      <c r="A174" s="106">
        <f t="shared" si="12"/>
        <v>165</v>
      </c>
      <c r="B174" s="66"/>
      <c r="C174" s="66"/>
      <c r="D174" s="70"/>
      <c r="E174" s="61"/>
      <c r="F174" s="135"/>
      <c r="G174" s="105" t="e">
        <f>_xlfn.XLOOKUP((_xlfn.CONCAT(A174,"V")),APU!A:A,APU!G:G,"ERROR",0,1)</f>
        <v>#VALUE!</v>
      </c>
      <c r="H174" s="105" t="e">
        <f>_xlfn.XLOOKUP((_xlfn.CONCAT(A174,"ae")),APU!A:A,APU!G:G,"ERROR",0,1)</f>
        <v>#VALUE!</v>
      </c>
      <c r="I174" s="105" t="e">
        <f>_xlfn.XLOOKUP(_xlfn.CONCAT(A174,"ak"),APU!A:A,APU!G:G,"ERROR",0,1)</f>
        <v>#VALUE!</v>
      </c>
      <c r="J174" s="68" t="e">
        <f t="shared" si="13"/>
        <v>#VALUE!</v>
      </c>
      <c r="K174" s="67" t="e">
        <f t="shared" si="14"/>
        <v>#VALUE!</v>
      </c>
      <c r="L174" s="67" t="e">
        <f t="shared" si="15"/>
        <v>#VALUE!</v>
      </c>
      <c r="M174" s="67" t="e">
        <f t="shared" si="16"/>
        <v>#VALUE!</v>
      </c>
      <c r="N174" s="69" t="e">
        <f t="shared" si="17"/>
        <v>#VALUE!</v>
      </c>
    </row>
    <row r="175" spans="1:14">
      <c r="A175" s="106">
        <f t="shared" si="12"/>
        <v>166</v>
      </c>
      <c r="B175" s="66"/>
      <c r="C175" s="66"/>
      <c r="D175" s="70"/>
      <c r="E175" s="61"/>
      <c r="F175" s="135"/>
      <c r="G175" s="105" t="e">
        <f>_xlfn.XLOOKUP((_xlfn.CONCAT(A175,"V")),APU!A:A,APU!G:G,"ERROR",0,1)</f>
        <v>#VALUE!</v>
      </c>
      <c r="H175" s="105" t="e">
        <f>_xlfn.XLOOKUP((_xlfn.CONCAT(A175,"ae")),APU!A:A,APU!G:G,"ERROR",0,1)</f>
        <v>#VALUE!</v>
      </c>
      <c r="I175" s="105" t="e">
        <f>_xlfn.XLOOKUP(_xlfn.CONCAT(A175,"ak"),APU!A:A,APU!G:G,"ERROR",0,1)</f>
        <v>#VALUE!</v>
      </c>
      <c r="J175" s="68" t="e">
        <f t="shared" si="13"/>
        <v>#VALUE!</v>
      </c>
      <c r="K175" s="67" t="e">
        <f t="shared" si="14"/>
        <v>#VALUE!</v>
      </c>
      <c r="L175" s="67" t="e">
        <f t="shared" si="15"/>
        <v>#VALUE!</v>
      </c>
      <c r="M175" s="67" t="e">
        <f t="shared" si="16"/>
        <v>#VALUE!</v>
      </c>
      <c r="N175" s="69" t="e">
        <f t="shared" si="17"/>
        <v>#VALUE!</v>
      </c>
    </row>
    <row r="176" spans="1:14">
      <c r="A176" s="106">
        <f t="shared" si="12"/>
        <v>167</v>
      </c>
      <c r="B176" s="66"/>
      <c r="C176" s="66"/>
      <c r="D176" s="70"/>
      <c r="E176" s="61"/>
      <c r="F176" s="135"/>
      <c r="G176" s="105" t="e">
        <f>_xlfn.XLOOKUP((_xlfn.CONCAT(A176,"V")),APU!A:A,APU!G:G,"ERROR",0,1)</f>
        <v>#VALUE!</v>
      </c>
      <c r="H176" s="105" t="e">
        <f>_xlfn.XLOOKUP((_xlfn.CONCAT(A176,"ae")),APU!A:A,APU!G:G,"ERROR",0,1)</f>
        <v>#VALUE!</v>
      </c>
      <c r="I176" s="105" t="e">
        <f>_xlfn.XLOOKUP(_xlfn.CONCAT(A176,"ak"),APU!A:A,APU!G:G,"ERROR",0,1)</f>
        <v>#VALUE!</v>
      </c>
      <c r="J176" s="68" t="e">
        <f t="shared" si="13"/>
        <v>#VALUE!</v>
      </c>
      <c r="K176" s="67" t="e">
        <f t="shared" si="14"/>
        <v>#VALUE!</v>
      </c>
      <c r="L176" s="67" t="e">
        <f t="shared" si="15"/>
        <v>#VALUE!</v>
      </c>
      <c r="M176" s="67" t="e">
        <f t="shared" si="16"/>
        <v>#VALUE!</v>
      </c>
      <c r="N176" s="69" t="e">
        <f t="shared" si="17"/>
        <v>#VALUE!</v>
      </c>
    </row>
    <row r="177" spans="1:29">
      <c r="A177" s="106">
        <f t="shared" si="12"/>
        <v>168</v>
      </c>
      <c r="B177" s="66"/>
      <c r="C177" s="66"/>
      <c r="D177" s="70"/>
      <c r="E177" s="61"/>
      <c r="F177" s="135"/>
      <c r="G177" s="105" t="e">
        <f>_xlfn.XLOOKUP((_xlfn.CONCAT(A177,"V")),APU!A:A,APU!G:G,"ERROR",0,1)</f>
        <v>#VALUE!</v>
      </c>
      <c r="H177" s="105" t="e">
        <f>_xlfn.XLOOKUP((_xlfn.CONCAT(A177,"ae")),APU!A:A,APU!G:G,"ERROR",0,1)</f>
        <v>#VALUE!</v>
      </c>
      <c r="I177" s="105" t="e">
        <f>_xlfn.XLOOKUP(_xlfn.CONCAT(A177,"ak"),APU!A:A,APU!G:G,"ERROR",0,1)</f>
        <v>#VALUE!</v>
      </c>
      <c r="J177" s="68" t="e">
        <f t="shared" si="13"/>
        <v>#VALUE!</v>
      </c>
      <c r="K177" s="67" t="e">
        <f t="shared" si="14"/>
        <v>#VALUE!</v>
      </c>
      <c r="L177" s="67" t="e">
        <f t="shared" si="15"/>
        <v>#VALUE!</v>
      </c>
      <c r="M177" s="67" t="e">
        <f t="shared" si="16"/>
        <v>#VALUE!</v>
      </c>
      <c r="N177" s="69" t="e">
        <f t="shared" si="17"/>
        <v>#VALUE!</v>
      </c>
    </row>
    <row r="178" spans="1:29">
      <c r="A178" s="106">
        <f t="shared" si="12"/>
        <v>169</v>
      </c>
      <c r="B178" s="66"/>
      <c r="C178" s="66"/>
      <c r="D178" s="70"/>
      <c r="E178" s="61"/>
      <c r="F178" s="135"/>
      <c r="G178" s="105" t="e">
        <f>_xlfn.XLOOKUP((_xlfn.CONCAT(A178,"V")),APU!A:A,APU!G:G,"ERROR",0,1)</f>
        <v>#VALUE!</v>
      </c>
      <c r="H178" s="105" t="e">
        <f>_xlfn.XLOOKUP((_xlfn.CONCAT(A178,"ae")),APU!A:A,APU!G:G,"ERROR",0,1)</f>
        <v>#VALUE!</v>
      </c>
      <c r="I178" s="105" t="e">
        <f>_xlfn.XLOOKUP(_xlfn.CONCAT(A178,"ak"),APU!A:A,APU!G:G,"ERROR",0,1)</f>
        <v>#VALUE!</v>
      </c>
      <c r="J178" s="68" t="e">
        <f t="shared" si="13"/>
        <v>#VALUE!</v>
      </c>
      <c r="K178" s="67" t="e">
        <f t="shared" si="14"/>
        <v>#VALUE!</v>
      </c>
      <c r="L178" s="67" t="e">
        <f t="shared" si="15"/>
        <v>#VALUE!</v>
      </c>
      <c r="M178" s="67" t="e">
        <f t="shared" si="16"/>
        <v>#VALUE!</v>
      </c>
      <c r="N178" s="69" t="e">
        <f t="shared" si="17"/>
        <v>#VALUE!</v>
      </c>
    </row>
    <row r="179" spans="1:29">
      <c r="A179" s="106">
        <f t="shared" si="12"/>
        <v>170</v>
      </c>
      <c r="B179" s="66"/>
      <c r="C179" s="66"/>
      <c r="D179" s="70"/>
      <c r="E179" s="61"/>
      <c r="F179" s="135"/>
      <c r="G179" s="105" t="e">
        <f>_xlfn.XLOOKUP((_xlfn.CONCAT(A179,"V")),APU!A:A,APU!G:G,"ERROR",0,1)</f>
        <v>#VALUE!</v>
      </c>
      <c r="H179" s="105" t="e">
        <f>_xlfn.XLOOKUP((_xlfn.CONCAT(A179,"ae")),APU!A:A,APU!G:G,"ERROR",0,1)</f>
        <v>#VALUE!</v>
      </c>
      <c r="I179" s="105" t="e">
        <f>_xlfn.XLOOKUP(_xlfn.CONCAT(A179,"ak"),APU!A:A,APU!G:G,"ERROR",0,1)</f>
        <v>#VALUE!</v>
      </c>
      <c r="J179" s="68" t="e">
        <f t="shared" si="13"/>
        <v>#VALUE!</v>
      </c>
      <c r="K179" s="67" t="e">
        <f t="shared" si="14"/>
        <v>#VALUE!</v>
      </c>
      <c r="L179" s="67" t="e">
        <f t="shared" si="15"/>
        <v>#VALUE!</v>
      </c>
      <c r="M179" s="67" t="e">
        <f t="shared" si="16"/>
        <v>#VALUE!</v>
      </c>
      <c r="N179" s="69" t="e">
        <f t="shared" si="17"/>
        <v>#VALUE!</v>
      </c>
    </row>
    <row r="180" spans="1:29">
      <c r="A180" s="106">
        <f t="shared" si="12"/>
        <v>171</v>
      </c>
      <c r="B180" s="66"/>
      <c r="C180" s="66"/>
      <c r="D180" s="70"/>
      <c r="E180" s="61"/>
      <c r="F180" s="135"/>
      <c r="G180" s="105" t="e">
        <f>_xlfn.XLOOKUP((_xlfn.CONCAT(A180,"V")),APU!A:A,APU!G:G,"ERROR",0,1)</f>
        <v>#VALUE!</v>
      </c>
      <c r="H180" s="105" t="e">
        <f>_xlfn.XLOOKUP((_xlfn.CONCAT(A180,"ae")),APU!A:A,APU!G:G,"ERROR",0,1)</f>
        <v>#VALUE!</v>
      </c>
      <c r="I180" s="105" t="e">
        <f>_xlfn.XLOOKUP(_xlfn.CONCAT(A180,"ak"),APU!A:A,APU!G:G,"ERROR",0,1)</f>
        <v>#VALUE!</v>
      </c>
      <c r="J180" s="68" t="e">
        <f t="shared" si="13"/>
        <v>#VALUE!</v>
      </c>
      <c r="K180" s="67" t="e">
        <f t="shared" si="14"/>
        <v>#VALUE!</v>
      </c>
      <c r="L180" s="67" t="e">
        <f t="shared" si="15"/>
        <v>#VALUE!</v>
      </c>
      <c r="M180" s="67" t="e">
        <f t="shared" si="16"/>
        <v>#VALUE!</v>
      </c>
      <c r="N180" s="69" t="e">
        <f t="shared" si="17"/>
        <v>#VALUE!</v>
      </c>
    </row>
    <row r="181" spans="1:29">
      <c r="A181" s="106">
        <f t="shared" si="12"/>
        <v>172</v>
      </c>
      <c r="B181" s="66"/>
      <c r="C181" s="66"/>
      <c r="D181" s="70"/>
      <c r="E181" s="61"/>
      <c r="F181" s="135"/>
      <c r="G181" s="105" t="e">
        <f>_xlfn.XLOOKUP((_xlfn.CONCAT(A181,"V")),APU!A:A,APU!G:G,"ERROR",0,1)</f>
        <v>#VALUE!</v>
      </c>
      <c r="H181" s="105" t="e">
        <f>_xlfn.XLOOKUP((_xlfn.CONCAT(A181,"ae")),APU!A:A,APU!G:G,"ERROR",0,1)</f>
        <v>#VALUE!</v>
      </c>
      <c r="I181" s="105" t="e">
        <f>_xlfn.XLOOKUP(_xlfn.CONCAT(A181,"ak"),APU!A:A,APU!G:G,"ERROR",0,1)</f>
        <v>#VALUE!</v>
      </c>
      <c r="J181" s="68" t="e">
        <f t="shared" si="13"/>
        <v>#VALUE!</v>
      </c>
      <c r="K181" s="67" t="e">
        <f t="shared" si="14"/>
        <v>#VALUE!</v>
      </c>
      <c r="L181" s="67" t="e">
        <f t="shared" si="15"/>
        <v>#VALUE!</v>
      </c>
      <c r="M181" s="67" t="e">
        <f t="shared" si="16"/>
        <v>#VALUE!</v>
      </c>
      <c r="N181" s="69" t="e">
        <f t="shared" si="17"/>
        <v>#VALUE!</v>
      </c>
    </row>
    <row r="182" spans="1:29">
      <c r="A182" s="106">
        <f t="shared" si="12"/>
        <v>173</v>
      </c>
      <c r="B182" s="66"/>
      <c r="C182" s="66"/>
      <c r="D182" s="70"/>
      <c r="E182" s="61"/>
      <c r="F182" s="135"/>
      <c r="G182" s="105" t="e">
        <f>_xlfn.XLOOKUP((_xlfn.CONCAT(A182,"V")),APU!A:A,APU!G:G,"ERROR",0,1)</f>
        <v>#VALUE!</v>
      </c>
      <c r="H182" s="105" t="e">
        <f>_xlfn.XLOOKUP((_xlfn.CONCAT(A182,"ae")),APU!A:A,APU!G:G,"ERROR",0,1)</f>
        <v>#VALUE!</v>
      </c>
      <c r="I182" s="105" t="e">
        <f>_xlfn.XLOOKUP(_xlfn.CONCAT(A182,"ak"),APU!A:A,APU!G:G,"ERROR",0,1)</f>
        <v>#VALUE!</v>
      </c>
      <c r="J182" s="68" t="e">
        <f t="shared" si="13"/>
        <v>#VALUE!</v>
      </c>
      <c r="K182" s="67" t="e">
        <f t="shared" si="14"/>
        <v>#VALUE!</v>
      </c>
      <c r="L182" s="67" t="e">
        <f t="shared" si="15"/>
        <v>#VALUE!</v>
      </c>
      <c r="M182" s="67" t="e">
        <f t="shared" si="16"/>
        <v>#VALUE!</v>
      </c>
      <c r="N182" s="69" t="e">
        <f t="shared" si="17"/>
        <v>#VALUE!</v>
      </c>
    </row>
    <row r="183" spans="1:29">
      <c r="A183" s="106">
        <f t="shared" si="12"/>
        <v>174</v>
      </c>
      <c r="B183" s="66"/>
      <c r="C183" s="66"/>
      <c r="D183" s="70"/>
      <c r="E183" s="61"/>
      <c r="F183" s="135"/>
      <c r="G183" s="105" t="e">
        <f>_xlfn.XLOOKUP((_xlfn.CONCAT(A183,"V")),APU!A:A,APU!G:G,"ERROR",0,1)</f>
        <v>#VALUE!</v>
      </c>
      <c r="H183" s="105" t="e">
        <f>_xlfn.XLOOKUP((_xlfn.CONCAT(A183,"ae")),APU!A:A,APU!G:G,"ERROR",0,1)</f>
        <v>#VALUE!</v>
      </c>
      <c r="I183" s="105" t="e">
        <f>_xlfn.XLOOKUP(_xlfn.CONCAT(A183,"ak"),APU!A:A,APU!G:G,"ERROR",0,1)</f>
        <v>#VALUE!</v>
      </c>
      <c r="J183" s="68" t="e">
        <f t="shared" si="13"/>
        <v>#VALUE!</v>
      </c>
      <c r="K183" s="67" t="e">
        <f t="shared" si="14"/>
        <v>#VALUE!</v>
      </c>
      <c r="L183" s="67" t="e">
        <f t="shared" si="15"/>
        <v>#VALUE!</v>
      </c>
      <c r="M183" s="67" t="e">
        <f t="shared" si="16"/>
        <v>#VALUE!</v>
      </c>
      <c r="N183" s="69" t="e">
        <f t="shared" si="17"/>
        <v>#VALUE!</v>
      </c>
    </row>
    <row r="184" spans="1:29">
      <c r="A184" s="106">
        <f t="shared" si="12"/>
        <v>175</v>
      </c>
      <c r="B184" s="66"/>
      <c r="C184" s="66"/>
      <c r="D184" s="70"/>
      <c r="E184" s="61"/>
      <c r="F184" s="135"/>
      <c r="G184" s="105" t="e">
        <f>_xlfn.XLOOKUP((_xlfn.CONCAT(A184,"V")),APU!A:A,APU!G:G,"ERROR",0,1)</f>
        <v>#VALUE!</v>
      </c>
      <c r="H184" s="105" t="e">
        <f>_xlfn.XLOOKUP((_xlfn.CONCAT(A184,"ae")),APU!A:A,APU!G:G,"ERROR",0,1)</f>
        <v>#VALUE!</v>
      </c>
      <c r="I184" s="105" t="e">
        <f>_xlfn.XLOOKUP(_xlfn.CONCAT(A184,"ak"),APU!A:A,APU!G:G,"ERROR",0,1)</f>
        <v>#VALUE!</v>
      </c>
      <c r="J184" s="68" t="e">
        <f t="shared" si="13"/>
        <v>#VALUE!</v>
      </c>
      <c r="K184" s="67" t="e">
        <f t="shared" si="14"/>
        <v>#VALUE!</v>
      </c>
      <c r="L184" s="67" t="e">
        <f t="shared" si="15"/>
        <v>#VALUE!</v>
      </c>
      <c r="M184" s="67" t="e">
        <f t="shared" si="16"/>
        <v>#VALUE!</v>
      </c>
      <c r="N184" s="69" t="e">
        <f t="shared" si="17"/>
        <v>#VALUE!</v>
      </c>
    </row>
    <row r="185" spans="1:29" ht="14.25" thickBot="1">
      <c r="A185" s="106"/>
      <c r="B185" s="66"/>
      <c r="C185" s="66"/>
      <c r="D185" s="70"/>
      <c r="E185" s="61"/>
      <c r="F185" s="135"/>
      <c r="G185" s="105"/>
      <c r="H185" s="105"/>
      <c r="I185" s="105"/>
      <c r="J185" s="68"/>
      <c r="K185" s="67"/>
      <c r="L185" s="67"/>
      <c r="M185" s="67"/>
      <c r="N185" s="69"/>
    </row>
    <row r="186" spans="1:29" s="78" customFormat="1" ht="15.75" thickBot="1">
      <c r="A186" s="107"/>
      <c r="B186" s="72"/>
      <c r="C186" s="169"/>
      <c r="D186" s="73"/>
      <c r="E186" s="74"/>
      <c r="F186" s="136"/>
      <c r="G186" s="75"/>
      <c r="H186" s="75"/>
      <c r="I186" s="75"/>
      <c r="J186" s="75"/>
      <c r="K186" s="76" t="e">
        <f>SUM(K10:K185)</f>
        <v>#VALUE!</v>
      </c>
      <c r="L186" s="76" t="e">
        <f>SUM(L10:L185)</f>
        <v>#VALUE!</v>
      </c>
      <c r="M186" s="76" t="e">
        <f>SUM(M10:M185)</f>
        <v>#VALUE!</v>
      </c>
      <c r="N186" s="76" t="e">
        <f>SUM(N10:N185)</f>
        <v>#VALUE!</v>
      </c>
      <c r="O186" s="107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</row>
    <row r="187" spans="1:29" s="38" customFormat="1" ht="15">
      <c r="A187" s="109"/>
      <c r="B187" s="79"/>
      <c r="C187" s="170"/>
      <c r="D187" s="80"/>
      <c r="E187" s="110"/>
      <c r="F187" s="137"/>
      <c r="G187" s="81"/>
      <c r="H187" s="81"/>
      <c r="I187" s="81"/>
      <c r="J187" s="81"/>
      <c r="K187" s="111"/>
      <c r="L187" s="164" t="s">
        <v>68</v>
      </c>
      <c r="M187" s="161">
        <v>0.09</v>
      </c>
      <c r="N187" s="82" t="e">
        <f>+N186*M187</f>
        <v>#VALUE!</v>
      </c>
      <c r="O187" s="10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</row>
    <row r="188" spans="1:29" s="38" customFormat="1" ht="15">
      <c r="A188" s="109"/>
      <c r="B188" s="83"/>
      <c r="C188" s="171"/>
      <c r="D188" s="84"/>
      <c r="E188" s="112"/>
      <c r="F188" s="138"/>
      <c r="G188" s="85"/>
      <c r="H188" s="85"/>
      <c r="I188" s="85"/>
      <c r="J188" s="85"/>
      <c r="K188" s="85"/>
      <c r="L188" s="165" t="s">
        <v>69</v>
      </c>
      <c r="M188" s="162">
        <v>0.02</v>
      </c>
      <c r="N188" s="86" t="e">
        <f>+N186*M188</f>
        <v>#VALUE!</v>
      </c>
      <c r="O188" s="10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</row>
    <row r="189" spans="1:29" s="38" customFormat="1" ht="15.75" thickBot="1">
      <c r="A189" s="6"/>
      <c r="B189" s="87"/>
      <c r="C189" s="172"/>
      <c r="D189" s="88"/>
      <c r="E189" s="113"/>
      <c r="F189" s="139"/>
      <c r="G189" s="89"/>
      <c r="H189" s="89"/>
      <c r="I189" s="89"/>
      <c r="J189" s="89"/>
      <c r="K189" s="89"/>
      <c r="L189" s="166" t="s">
        <v>70</v>
      </c>
      <c r="M189" s="163">
        <v>0.04</v>
      </c>
      <c r="N189" s="90" t="e">
        <f>+N186*M189</f>
        <v>#VALUE!</v>
      </c>
      <c r="O189" s="6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</row>
    <row r="190" spans="1:29" s="78" customFormat="1" ht="15.75" thickBot="1">
      <c r="A190" s="107"/>
      <c r="B190" s="72"/>
      <c r="C190" s="169"/>
      <c r="D190" s="73"/>
      <c r="E190" s="74"/>
      <c r="F190" s="136"/>
      <c r="G190" s="75"/>
      <c r="H190" s="75"/>
      <c r="I190" s="75"/>
      <c r="J190" s="75"/>
      <c r="K190" s="76"/>
      <c r="L190" s="76" t="s">
        <v>71</v>
      </c>
      <c r="M190" s="76"/>
      <c r="N190" s="77" t="e">
        <f>SUM(N186:N189)</f>
        <v>#VALUE!</v>
      </c>
      <c r="O190" s="107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</row>
    <row r="191" spans="1:29" s="78" customFormat="1" ht="15.75" thickBot="1">
      <c r="A191" s="107"/>
      <c r="B191" s="72"/>
      <c r="C191" s="169"/>
      <c r="D191" s="73"/>
      <c r="E191" s="74"/>
      <c r="F191" s="136"/>
      <c r="G191" s="75"/>
      <c r="H191" s="75"/>
      <c r="I191" s="75"/>
      <c r="J191" s="75"/>
      <c r="K191" s="76"/>
      <c r="L191" s="76" t="s">
        <v>72</v>
      </c>
      <c r="M191" s="160">
        <v>0.19</v>
      </c>
      <c r="N191" s="77" t="e">
        <f>+N189*M191</f>
        <v>#VALUE!</v>
      </c>
      <c r="O191" s="107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</row>
    <row r="192" spans="1:29" s="38" customFormat="1" ht="15.75" thickBot="1">
      <c r="A192" s="6"/>
      <c r="B192" s="91"/>
      <c r="C192" s="94"/>
      <c r="D192" s="92"/>
      <c r="E192" s="93"/>
      <c r="F192" s="140"/>
      <c r="G192" s="94"/>
      <c r="H192" s="95"/>
      <c r="I192" s="95"/>
      <c r="J192" s="95"/>
      <c r="K192" s="95"/>
      <c r="L192" s="95"/>
      <c r="M192" s="95"/>
      <c r="N192" s="96"/>
      <c r="O192" s="6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</row>
    <row r="193" spans="1:29" s="78" customFormat="1" ht="15.75" thickBot="1">
      <c r="A193" s="107"/>
      <c r="B193" s="72"/>
      <c r="C193" s="169"/>
      <c r="D193" s="73"/>
      <c r="E193" s="74"/>
      <c r="F193" s="136"/>
      <c r="G193" s="75"/>
      <c r="H193" s="75"/>
      <c r="I193" s="75"/>
      <c r="J193" s="75"/>
      <c r="K193" s="76"/>
      <c r="L193" s="76"/>
      <c r="M193" s="76" t="s">
        <v>73</v>
      </c>
      <c r="N193" s="77" t="e">
        <f>+N190+N191</f>
        <v>#VALUE!</v>
      </c>
      <c r="O193" s="107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</row>
    <row r="194" spans="1:29">
      <c r="D194" s="97"/>
      <c r="E194" s="36"/>
      <c r="F194" s="141"/>
      <c r="N194" s="41"/>
    </row>
    <row r="195" spans="1:29" s="38" customFormat="1" ht="12.75" customHeight="1">
      <c r="A195" s="6"/>
      <c r="B195" s="37"/>
      <c r="C195" s="37"/>
      <c r="D195" s="114"/>
      <c r="E195" s="115"/>
      <c r="F195" s="142"/>
      <c r="G195" s="115"/>
      <c r="H195" s="116"/>
      <c r="O195" s="6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</row>
    <row r="196" spans="1:29" s="38" customFormat="1" ht="12.75" customHeight="1">
      <c r="A196" s="6"/>
      <c r="B196" s="39"/>
      <c r="C196" s="39"/>
      <c r="D196" s="114"/>
      <c r="E196" s="115"/>
      <c r="F196" s="142"/>
      <c r="G196" s="115"/>
      <c r="H196" s="116"/>
      <c r="O196" s="6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</row>
    <row r="197" spans="1:29" s="38" customFormat="1" ht="12.75" customHeight="1">
      <c r="A197" s="6"/>
      <c r="B197" s="37"/>
      <c r="C197" s="37"/>
      <c r="D197" s="114"/>
      <c r="E197" s="115"/>
      <c r="F197" s="142"/>
      <c r="G197" s="115"/>
      <c r="H197" s="116"/>
      <c r="O197" s="6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</row>
    <row r="198" spans="1:29" s="38" customFormat="1" ht="12.75" customHeight="1">
      <c r="A198" s="6"/>
      <c r="B198" s="37"/>
      <c r="C198" s="37"/>
      <c r="D198" s="114"/>
      <c r="E198" s="115"/>
      <c r="F198" s="142"/>
      <c r="G198" s="115"/>
      <c r="H198" s="116"/>
      <c r="O198" s="6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</row>
    <row r="199" spans="1:29" s="38" customFormat="1" ht="12.75" customHeight="1">
      <c r="A199" s="6"/>
      <c r="B199" s="39"/>
      <c r="C199" s="39"/>
      <c r="D199" s="114"/>
      <c r="E199" s="115"/>
      <c r="F199" s="142"/>
      <c r="G199" s="115"/>
      <c r="H199" s="116"/>
      <c r="O199" s="6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</row>
    <row r="200" spans="1:29">
      <c r="F200" s="129"/>
    </row>
    <row r="201" spans="1:29">
      <c r="F201" s="129"/>
    </row>
    <row r="202" spans="1:29">
      <c r="F202" s="129"/>
    </row>
    <row r="203" spans="1:29">
      <c r="F203" s="129"/>
    </row>
    <row r="204" spans="1:29">
      <c r="F204" s="129"/>
    </row>
    <row r="205" spans="1:29">
      <c r="F205" s="129"/>
    </row>
    <row r="206" spans="1:29">
      <c r="F206" s="129"/>
    </row>
    <row r="207" spans="1:29">
      <c r="F207" s="129"/>
    </row>
    <row r="208" spans="1:29">
      <c r="F208" s="129"/>
    </row>
    <row r="209" spans="6:6">
      <c r="F209" s="129"/>
    </row>
    <row r="210" spans="6:6">
      <c r="F210" s="129"/>
    </row>
    <row r="211" spans="6:6">
      <c r="F211" s="129"/>
    </row>
    <row r="212" spans="6:6">
      <c r="F212" s="129"/>
    </row>
    <row r="213" spans="6:6">
      <c r="F213" s="129"/>
    </row>
    <row r="214" spans="6:6">
      <c r="F214" s="129"/>
    </row>
    <row r="215" spans="6:6">
      <c r="F215" s="129"/>
    </row>
    <row r="216" spans="6:6">
      <c r="F216" s="129"/>
    </row>
    <row r="217" spans="6:6">
      <c r="F217" s="129"/>
    </row>
    <row r="218" spans="6:6">
      <c r="F218" s="129"/>
    </row>
    <row r="219" spans="6:6">
      <c r="F219" s="129"/>
    </row>
    <row r="220" spans="6:6">
      <c r="F220" s="129"/>
    </row>
    <row r="221" spans="6:6">
      <c r="F221" s="129"/>
    </row>
    <row r="222" spans="6:6">
      <c r="F222" s="129"/>
    </row>
    <row r="223" spans="6:6">
      <c r="F223" s="129"/>
    </row>
    <row r="224" spans="6:6">
      <c r="F224" s="129"/>
    </row>
    <row r="225" spans="6:6">
      <c r="F225" s="129"/>
    </row>
    <row r="226" spans="6:6">
      <c r="F226" s="129"/>
    </row>
    <row r="227" spans="6:6">
      <c r="F227" s="129"/>
    </row>
    <row r="228" spans="6:6">
      <c r="F228" s="129"/>
    </row>
    <row r="229" spans="6:6">
      <c r="F229" s="129"/>
    </row>
    <row r="230" spans="6:6">
      <c r="F230" s="129"/>
    </row>
    <row r="231" spans="6:6">
      <c r="F231" s="129"/>
    </row>
    <row r="232" spans="6:6">
      <c r="F232" s="129"/>
    </row>
    <row r="233" spans="6:6">
      <c r="F233" s="129"/>
    </row>
    <row r="234" spans="6:6">
      <c r="F234" s="129"/>
    </row>
    <row r="235" spans="6:6">
      <c r="F235" s="129"/>
    </row>
    <row r="236" spans="6:6">
      <c r="F236" s="129"/>
    </row>
    <row r="237" spans="6:6">
      <c r="F237" s="129"/>
    </row>
    <row r="238" spans="6:6">
      <c r="F238" s="129"/>
    </row>
    <row r="239" spans="6:6">
      <c r="F239" s="129"/>
    </row>
    <row r="240" spans="6:6">
      <c r="F240" s="129"/>
    </row>
    <row r="241" spans="6:6">
      <c r="F241" s="129"/>
    </row>
    <row r="242" spans="6:6">
      <c r="F242" s="129"/>
    </row>
    <row r="243" spans="6:6">
      <c r="F243" s="129"/>
    </row>
    <row r="244" spans="6:6">
      <c r="F244" s="129"/>
    </row>
    <row r="245" spans="6:6">
      <c r="F245" s="129"/>
    </row>
    <row r="246" spans="6:6">
      <c r="F246" s="129"/>
    </row>
    <row r="247" spans="6:6">
      <c r="F247" s="129"/>
    </row>
    <row r="248" spans="6:6">
      <c r="F248" s="129"/>
    </row>
    <row r="249" spans="6:6">
      <c r="F249" s="129"/>
    </row>
    <row r="250" spans="6:6">
      <c r="F250" s="129"/>
    </row>
    <row r="251" spans="6:6">
      <c r="F251" s="129"/>
    </row>
    <row r="252" spans="6:6">
      <c r="F252" s="129"/>
    </row>
    <row r="253" spans="6:6">
      <c r="F253" s="129"/>
    </row>
    <row r="254" spans="6:6">
      <c r="F254" s="129"/>
    </row>
    <row r="255" spans="6:6">
      <c r="F255" s="129"/>
    </row>
    <row r="256" spans="6:6">
      <c r="F256" s="129"/>
    </row>
    <row r="257" spans="6:6">
      <c r="F257" s="129"/>
    </row>
    <row r="258" spans="6:6">
      <c r="F258" s="129"/>
    </row>
    <row r="259" spans="6:6">
      <c r="F259" s="129"/>
    </row>
    <row r="260" spans="6:6">
      <c r="F260" s="129"/>
    </row>
    <row r="261" spans="6:6">
      <c r="F261" s="129"/>
    </row>
    <row r="262" spans="6:6">
      <c r="F262" s="129"/>
    </row>
    <row r="263" spans="6:6">
      <c r="F263" s="129"/>
    </row>
    <row r="264" spans="6:6">
      <c r="F264" s="129"/>
    </row>
    <row r="265" spans="6:6">
      <c r="F265" s="129"/>
    </row>
    <row r="266" spans="6:6">
      <c r="F266" s="129"/>
    </row>
    <row r="267" spans="6:6">
      <c r="F267" s="129"/>
    </row>
    <row r="268" spans="6:6">
      <c r="F268" s="129"/>
    </row>
    <row r="269" spans="6:6">
      <c r="F269" s="129"/>
    </row>
    <row r="270" spans="6:6">
      <c r="F270" s="129"/>
    </row>
    <row r="271" spans="6:6">
      <c r="F271" s="129"/>
    </row>
    <row r="272" spans="6:6">
      <c r="F272" s="129"/>
    </row>
    <row r="273" spans="6:6">
      <c r="F273" s="129"/>
    </row>
    <row r="274" spans="6:6">
      <c r="F274" s="129"/>
    </row>
    <row r="275" spans="6:6">
      <c r="F275" s="129"/>
    </row>
    <row r="276" spans="6:6">
      <c r="F276" s="129"/>
    </row>
    <row r="277" spans="6:6">
      <c r="F277" s="129"/>
    </row>
    <row r="278" spans="6:6">
      <c r="F278" s="129"/>
    </row>
    <row r="279" spans="6:6">
      <c r="F279" s="129"/>
    </row>
    <row r="280" spans="6:6">
      <c r="F280" s="129"/>
    </row>
    <row r="281" spans="6:6">
      <c r="F281" s="129"/>
    </row>
    <row r="282" spans="6:6">
      <c r="F282" s="129"/>
    </row>
    <row r="283" spans="6:6">
      <c r="F283" s="129"/>
    </row>
    <row r="284" spans="6:6">
      <c r="F284" s="129"/>
    </row>
    <row r="285" spans="6:6">
      <c r="F285" s="129"/>
    </row>
    <row r="286" spans="6:6">
      <c r="F286" s="129"/>
    </row>
    <row r="287" spans="6:6">
      <c r="F287" s="129"/>
    </row>
    <row r="288" spans="6:6">
      <c r="F288" s="129"/>
    </row>
    <row r="289" spans="6:6">
      <c r="F289" s="129"/>
    </row>
    <row r="290" spans="6:6">
      <c r="F290" s="129"/>
    </row>
    <row r="291" spans="6:6">
      <c r="F291" s="129"/>
    </row>
    <row r="292" spans="6:6">
      <c r="F292" s="129"/>
    </row>
    <row r="293" spans="6:6">
      <c r="F293" s="129"/>
    </row>
    <row r="294" spans="6:6">
      <c r="F294" s="129"/>
    </row>
    <row r="295" spans="6:6">
      <c r="F295" s="129"/>
    </row>
    <row r="296" spans="6:6">
      <c r="F296" s="129"/>
    </row>
    <row r="297" spans="6:6">
      <c r="F297" s="129"/>
    </row>
    <row r="298" spans="6:6">
      <c r="F298" s="129"/>
    </row>
    <row r="299" spans="6:6">
      <c r="F299" s="129"/>
    </row>
    <row r="300" spans="6:6">
      <c r="F300" s="129"/>
    </row>
    <row r="301" spans="6:6">
      <c r="F301" s="129"/>
    </row>
    <row r="302" spans="6:6">
      <c r="F302" s="129"/>
    </row>
    <row r="303" spans="6:6">
      <c r="F303" s="129"/>
    </row>
    <row r="304" spans="6:6">
      <c r="F304" s="129"/>
    </row>
    <row r="305" spans="6:6">
      <c r="F305" s="129"/>
    </row>
    <row r="306" spans="6:6">
      <c r="F306" s="129"/>
    </row>
    <row r="307" spans="6:6">
      <c r="F307" s="129"/>
    </row>
    <row r="308" spans="6:6">
      <c r="F308" s="129"/>
    </row>
    <row r="309" spans="6:6">
      <c r="F309" s="129"/>
    </row>
    <row r="310" spans="6:6">
      <c r="F310" s="129"/>
    </row>
    <row r="311" spans="6:6">
      <c r="F311" s="129"/>
    </row>
    <row r="312" spans="6:6">
      <c r="F312" s="129"/>
    </row>
    <row r="313" spans="6:6">
      <c r="F313" s="129"/>
    </row>
    <row r="314" spans="6:6">
      <c r="F314" s="129"/>
    </row>
    <row r="315" spans="6:6">
      <c r="F315" s="129"/>
    </row>
    <row r="316" spans="6:6">
      <c r="F316" s="129"/>
    </row>
    <row r="317" spans="6:6">
      <c r="F317" s="129"/>
    </row>
    <row r="318" spans="6:6">
      <c r="F318" s="129"/>
    </row>
    <row r="319" spans="6:6">
      <c r="F319" s="129"/>
    </row>
    <row r="320" spans="6:6">
      <c r="F320" s="129"/>
    </row>
    <row r="321" spans="6:6">
      <c r="F321" s="129"/>
    </row>
    <row r="322" spans="6:6">
      <c r="F322" s="129"/>
    </row>
    <row r="323" spans="6:6">
      <c r="F323" s="129"/>
    </row>
    <row r="324" spans="6:6">
      <c r="F324" s="129"/>
    </row>
    <row r="325" spans="6:6">
      <c r="F325" s="129"/>
    </row>
    <row r="326" spans="6:6">
      <c r="F326" s="129"/>
    </row>
    <row r="327" spans="6:6">
      <c r="F327" s="129"/>
    </row>
    <row r="328" spans="6:6">
      <c r="F328" s="129"/>
    </row>
    <row r="329" spans="6:6">
      <c r="F329" s="129"/>
    </row>
    <row r="330" spans="6:6">
      <c r="F330" s="129"/>
    </row>
    <row r="331" spans="6:6">
      <c r="F331" s="129"/>
    </row>
    <row r="332" spans="6:6">
      <c r="F332" s="129"/>
    </row>
    <row r="333" spans="6:6">
      <c r="F333" s="129"/>
    </row>
    <row r="334" spans="6:6">
      <c r="F334" s="129"/>
    </row>
    <row r="335" spans="6:6">
      <c r="F335" s="129"/>
    </row>
    <row r="336" spans="6:6">
      <c r="F336" s="129"/>
    </row>
    <row r="337" spans="6:6">
      <c r="F337" s="129"/>
    </row>
    <row r="338" spans="6:6">
      <c r="F338" s="129"/>
    </row>
    <row r="339" spans="6:6">
      <c r="F339" s="129"/>
    </row>
    <row r="340" spans="6:6">
      <c r="F340" s="129"/>
    </row>
    <row r="341" spans="6:6">
      <c r="F341" s="129"/>
    </row>
    <row r="342" spans="6:6">
      <c r="F342" s="129"/>
    </row>
    <row r="343" spans="6:6">
      <c r="F343" s="129"/>
    </row>
    <row r="344" spans="6:6">
      <c r="F344" s="129"/>
    </row>
    <row r="345" spans="6:6">
      <c r="F345" s="129"/>
    </row>
    <row r="346" spans="6:6">
      <c r="F346" s="129"/>
    </row>
    <row r="347" spans="6:6">
      <c r="F347" s="129"/>
    </row>
    <row r="348" spans="6:6">
      <c r="F348" s="129"/>
    </row>
    <row r="349" spans="6:6">
      <c r="F349" s="129"/>
    </row>
    <row r="350" spans="6:6">
      <c r="F350" s="129"/>
    </row>
    <row r="351" spans="6:6">
      <c r="F351" s="129"/>
    </row>
    <row r="352" spans="6:6">
      <c r="F352" s="129"/>
    </row>
    <row r="353" spans="6:6">
      <c r="F353" s="129"/>
    </row>
    <row r="354" spans="6:6">
      <c r="F354" s="129"/>
    </row>
    <row r="355" spans="6:6">
      <c r="F355" s="129"/>
    </row>
    <row r="356" spans="6:6">
      <c r="F356" s="129"/>
    </row>
    <row r="357" spans="6:6">
      <c r="F357" s="129"/>
    </row>
    <row r="358" spans="6:6">
      <c r="F358" s="129"/>
    </row>
    <row r="359" spans="6:6">
      <c r="F359" s="129"/>
    </row>
    <row r="360" spans="6:6">
      <c r="F360" s="129"/>
    </row>
    <row r="361" spans="6:6">
      <c r="F361" s="129"/>
    </row>
    <row r="362" spans="6:6">
      <c r="F362" s="129"/>
    </row>
    <row r="363" spans="6:6">
      <c r="F363" s="129"/>
    </row>
    <row r="364" spans="6:6">
      <c r="F364" s="129"/>
    </row>
    <row r="365" spans="6:6">
      <c r="F365" s="129"/>
    </row>
    <row r="366" spans="6:6">
      <c r="F366" s="129"/>
    </row>
    <row r="367" spans="6:6">
      <c r="F367" s="129"/>
    </row>
    <row r="368" spans="6:6">
      <c r="F368" s="129"/>
    </row>
    <row r="369" spans="6:6">
      <c r="F369" s="129"/>
    </row>
    <row r="370" spans="6:6">
      <c r="F370" s="129"/>
    </row>
    <row r="371" spans="6:6">
      <c r="F371" s="129"/>
    </row>
    <row r="372" spans="6:6">
      <c r="F372" s="129"/>
    </row>
    <row r="373" spans="6:6">
      <c r="F373" s="129"/>
    </row>
    <row r="374" spans="6:6">
      <c r="F374" s="129"/>
    </row>
    <row r="375" spans="6:6">
      <c r="F375" s="129"/>
    </row>
    <row r="376" spans="6:6">
      <c r="F376" s="129"/>
    </row>
    <row r="377" spans="6:6">
      <c r="F377" s="129"/>
    </row>
    <row r="378" spans="6:6">
      <c r="F378" s="129"/>
    </row>
    <row r="379" spans="6:6">
      <c r="F379" s="129"/>
    </row>
    <row r="380" spans="6:6">
      <c r="F380" s="129"/>
    </row>
    <row r="381" spans="6:6">
      <c r="F381" s="129"/>
    </row>
    <row r="382" spans="6:6">
      <c r="F382" s="129"/>
    </row>
    <row r="383" spans="6:6">
      <c r="F383" s="129"/>
    </row>
    <row r="384" spans="6:6">
      <c r="F384" s="129"/>
    </row>
    <row r="385" spans="6:6">
      <c r="F385" s="129"/>
    </row>
    <row r="386" spans="6:6">
      <c r="F386" s="129"/>
    </row>
    <row r="387" spans="6:6">
      <c r="F387" s="129"/>
    </row>
    <row r="388" spans="6:6">
      <c r="F388" s="129"/>
    </row>
    <row r="389" spans="6:6">
      <c r="F389" s="129"/>
    </row>
    <row r="390" spans="6:6">
      <c r="F390" s="129"/>
    </row>
    <row r="391" spans="6:6">
      <c r="F391" s="129"/>
    </row>
    <row r="392" spans="6:6">
      <c r="F392" s="129"/>
    </row>
    <row r="393" spans="6:6">
      <c r="F393" s="129"/>
    </row>
    <row r="394" spans="6:6">
      <c r="F394" s="129"/>
    </row>
    <row r="395" spans="6:6">
      <c r="F395" s="129"/>
    </row>
    <row r="396" spans="6:6">
      <c r="F396" s="129"/>
    </row>
    <row r="397" spans="6:6">
      <c r="F397" s="129"/>
    </row>
    <row r="398" spans="6:6">
      <c r="F398" s="129"/>
    </row>
    <row r="399" spans="6:6">
      <c r="F399" s="129"/>
    </row>
    <row r="400" spans="6:6">
      <c r="F400" s="129"/>
    </row>
    <row r="401" spans="6:6">
      <c r="F401" s="129"/>
    </row>
    <row r="402" spans="6:6">
      <c r="F402" s="129"/>
    </row>
    <row r="403" spans="6:6">
      <c r="F403" s="129"/>
    </row>
    <row r="404" spans="6:6">
      <c r="F404" s="129"/>
    </row>
    <row r="405" spans="6:6">
      <c r="F405" s="129"/>
    </row>
    <row r="406" spans="6:6">
      <c r="F406" s="129"/>
    </row>
    <row r="407" spans="6:6">
      <c r="F407" s="129"/>
    </row>
    <row r="408" spans="6:6">
      <c r="F408" s="129"/>
    </row>
    <row r="409" spans="6:6">
      <c r="F409" s="129"/>
    </row>
    <row r="410" spans="6:6">
      <c r="F410" s="129"/>
    </row>
    <row r="411" spans="6:6">
      <c r="F411" s="129"/>
    </row>
    <row r="412" spans="6:6">
      <c r="F412" s="129"/>
    </row>
    <row r="413" spans="6:6">
      <c r="F413" s="129"/>
    </row>
    <row r="414" spans="6:6">
      <c r="F414" s="129"/>
    </row>
    <row r="415" spans="6:6">
      <c r="F415" s="129"/>
    </row>
    <row r="416" spans="6:6">
      <c r="F416" s="129"/>
    </row>
    <row r="417" spans="6:6">
      <c r="F417" s="129"/>
    </row>
    <row r="418" spans="6:6">
      <c r="F418" s="129"/>
    </row>
    <row r="419" spans="6:6">
      <c r="F419" s="129"/>
    </row>
    <row r="420" spans="6:6">
      <c r="F420" s="129"/>
    </row>
    <row r="421" spans="6:6">
      <c r="F421" s="129"/>
    </row>
    <row r="422" spans="6:6">
      <c r="F422" s="129"/>
    </row>
    <row r="423" spans="6:6">
      <c r="F423" s="129"/>
    </row>
    <row r="424" spans="6:6">
      <c r="F424" s="129"/>
    </row>
    <row r="425" spans="6:6">
      <c r="F425" s="129"/>
    </row>
    <row r="426" spans="6:6">
      <c r="F426" s="129"/>
    </row>
    <row r="427" spans="6:6">
      <c r="F427" s="129"/>
    </row>
    <row r="428" spans="6:6">
      <c r="F428" s="129"/>
    </row>
    <row r="429" spans="6:6">
      <c r="F429" s="129"/>
    </row>
    <row r="430" spans="6:6">
      <c r="F430" s="129"/>
    </row>
    <row r="431" spans="6:6">
      <c r="F431" s="129"/>
    </row>
    <row r="432" spans="6:6">
      <c r="F432" s="129"/>
    </row>
    <row r="433" spans="6:6">
      <c r="F433" s="129"/>
    </row>
    <row r="434" spans="6:6">
      <c r="F434" s="129"/>
    </row>
    <row r="435" spans="6:6">
      <c r="F435" s="129"/>
    </row>
    <row r="436" spans="6:6">
      <c r="F436" s="129"/>
    </row>
    <row r="437" spans="6:6">
      <c r="F437" s="129"/>
    </row>
    <row r="438" spans="6:6">
      <c r="F438" s="129"/>
    </row>
    <row r="439" spans="6:6">
      <c r="F439" s="129"/>
    </row>
    <row r="440" spans="6:6">
      <c r="F440" s="129"/>
    </row>
    <row r="441" spans="6:6">
      <c r="F441" s="129"/>
    </row>
    <row r="442" spans="6:6">
      <c r="F442" s="129"/>
    </row>
    <row r="443" spans="6:6">
      <c r="F443" s="129"/>
    </row>
    <row r="444" spans="6:6">
      <c r="F444" s="129"/>
    </row>
    <row r="445" spans="6:6">
      <c r="F445" s="129"/>
    </row>
    <row r="446" spans="6:6">
      <c r="F446" s="129"/>
    </row>
    <row r="447" spans="6:6">
      <c r="F447" s="129"/>
    </row>
    <row r="448" spans="6:6">
      <c r="F448" s="129"/>
    </row>
    <row r="449" spans="6:6">
      <c r="F449" s="129"/>
    </row>
    <row r="450" spans="6:6">
      <c r="F450" s="129"/>
    </row>
    <row r="451" spans="6:6">
      <c r="F451" s="129"/>
    </row>
    <row r="452" spans="6:6">
      <c r="F452" s="129"/>
    </row>
    <row r="453" spans="6:6">
      <c r="F453" s="129"/>
    </row>
    <row r="454" spans="6:6">
      <c r="F454" s="129"/>
    </row>
    <row r="455" spans="6:6">
      <c r="F455" s="129"/>
    </row>
    <row r="456" spans="6:6">
      <c r="F456" s="129"/>
    </row>
    <row r="457" spans="6:6">
      <c r="F457" s="129"/>
    </row>
    <row r="458" spans="6:6">
      <c r="F458" s="129"/>
    </row>
    <row r="459" spans="6:6">
      <c r="F459" s="129"/>
    </row>
    <row r="460" spans="6:6">
      <c r="F460" s="129"/>
    </row>
    <row r="461" spans="6:6">
      <c r="F461" s="129"/>
    </row>
    <row r="462" spans="6:6">
      <c r="F462" s="129"/>
    </row>
    <row r="463" spans="6:6">
      <c r="F463" s="129"/>
    </row>
    <row r="464" spans="6:6">
      <c r="F464" s="129"/>
    </row>
    <row r="465" spans="6:6">
      <c r="F465" s="129"/>
    </row>
    <row r="466" spans="6:6">
      <c r="F466" s="129"/>
    </row>
    <row r="467" spans="6:6">
      <c r="F467" s="129"/>
    </row>
    <row r="468" spans="6:6">
      <c r="F468" s="129"/>
    </row>
    <row r="469" spans="6:6">
      <c r="F469" s="129"/>
    </row>
    <row r="470" spans="6:6">
      <c r="F470" s="129"/>
    </row>
    <row r="471" spans="6:6">
      <c r="F471" s="129"/>
    </row>
    <row r="472" spans="6:6">
      <c r="F472" s="129"/>
    </row>
    <row r="473" spans="6:6">
      <c r="F473" s="129"/>
    </row>
    <row r="474" spans="6:6">
      <c r="F474" s="129"/>
    </row>
    <row r="475" spans="6:6">
      <c r="F475" s="129"/>
    </row>
    <row r="476" spans="6:6">
      <c r="F476" s="129"/>
    </row>
    <row r="477" spans="6:6">
      <c r="F477" s="129"/>
    </row>
    <row r="478" spans="6:6">
      <c r="F478" s="129"/>
    </row>
    <row r="479" spans="6:6">
      <c r="F479" s="129"/>
    </row>
    <row r="480" spans="6:6">
      <c r="F480" s="129"/>
    </row>
    <row r="481" spans="6:6">
      <c r="F481" s="129"/>
    </row>
    <row r="482" spans="6:6">
      <c r="F482" s="129"/>
    </row>
    <row r="483" spans="6:6">
      <c r="F483" s="129"/>
    </row>
    <row r="484" spans="6:6">
      <c r="F484" s="129"/>
    </row>
    <row r="485" spans="6:6">
      <c r="F485" s="129"/>
    </row>
    <row r="486" spans="6:6">
      <c r="F486" s="129"/>
    </row>
    <row r="487" spans="6:6">
      <c r="F487" s="129"/>
    </row>
    <row r="488" spans="6:6">
      <c r="F488" s="129"/>
    </row>
    <row r="489" spans="6:6">
      <c r="F489" s="129"/>
    </row>
    <row r="490" spans="6:6">
      <c r="F490" s="129"/>
    </row>
    <row r="491" spans="6:6">
      <c r="F491" s="129"/>
    </row>
    <row r="492" spans="6:6">
      <c r="F492" s="129"/>
    </row>
    <row r="493" spans="6:6">
      <c r="F493" s="129"/>
    </row>
    <row r="494" spans="6:6">
      <c r="F494" s="129"/>
    </row>
    <row r="495" spans="6:6">
      <c r="F495" s="129"/>
    </row>
    <row r="496" spans="6:6">
      <c r="F496" s="129"/>
    </row>
    <row r="497" spans="6:6">
      <c r="F497" s="129"/>
    </row>
    <row r="498" spans="6:6">
      <c r="F498" s="129"/>
    </row>
    <row r="499" spans="6:6">
      <c r="F499" s="129"/>
    </row>
    <row r="500" spans="6:6">
      <c r="F500" s="129"/>
    </row>
    <row r="501" spans="6:6">
      <c r="F501" s="129"/>
    </row>
    <row r="502" spans="6:6">
      <c r="F502" s="129"/>
    </row>
    <row r="503" spans="6:6">
      <c r="F503" s="129"/>
    </row>
    <row r="504" spans="6:6">
      <c r="F504" s="129"/>
    </row>
    <row r="505" spans="6:6">
      <c r="F505" s="129"/>
    </row>
    <row r="506" spans="6:6">
      <c r="F506" s="129"/>
    </row>
    <row r="507" spans="6:6">
      <c r="F507" s="129"/>
    </row>
    <row r="508" spans="6:6">
      <c r="F508" s="129"/>
    </row>
    <row r="509" spans="6:6">
      <c r="F509" s="129"/>
    </row>
    <row r="510" spans="6:6">
      <c r="F510" s="129"/>
    </row>
    <row r="511" spans="6:6">
      <c r="F511" s="129"/>
    </row>
    <row r="512" spans="6:6">
      <c r="F512" s="129"/>
    </row>
    <row r="513" spans="6:6">
      <c r="F513" s="129"/>
    </row>
    <row r="514" spans="6:6">
      <c r="F514" s="129"/>
    </row>
    <row r="515" spans="6:6">
      <c r="F515" s="129"/>
    </row>
    <row r="516" spans="6:6">
      <c r="F516" s="129"/>
    </row>
    <row r="517" spans="6:6">
      <c r="F517" s="129"/>
    </row>
    <row r="518" spans="6:6">
      <c r="F518" s="129"/>
    </row>
    <row r="519" spans="6:6">
      <c r="F519" s="129"/>
    </row>
    <row r="520" spans="6:6">
      <c r="F520" s="129"/>
    </row>
    <row r="521" spans="6:6">
      <c r="F521" s="129"/>
    </row>
    <row r="522" spans="6:6">
      <c r="F522" s="129"/>
    </row>
    <row r="523" spans="6:6">
      <c r="F523" s="129"/>
    </row>
    <row r="524" spans="6:6">
      <c r="F524" s="129"/>
    </row>
    <row r="525" spans="6:6">
      <c r="F525" s="129"/>
    </row>
    <row r="526" spans="6:6">
      <c r="F526" s="129"/>
    </row>
    <row r="527" spans="6:6">
      <c r="F527" s="129"/>
    </row>
    <row r="528" spans="6:6">
      <c r="F528" s="129"/>
    </row>
    <row r="529" spans="6:6">
      <c r="F529" s="129"/>
    </row>
    <row r="530" spans="6:6">
      <c r="F530" s="129"/>
    </row>
    <row r="531" spans="6:6">
      <c r="F531" s="129"/>
    </row>
    <row r="532" spans="6:6">
      <c r="F532" s="129"/>
    </row>
    <row r="533" spans="6:6">
      <c r="F533" s="129"/>
    </row>
    <row r="534" spans="6:6">
      <c r="F534" s="129"/>
    </row>
    <row r="535" spans="6:6">
      <c r="F535" s="129"/>
    </row>
    <row r="536" spans="6:6">
      <c r="F536" s="129"/>
    </row>
    <row r="537" spans="6:6">
      <c r="F537" s="129"/>
    </row>
    <row r="538" spans="6:6">
      <c r="F538" s="129"/>
    </row>
    <row r="539" spans="6:6">
      <c r="F539" s="129"/>
    </row>
    <row r="540" spans="6:6">
      <c r="F540" s="129"/>
    </row>
    <row r="541" spans="6:6">
      <c r="F541" s="129"/>
    </row>
    <row r="542" spans="6:6">
      <c r="F542" s="129"/>
    </row>
    <row r="543" spans="6:6">
      <c r="F543" s="129"/>
    </row>
    <row r="544" spans="6:6">
      <c r="F544" s="129"/>
    </row>
    <row r="545" spans="6:6">
      <c r="F545" s="129"/>
    </row>
    <row r="546" spans="6:6">
      <c r="F546" s="129"/>
    </row>
    <row r="547" spans="6:6">
      <c r="F547" s="129"/>
    </row>
    <row r="548" spans="6:6">
      <c r="F548" s="129"/>
    </row>
    <row r="549" spans="6:6">
      <c r="F549" s="129"/>
    </row>
    <row r="550" spans="6:6">
      <c r="F550" s="129"/>
    </row>
    <row r="551" spans="6:6">
      <c r="F551" s="129"/>
    </row>
    <row r="552" spans="6:6">
      <c r="F552" s="129"/>
    </row>
    <row r="553" spans="6:6">
      <c r="F553" s="129"/>
    </row>
    <row r="554" spans="6:6">
      <c r="F554" s="129"/>
    </row>
    <row r="555" spans="6:6">
      <c r="F555" s="129"/>
    </row>
    <row r="556" spans="6:6">
      <c r="F556" s="129"/>
    </row>
    <row r="557" spans="6:6">
      <c r="F557" s="129"/>
    </row>
    <row r="558" spans="6:6">
      <c r="F558" s="129"/>
    </row>
    <row r="559" spans="6:6">
      <c r="F559" s="129"/>
    </row>
    <row r="560" spans="6:6">
      <c r="F560" s="129"/>
    </row>
    <row r="561" spans="6:6">
      <c r="F561" s="129"/>
    </row>
    <row r="562" spans="6:6">
      <c r="F562" s="129"/>
    </row>
    <row r="563" spans="6:6">
      <c r="F563" s="129"/>
    </row>
    <row r="564" spans="6:6">
      <c r="F564" s="129"/>
    </row>
    <row r="565" spans="6:6">
      <c r="F565" s="129"/>
    </row>
    <row r="566" spans="6:6">
      <c r="F566" s="129"/>
    </row>
    <row r="567" spans="6:6">
      <c r="F567" s="129"/>
    </row>
    <row r="568" spans="6:6">
      <c r="F568" s="129"/>
    </row>
    <row r="569" spans="6:6">
      <c r="F569" s="129"/>
    </row>
    <row r="570" spans="6:6">
      <c r="F570" s="129"/>
    </row>
    <row r="571" spans="6:6">
      <c r="F571" s="129"/>
    </row>
    <row r="572" spans="6:6">
      <c r="F572" s="129"/>
    </row>
    <row r="573" spans="6:6">
      <c r="F573" s="129"/>
    </row>
    <row r="574" spans="6:6">
      <c r="F574" s="129"/>
    </row>
    <row r="575" spans="6:6">
      <c r="F575" s="129"/>
    </row>
    <row r="576" spans="6:6">
      <c r="F576" s="129"/>
    </row>
    <row r="577" spans="6:6">
      <c r="F577" s="129"/>
    </row>
    <row r="578" spans="6:6">
      <c r="F578" s="129"/>
    </row>
    <row r="579" spans="6:6">
      <c r="F579" s="129"/>
    </row>
    <row r="580" spans="6:6">
      <c r="F580" s="129"/>
    </row>
    <row r="581" spans="6:6">
      <c r="F581" s="129"/>
    </row>
    <row r="582" spans="6:6">
      <c r="F582" s="129"/>
    </row>
    <row r="583" spans="6:6">
      <c r="F583" s="129"/>
    </row>
    <row r="584" spans="6:6">
      <c r="F584" s="129"/>
    </row>
    <row r="585" spans="6:6">
      <c r="F585" s="129"/>
    </row>
    <row r="586" spans="6:6">
      <c r="F586" s="129"/>
    </row>
    <row r="587" spans="6:6">
      <c r="F587" s="129"/>
    </row>
    <row r="588" spans="6:6">
      <c r="F588" s="129"/>
    </row>
    <row r="589" spans="6:6">
      <c r="F589" s="129"/>
    </row>
    <row r="590" spans="6:6">
      <c r="F590" s="129"/>
    </row>
    <row r="591" spans="6:6">
      <c r="F591" s="129"/>
    </row>
    <row r="592" spans="6:6">
      <c r="F592" s="129"/>
    </row>
    <row r="593" spans="6:6">
      <c r="F593" s="129"/>
    </row>
    <row r="594" spans="6:6">
      <c r="F594" s="129"/>
    </row>
    <row r="595" spans="6:6">
      <c r="F595" s="129"/>
    </row>
    <row r="596" spans="6:6">
      <c r="F596" s="129"/>
    </row>
    <row r="597" spans="6:6">
      <c r="F597" s="129"/>
    </row>
    <row r="598" spans="6:6">
      <c r="F598" s="129"/>
    </row>
    <row r="599" spans="6:6">
      <c r="F599" s="129"/>
    </row>
    <row r="600" spans="6:6">
      <c r="F600" s="129"/>
    </row>
    <row r="601" spans="6:6">
      <c r="F601" s="129"/>
    </row>
    <row r="602" spans="6:6">
      <c r="F602" s="129"/>
    </row>
    <row r="603" spans="6:6">
      <c r="F603" s="129"/>
    </row>
    <row r="604" spans="6:6">
      <c r="F604" s="129"/>
    </row>
    <row r="605" spans="6:6">
      <c r="F605" s="129"/>
    </row>
    <row r="606" spans="6:6">
      <c r="F606" s="129"/>
    </row>
    <row r="607" spans="6:6">
      <c r="F607" s="129"/>
    </row>
    <row r="608" spans="6:6">
      <c r="F608" s="129"/>
    </row>
    <row r="609" spans="6:6">
      <c r="F609" s="129"/>
    </row>
    <row r="610" spans="6:6">
      <c r="F610" s="129"/>
    </row>
    <row r="611" spans="6:6">
      <c r="F611" s="129"/>
    </row>
    <row r="612" spans="6:6">
      <c r="F612" s="129"/>
    </row>
    <row r="613" spans="6:6">
      <c r="F613" s="129"/>
    </row>
    <row r="614" spans="6:6">
      <c r="F614" s="129"/>
    </row>
    <row r="615" spans="6:6">
      <c r="F615" s="129"/>
    </row>
    <row r="616" spans="6:6">
      <c r="F616" s="129"/>
    </row>
    <row r="617" spans="6:6">
      <c r="F617" s="129"/>
    </row>
    <row r="618" spans="6:6">
      <c r="F618" s="129"/>
    </row>
    <row r="619" spans="6:6">
      <c r="F619" s="129"/>
    </row>
    <row r="620" spans="6:6">
      <c r="F620" s="129"/>
    </row>
    <row r="621" spans="6:6">
      <c r="F621" s="129"/>
    </row>
    <row r="622" spans="6:6">
      <c r="F622" s="129"/>
    </row>
    <row r="623" spans="6:6">
      <c r="F623" s="129"/>
    </row>
    <row r="624" spans="6:6">
      <c r="F624" s="129"/>
    </row>
    <row r="625" spans="6:6">
      <c r="F625" s="129"/>
    </row>
    <row r="626" spans="6:6">
      <c r="F626" s="129"/>
    </row>
    <row r="627" spans="6:6">
      <c r="F627" s="129"/>
    </row>
    <row r="628" spans="6:6">
      <c r="F628" s="129"/>
    </row>
    <row r="629" spans="6:6">
      <c r="F629" s="129"/>
    </row>
    <row r="630" spans="6:6">
      <c r="F630" s="129"/>
    </row>
    <row r="631" spans="6:6">
      <c r="F631" s="129"/>
    </row>
    <row r="632" spans="6:6">
      <c r="F632" s="129"/>
    </row>
    <row r="633" spans="6:6">
      <c r="F633" s="129"/>
    </row>
    <row r="634" spans="6:6">
      <c r="F634" s="129"/>
    </row>
    <row r="635" spans="6:6">
      <c r="F635" s="129"/>
    </row>
    <row r="636" spans="6:6">
      <c r="F636" s="129"/>
    </row>
    <row r="637" spans="6:6">
      <c r="F637" s="129"/>
    </row>
    <row r="638" spans="6:6">
      <c r="F638" s="129"/>
    </row>
    <row r="639" spans="6:6">
      <c r="F639" s="129"/>
    </row>
    <row r="640" spans="6:6">
      <c r="F640" s="129"/>
    </row>
    <row r="641" spans="6:6">
      <c r="F641" s="129"/>
    </row>
    <row r="642" spans="6:6">
      <c r="F642" s="129"/>
    </row>
    <row r="643" spans="6:6">
      <c r="F643" s="129"/>
    </row>
    <row r="644" spans="6:6">
      <c r="F644" s="129"/>
    </row>
    <row r="645" spans="6:6">
      <c r="F645" s="129"/>
    </row>
    <row r="646" spans="6:6">
      <c r="F646" s="129"/>
    </row>
    <row r="647" spans="6:6">
      <c r="F647" s="129"/>
    </row>
    <row r="648" spans="6:6">
      <c r="F648" s="129"/>
    </row>
    <row r="649" spans="6:6">
      <c r="F649" s="129"/>
    </row>
    <row r="650" spans="6:6">
      <c r="F650" s="129"/>
    </row>
    <row r="651" spans="6:6">
      <c r="F651" s="129"/>
    </row>
    <row r="652" spans="6:6">
      <c r="F652" s="129"/>
    </row>
    <row r="653" spans="6:6">
      <c r="F653" s="129"/>
    </row>
    <row r="654" spans="6:6">
      <c r="F654" s="129"/>
    </row>
    <row r="655" spans="6:6">
      <c r="F655" s="129"/>
    </row>
    <row r="656" spans="6:6">
      <c r="F656" s="129"/>
    </row>
    <row r="657" spans="6:6">
      <c r="F657" s="129"/>
    </row>
    <row r="658" spans="6:6">
      <c r="F658" s="129"/>
    </row>
    <row r="659" spans="6:6">
      <c r="F659" s="129"/>
    </row>
    <row r="660" spans="6:6">
      <c r="F660" s="129"/>
    </row>
    <row r="661" spans="6:6">
      <c r="F661" s="129"/>
    </row>
    <row r="662" spans="6:6">
      <c r="F662" s="129"/>
    </row>
    <row r="663" spans="6:6">
      <c r="F663" s="129"/>
    </row>
    <row r="664" spans="6:6">
      <c r="F664" s="129"/>
    </row>
    <row r="665" spans="6:6">
      <c r="F665" s="129"/>
    </row>
    <row r="666" spans="6:6">
      <c r="F666" s="129"/>
    </row>
    <row r="667" spans="6:6">
      <c r="F667" s="129"/>
    </row>
    <row r="668" spans="6:6">
      <c r="F668" s="129"/>
    </row>
    <row r="669" spans="6:6">
      <c r="F669" s="129"/>
    </row>
    <row r="670" spans="6:6">
      <c r="F670" s="129"/>
    </row>
    <row r="671" spans="6:6">
      <c r="F671" s="129"/>
    </row>
    <row r="672" spans="6:6">
      <c r="F672" s="129"/>
    </row>
    <row r="673" spans="6:6">
      <c r="F673" s="129"/>
    </row>
    <row r="674" spans="6:6">
      <c r="F674" s="129"/>
    </row>
    <row r="675" spans="6:6">
      <c r="F675" s="129"/>
    </row>
    <row r="676" spans="6:6">
      <c r="F676" s="129"/>
    </row>
    <row r="677" spans="6:6">
      <c r="F677" s="129"/>
    </row>
    <row r="678" spans="6:6">
      <c r="F678" s="129"/>
    </row>
    <row r="679" spans="6:6">
      <c r="F679" s="129"/>
    </row>
    <row r="680" spans="6:6">
      <c r="F680" s="129"/>
    </row>
    <row r="681" spans="6:6">
      <c r="F681" s="129"/>
    </row>
    <row r="682" spans="6:6">
      <c r="F682" s="129"/>
    </row>
    <row r="683" spans="6:6">
      <c r="F683" s="129"/>
    </row>
    <row r="684" spans="6:6">
      <c r="F684" s="129"/>
    </row>
    <row r="685" spans="6:6">
      <c r="F685" s="129"/>
    </row>
    <row r="686" spans="6:6">
      <c r="F686" s="129"/>
    </row>
    <row r="687" spans="6:6">
      <c r="F687" s="129"/>
    </row>
    <row r="688" spans="6:6">
      <c r="F688" s="129"/>
    </row>
    <row r="689" spans="6:6">
      <c r="F689" s="129"/>
    </row>
    <row r="690" spans="6:6">
      <c r="F690" s="129"/>
    </row>
    <row r="691" spans="6:6">
      <c r="F691" s="129"/>
    </row>
    <row r="692" spans="6:6">
      <c r="F692" s="129"/>
    </row>
    <row r="693" spans="6:6">
      <c r="F693" s="129"/>
    </row>
    <row r="694" spans="6:6">
      <c r="F694" s="129"/>
    </row>
    <row r="695" spans="6:6">
      <c r="F695" s="129"/>
    </row>
    <row r="696" spans="6:6">
      <c r="F696" s="129"/>
    </row>
    <row r="697" spans="6:6">
      <c r="F697" s="129"/>
    </row>
    <row r="698" spans="6:6">
      <c r="F698" s="129"/>
    </row>
    <row r="699" spans="6:6">
      <c r="F699" s="129"/>
    </row>
    <row r="700" spans="6:6">
      <c r="F700" s="129"/>
    </row>
    <row r="701" spans="6:6">
      <c r="F701" s="129"/>
    </row>
    <row r="702" spans="6:6">
      <c r="F702" s="129"/>
    </row>
    <row r="703" spans="6:6">
      <c r="F703" s="129"/>
    </row>
    <row r="704" spans="6:6">
      <c r="F704" s="129"/>
    </row>
    <row r="705" spans="6:6">
      <c r="F705" s="129"/>
    </row>
    <row r="706" spans="6:6">
      <c r="F706" s="129"/>
    </row>
    <row r="707" spans="6:6">
      <c r="F707" s="129"/>
    </row>
    <row r="708" spans="6:6">
      <c r="F708" s="129"/>
    </row>
    <row r="709" spans="6:6">
      <c r="F709" s="129"/>
    </row>
    <row r="710" spans="6:6">
      <c r="F710" s="129"/>
    </row>
    <row r="711" spans="6:6">
      <c r="F711" s="129"/>
    </row>
    <row r="712" spans="6:6">
      <c r="F712" s="129"/>
    </row>
    <row r="713" spans="6:6">
      <c r="F713" s="129"/>
    </row>
    <row r="714" spans="6:6">
      <c r="F714" s="129"/>
    </row>
    <row r="715" spans="6:6">
      <c r="F715" s="129"/>
    </row>
    <row r="716" spans="6:6">
      <c r="F716" s="129"/>
    </row>
    <row r="717" spans="6:6">
      <c r="F717" s="129"/>
    </row>
    <row r="718" spans="6:6">
      <c r="F718" s="129"/>
    </row>
    <row r="719" spans="6:6">
      <c r="F719" s="129"/>
    </row>
    <row r="720" spans="6:6">
      <c r="F720" s="129"/>
    </row>
    <row r="721" spans="6:6">
      <c r="F721" s="129"/>
    </row>
    <row r="722" spans="6:6">
      <c r="F722" s="129"/>
    </row>
    <row r="723" spans="6:6">
      <c r="F723" s="129"/>
    </row>
    <row r="724" spans="6:6">
      <c r="F724" s="129"/>
    </row>
    <row r="725" spans="6:6">
      <c r="F725" s="129"/>
    </row>
    <row r="726" spans="6:6">
      <c r="F726" s="129"/>
    </row>
    <row r="727" spans="6:6">
      <c r="F727" s="129"/>
    </row>
    <row r="728" spans="6:6">
      <c r="F728" s="129"/>
    </row>
    <row r="729" spans="6:6">
      <c r="F729" s="129"/>
    </row>
    <row r="730" spans="6:6">
      <c r="F730" s="129"/>
    </row>
    <row r="731" spans="6:6">
      <c r="F731" s="129"/>
    </row>
    <row r="732" spans="6:6">
      <c r="F732" s="129"/>
    </row>
    <row r="733" spans="6:6">
      <c r="F733" s="129"/>
    </row>
    <row r="734" spans="6:6">
      <c r="F734" s="129"/>
    </row>
    <row r="735" spans="6:6">
      <c r="F735" s="129"/>
    </row>
    <row r="736" spans="6:6">
      <c r="F736" s="129"/>
    </row>
    <row r="737" spans="6:6">
      <c r="F737" s="129"/>
    </row>
    <row r="738" spans="6:6">
      <c r="F738" s="129"/>
    </row>
    <row r="739" spans="6:6">
      <c r="F739" s="129"/>
    </row>
    <row r="740" spans="6:6">
      <c r="F740" s="129"/>
    </row>
    <row r="741" spans="6:6">
      <c r="F741" s="129"/>
    </row>
    <row r="742" spans="6:6">
      <c r="F742" s="129"/>
    </row>
    <row r="743" spans="6:6">
      <c r="F743" s="129"/>
    </row>
    <row r="744" spans="6:6">
      <c r="F744" s="129"/>
    </row>
    <row r="745" spans="6:6">
      <c r="F745" s="129"/>
    </row>
    <row r="746" spans="6:6">
      <c r="F746" s="129"/>
    </row>
    <row r="747" spans="6:6">
      <c r="F747" s="129"/>
    </row>
    <row r="748" spans="6:6">
      <c r="F748" s="129"/>
    </row>
    <row r="749" spans="6:6">
      <c r="F749" s="129"/>
    </row>
    <row r="750" spans="6:6">
      <c r="F750" s="129"/>
    </row>
    <row r="751" spans="6:6">
      <c r="F751" s="129"/>
    </row>
    <row r="752" spans="6:6">
      <c r="F752" s="129"/>
    </row>
    <row r="753" spans="6:6">
      <c r="F753" s="129"/>
    </row>
    <row r="754" spans="6:6">
      <c r="F754" s="129"/>
    </row>
    <row r="755" spans="6:6">
      <c r="F755" s="129"/>
    </row>
    <row r="756" spans="6:6">
      <c r="F756" s="129"/>
    </row>
    <row r="757" spans="6:6">
      <c r="F757" s="129"/>
    </row>
    <row r="758" spans="6:6">
      <c r="F758" s="129"/>
    </row>
    <row r="759" spans="6:6">
      <c r="F759" s="129"/>
    </row>
    <row r="760" spans="6:6">
      <c r="F760" s="129"/>
    </row>
    <row r="761" spans="6:6">
      <c r="F761" s="129"/>
    </row>
    <row r="762" spans="6:6">
      <c r="F762" s="129"/>
    </row>
    <row r="763" spans="6:6">
      <c r="F763" s="129"/>
    </row>
    <row r="764" spans="6:6">
      <c r="F764" s="129"/>
    </row>
    <row r="765" spans="6:6">
      <c r="F765" s="129"/>
    </row>
    <row r="766" spans="6:6">
      <c r="F766" s="129"/>
    </row>
    <row r="767" spans="6:6">
      <c r="F767" s="129"/>
    </row>
    <row r="768" spans="6:6">
      <c r="F768" s="129"/>
    </row>
    <row r="769" spans="6:6">
      <c r="F769" s="129"/>
    </row>
    <row r="770" spans="6:6">
      <c r="F770" s="129"/>
    </row>
    <row r="771" spans="6:6">
      <c r="F771" s="129"/>
    </row>
    <row r="772" spans="6:6">
      <c r="F772" s="129"/>
    </row>
    <row r="773" spans="6:6">
      <c r="F773" s="129"/>
    </row>
    <row r="774" spans="6:6">
      <c r="F774" s="129"/>
    </row>
    <row r="775" spans="6:6">
      <c r="F775" s="129"/>
    </row>
    <row r="776" spans="6:6">
      <c r="F776" s="129"/>
    </row>
    <row r="777" spans="6:6">
      <c r="F777" s="129"/>
    </row>
    <row r="778" spans="6:6">
      <c r="F778" s="129"/>
    </row>
    <row r="779" spans="6:6">
      <c r="F779" s="129"/>
    </row>
    <row r="780" spans="6:6">
      <c r="F780" s="129"/>
    </row>
    <row r="781" spans="6:6">
      <c r="F781" s="129"/>
    </row>
    <row r="782" spans="6:6">
      <c r="F782" s="129"/>
    </row>
    <row r="783" spans="6:6">
      <c r="F783" s="129"/>
    </row>
    <row r="784" spans="6:6">
      <c r="F784" s="129"/>
    </row>
    <row r="785" spans="6:6">
      <c r="F785" s="129"/>
    </row>
    <row r="786" spans="6:6">
      <c r="F786" s="129"/>
    </row>
    <row r="787" spans="6:6">
      <c r="F787" s="129"/>
    </row>
    <row r="788" spans="6:6">
      <c r="F788" s="129"/>
    </row>
    <row r="789" spans="6:6">
      <c r="F789" s="129"/>
    </row>
    <row r="790" spans="6:6">
      <c r="F790" s="129"/>
    </row>
    <row r="791" spans="6:6">
      <c r="F791" s="129"/>
    </row>
    <row r="792" spans="6:6">
      <c r="F792" s="129"/>
    </row>
    <row r="793" spans="6:6">
      <c r="F793" s="129"/>
    </row>
    <row r="794" spans="6:6">
      <c r="F794" s="129"/>
    </row>
    <row r="795" spans="6:6">
      <c r="F795" s="129"/>
    </row>
    <row r="796" spans="6:6">
      <c r="F796" s="129"/>
    </row>
    <row r="797" spans="6:6">
      <c r="F797" s="129"/>
    </row>
    <row r="798" spans="6:6">
      <c r="F798" s="129"/>
    </row>
    <row r="799" spans="6:6">
      <c r="F799" s="129"/>
    </row>
    <row r="800" spans="6:6">
      <c r="F800" s="129"/>
    </row>
    <row r="801" spans="6:6">
      <c r="F801" s="129"/>
    </row>
    <row r="802" spans="6:6">
      <c r="F802" s="129"/>
    </row>
    <row r="803" spans="6:6">
      <c r="F803" s="129"/>
    </row>
    <row r="804" spans="6:6">
      <c r="F804" s="129"/>
    </row>
    <row r="805" spans="6:6">
      <c r="F805" s="129"/>
    </row>
    <row r="806" spans="6:6">
      <c r="F806" s="129"/>
    </row>
    <row r="807" spans="6:6">
      <c r="F807" s="129"/>
    </row>
    <row r="808" spans="6:6">
      <c r="F808" s="129"/>
    </row>
    <row r="809" spans="6:6">
      <c r="F809" s="129"/>
    </row>
    <row r="810" spans="6:6">
      <c r="F810" s="129"/>
    </row>
    <row r="811" spans="6:6">
      <c r="F811" s="129"/>
    </row>
    <row r="812" spans="6:6">
      <c r="F812" s="129"/>
    </row>
    <row r="813" spans="6:6">
      <c r="F813" s="129"/>
    </row>
    <row r="814" spans="6:6">
      <c r="F814" s="129"/>
    </row>
    <row r="815" spans="6:6">
      <c r="F815" s="129"/>
    </row>
    <row r="816" spans="6:6">
      <c r="F816" s="129"/>
    </row>
    <row r="817" spans="6:6">
      <c r="F817" s="129"/>
    </row>
    <row r="818" spans="6:6">
      <c r="F818" s="129"/>
    </row>
    <row r="819" spans="6:6">
      <c r="F819" s="129"/>
    </row>
    <row r="820" spans="6:6">
      <c r="F820" s="129"/>
    </row>
    <row r="821" spans="6:6">
      <c r="F821" s="129"/>
    </row>
    <row r="822" spans="6:6">
      <c r="F822" s="129"/>
    </row>
    <row r="823" spans="6:6">
      <c r="F823" s="129"/>
    </row>
    <row r="824" spans="6:6">
      <c r="F824" s="129"/>
    </row>
    <row r="825" spans="6:6">
      <c r="F825" s="129"/>
    </row>
    <row r="826" spans="6:6">
      <c r="F826" s="129"/>
    </row>
    <row r="827" spans="6:6">
      <c r="F827" s="129"/>
    </row>
    <row r="828" spans="6:6">
      <c r="F828" s="129"/>
    </row>
    <row r="829" spans="6:6">
      <c r="F829" s="129"/>
    </row>
    <row r="830" spans="6:6">
      <c r="F830" s="129"/>
    </row>
    <row r="831" spans="6:6">
      <c r="F831" s="129"/>
    </row>
    <row r="832" spans="6:6">
      <c r="F832" s="129"/>
    </row>
    <row r="833" spans="6:6">
      <c r="F833" s="129"/>
    </row>
    <row r="834" spans="6:6">
      <c r="F834" s="129"/>
    </row>
    <row r="835" spans="6:6">
      <c r="F835" s="129"/>
    </row>
    <row r="836" spans="6:6">
      <c r="F836" s="129"/>
    </row>
    <row r="837" spans="6:6">
      <c r="F837" s="129"/>
    </row>
    <row r="838" spans="6:6">
      <c r="F838" s="129"/>
    </row>
    <row r="839" spans="6:6">
      <c r="F839" s="129"/>
    </row>
    <row r="840" spans="6:6">
      <c r="F840" s="129"/>
    </row>
    <row r="841" spans="6:6">
      <c r="F841" s="129"/>
    </row>
    <row r="842" spans="6:6">
      <c r="F842" s="129"/>
    </row>
    <row r="843" spans="6:6">
      <c r="F843" s="129"/>
    </row>
    <row r="844" spans="6:6">
      <c r="F844" s="129"/>
    </row>
    <row r="845" spans="6:6">
      <c r="F845" s="129"/>
    </row>
    <row r="846" spans="6:6">
      <c r="F846" s="129"/>
    </row>
    <row r="847" spans="6:6">
      <c r="F847" s="129"/>
    </row>
    <row r="848" spans="6:6">
      <c r="F848" s="129"/>
    </row>
    <row r="849" spans="6:6">
      <c r="F849" s="129"/>
    </row>
    <row r="850" spans="6:6">
      <c r="F850" s="129"/>
    </row>
    <row r="851" spans="6:6">
      <c r="F851" s="129"/>
    </row>
    <row r="852" spans="6:6">
      <c r="F852" s="129"/>
    </row>
    <row r="853" spans="6:6">
      <c r="F853" s="129"/>
    </row>
    <row r="854" spans="6:6">
      <c r="F854" s="129"/>
    </row>
    <row r="855" spans="6:6">
      <c r="F855" s="129"/>
    </row>
    <row r="856" spans="6:6">
      <c r="F856" s="129"/>
    </row>
    <row r="857" spans="6:6">
      <c r="F857" s="129"/>
    </row>
    <row r="858" spans="6:6">
      <c r="F858" s="129"/>
    </row>
    <row r="859" spans="6:6">
      <c r="F859" s="129"/>
    </row>
    <row r="860" spans="6:6">
      <c r="F860" s="129"/>
    </row>
    <row r="861" spans="6:6">
      <c r="F861" s="129"/>
    </row>
    <row r="862" spans="6:6">
      <c r="F862" s="129"/>
    </row>
    <row r="863" spans="6:6">
      <c r="F863" s="129"/>
    </row>
    <row r="864" spans="6:6">
      <c r="F864" s="129"/>
    </row>
    <row r="865" spans="6:6">
      <c r="F865" s="129"/>
    </row>
    <row r="866" spans="6:6">
      <c r="F866" s="129"/>
    </row>
    <row r="867" spans="6:6">
      <c r="F867" s="129"/>
    </row>
    <row r="868" spans="6:6">
      <c r="F868" s="129"/>
    </row>
    <row r="869" spans="6:6">
      <c r="F869" s="129"/>
    </row>
    <row r="870" spans="6:6">
      <c r="F870" s="129"/>
    </row>
    <row r="871" spans="6:6">
      <c r="F871" s="129"/>
    </row>
    <row r="872" spans="6:6">
      <c r="F872" s="129"/>
    </row>
    <row r="873" spans="6:6">
      <c r="F873" s="129"/>
    </row>
    <row r="874" spans="6:6">
      <c r="F874" s="129"/>
    </row>
    <row r="875" spans="6:6">
      <c r="F875" s="129"/>
    </row>
    <row r="876" spans="6:6">
      <c r="F876" s="129"/>
    </row>
    <row r="877" spans="6:6">
      <c r="F877" s="129"/>
    </row>
    <row r="878" spans="6:6">
      <c r="F878" s="129"/>
    </row>
    <row r="879" spans="6:6">
      <c r="F879" s="129"/>
    </row>
    <row r="880" spans="6:6">
      <c r="F880" s="129"/>
    </row>
    <row r="881" spans="6:6">
      <c r="F881" s="129"/>
    </row>
    <row r="882" spans="6:6">
      <c r="F882" s="129"/>
    </row>
    <row r="883" spans="6:6">
      <c r="F883" s="129"/>
    </row>
    <row r="884" spans="6:6">
      <c r="F884" s="129"/>
    </row>
    <row r="885" spans="6:6">
      <c r="F885" s="129"/>
    </row>
    <row r="886" spans="6:6">
      <c r="F886" s="129"/>
    </row>
    <row r="887" spans="6:6">
      <c r="F887" s="129"/>
    </row>
    <row r="888" spans="6:6">
      <c r="F888" s="129"/>
    </row>
    <row r="889" spans="6:6">
      <c r="F889" s="129"/>
    </row>
    <row r="890" spans="6:6">
      <c r="F890" s="129"/>
    </row>
    <row r="891" spans="6:6">
      <c r="F891" s="129"/>
    </row>
    <row r="892" spans="6:6">
      <c r="F892" s="129"/>
    </row>
    <row r="893" spans="6:6">
      <c r="F893" s="129"/>
    </row>
    <row r="894" spans="6:6">
      <c r="F894" s="129"/>
    </row>
    <row r="895" spans="6:6">
      <c r="F895" s="129"/>
    </row>
    <row r="896" spans="6:6">
      <c r="F896" s="129"/>
    </row>
    <row r="897" spans="6:6">
      <c r="F897" s="129"/>
    </row>
    <row r="898" spans="6:6">
      <c r="F898" s="129"/>
    </row>
    <row r="899" spans="6:6">
      <c r="F899" s="129"/>
    </row>
    <row r="900" spans="6:6">
      <c r="F900" s="129"/>
    </row>
    <row r="901" spans="6:6">
      <c r="F901" s="129"/>
    </row>
    <row r="902" spans="6:6">
      <c r="F902" s="129"/>
    </row>
    <row r="903" spans="6:6">
      <c r="F903" s="129"/>
    </row>
    <row r="904" spans="6:6">
      <c r="F904" s="129"/>
    </row>
    <row r="905" spans="6:6">
      <c r="F905" s="129"/>
    </row>
    <row r="906" spans="6:6">
      <c r="F906" s="129"/>
    </row>
    <row r="907" spans="6:6">
      <c r="F907" s="129"/>
    </row>
    <row r="908" spans="6:6">
      <c r="F908" s="129"/>
    </row>
    <row r="909" spans="6:6">
      <c r="F909" s="129"/>
    </row>
    <row r="910" spans="6:6">
      <c r="F910" s="129"/>
    </row>
    <row r="911" spans="6:6">
      <c r="F911" s="129"/>
    </row>
    <row r="912" spans="6:6">
      <c r="F912" s="129"/>
    </row>
    <row r="913" spans="6:6">
      <c r="F913" s="129"/>
    </row>
    <row r="914" spans="6:6">
      <c r="F914" s="129"/>
    </row>
    <row r="915" spans="6:6">
      <c r="F915" s="129"/>
    </row>
    <row r="916" spans="6:6">
      <c r="F916" s="129"/>
    </row>
    <row r="917" spans="6:6">
      <c r="F917" s="129"/>
    </row>
    <row r="918" spans="6:6">
      <c r="F918" s="129"/>
    </row>
    <row r="919" spans="6:6">
      <c r="F919" s="129"/>
    </row>
    <row r="920" spans="6:6">
      <c r="F920" s="129"/>
    </row>
    <row r="921" spans="6:6">
      <c r="F921" s="129"/>
    </row>
    <row r="922" spans="6:6">
      <c r="F922" s="129"/>
    </row>
    <row r="923" spans="6:6">
      <c r="F923" s="129"/>
    </row>
    <row r="924" spans="6:6">
      <c r="F924" s="129"/>
    </row>
    <row r="925" spans="6:6">
      <c r="F925" s="129"/>
    </row>
    <row r="926" spans="6:6">
      <c r="F926" s="129"/>
    </row>
    <row r="927" spans="6:6">
      <c r="F927" s="129"/>
    </row>
    <row r="928" spans="6:6">
      <c r="F928" s="129"/>
    </row>
    <row r="929" spans="6:6">
      <c r="F929" s="129"/>
    </row>
    <row r="930" spans="6:6">
      <c r="F930" s="129"/>
    </row>
    <row r="931" spans="6:6">
      <c r="F931" s="129"/>
    </row>
    <row r="932" spans="6:6">
      <c r="F932" s="129"/>
    </row>
    <row r="933" spans="6:6">
      <c r="F933" s="129"/>
    </row>
    <row r="934" spans="6:6">
      <c r="F934" s="129"/>
    </row>
    <row r="935" spans="6:6">
      <c r="F935" s="129"/>
    </row>
    <row r="936" spans="6:6">
      <c r="F936" s="129"/>
    </row>
    <row r="937" spans="6:6">
      <c r="F937" s="129"/>
    </row>
    <row r="938" spans="6:6">
      <c r="F938" s="129"/>
    </row>
    <row r="939" spans="6:6">
      <c r="F939" s="129"/>
    </row>
    <row r="940" spans="6:6">
      <c r="F940" s="129"/>
    </row>
    <row r="941" spans="6:6">
      <c r="F941" s="129"/>
    </row>
    <row r="942" spans="6:6">
      <c r="F942" s="129"/>
    </row>
    <row r="943" spans="6:6">
      <c r="F943" s="129"/>
    </row>
    <row r="944" spans="6:6">
      <c r="F944" s="129"/>
    </row>
    <row r="945" spans="6:6">
      <c r="F945" s="129"/>
    </row>
    <row r="946" spans="6:6">
      <c r="F946" s="129"/>
    </row>
    <row r="947" spans="6:6">
      <c r="F947" s="129"/>
    </row>
    <row r="948" spans="6:6">
      <c r="F948" s="129"/>
    </row>
    <row r="949" spans="6:6">
      <c r="F949" s="129"/>
    </row>
    <row r="950" spans="6:6">
      <c r="F950" s="129"/>
    </row>
    <row r="951" spans="6:6">
      <c r="F951" s="129"/>
    </row>
    <row r="952" spans="6:6">
      <c r="F952" s="129"/>
    </row>
    <row r="953" spans="6:6">
      <c r="F953" s="129"/>
    </row>
    <row r="954" spans="6:6">
      <c r="F954" s="129"/>
    </row>
    <row r="955" spans="6:6">
      <c r="F955" s="129"/>
    </row>
    <row r="956" spans="6:6">
      <c r="F956" s="129"/>
    </row>
    <row r="957" spans="6:6">
      <c r="F957" s="129"/>
    </row>
    <row r="958" spans="6:6">
      <c r="F958" s="129"/>
    </row>
    <row r="959" spans="6:6">
      <c r="F959" s="129"/>
    </row>
    <row r="960" spans="6:6">
      <c r="F960" s="129"/>
    </row>
    <row r="961" spans="6:6">
      <c r="F961" s="129"/>
    </row>
    <row r="962" spans="6:6">
      <c r="F962" s="129"/>
    </row>
    <row r="963" spans="6:6">
      <c r="F963" s="129"/>
    </row>
    <row r="964" spans="6:6">
      <c r="F964" s="129"/>
    </row>
    <row r="965" spans="6:6">
      <c r="F965" s="129"/>
    </row>
    <row r="966" spans="6:6">
      <c r="F966" s="129"/>
    </row>
    <row r="967" spans="6:6">
      <c r="F967" s="129"/>
    </row>
    <row r="968" spans="6:6">
      <c r="F968" s="129"/>
    </row>
    <row r="969" spans="6:6">
      <c r="F969" s="129"/>
    </row>
    <row r="970" spans="6:6">
      <c r="F970" s="129"/>
    </row>
    <row r="971" spans="6:6">
      <c r="F971" s="129"/>
    </row>
    <row r="972" spans="6:6">
      <c r="F972" s="129"/>
    </row>
    <row r="973" spans="6:6">
      <c r="F973" s="129"/>
    </row>
    <row r="974" spans="6:6">
      <c r="F974" s="129"/>
    </row>
    <row r="975" spans="6:6">
      <c r="F975" s="129"/>
    </row>
    <row r="976" spans="6:6">
      <c r="F976" s="129"/>
    </row>
    <row r="977" spans="6:6">
      <c r="F977" s="129"/>
    </row>
    <row r="978" spans="6:6">
      <c r="F978" s="129"/>
    </row>
    <row r="979" spans="6:6">
      <c r="F979" s="129"/>
    </row>
    <row r="980" spans="6:6">
      <c r="F980" s="129"/>
    </row>
    <row r="981" spans="6:6">
      <c r="F981" s="129"/>
    </row>
    <row r="982" spans="6:6">
      <c r="F982" s="129"/>
    </row>
    <row r="983" spans="6:6">
      <c r="F983" s="129"/>
    </row>
    <row r="984" spans="6:6">
      <c r="F984" s="129"/>
    </row>
    <row r="985" spans="6:6">
      <c r="F985" s="129"/>
    </row>
    <row r="986" spans="6:6">
      <c r="F986" s="129"/>
    </row>
    <row r="987" spans="6:6">
      <c r="F987" s="129"/>
    </row>
    <row r="988" spans="6:6">
      <c r="F988" s="129"/>
    </row>
    <row r="989" spans="6:6">
      <c r="F989" s="129"/>
    </row>
    <row r="990" spans="6:6">
      <c r="F990" s="129"/>
    </row>
    <row r="991" spans="6:6">
      <c r="F991" s="129"/>
    </row>
    <row r="992" spans="6:6">
      <c r="F992" s="129"/>
    </row>
    <row r="993" spans="6:6">
      <c r="F993" s="129"/>
    </row>
    <row r="994" spans="6:6">
      <c r="F994" s="129"/>
    </row>
    <row r="995" spans="6:6">
      <c r="F995" s="129"/>
    </row>
    <row r="996" spans="6:6">
      <c r="F996" s="129"/>
    </row>
    <row r="997" spans="6:6">
      <c r="F997" s="129"/>
    </row>
    <row r="998" spans="6:6">
      <c r="F998" s="129"/>
    </row>
    <row r="999" spans="6:6">
      <c r="F999" s="129"/>
    </row>
    <row r="1000" spans="6:6">
      <c r="F1000" s="129"/>
    </row>
    <row r="1001" spans="6:6">
      <c r="F1001" s="129"/>
    </row>
    <row r="1002" spans="6:6">
      <c r="F1002" s="129"/>
    </row>
    <row r="1003" spans="6:6">
      <c r="F1003" s="129"/>
    </row>
    <row r="1004" spans="6:6">
      <c r="F1004" s="129"/>
    </row>
    <row r="1005" spans="6:6">
      <c r="F1005" s="129"/>
    </row>
    <row r="1006" spans="6:6">
      <c r="F1006" s="129"/>
    </row>
    <row r="1007" spans="6:6">
      <c r="F1007" s="129"/>
    </row>
    <row r="1008" spans="6:6">
      <c r="F1008" s="129"/>
    </row>
    <row r="1009" spans="6:6">
      <c r="F1009" s="129"/>
    </row>
    <row r="1010" spans="6:6">
      <c r="F1010" s="129"/>
    </row>
    <row r="1011" spans="6:6">
      <c r="F1011" s="129"/>
    </row>
    <row r="1012" spans="6:6">
      <c r="F1012" s="129"/>
    </row>
    <row r="1013" spans="6:6">
      <c r="F1013" s="129"/>
    </row>
    <row r="1014" spans="6:6">
      <c r="F1014" s="129"/>
    </row>
    <row r="1015" spans="6:6">
      <c r="F1015" s="129"/>
    </row>
    <row r="1016" spans="6:6">
      <c r="F1016" s="129"/>
    </row>
    <row r="1017" spans="6:6">
      <c r="F1017" s="129"/>
    </row>
    <row r="1018" spans="6:6">
      <c r="F1018" s="129"/>
    </row>
    <row r="1019" spans="6:6">
      <c r="F1019" s="129"/>
    </row>
    <row r="1020" spans="6:6">
      <c r="F1020" s="129"/>
    </row>
    <row r="1021" spans="6:6">
      <c r="F1021" s="129"/>
    </row>
    <row r="1022" spans="6:6">
      <c r="F1022" s="129"/>
    </row>
    <row r="1023" spans="6:6">
      <c r="F1023" s="129"/>
    </row>
    <row r="1024" spans="6:6">
      <c r="F1024" s="129"/>
    </row>
    <row r="1025" spans="6:6">
      <c r="F1025" s="129"/>
    </row>
    <row r="1026" spans="6:6">
      <c r="F1026" s="129"/>
    </row>
    <row r="1027" spans="6:6">
      <c r="F1027" s="129"/>
    </row>
    <row r="1028" spans="6:6">
      <c r="F1028" s="129"/>
    </row>
    <row r="1029" spans="6:6">
      <c r="F1029" s="129"/>
    </row>
    <row r="1030" spans="6:6">
      <c r="F1030" s="129"/>
    </row>
    <row r="1031" spans="6:6">
      <c r="F1031" s="129"/>
    </row>
    <row r="1032" spans="6:6">
      <c r="F1032" s="129"/>
    </row>
    <row r="1033" spans="6:6">
      <c r="F1033" s="129"/>
    </row>
    <row r="1034" spans="6:6">
      <c r="F1034" s="129"/>
    </row>
    <row r="1035" spans="6:6">
      <c r="F1035" s="129"/>
    </row>
    <row r="1036" spans="6:6">
      <c r="F1036" s="129"/>
    </row>
    <row r="1037" spans="6:6">
      <c r="F1037" s="129"/>
    </row>
    <row r="1038" spans="6:6">
      <c r="F1038" s="129"/>
    </row>
    <row r="1039" spans="6:6">
      <c r="F1039" s="129"/>
    </row>
    <row r="1040" spans="6:6">
      <c r="F1040" s="129"/>
    </row>
    <row r="1041" spans="6:6">
      <c r="F1041" s="129"/>
    </row>
    <row r="1042" spans="6:6">
      <c r="F1042" s="129"/>
    </row>
    <row r="1043" spans="6:6">
      <c r="F1043" s="129"/>
    </row>
    <row r="1044" spans="6:6">
      <c r="F1044" s="129"/>
    </row>
    <row r="1045" spans="6:6">
      <c r="F1045" s="129"/>
    </row>
    <row r="1046" spans="6:6">
      <c r="F1046" s="129"/>
    </row>
    <row r="1047" spans="6:6">
      <c r="F1047" s="129"/>
    </row>
    <row r="1048" spans="6:6">
      <c r="F1048" s="129"/>
    </row>
    <row r="1049" spans="6:6">
      <c r="F1049" s="129"/>
    </row>
    <row r="1050" spans="6:6">
      <c r="F1050" s="129"/>
    </row>
    <row r="1051" spans="6:6">
      <c r="F1051" s="129"/>
    </row>
    <row r="1052" spans="6:6">
      <c r="F1052" s="129"/>
    </row>
    <row r="1053" spans="6:6">
      <c r="F1053" s="129"/>
    </row>
    <row r="1054" spans="6:6">
      <c r="F1054" s="129"/>
    </row>
    <row r="1055" spans="6:6">
      <c r="F1055" s="129"/>
    </row>
    <row r="1056" spans="6:6">
      <c r="F1056" s="129"/>
    </row>
    <row r="1057" spans="6:6">
      <c r="F1057" s="129"/>
    </row>
    <row r="1058" spans="6:6">
      <c r="F1058" s="129"/>
    </row>
    <row r="1059" spans="6:6">
      <c r="F1059" s="129"/>
    </row>
    <row r="1060" spans="6:6">
      <c r="F1060" s="129"/>
    </row>
    <row r="1061" spans="6:6">
      <c r="F1061" s="129"/>
    </row>
    <row r="1062" spans="6:6">
      <c r="F1062" s="129"/>
    </row>
    <row r="1063" spans="6:6">
      <c r="F1063" s="129"/>
    </row>
    <row r="1064" spans="6:6">
      <c r="F1064" s="129"/>
    </row>
    <row r="1065" spans="6:6">
      <c r="F1065" s="129"/>
    </row>
    <row r="1066" spans="6:6">
      <c r="F1066" s="129"/>
    </row>
    <row r="1067" spans="6:6">
      <c r="F1067" s="129"/>
    </row>
    <row r="1068" spans="6:6">
      <c r="F1068" s="129"/>
    </row>
    <row r="1069" spans="6:6">
      <c r="F1069" s="129"/>
    </row>
    <row r="1070" spans="6:6">
      <c r="F1070" s="129"/>
    </row>
    <row r="1071" spans="6:6">
      <c r="F1071" s="129"/>
    </row>
    <row r="1072" spans="6:6">
      <c r="F1072" s="129"/>
    </row>
    <row r="1073" spans="6:6">
      <c r="F1073" s="129"/>
    </row>
    <row r="1074" spans="6:6">
      <c r="F1074" s="129"/>
    </row>
    <row r="1075" spans="6:6">
      <c r="F1075" s="129"/>
    </row>
    <row r="1076" spans="6:6">
      <c r="F1076" s="129"/>
    </row>
    <row r="1077" spans="6:6">
      <c r="F1077" s="129"/>
    </row>
    <row r="1078" spans="6:6">
      <c r="F1078" s="129"/>
    </row>
    <row r="1079" spans="6:6">
      <c r="F1079" s="129"/>
    </row>
    <row r="1080" spans="6:6">
      <c r="F1080" s="129"/>
    </row>
    <row r="1081" spans="6:6">
      <c r="F1081" s="129"/>
    </row>
    <row r="1082" spans="6:6">
      <c r="F1082" s="129"/>
    </row>
    <row r="1083" spans="6:6">
      <c r="F1083" s="129"/>
    </row>
    <row r="1084" spans="6:6">
      <c r="F1084" s="129"/>
    </row>
    <row r="1085" spans="6:6">
      <c r="F1085" s="129"/>
    </row>
    <row r="1086" spans="6:6">
      <c r="F1086" s="129"/>
    </row>
    <row r="1087" spans="6:6">
      <c r="F1087" s="129"/>
    </row>
    <row r="1088" spans="6:6">
      <c r="F1088" s="129"/>
    </row>
    <row r="1089" spans="6:6">
      <c r="F1089" s="129"/>
    </row>
    <row r="1090" spans="6:6">
      <c r="F1090" s="129"/>
    </row>
    <row r="1091" spans="6:6">
      <c r="F1091" s="129"/>
    </row>
    <row r="1092" spans="6:6">
      <c r="F1092" s="129"/>
    </row>
    <row r="1093" spans="6:6">
      <c r="F1093" s="129"/>
    </row>
    <row r="1094" spans="6:6">
      <c r="F1094" s="129"/>
    </row>
    <row r="1095" spans="6:6">
      <c r="F1095" s="129"/>
    </row>
    <row r="1096" spans="6:6">
      <c r="F1096" s="129"/>
    </row>
    <row r="1097" spans="6:6">
      <c r="F1097" s="129"/>
    </row>
    <row r="1098" spans="6:6">
      <c r="F1098" s="129"/>
    </row>
    <row r="1099" spans="6:6">
      <c r="F1099" s="129"/>
    </row>
    <row r="1100" spans="6:6">
      <c r="F1100" s="129"/>
    </row>
    <row r="1101" spans="6:6">
      <c r="F1101" s="129"/>
    </row>
    <row r="1102" spans="6:6">
      <c r="F1102" s="129"/>
    </row>
    <row r="1103" spans="6:6">
      <c r="F1103" s="129"/>
    </row>
    <row r="1104" spans="6:6">
      <c r="F1104" s="129"/>
    </row>
    <row r="1105" spans="6:6">
      <c r="F1105" s="129"/>
    </row>
    <row r="1106" spans="6:6">
      <c r="F1106" s="129"/>
    </row>
    <row r="1107" spans="6:6">
      <c r="F1107" s="129"/>
    </row>
    <row r="1108" spans="6:6">
      <c r="F1108" s="129"/>
    </row>
    <row r="1109" spans="6:6">
      <c r="F1109" s="129"/>
    </row>
    <row r="1110" spans="6:6">
      <c r="F1110" s="129"/>
    </row>
    <row r="1111" spans="6:6">
      <c r="F1111" s="129"/>
    </row>
    <row r="1112" spans="6:6">
      <c r="F1112" s="129"/>
    </row>
    <row r="1113" spans="6:6">
      <c r="F1113" s="129"/>
    </row>
    <row r="1114" spans="6:6">
      <c r="F1114" s="129"/>
    </row>
    <row r="1115" spans="6:6">
      <c r="F1115" s="129"/>
    </row>
    <row r="1116" spans="6:6">
      <c r="F1116" s="129"/>
    </row>
    <row r="1117" spans="6:6">
      <c r="F1117" s="129"/>
    </row>
    <row r="1118" spans="6:6">
      <c r="F1118" s="129"/>
    </row>
    <row r="1119" spans="6:6">
      <c r="F1119" s="129"/>
    </row>
    <row r="1120" spans="6:6">
      <c r="F1120" s="129"/>
    </row>
    <row r="1121" spans="6:6">
      <c r="F1121" s="129"/>
    </row>
    <row r="1122" spans="6:6">
      <c r="F1122" s="129"/>
    </row>
    <row r="1123" spans="6:6">
      <c r="F1123" s="129"/>
    </row>
    <row r="1124" spans="6:6">
      <c r="F1124" s="129"/>
    </row>
    <row r="1125" spans="6:6">
      <c r="F1125" s="129"/>
    </row>
    <row r="1126" spans="6:6">
      <c r="F1126" s="129"/>
    </row>
    <row r="1127" spans="6:6">
      <c r="F1127" s="129"/>
    </row>
    <row r="1128" spans="6:6">
      <c r="F1128" s="129"/>
    </row>
    <row r="1129" spans="6:6">
      <c r="F1129" s="129"/>
    </row>
    <row r="1130" spans="6:6">
      <c r="F1130" s="129"/>
    </row>
    <row r="1131" spans="6:6">
      <c r="F1131" s="129"/>
    </row>
    <row r="1132" spans="6:6">
      <c r="F1132" s="129"/>
    </row>
    <row r="1133" spans="6:6">
      <c r="F1133" s="129"/>
    </row>
    <row r="1134" spans="6:6">
      <c r="F1134" s="129"/>
    </row>
    <row r="1135" spans="6:6">
      <c r="F1135" s="129"/>
    </row>
    <row r="1136" spans="6:6">
      <c r="F1136" s="129"/>
    </row>
    <row r="1137" spans="6:6">
      <c r="F1137" s="129"/>
    </row>
    <row r="1138" spans="6:6">
      <c r="F1138" s="129"/>
    </row>
    <row r="1139" spans="6:6">
      <c r="F1139" s="129"/>
    </row>
    <row r="1140" spans="6:6">
      <c r="F1140" s="129"/>
    </row>
    <row r="1141" spans="6:6">
      <c r="F1141" s="129"/>
    </row>
    <row r="1142" spans="6:6">
      <c r="F1142" s="129"/>
    </row>
    <row r="1143" spans="6:6">
      <c r="F1143" s="129"/>
    </row>
    <row r="1144" spans="6:6">
      <c r="F1144" s="129"/>
    </row>
    <row r="1145" spans="6:6">
      <c r="F1145" s="129"/>
    </row>
    <row r="1146" spans="6:6">
      <c r="F1146" s="129"/>
    </row>
    <row r="1147" spans="6:6">
      <c r="F1147" s="129"/>
    </row>
    <row r="1148" spans="6:6">
      <c r="F1148" s="129"/>
    </row>
    <row r="1149" spans="6:6">
      <c r="F1149" s="129"/>
    </row>
    <row r="1150" spans="6:6">
      <c r="F1150" s="129"/>
    </row>
    <row r="1151" spans="6:6">
      <c r="F1151" s="129"/>
    </row>
    <row r="1152" spans="6:6">
      <c r="F1152" s="129"/>
    </row>
    <row r="1153" spans="6:6">
      <c r="F1153" s="129"/>
    </row>
    <row r="1154" spans="6:6">
      <c r="F1154" s="129"/>
    </row>
    <row r="1155" spans="6:6">
      <c r="F1155" s="129"/>
    </row>
    <row r="1156" spans="6:6">
      <c r="F1156" s="129"/>
    </row>
    <row r="1157" spans="6:6">
      <c r="F1157" s="129"/>
    </row>
    <row r="1158" spans="6:6">
      <c r="F1158" s="129"/>
    </row>
    <row r="1159" spans="6:6">
      <c r="F1159" s="129"/>
    </row>
    <row r="1160" spans="6:6">
      <c r="F1160" s="129"/>
    </row>
    <row r="1161" spans="6:6">
      <c r="F1161" s="129"/>
    </row>
    <row r="1162" spans="6:6">
      <c r="F1162" s="129"/>
    </row>
    <row r="1163" spans="6:6">
      <c r="F1163" s="129"/>
    </row>
    <row r="1164" spans="6:6">
      <c r="F1164" s="129"/>
    </row>
    <row r="1165" spans="6:6">
      <c r="F1165" s="129"/>
    </row>
    <row r="1166" spans="6:6">
      <c r="F1166" s="129"/>
    </row>
    <row r="1167" spans="6:6">
      <c r="F1167" s="129"/>
    </row>
    <row r="1168" spans="6:6">
      <c r="F1168" s="129"/>
    </row>
    <row r="1169" spans="6:6">
      <c r="F1169" s="129"/>
    </row>
    <row r="1170" spans="6:6">
      <c r="F1170" s="129"/>
    </row>
    <row r="1171" spans="6:6">
      <c r="F1171" s="129"/>
    </row>
    <row r="1172" spans="6:6">
      <c r="F1172" s="129"/>
    </row>
    <row r="1173" spans="6:6">
      <c r="F1173" s="129"/>
    </row>
    <row r="1174" spans="6:6">
      <c r="F1174" s="129"/>
    </row>
    <row r="1175" spans="6:6">
      <c r="F1175" s="129"/>
    </row>
    <row r="1176" spans="6:6">
      <c r="F1176" s="129"/>
    </row>
    <row r="1177" spans="6:6">
      <c r="F1177" s="129"/>
    </row>
    <row r="1178" spans="6:6">
      <c r="F1178" s="129"/>
    </row>
    <row r="1179" spans="6:6">
      <c r="F1179" s="129"/>
    </row>
    <row r="1180" spans="6:6">
      <c r="F1180" s="129"/>
    </row>
    <row r="1181" spans="6:6">
      <c r="F1181" s="129"/>
    </row>
    <row r="1182" spans="6:6">
      <c r="F1182" s="129"/>
    </row>
    <row r="1183" spans="6:6">
      <c r="F1183" s="129"/>
    </row>
    <row r="1184" spans="6:6">
      <c r="F1184" s="129"/>
    </row>
    <row r="1185" spans="6:6">
      <c r="F1185" s="129"/>
    </row>
    <row r="1186" spans="6:6">
      <c r="F1186" s="129"/>
    </row>
    <row r="1187" spans="6:6">
      <c r="F1187" s="129"/>
    </row>
    <row r="1188" spans="6:6">
      <c r="F1188" s="129"/>
    </row>
    <row r="1189" spans="6:6">
      <c r="F1189" s="129"/>
    </row>
    <row r="1190" spans="6:6">
      <c r="F1190" s="129"/>
    </row>
    <row r="1191" spans="6:6">
      <c r="F1191" s="129"/>
    </row>
    <row r="1192" spans="6:6">
      <c r="F1192" s="129"/>
    </row>
    <row r="1193" spans="6:6">
      <c r="F1193" s="129"/>
    </row>
    <row r="1194" spans="6:6">
      <c r="F1194" s="129"/>
    </row>
    <row r="1195" spans="6:6">
      <c r="F1195" s="129"/>
    </row>
    <row r="1196" spans="6:6">
      <c r="F1196" s="129"/>
    </row>
    <row r="1197" spans="6:6">
      <c r="F1197" s="129"/>
    </row>
    <row r="1198" spans="6:6">
      <c r="F1198" s="129"/>
    </row>
    <row r="1199" spans="6:6">
      <c r="F1199" s="129"/>
    </row>
    <row r="1200" spans="6:6">
      <c r="F1200" s="129"/>
    </row>
    <row r="1201" spans="6:6">
      <c r="F1201" s="129"/>
    </row>
    <row r="1202" spans="6:6">
      <c r="F1202" s="129"/>
    </row>
    <row r="1203" spans="6:6">
      <c r="F1203" s="129"/>
    </row>
    <row r="1204" spans="6:6">
      <c r="F1204" s="129"/>
    </row>
    <row r="1205" spans="6:6">
      <c r="F1205" s="129"/>
    </row>
    <row r="1206" spans="6:6">
      <c r="F1206" s="129"/>
    </row>
    <row r="1207" spans="6:6">
      <c r="F1207" s="129"/>
    </row>
    <row r="1208" spans="6:6">
      <c r="F1208" s="129"/>
    </row>
    <row r="1209" spans="6:6">
      <c r="F1209" s="129"/>
    </row>
    <row r="1210" spans="6:6">
      <c r="F1210" s="129"/>
    </row>
    <row r="1211" spans="6:6">
      <c r="F1211" s="129"/>
    </row>
    <row r="1212" spans="6:6">
      <c r="F1212" s="129"/>
    </row>
    <row r="1213" spans="6:6">
      <c r="F1213" s="129"/>
    </row>
    <row r="1214" spans="6:6">
      <c r="F1214" s="129"/>
    </row>
    <row r="1215" spans="6:6">
      <c r="F1215" s="129"/>
    </row>
    <row r="1216" spans="6:6">
      <c r="F1216" s="129"/>
    </row>
    <row r="1217" spans="6:6">
      <c r="F1217" s="129"/>
    </row>
    <row r="1218" spans="6:6">
      <c r="F1218" s="129"/>
    </row>
    <row r="1219" spans="6:6">
      <c r="F1219" s="129"/>
    </row>
    <row r="1220" spans="6:6">
      <c r="F1220" s="129"/>
    </row>
    <row r="1221" spans="6:6">
      <c r="F1221" s="129"/>
    </row>
    <row r="1222" spans="6:6">
      <c r="F1222" s="129"/>
    </row>
    <row r="1223" spans="6:6">
      <c r="F1223" s="129"/>
    </row>
    <row r="1224" spans="6:6">
      <c r="F1224" s="129"/>
    </row>
    <row r="1225" spans="6:6">
      <c r="F1225" s="129"/>
    </row>
    <row r="1226" spans="6:6">
      <c r="F1226" s="129"/>
    </row>
    <row r="1227" spans="6:6">
      <c r="F1227" s="129"/>
    </row>
    <row r="1228" spans="6:6">
      <c r="F1228" s="129"/>
    </row>
    <row r="1229" spans="6:6">
      <c r="F1229" s="129"/>
    </row>
    <row r="1230" spans="6:6">
      <c r="F1230" s="129"/>
    </row>
    <row r="1231" spans="6:6">
      <c r="F1231" s="129"/>
    </row>
    <row r="1232" spans="6:6">
      <c r="F1232" s="129"/>
    </row>
    <row r="1233" spans="6:6">
      <c r="F1233" s="129"/>
    </row>
    <row r="1234" spans="6:6">
      <c r="F1234" s="129"/>
    </row>
    <row r="1235" spans="6:6">
      <c r="F1235" s="129"/>
    </row>
    <row r="1236" spans="6:6">
      <c r="F1236" s="129"/>
    </row>
    <row r="1237" spans="6:6">
      <c r="F1237" s="129"/>
    </row>
    <row r="1238" spans="6:6">
      <c r="F1238" s="129"/>
    </row>
    <row r="1239" spans="6:6">
      <c r="F1239" s="129"/>
    </row>
    <row r="1240" spans="6:6">
      <c r="F1240" s="129"/>
    </row>
    <row r="1241" spans="6:6">
      <c r="F1241" s="129"/>
    </row>
    <row r="1242" spans="6:6">
      <c r="F1242" s="129"/>
    </row>
    <row r="1243" spans="6:6">
      <c r="F1243" s="129"/>
    </row>
    <row r="1244" spans="6:6">
      <c r="F1244" s="129"/>
    </row>
    <row r="1245" spans="6:6">
      <c r="F1245" s="129"/>
    </row>
    <row r="1246" spans="6:6">
      <c r="F1246" s="129"/>
    </row>
    <row r="1247" spans="6:6">
      <c r="F1247" s="129"/>
    </row>
    <row r="1248" spans="6:6">
      <c r="F1248" s="129"/>
    </row>
    <row r="1249" spans="6:6">
      <c r="F1249" s="129"/>
    </row>
    <row r="1250" spans="6:6">
      <c r="F1250" s="129"/>
    </row>
    <row r="1251" spans="6:6">
      <c r="F1251" s="129"/>
    </row>
    <row r="1252" spans="6:6">
      <c r="F1252" s="129"/>
    </row>
    <row r="1253" spans="6:6">
      <c r="F1253" s="129"/>
    </row>
    <row r="1254" spans="6:6">
      <c r="F1254" s="129"/>
    </row>
    <row r="1255" spans="6:6">
      <c r="F1255" s="129"/>
    </row>
    <row r="1256" spans="6:6">
      <c r="F1256" s="129"/>
    </row>
    <row r="1257" spans="6:6">
      <c r="F1257" s="129"/>
    </row>
    <row r="1258" spans="6:6">
      <c r="F1258" s="129"/>
    </row>
    <row r="1259" spans="6:6">
      <c r="F1259" s="129"/>
    </row>
    <row r="1260" spans="6:6">
      <c r="F1260" s="129"/>
    </row>
    <row r="1261" spans="6:6">
      <c r="F1261" s="129"/>
    </row>
    <row r="1262" spans="6:6">
      <c r="F1262" s="129"/>
    </row>
    <row r="1263" spans="6:6">
      <c r="F1263" s="129"/>
    </row>
    <row r="1264" spans="6:6">
      <c r="F1264" s="129"/>
    </row>
    <row r="1265" spans="6:6">
      <c r="F1265" s="129"/>
    </row>
    <row r="1266" spans="6:6">
      <c r="F1266" s="129"/>
    </row>
    <row r="1267" spans="6:6">
      <c r="F1267" s="129"/>
    </row>
    <row r="1268" spans="6:6">
      <c r="F1268" s="129"/>
    </row>
    <row r="1269" spans="6:6">
      <c r="F1269" s="129"/>
    </row>
    <row r="1270" spans="6:6">
      <c r="F1270" s="129"/>
    </row>
    <row r="1271" spans="6:6">
      <c r="F1271" s="129"/>
    </row>
    <row r="1272" spans="6:6">
      <c r="F1272" s="129"/>
    </row>
    <row r="1273" spans="6:6">
      <c r="F1273" s="129"/>
    </row>
    <row r="1274" spans="6:6">
      <c r="F1274" s="129"/>
    </row>
    <row r="1275" spans="6:6">
      <c r="F1275" s="129"/>
    </row>
    <row r="1276" spans="6:6">
      <c r="F1276" s="129"/>
    </row>
    <row r="1277" spans="6:6">
      <c r="F1277" s="129"/>
    </row>
    <row r="1278" spans="6:6">
      <c r="F1278" s="129"/>
    </row>
    <row r="1279" spans="6:6">
      <c r="F1279" s="129"/>
    </row>
    <row r="1280" spans="6:6">
      <c r="F1280" s="129"/>
    </row>
    <row r="1281" spans="6:6">
      <c r="F1281" s="129"/>
    </row>
    <row r="1282" spans="6:6">
      <c r="F1282" s="129"/>
    </row>
    <row r="1283" spans="6:6">
      <c r="F1283" s="129"/>
    </row>
    <row r="1284" spans="6:6">
      <c r="F1284" s="129"/>
    </row>
    <row r="1285" spans="6:6">
      <c r="F1285" s="129"/>
    </row>
    <row r="1286" spans="6:6">
      <c r="F1286" s="129"/>
    </row>
    <row r="1287" spans="6:6">
      <c r="F1287" s="129"/>
    </row>
    <row r="1288" spans="6:6">
      <c r="F1288" s="129"/>
    </row>
    <row r="1289" spans="6:6">
      <c r="F1289" s="129"/>
    </row>
    <row r="1290" spans="6:6">
      <c r="F1290" s="129"/>
    </row>
    <row r="1291" spans="6:6">
      <c r="F1291" s="129"/>
    </row>
    <row r="1292" spans="6:6">
      <c r="F1292" s="129"/>
    </row>
    <row r="1293" spans="6:6">
      <c r="F1293" s="129"/>
    </row>
    <row r="1294" spans="6:6">
      <c r="F1294" s="129"/>
    </row>
    <row r="1295" spans="6:6">
      <c r="F1295" s="129"/>
    </row>
    <row r="1296" spans="6:6">
      <c r="F1296" s="129"/>
    </row>
    <row r="1297" spans="6:6">
      <c r="F1297" s="129"/>
    </row>
    <row r="1298" spans="6:6">
      <c r="F1298" s="129"/>
    </row>
    <row r="1299" spans="6:6">
      <c r="F1299" s="129"/>
    </row>
    <row r="1300" spans="6:6">
      <c r="F1300" s="129"/>
    </row>
    <row r="1301" spans="6:6">
      <c r="F1301" s="129"/>
    </row>
    <row r="1302" spans="6:6">
      <c r="F1302" s="129"/>
    </row>
    <row r="1303" spans="6:6">
      <c r="F1303" s="129"/>
    </row>
    <row r="1304" spans="6:6">
      <c r="F1304" s="129"/>
    </row>
    <row r="1305" spans="6:6">
      <c r="F1305" s="129"/>
    </row>
    <row r="1306" spans="6:6">
      <c r="F1306" s="129"/>
    </row>
    <row r="1307" spans="6:6">
      <c r="F1307" s="129"/>
    </row>
    <row r="1308" spans="6:6">
      <c r="F1308" s="129"/>
    </row>
    <row r="1309" spans="6:6">
      <c r="F1309" s="129"/>
    </row>
    <row r="1310" spans="6:6">
      <c r="F1310" s="129"/>
    </row>
    <row r="1311" spans="6:6">
      <c r="F1311" s="129"/>
    </row>
    <row r="1312" spans="6:6">
      <c r="F1312" s="129"/>
    </row>
    <row r="1313" spans="6:6">
      <c r="F1313" s="129"/>
    </row>
    <row r="1314" spans="6:6">
      <c r="F1314" s="129"/>
    </row>
    <row r="1315" spans="6:6">
      <c r="F1315" s="129"/>
    </row>
    <row r="1316" spans="6:6">
      <c r="F1316" s="129"/>
    </row>
    <row r="1317" spans="6:6">
      <c r="F1317" s="129"/>
    </row>
    <row r="1318" spans="6:6">
      <c r="F1318" s="129"/>
    </row>
    <row r="1319" spans="6:6">
      <c r="F1319" s="129"/>
    </row>
    <row r="1320" spans="6:6">
      <c r="F1320" s="129"/>
    </row>
    <row r="1321" spans="6:6">
      <c r="F1321" s="129"/>
    </row>
    <row r="1322" spans="6:6">
      <c r="F1322" s="129"/>
    </row>
    <row r="1323" spans="6:6">
      <c r="F1323" s="129"/>
    </row>
    <row r="1324" spans="6:6">
      <c r="F1324" s="129"/>
    </row>
    <row r="1325" spans="6:6">
      <c r="F1325" s="129"/>
    </row>
    <row r="1326" spans="6:6">
      <c r="F1326" s="129"/>
    </row>
    <row r="1327" spans="6:6">
      <c r="F1327" s="129"/>
    </row>
    <row r="1328" spans="6:6">
      <c r="F1328" s="129"/>
    </row>
    <row r="1329" spans="6:6">
      <c r="F1329" s="129"/>
    </row>
    <row r="1330" spans="6:6">
      <c r="F1330" s="129"/>
    </row>
    <row r="1331" spans="6:6">
      <c r="F1331" s="129"/>
    </row>
    <row r="1332" spans="6:6">
      <c r="F1332" s="129"/>
    </row>
    <row r="1333" spans="6:6">
      <c r="F1333" s="129"/>
    </row>
    <row r="1334" spans="6:6">
      <c r="F1334" s="129"/>
    </row>
    <row r="1335" spans="6:6">
      <c r="F1335" s="129"/>
    </row>
    <row r="1336" spans="6:6">
      <c r="F1336" s="129"/>
    </row>
    <row r="1337" spans="6:6">
      <c r="F1337" s="129"/>
    </row>
    <row r="1338" spans="6:6">
      <c r="F1338" s="129"/>
    </row>
    <row r="1339" spans="6:6">
      <c r="F1339" s="129"/>
    </row>
    <row r="1340" spans="6:6">
      <c r="F1340" s="129"/>
    </row>
    <row r="1341" spans="6:6">
      <c r="F1341" s="129"/>
    </row>
    <row r="1342" spans="6:6">
      <c r="F1342" s="129"/>
    </row>
    <row r="1343" spans="6:6">
      <c r="F1343" s="129"/>
    </row>
    <row r="1344" spans="6:6">
      <c r="F1344" s="129"/>
    </row>
    <row r="1345" spans="6:6">
      <c r="F1345" s="129"/>
    </row>
    <row r="1346" spans="6:6">
      <c r="F1346" s="129"/>
    </row>
    <row r="1347" spans="6:6">
      <c r="F1347" s="129"/>
    </row>
    <row r="1348" spans="6:6">
      <c r="F1348" s="129"/>
    </row>
    <row r="1349" spans="6:6">
      <c r="F1349" s="129"/>
    </row>
    <row r="1350" spans="6:6">
      <c r="F1350" s="129"/>
    </row>
    <row r="1351" spans="6:6">
      <c r="F1351" s="129"/>
    </row>
    <row r="1352" spans="6:6">
      <c r="F1352" s="129"/>
    </row>
    <row r="1353" spans="6:6">
      <c r="F1353" s="129"/>
    </row>
    <row r="1354" spans="6:6">
      <c r="F1354" s="129"/>
    </row>
    <row r="1355" spans="6:6">
      <c r="F1355" s="129"/>
    </row>
    <row r="1356" spans="6:6">
      <c r="F1356" s="129"/>
    </row>
    <row r="1357" spans="6:6">
      <c r="F1357" s="129"/>
    </row>
    <row r="1358" spans="6:6">
      <c r="F1358" s="129"/>
    </row>
    <row r="1359" spans="6:6">
      <c r="F1359" s="129"/>
    </row>
    <row r="1360" spans="6:6">
      <c r="F1360" s="129"/>
    </row>
    <row r="1361" spans="6:6">
      <c r="F1361" s="129"/>
    </row>
    <row r="1362" spans="6:6">
      <c r="F1362" s="129"/>
    </row>
    <row r="1363" spans="6:6">
      <c r="F1363" s="129"/>
    </row>
    <row r="1364" spans="6:6">
      <c r="F1364" s="129"/>
    </row>
    <row r="1365" spans="6:6">
      <c r="F1365" s="129"/>
    </row>
    <row r="1366" spans="6:6">
      <c r="F1366" s="129"/>
    </row>
    <row r="1367" spans="6:6">
      <c r="F1367" s="129"/>
    </row>
    <row r="1368" spans="6:6">
      <c r="F1368" s="129"/>
    </row>
    <row r="1369" spans="6:6">
      <c r="F1369" s="129"/>
    </row>
    <row r="1370" spans="6:6">
      <c r="F1370" s="129"/>
    </row>
    <row r="1371" spans="6:6">
      <c r="F1371" s="129"/>
    </row>
    <row r="1372" spans="6:6">
      <c r="F1372" s="129"/>
    </row>
    <row r="1373" spans="6:6">
      <c r="F1373" s="129"/>
    </row>
    <row r="1374" spans="6:6">
      <c r="F1374" s="129"/>
    </row>
    <row r="1375" spans="6:6">
      <c r="F1375" s="129"/>
    </row>
    <row r="1376" spans="6:6">
      <c r="F1376" s="129"/>
    </row>
    <row r="1377" spans="6:6">
      <c r="F1377" s="129"/>
    </row>
    <row r="1378" spans="6:6">
      <c r="F1378" s="129"/>
    </row>
    <row r="1379" spans="6:6">
      <c r="F1379" s="129"/>
    </row>
    <row r="1380" spans="6:6">
      <c r="F1380" s="129"/>
    </row>
    <row r="1381" spans="6:6">
      <c r="F1381" s="129"/>
    </row>
    <row r="1382" spans="6:6">
      <c r="F1382" s="129"/>
    </row>
    <row r="1383" spans="6:6">
      <c r="F1383" s="129"/>
    </row>
    <row r="1384" spans="6:6">
      <c r="F1384" s="129"/>
    </row>
    <row r="1385" spans="6:6">
      <c r="F1385" s="129"/>
    </row>
    <row r="1386" spans="6:6">
      <c r="F1386" s="129"/>
    </row>
    <row r="1387" spans="6:6">
      <c r="F1387" s="129"/>
    </row>
    <row r="1388" spans="6:6">
      <c r="F1388" s="129"/>
    </row>
    <row r="1389" spans="6:6">
      <c r="F1389" s="129"/>
    </row>
    <row r="1390" spans="6:6">
      <c r="F1390" s="129"/>
    </row>
    <row r="1391" spans="6:6">
      <c r="F1391" s="129"/>
    </row>
    <row r="1392" spans="6:6">
      <c r="F1392" s="129"/>
    </row>
    <row r="1393" spans="6:6">
      <c r="F1393" s="129"/>
    </row>
    <row r="1394" spans="6:6">
      <c r="F1394" s="129"/>
    </row>
    <row r="1395" spans="6:6">
      <c r="F1395" s="129"/>
    </row>
    <row r="1396" spans="6:6">
      <c r="F1396" s="129"/>
    </row>
    <row r="1397" spans="6:6">
      <c r="F1397" s="129"/>
    </row>
    <row r="1398" spans="6:6">
      <c r="F1398" s="129"/>
    </row>
    <row r="1399" spans="6:6">
      <c r="F1399" s="129"/>
    </row>
    <row r="1400" spans="6:6">
      <c r="F1400" s="129"/>
    </row>
    <row r="1401" spans="6:6">
      <c r="F1401" s="129"/>
    </row>
    <row r="1402" spans="6:6">
      <c r="F1402" s="129"/>
    </row>
    <row r="1403" spans="6:6">
      <c r="F1403" s="129"/>
    </row>
    <row r="1404" spans="6:6">
      <c r="F1404" s="129"/>
    </row>
    <row r="1405" spans="6:6">
      <c r="F1405" s="129"/>
    </row>
    <row r="1406" spans="6:6">
      <c r="F1406" s="129"/>
    </row>
    <row r="1407" spans="6:6">
      <c r="F1407" s="129"/>
    </row>
    <row r="1408" spans="6:6">
      <c r="F1408" s="129"/>
    </row>
    <row r="1409" spans="6:6">
      <c r="F1409" s="129"/>
    </row>
    <row r="1410" spans="6:6">
      <c r="F1410" s="129"/>
    </row>
    <row r="1411" spans="6:6">
      <c r="F1411" s="129"/>
    </row>
    <row r="1412" spans="6:6">
      <c r="F1412" s="129"/>
    </row>
    <row r="1413" spans="6:6">
      <c r="F1413" s="129"/>
    </row>
    <row r="1414" spans="6:6">
      <c r="F1414" s="129"/>
    </row>
    <row r="1415" spans="6:6">
      <c r="F1415" s="129"/>
    </row>
    <row r="1416" spans="6:6">
      <c r="F1416" s="129"/>
    </row>
    <row r="1417" spans="6:6">
      <c r="F1417" s="129"/>
    </row>
    <row r="1418" spans="6:6">
      <c r="F1418" s="129"/>
    </row>
    <row r="1419" spans="6:6">
      <c r="F1419" s="129"/>
    </row>
    <row r="1420" spans="6:6">
      <c r="F1420" s="129"/>
    </row>
    <row r="1421" spans="6:6">
      <c r="F1421" s="129"/>
    </row>
    <row r="1422" spans="6:6">
      <c r="F1422" s="129"/>
    </row>
    <row r="1423" spans="6:6">
      <c r="F1423" s="129"/>
    </row>
    <row r="1424" spans="6:6">
      <c r="F1424" s="129"/>
    </row>
    <row r="1425" spans="6:6">
      <c r="F1425" s="129"/>
    </row>
    <row r="1426" spans="6:6">
      <c r="F1426" s="129"/>
    </row>
    <row r="1427" spans="6:6">
      <c r="F1427" s="129"/>
    </row>
    <row r="1428" spans="6:6">
      <c r="F1428" s="129"/>
    </row>
    <row r="1429" spans="6:6">
      <c r="F1429" s="129"/>
    </row>
    <row r="1430" spans="6:6">
      <c r="F1430" s="129"/>
    </row>
    <row r="1431" spans="6:6">
      <c r="F1431" s="129"/>
    </row>
    <row r="1432" spans="6:6">
      <c r="F1432" s="129"/>
    </row>
    <row r="1433" spans="6:6">
      <c r="F1433" s="129"/>
    </row>
    <row r="1434" spans="6:6">
      <c r="F1434" s="129"/>
    </row>
    <row r="1435" spans="6:6">
      <c r="F1435" s="129"/>
    </row>
    <row r="1436" spans="6:6">
      <c r="F1436" s="129"/>
    </row>
    <row r="1437" spans="6:6">
      <c r="F1437" s="129"/>
    </row>
    <row r="1438" spans="6:6">
      <c r="F1438" s="129"/>
    </row>
    <row r="1439" spans="6:6">
      <c r="F1439" s="129"/>
    </row>
    <row r="1440" spans="6:6">
      <c r="F1440" s="129"/>
    </row>
    <row r="1441" spans="6:6">
      <c r="F1441" s="129"/>
    </row>
    <row r="1442" spans="6:6">
      <c r="F1442" s="129"/>
    </row>
    <row r="1443" spans="6:6">
      <c r="F1443" s="129"/>
    </row>
    <row r="1444" spans="6:6">
      <c r="F1444" s="129"/>
    </row>
    <row r="1445" spans="6:6">
      <c r="F1445" s="129"/>
    </row>
    <row r="1446" spans="6:6">
      <c r="F1446" s="129"/>
    </row>
    <row r="1447" spans="6:6">
      <c r="F1447" s="129"/>
    </row>
    <row r="1448" spans="6:6">
      <c r="F1448" s="129"/>
    </row>
    <row r="1449" spans="6:6">
      <c r="F1449" s="129"/>
    </row>
    <row r="1450" spans="6:6">
      <c r="F1450" s="129"/>
    </row>
    <row r="1451" spans="6:6">
      <c r="F1451" s="129"/>
    </row>
    <row r="1452" spans="6:6">
      <c r="F1452" s="129"/>
    </row>
    <row r="1453" spans="6:6">
      <c r="F1453" s="129"/>
    </row>
    <row r="1454" spans="6:6">
      <c r="F1454" s="129"/>
    </row>
    <row r="1455" spans="6:6">
      <c r="F1455" s="129"/>
    </row>
    <row r="1456" spans="6:6">
      <c r="F1456" s="129"/>
    </row>
    <row r="1457" spans="6:6">
      <c r="F1457" s="129"/>
    </row>
    <row r="1458" spans="6:6">
      <c r="F1458" s="129"/>
    </row>
    <row r="1459" spans="6:6">
      <c r="F1459" s="129"/>
    </row>
    <row r="1460" spans="6:6">
      <c r="F1460" s="129"/>
    </row>
    <row r="1461" spans="6:6">
      <c r="F1461" s="129"/>
    </row>
    <row r="1462" spans="6:6">
      <c r="F1462" s="129"/>
    </row>
    <row r="1463" spans="6:6">
      <c r="F1463" s="129"/>
    </row>
    <row r="1464" spans="6:6">
      <c r="F1464" s="129"/>
    </row>
    <row r="1465" spans="6:6">
      <c r="F1465" s="129"/>
    </row>
    <row r="1466" spans="6:6">
      <c r="F1466" s="129"/>
    </row>
    <row r="1467" spans="6:6">
      <c r="F1467" s="129"/>
    </row>
    <row r="1468" spans="6:6">
      <c r="F1468" s="129"/>
    </row>
    <row r="1469" spans="6:6">
      <c r="F1469" s="129"/>
    </row>
    <row r="1470" spans="6:6">
      <c r="F1470" s="129"/>
    </row>
    <row r="1471" spans="6:6">
      <c r="F1471" s="129"/>
    </row>
    <row r="1472" spans="6:6">
      <c r="F1472" s="129"/>
    </row>
    <row r="1473" spans="6:6">
      <c r="F1473" s="129"/>
    </row>
    <row r="1474" spans="6:6">
      <c r="F1474" s="129"/>
    </row>
    <row r="1475" spans="6:6">
      <c r="F1475" s="129"/>
    </row>
    <row r="1476" spans="6:6">
      <c r="F1476" s="129"/>
    </row>
    <row r="1477" spans="6:6">
      <c r="F1477" s="129"/>
    </row>
    <row r="1478" spans="6:6">
      <c r="F1478" s="129"/>
    </row>
    <row r="1479" spans="6:6">
      <c r="F1479" s="129"/>
    </row>
    <row r="1480" spans="6:6">
      <c r="F1480" s="129"/>
    </row>
    <row r="1481" spans="6:6">
      <c r="F1481" s="129"/>
    </row>
    <row r="1482" spans="6:6">
      <c r="F1482" s="129"/>
    </row>
    <row r="1483" spans="6:6">
      <c r="F1483" s="129"/>
    </row>
    <row r="1484" spans="6:6">
      <c r="F1484" s="129"/>
    </row>
    <row r="1485" spans="6:6">
      <c r="F1485" s="129"/>
    </row>
    <row r="1486" spans="6:6">
      <c r="F1486" s="129"/>
    </row>
    <row r="1487" spans="6:6">
      <c r="F1487" s="129"/>
    </row>
    <row r="1488" spans="6:6">
      <c r="F1488" s="129"/>
    </row>
    <row r="1489" spans="6:6">
      <c r="F1489" s="129"/>
    </row>
    <row r="1490" spans="6:6">
      <c r="F1490" s="129"/>
    </row>
    <row r="1491" spans="6:6">
      <c r="F1491" s="129"/>
    </row>
    <row r="1492" spans="6:6">
      <c r="F1492" s="129"/>
    </row>
    <row r="1493" spans="6:6">
      <c r="F1493" s="129"/>
    </row>
    <row r="1494" spans="6:6">
      <c r="F1494" s="129"/>
    </row>
    <row r="1495" spans="6:6">
      <c r="F1495" s="129"/>
    </row>
    <row r="1496" spans="6:6">
      <c r="F1496" s="129"/>
    </row>
    <row r="1497" spans="6:6">
      <c r="F1497" s="129"/>
    </row>
    <row r="1498" spans="6:6">
      <c r="F1498" s="129"/>
    </row>
    <row r="1499" spans="6:6">
      <c r="F1499" s="129"/>
    </row>
    <row r="1500" spans="6:6">
      <c r="F1500" s="129"/>
    </row>
    <row r="1501" spans="6:6">
      <c r="F1501" s="129"/>
    </row>
    <row r="1502" spans="6:6">
      <c r="F1502" s="129"/>
    </row>
    <row r="1503" spans="6:6">
      <c r="F1503" s="129"/>
    </row>
    <row r="1504" spans="6:6">
      <c r="F1504" s="129"/>
    </row>
    <row r="1505" spans="6:6">
      <c r="F1505" s="129"/>
    </row>
    <row r="1506" spans="6:6">
      <c r="F1506" s="129"/>
    </row>
    <row r="1507" spans="6:6">
      <c r="F1507" s="129"/>
    </row>
    <row r="1508" spans="6:6">
      <c r="F1508" s="129"/>
    </row>
    <row r="1509" spans="6:6">
      <c r="F1509" s="129"/>
    </row>
    <row r="1510" spans="6:6">
      <c r="F1510" s="129"/>
    </row>
    <row r="1511" spans="6:6">
      <c r="F1511" s="129"/>
    </row>
    <row r="1512" spans="6:6">
      <c r="F1512" s="129"/>
    </row>
    <row r="1513" spans="6:6">
      <c r="F1513" s="129"/>
    </row>
    <row r="1514" spans="6:6">
      <c r="F1514" s="129"/>
    </row>
    <row r="1515" spans="6:6">
      <c r="F1515" s="129"/>
    </row>
    <row r="1516" spans="6:6">
      <c r="F1516" s="129"/>
    </row>
    <row r="1517" spans="6:6">
      <c r="F1517" s="129"/>
    </row>
    <row r="1518" spans="6:6">
      <c r="F1518" s="129"/>
    </row>
    <row r="1519" spans="6:6">
      <c r="F1519" s="129"/>
    </row>
    <row r="1520" spans="6:6">
      <c r="F1520" s="129"/>
    </row>
    <row r="1521" spans="6:6">
      <c r="F1521" s="129"/>
    </row>
    <row r="1522" spans="6:6">
      <c r="F1522" s="129"/>
    </row>
    <row r="1523" spans="6:6">
      <c r="F1523" s="129"/>
    </row>
    <row r="1524" spans="6:6">
      <c r="F1524" s="129"/>
    </row>
    <row r="1525" spans="6:6">
      <c r="F1525" s="129"/>
    </row>
    <row r="1526" spans="6:6">
      <c r="F1526" s="129"/>
    </row>
    <row r="1527" spans="6:6">
      <c r="F1527" s="129"/>
    </row>
    <row r="1528" spans="6:6">
      <c r="F1528" s="129"/>
    </row>
    <row r="1529" spans="6:6">
      <c r="F1529" s="129"/>
    </row>
    <row r="1530" spans="6:6">
      <c r="F1530" s="129"/>
    </row>
    <row r="1531" spans="6:6">
      <c r="F1531" s="129"/>
    </row>
    <row r="1532" spans="6:6">
      <c r="F1532" s="129"/>
    </row>
    <row r="1533" spans="6:6">
      <c r="F1533" s="129"/>
    </row>
    <row r="1534" spans="6:6">
      <c r="F1534" s="129"/>
    </row>
    <row r="1535" spans="6:6">
      <c r="F1535" s="129"/>
    </row>
    <row r="1536" spans="6:6">
      <c r="F1536" s="129"/>
    </row>
    <row r="1537" spans="6:6">
      <c r="F1537" s="129"/>
    </row>
    <row r="1538" spans="6:6">
      <c r="F1538" s="129"/>
    </row>
    <row r="1539" spans="6:6">
      <c r="F1539" s="129"/>
    </row>
    <row r="1540" spans="6:6">
      <c r="F1540" s="129"/>
    </row>
    <row r="1541" spans="6:6">
      <c r="F1541" s="129"/>
    </row>
    <row r="1542" spans="6:6">
      <c r="F1542" s="129"/>
    </row>
    <row r="1543" spans="6:6">
      <c r="F1543" s="129"/>
    </row>
    <row r="1544" spans="6:6">
      <c r="F1544" s="129"/>
    </row>
    <row r="1545" spans="6:6">
      <c r="F1545" s="129"/>
    </row>
    <row r="1546" spans="6:6">
      <c r="F1546" s="129"/>
    </row>
    <row r="1547" spans="6:6">
      <c r="F1547" s="129"/>
    </row>
    <row r="1548" spans="6:6">
      <c r="F1548" s="129"/>
    </row>
    <row r="1549" spans="6:6">
      <c r="F1549" s="129"/>
    </row>
    <row r="1550" spans="6:6">
      <c r="F1550" s="129"/>
    </row>
    <row r="1551" spans="6:6">
      <c r="F1551" s="129"/>
    </row>
    <row r="1552" spans="6:6">
      <c r="F1552" s="129"/>
    </row>
    <row r="1553" spans="6:6">
      <c r="F1553" s="129"/>
    </row>
    <row r="1554" spans="6:6">
      <c r="F1554" s="129"/>
    </row>
    <row r="1555" spans="6:6">
      <c r="F1555" s="129"/>
    </row>
    <row r="1556" spans="6:6">
      <c r="F1556" s="129"/>
    </row>
    <row r="1557" spans="6:6">
      <c r="F1557" s="129"/>
    </row>
    <row r="1558" spans="6:6">
      <c r="F1558" s="129"/>
    </row>
    <row r="1559" spans="6:6">
      <c r="F1559" s="129"/>
    </row>
    <row r="1560" spans="6:6">
      <c r="F1560" s="129"/>
    </row>
    <row r="1561" spans="6:6">
      <c r="F1561" s="129"/>
    </row>
    <row r="1562" spans="6:6">
      <c r="F1562" s="129"/>
    </row>
    <row r="1563" spans="6:6">
      <c r="F1563" s="129"/>
    </row>
    <row r="1564" spans="6:6">
      <c r="F1564" s="129"/>
    </row>
    <row r="1565" spans="6:6">
      <c r="F1565" s="129"/>
    </row>
    <row r="1566" spans="6:6">
      <c r="F1566" s="129"/>
    </row>
    <row r="1567" spans="6:6">
      <c r="F1567" s="129"/>
    </row>
    <row r="1568" spans="6:6">
      <c r="F1568" s="129"/>
    </row>
    <row r="1569" spans="6:6">
      <c r="F1569" s="129"/>
    </row>
    <row r="1570" spans="6:6">
      <c r="F1570" s="129"/>
    </row>
    <row r="1571" spans="6:6">
      <c r="F1571" s="129"/>
    </row>
    <row r="1572" spans="6:6">
      <c r="F1572" s="129"/>
    </row>
    <row r="1573" spans="6:6">
      <c r="F1573" s="129"/>
    </row>
    <row r="1574" spans="6:6">
      <c r="F1574" s="129"/>
    </row>
    <row r="1575" spans="6:6">
      <c r="F1575" s="129"/>
    </row>
    <row r="1576" spans="6:6">
      <c r="F1576" s="129"/>
    </row>
    <row r="1577" spans="6:6">
      <c r="F1577" s="129"/>
    </row>
    <row r="1578" spans="6:6">
      <c r="F1578" s="129"/>
    </row>
    <row r="1579" spans="6:6">
      <c r="F1579" s="129"/>
    </row>
    <row r="1580" spans="6:6">
      <c r="F1580" s="129"/>
    </row>
    <row r="1581" spans="6:6">
      <c r="F1581" s="129"/>
    </row>
    <row r="1582" spans="6:6">
      <c r="F1582" s="129"/>
    </row>
    <row r="1583" spans="6:6">
      <c r="F1583" s="129"/>
    </row>
    <row r="1584" spans="6:6">
      <c r="F1584" s="129"/>
    </row>
    <row r="1585" spans="6:6">
      <c r="F1585" s="129"/>
    </row>
    <row r="1586" spans="6:6">
      <c r="F1586" s="129"/>
    </row>
    <row r="1587" spans="6:6">
      <c r="F1587" s="129"/>
    </row>
    <row r="1588" spans="6:6">
      <c r="F1588" s="129"/>
    </row>
    <row r="1589" spans="6:6">
      <c r="F1589" s="129"/>
    </row>
    <row r="1590" spans="6:6">
      <c r="F1590" s="129"/>
    </row>
    <row r="1591" spans="6:6">
      <c r="F1591" s="129"/>
    </row>
    <row r="1592" spans="6:6">
      <c r="F1592" s="129"/>
    </row>
    <row r="1593" spans="6:6">
      <c r="F1593" s="129"/>
    </row>
    <row r="1594" spans="6:6">
      <c r="F1594" s="129"/>
    </row>
    <row r="1595" spans="6:6">
      <c r="F1595" s="129"/>
    </row>
    <row r="1596" spans="6:6">
      <c r="F1596" s="129"/>
    </row>
    <row r="1597" spans="6:6">
      <c r="F1597" s="129"/>
    </row>
    <row r="1598" spans="6:6">
      <c r="F1598" s="129"/>
    </row>
    <row r="1599" spans="6:6">
      <c r="F1599" s="129"/>
    </row>
    <row r="1600" spans="6:6">
      <c r="F1600" s="129"/>
    </row>
    <row r="1601" spans="6:6">
      <c r="F1601" s="129"/>
    </row>
    <row r="1602" spans="6:6">
      <c r="F1602" s="129"/>
    </row>
    <row r="1603" spans="6:6">
      <c r="F1603" s="129"/>
    </row>
    <row r="1604" spans="6:6">
      <c r="F1604" s="129"/>
    </row>
    <row r="1605" spans="6:6">
      <c r="F1605" s="129"/>
    </row>
    <row r="1606" spans="6:6">
      <c r="F1606" s="129"/>
    </row>
    <row r="1607" spans="6:6">
      <c r="F1607" s="129"/>
    </row>
    <row r="1608" spans="6:6">
      <c r="F1608" s="129"/>
    </row>
    <row r="1609" spans="6:6">
      <c r="F1609" s="129"/>
    </row>
    <row r="1610" spans="6:6">
      <c r="F1610" s="129"/>
    </row>
    <row r="1611" spans="6:6">
      <c r="F1611" s="129"/>
    </row>
    <row r="1612" spans="6:6">
      <c r="F1612" s="129"/>
    </row>
    <row r="1613" spans="6:6">
      <c r="F1613" s="129"/>
    </row>
    <row r="1614" spans="6:6">
      <c r="F1614" s="129"/>
    </row>
    <row r="1615" spans="6:6">
      <c r="F1615" s="129"/>
    </row>
    <row r="1616" spans="6:6">
      <c r="F1616" s="129"/>
    </row>
    <row r="1617" spans="6:6">
      <c r="F1617" s="129"/>
    </row>
    <row r="1618" spans="6:6">
      <c r="F1618" s="129"/>
    </row>
    <row r="1619" spans="6:6">
      <c r="F1619" s="129"/>
    </row>
    <row r="1620" spans="6:6">
      <c r="F1620" s="129"/>
    </row>
    <row r="1621" spans="6:6">
      <c r="F1621" s="129"/>
    </row>
    <row r="1622" spans="6:6">
      <c r="F1622" s="129"/>
    </row>
    <row r="1623" spans="6:6">
      <c r="F1623" s="129"/>
    </row>
    <row r="1624" spans="6:6">
      <c r="F1624" s="129"/>
    </row>
    <row r="1625" spans="6:6">
      <c r="F1625" s="129"/>
    </row>
    <row r="1626" spans="6:6">
      <c r="F1626" s="129"/>
    </row>
    <row r="1627" spans="6:6">
      <c r="F1627" s="129"/>
    </row>
    <row r="1628" spans="6:6">
      <c r="F1628" s="129"/>
    </row>
    <row r="1629" spans="6:6">
      <c r="F1629" s="129"/>
    </row>
    <row r="1630" spans="6:6">
      <c r="F1630" s="129"/>
    </row>
    <row r="1631" spans="6:6">
      <c r="F1631" s="129"/>
    </row>
    <row r="1632" spans="6:6">
      <c r="F1632" s="129"/>
    </row>
    <row r="1633" spans="6:6">
      <c r="F1633" s="129"/>
    </row>
    <row r="1634" spans="6:6">
      <c r="F1634" s="129"/>
    </row>
    <row r="1635" spans="6:6">
      <c r="F1635" s="129"/>
    </row>
    <row r="1636" spans="6:6">
      <c r="F1636" s="129"/>
    </row>
    <row r="1637" spans="6:6">
      <c r="F1637" s="129"/>
    </row>
    <row r="1638" spans="6:6">
      <c r="F1638" s="129"/>
    </row>
    <row r="1639" spans="6:6">
      <c r="F1639" s="129"/>
    </row>
    <row r="1640" spans="6:6">
      <c r="F1640" s="129"/>
    </row>
    <row r="1641" spans="6:6">
      <c r="F1641" s="129"/>
    </row>
    <row r="1642" spans="6:6">
      <c r="F1642" s="129"/>
    </row>
    <row r="1643" spans="6:6">
      <c r="F1643" s="129"/>
    </row>
    <row r="1644" spans="6:6">
      <c r="F1644" s="129"/>
    </row>
    <row r="1645" spans="6:6">
      <c r="F1645" s="129"/>
    </row>
    <row r="1646" spans="6:6">
      <c r="F1646" s="129"/>
    </row>
    <row r="1647" spans="6:6">
      <c r="F1647" s="129"/>
    </row>
    <row r="1648" spans="6:6">
      <c r="F1648" s="129"/>
    </row>
    <row r="1649" spans="6:6">
      <c r="F1649" s="129"/>
    </row>
    <row r="1650" spans="6:6">
      <c r="F1650" s="129"/>
    </row>
    <row r="1651" spans="6:6">
      <c r="F1651" s="129"/>
    </row>
    <row r="1652" spans="6:6">
      <c r="F1652" s="129"/>
    </row>
    <row r="1653" spans="6:6">
      <c r="F1653" s="129"/>
    </row>
    <row r="1654" spans="6:6">
      <c r="F1654" s="129"/>
    </row>
    <row r="1655" spans="6:6">
      <c r="F1655" s="129"/>
    </row>
    <row r="1656" spans="6:6">
      <c r="F1656" s="129"/>
    </row>
    <row r="1657" spans="6:6">
      <c r="F1657" s="129"/>
    </row>
    <row r="1658" spans="6:6">
      <c r="F1658" s="129"/>
    </row>
    <row r="1659" spans="6:6">
      <c r="F1659" s="129"/>
    </row>
    <row r="1660" spans="6:6">
      <c r="F1660" s="129"/>
    </row>
    <row r="1661" spans="6:6">
      <c r="F1661" s="129"/>
    </row>
    <row r="1662" spans="6:6">
      <c r="F1662" s="129"/>
    </row>
    <row r="1663" spans="6:6">
      <c r="F1663" s="129"/>
    </row>
    <row r="1664" spans="6:6">
      <c r="F1664" s="129"/>
    </row>
    <row r="1665" spans="6:6">
      <c r="F1665" s="129"/>
    </row>
    <row r="1666" spans="6:6">
      <c r="F1666" s="129"/>
    </row>
    <row r="1667" spans="6:6">
      <c r="F1667" s="129"/>
    </row>
    <row r="1668" spans="6:6">
      <c r="F1668" s="129"/>
    </row>
    <row r="1669" spans="6:6">
      <c r="F1669" s="129"/>
    </row>
    <row r="1670" spans="6:6">
      <c r="F1670" s="129"/>
    </row>
    <row r="1671" spans="6:6">
      <c r="F1671" s="129"/>
    </row>
    <row r="1672" spans="6:6">
      <c r="F1672" s="129"/>
    </row>
    <row r="1673" spans="6:6">
      <c r="F1673" s="129"/>
    </row>
    <row r="1674" spans="6:6">
      <c r="F1674" s="129"/>
    </row>
    <row r="1675" spans="6:6">
      <c r="F1675" s="129"/>
    </row>
    <row r="1676" spans="6:6">
      <c r="F1676" s="129"/>
    </row>
    <row r="1677" spans="6:6">
      <c r="F1677" s="129"/>
    </row>
    <row r="1678" spans="6:6">
      <c r="F1678" s="129"/>
    </row>
    <row r="1679" spans="6:6">
      <c r="F1679" s="129"/>
    </row>
    <row r="1680" spans="6:6">
      <c r="F1680" s="129"/>
    </row>
    <row r="1681" spans="6:6">
      <c r="F1681" s="129"/>
    </row>
    <row r="1682" spans="6:6">
      <c r="F1682" s="129"/>
    </row>
    <row r="1683" spans="6:6">
      <c r="F1683" s="129"/>
    </row>
    <row r="1684" spans="6:6">
      <c r="F1684" s="129"/>
    </row>
    <row r="1685" spans="6:6">
      <c r="F1685" s="129"/>
    </row>
    <row r="1686" spans="6:6">
      <c r="F1686" s="129"/>
    </row>
    <row r="1687" spans="6:6">
      <c r="F1687" s="129"/>
    </row>
    <row r="1688" spans="6:6">
      <c r="F1688" s="129"/>
    </row>
    <row r="1689" spans="6:6">
      <c r="F1689" s="129"/>
    </row>
    <row r="1690" spans="6:6">
      <c r="F1690" s="129"/>
    </row>
    <row r="1691" spans="6:6">
      <c r="F1691" s="129"/>
    </row>
    <row r="1692" spans="6:6">
      <c r="F1692" s="129"/>
    </row>
    <row r="1693" spans="6:6">
      <c r="F1693" s="129"/>
    </row>
    <row r="1694" spans="6:6">
      <c r="F1694" s="129"/>
    </row>
    <row r="1695" spans="6:6">
      <c r="F1695" s="129"/>
    </row>
    <row r="1696" spans="6:6">
      <c r="F1696" s="129"/>
    </row>
    <row r="1697" spans="6:6">
      <c r="F1697" s="129"/>
    </row>
    <row r="1698" spans="6:6">
      <c r="F1698" s="129"/>
    </row>
    <row r="1699" spans="6:6">
      <c r="F1699" s="129"/>
    </row>
    <row r="1700" spans="6:6">
      <c r="F1700" s="129"/>
    </row>
    <row r="1701" spans="6:6">
      <c r="F1701" s="129"/>
    </row>
    <row r="1702" spans="6:6">
      <c r="F1702" s="129"/>
    </row>
    <row r="1703" spans="6:6">
      <c r="F1703" s="129"/>
    </row>
    <row r="1704" spans="6:6">
      <c r="F1704" s="129"/>
    </row>
    <row r="1705" spans="6:6">
      <c r="F1705" s="129"/>
    </row>
    <row r="1706" spans="6:6">
      <c r="F1706" s="129"/>
    </row>
    <row r="1707" spans="6:6">
      <c r="F1707" s="129"/>
    </row>
    <row r="1708" spans="6:6">
      <c r="F1708" s="129"/>
    </row>
    <row r="1709" spans="6:6">
      <c r="F1709" s="129"/>
    </row>
    <row r="1710" spans="6:6">
      <c r="F1710" s="129"/>
    </row>
    <row r="1711" spans="6:6">
      <c r="F1711" s="129"/>
    </row>
    <row r="1712" spans="6:6">
      <c r="F1712" s="129"/>
    </row>
    <row r="1713" spans="6:6">
      <c r="F1713" s="129"/>
    </row>
    <row r="1714" spans="6:6">
      <c r="F1714" s="129"/>
    </row>
    <row r="1715" spans="6:6">
      <c r="F1715" s="129"/>
    </row>
    <row r="1716" spans="6:6">
      <c r="F1716" s="129"/>
    </row>
    <row r="1717" spans="6:6">
      <c r="F1717" s="129"/>
    </row>
    <row r="1718" spans="6:6">
      <c r="F1718" s="129"/>
    </row>
    <row r="1719" spans="6:6">
      <c r="F1719" s="129"/>
    </row>
    <row r="1720" spans="6:6">
      <c r="F1720" s="129"/>
    </row>
    <row r="1721" spans="6:6">
      <c r="F1721" s="129"/>
    </row>
    <row r="1722" spans="6:6">
      <c r="F1722" s="129"/>
    </row>
    <row r="1723" spans="6:6">
      <c r="F1723" s="129"/>
    </row>
    <row r="1724" spans="6:6">
      <c r="F1724" s="129"/>
    </row>
    <row r="1725" spans="6:6">
      <c r="F1725" s="129"/>
    </row>
    <row r="1726" spans="6:6">
      <c r="F1726" s="129"/>
    </row>
    <row r="1727" spans="6:6">
      <c r="F1727" s="129"/>
    </row>
    <row r="1728" spans="6:6">
      <c r="F1728" s="129"/>
    </row>
    <row r="1729" spans="6:6">
      <c r="F1729" s="129"/>
    </row>
    <row r="1730" spans="6:6">
      <c r="F1730" s="129"/>
    </row>
    <row r="1731" spans="6:6">
      <c r="F1731" s="129"/>
    </row>
    <row r="1732" spans="6:6">
      <c r="F1732" s="129"/>
    </row>
    <row r="1733" spans="6:6">
      <c r="F1733" s="129"/>
    </row>
    <row r="1734" spans="6:6">
      <c r="F1734" s="129"/>
    </row>
    <row r="1735" spans="6:6">
      <c r="F1735" s="129"/>
    </row>
    <row r="1736" spans="6:6">
      <c r="F1736" s="129"/>
    </row>
    <row r="1737" spans="6:6">
      <c r="F1737" s="129"/>
    </row>
    <row r="1738" spans="6:6">
      <c r="F1738" s="129"/>
    </row>
    <row r="1739" spans="6:6">
      <c r="F1739" s="129"/>
    </row>
    <row r="1740" spans="6:6">
      <c r="F1740" s="129"/>
    </row>
    <row r="1741" spans="6:6">
      <c r="F1741" s="129"/>
    </row>
    <row r="1742" spans="6:6">
      <c r="F1742" s="129"/>
    </row>
    <row r="1743" spans="6:6">
      <c r="F1743" s="129"/>
    </row>
    <row r="1744" spans="6:6">
      <c r="F1744" s="129"/>
    </row>
    <row r="1745" spans="6:6">
      <c r="F1745" s="129"/>
    </row>
    <row r="1746" spans="6:6">
      <c r="F1746" s="129"/>
    </row>
    <row r="1747" spans="6:6">
      <c r="F1747" s="129"/>
    </row>
    <row r="1748" spans="6:6">
      <c r="F1748" s="129"/>
    </row>
    <row r="1749" spans="6:6">
      <c r="F1749" s="129"/>
    </row>
    <row r="1750" spans="6:6">
      <c r="F1750" s="129"/>
    </row>
    <row r="1751" spans="6:6">
      <c r="F1751" s="129"/>
    </row>
    <row r="1752" spans="6:6">
      <c r="F1752" s="129"/>
    </row>
    <row r="1753" spans="6:6">
      <c r="F1753" s="129"/>
    </row>
    <row r="1754" spans="6:6">
      <c r="F1754" s="129"/>
    </row>
    <row r="1755" spans="6:6">
      <c r="F1755" s="129"/>
    </row>
    <row r="1756" spans="6:6">
      <c r="F1756" s="129"/>
    </row>
    <row r="1757" spans="6:6">
      <c r="F1757" s="129"/>
    </row>
    <row r="1758" spans="6:6">
      <c r="F1758" s="129"/>
    </row>
    <row r="1759" spans="6:6">
      <c r="F1759" s="129"/>
    </row>
    <row r="1760" spans="6:6">
      <c r="F1760" s="129"/>
    </row>
    <row r="1761" spans="6:6">
      <c r="F1761" s="129"/>
    </row>
    <row r="1762" spans="6:6">
      <c r="F1762" s="129"/>
    </row>
    <row r="1763" spans="6:6">
      <c r="F1763" s="129"/>
    </row>
    <row r="1764" spans="6:6">
      <c r="F1764" s="129"/>
    </row>
    <row r="1765" spans="6:6">
      <c r="F1765" s="129"/>
    </row>
    <row r="1766" spans="6:6">
      <c r="F1766" s="129"/>
    </row>
    <row r="1767" spans="6:6">
      <c r="F1767" s="129"/>
    </row>
    <row r="1768" spans="6:6">
      <c r="F1768" s="129"/>
    </row>
    <row r="1769" spans="6:6">
      <c r="F1769" s="129"/>
    </row>
    <row r="1770" spans="6:6">
      <c r="F1770" s="129"/>
    </row>
    <row r="1771" spans="6:6">
      <c r="F1771" s="129"/>
    </row>
    <row r="1772" spans="6:6">
      <c r="F1772" s="129"/>
    </row>
    <row r="1773" spans="6:6">
      <c r="F1773" s="129"/>
    </row>
    <row r="1774" spans="6:6">
      <c r="F1774" s="129"/>
    </row>
    <row r="1775" spans="6:6">
      <c r="F1775" s="129"/>
    </row>
    <row r="1776" spans="6:6">
      <c r="F1776" s="129"/>
    </row>
    <row r="1777" spans="6:6">
      <c r="F1777" s="129"/>
    </row>
    <row r="1778" spans="6:6">
      <c r="F1778" s="129"/>
    </row>
    <row r="1779" spans="6:6">
      <c r="F1779" s="129"/>
    </row>
    <row r="1780" spans="6:6">
      <c r="F1780" s="129"/>
    </row>
    <row r="1781" spans="6:6">
      <c r="F1781" s="129"/>
    </row>
    <row r="1782" spans="6:6">
      <c r="F1782" s="129"/>
    </row>
    <row r="1783" spans="6:6">
      <c r="F1783" s="129"/>
    </row>
    <row r="1784" spans="6:6">
      <c r="F1784" s="129"/>
    </row>
    <row r="1785" spans="6:6">
      <c r="F1785" s="129"/>
    </row>
    <row r="1786" spans="6:6">
      <c r="F1786" s="129"/>
    </row>
    <row r="1787" spans="6:6">
      <c r="F1787" s="129"/>
    </row>
    <row r="1788" spans="6:6">
      <c r="F1788" s="129"/>
    </row>
    <row r="1789" spans="6:6">
      <c r="F1789" s="129"/>
    </row>
    <row r="1790" spans="6:6">
      <c r="F1790" s="129"/>
    </row>
    <row r="1791" spans="6:6">
      <c r="F1791" s="129"/>
    </row>
    <row r="1792" spans="6:6">
      <c r="F1792" s="129"/>
    </row>
    <row r="1793" spans="6:6">
      <c r="F1793" s="129"/>
    </row>
    <row r="1794" spans="6:6">
      <c r="F1794" s="129"/>
    </row>
    <row r="1795" spans="6:6">
      <c r="F1795" s="129"/>
    </row>
    <row r="1796" spans="6:6">
      <c r="F1796" s="129"/>
    </row>
    <row r="1797" spans="6:6">
      <c r="F1797" s="129"/>
    </row>
    <row r="1798" spans="6:6">
      <c r="F1798" s="129"/>
    </row>
    <row r="1799" spans="6:6">
      <c r="F1799" s="129"/>
    </row>
    <row r="1800" spans="6:6">
      <c r="F1800" s="129"/>
    </row>
    <row r="1801" spans="6:6">
      <c r="F1801" s="129"/>
    </row>
    <row r="1802" spans="6:6">
      <c r="F1802" s="129"/>
    </row>
    <row r="1803" spans="6:6">
      <c r="F1803" s="129"/>
    </row>
    <row r="1804" spans="6:6">
      <c r="F1804" s="129"/>
    </row>
    <row r="1805" spans="6:6">
      <c r="F1805" s="129"/>
    </row>
    <row r="1806" spans="6:6">
      <c r="F1806" s="129"/>
    </row>
    <row r="1807" spans="6:6">
      <c r="F1807" s="129"/>
    </row>
    <row r="1808" spans="6:6">
      <c r="F1808" s="129"/>
    </row>
    <row r="1809" spans="6:6">
      <c r="F1809" s="129"/>
    </row>
    <row r="1810" spans="6:6">
      <c r="F1810" s="129"/>
    </row>
    <row r="1811" spans="6:6">
      <c r="F1811" s="129"/>
    </row>
    <row r="1812" spans="6:6">
      <c r="F1812" s="129"/>
    </row>
    <row r="1813" spans="6:6">
      <c r="F1813" s="129"/>
    </row>
    <row r="1814" spans="6:6">
      <c r="F1814" s="129"/>
    </row>
    <row r="1815" spans="6:6">
      <c r="F1815" s="129"/>
    </row>
    <row r="1816" spans="6:6">
      <c r="F1816" s="129"/>
    </row>
    <row r="1817" spans="6:6">
      <c r="F1817" s="129"/>
    </row>
    <row r="1818" spans="6:6">
      <c r="F1818" s="129"/>
    </row>
    <row r="1819" spans="6:6">
      <c r="F1819" s="129"/>
    </row>
    <row r="1820" spans="6:6">
      <c r="F1820" s="129"/>
    </row>
    <row r="1821" spans="6:6">
      <c r="F1821" s="129"/>
    </row>
    <row r="1822" spans="6:6">
      <c r="F1822" s="129"/>
    </row>
    <row r="1823" spans="6:6">
      <c r="F1823" s="129"/>
    </row>
    <row r="1824" spans="6:6">
      <c r="F1824" s="129"/>
    </row>
    <row r="1825" spans="6:6">
      <c r="F1825" s="129"/>
    </row>
    <row r="1826" spans="6:6">
      <c r="F1826" s="129"/>
    </row>
    <row r="1827" spans="6:6">
      <c r="F1827" s="129"/>
    </row>
    <row r="1828" spans="6:6">
      <c r="F1828" s="129"/>
    </row>
    <row r="1829" spans="6:6">
      <c r="F1829" s="129"/>
    </row>
    <row r="1830" spans="6:6">
      <c r="F1830" s="129"/>
    </row>
    <row r="1831" spans="6:6">
      <c r="F1831" s="129"/>
    </row>
    <row r="1832" spans="6:6">
      <c r="F1832" s="129"/>
    </row>
    <row r="1833" spans="6:6">
      <c r="F1833" s="129"/>
    </row>
    <row r="1834" spans="6:6">
      <c r="F1834" s="129"/>
    </row>
    <row r="1835" spans="6:6">
      <c r="F1835" s="129"/>
    </row>
    <row r="1836" spans="6:6">
      <c r="F1836" s="129"/>
    </row>
    <row r="1837" spans="6:6">
      <c r="F1837" s="129"/>
    </row>
    <row r="1838" spans="6:6">
      <c r="F1838" s="129"/>
    </row>
    <row r="1839" spans="6:6">
      <c r="F1839" s="129"/>
    </row>
    <row r="1840" spans="6:6">
      <c r="F1840" s="129"/>
    </row>
    <row r="1841" spans="6:6">
      <c r="F1841" s="129"/>
    </row>
    <row r="1842" spans="6:6">
      <c r="F1842" s="129"/>
    </row>
    <row r="1843" spans="6:6">
      <c r="F1843" s="129"/>
    </row>
    <row r="1844" spans="6:6">
      <c r="F1844" s="129"/>
    </row>
    <row r="1845" spans="6:6">
      <c r="F1845" s="129"/>
    </row>
    <row r="1846" spans="6:6">
      <c r="F1846" s="129"/>
    </row>
    <row r="1847" spans="6:6">
      <c r="F1847" s="129"/>
    </row>
    <row r="1848" spans="6:6">
      <c r="F1848" s="129"/>
    </row>
    <row r="1849" spans="6:6">
      <c r="F1849" s="129"/>
    </row>
    <row r="1850" spans="6:6">
      <c r="F1850" s="129"/>
    </row>
    <row r="1851" spans="6:6">
      <c r="F1851" s="129"/>
    </row>
    <row r="1852" spans="6:6">
      <c r="F1852" s="129"/>
    </row>
    <row r="1853" spans="6:6">
      <c r="F1853" s="129"/>
    </row>
    <row r="1854" spans="6:6">
      <c r="F1854" s="129"/>
    </row>
    <row r="1855" spans="6:6">
      <c r="F1855" s="129"/>
    </row>
    <row r="1856" spans="6:6">
      <c r="F1856" s="129"/>
    </row>
    <row r="1857" spans="6:6">
      <c r="F1857" s="129"/>
    </row>
    <row r="1858" spans="6:6">
      <c r="F1858" s="129"/>
    </row>
    <row r="1859" spans="6:6">
      <c r="F1859" s="129"/>
    </row>
    <row r="1860" spans="6:6">
      <c r="F1860" s="129"/>
    </row>
    <row r="1861" spans="6:6">
      <c r="F1861" s="129"/>
    </row>
    <row r="1862" spans="6:6">
      <c r="F1862" s="129"/>
    </row>
    <row r="1863" spans="6:6">
      <c r="F1863" s="129"/>
    </row>
    <row r="1864" spans="6:6">
      <c r="F1864" s="129"/>
    </row>
    <row r="1865" spans="6:6">
      <c r="F1865" s="129"/>
    </row>
    <row r="1866" spans="6:6">
      <c r="F1866" s="129"/>
    </row>
    <row r="1867" spans="6:6">
      <c r="F1867" s="129"/>
    </row>
    <row r="1868" spans="6:6">
      <c r="F1868" s="129"/>
    </row>
    <row r="1869" spans="6:6">
      <c r="F1869" s="129"/>
    </row>
    <row r="1870" spans="6:6">
      <c r="F1870" s="129"/>
    </row>
    <row r="1871" spans="6:6">
      <c r="F1871" s="129"/>
    </row>
    <row r="1872" spans="6:6">
      <c r="F1872" s="129"/>
    </row>
    <row r="1873" spans="6:6">
      <c r="F1873" s="129"/>
    </row>
    <row r="1874" spans="6:6">
      <c r="F1874" s="129"/>
    </row>
    <row r="1875" spans="6:6">
      <c r="F1875" s="129"/>
    </row>
    <row r="1876" spans="6:6">
      <c r="F1876" s="129"/>
    </row>
    <row r="1877" spans="6:6">
      <c r="F1877" s="129"/>
    </row>
    <row r="1878" spans="6:6">
      <c r="F1878" s="129"/>
    </row>
    <row r="1879" spans="6:6">
      <c r="F1879" s="129"/>
    </row>
    <row r="1880" spans="6:6">
      <c r="F1880" s="129"/>
    </row>
    <row r="1881" spans="6:6">
      <c r="F1881" s="129"/>
    </row>
    <row r="1882" spans="6:6">
      <c r="F1882" s="129"/>
    </row>
    <row r="1883" spans="6:6">
      <c r="F1883" s="129"/>
    </row>
    <row r="1884" spans="6:6">
      <c r="F1884" s="129"/>
    </row>
    <row r="1885" spans="6:6">
      <c r="F1885" s="129"/>
    </row>
    <row r="1886" spans="6:6">
      <c r="F1886" s="129"/>
    </row>
    <row r="1887" spans="6:6">
      <c r="F1887" s="129"/>
    </row>
    <row r="1888" spans="6:6">
      <c r="F1888" s="129"/>
    </row>
    <row r="1889" spans="6:6">
      <c r="F1889" s="129"/>
    </row>
    <row r="1890" spans="6:6">
      <c r="F1890" s="129"/>
    </row>
    <row r="1891" spans="6:6">
      <c r="F1891" s="129"/>
    </row>
    <row r="1892" spans="6:6">
      <c r="F1892" s="129"/>
    </row>
    <row r="1893" spans="6:6">
      <c r="F1893" s="129"/>
    </row>
    <row r="1894" spans="6:6">
      <c r="F1894" s="129"/>
    </row>
    <row r="1895" spans="6:6">
      <c r="F1895" s="129"/>
    </row>
    <row r="1896" spans="6:6">
      <c r="F1896" s="129"/>
    </row>
    <row r="1897" spans="6:6">
      <c r="F1897" s="129"/>
    </row>
    <row r="1898" spans="6:6">
      <c r="F1898" s="129"/>
    </row>
    <row r="1899" spans="6:6">
      <c r="F1899" s="129"/>
    </row>
    <row r="1900" spans="6:6">
      <c r="F1900" s="129"/>
    </row>
    <row r="1901" spans="6:6">
      <c r="F1901" s="129"/>
    </row>
    <row r="1902" spans="6:6">
      <c r="F1902" s="129"/>
    </row>
    <row r="1903" spans="6:6">
      <c r="F1903" s="129"/>
    </row>
    <row r="1904" spans="6:6">
      <c r="F1904" s="129"/>
    </row>
    <row r="1905" spans="6:6">
      <c r="F1905" s="129"/>
    </row>
    <row r="1906" spans="6:6">
      <c r="F1906" s="129"/>
    </row>
    <row r="1907" spans="6:6">
      <c r="F1907" s="129"/>
    </row>
    <row r="1908" spans="6:6">
      <c r="F1908" s="129"/>
    </row>
    <row r="1909" spans="6:6">
      <c r="F1909" s="129"/>
    </row>
    <row r="1910" spans="6:6">
      <c r="F1910" s="129"/>
    </row>
    <row r="1911" spans="6:6">
      <c r="F1911" s="129"/>
    </row>
    <row r="1912" spans="6:6">
      <c r="F1912" s="129"/>
    </row>
    <row r="1913" spans="6:6">
      <c r="F1913" s="129"/>
    </row>
    <row r="1914" spans="6:6">
      <c r="F1914" s="129"/>
    </row>
    <row r="1915" spans="6:6">
      <c r="F1915" s="129"/>
    </row>
    <row r="1916" spans="6:6">
      <c r="F1916" s="129"/>
    </row>
    <row r="1917" spans="6:6">
      <c r="F1917" s="129"/>
    </row>
    <row r="1918" spans="6:6">
      <c r="F1918" s="129"/>
    </row>
    <row r="1919" spans="6:6">
      <c r="F1919" s="129"/>
    </row>
    <row r="1920" spans="6:6">
      <c r="F1920" s="129"/>
    </row>
    <row r="1921" spans="6:6">
      <c r="F1921" s="129"/>
    </row>
    <row r="1922" spans="6:6">
      <c r="F1922" s="129"/>
    </row>
    <row r="1923" spans="6:6">
      <c r="F1923" s="129"/>
    </row>
    <row r="1924" spans="6:6">
      <c r="F1924" s="129"/>
    </row>
    <row r="1925" spans="6:6">
      <c r="F1925" s="129"/>
    </row>
    <row r="1926" spans="6:6">
      <c r="F1926" s="129"/>
    </row>
    <row r="1927" spans="6:6">
      <c r="F1927" s="129"/>
    </row>
    <row r="1928" spans="6:6">
      <c r="F1928" s="129"/>
    </row>
    <row r="1929" spans="6:6">
      <c r="F1929" s="129"/>
    </row>
    <row r="1930" spans="6:6">
      <c r="F1930" s="129"/>
    </row>
    <row r="1931" spans="6:6">
      <c r="F1931" s="129"/>
    </row>
    <row r="1932" spans="6:6">
      <c r="F1932" s="129"/>
    </row>
    <row r="1933" spans="6:6">
      <c r="F1933" s="129"/>
    </row>
    <row r="1934" spans="6:6">
      <c r="F1934" s="129"/>
    </row>
    <row r="1935" spans="6:6">
      <c r="F1935" s="129"/>
    </row>
    <row r="1936" spans="6:6">
      <c r="F1936" s="129"/>
    </row>
    <row r="1937" spans="6:6">
      <c r="F1937" s="129"/>
    </row>
    <row r="1938" spans="6:6">
      <c r="F1938" s="129"/>
    </row>
    <row r="1939" spans="6:6">
      <c r="F1939" s="129"/>
    </row>
    <row r="1940" spans="6:6">
      <c r="F1940" s="129"/>
    </row>
    <row r="1941" spans="6:6">
      <c r="F1941" s="129"/>
    </row>
    <row r="1942" spans="6:6">
      <c r="F1942" s="129"/>
    </row>
    <row r="1943" spans="6:6">
      <c r="F1943" s="129"/>
    </row>
    <row r="1944" spans="6:6">
      <c r="F1944" s="129"/>
    </row>
    <row r="1945" spans="6:6">
      <c r="F1945" s="129"/>
    </row>
    <row r="1946" spans="6:6">
      <c r="F1946" s="129"/>
    </row>
    <row r="1947" spans="6:6">
      <c r="F1947" s="129"/>
    </row>
    <row r="1948" spans="6:6">
      <c r="F1948" s="129"/>
    </row>
    <row r="1949" spans="6:6">
      <c r="F1949" s="129"/>
    </row>
    <row r="1950" spans="6:6">
      <c r="F1950" s="129"/>
    </row>
    <row r="1951" spans="6:6">
      <c r="F1951" s="129"/>
    </row>
    <row r="1952" spans="6:6">
      <c r="F1952" s="129"/>
    </row>
    <row r="1953" spans="6:6">
      <c r="F1953" s="129"/>
    </row>
    <row r="1954" spans="6:6">
      <c r="F1954" s="129"/>
    </row>
    <row r="1955" spans="6:6">
      <c r="F1955" s="129"/>
    </row>
    <row r="1956" spans="6:6">
      <c r="F1956" s="129"/>
    </row>
    <row r="1957" spans="6:6">
      <c r="F1957" s="129"/>
    </row>
    <row r="1958" spans="6:6">
      <c r="F1958" s="129"/>
    </row>
    <row r="1959" spans="6:6">
      <c r="F1959" s="129"/>
    </row>
    <row r="1960" spans="6:6">
      <c r="F1960" s="129"/>
    </row>
    <row r="1961" spans="6:6">
      <c r="F1961" s="129"/>
    </row>
    <row r="1962" spans="6:6">
      <c r="F1962" s="129"/>
    </row>
    <row r="1963" spans="6:6">
      <c r="F1963" s="129"/>
    </row>
    <row r="1964" spans="6:6">
      <c r="F1964" s="129"/>
    </row>
    <row r="1965" spans="6:6">
      <c r="F1965" s="129"/>
    </row>
    <row r="1966" spans="6:6">
      <c r="F1966" s="129"/>
    </row>
    <row r="1967" spans="6:6">
      <c r="F1967" s="129"/>
    </row>
    <row r="1968" spans="6:6">
      <c r="F1968" s="129"/>
    </row>
    <row r="1969" spans="6:6">
      <c r="F1969" s="129"/>
    </row>
    <row r="1970" spans="6:6">
      <c r="F1970" s="129"/>
    </row>
    <row r="1971" spans="6:6">
      <c r="F1971" s="129"/>
    </row>
    <row r="1972" spans="6:6">
      <c r="F1972" s="129"/>
    </row>
    <row r="1973" spans="6:6">
      <c r="F1973" s="129"/>
    </row>
    <row r="1974" spans="6:6">
      <c r="F1974" s="129"/>
    </row>
    <row r="1975" spans="6:6">
      <c r="F1975" s="129"/>
    </row>
    <row r="1976" spans="6:6">
      <c r="F1976" s="129"/>
    </row>
    <row r="1977" spans="6:6">
      <c r="F1977" s="129"/>
    </row>
    <row r="1978" spans="6:6">
      <c r="F1978" s="129"/>
    </row>
    <row r="1979" spans="6:6">
      <c r="F1979" s="129"/>
    </row>
    <row r="1980" spans="6:6">
      <c r="F1980" s="129"/>
    </row>
    <row r="1981" spans="6:6">
      <c r="F1981" s="129"/>
    </row>
    <row r="1982" spans="6:6">
      <c r="F1982" s="129"/>
    </row>
    <row r="1983" spans="6:6">
      <c r="F1983" s="129"/>
    </row>
    <row r="1984" spans="6:6">
      <c r="F1984" s="129"/>
    </row>
    <row r="1985" spans="6:6">
      <c r="F1985" s="129"/>
    </row>
    <row r="1986" spans="6:6">
      <c r="F1986" s="129"/>
    </row>
    <row r="1987" spans="6:6">
      <c r="F1987" s="129"/>
    </row>
    <row r="1988" spans="6:6">
      <c r="F1988" s="129"/>
    </row>
    <row r="1989" spans="6:6">
      <c r="F1989" s="129"/>
    </row>
    <row r="1990" spans="6:6">
      <c r="F1990" s="129"/>
    </row>
    <row r="1991" spans="6:6">
      <c r="F1991" s="129"/>
    </row>
    <row r="1992" spans="6:6">
      <c r="F1992" s="129"/>
    </row>
    <row r="1993" spans="6:6">
      <c r="F1993" s="129"/>
    </row>
    <row r="1994" spans="6:6">
      <c r="F1994" s="129"/>
    </row>
    <row r="1995" spans="6:6">
      <c r="F1995" s="129"/>
    </row>
    <row r="1996" spans="6:6">
      <c r="F1996" s="129"/>
    </row>
    <row r="1997" spans="6:6">
      <c r="F1997" s="129"/>
    </row>
    <row r="1998" spans="6:6">
      <c r="F1998" s="129"/>
    </row>
    <row r="1999" spans="6:6">
      <c r="F1999" s="129"/>
    </row>
    <row r="2000" spans="6:6">
      <c r="F2000" s="129"/>
    </row>
    <row r="2001" spans="6:6">
      <c r="F2001" s="129"/>
    </row>
    <row r="2002" spans="6:6">
      <c r="F2002" s="129"/>
    </row>
    <row r="2003" spans="6:6">
      <c r="F2003" s="129"/>
    </row>
    <row r="2004" spans="6:6">
      <c r="F2004" s="129"/>
    </row>
    <row r="2005" spans="6:6">
      <c r="F2005" s="129"/>
    </row>
    <row r="2006" spans="6:6">
      <c r="F2006" s="129"/>
    </row>
    <row r="2007" spans="6:6">
      <c r="F2007" s="129"/>
    </row>
    <row r="2008" spans="6:6">
      <c r="F2008" s="129"/>
    </row>
    <row r="2009" spans="6:6">
      <c r="F2009" s="129"/>
    </row>
    <row r="2010" spans="6:6">
      <c r="F2010" s="129"/>
    </row>
    <row r="2011" spans="6:6">
      <c r="F2011" s="129"/>
    </row>
    <row r="2012" spans="6:6">
      <c r="F2012" s="129"/>
    </row>
    <row r="2013" spans="6:6">
      <c r="F2013" s="129"/>
    </row>
    <row r="2014" spans="6:6">
      <c r="F2014" s="129"/>
    </row>
    <row r="2015" spans="6:6">
      <c r="F2015" s="129"/>
    </row>
    <row r="2016" spans="6:6">
      <c r="F2016" s="129"/>
    </row>
    <row r="2017" spans="6:6">
      <c r="F2017" s="129"/>
    </row>
    <row r="2018" spans="6:6">
      <c r="F2018" s="129"/>
    </row>
    <row r="2019" spans="6:6">
      <c r="F2019" s="129"/>
    </row>
    <row r="2020" spans="6:6">
      <c r="F2020" s="129"/>
    </row>
    <row r="2021" spans="6:6">
      <c r="F2021" s="129"/>
    </row>
    <row r="2022" spans="6:6">
      <c r="F2022" s="129"/>
    </row>
    <row r="2023" spans="6:6">
      <c r="F2023" s="129"/>
    </row>
    <row r="2024" spans="6:6">
      <c r="F2024" s="129"/>
    </row>
    <row r="2025" spans="6:6">
      <c r="F2025" s="129"/>
    </row>
    <row r="2026" spans="6:6">
      <c r="F2026" s="129"/>
    </row>
    <row r="2027" spans="6:6">
      <c r="F2027" s="129"/>
    </row>
    <row r="2028" spans="6:6">
      <c r="F2028" s="129"/>
    </row>
    <row r="2029" spans="6:6">
      <c r="F2029" s="129"/>
    </row>
    <row r="2030" spans="6:6">
      <c r="F2030" s="129"/>
    </row>
    <row r="2031" spans="6:6">
      <c r="F2031" s="129"/>
    </row>
    <row r="2032" spans="6:6">
      <c r="F2032" s="129"/>
    </row>
    <row r="2033" spans="6:6">
      <c r="F2033" s="129"/>
    </row>
    <row r="2034" spans="6:6">
      <c r="F2034" s="129"/>
    </row>
    <row r="2035" spans="6:6">
      <c r="F2035" s="129"/>
    </row>
    <row r="2036" spans="6:6">
      <c r="F2036" s="129"/>
    </row>
    <row r="2037" spans="6:6">
      <c r="F2037" s="129"/>
    </row>
    <row r="2038" spans="6:6">
      <c r="F2038" s="129"/>
    </row>
    <row r="2039" spans="6:6">
      <c r="F2039" s="129"/>
    </row>
    <row r="2040" spans="6:6">
      <c r="F2040" s="129"/>
    </row>
    <row r="2041" spans="6:6">
      <c r="F2041" s="129"/>
    </row>
    <row r="2042" spans="6:6">
      <c r="F2042" s="129"/>
    </row>
    <row r="2043" spans="6:6">
      <c r="F2043" s="129"/>
    </row>
    <row r="2044" spans="6:6">
      <c r="F2044" s="129"/>
    </row>
    <row r="2045" spans="6:6">
      <c r="F2045" s="129"/>
    </row>
    <row r="2046" spans="6:6">
      <c r="F2046" s="129"/>
    </row>
    <row r="2047" spans="6:6">
      <c r="F2047" s="129"/>
    </row>
    <row r="2048" spans="6:6">
      <c r="F2048" s="129"/>
    </row>
    <row r="2049" spans="6:6">
      <c r="F2049" s="129"/>
    </row>
    <row r="2050" spans="6:6">
      <c r="F2050" s="129"/>
    </row>
    <row r="2051" spans="6:6">
      <c r="F2051" s="129"/>
    </row>
    <row r="2052" spans="6:6">
      <c r="F2052" s="129"/>
    </row>
    <row r="2053" spans="6:6">
      <c r="F2053" s="129"/>
    </row>
    <row r="2054" spans="6:6">
      <c r="F2054" s="129"/>
    </row>
    <row r="2055" spans="6:6">
      <c r="F2055" s="129"/>
    </row>
    <row r="2056" spans="6:6">
      <c r="F2056" s="129"/>
    </row>
    <row r="2057" spans="6:6">
      <c r="F2057" s="129"/>
    </row>
    <row r="2058" spans="6:6">
      <c r="F2058" s="129"/>
    </row>
    <row r="2059" spans="6:6">
      <c r="F2059" s="129"/>
    </row>
    <row r="2060" spans="6:6">
      <c r="F2060" s="129"/>
    </row>
    <row r="2061" spans="6:6">
      <c r="F2061" s="129"/>
    </row>
    <row r="2062" spans="6:6">
      <c r="F2062" s="129"/>
    </row>
    <row r="2063" spans="6:6">
      <c r="F2063" s="129"/>
    </row>
    <row r="2064" spans="6:6">
      <c r="F2064" s="129"/>
    </row>
    <row r="2065" spans="6:6">
      <c r="F2065" s="129"/>
    </row>
    <row r="2066" spans="6:6">
      <c r="F2066" s="129"/>
    </row>
    <row r="2067" spans="6:6">
      <c r="F2067" s="129"/>
    </row>
    <row r="2068" spans="6:6">
      <c r="F2068" s="129"/>
    </row>
    <row r="2069" spans="6:6">
      <c r="F2069" s="129"/>
    </row>
    <row r="2070" spans="6:6">
      <c r="F2070" s="129"/>
    </row>
    <row r="2071" spans="6:6">
      <c r="F2071" s="129"/>
    </row>
    <row r="2072" spans="6:6">
      <c r="F2072" s="129"/>
    </row>
    <row r="2073" spans="6:6">
      <c r="F2073" s="129"/>
    </row>
    <row r="2074" spans="6:6">
      <c r="F2074" s="129"/>
    </row>
    <row r="2075" spans="6:6">
      <c r="F2075" s="129"/>
    </row>
    <row r="2076" spans="6:6">
      <c r="F2076" s="129"/>
    </row>
    <row r="2077" spans="6:6">
      <c r="F2077" s="129"/>
    </row>
    <row r="2078" spans="6:6">
      <c r="F2078" s="129"/>
    </row>
    <row r="2079" spans="6:6">
      <c r="F2079" s="129"/>
    </row>
    <row r="2080" spans="6:6">
      <c r="F2080" s="129"/>
    </row>
    <row r="2081" spans="6:6">
      <c r="F2081" s="129"/>
    </row>
    <row r="2082" spans="6:6">
      <c r="F2082" s="129"/>
    </row>
    <row r="2083" spans="6:6">
      <c r="F2083" s="129"/>
    </row>
    <row r="2084" spans="6:6">
      <c r="F2084" s="129"/>
    </row>
    <row r="2085" spans="6:6">
      <c r="F2085" s="129"/>
    </row>
    <row r="2086" spans="6:6">
      <c r="F2086" s="129"/>
    </row>
    <row r="2087" spans="6:6">
      <c r="F2087" s="129"/>
    </row>
    <row r="2088" spans="6:6">
      <c r="F2088" s="129"/>
    </row>
    <row r="2089" spans="6:6">
      <c r="F2089" s="129"/>
    </row>
    <row r="2090" spans="6:6">
      <c r="F2090" s="129"/>
    </row>
    <row r="2091" spans="6:6">
      <c r="F2091" s="129"/>
    </row>
    <row r="2092" spans="6:6">
      <c r="F2092" s="129"/>
    </row>
    <row r="2093" spans="6:6">
      <c r="F2093" s="129"/>
    </row>
    <row r="2094" spans="6:6">
      <c r="F2094" s="129"/>
    </row>
    <row r="2095" spans="6:6">
      <c r="F2095" s="129"/>
    </row>
    <row r="2096" spans="6:6">
      <c r="F2096" s="129"/>
    </row>
    <row r="2097" spans="6:6">
      <c r="F2097" s="129"/>
    </row>
    <row r="2098" spans="6:6">
      <c r="F2098" s="129"/>
    </row>
    <row r="2099" spans="6:6">
      <c r="F2099" s="129"/>
    </row>
    <row r="2100" spans="6:6">
      <c r="F2100" s="129"/>
    </row>
    <row r="2101" spans="6:6">
      <c r="F2101" s="129"/>
    </row>
    <row r="2102" spans="6:6">
      <c r="F2102" s="129"/>
    </row>
    <row r="2103" spans="6:6">
      <c r="F2103" s="129"/>
    </row>
    <row r="2104" spans="6:6">
      <c r="F2104" s="129"/>
    </row>
    <row r="2105" spans="6:6">
      <c r="F2105" s="129"/>
    </row>
    <row r="2106" spans="6:6">
      <c r="F2106" s="129"/>
    </row>
    <row r="2107" spans="6:6">
      <c r="F2107" s="129"/>
    </row>
    <row r="2108" spans="6:6">
      <c r="F2108" s="129"/>
    </row>
    <row r="2109" spans="6:6">
      <c r="F2109" s="129"/>
    </row>
    <row r="2110" spans="6:6">
      <c r="F2110" s="129"/>
    </row>
    <row r="2111" spans="6:6">
      <c r="F2111" s="129"/>
    </row>
    <row r="2112" spans="6:6">
      <c r="F2112" s="129"/>
    </row>
    <row r="2113" spans="6:6">
      <c r="F2113" s="129"/>
    </row>
    <row r="2114" spans="6:6">
      <c r="F2114" s="129"/>
    </row>
    <row r="2115" spans="6:6">
      <c r="F2115" s="129"/>
    </row>
    <row r="2116" spans="6:6">
      <c r="F2116" s="129"/>
    </row>
    <row r="2117" spans="6:6">
      <c r="F2117" s="129"/>
    </row>
    <row r="2118" spans="6:6">
      <c r="F2118" s="129"/>
    </row>
    <row r="2119" spans="6:6">
      <c r="F2119" s="129"/>
    </row>
    <row r="2120" spans="6:6">
      <c r="F2120" s="129"/>
    </row>
    <row r="2121" spans="6:6">
      <c r="F2121" s="129"/>
    </row>
    <row r="2122" spans="6:6">
      <c r="F2122" s="129"/>
    </row>
    <row r="2123" spans="6:6">
      <c r="F2123" s="129"/>
    </row>
    <row r="2124" spans="6:6">
      <c r="F2124" s="129"/>
    </row>
    <row r="2125" spans="6:6">
      <c r="F2125" s="129"/>
    </row>
    <row r="2126" spans="6:6">
      <c r="F2126" s="129"/>
    </row>
    <row r="2127" spans="6:6">
      <c r="F2127" s="129"/>
    </row>
    <row r="2128" spans="6:6">
      <c r="F2128" s="129"/>
    </row>
    <row r="2129" spans="6:6">
      <c r="F2129" s="129"/>
    </row>
    <row r="2130" spans="6:6">
      <c r="F2130" s="129"/>
    </row>
    <row r="2131" spans="6:6">
      <c r="F2131" s="129"/>
    </row>
    <row r="2132" spans="6:6">
      <c r="F2132" s="129"/>
    </row>
    <row r="2133" spans="6:6">
      <c r="F2133" s="129"/>
    </row>
    <row r="2134" spans="6:6">
      <c r="F2134" s="129"/>
    </row>
    <row r="2135" spans="6:6">
      <c r="F2135" s="129"/>
    </row>
    <row r="2136" spans="6:6">
      <c r="F2136" s="129"/>
    </row>
    <row r="2137" spans="6:6">
      <c r="F2137" s="129"/>
    </row>
    <row r="2138" spans="6:6">
      <c r="F2138" s="129"/>
    </row>
    <row r="2139" spans="6:6">
      <c r="F2139" s="129"/>
    </row>
    <row r="2140" spans="6:6">
      <c r="F2140" s="129"/>
    </row>
    <row r="2141" spans="6:6">
      <c r="F2141" s="129"/>
    </row>
    <row r="2142" spans="6:6">
      <c r="F2142" s="129"/>
    </row>
    <row r="2143" spans="6:6">
      <c r="F2143" s="129"/>
    </row>
    <row r="2144" spans="6:6">
      <c r="F2144" s="129"/>
    </row>
    <row r="2145" spans="6:6">
      <c r="F2145" s="129"/>
    </row>
    <row r="2146" spans="6:6">
      <c r="F2146" s="129"/>
    </row>
    <row r="2147" spans="6:6">
      <c r="F2147" s="129"/>
    </row>
    <row r="2148" spans="6:6">
      <c r="F2148" s="129"/>
    </row>
    <row r="2149" spans="6:6">
      <c r="F2149" s="129"/>
    </row>
    <row r="2150" spans="6:6">
      <c r="F2150" s="129"/>
    </row>
    <row r="2151" spans="6:6">
      <c r="F2151" s="129"/>
    </row>
    <row r="2152" spans="6:6">
      <c r="F2152" s="129"/>
    </row>
    <row r="2153" spans="6:6">
      <c r="F2153" s="129"/>
    </row>
    <row r="2154" spans="6:6">
      <c r="F2154" s="129"/>
    </row>
    <row r="2155" spans="6:6">
      <c r="F2155" s="129"/>
    </row>
    <row r="2156" spans="6:6">
      <c r="F2156" s="129"/>
    </row>
    <row r="2157" spans="6:6">
      <c r="F2157" s="129"/>
    </row>
    <row r="2158" spans="6:6">
      <c r="F2158" s="129"/>
    </row>
    <row r="2159" spans="6:6">
      <c r="F2159" s="129"/>
    </row>
    <row r="2160" spans="6:6">
      <c r="F2160" s="129"/>
    </row>
    <row r="2161" spans="6:6">
      <c r="F2161" s="129"/>
    </row>
    <row r="2162" spans="6:6">
      <c r="F2162" s="129"/>
    </row>
    <row r="2163" spans="6:6">
      <c r="F2163" s="129"/>
    </row>
    <row r="2164" spans="6:6">
      <c r="F2164" s="129"/>
    </row>
    <row r="2165" spans="6:6">
      <c r="F2165" s="129"/>
    </row>
    <row r="2166" spans="6:6">
      <c r="F2166" s="129"/>
    </row>
    <row r="2167" spans="6:6">
      <c r="F2167" s="129"/>
    </row>
    <row r="2168" spans="6:6">
      <c r="F2168" s="129"/>
    </row>
    <row r="2169" spans="6:6">
      <c r="F2169" s="129"/>
    </row>
    <row r="2170" spans="6:6">
      <c r="F2170" s="129"/>
    </row>
    <row r="2171" spans="6:6">
      <c r="F2171" s="129"/>
    </row>
    <row r="2172" spans="6:6">
      <c r="F2172" s="129"/>
    </row>
    <row r="2173" spans="6:6">
      <c r="F2173" s="129"/>
    </row>
    <row r="2174" spans="6:6">
      <c r="F2174" s="129"/>
    </row>
    <row r="2175" spans="6:6">
      <c r="F2175" s="129"/>
    </row>
    <row r="2176" spans="6:6">
      <c r="F2176" s="129"/>
    </row>
    <row r="2177" spans="6:6">
      <c r="F2177" s="129"/>
    </row>
    <row r="2178" spans="6:6">
      <c r="F2178" s="129"/>
    </row>
    <row r="2179" spans="6:6">
      <c r="F2179" s="129"/>
    </row>
    <row r="2180" spans="6:6">
      <c r="F2180" s="129"/>
    </row>
    <row r="2181" spans="6:6">
      <c r="F2181" s="129"/>
    </row>
    <row r="2182" spans="6:6">
      <c r="F2182" s="129"/>
    </row>
    <row r="2183" spans="6:6">
      <c r="F2183" s="129"/>
    </row>
    <row r="2184" spans="6:6">
      <c r="F2184" s="129"/>
    </row>
    <row r="2185" spans="6:6">
      <c r="F2185" s="129"/>
    </row>
    <row r="2186" spans="6:6">
      <c r="F2186" s="129"/>
    </row>
    <row r="2187" spans="6:6">
      <c r="F2187" s="129"/>
    </row>
    <row r="2188" spans="6:6">
      <c r="F2188" s="129"/>
    </row>
    <row r="2189" spans="6:6">
      <c r="F2189" s="129"/>
    </row>
    <row r="2190" spans="6:6">
      <c r="F2190" s="129"/>
    </row>
    <row r="2191" spans="6:6">
      <c r="F2191" s="129"/>
    </row>
    <row r="2192" spans="6:6">
      <c r="F2192" s="129"/>
    </row>
    <row r="2193" spans="6:6">
      <c r="F2193" s="129"/>
    </row>
    <row r="2194" spans="6:6">
      <c r="F2194" s="129"/>
    </row>
    <row r="2195" spans="6:6">
      <c r="F2195" s="129"/>
    </row>
    <row r="2196" spans="6:6">
      <c r="F2196" s="129"/>
    </row>
    <row r="2197" spans="6:6">
      <c r="F2197" s="129"/>
    </row>
    <row r="2198" spans="6:6">
      <c r="F2198" s="129"/>
    </row>
    <row r="2199" spans="6:6">
      <c r="F2199" s="129"/>
    </row>
    <row r="2200" spans="6:6">
      <c r="F2200" s="129"/>
    </row>
    <row r="2201" spans="6:6">
      <c r="F2201" s="129"/>
    </row>
    <row r="2202" spans="6:6">
      <c r="F2202" s="129"/>
    </row>
    <row r="2203" spans="6:6">
      <c r="F2203" s="129"/>
    </row>
    <row r="2204" spans="6:6">
      <c r="F2204" s="129"/>
    </row>
    <row r="2205" spans="6:6">
      <c r="F2205" s="129"/>
    </row>
    <row r="2206" spans="6:6">
      <c r="F2206" s="129"/>
    </row>
    <row r="2207" spans="6:6">
      <c r="F2207" s="129"/>
    </row>
    <row r="2208" spans="6:6">
      <c r="F2208" s="129"/>
    </row>
    <row r="2209" spans="6:6">
      <c r="F2209" s="129"/>
    </row>
    <row r="2210" spans="6:6">
      <c r="F2210" s="129"/>
    </row>
    <row r="2211" spans="6:6">
      <c r="F2211" s="129"/>
    </row>
    <row r="2212" spans="6:6">
      <c r="F2212" s="129"/>
    </row>
    <row r="2213" spans="6:6">
      <c r="F2213" s="129"/>
    </row>
    <row r="2214" spans="6:6">
      <c r="F2214" s="129"/>
    </row>
    <row r="2215" spans="6:6">
      <c r="F2215" s="129"/>
    </row>
    <row r="2216" spans="6:6">
      <c r="F2216" s="129"/>
    </row>
    <row r="2217" spans="6:6">
      <c r="F2217" s="129"/>
    </row>
    <row r="2218" spans="6:6">
      <c r="F2218" s="129"/>
    </row>
    <row r="2219" spans="6:6">
      <c r="F2219" s="129"/>
    </row>
    <row r="2220" spans="6:6">
      <c r="F2220" s="129"/>
    </row>
    <row r="2221" spans="6:6">
      <c r="F2221" s="129"/>
    </row>
    <row r="2222" spans="6:6">
      <c r="F2222" s="129"/>
    </row>
    <row r="2223" spans="6:6">
      <c r="F2223" s="129"/>
    </row>
    <row r="2224" spans="6:6">
      <c r="F2224" s="129"/>
    </row>
    <row r="2225" spans="6:6">
      <c r="F2225" s="129"/>
    </row>
    <row r="2226" spans="6:6">
      <c r="F2226" s="129"/>
    </row>
    <row r="2227" spans="6:6">
      <c r="F2227" s="129"/>
    </row>
    <row r="2228" spans="6:6">
      <c r="F2228" s="129"/>
    </row>
    <row r="2229" spans="6:6">
      <c r="F2229" s="129"/>
    </row>
    <row r="2230" spans="6:6">
      <c r="F2230" s="129"/>
    </row>
    <row r="2231" spans="6:6">
      <c r="F2231" s="129"/>
    </row>
    <row r="2232" spans="6:6">
      <c r="F2232" s="129"/>
    </row>
    <row r="2233" spans="6:6">
      <c r="F2233" s="129"/>
    </row>
    <row r="2234" spans="6:6">
      <c r="F2234" s="129"/>
    </row>
    <row r="2235" spans="6:6">
      <c r="F2235" s="129"/>
    </row>
    <row r="2236" spans="6:6">
      <c r="F2236" s="129"/>
    </row>
    <row r="2237" spans="6:6">
      <c r="F2237" s="129"/>
    </row>
    <row r="2238" spans="6:6">
      <c r="F2238" s="129"/>
    </row>
    <row r="2239" spans="6:6">
      <c r="F2239" s="129"/>
    </row>
    <row r="2240" spans="6:6">
      <c r="F2240" s="129"/>
    </row>
    <row r="2241" spans="6:6">
      <c r="F2241" s="129"/>
    </row>
    <row r="2242" spans="6:6">
      <c r="F2242" s="129"/>
    </row>
    <row r="2243" spans="6:6">
      <c r="F2243" s="129"/>
    </row>
    <row r="2244" spans="6:6">
      <c r="F2244" s="129"/>
    </row>
    <row r="2245" spans="6:6">
      <c r="F2245" s="129"/>
    </row>
    <row r="2246" spans="6:6">
      <c r="F2246" s="129"/>
    </row>
    <row r="2247" spans="6:6">
      <c r="F2247" s="129"/>
    </row>
    <row r="2248" spans="6:6">
      <c r="F2248" s="129"/>
    </row>
    <row r="2249" spans="6:6">
      <c r="F2249" s="129"/>
    </row>
    <row r="2250" spans="6:6">
      <c r="F2250" s="129"/>
    </row>
    <row r="2251" spans="6:6">
      <c r="F2251" s="129"/>
    </row>
    <row r="2252" spans="6:6">
      <c r="F2252" s="129"/>
    </row>
    <row r="2253" spans="6:6">
      <c r="F2253" s="129"/>
    </row>
    <row r="2254" spans="6:6">
      <c r="F2254" s="129"/>
    </row>
    <row r="2255" spans="6:6">
      <c r="F2255" s="129"/>
    </row>
    <row r="2256" spans="6:6">
      <c r="F2256" s="129"/>
    </row>
    <row r="2257" spans="6:6">
      <c r="F2257" s="129"/>
    </row>
    <row r="2258" spans="6:6">
      <c r="F2258" s="129"/>
    </row>
    <row r="2259" spans="6:6">
      <c r="F2259" s="129"/>
    </row>
    <row r="2260" spans="6:6">
      <c r="F2260" s="129"/>
    </row>
    <row r="2261" spans="6:6">
      <c r="F2261" s="129"/>
    </row>
    <row r="2262" spans="6:6">
      <c r="F2262" s="129"/>
    </row>
    <row r="2263" spans="6:6">
      <c r="F2263" s="129"/>
    </row>
    <row r="2264" spans="6:6">
      <c r="F2264" s="129"/>
    </row>
    <row r="2265" spans="6:6">
      <c r="F2265" s="129"/>
    </row>
    <row r="2266" spans="6:6">
      <c r="F2266" s="129"/>
    </row>
    <row r="2267" spans="6:6">
      <c r="F2267" s="129"/>
    </row>
    <row r="2268" spans="6:6">
      <c r="F2268" s="129"/>
    </row>
    <row r="2269" spans="6:6">
      <c r="F2269" s="129"/>
    </row>
    <row r="2270" spans="6:6">
      <c r="F2270" s="129"/>
    </row>
    <row r="2271" spans="6:6">
      <c r="F2271" s="129"/>
    </row>
    <row r="2272" spans="6:6">
      <c r="F2272" s="129"/>
    </row>
    <row r="2273" spans="6:6">
      <c r="F2273" s="129"/>
    </row>
    <row r="2274" spans="6:6">
      <c r="F2274" s="129"/>
    </row>
    <row r="2275" spans="6:6">
      <c r="F2275" s="129"/>
    </row>
    <row r="2276" spans="6:6">
      <c r="F2276" s="129"/>
    </row>
    <row r="2277" spans="6:6">
      <c r="F2277" s="129"/>
    </row>
    <row r="2278" spans="6:6">
      <c r="F2278" s="129"/>
    </row>
    <row r="2279" spans="6:6">
      <c r="F2279" s="129"/>
    </row>
    <row r="2280" spans="6:6">
      <c r="F2280" s="129"/>
    </row>
    <row r="2281" spans="6:6">
      <c r="F2281" s="129"/>
    </row>
    <row r="2282" spans="6:6">
      <c r="F2282" s="129"/>
    </row>
    <row r="2283" spans="6:6">
      <c r="F2283" s="129"/>
    </row>
    <row r="2284" spans="6:6">
      <c r="F2284" s="129"/>
    </row>
    <row r="2285" spans="6:6">
      <c r="F2285" s="129"/>
    </row>
    <row r="2286" spans="6:6">
      <c r="F2286" s="129"/>
    </row>
    <row r="2287" spans="6:6">
      <c r="F2287" s="129"/>
    </row>
    <row r="2288" spans="6:6">
      <c r="F2288" s="129"/>
    </row>
    <row r="2289" spans="6:6">
      <c r="F2289" s="129"/>
    </row>
    <row r="2290" spans="6:6">
      <c r="F2290" s="129"/>
    </row>
    <row r="2291" spans="6:6">
      <c r="F2291" s="129"/>
    </row>
    <row r="2292" spans="6:6">
      <c r="F2292" s="129"/>
    </row>
    <row r="2293" spans="6:6">
      <c r="F2293" s="129"/>
    </row>
    <row r="2294" spans="6:6">
      <c r="F2294" s="129"/>
    </row>
    <row r="2295" spans="6:6">
      <c r="F2295" s="129"/>
    </row>
    <row r="2296" spans="6:6">
      <c r="F2296" s="129"/>
    </row>
    <row r="2297" spans="6:6">
      <c r="F2297" s="129"/>
    </row>
    <row r="2298" spans="6:6">
      <c r="F2298" s="129"/>
    </row>
    <row r="2299" spans="6:6">
      <c r="F2299" s="129"/>
    </row>
    <row r="2300" spans="6:6">
      <c r="F2300" s="129"/>
    </row>
    <row r="2301" spans="6:6">
      <c r="F2301" s="129"/>
    </row>
    <row r="2302" spans="6:6">
      <c r="F2302" s="129"/>
    </row>
    <row r="2303" spans="6:6">
      <c r="F2303" s="129"/>
    </row>
    <row r="2304" spans="6:6">
      <c r="F2304" s="129"/>
    </row>
    <row r="2305" spans="6:6">
      <c r="F2305" s="129"/>
    </row>
    <row r="2306" spans="6:6">
      <c r="F2306" s="129"/>
    </row>
    <row r="2307" spans="6:6">
      <c r="F2307" s="129"/>
    </row>
    <row r="2308" spans="6:6">
      <c r="F2308" s="129"/>
    </row>
    <row r="2309" spans="6:6">
      <c r="F2309" s="129"/>
    </row>
    <row r="2310" spans="6:6">
      <c r="F2310" s="129"/>
    </row>
    <row r="2311" spans="6:6">
      <c r="F2311" s="129"/>
    </row>
    <row r="2312" spans="6:6">
      <c r="F2312" s="129"/>
    </row>
    <row r="2313" spans="6:6">
      <c r="F2313" s="129"/>
    </row>
    <row r="2314" spans="6:6">
      <c r="F2314" s="129"/>
    </row>
    <row r="2315" spans="6:6">
      <c r="F2315" s="129"/>
    </row>
    <row r="2316" spans="6:6">
      <c r="F2316" s="129"/>
    </row>
    <row r="2317" spans="6:6">
      <c r="F2317" s="129"/>
    </row>
    <row r="2318" spans="6:6">
      <c r="F2318" s="129"/>
    </row>
    <row r="2319" spans="6:6">
      <c r="F2319" s="129"/>
    </row>
    <row r="2320" spans="6:6">
      <c r="F2320" s="129"/>
    </row>
    <row r="2321" spans="6:6">
      <c r="F2321" s="129"/>
    </row>
    <row r="2322" spans="6:6">
      <c r="F2322" s="129"/>
    </row>
    <row r="2323" spans="6:6">
      <c r="F2323" s="129"/>
    </row>
    <row r="2324" spans="6:6">
      <c r="F2324" s="129"/>
    </row>
    <row r="2325" spans="6:6">
      <c r="F2325" s="129"/>
    </row>
    <row r="2326" spans="6:6">
      <c r="F2326" s="129"/>
    </row>
    <row r="2327" spans="6:6">
      <c r="F2327" s="129"/>
    </row>
    <row r="2328" spans="6:6">
      <c r="F2328" s="129"/>
    </row>
    <row r="2329" spans="6:6">
      <c r="F2329" s="129"/>
    </row>
    <row r="2330" spans="6:6">
      <c r="F2330" s="129"/>
    </row>
    <row r="2331" spans="6:6">
      <c r="F2331" s="129"/>
    </row>
    <row r="2332" spans="6:6">
      <c r="F2332" s="129"/>
    </row>
    <row r="2333" spans="6:6">
      <c r="F2333" s="129"/>
    </row>
    <row r="2334" spans="6:6">
      <c r="F2334" s="129"/>
    </row>
    <row r="2335" spans="6:6">
      <c r="F2335" s="129"/>
    </row>
    <row r="2336" spans="6:6">
      <c r="F2336" s="129"/>
    </row>
    <row r="2337" spans="6:6">
      <c r="F2337" s="129"/>
    </row>
    <row r="2338" spans="6:6">
      <c r="F2338" s="129"/>
    </row>
    <row r="2339" spans="6:6">
      <c r="F2339" s="129"/>
    </row>
    <row r="2340" spans="6:6">
      <c r="F2340" s="129"/>
    </row>
    <row r="2341" spans="6:6">
      <c r="F2341" s="129"/>
    </row>
    <row r="2342" spans="6:6">
      <c r="F2342" s="129"/>
    </row>
    <row r="2343" spans="6:6">
      <c r="F2343" s="129"/>
    </row>
    <row r="2344" spans="6:6">
      <c r="F2344" s="129"/>
    </row>
    <row r="2345" spans="6:6">
      <c r="F2345" s="129"/>
    </row>
    <row r="2346" spans="6:6">
      <c r="F2346" s="129"/>
    </row>
    <row r="2347" spans="6:6">
      <c r="F2347" s="129"/>
    </row>
    <row r="2348" spans="6:6">
      <c r="F2348" s="129"/>
    </row>
    <row r="2349" spans="6:6">
      <c r="F2349" s="129"/>
    </row>
    <row r="2350" spans="6:6">
      <c r="F2350" s="129"/>
    </row>
    <row r="2351" spans="6:6">
      <c r="F2351" s="129"/>
    </row>
    <row r="2352" spans="6:6">
      <c r="F2352" s="129"/>
    </row>
    <row r="2353" spans="6:6">
      <c r="F2353" s="129"/>
    </row>
    <row r="2354" spans="6:6">
      <c r="F2354" s="129"/>
    </row>
    <row r="2355" spans="6:6">
      <c r="F2355" s="129"/>
    </row>
    <row r="2356" spans="6:6">
      <c r="F2356" s="129"/>
    </row>
    <row r="2357" spans="6:6">
      <c r="F2357" s="129"/>
    </row>
    <row r="2358" spans="6:6">
      <c r="F2358" s="129"/>
    </row>
    <row r="2359" spans="6:6">
      <c r="F2359" s="129"/>
    </row>
    <row r="2360" spans="6:6">
      <c r="F2360" s="129"/>
    </row>
    <row r="2361" spans="6:6">
      <c r="F2361" s="129"/>
    </row>
    <row r="2362" spans="6:6">
      <c r="F2362" s="129"/>
    </row>
    <row r="2363" spans="6:6">
      <c r="F2363" s="129"/>
    </row>
    <row r="2364" spans="6:6">
      <c r="F2364" s="129"/>
    </row>
    <row r="2365" spans="6:6">
      <c r="F2365" s="129"/>
    </row>
    <row r="2366" spans="6:6">
      <c r="F2366" s="129"/>
    </row>
    <row r="2367" spans="6:6">
      <c r="F2367" s="129"/>
    </row>
    <row r="2368" spans="6:6">
      <c r="F2368" s="129"/>
    </row>
    <row r="2369" spans="6:6">
      <c r="F2369" s="129"/>
    </row>
    <row r="2370" spans="6:6">
      <c r="F2370" s="129"/>
    </row>
    <row r="2371" spans="6:6">
      <c r="F2371" s="129"/>
    </row>
    <row r="2372" spans="6:6">
      <c r="F2372" s="129"/>
    </row>
    <row r="2373" spans="6:6">
      <c r="F2373" s="129"/>
    </row>
    <row r="2374" spans="6:6">
      <c r="F2374" s="129"/>
    </row>
    <row r="2375" spans="6:6">
      <c r="F2375" s="129"/>
    </row>
    <row r="2376" spans="6:6">
      <c r="F2376" s="129"/>
    </row>
    <row r="2377" spans="6:6">
      <c r="F2377" s="129"/>
    </row>
    <row r="2378" spans="6:6">
      <c r="F2378" s="129"/>
    </row>
    <row r="2379" spans="6:6">
      <c r="F2379" s="129"/>
    </row>
    <row r="2380" spans="6:6">
      <c r="F2380" s="129"/>
    </row>
    <row r="2381" spans="6:6">
      <c r="F2381" s="129"/>
    </row>
    <row r="2382" spans="6:6">
      <c r="F2382" s="129"/>
    </row>
    <row r="2383" spans="6:6">
      <c r="F2383" s="129"/>
    </row>
    <row r="2384" spans="6:6">
      <c r="F2384" s="129"/>
    </row>
    <row r="2385" spans="6:6">
      <c r="F2385" s="129"/>
    </row>
    <row r="2386" spans="6:6">
      <c r="F2386" s="129"/>
    </row>
    <row r="2387" spans="6:6">
      <c r="F2387" s="129"/>
    </row>
    <row r="2388" spans="6:6">
      <c r="F2388" s="129"/>
    </row>
    <row r="2389" spans="6:6">
      <c r="F2389" s="129"/>
    </row>
    <row r="2390" spans="6:6">
      <c r="F2390" s="129"/>
    </row>
    <row r="2391" spans="6:6">
      <c r="F2391" s="129"/>
    </row>
    <row r="2392" spans="6:6">
      <c r="F2392" s="129"/>
    </row>
    <row r="2393" spans="6:6">
      <c r="F2393" s="129"/>
    </row>
    <row r="2394" spans="6:6">
      <c r="F2394" s="129"/>
    </row>
    <row r="2395" spans="6:6">
      <c r="F2395" s="129"/>
    </row>
    <row r="2396" spans="6:6">
      <c r="F2396" s="129"/>
    </row>
    <row r="2397" spans="6:6">
      <c r="F2397" s="129"/>
    </row>
    <row r="2398" spans="6:6">
      <c r="F2398" s="129"/>
    </row>
    <row r="2399" spans="6:6">
      <c r="F2399" s="129"/>
    </row>
    <row r="2400" spans="6:6">
      <c r="F2400" s="129"/>
    </row>
    <row r="2401" spans="6:6">
      <c r="F2401" s="129"/>
    </row>
    <row r="2402" spans="6:6">
      <c r="F2402" s="129"/>
    </row>
    <row r="2403" spans="6:6">
      <c r="F2403" s="129"/>
    </row>
    <row r="2404" spans="6:6">
      <c r="F2404" s="129"/>
    </row>
    <row r="2405" spans="6:6">
      <c r="F2405" s="129"/>
    </row>
    <row r="2406" spans="6:6">
      <c r="F2406" s="129"/>
    </row>
    <row r="2407" spans="6:6">
      <c r="F2407" s="129"/>
    </row>
    <row r="2408" spans="6:6">
      <c r="F2408" s="129"/>
    </row>
    <row r="2409" spans="6:6">
      <c r="F2409" s="129"/>
    </row>
    <row r="2410" spans="6:6">
      <c r="F2410" s="129"/>
    </row>
    <row r="2411" spans="6:6">
      <c r="F2411" s="129"/>
    </row>
    <row r="2412" spans="6:6">
      <c r="F2412" s="129"/>
    </row>
    <row r="2413" spans="6:6">
      <c r="F2413" s="129"/>
    </row>
    <row r="2414" spans="6:6">
      <c r="F2414" s="129"/>
    </row>
    <row r="2415" spans="6:6">
      <c r="F2415" s="129"/>
    </row>
    <row r="2416" spans="6:6">
      <c r="F2416" s="129"/>
    </row>
    <row r="2417" spans="6:6">
      <c r="F2417" s="129"/>
    </row>
    <row r="2418" spans="6:6">
      <c r="F2418" s="129"/>
    </row>
    <row r="2419" spans="6:6">
      <c r="F2419" s="129"/>
    </row>
    <row r="2420" spans="6:6">
      <c r="F2420" s="129"/>
    </row>
    <row r="2421" spans="6:6">
      <c r="F2421" s="129"/>
    </row>
    <row r="2422" spans="6:6">
      <c r="F2422" s="129"/>
    </row>
    <row r="2423" spans="6:6">
      <c r="F2423" s="129"/>
    </row>
    <row r="2424" spans="6:6">
      <c r="F2424" s="129"/>
    </row>
    <row r="2425" spans="6:6">
      <c r="F2425" s="129"/>
    </row>
    <row r="2426" spans="6:6">
      <c r="F2426" s="129"/>
    </row>
    <row r="2427" spans="6:6">
      <c r="F2427" s="129"/>
    </row>
    <row r="2428" spans="6:6">
      <c r="F2428" s="129"/>
    </row>
    <row r="2429" spans="6:6">
      <c r="F2429" s="129"/>
    </row>
    <row r="2430" spans="6:6">
      <c r="F2430" s="129"/>
    </row>
    <row r="2431" spans="6:6">
      <c r="F2431" s="129"/>
    </row>
    <row r="2432" spans="6:6">
      <c r="F2432" s="129"/>
    </row>
    <row r="2433" spans="6:6">
      <c r="F2433" s="129"/>
    </row>
    <row r="2434" spans="6:6">
      <c r="F2434" s="129"/>
    </row>
    <row r="2435" spans="6:6">
      <c r="F2435" s="129"/>
    </row>
    <row r="2436" spans="6:6">
      <c r="F2436" s="129"/>
    </row>
    <row r="2437" spans="6:6">
      <c r="F2437" s="129"/>
    </row>
    <row r="2438" spans="6:6">
      <c r="F2438" s="129"/>
    </row>
    <row r="2439" spans="6:6">
      <c r="F2439" s="129"/>
    </row>
    <row r="2440" spans="6:6">
      <c r="F2440" s="129"/>
    </row>
    <row r="2441" spans="6:6">
      <c r="F2441" s="129"/>
    </row>
    <row r="2442" spans="6:6">
      <c r="F2442" s="129"/>
    </row>
    <row r="2443" spans="6:6">
      <c r="F2443" s="129"/>
    </row>
    <row r="2444" spans="6:6">
      <c r="F2444" s="129"/>
    </row>
    <row r="2445" spans="6:6">
      <c r="F2445" s="129"/>
    </row>
    <row r="2446" spans="6:6">
      <c r="F2446" s="129"/>
    </row>
    <row r="2447" spans="6:6">
      <c r="F2447" s="129"/>
    </row>
    <row r="2448" spans="6:6">
      <c r="F2448" s="129"/>
    </row>
    <row r="2449" spans="6:6">
      <c r="F2449" s="129"/>
    </row>
    <row r="2450" spans="6:6">
      <c r="F2450" s="129"/>
    </row>
    <row r="2451" spans="6:6">
      <c r="F2451" s="129"/>
    </row>
    <row r="2452" spans="6:6">
      <c r="F2452" s="129"/>
    </row>
    <row r="2453" spans="6:6">
      <c r="F2453" s="129"/>
    </row>
    <row r="2454" spans="6:6">
      <c r="F2454" s="129"/>
    </row>
    <row r="2455" spans="6:6">
      <c r="F2455" s="129"/>
    </row>
    <row r="2456" spans="6:6">
      <c r="F2456" s="129"/>
    </row>
    <row r="2457" spans="6:6">
      <c r="F2457" s="129"/>
    </row>
    <row r="2458" spans="6:6">
      <c r="F2458" s="129"/>
    </row>
    <row r="2459" spans="6:6">
      <c r="F2459" s="129"/>
    </row>
    <row r="2460" spans="6:6">
      <c r="F2460" s="129"/>
    </row>
    <row r="2461" spans="6:6">
      <c r="F2461" s="129"/>
    </row>
    <row r="2462" spans="6:6">
      <c r="F2462" s="129"/>
    </row>
    <row r="2463" spans="6:6">
      <c r="F2463" s="129"/>
    </row>
    <row r="2464" spans="6:6">
      <c r="F2464" s="129"/>
    </row>
    <row r="2465" spans="6:6">
      <c r="F2465" s="129"/>
    </row>
    <row r="2466" spans="6:6">
      <c r="F2466" s="129"/>
    </row>
    <row r="2467" spans="6:6">
      <c r="F2467" s="129"/>
    </row>
    <row r="2468" spans="6:6">
      <c r="F2468" s="129"/>
    </row>
    <row r="2469" spans="6:6">
      <c r="F2469" s="129"/>
    </row>
    <row r="2470" spans="6:6">
      <c r="F2470" s="129"/>
    </row>
    <row r="2471" spans="6:6">
      <c r="F2471" s="129"/>
    </row>
    <row r="2472" spans="6:6">
      <c r="F2472" s="129"/>
    </row>
    <row r="2473" spans="6:6">
      <c r="F2473" s="129"/>
    </row>
    <row r="2474" spans="6:6">
      <c r="F2474" s="129"/>
    </row>
    <row r="2475" spans="6:6">
      <c r="F2475" s="129"/>
    </row>
    <row r="2476" spans="6:6">
      <c r="F2476" s="129"/>
    </row>
    <row r="2477" spans="6:6">
      <c r="F2477" s="129"/>
    </row>
    <row r="2478" spans="6:6">
      <c r="F2478" s="129"/>
    </row>
    <row r="2479" spans="6:6">
      <c r="F2479" s="129"/>
    </row>
    <row r="2480" spans="6:6">
      <c r="F2480" s="129"/>
    </row>
    <row r="2481" spans="6:6">
      <c r="F2481" s="129"/>
    </row>
    <row r="2482" spans="6:6">
      <c r="F2482" s="129"/>
    </row>
    <row r="2483" spans="6:6">
      <c r="F2483" s="129"/>
    </row>
    <row r="2484" spans="6:6">
      <c r="F2484" s="129"/>
    </row>
    <row r="2485" spans="6:6">
      <c r="F2485" s="129"/>
    </row>
    <row r="2486" spans="6:6">
      <c r="F2486" s="129"/>
    </row>
    <row r="2487" spans="6:6">
      <c r="F2487" s="129"/>
    </row>
    <row r="2488" spans="6:6">
      <c r="F2488" s="129"/>
    </row>
    <row r="2489" spans="6:6">
      <c r="F2489" s="129"/>
    </row>
    <row r="2490" spans="6:6">
      <c r="F2490" s="129"/>
    </row>
    <row r="2491" spans="6:6">
      <c r="F2491" s="129"/>
    </row>
    <row r="2492" spans="6:6">
      <c r="F2492" s="129"/>
    </row>
    <row r="2493" spans="6:6">
      <c r="F2493" s="129"/>
    </row>
    <row r="2494" spans="6:6">
      <c r="F2494" s="129"/>
    </row>
    <row r="2495" spans="6:6">
      <c r="F2495" s="129"/>
    </row>
    <row r="2496" spans="6:6">
      <c r="F2496" s="129"/>
    </row>
    <row r="2497" spans="6:6">
      <c r="F2497" s="129"/>
    </row>
    <row r="2498" spans="6:6">
      <c r="F2498" s="129"/>
    </row>
    <row r="2499" spans="6:6">
      <c r="F2499" s="129"/>
    </row>
    <row r="2500" spans="6:6">
      <c r="F2500" s="129"/>
    </row>
    <row r="2501" spans="6:6">
      <c r="F2501" s="129"/>
    </row>
    <row r="2502" spans="6:6">
      <c r="F2502" s="129"/>
    </row>
    <row r="2503" spans="6:6">
      <c r="F2503" s="129"/>
    </row>
    <row r="2504" spans="6:6">
      <c r="F2504" s="129"/>
    </row>
    <row r="2505" spans="6:6">
      <c r="F2505" s="129"/>
    </row>
    <row r="2506" spans="6:6">
      <c r="F2506" s="129"/>
    </row>
    <row r="2507" spans="6:6">
      <c r="F2507" s="129"/>
    </row>
    <row r="2508" spans="6:6">
      <c r="F2508" s="129"/>
    </row>
    <row r="2509" spans="6:6">
      <c r="F2509" s="129"/>
    </row>
    <row r="2510" spans="6:6">
      <c r="F2510" s="129"/>
    </row>
    <row r="2511" spans="6:6">
      <c r="F2511" s="129"/>
    </row>
    <row r="2512" spans="6:6">
      <c r="F2512" s="129"/>
    </row>
    <row r="2513" spans="6:6">
      <c r="F2513" s="129"/>
    </row>
    <row r="2514" spans="6:6">
      <c r="F2514" s="129"/>
    </row>
    <row r="2515" spans="6:6">
      <c r="F2515" s="129"/>
    </row>
    <row r="2516" spans="6:6">
      <c r="F2516" s="129"/>
    </row>
    <row r="2517" spans="6:6">
      <c r="F2517" s="129"/>
    </row>
    <row r="2518" spans="6:6">
      <c r="F2518" s="129"/>
    </row>
    <row r="2519" spans="6:6">
      <c r="F2519" s="129"/>
    </row>
    <row r="2520" spans="6:6">
      <c r="F2520" s="129"/>
    </row>
    <row r="2521" spans="6:6">
      <c r="F2521" s="129"/>
    </row>
    <row r="2522" spans="6:6">
      <c r="F2522" s="129"/>
    </row>
    <row r="2523" spans="6:6">
      <c r="F2523" s="129"/>
    </row>
    <row r="2524" spans="6:6">
      <c r="F2524" s="129"/>
    </row>
    <row r="2525" spans="6:6">
      <c r="F2525" s="129"/>
    </row>
    <row r="2526" spans="6:6">
      <c r="F2526" s="129"/>
    </row>
    <row r="2527" spans="6:6">
      <c r="F2527" s="129"/>
    </row>
    <row r="2528" spans="6:6">
      <c r="F2528" s="129"/>
    </row>
    <row r="2529" spans="6:6">
      <c r="F2529" s="129"/>
    </row>
    <row r="2530" spans="6:6">
      <c r="F2530" s="129"/>
    </row>
    <row r="2531" spans="6:6">
      <c r="F2531" s="129"/>
    </row>
    <row r="2532" spans="6:6">
      <c r="F2532" s="129"/>
    </row>
    <row r="2533" spans="6:6">
      <c r="F2533" s="129"/>
    </row>
    <row r="2534" spans="6:6">
      <c r="F2534" s="129"/>
    </row>
    <row r="2535" spans="6:6">
      <c r="F2535" s="129"/>
    </row>
    <row r="2536" spans="6:6">
      <c r="F2536" s="129"/>
    </row>
    <row r="2537" spans="6:6">
      <c r="F2537" s="129"/>
    </row>
    <row r="2538" spans="6:6">
      <c r="F2538" s="129"/>
    </row>
    <row r="2539" spans="6:6">
      <c r="F2539" s="129"/>
    </row>
    <row r="2540" spans="6:6">
      <c r="F2540" s="129"/>
    </row>
    <row r="2541" spans="6:6">
      <c r="F2541" s="129"/>
    </row>
    <row r="2542" spans="6:6">
      <c r="F2542" s="129"/>
    </row>
    <row r="2543" spans="6:6">
      <c r="F2543" s="129"/>
    </row>
    <row r="2544" spans="6:6">
      <c r="F2544" s="129"/>
    </row>
    <row r="2545" spans="6:6">
      <c r="F2545" s="129"/>
    </row>
    <row r="2546" spans="6:6">
      <c r="F2546" s="129"/>
    </row>
    <row r="2547" spans="6:6">
      <c r="F2547" s="129"/>
    </row>
    <row r="2548" spans="6:6">
      <c r="F2548" s="129"/>
    </row>
    <row r="2549" spans="6:6">
      <c r="F2549" s="129"/>
    </row>
    <row r="2550" spans="6:6">
      <c r="F2550" s="129"/>
    </row>
    <row r="2551" spans="6:6">
      <c r="F2551" s="129"/>
    </row>
    <row r="2552" spans="6:6">
      <c r="F2552" s="129"/>
    </row>
    <row r="2553" spans="6:6">
      <c r="F2553" s="129"/>
    </row>
    <row r="2554" spans="6:6">
      <c r="F2554" s="129"/>
    </row>
    <row r="2555" spans="6:6">
      <c r="F2555" s="129"/>
    </row>
    <row r="2556" spans="6:6">
      <c r="F2556" s="129"/>
    </row>
    <row r="2557" spans="6:6">
      <c r="F2557" s="129"/>
    </row>
    <row r="2558" spans="6:6">
      <c r="F2558" s="129"/>
    </row>
    <row r="2559" spans="6:6">
      <c r="F2559" s="129"/>
    </row>
    <row r="2560" spans="6:6">
      <c r="F2560" s="129"/>
    </row>
    <row r="2561" spans="6:6">
      <c r="F2561" s="129"/>
    </row>
    <row r="2562" spans="6:6">
      <c r="F2562" s="129"/>
    </row>
    <row r="2563" spans="6:6">
      <c r="F2563" s="129"/>
    </row>
    <row r="2564" spans="6:6">
      <c r="F2564" s="129"/>
    </row>
    <row r="2565" spans="6:6">
      <c r="F2565" s="129"/>
    </row>
    <row r="2566" spans="6:6">
      <c r="F2566" s="129"/>
    </row>
    <row r="2567" spans="6:6">
      <c r="F2567" s="129"/>
    </row>
    <row r="2568" spans="6:6">
      <c r="F2568" s="129"/>
    </row>
    <row r="2569" spans="6:6">
      <c r="F2569" s="129"/>
    </row>
    <row r="2570" spans="6:6">
      <c r="F2570" s="129"/>
    </row>
    <row r="2571" spans="6:6">
      <c r="F2571" s="129"/>
    </row>
    <row r="2572" spans="6:6">
      <c r="F2572" s="129"/>
    </row>
    <row r="2573" spans="6:6">
      <c r="F2573" s="129"/>
    </row>
    <row r="2574" spans="6:6">
      <c r="F2574" s="129"/>
    </row>
    <row r="2575" spans="6:6">
      <c r="F2575" s="129"/>
    </row>
    <row r="2576" spans="6:6">
      <c r="F2576" s="129"/>
    </row>
    <row r="2577" spans="6:6">
      <c r="F2577" s="129"/>
    </row>
    <row r="2578" spans="6:6">
      <c r="F2578" s="129"/>
    </row>
    <row r="2579" spans="6:6">
      <c r="F2579" s="129"/>
    </row>
    <row r="2580" spans="6:6">
      <c r="F2580" s="129"/>
    </row>
    <row r="2581" spans="6:6">
      <c r="F2581" s="129"/>
    </row>
    <row r="2582" spans="6:6">
      <c r="F2582" s="129"/>
    </row>
    <row r="2583" spans="6:6">
      <c r="F2583" s="129"/>
    </row>
    <row r="2584" spans="6:6">
      <c r="F2584" s="129"/>
    </row>
    <row r="2585" spans="6:6">
      <c r="F2585" s="129"/>
    </row>
    <row r="2586" spans="6:6">
      <c r="F2586" s="129"/>
    </row>
    <row r="2587" spans="6:6">
      <c r="F2587" s="129"/>
    </row>
    <row r="2588" spans="6:6">
      <c r="F2588" s="129"/>
    </row>
    <row r="2589" spans="6:6">
      <c r="F2589" s="129"/>
    </row>
    <row r="2590" spans="6:6">
      <c r="F2590" s="129"/>
    </row>
    <row r="2591" spans="6:6">
      <c r="F2591" s="129"/>
    </row>
    <row r="2592" spans="6:6">
      <c r="F2592" s="129"/>
    </row>
    <row r="2593" spans="6:6">
      <c r="F2593" s="129"/>
    </row>
    <row r="2594" spans="6:6">
      <c r="F2594" s="129"/>
    </row>
    <row r="2595" spans="6:6">
      <c r="F2595" s="129"/>
    </row>
    <row r="2596" spans="6:6">
      <c r="F2596" s="129"/>
    </row>
    <row r="2597" spans="6:6">
      <c r="F2597" s="129"/>
    </row>
    <row r="2598" spans="6:6">
      <c r="F2598" s="129"/>
    </row>
    <row r="2599" spans="6:6">
      <c r="F2599" s="129"/>
    </row>
    <row r="2600" spans="6:6">
      <c r="F2600" s="129"/>
    </row>
    <row r="2601" spans="6:6">
      <c r="F2601" s="129"/>
    </row>
    <row r="2602" spans="6:6">
      <c r="F2602" s="129"/>
    </row>
    <row r="2603" spans="6:6">
      <c r="F2603" s="129"/>
    </row>
    <row r="2604" spans="6:6">
      <c r="F2604" s="129"/>
    </row>
    <row r="2605" spans="6:6">
      <c r="F2605" s="129"/>
    </row>
    <row r="2606" spans="6:6">
      <c r="F2606" s="129"/>
    </row>
    <row r="2607" spans="6:6">
      <c r="F2607" s="129"/>
    </row>
    <row r="2608" spans="6:6">
      <c r="F2608" s="129"/>
    </row>
    <row r="2609" spans="6:6">
      <c r="F2609" s="129"/>
    </row>
    <row r="2610" spans="6:6">
      <c r="F2610" s="129"/>
    </row>
    <row r="2611" spans="6:6">
      <c r="F2611" s="129"/>
    </row>
    <row r="2612" spans="6:6">
      <c r="F2612" s="129"/>
    </row>
    <row r="2613" spans="6:6">
      <c r="F2613" s="129"/>
    </row>
    <row r="2614" spans="6:6">
      <c r="F2614" s="129"/>
    </row>
    <row r="2615" spans="6:6">
      <c r="F2615" s="129"/>
    </row>
    <row r="2616" spans="6:6">
      <c r="F2616" s="129"/>
    </row>
    <row r="2617" spans="6:6">
      <c r="F2617" s="129"/>
    </row>
    <row r="2618" spans="6:6">
      <c r="F2618" s="129"/>
    </row>
    <row r="2619" spans="6:6">
      <c r="F2619" s="129"/>
    </row>
    <row r="2620" spans="6:6">
      <c r="F2620" s="129"/>
    </row>
    <row r="2621" spans="6:6">
      <c r="F2621" s="129"/>
    </row>
    <row r="2622" spans="6:6">
      <c r="F2622" s="129"/>
    </row>
    <row r="2623" spans="6:6">
      <c r="F2623" s="129"/>
    </row>
    <row r="2624" spans="6:6">
      <c r="F2624" s="129"/>
    </row>
    <row r="2625" spans="6:6">
      <c r="F2625" s="129"/>
    </row>
    <row r="2626" spans="6:6">
      <c r="F2626" s="129"/>
    </row>
    <row r="2627" spans="6:6">
      <c r="F2627" s="129"/>
    </row>
    <row r="2628" spans="6:6">
      <c r="F2628" s="129"/>
    </row>
    <row r="2629" spans="6:6">
      <c r="F2629" s="129"/>
    </row>
    <row r="2630" spans="6:6">
      <c r="F2630" s="129"/>
    </row>
    <row r="2631" spans="6:6">
      <c r="F2631" s="129"/>
    </row>
    <row r="2632" spans="6:6">
      <c r="F2632" s="129"/>
    </row>
    <row r="2633" spans="6:6">
      <c r="F2633" s="129"/>
    </row>
    <row r="2634" spans="6:6">
      <c r="F2634" s="129"/>
    </row>
    <row r="2635" spans="6:6">
      <c r="F2635" s="129"/>
    </row>
    <row r="2636" spans="6:6">
      <c r="F2636" s="129"/>
    </row>
    <row r="2637" spans="6:6">
      <c r="F2637" s="129"/>
    </row>
    <row r="2638" spans="6:6">
      <c r="F2638" s="129"/>
    </row>
    <row r="2639" spans="6:6">
      <c r="F2639" s="129"/>
    </row>
    <row r="2640" spans="6:6">
      <c r="F2640" s="129"/>
    </row>
    <row r="2641" spans="6:6">
      <c r="F2641" s="129"/>
    </row>
    <row r="2642" spans="6:6">
      <c r="F2642" s="129"/>
    </row>
    <row r="2643" spans="6:6">
      <c r="F2643" s="129"/>
    </row>
    <row r="2644" spans="6:6">
      <c r="F2644" s="129"/>
    </row>
    <row r="2645" spans="6:6">
      <c r="F2645" s="129"/>
    </row>
    <row r="2646" spans="6:6">
      <c r="F2646" s="129"/>
    </row>
    <row r="2647" spans="6:6">
      <c r="F2647" s="129"/>
    </row>
    <row r="2648" spans="6:6">
      <c r="F2648" s="129"/>
    </row>
    <row r="2649" spans="6:6">
      <c r="F2649" s="129"/>
    </row>
    <row r="2650" spans="6:6">
      <c r="F2650" s="129"/>
    </row>
    <row r="2651" spans="6:6">
      <c r="F2651" s="129"/>
    </row>
    <row r="2652" spans="6:6">
      <c r="F2652" s="129"/>
    </row>
    <row r="2653" spans="6:6">
      <c r="F2653" s="129"/>
    </row>
    <row r="2654" spans="6:6">
      <c r="F2654" s="129"/>
    </row>
    <row r="2655" spans="6:6">
      <c r="F2655" s="129"/>
    </row>
    <row r="2656" spans="6:6">
      <c r="F2656" s="129"/>
    </row>
    <row r="2657" spans="6:6">
      <c r="F2657" s="129"/>
    </row>
    <row r="2658" spans="6:6">
      <c r="F2658" s="129"/>
    </row>
    <row r="2659" spans="6:6">
      <c r="F2659" s="129"/>
    </row>
    <row r="2660" spans="6:6">
      <c r="F2660" s="129"/>
    </row>
    <row r="2661" spans="6:6">
      <c r="F2661" s="129"/>
    </row>
    <row r="2662" spans="6:6">
      <c r="F2662" s="129"/>
    </row>
    <row r="2663" spans="6:6">
      <c r="F2663" s="129"/>
    </row>
    <row r="2664" spans="6:6">
      <c r="F2664" s="129"/>
    </row>
    <row r="2665" spans="6:6">
      <c r="F2665" s="129"/>
    </row>
    <row r="2666" spans="6:6">
      <c r="F2666" s="129"/>
    </row>
    <row r="2667" spans="6:6">
      <c r="F2667" s="129"/>
    </row>
    <row r="2668" spans="6:6">
      <c r="F2668" s="129"/>
    </row>
    <row r="2669" spans="6:6">
      <c r="F2669" s="129"/>
    </row>
    <row r="2670" spans="6:6">
      <c r="F2670" s="129"/>
    </row>
    <row r="2671" spans="6:6">
      <c r="F2671" s="129"/>
    </row>
    <row r="2672" spans="6:6">
      <c r="F2672" s="129"/>
    </row>
    <row r="2673" spans="6:6">
      <c r="F2673" s="129"/>
    </row>
    <row r="2674" spans="6:6">
      <c r="F2674" s="129"/>
    </row>
    <row r="2675" spans="6:6">
      <c r="F2675" s="129"/>
    </row>
    <row r="2676" spans="6:6">
      <c r="F2676" s="129"/>
    </row>
    <row r="2677" spans="6:6">
      <c r="F2677" s="129"/>
    </row>
    <row r="2678" spans="6:6">
      <c r="F2678" s="129"/>
    </row>
    <row r="2679" spans="6:6">
      <c r="F2679" s="129"/>
    </row>
    <row r="2680" spans="6:6">
      <c r="F2680" s="129"/>
    </row>
    <row r="2681" spans="6:6">
      <c r="F2681" s="129"/>
    </row>
    <row r="2682" spans="6:6">
      <c r="F2682" s="129"/>
    </row>
    <row r="2683" spans="6:6">
      <c r="F2683" s="129"/>
    </row>
    <row r="2684" spans="6:6">
      <c r="F2684" s="129"/>
    </row>
    <row r="2685" spans="6:6">
      <c r="F2685" s="129"/>
    </row>
    <row r="2686" spans="6:6">
      <c r="F2686" s="129"/>
    </row>
    <row r="2687" spans="6:6">
      <c r="F2687" s="129"/>
    </row>
    <row r="2688" spans="6:6">
      <c r="F2688" s="129"/>
    </row>
    <row r="2689" spans="6:6">
      <c r="F2689" s="129"/>
    </row>
    <row r="2690" spans="6:6">
      <c r="F2690" s="129"/>
    </row>
    <row r="2691" spans="6:6">
      <c r="F2691" s="129"/>
    </row>
    <row r="2692" spans="6:6">
      <c r="F2692" s="129"/>
    </row>
    <row r="2693" spans="6:6">
      <c r="F2693" s="129"/>
    </row>
    <row r="2694" spans="6:6">
      <c r="F2694" s="129"/>
    </row>
    <row r="2695" spans="6:6">
      <c r="F2695" s="129"/>
    </row>
    <row r="2696" spans="6:6">
      <c r="F2696" s="129"/>
    </row>
    <row r="2697" spans="6:6">
      <c r="F2697" s="129"/>
    </row>
    <row r="2698" spans="6:6">
      <c r="F2698" s="129"/>
    </row>
    <row r="2699" spans="6:6">
      <c r="F2699" s="129"/>
    </row>
    <row r="2700" spans="6:6">
      <c r="F2700" s="129"/>
    </row>
    <row r="2701" spans="6:6">
      <c r="F2701" s="129"/>
    </row>
    <row r="2702" spans="6:6">
      <c r="F2702" s="129"/>
    </row>
    <row r="2703" spans="6:6">
      <c r="F2703" s="129"/>
    </row>
    <row r="2704" spans="6:6">
      <c r="F2704" s="129"/>
    </row>
    <row r="2705" spans="6:6">
      <c r="F2705" s="129"/>
    </row>
    <row r="2706" spans="6:6">
      <c r="F2706" s="129"/>
    </row>
    <row r="2707" spans="6:6">
      <c r="F2707" s="129"/>
    </row>
    <row r="2708" spans="6:6">
      <c r="F2708" s="129"/>
    </row>
    <row r="2709" spans="6:6">
      <c r="F2709" s="129"/>
    </row>
    <row r="2710" spans="6:6">
      <c r="F2710" s="129"/>
    </row>
    <row r="2711" spans="6:6">
      <c r="F2711" s="129"/>
    </row>
    <row r="2712" spans="6:6">
      <c r="F2712" s="129"/>
    </row>
    <row r="2713" spans="6:6">
      <c r="F2713" s="129"/>
    </row>
    <row r="2714" spans="6:6">
      <c r="F2714" s="129"/>
    </row>
    <row r="2715" spans="6:6">
      <c r="F2715" s="129"/>
    </row>
    <row r="2716" spans="6:6">
      <c r="F2716" s="129"/>
    </row>
    <row r="2717" spans="6:6">
      <c r="F2717" s="129"/>
    </row>
    <row r="2718" spans="6:6">
      <c r="F2718" s="129"/>
    </row>
    <row r="2719" spans="6:6">
      <c r="F2719" s="129"/>
    </row>
    <row r="2720" spans="6:6">
      <c r="F2720" s="129"/>
    </row>
    <row r="2721" spans="6:6">
      <c r="F2721" s="129"/>
    </row>
    <row r="2722" spans="6:6">
      <c r="F2722" s="129"/>
    </row>
    <row r="2723" spans="6:6">
      <c r="F2723" s="129"/>
    </row>
    <row r="2724" spans="6:6">
      <c r="F2724" s="129"/>
    </row>
    <row r="2725" spans="6:6">
      <c r="F2725" s="129"/>
    </row>
    <row r="2726" spans="6:6">
      <c r="F2726" s="129"/>
    </row>
    <row r="2727" spans="6:6">
      <c r="F2727" s="129"/>
    </row>
    <row r="2728" spans="6:6">
      <c r="F2728" s="129"/>
    </row>
    <row r="2729" spans="6:6">
      <c r="F2729" s="129"/>
    </row>
    <row r="2730" spans="6:6">
      <c r="F2730" s="129"/>
    </row>
    <row r="2731" spans="6:6">
      <c r="F2731" s="129"/>
    </row>
    <row r="2732" spans="6:6">
      <c r="F2732" s="129"/>
    </row>
    <row r="2733" spans="6:6">
      <c r="F2733" s="129"/>
    </row>
    <row r="2734" spans="6:6">
      <c r="F2734" s="129"/>
    </row>
    <row r="2735" spans="6:6">
      <c r="F2735" s="129"/>
    </row>
    <row r="2736" spans="6:6">
      <c r="F2736" s="129"/>
    </row>
    <row r="2737" spans="6:6">
      <c r="F2737" s="129"/>
    </row>
    <row r="2738" spans="6:6">
      <c r="F2738" s="129"/>
    </row>
    <row r="2739" spans="6:6">
      <c r="F2739" s="129"/>
    </row>
    <row r="2740" spans="6:6">
      <c r="F2740" s="129"/>
    </row>
    <row r="2741" spans="6:6">
      <c r="F2741" s="129"/>
    </row>
    <row r="2742" spans="6:6">
      <c r="F2742" s="129"/>
    </row>
    <row r="2743" spans="6:6">
      <c r="F2743" s="129"/>
    </row>
    <row r="2744" spans="6:6">
      <c r="F2744" s="129"/>
    </row>
    <row r="2745" spans="6:6">
      <c r="F2745" s="129"/>
    </row>
    <row r="2746" spans="6:6">
      <c r="F2746" s="129"/>
    </row>
    <row r="2747" spans="6:6">
      <c r="F2747" s="129"/>
    </row>
    <row r="2748" spans="6:6">
      <c r="F2748" s="129"/>
    </row>
    <row r="2749" spans="6:6">
      <c r="F2749" s="129"/>
    </row>
    <row r="2750" spans="6:6">
      <c r="F2750" s="129"/>
    </row>
    <row r="2751" spans="6:6">
      <c r="F2751" s="129"/>
    </row>
    <row r="2752" spans="6:6">
      <c r="F2752" s="129"/>
    </row>
    <row r="2753" spans="6:6">
      <c r="F2753" s="129"/>
    </row>
    <row r="2754" spans="6:6">
      <c r="F2754" s="129"/>
    </row>
    <row r="2755" spans="6:6">
      <c r="F2755" s="129"/>
    </row>
    <row r="2756" spans="6:6">
      <c r="F2756" s="129"/>
    </row>
    <row r="2757" spans="6:6">
      <c r="F2757" s="129"/>
    </row>
    <row r="2758" spans="6:6">
      <c r="F2758" s="129"/>
    </row>
    <row r="2759" spans="6:6">
      <c r="F2759" s="129"/>
    </row>
    <row r="2760" spans="6:6">
      <c r="F2760" s="129"/>
    </row>
    <row r="2761" spans="6:6">
      <c r="F2761" s="129"/>
    </row>
    <row r="2762" spans="6:6">
      <c r="F2762" s="129"/>
    </row>
    <row r="2763" spans="6:6">
      <c r="F2763" s="129"/>
    </row>
    <row r="2764" spans="6:6">
      <c r="F2764" s="129"/>
    </row>
    <row r="2765" spans="6:6">
      <c r="F2765" s="129"/>
    </row>
    <row r="2766" spans="6:6">
      <c r="F2766" s="129"/>
    </row>
    <row r="2767" spans="6:6">
      <c r="F2767" s="129"/>
    </row>
    <row r="2768" spans="6:6">
      <c r="F2768" s="129"/>
    </row>
    <row r="2769" spans="6:6">
      <c r="F2769" s="129"/>
    </row>
    <row r="2770" spans="6:6">
      <c r="F2770" s="129"/>
    </row>
    <row r="2771" spans="6:6">
      <c r="F2771" s="129"/>
    </row>
    <row r="2772" spans="6:6">
      <c r="F2772" s="129"/>
    </row>
    <row r="2773" spans="6:6">
      <c r="F2773" s="129"/>
    </row>
    <row r="2774" spans="6:6">
      <c r="F2774" s="129"/>
    </row>
    <row r="2775" spans="6:6">
      <c r="F2775" s="129"/>
    </row>
    <row r="2776" spans="6:6">
      <c r="F2776" s="129"/>
    </row>
    <row r="2777" spans="6:6">
      <c r="F2777" s="129"/>
    </row>
    <row r="2778" spans="6:6">
      <c r="F2778" s="129"/>
    </row>
    <row r="2779" spans="6:6">
      <c r="F2779" s="129"/>
    </row>
    <row r="2780" spans="6:6">
      <c r="F2780" s="129"/>
    </row>
    <row r="2781" spans="6:6">
      <c r="F2781" s="129"/>
    </row>
    <row r="2782" spans="6:6">
      <c r="F2782" s="129"/>
    </row>
    <row r="2783" spans="6:6">
      <c r="F2783" s="129"/>
    </row>
    <row r="2784" spans="6:6">
      <c r="F2784" s="129"/>
    </row>
    <row r="2785" spans="6:6">
      <c r="F2785" s="129"/>
    </row>
    <row r="2786" spans="6:6">
      <c r="F2786" s="129"/>
    </row>
    <row r="2787" spans="6:6">
      <c r="F2787" s="129"/>
    </row>
    <row r="2788" spans="6:6">
      <c r="F2788" s="129"/>
    </row>
    <row r="2789" spans="6:6">
      <c r="F2789" s="129"/>
    </row>
    <row r="2790" spans="6:6">
      <c r="F2790" s="129"/>
    </row>
    <row r="2791" spans="6:6">
      <c r="F2791" s="129"/>
    </row>
    <row r="2792" spans="6:6">
      <c r="F2792" s="129"/>
    </row>
    <row r="2793" spans="6:6">
      <c r="F2793" s="129"/>
    </row>
    <row r="2794" spans="6:6">
      <c r="F2794" s="129"/>
    </row>
    <row r="2795" spans="6:6">
      <c r="F2795" s="129"/>
    </row>
    <row r="2796" spans="6:6">
      <c r="F2796" s="129"/>
    </row>
    <row r="2797" spans="6:6">
      <c r="F2797" s="129"/>
    </row>
    <row r="2798" spans="6:6">
      <c r="F2798" s="129"/>
    </row>
    <row r="2799" spans="6:6">
      <c r="F2799" s="129"/>
    </row>
    <row r="2800" spans="6:6">
      <c r="F2800" s="129"/>
    </row>
    <row r="2801" spans="6:6">
      <c r="F2801" s="129"/>
    </row>
    <row r="2802" spans="6:6">
      <c r="F2802" s="129"/>
    </row>
    <row r="2803" spans="6:6">
      <c r="F2803" s="129"/>
    </row>
    <row r="2804" spans="6:6">
      <c r="F2804" s="129"/>
    </row>
    <row r="2805" spans="6:6">
      <c r="F2805" s="129"/>
    </row>
    <row r="2806" spans="6:6">
      <c r="F2806" s="129"/>
    </row>
    <row r="2807" spans="6:6">
      <c r="F2807" s="129"/>
    </row>
    <row r="2808" spans="6:6">
      <c r="F2808" s="129"/>
    </row>
    <row r="2809" spans="6:6">
      <c r="F2809" s="129"/>
    </row>
    <row r="2810" spans="6:6">
      <c r="F2810" s="129"/>
    </row>
    <row r="2811" spans="6:6">
      <c r="F2811" s="129"/>
    </row>
    <row r="2812" spans="6:6">
      <c r="F2812" s="129"/>
    </row>
    <row r="2813" spans="6:6">
      <c r="F2813" s="129"/>
    </row>
    <row r="2814" spans="6:6">
      <c r="F2814" s="129"/>
    </row>
    <row r="2815" spans="6:6">
      <c r="F2815" s="129"/>
    </row>
    <row r="2816" spans="6:6">
      <c r="F2816" s="129"/>
    </row>
    <row r="2817" spans="6:6">
      <c r="F2817" s="129"/>
    </row>
    <row r="2818" spans="6:6">
      <c r="F2818" s="129"/>
    </row>
    <row r="2819" spans="6:6">
      <c r="F2819" s="129"/>
    </row>
    <row r="2820" spans="6:6">
      <c r="F2820" s="129"/>
    </row>
    <row r="2821" spans="6:6">
      <c r="F2821" s="129"/>
    </row>
    <row r="2822" spans="6:6">
      <c r="F2822" s="129"/>
    </row>
    <row r="2823" spans="6:6">
      <c r="F2823" s="129"/>
    </row>
    <row r="2824" spans="6:6">
      <c r="F2824" s="129"/>
    </row>
    <row r="2825" spans="6:6">
      <c r="F2825" s="129"/>
    </row>
    <row r="2826" spans="6:6">
      <c r="F2826" s="129"/>
    </row>
    <row r="2827" spans="6:6">
      <c r="F2827" s="129"/>
    </row>
    <row r="2828" spans="6:6">
      <c r="F2828" s="129"/>
    </row>
    <row r="2829" spans="6:6">
      <c r="F2829" s="129"/>
    </row>
    <row r="2830" spans="6:6">
      <c r="F2830" s="129"/>
    </row>
    <row r="2831" spans="6:6">
      <c r="F2831" s="129"/>
    </row>
    <row r="2832" spans="6:6">
      <c r="F2832" s="129"/>
    </row>
    <row r="2833" spans="6:6">
      <c r="F2833" s="129"/>
    </row>
    <row r="2834" spans="6:6">
      <c r="F2834" s="129"/>
    </row>
    <row r="2835" spans="6:6">
      <c r="F2835" s="129"/>
    </row>
    <row r="2836" spans="6:6">
      <c r="F2836" s="129"/>
    </row>
    <row r="2837" spans="6:6">
      <c r="F2837" s="129"/>
    </row>
    <row r="2838" spans="6:6">
      <c r="F2838" s="129"/>
    </row>
    <row r="2839" spans="6:6">
      <c r="F2839" s="129"/>
    </row>
    <row r="2840" spans="6:6">
      <c r="F2840" s="129"/>
    </row>
    <row r="2841" spans="6:6">
      <c r="F2841" s="129"/>
    </row>
    <row r="2842" spans="6:6">
      <c r="F2842" s="129"/>
    </row>
    <row r="2843" spans="6:6">
      <c r="F2843" s="129"/>
    </row>
    <row r="2844" spans="6:6">
      <c r="F2844" s="129"/>
    </row>
    <row r="2845" spans="6:6">
      <c r="F2845" s="129"/>
    </row>
    <row r="2846" spans="6:6">
      <c r="F2846" s="129"/>
    </row>
    <row r="2847" spans="6:6">
      <c r="F2847" s="129"/>
    </row>
    <row r="2848" spans="6:6">
      <c r="F2848" s="129"/>
    </row>
    <row r="2849" spans="6:6">
      <c r="F2849" s="129"/>
    </row>
    <row r="2850" spans="6:6">
      <c r="F2850" s="129"/>
    </row>
    <row r="2851" spans="6:6">
      <c r="F2851" s="129"/>
    </row>
    <row r="2852" spans="6:6">
      <c r="F2852" s="129"/>
    </row>
    <row r="2853" spans="6:6">
      <c r="F2853" s="129"/>
    </row>
    <row r="2854" spans="6:6">
      <c r="F2854" s="129"/>
    </row>
    <row r="2855" spans="6:6">
      <c r="F2855" s="129"/>
    </row>
    <row r="2856" spans="6:6">
      <c r="F2856" s="129"/>
    </row>
    <row r="2857" spans="6:6">
      <c r="F2857" s="129"/>
    </row>
    <row r="2858" spans="6:6">
      <c r="F2858" s="129"/>
    </row>
    <row r="2859" spans="6:6">
      <c r="F2859" s="129"/>
    </row>
    <row r="2860" spans="6:6">
      <c r="F2860" s="129"/>
    </row>
    <row r="2861" spans="6:6">
      <c r="F2861" s="129"/>
    </row>
    <row r="2862" spans="6:6">
      <c r="F2862" s="129"/>
    </row>
    <row r="2863" spans="6:6">
      <c r="F2863" s="129"/>
    </row>
    <row r="2864" spans="6:6">
      <c r="F2864" s="129"/>
    </row>
    <row r="2865" spans="6:6">
      <c r="F2865" s="129"/>
    </row>
    <row r="2866" spans="6:6">
      <c r="F2866" s="129"/>
    </row>
    <row r="2867" spans="6:6">
      <c r="F2867" s="129"/>
    </row>
    <row r="2868" spans="6:6">
      <c r="F2868" s="129"/>
    </row>
    <row r="2869" spans="6:6">
      <c r="F2869" s="129"/>
    </row>
    <row r="2870" spans="6:6">
      <c r="F2870" s="129"/>
    </row>
    <row r="2871" spans="6:6">
      <c r="F2871" s="129"/>
    </row>
    <row r="2872" spans="6:6">
      <c r="F2872" s="129"/>
    </row>
    <row r="2873" spans="6:6">
      <c r="F2873" s="129"/>
    </row>
    <row r="2874" spans="6:6">
      <c r="F2874" s="129"/>
    </row>
    <row r="2875" spans="6:6">
      <c r="F2875" s="129"/>
    </row>
    <row r="2876" spans="6:6">
      <c r="F2876" s="129"/>
    </row>
    <row r="2877" spans="6:6">
      <c r="F2877" s="129"/>
    </row>
    <row r="2878" spans="6:6">
      <c r="F2878" s="129"/>
    </row>
    <row r="2879" spans="6:6">
      <c r="F2879" s="129"/>
    </row>
    <row r="2880" spans="6:6">
      <c r="F2880" s="129"/>
    </row>
    <row r="2881" spans="6:6">
      <c r="F2881" s="129"/>
    </row>
    <row r="2882" spans="6:6">
      <c r="F2882" s="129"/>
    </row>
    <row r="2883" spans="6:6">
      <c r="F2883" s="129"/>
    </row>
    <row r="2884" spans="6:6">
      <c r="F2884" s="129"/>
    </row>
    <row r="2885" spans="6:6">
      <c r="F2885" s="129"/>
    </row>
    <row r="2886" spans="6:6">
      <c r="F2886" s="129"/>
    </row>
    <row r="2887" spans="6:6">
      <c r="F2887" s="129"/>
    </row>
    <row r="2888" spans="6:6">
      <c r="F2888" s="129"/>
    </row>
    <row r="2889" spans="6:6">
      <c r="F2889" s="129"/>
    </row>
    <row r="2890" spans="6:6">
      <c r="F2890" s="129"/>
    </row>
    <row r="2891" spans="6:6">
      <c r="F2891" s="129"/>
    </row>
    <row r="2892" spans="6:6">
      <c r="F2892" s="129"/>
    </row>
    <row r="2893" spans="6:6">
      <c r="F2893" s="129"/>
    </row>
    <row r="2894" spans="6:6">
      <c r="F2894" s="129"/>
    </row>
    <row r="2895" spans="6:6">
      <c r="F2895" s="129"/>
    </row>
    <row r="2896" spans="6:6">
      <c r="F2896" s="129"/>
    </row>
    <row r="2897" spans="6:6">
      <c r="F2897" s="129"/>
    </row>
    <row r="2898" spans="6:6">
      <c r="F2898" s="129"/>
    </row>
    <row r="2899" spans="6:6">
      <c r="F2899" s="129"/>
    </row>
    <row r="2900" spans="6:6">
      <c r="F2900" s="129"/>
    </row>
    <row r="2901" spans="6:6">
      <c r="F2901" s="129"/>
    </row>
    <row r="2902" spans="6:6">
      <c r="F2902" s="129"/>
    </row>
    <row r="2903" spans="6:6">
      <c r="F2903" s="129"/>
    </row>
    <row r="2904" spans="6:6">
      <c r="F2904" s="129"/>
    </row>
    <row r="2905" spans="6:6">
      <c r="F2905" s="129"/>
    </row>
    <row r="2906" spans="6:6">
      <c r="F2906" s="129"/>
    </row>
    <row r="2907" spans="6:6">
      <c r="F2907" s="129"/>
    </row>
    <row r="2908" spans="6:6">
      <c r="F2908" s="129"/>
    </row>
    <row r="2909" spans="6:6">
      <c r="F2909" s="129"/>
    </row>
    <row r="2910" spans="6:6">
      <c r="F2910" s="129"/>
    </row>
    <row r="2911" spans="6:6">
      <c r="F2911" s="129"/>
    </row>
    <row r="2912" spans="6:6">
      <c r="F2912" s="129"/>
    </row>
    <row r="2913" spans="6:6">
      <c r="F2913" s="129"/>
    </row>
    <row r="2914" spans="6:6">
      <c r="F2914" s="129"/>
    </row>
    <row r="2915" spans="6:6">
      <c r="F2915" s="129"/>
    </row>
    <row r="2916" spans="6:6">
      <c r="F2916" s="129"/>
    </row>
    <row r="2917" spans="6:6">
      <c r="F2917" s="129"/>
    </row>
    <row r="2918" spans="6:6">
      <c r="F2918" s="129"/>
    </row>
    <row r="2919" spans="6:6">
      <c r="F2919" s="129"/>
    </row>
    <row r="2920" spans="6:6">
      <c r="F2920" s="129"/>
    </row>
    <row r="2921" spans="6:6">
      <c r="F2921" s="129"/>
    </row>
    <row r="2922" spans="6:6">
      <c r="F2922" s="129"/>
    </row>
    <row r="2923" spans="6:6">
      <c r="F2923" s="129"/>
    </row>
    <row r="2924" spans="6:6">
      <c r="F2924" s="129"/>
    </row>
    <row r="2925" spans="6:6">
      <c r="F2925" s="129"/>
    </row>
    <row r="2926" spans="6:6">
      <c r="F2926" s="129"/>
    </row>
    <row r="2927" spans="6:6">
      <c r="F2927" s="129"/>
    </row>
    <row r="2928" spans="6:6">
      <c r="F2928" s="129"/>
    </row>
    <row r="2929" spans="6:6">
      <c r="F2929" s="129"/>
    </row>
    <row r="2930" spans="6:6">
      <c r="F2930" s="129"/>
    </row>
    <row r="2931" spans="6:6">
      <c r="F2931" s="129"/>
    </row>
    <row r="2932" spans="6:6">
      <c r="F2932" s="129"/>
    </row>
    <row r="2933" spans="6:6">
      <c r="F2933" s="129"/>
    </row>
    <row r="2934" spans="6:6">
      <c r="F2934" s="129"/>
    </row>
    <row r="2935" spans="6:6">
      <c r="F2935" s="129"/>
    </row>
    <row r="2936" spans="6:6">
      <c r="F2936" s="129"/>
    </row>
    <row r="2937" spans="6:6">
      <c r="F2937" s="129"/>
    </row>
    <row r="2938" spans="6:6">
      <c r="F2938" s="129"/>
    </row>
    <row r="2939" spans="6:6">
      <c r="F2939" s="129"/>
    </row>
    <row r="2940" spans="6:6">
      <c r="F2940" s="129"/>
    </row>
    <row r="2941" spans="6:6">
      <c r="F2941" s="129"/>
    </row>
    <row r="2942" spans="6:6">
      <c r="F2942" s="129"/>
    </row>
    <row r="2943" spans="6:6">
      <c r="F2943" s="129"/>
    </row>
    <row r="2944" spans="6:6">
      <c r="F2944" s="129"/>
    </row>
    <row r="2945" spans="6:6">
      <c r="F2945" s="129"/>
    </row>
    <row r="2946" spans="6:6">
      <c r="F2946" s="129"/>
    </row>
    <row r="2947" spans="6:6">
      <c r="F2947" s="129"/>
    </row>
    <row r="2948" spans="6:6">
      <c r="F2948" s="129"/>
    </row>
    <row r="2949" spans="6:6">
      <c r="F2949" s="129"/>
    </row>
    <row r="2950" spans="6:6">
      <c r="F2950" s="129"/>
    </row>
    <row r="2951" spans="6:6">
      <c r="F2951" s="129"/>
    </row>
    <row r="2952" spans="6:6">
      <c r="F2952" s="129"/>
    </row>
    <row r="2953" spans="6:6">
      <c r="F2953" s="129"/>
    </row>
    <row r="2954" spans="6:6">
      <c r="F2954" s="129"/>
    </row>
    <row r="2955" spans="6:6">
      <c r="F2955" s="129"/>
    </row>
    <row r="2956" spans="6:6">
      <c r="F2956" s="129"/>
    </row>
    <row r="2957" spans="6:6">
      <c r="F2957" s="129"/>
    </row>
    <row r="2958" spans="6:6">
      <c r="F2958" s="129"/>
    </row>
    <row r="2959" spans="6:6">
      <c r="F2959" s="129"/>
    </row>
    <row r="2960" spans="6:6">
      <c r="F2960" s="129"/>
    </row>
    <row r="2961" spans="6:6">
      <c r="F2961" s="129"/>
    </row>
    <row r="2962" spans="6:6">
      <c r="F2962" s="129"/>
    </row>
    <row r="2963" spans="6:6">
      <c r="F2963" s="129"/>
    </row>
    <row r="2964" spans="6:6">
      <c r="F2964" s="129"/>
    </row>
    <row r="2965" spans="6:6">
      <c r="F2965" s="129"/>
    </row>
    <row r="2966" spans="6:6">
      <c r="F2966" s="129"/>
    </row>
    <row r="2967" spans="6:6">
      <c r="F2967" s="129"/>
    </row>
    <row r="2968" spans="6:6">
      <c r="F2968" s="129"/>
    </row>
    <row r="2969" spans="6:6">
      <c r="F2969" s="129"/>
    </row>
    <row r="2970" spans="6:6">
      <c r="F2970" s="129"/>
    </row>
    <row r="2971" spans="6:6">
      <c r="F2971" s="129"/>
    </row>
    <row r="2972" spans="6:6">
      <c r="F2972" s="129"/>
    </row>
    <row r="2973" spans="6:6">
      <c r="F2973" s="129"/>
    </row>
    <row r="2974" spans="6:6">
      <c r="F2974" s="129"/>
    </row>
    <row r="2975" spans="6:6">
      <c r="F2975" s="129"/>
    </row>
    <row r="2976" spans="6:6">
      <c r="F2976" s="129"/>
    </row>
    <row r="2977" spans="6:6">
      <c r="F2977" s="129"/>
    </row>
    <row r="2978" spans="6:6">
      <c r="F2978" s="129"/>
    </row>
    <row r="2979" spans="6:6">
      <c r="F2979" s="129"/>
    </row>
    <row r="2980" spans="6:6">
      <c r="F2980" s="129"/>
    </row>
    <row r="2981" spans="6:6">
      <c r="F2981" s="129"/>
    </row>
    <row r="2982" spans="6:6">
      <c r="F2982" s="129"/>
    </row>
    <row r="2983" spans="6:6">
      <c r="F2983" s="129"/>
    </row>
    <row r="2984" spans="6:6">
      <c r="F2984" s="129"/>
    </row>
    <row r="2985" spans="6:6">
      <c r="F2985" s="129"/>
    </row>
    <row r="2986" spans="6:6">
      <c r="F2986" s="129"/>
    </row>
    <row r="2987" spans="6:6">
      <c r="F2987" s="129"/>
    </row>
    <row r="2988" spans="6:6">
      <c r="F2988" s="129"/>
    </row>
    <row r="2989" spans="6:6">
      <c r="F2989" s="129"/>
    </row>
    <row r="2990" spans="6:6">
      <c r="F2990" s="129"/>
    </row>
    <row r="2991" spans="6:6">
      <c r="F2991" s="129"/>
    </row>
    <row r="2992" spans="6:6">
      <c r="F2992" s="129"/>
    </row>
    <row r="2993" spans="6:6">
      <c r="F2993" s="129"/>
    </row>
    <row r="2994" spans="6:6">
      <c r="F2994" s="129"/>
    </row>
    <row r="2995" spans="6:6">
      <c r="F2995" s="129"/>
    </row>
    <row r="2996" spans="6:6">
      <c r="F2996" s="129"/>
    </row>
    <row r="2997" spans="6:6">
      <c r="F2997" s="129"/>
    </row>
    <row r="2998" spans="6:6">
      <c r="F2998" s="129"/>
    </row>
    <row r="2999" spans="6:6">
      <c r="F2999" s="129"/>
    </row>
    <row r="3000" spans="6:6">
      <c r="F3000" s="129"/>
    </row>
    <row r="3001" spans="6:6">
      <c r="F3001" s="129"/>
    </row>
    <row r="3002" spans="6:6">
      <c r="F3002" s="129"/>
    </row>
    <row r="3003" spans="6:6">
      <c r="F3003" s="129"/>
    </row>
    <row r="3004" spans="6:6">
      <c r="F3004" s="129"/>
    </row>
    <row r="3005" spans="6:6">
      <c r="F3005" s="129"/>
    </row>
    <row r="3006" spans="6:6">
      <c r="F3006" s="129"/>
    </row>
    <row r="3007" spans="6:6">
      <c r="F3007" s="129"/>
    </row>
    <row r="3008" spans="6:6">
      <c r="F3008" s="129"/>
    </row>
    <row r="3009" spans="6:6">
      <c r="F3009" s="129"/>
    </row>
    <row r="3010" spans="6:6">
      <c r="F3010" s="129"/>
    </row>
    <row r="3011" spans="6:6">
      <c r="F3011" s="129"/>
    </row>
    <row r="3012" spans="6:6">
      <c r="F3012" s="129"/>
    </row>
    <row r="3013" spans="6:6">
      <c r="F3013" s="129"/>
    </row>
    <row r="3014" spans="6:6">
      <c r="F3014" s="129"/>
    </row>
    <row r="3015" spans="6:6">
      <c r="F3015" s="129"/>
    </row>
    <row r="3016" spans="6:6">
      <c r="F3016" s="129"/>
    </row>
    <row r="3017" spans="6:6">
      <c r="F3017" s="129"/>
    </row>
    <row r="3018" spans="6:6">
      <c r="F3018" s="129"/>
    </row>
    <row r="3019" spans="6:6">
      <c r="F3019" s="129"/>
    </row>
    <row r="3020" spans="6:6">
      <c r="F3020" s="129"/>
    </row>
    <row r="3021" spans="6:6">
      <c r="F3021" s="129"/>
    </row>
    <row r="3022" spans="6:6">
      <c r="F3022" s="129"/>
    </row>
    <row r="3023" spans="6:6">
      <c r="F3023" s="129"/>
    </row>
    <row r="3024" spans="6:6">
      <c r="F3024" s="129"/>
    </row>
    <row r="3025" spans="6:6">
      <c r="F3025" s="129"/>
    </row>
    <row r="3026" spans="6:6">
      <c r="F3026" s="129"/>
    </row>
    <row r="3027" spans="6:6">
      <c r="F3027" s="129"/>
    </row>
    <row r="3028" spans="6:6">
      <c r="F3028" s="129"/>
    </row>
    <row r="3029" spans="6:6">
      <c r="F3029" s="129"/>
    </row>
    <row r="3030" spans="6:6">
      <c r="F3030" s="129"/>
    </row>
    <row r="3031" spans="6:6">
      <c r="F3031" s="129"/>
    </row>
    <row r="3032" spans="6:6">
      <c r="F3032" s="129"/>
    </row>
    <row r="3033" spans="6:6">
      <c r="F3033" s="129"/>
    </row>
    <row r="3034" spans="6:6">
      <c r="F3034" s="129"/>
    </row>
    <row r="3035" spans="6:6">
      <c r="F3035" s="129"/>
    </row>
    <row r="3036" spans="6:6">
      <c r="F3036" s="129"/>
    </row>
    <row r="3037" spans="6:6">
      <c r="F3037" s="129"/>
    </row>
    <row r="3038" spans="6:6">
      <c r="F3038" s="129"/>
    </row>
    <row r="3039" spans="6:6">
      <c r="F3039" s="129"/>
    </row>
    <row r="3040" spans="6:6">
      <c r="F3040" s="129"/>
    </row>
    <row r="3041" spans="6:6">
      <c r="F3041" s="129"/>
    </row>
    <row r="3042" spans="6:6">
      <c r="F3042" s="129"/>
    </row>
    <row r="3043" spans="6:6">
      <c r="F3043" s="129"/>
    </row>
    <row r="3044" spans="6:6">
      <c r="F3044" s="129"/>
    </row>
    <row r="3045" spans="6:6">
      <c r="F3045" s="129"/>
    </row>
    <row r="3046" spans="6:6">
      <c r="F3046" s="129"/>
    </row>
    <row r="3047" spans="6:6">
      <c r="F3047" s="129"/>
    </row>
    <row r="3048" spans="6:6">
      <c r="F3048" s="129"/>
    </row>
    <row r="3049" spans="6:6">
      <c r="F3049" s="129"/>
    </row>
    <row r="3050" spans="6:6">
      <c r="F3050" s="129"/>
    </row>
    <row r="3051" spans="6:6">
      <c r="F3051" s="129"/>
    </row>
    <row r="3052" spans="6:6">
      <c r="F3052" s="129"/>
    </row>
    <row r="3053" spans="6:6">
      <c r="F3053" s="129"/>
    </row>
    <row r="3054" spans="6:6">
      <c r="F3054" s="129"/>
    </row>
    <row r="3055" spans="6:6">
      <c r="F3055" s="129"/>
    </row>
    <row r="3056" spans="6:6">
      <c r="F3056" s="129"/>
    </row>
    <row r="3057" spans="6:6">
      <c r="F3057" s="129"/>
    </row>
    <row r="3058" spans="6:6">
      <c r="F3058" s="129"/>
    </row>
    <row r="3059" spans="6:6">
      <c r="F3059" s="129"/>
    </row>
    <row r="3060" spans="6:6">
      <c r="F3060" s="129"/>
    </row>
    <row r="3061" spans="6:6">
      <c r="F3061" s="129"/>
    </row>
    <row r="3062" spans="6:6">
      <c r="F3062" s="129"/>
    </row>
    <row r="3063" spans="6:6">
      <c r="F3063" s="129"/>
    </row>
    <row r="3064" spans="6:6">
      <c r="F3064" s="129"/>
    </row>
    <row r="3065" spans="6:6">
      <c r="F3065" s="129"/>
    </row>
    <row r="3066" spans="6:6">
      <c r="F3066" s="129"/>
    </row>
    <row r="3067" spans="6:6">
      <c r="F3067" s="129"/>
    </row>
    <row r="3068" spans="6:6">
      <c r="F3068" s="129"/>
    </row>
    <row r="3069" spans="6:6">
      <c r="F3069" s="129"/>
    </row>
    <row r="3070" spans="6:6">
      <c r="F3070" s="129"/>
    </row>
    <row r="3071" spans="6:6">
      <c r="F3071" s="129"/>
    </row>
    <row r="3072" spans="6:6">
      <c r="F3072" s="129"/>
    </row>
    <row r="3073" spans="6:6">
      <c r="F3073" s="129"/>
    </row>
    <row r="3074" spans="6:6">
      <c r="F3074" s="129"/>
    </row>
    <row r="3075" spans="6:6">
      <c r="F3075" s="129"/>
    </row>
    <row r="3076" spans="6:6">
      <c r="F3076" s="129"/>
    </row>
    <row r="3077" spans="6:6">
      <c r="F3077" s="129"/>
    </row>
    <row r="3078" spans="6:6">
      <c r="F3078" s="129"/>
    </row>
    <row r="3079" spans="6:6">
      <c r="F3079" s="129"/>
    </row>
    <row r="3080" spans="6:6">
      <c r="F3080" s="129"/>
    </row>
    <row r="3081" spans="6:6">
      <c r="F3081" s="129"/>
    </row>
    <row r="3082" spans="6:6">
      <c r="F3082" s="129"/>
    </row>
    <row r="3083" spans="6:6">
      <c r="F3083" s="129"/>
    </row>
    <row r="3084" spans="6:6">
      <c r="F3084" s="129"/>
    </row>
    <row r="3085" spans="6:6">
      <c r="F3085" s="129"/>
    </row>
    <row r="3086" spans="6:6">
      <c r="F3086" s="129"/>
    </row>
    <row r="3087" spans="6:6">
      <c r="F3087" s="129"/>
    </row>
    <row r="3088" spans="6:6">
      <c r="F3088" s="129"/>
    </row>
    <row r="3089" spans="6:6">
      <c r="F3089" s="129"/>
    </row>
    <row r="3090" spans="6:6">
      <c r="F3090" s="129"/>
    </row>
    <row r="3091" spans="6:6">
      <c r="F3091" s="129"/>
    </row>
    <row r="3092" spans="6:6">
      <c r="F3092" s="129"/>
    </row>
    <row r="3093" spans="6:6">
      <c r="F3093" s="129"/>
    </row>
    <row r="3094" spans="6:6">
      <c r="F3094" s="129"/>
    </row>
    <row r="3095" spans="6:6">
      <c r="F3095" s="129"/>
    </row>
    <row r="3096" spans="6:6">
      <c r="F3096" s="129"/>
    </row>
    <row r="3097" spans="6:6">
      <c r="F3097" s="129"/>
    </row>
    <row r="3098" spans="6:6">
      <c r="F3098" s="129"/>
    </row>
    <row r="3099" spans="6:6">
      <c r="F3099" s="129"/>
    </row>
    <row r="3100" spans="6:6">
      <c r="F3100" s="129"/>
    </row>
    <row r="3101" spans="6:6">
      <c r="F3101" s="129"/>
    </row>
    <row r="3102" spans="6:6">
      <c r="F3102" s="129"/>
    </row>
    <row r="3103" spans="6:6">
      <c r="F3103" s="129"/>
    </row>
    <row r="3104" spans="6:6">
      <c r="F3104" s="129"/>
    </row>
    <row r="3105" spans="6:6">
      <c r="F3105" s="129"/>
    </row>
    <row r="3106" spans="6:6">
      <c r="F3106" s="129"/>
    </row>
    <row r="3107" spans="6:6">
      <c r="F3107" s="129"/>
    </row>
    <row r="3108" spans="6:6">
      <c r="F3108" s="129"/>
    </row>
    <row r="3109" spans="6:6">
      <c r="F3109" s="129"/>
    </row>
    <row r="3110" spans="6:6">
      <c r="F3110" s="129"/>
    </row>
    <row r="3111" spans="6:6">
      <c r="F3111" s="129"/>
    </row>
    <row r="3112" spans="6:6">
      <c r="F3112" s="129"/>
    </row>
    <row r="3113" spans="6:6">
      <c r="F3113" s="129"/>
    </row>
    <row r="3114" spans="6:6">
      <c r="F3114" s="129"/>
    </row>
    <row r="3115" spans="6:6">
      <c r="F3115" s="129"/>
    </row>
    <row r="3116" spans="6:6">
      <c r="F3116" s="129"/>
    </row>
    <row r="3117" spans="6:6">
      <c r="F3117" s="129"/>
    </row>
    <row r="3118" spans="6:6">
      <c r="F3118" s="129"/>
    </row>
    <row r="3119" spans="6:6">
      <c r="F3119" s="129"/>
    </row>
    <row r="3120" spans="6:6">
      <c r="F3120" s="129"/>
    </row>
    <row r="3121" spans="6:6">
      <c r="F3121" s="129"/>
    </row>
    <row r="3122" spans="6:6">
      <c r="F3122" s="129"/>
    </row>
    <row r="3123" spans="6:6">
      <c r="F3123" s="129"/>
    </row>
    <row r="3124" spans="6:6">
      <c r="F3124" s="129"/>
    </row>
    <row r="3125" spans="6:6">
      <c r="F3125" s="129"/>
    </row>
    <row r="3126" spans="6:6">
      <c r="F3126" s="129"/>
    </row>
    <row r="3127" spans="6:6">
      <c r="F3127" s="129"/>
    </row>
    <row r="3128" spans="6:6">
      <c r="F3128" s="129"/>
    </row>
    <row r="3129" spans="6:6">
      <c r="F3129" s="129"/>
    </row>
    <row r="3130" spans="6:6">
      <c r="F3130" s="129"/>
    </row>
    <row r="3131" spans="6:6">
      <c r="F3131" s="129"/>
    </row>
    <row r="3132" spans="6:6">
      <c r="F3132" s="129"/>
    </row>
    <row r="3133" spans="6:6">
      <c r="F3133" s="129"/>
    </row>
    <row r="3134" spans="6:6">
      <c r="F3134" s="129"/>
    </row>
    <row r="3135" spans="6:6">
      <c r="F3135" s="129"/>
    </row>
    <row r="3136" spans="6:6">
      <c r="F3136" s="129"/>
    </row>
    <row r="3137" spans="6:6">
      <c r="F3137" s="129"/>
    </row>
    <row r="3138" spans="6:6">
      <c r="F3138" s="129"/>
    </row>
    <row r="3139" spans="6:6">
      <c r="F3139" s="129"/>
    </row>
    <row r="3140" spans="6:6">
      <c r="F3140" s="129"/>
    </row>
    <row r="3141" spans="6:6">
      <c r="F3141" s="129"/>
    </row>
    <row r="3142" spans="6:6">
      <c r="F3142" s="129"/>
    </row>
    <row r="3143" spans="6:6">
      <c r="F3143" s="129"/>
    </row>
    <row r="3144" spans="6:6">
      <c r="F3144" s="129"/>
    </row>
    <row r="3145" spans="6:6">
      <c r="F3145" s="129"/>
    </row>
    <row r="3146" spans="6:6">
      <c r="F3146" s="129"/>
    </row>
    <row r="3147" spans="6:6">
      <c r="F3147" s="129"/>
    </row>
    <row r="3148" spans="6:6">
      <c r="F3148" s="129"/>
    </row>
    <row r="3149" spans="6:6">
      <c r="F3149" s="129"/>
    </row>
    <row r="3150" spans="6:6">
      <c r="F3150" s="129"/>
    </row>
    <row r="3151" spans="6:6">
      <c r="F3151" s="129"/>
    </row>
    <row r="3152" spans="6:6">
      <c r="F3152" s="129"/>
    </row>
    <row r="3153" spans="6:6">
      <c r="F3153" s="129"/>
    </row>
    <row r="3154" spans="6:6">
      <c r="F3154" s="129"/>
    </row>
    <row r="3155" spans="6:6">
      <c r="F3155" s="129"/>
    </row>
    <row r="3156" spans="6:6">
      <c r="F3156" s="129"/>
    </row>
    <row r="3157" spans="6:6">
      <c r="F3157" s="129"/>
    </row>
    <row r="3158" spans="6:6">
      <c r="F3158" s="129"/>
    </row>
    <row r="3159" spans="6:6">
      <c r="F3159" s="129"/>
    </row>
    <row r="3160" spans="6:6">
      <c r="F3160" s="129"/>
    </row>
    <row r="3161" spans="6:6">
      <c r="F3161" s="129"/>
    </row>
    <row r="3162" spans="6:6">
      <c r="F3162" s="129"/>
    </row>
    <row r="3163" spans="6:6">
      <c r="F3163" s="129"/>
    </row>
    <row r="3164" spans="6:6">
      <c r="F3164" s="129"/>
    </row>
    <row r="3165" spans="6:6">
      <c r="F3165" s="129"/>
    </row>
    <row r="3166" spans="6:6">
      <c r="F3166" s="129"/>
    </row>
    <row r="3167" spans="6:6">
      <c r="F3167" s="129"/>
    </row>
    <row r="3168" spans="6:6">
      <c r="F3168" s="129"/>
    </row>
    <row r="3169" spans="6:6">
      <c r="F3169" s="129"/>
    </row>
    <row r="3170" spans="6:6">
      <c r="F3170" s="129"/>
    </row>
    <row r="3171" spans="6:6">
      <c r="F3171" s="129"/>
    </row>
    <row r="3172" spans="6:6">
      <c r="F3172" s="129"/>
    </row>
    <row r="3173" spans="6:6">
      <c r="F3173" s="129"/>
    </row>
    <row r="3174" spans="6:6">
      <c r="F3174" s="129"/>
    </row>
    <row r="3175" spans="6:6">
      <c r="F3175" s="129"/>
    </row>
    <row r="3176" spans="6:6">
      <c r="F3176" s="129"/>
    </row>
    <row r="3177" spans="6:6">
      <c r="F3177" s="129"/>
    </row>
    <row r="3178" spans="6:6">
      <c r="F3178" s="129"/>
    </row>
    <row r="3179" spans="6:6">
      <c r="F3179" s="129"/>
    </row>
    <row r="3180" spans="6:6">
      <c r="F3180" s="129"/>
    </row>
    <row r="3181" spans="6:6">
      <c r="F3181" s="129"/>
    </row>
    <row r="3182" spans="6:6">
      <c r="F3182" s="129"/>
    </row>
    <row r="3183" spans="6:6">
      <c r="F3183" s="129"/>
    </row>
    <row r="3184" spans="6:6">
      <c r="F3184" s="129"/>
    </row>
    <row r="3185" spans="6:6">
      <c r="F3185" s="129"/>
    </row>
    <row r="3186" spans="6:6">
      <c r="F3186" s="129"/>
    </row>
    <row r="3187" spans="6:6">
      <c r="F3187" s="129"/>
    </row>
    <row r="3188" spans="6:6">
      <c r="F3188" s="129"/>
    </row>
    <row r="3189" spans="6:6">
      <c r="F3189" s="129"/>
    </row>
    <row r="3190" spans="6:6">
      <c r="F3190" s="129"/>
    </row>
    <row r="3191" spans="6:6">
      <c r="F3191" s="129"/>
    </row>
    <row r="3192" spans="6:6">
      <c r="F3192" s="129"/>
    </row>
    <row r="3193" spans="6:6">
      <c r="F3193" s="129"/>
    </row>
    <row r="3194" spans="6:6">
      <c r="F3194" s="129"/>
    </row>
    <row r="3195" spans="6:6">
      <c r="F3195" s="129"/>
    </row>
    <row r="3196" spans="6:6">
      <c r="F3196" s="129"/>
    </row>
    <row r="3197" spans="6:6">
      <c r="F3197" s="129"/>
    </row>
    <row r="3198" spans="6:6">
      <c r="F3198" s="129"/>
    </row>
    <row r="3199" spans="6:6">
      <c r="F3199" s="129"/>
    </row>
    <row r="3200" spans="6:6">
      <c r="F3200" s="129"/>
    </row>
    <row r="3201" spans="6:6">
      <c r="F3201" s="129"/>
    </row>
    <row r="3202" spans="6:6">
      <c r="F3202" s="129"/>
    </row>
    <row r="3203" spans="6:6">
      <c r="F3203" s="129"/>
    </row>
    <row r="3204" spans="6:6">
      <c r="F3204" s="129"/>
    </row>
    <row r="3205" spans="6:6">
      <c r="F3205" s="129"/>
    </row>
    <row r="3206" spans="6:6">
      <c r="F3206" s="129"/>
    </row>
    <row r="3207" spans="6:6">
      <c r="F3207" s="129"/>
    </row>
    <row r="3208" spans="6:6">
      <c r="F3208" s="129"/>
    </row>
    <row r="3209" spans="6:6">
      <c r="F3209" s="129"/>
    </row>
    <row r="3210" spans="6:6">
      <c r="F3210" s="129"/>
    </row>
    <row r="3211" spans="6:6">
      <c r="F3211" s="129"/>
    </row>
    <row r="3212" spans="6:6">
      <c r="F3212" s="129"/>
    </row>
    <row r="3213" spans="6:6">
      <c r="F3213" s="129"/>
    </row>
    <row r="3214" spans="6:6">
      <c r="F3214" s="129"/>
    </row>
    <row r="3215" spans="6:6">
      <c r="F3215" s="129"/>
    </row>
    <row r="3216" spans="6:6">
      <c r="F3216" s="129"/>
    </row>
    <row r="3217" spans="6:6">
      <c r="F3217" s="129"/>
    </row>
    <row r="3218" spans="6:6">
      <c r="F3218" s="129"/>
    </row>
    <row r="3219" spans="6:6">
      <c r="F3219" s="129"/>
    </row>
    <row r="3220" spans="6:6">
      <c r="F3220" s="129"/>
    </row>
    <row r="3221" spans="6:6">
      <c r="F3221" s="129"/>
    </row>
    <row r="3222" spans="6:6">
      <c r="F3222" s="129"/>
    </row>
    <row r="3223" spans="6:6">
      <c r="F3223" s="129"/>
    </row>
    <row r="3224" spans="6:6">
      <c r="F3224" s="129"/>
    </row>
    <row r="3225" spans="6:6">
      <c r="F3225" s="129"/>
    </row>
    <row r="3226" spans="6:6">
      <c r="F3226" s="129"/>
    </row>
    <row r="3227" spans="6:6">
      <c r="F3227" s="129"/>
    </row>
    <row r="3228" spans="6:6">
      <c r="F3228" s="129"/>
    </row>
    <row r="3229" spans="6:6">
      <c r="F3229" s="129"/>
    </row>
    <row r="3230" spans="6:6">
      <c r="F3230" s="129"/>
    </row>
    <row r="3231" spans="6:6">
      <c r="F3231" s="129"/>
    </row>
    <row r="3232" spans="6:6">
      <c r="F3232" s="129"/>
    </row>
    <row r="3233" spans="6:6">
      <c r="F3233" s="129"/>
    </row>
    <row r="3234" spans="6:6">
      <c r="F3234" s="129"/>
    </row>
    <row r="3235" spans="6:6">
      <c r="F3235" s="129"/>
    </row>
    <row r="3236" spans="6:6">
      <c r="F3236" s="129"/>
    </row>
    <row r="3237" spans="6:6">
      <c r="F3237" s="129"/>
    </row>
    <row r="3238" spans="6:6">
      <c r="F3238" s="129"/>
    </row>
    <row r="3239" spans="6:6">
      <c r="F3239" s="129"/>
    </row>
    <row r="3240" spans="6:6">
      <c r="F3240" s="129"/>
    </row>
    <row r="3241" spans="6:6">
      <c r="F3241" s="129"/>
    </row>
    <row r="3242" spans="6:6">
      <c r="F3242" s="129"/>
    </row>
    <row r="3243" spans="6:6">
      <c r="F3243" s="129"/>
    </row>
    <row r="3244" spans="6:6">
      <c r="F3244" s="129"/>
    </row>
    <row r="3245" spans="6:6">
      <c r="F3245" s="129"/>
    </row>
    <row r="3246" spans="6:6">
      <c r="F3246" s="129"/>
    </row>
    <row r="3247" spans="6:6">
      <c r="F3247" s="129"/>
    </row>
    <row r="3248" spans="6:6">
      <c r="F3248" s="129"/>
    </row>
    <row r="3249" spans="6:6">
      <c r="F3249" s="129"/>
    </row>
    <row r="3250" spans="6:6">
      <c r="F3250" s="129"/>
    </row>
    <row r="3251" spans="6:6">
      <c r="F3251" s="129"/>
    </row>
    <row r="3252" spans="6:6">
      <c r="F3252" s="129"/>
    </row>
    <row r="3253" spans="6:6">
      <c r="F3253" s="129"/>
    </row>
    <row r="3254" spans="6:6">
      <c r="F3254" s="129"/>
    </row>
    <row r="3255" spans="6:6">
      <c r="F3255" s="129"/>
    </row>
    <row r="3256" spans="6:6">
      <c r="F3256" s="129"/>
    </row>
    <row r="3257" spans="6:6">
      <c r="F3257" s="129"/>
    </row>
    <row r="3258" spans="6:6">
      <c r="F3258" s="129"/>
    </row>
    <row r="3259" spans="6:6">
      <c r="F3259" s="129"/>
    </row>
    <row r="3260" spans="6:6">
      <c r="F3260" s="129"/>
    </row>
    <row r="3261" spans="6:6">
      <c r="F3261" s="129"/>
    </row>
    <row r="3262" spans="6:6">
      <c r="F3262" s="129"/>
    </row>
    <row r="3263" spans="6:6">
      <c r="F3263" s="129"/>
    </row>
    <row r="3264" spans="6:6">
      <c r="F3264" s="129"/>
    </row>
    <row r="3265" spans="6:6">
      <c r="F3265" s="129"/>
    </row>
    <row r="3266" spans="6:6">
      <c r="F3266" s="129"/>
    </row>
    <row r="3267" spans="6:6">
      <c r="F3267" s="129"/>
    </row>
    <row r="3268" spans="6:6">
      <c r="F3268" s="129"/>
    </row>
    <row r="3269" spans="6:6">
      <c r="F3269" s="129"/>
    </row>
    <row r="3270" spans="6:6">
      <c r="F3270" s="129"/>
    </row>
    <row r="3271" spans="6:6">
      <c r="F3271" s="129"/>
    </row>
    <row r="3272" spans="6:6">
      <c r="F3272" s="129"/>
    </row>
    <row r="3273" spans="6:6">
      <c r="F3273" s="129"/>
    </row>
    <row r="3274" spans="6:6">
      <c r="F3274" s="129"/>
    </row>
    <row r="3275" spans="6:6">
      <c r="F3275" s="129"/>
    </row>
    <row r="3276" spans="6:6">
      <c r="F3276" s="129"/>
    </row>
    <row r="3277" spans="6:6">
      <c r="F3277" s="129"/>
    </row>
    <row r="3278" spans="6:6">
      <c r="F3278" s="129"/>
    </row>
    <row r="3279" spans="6:6">
      <c r="F3279" s="129"/>
    </row>
    <row r="3280" spans="6:6">
      <c r="F3280" s="129"/>
    </row>
    <row r="3281" spans="6:6">
      <c r="F3281" s="129"/>
    </row>
    <row r="3282" spans="6:6">
      <c r="F3282" s="129"/>
    </row>
    <row r="3283" spans="6:6">
      <c r="F3283" s="129"/>
    </row>
    <row r="3284" spans="6:6">
      <c r="F3284" s="129"/>
    </row>
    <row r="3285" spans="6:6">
      <c r="F3285" s="129"/>
    </row>
    <row r="3286" spans="6:6">
      <c r="F3286" s="129"/>
    </row>
    <row r="3287" spans="6:6">
      <c r="F3287" s="129"/>
    </row>
    <row r="3288" spans="6:6">
      <c r="F3288" s="129"/>
    </row>
    <row r="3289" spans="6:6">
      <c r="F3289" s="129"/>
    </row>
    <row r="3290" spans="6:6">
      <c r="F3290" s="129"/>
    </row>
    <row r="3291" spans="6:6">
      <c r="F3291" s="129"/>
    </row>
    <row r="3292" spans="6:6">
      <c r="F3292" s="129"/>
    </row>
    <row r="3293" spans="6:6">
      <c r="F3293" s="129"/>
    </row>
    <row r="3294" spans="6:6">
      <c r="F3294" s="129"/>
    </row>
    <row r="3295" spans="6:6">
      <c r="F3295" s="129"/>
    </row>
    <row r="3296" spans="6:6">
      <c r="F3296" s="129"/>
    </row>
    <row r="3297" spans="6:6">
      <c r="F3297" s="129"/>
    </row>
    <row r="3298" spans="6:6">
      <c r="F3298" s="129"/>
    </row>
    <row r="3299" spans="6:6">
      <c r="F3299" s="129"/>
    </row>
    <row r="3300" spans="6:6">
      <c r="F3300" s="129"/>
    </row>
    <row r="3301" spans="6:6">
      <c r="F3301" s="129"/>
    </row>
    <row r="3302" spans="6:6">
      <c r="F3302" s="129"/>
    </row>
    <row r="3303" spans="6:6">
      <c r="F3303" s="129"/>
    </row>
    <row r="3304" spans="6:6">
      <c r="F3304" s="129"/>
    </row>
    <row r="3305" spans="6:6">
      <c r="F3305" s="129"/>
    </row>
    <row r="3306" spans="6:6">
      <c r="F3306" s="129"/>
    </row>
    <row r="3307" spans="6:6">
      <c r="F3307" s="129"/>
    </row>
    <row r="3308" spans="6:6">
      <c r="F3308" s="129"/>
    </row>
    <row r="3309" spans="6:6">
      <c r="F3309" s="129"/>
    </row>
    <row r="3310" spans="6:6">
      <c r="F3310" s="129"/>
    </row>
    <row r="3311" spans="6:6">
      <c r="F3311" s="129"/>
    </row>
    <row r="3312" spans="6:6">
      <c r="F3312" s="129"/>
    </row>
    <row r="3313" spans="6:6">
      <c r="F3313" s="129"/>
    </row>
    <row r="3314" spans="6:6">
      <c r="F3314" s="129"/>
    </row>
    <row r="3315" spans="6:6">
      <c r="F3315" s="129"/>
    </row>
    <row r="3316" spans="6:6">
      <c r="F3316" s="129"/>
    </row>
    <row r="3317" spans="6:6">
      <c r="F3317" s="129"/>
    </row>
    <row r="3318" spans="6:6">
      <c r="F3318" s="129"/>
    </row>
    <row r="3319" spans="6:6">
      <c r="F3319" s="129"/>
    </row>
    <row r="3320" spans="6:6">
      <c r="F3320" s="129"/>
    </row>
    <row r="3321" spans="6:6">
      <c r="F3321" s="129"/>
    </row>
    <row r="3322" spans="6:6">
      <c r="F3322" s="129"/>
    </row>
    <row r="3323" spans="6:6">
      <c r="F3323" s="129"/>
    </row>
    <row r="3324" spans="6:6">
      <c r="F3324" s="129"/>
    </row>
    <row r="3325" spans="6:6">
      <c r="F3325" s="129"/>
    </row>
    <row r="3326" spans="6:6">
      <c r="F3326" s="129"/>
    </row>
    <row r="3327" spans="6:6">
      <c r="F3327" s="129"/>
    </row>
    <row r="3328" spans="6:6">
      <c r="F3328" s="129"/>
    </row>
    <row r="3329" spans="6:6">
      <c r="F3329" s="129"/>
    </row>
    <row r="3330" spans="6:6">
      <c r="F3330" s="129"/>
    </row>
    <row r="3331" spans="6:6">
      <c r="F3331" s="129"/>
    </row>
    <row r="3332" spans="6:6">
      <c r="F3332" s="129"/>
    </row>
    <row r="3333" spans="6:6">
      <c r="F3333" s="129"/>
    </row>
    <row r="3334" spans="6:6">
      <c r="F3334" s="129"/>
    </row>
    <row r="3335" spans="6:6">
      <c r="F3335" s="129"/>
    </row>
    <row r="3336" spans="6:6">
      <c r="F3336" s="129"/>
    </row>
    <row r="3337" spans="6:6">
      <c r="F3337" s="129"/>
    </row>
    <row r="3338" spans="6:6">
      <c r="F3338" s="129"/>
    </row>
    <row r="3339" spans="6:6">
      <c r="F3339" s="129"/>
    </row>
    <row r="3340" spans="6:6">
      <c r="F3340" s="129"/>
    </row>
    <row r="3341" spans="6:6">
      <c r="F3341" s="129"/>
    </row>
    <row r="3342" spans="6:6">
      <c r="F3342" s="129"/>
    </row>
    <row r="3343" spans="6:6">
      <c r="F3343" s="129"/>
    </row>
    <row r="3344" spans="6:6">
      <c r="F3344" s="129"/>
    </row>
    <row r="3345" spans="6:6">
      <c r="F3345" s="129"/>
    </row>
    <row r="3346" spans="6:6">
      <c r="F3346" s="129"/>
    </row>
    <row r="3347" spans="6:6">
      <c r="F3347" s="129"/>
    </row>
    <row r="3348" spans="6:6">
      <c r="F3348" s="129"/>
    </row>
    <row r="3349" spans="6:6">
      <c r="F3349" s="129"/>
    </row>
    <row r="3350" spans="6:6">
      <c r="F3350" s="129"/>
    </row>
    <row r="3351" spans="6:6">
      <c r="F3351" s="129"/>
    </row>
    <row r="3352" spans="6:6">
      <c r="F3352" s="129"/>
    </row>
    <row r="3353" spans="6:6">
      <c r="F3353" s="129"/>
    </row>
    <row r="3354" spans="6:6">
      <c r="F3354" s="129"/>
    </row>
    <row r="3355" spans="6:6">
      <c r="F3355" s="129"/>
    </row>
    <row r="3356" spans="6:6">
      <c r="F3356" s="129"/>
    </row>
    <row r="3357" spans="6:6">
      <c r="F3357" s="129"/>
    </row>
    <row r="3358" spans="6:6">
      <c r="F3358" s="129"/>
    </row>
    <row r="3359" spans="6:6">
      <c r="F3359" s="129"/>
    </row>
    <row r="3360" spans="6:6">
      <c r="F3360" s="129"/>
    </row>
    <row r="3361" spans="6:6">
      <c r="F3361" s="129"/>
    </row>
    <row r="3362" spans="6:6">
      <c r="F3362" s="129"/>
    </row>
    <row r="3363" spans="6:6">
      <c r="F3363" s="129"/>
    </row>
    <row r="3364" spans="6:6">
      <c r="F3364" s="129"/>
    </row>
    <row r="3365" spans="6:6">
      <c r="F3365" s="129"/>
    </row>
    <row r="3366" spans="6:6">
      <c r="F3366" s="129"/>
    </row>
    <row r="3367" spans="6:6">
      <c r="F3367" s="129"/>
    </row>
    <row r="3368" spans="6:6">
      <c r="F3368" s="129"/>
    </row>
    <row r="3369" spans="6:6">
      <c r="F3369" s="129"/>
    </row>
    <row r="3370" spans="6:6">
      <c r="F3370" s="129"/>
    </row>
    <row r="3371" spans="6:6">
      <c r="F3371" s="129"/>
    </row>
    <row r="3372" spans="6:6">
      <c r="F3372" s="129"/>
    </row>
    <row r="3373" spans="6:6">
      <c r="F3373" s="129"/>
    </row>
    <row r="3374" spans="6:6">
      <c r="F3374" s="129"/>
    </row>
    <row r="3375" spans="6:6">
      <c r="F3375" s="129"/>
    </row>
    <row r="3376" spans="6:6">
      <c r="F3376" s="129"/>
    </row>
    <row r="3377" spans="6:6">
      <c r="F3377" s="129"/>
    </row>
    <row r="3378" spans="6:6">
      <c r="F3378" s="129"/>
    </row>
    <row r="3379" spans="6:6">
      <c r="F3379" s="129"/>
    </row>
    <row r="3380" spans="6:6">
      <c r="F3380" s="129"/>
    </row>
    <row r="3381" spans="6:6">
      <c r="F3381" s="129"/>
    </row>
    <row r="3382" spans="6:6">
      <c r="F3382" s="129"/>
    </row>
    <row r="3383" spans="6:6">
      <c r="F3383" s="129"/>
    </row>
    <row r="3384" spans="6:6">
      <c r="F3384" s="129"/>
    </row>
    <row r="3385" spans="6:6">
      <c r="F3385" s="129"/>
    </row>
    <row r="3386" spans="6:6">
      <c r="F3386" s="129"/>
    </row>
    <row r="3387" spans="6:6">
      <c r="F3387" s="129"/>
    </row>
    <row r="3388" spans="6:6">
      <c r="F3388" s="129"/>
    </row>
    <row r="3389" spans="6:6">
      <c r="F3389" s="129"/>
    </row>
    <row r="3390" spans="6:6">
      <c r="F3390" s="129"/>
    </row>
    <row r="3391" spans="6:6">
      <c r="F3391" s="129"/>
    </row>
    <row r="3392" spans="6:6">
      <c r="F3392" s="129"/>
    </row>
    <row r="3393" spans="6:6">
      <c r="F3393" s="129"/>
    </row>
    <row r="3394" spans="6:6">
      <c r="F3394" s="129"/>
    </row>
    <row r="3395" spans="6:6">
      <c r="F3395" s="129"/>
    </row>
    <row r="3396" spans="6:6">
      <c r="F3396" s="129"/>
    </row>
    <row r="3397" spans="6:6">
      <c r="F3397" s="129"/>
    </row>
    <row r="3398" spans="6:6">
      <c r="F3398" s="129"/>
    </row>
    <row r="3399" spans="6:6">
      <c r="F3399" s="129"/>
    </row>
    <row r="3400" spans="6:6">
      <c r="F3400" s="129"/>
    </row>
    <row r="3401" spans="6:6">
      <c r="F3401" s="129"/>
    </row>
    <row r="3402" spans="6:6">
      <c r="F3402" s="129"/>
    </row>
    <row r="3403" spans="6:6">
      <c r="F3403" s="129"/>
    </row>
    <row r="3404" spans="6:6">
      <c r="F3404" s="129"/>
    </row>
    <row r="3405" spans="6:6">
      <c r="F3405" s="129"/>
    </row>
    <row r="3406" spans="6:6">
      <c r="F3406" s="129"/>
    </row>
    <row r="3407" spans="6:6">
      <c r="F3407" s="129"/>
    </row>
    <row r="3408" spans="6:6">
      <c r="F3408" s="129"/>
    </row>
    <row r="3409" spans="6:6">
      <c r="F3409" s="129"/>
    </row>
    <row r="3410" spans="6:6">
      <c r="F3410" s="129"/>
    </row>
    <row r="3411" spans="6:6">
      <c r="F3411" s="129"/>
    </row>
    <row r="3412" spans="6:6">
      <c r="F3412" s="129"/>
    </row>
    <row r="3413" spans="6:6">
      <c r="F3413" s="129"/>
    </row>
    <row r="3414" spans="6:6">
      <c r="F3414" s="129"/>
    </row>
    <row r="3415" spans="6:6">
      <c r="F3415" s="129"/>
    </row>
    <row r="3416" spans="6:6">
      <c r="F3416" s="129"/>
    </row>
    <row r="3417" spans="6:6">
      <c r="F3417" s="129"/>
    </row>
    <row r="3418" spans="6:6">
      <c r="F3418" s="129"/>
    </row>
    <row r="3419" spans="6:6">
      <c r="F3419" s="129"/>
    </row>
    <row r="3420" spans="6:6">
      <c r="F3420" s="129"/>
    </row>
    <row r="3421" spans="6:6">
      <c r="F3421" s="129"/>
    </row>
    <row r="3422" spans="6:6">
      <c r="F3422" s="129"/>
    </row>
    <row r="3423" spans="6:6">
      <c r="F3423" s="129"/>
    </row>
    <row r="3424" spans="6:6">
      <c r="F3424" s="129"/>
    </row>
    <row r="3425" spans="6:6">
      <c r="F3425" s="129"/>
    </row>
    <row r="3426" spans="6:6">
      <c r="F3426" s="129"/>
    </row>
    <row r="3427" spans="6:6">
      <c r="F3427" s="129"/>
    </row>
    <row r="3428" spans="6:6">
      <c r="F3428" s="129"/>
    </row>
    <row r="3429" spans="6:6">
      <c r="F3429" s="129"/>
    </row>
    <row r="3430" spans="6:6">
      <c r="F3430" s="129"/>
    </row>
    <row r="3431" spans="6:6">
      <c r="F3431" s="129"/>
    </row>
    <row r="3432" spans="6:6">
      <c r="F3432" s="129"/>
    </row>
    <row r="3433" spans="6:6">
      <c r="F3433" s="129"/>
    </row>
    <row r="3434" spans="6:6">
      <c r="F3434" s="129"/>
    </row>
    <row r="3435" spans="6:6">
      <c r="F3435" s="129"/>
    </row>
    <row r="3436" spans="6:6">
      <c r="F3436" s="129"/>
    </row>
    <row r="3437" spans="6:6">
      <c r="F3437" s="129"/>
    </row>
    <row r="3438" spans="6:6">
      <c r="F3438" s="129"/>
    </row>
    <row r="3439" spans="6:6">
      <c r="F3439" s="129"/>
    </row>
    <row r="3440" spans="6:6">
      <c r="F3440" s="129"/>
    </row>
    <row r="3441" spans="6:6">
      <c r="F3441" s="129"/>
    </row>
    <row r="3442" spans="6:6">
      <c r="F3442" s="129"/>
    </row>
    <row r="3443" spans="6:6">
      <c r="F3443" s="129"/>
    </row>
    <row r="3444" spans="6:6">
      <c r="F3444" s="129"/>
    </row>
    <row r="3445" spans="6:6">
      <c r="F3445" s="129"/>
    </row>
    <row r="3446" spans="6:6">
      <c r="F3446" s="129"/>
    </row>
    <row r="3447" spans="6:6">
      <c r="F3447" s="129"/>
    </row>
    <row r="3448" spans="6:6">
      <c r="F3448" s="129"/>
    </row>
    <row r="3449" spans="6:6">
      <c r="F3449" s="129"/>
    </row>
    <row r="3450" spans="6:6">
      <c r="F3450" s="129"/>
    </row>
    <row r="3451" spans="6:6">
      <c r="F3451" s="129"/>
    </row>
    <row r="3452" spans="6:6">
      <c r="F3452" s="129"/>
    </row>
    <row r="3453" spans="6:6">
      <c r="F3453" s="129"/>
    </row>
    <row r="3454" spans="6:6">
      <c r="F3454" s="129"/>
    </row>
    <row r="3455" spans="6:6">
      <c r="F3455" s="129"/>
    </row>
    <row r="3456" spans="6:6">
      <c r="F3456" s="129"/>
    </row>
    <row r="3457" spans="6:6">
      <c r="F3457" s="129"/>
    </row>
    <row r="3458" spans="6:6">
      <c r="F3458" s="129"/>
    </row>
    <row r="3459" spans="6:6">
      <c r="F3459" s="129"/>
    </row>
    <row r="3460" spans="6:6">
      <c r="F3460" s="129"/>
    </row>
    <row r="3461" spans="6:6">
      <c r="F3461" s="129"/>
    </row>
    <row r="3462" spans="6:6">
      <c r="F3462" s="129"/>
    </row>
    <row r="3463" spans="6:6">
      <c r="F3463" s="129"/>
    </row>
    <row r="3464" spans="6:6">
      <c r="F3464" s="129"/>
    </row>
    <row r="3465" spans="6:6">
      <c r="F3465" s="129"/>
    </row>
    <row r="3466" spans="6:6">
      <c r="F3466" s="129"/>
    </row>
    <row r="3467" spans="6:6">
      <c r="F3467" s="129"/>
    </row>
    <row r="3468" spans="6:6">
      <c r="F3468" s="129"/>
    </row>
    <row r="3469" spans="6:6">
      <c r="F3469" s="129"/>
    </row>
    <row r="3470" spans="6:6">
      <c r="F3470" s="129"/>
    </row>
    <row r="3471" spans="6:6">
      <c r="F3471" s="129"/>
    </row>
    <row r="3472" spans="6:6">
      <c r="F3472" s="129"/>
    </row>
    <row r="3473" spans="6:6">
      <c r="F3473" s="129"/>
    </row>
    <row r="3474" spans="6:6">
      <c r="F3474" s="129"/>
    </row>
    <row r="3475" spans="6:6">
      <c r="F3475" s="129"/>
    </row>
    <row r="3476" spans="6:6">
      <c r="F3476" s="129"/>
    </row>
    <row r="3477" spans="6:6">
      <c r="F3477" s="129"/>
    </row>
    <row r="3478" spans="6:6">
      <c r="F3478" s="129"/>
    </row>
    <row r="3479" spans="6:6">
      <c r="F3479" s="129"/>
    </row>
    <row r="3480" spans="6:6">
      <c r="F3480" s="129"/>
    </row>
    <row r="3481" spans="6:6">
      <c r="F3481" s="129"/>
    </row>
    <row r="3482" spans="6:6">
      <c r="F3482" s="129"/>
    </row>
    <row r="3483" spans="6:6">
      <c r="F3483" s="129"/>
    </row>
    <row r="3484" spans="6:6">
      <c r="F3484" s="129"/>
    </row>
    <row r="3485" spans="6:6">
      <c r="F3485" s="129"/>
    </row>
    <row r="3486" spans="6:6">
      <c r="F3486" s="129"/>
    </row>
    <row r="3487" spans="6:6">
      <c r="F3487" s="129"/>
    </row>
    <row r="3488" spans="6:6">
      <c r="F3488" s="129"/>
    </row>
    <row r="3489" spans="6:6">
      <c r="F3489" s="129"/>
    </row>
    <row r="3490" spans="6:6">
      <c r="F3490" s="129"/>
    </row>
    <row r="3491" spans="6:6">
      <c r="F3491" s="129"/>
    </row>
    <row r="3492" spans="6:6">
      <c r="F3492" s="129"/>
    </row>
    <row r="3493" spans="6:6">
      <c r="F3493" s="129"/>
    </row>
    <row r="3494" spans="6:6">
      <c r="F3494" s="129"/>
    </row>
    <row r="3495" spans="6:6">
      <c r="F3495" s="129"/>
    </row>
    <row r="3496" spans="6:6">
      <c r="F3496" s="129"/>
    </row>
    <row r="3497" spans="6:6">
      <c r="F3497" s="129"/>
    </row>
    <row r="3498" spans="6:6">
      <c r="F3498" s="129"/>
    </row>
    <row r="3499" spans="6:6">
      <c r="F3499" s="129"/>
    </row>
    <row r="3500" spans="6:6">
      <c r="F3500" s="129"/>
    </row>
    <row r="3501" spans="6:6">
      <c r="F3501" s="129"/>
    </row>
    <row r="3502" spans="6:6">
      <c r="F3502" s="129"/>
    </row>
    <row r="3503" spans="6:6">
      <c r="F3503" s="129"/>
    </row>
    <row r="3504" spans="6:6">
      <c r="F3504" s="129"/>
    </row>
    <row r="3505" spans="6:6">
      <c r="F3505" s="129"/>
    </row>
    <row r="3506" spans="6:6">
      <c r="F3506" s="129"/>
    </row>
    <row r="3507" spans="6:6">
      <c r="F3507" s="129"/>
    </row>
    <row r="3508" spans="6:6">
      <c r="F3508" s="129"/>
    </row>
    <row r="3509" spans="6:6">
      <c r="F3509" s="129"/>
    </row>
    <row r="3510" spans="6:6">
      <c r="F3510" s="129"/>
    </row>
    <row r="3511" spans="6:6">
      <c r="F3511" s="129"/>
    </row>
    <row r="3512" spans="6:6">
      <c r="F3512" s="129"/>
    </row>
    <row r="3513" spans="6:6">
      <c r="F3513" s="129"/>
    </row>
    <row r="3514" spans="6:6">
      <c r="F3514" s="129"/>
    </row>
    <row r="3515" spans="6:6">
      <c r="F3515" s="129"/>
    </row>
    <row r="3516" spans="6:6">
      <c r="F3516" s="129"/>
    </row>
    <row r="3517" spans="6:6">
      <c r="F3517" s="129"/>
    </row>
    <row r="3518" spans="6:6">
      <c r="F3518" s="129"/>
    </row>
    <row r="3519" spans="6:6">
      <c r="F3519" s="129"/>
    </row>
    <row r="3520" spans="6:6">
      <c r="F3520" s="129"/>
    </row>
    <row r="3521" spans="6:6">
      <c r="F3521" s="129"/>
    </row>
    <row r="3522" spans="6:6">
      <c r="F3522" s="129"/>
    </row>
    <row r="3523" spans="6:6">
      <c r="F3523" s="129"/>
    </row>
    <row r="3524" spans="6:6">
      <c r="F3524" s="129"/>
    </row>
    <row r="3525" spans="6:6">
      <c r="F3525" s="129"/>
    </row>
    <row r="3526" spans="6:6">
      <c r="F3526" s="129"/>
    </row>
    <row r="3527" spans="6:6">
      <c r="F3527" s="129"/>
    </row>
    <row r="3528" spans="6:6">
      <c r="F3528" s="129"/>
    </row>
    <row r="3529" spans="6:6">
      <c r="F3529" s="129"/>
    </row>
    <row r="3530" spans="6:6">
      <c r="F3530" s="129"/>
    </row>
    <row r="3531" spans="6:6">
      <c r="F3531" s="129"/>
    </row>
    <row r="3532" spans="6:6">
      <c r="F3532" s="129"/>
    </row>
    <row r="3533" spans="6:6">
      <c r="F3533" s="129"/>
    </row>
    <row r="3534" spans="6:6">
      <c r="F3534" s="129"/>
    </row>
    <row r="3535" spans="6:6">
      <c r="F3535" s="129"/>
    </row>
    <row r="3536" spans="6:6">
      <c r="F3536" s="129"/>
    </row>
    <row r="3537" spans="6:6">
      <c r="F3537" s="129"/>
    </row>
    <row r="3538" spans="6:6">
      <c r="F3538" s="129"/>
    </row>
    <row r="3539" spans="6:6">
      <c r="F3539" s="129"/>
    </row>
    <row r="3540" spans="6:6">
      <c r="F3540" s="129"/>
    </row>
    <row r="3541" spans="6:6">
      <c r="F3541" s="129"/>
    </row>
    <row r="3542" spans="6:6">
      <c r="F3542" s="129"/>
    </row>
    <row r="3543" spans="6:6">
      <c r="F3543" s="129"/>
    </row>
    <row r="3544" spans="6:6">
      <c r="F3544" s="129"/>
    </row>
    <row r="3545" spans="6:6">
      <c r="F3545" s="129"/>
    </row>
    <row r="3546" spans="6:6">
      <c r="F3546" s="129"/>
    </row>
    <row r="3547" spans="6:6">
      <c r="F3547" s="129"/>
    </row>
    <row r="3548" spans="6:6">
      <c r="F3548" s="129"/>
    </row>
    <row r="3549" spans="6:6">
      <c r="F3549" s="129"/>
    </row>
    <row r="3550" spans="6:6">
      <c r="F3550" s="129"/>
    </row>
    <row r="3551" spans="6:6">
      <c r="F3551" s="129"/>
    </row>
    <row r="3552" spans="6:6">
      <c r="F3552" s="129"/>
    </row>
    <row r="3553" spans="6:6">
      <c r="F3553" s="129"/>
    </row>
    <row r="3554" spans="6:6">
      <c r="F3554" s="129"/>
    </row>
    <row r="3555" spans="6:6">
      <c r="F3555" s="129"/>
    </row>
    <row r="3556" spans="6:6">
      <c r="F3556" s="129"/>
    </row>
    <row r="3557" spans="6:6">
      <c r="F3557" s="129"/>
    </row>
    <row r="3558" spans="6:6">
      <c r="F3558" s="129"/>
    </row>
    <row r="3559" spans="6:6">
      <c r="F3559" s="129"/>
    </row>
    <row r="3560" spans="6:6">
      <c r="F3560" s="129"/>
    </row>
    <row r="3561" spans="6:6">
      <c r="F3561" s="129"/>
    </row>
    <row r="3562" spans="6:6">
      <c r="F3562" s="129"/>
    </row>
    <row r="3563" spans="6:6">
      <c r="F3563" s="129"/>
    </row>
    <row r="3564" spans="6:6">
      <c r="F3564" s="129"/>
    </row>
    <row r="3565" spans="6:6">
      <c r="F3565" s="129"/>
    </row>
    <row r="3566" spans="6:6">
      <c r="F3566" s="129"/>
    </row>
    <row r="3567" spans="6:6">
      <c r="F3567" s="129"/>
    </row>
    <row r="3568" spans="6:6">
      <c r="F3568" s="129"/>
    </row>
    <row r="3569" spans="6:6">
      <c r="F3569" s="129"/>
    </row>
    <row r="3570" spans="6:6">
      <c r="F3570" s="129"/>
    </row>
    <row r="3571" spans="6:6">
      <c r="F3571" s="129"/>
    </row>
    <row r="3572" spans="6:6">
      <c r="F3572" s="129"/>
    </row>
    <row r="3573" spans="6:6">
      <c r="F3573" s="129"/>
    </row>
    <row r="3574" spans="6:6">
      <c r="F3574" s="129"/>
    </row>
    <row r="3575" spans="6:6">
      <c r="F3575" s="129"/>
    </row>
    <row r="3576" spans="6:6">
      <c r="F3576" s="129"/>
    </row>
    <row r="3577" spans="6:6">
      <c r="F3577" s="129"/>
    </row>
    <row r="3578" spans="6:6">
      <c r="F3578" s="129"/>
    </row>
    <row r="3579" spans="6:6">
      <c r="F3579" s="129"/>
    </row>
    <row r="3580" spans="6:6">
      <c r="F3580" s="129"/>
    </row>
    <row r="3581" spans="6:6">
      <c r="F3581" s="129"/>
    </row>
    <row r="3582" spans="6:6">
      <c r="F3582" s="129"/>
    </row>
    <row r="3583" spans="6:6">
      <c r="F3583" s="129"/>
    </row>
    <row r="3584" spans="6:6">
      <c r="F3584" s="129"/>
    </row>
    <row r="3585" spans="6:6">
      <c r="F3585" s="129"/>
    </row>
    <row r="3586" spans="6:6">
      <c r="F3586" s="129"/>
    </row>
    <row r="3587" spans="6:6">
      <c r="F3587" s="129"/>
    </row>
    <row r="3588" spans="6:6">
      <c r="F3588" s="129"/>
    </row>
    <row r="3589" spans="6:6">
      <c r="F3589" s="129"/>
    </row>
    <row r="3590" spans="6:6">
      <c r="F3590" s="129"/>
    </row>
    <row r="3591" spans="6:6">
      <c r="F3591" s="129"/>
    </row>
    <row r="3592" spans="6:6">
      <c r="F3592" s="129"/>
    </row>
    <row r="3593" spans="6:6">
      <c r="F3593" s="129"/>
    </row>
    <row r="3594" spans="6:6">
      <c r="F3594" s="129"/>
    </row>
    <row r="3595" spans="6:6">
      <c r="F3595" s="129"/>
    </row>
    <row r="3596" spans="6:6">
      <c r="F3596" s="129"/>
    </row>
    <row r="3597" spans="6:6">
      <c r="F3597" s="129"/>
    </row>
    <row r="3598" spans="6:6">
      <c r="F3598" s="129"/>
    </row>
    <row r="3599" spans="6:6">
      <c r="F3599" s="129"/>
    </row>
    <row r="3600" spans="6:6">
      <c r="F3600" s="129"/>
    </row>
    <row r="3601" spans="6:6">
      <c r="F3601" s="129"/>
    </row>
    <row r="3602" spans="6:6">
      <c r="F3602" s="129"/>
    </row>
    <row r="3603" spans="6:6">
      <c r="F3603" s="129"/>
    </row>
    <row r="3604" spans="6:6">
      <c r="F3604" s="129"/>
    </row>
    <row r="3605" spans="6:6">
      <c r="F3605" s="129"/>
    </row>
    <row r="3606" spans="6:6">
      <c r="F3606" s="129"/>
    </row>
    <row r="3607" spans="6:6">
      <c r="F3607" s="129"/>
    </row>
    <row r="3608" spans="6:6">
      <c r="F3608" s="129"/>
    </row>
    <row r="3609" spans="6:6">
      <c r="F3609" s="129"/>
    </row>
    <row r="3610" spans="6:6">
      <c r="F3610" s="129"/>
    </row>
    <row r="3611" spans="6:6">
      <c r="F3611" s="129"/>
    </row>
    <row r="3612" spans="6:6">
      <c r="F3612" s="129"/>
    </row>
    <row r="3613" spans="6:6">
      <c r="F3613" s="129"/>
    </row>
    <row r="3614" spans="6:6">
      <c r="F3614" s="129"/>
    </row>
    <row r="3615" spans="6:6">
      <c r="F3615" s="129"/>
    </row>
    <row r="3616" spans="6:6">
      <c r="F3616" s="129"/>
    </row>
    <row r="3617" spans="6:6">
      <c r="F3617" s="129"/>
    </row>
    <row r="3618" spans="6:6">
      <c r="F3618" s="129"/>
    </row>
    <row r="3619" spans="6:6">
      <c r="F3619" s="129"/>
    </row>
    <row r="3620" spans="6:6">
      <c r="F3620" s="129"/>
    </row>
    <row r="3621" spans="6:6">
      <c r="F3621" s="129"/>
    </row>
    <row r="3622" spans="6:6">
      <c r="F3622" s="129"/>
    </row>
    <row r="3623" spans="6:6">
      <c r="F3623" s="129"/>
    </row>
    <row r="3624" spans="6:6">
      <c r="F3624" s="129"/>
    </row>
    <row r="3625" spans="6:6">
      <c r="F3625" s="129"/>
    </row>
    <row r="3626" spans="6:6">
      <c r="F3626" s="129"/>
    </row>
    <row r="3627" spans="6:6">
      <c r="F3627" s="129"/>
    </row>
    <row r="3628" spans="6:6">
      <c r="F3628" s="129"/>
    </row>
    <row r="3629" spans="6:6">
      <c r="F3629" s="129"/>
    </row>
    <row r="3630" spans="6:6">
      <c r="F3630" s="129"/>
    </row>
    <row r="3631" spans="6:6">
      <c r="F3631" s="129"/>
    </row>
    <row r="3632" spans="6:6">
      <c r="F3632" s="129"/>
    </row>
    <row r="3633" spans="6:6">
      <c r="F3633" s="129"/>
    </row>
    <row r="3634" spans="6:6">
      <c r="F3634" s="129"/>
    </row>
    <row r="3635" spans="6:6">
      <c r="F3635" s="129"/>
    </row>
    <row r="3636" spans="6:6">
      <c r="F3636" s="129"/>
    </row>
    <row r="3637" spans="6:6">
      <c r="F3637" s="129"/>
    </row>
    <row r="3638" spans="6:6">
      <c r="F3638" s="129"/>
    </row>
    <row r="3639" spans="6:6">
      <c r="F3639" s="129"/>
    </row>
    <row r="3640" spans="6:6">
      <c r="F3640" s="129"/>
    </row>
    <row r="3641" spans="6:6">
      <c r="F3641" s="129"/>
    </row>
    <row r="3642" spans="6:6">
      <c r="F3642" s="129"/>
    </row>
    <row r="3643" spans="6:6">
      <c r="F3643" s="129"/>
    </row>
    <row r="3644" spans="6:6">
      <c r="F3644" s="129"/>
    </row>
    <row r="3645" spans="6:6">
      <c r="F3645" s="129"/>
    </row>
    <row r="3646" spans="6:6">
      <c r="F3646" s="129"/>
    </row>
    <row r="3647" spans="6:6">
      <c r="F3647" s="129"/>
    </row>
    <row r="3648" spans="6:6">
      <c r="F3648" s="129"/>
    </row>
    <row r="3649" spans="6:6">
      <c r="F3649" s="129"/>
    </row>
    <row r="3650" spans="6:6">
      <c r="F3650" s="129"/>
    </row>
    <row r="3651" spans="6:6">
      <c r="F3651" s="129"/>
    </row>
    <row r="3652" spans="6:6">
      <c r="F3652" s="129"/>
    </row>
    <row r="3653" spans="6:6">
      <c r="F3653" s="129"/>
    </row>
    <row r="3654" spans="6:6">
      <c r="F3654" s="129"/>
    </row>
    <row r="3655" spans="6:6">
      <c r="F3655" s="129"/>
    </row>
    <row r="3656" spans="6:6">
      <c r="F3656" s="129"/>
    </row>
    <row r="3657" spans="6:6">
      <c r="F3657" s="129"/>
    </row>
    <row r="3658" spans="6:6">
      <c r="F3658" s="129"/>
    </row>
    <row r="3659" spans="6:6">
      <c r="F3659" s="129"/>
    </row>
    <row r="3660" spans="6:6">
      <c r="F3660" s="129"/>
    </row>
    <row r="3661" spans="6:6">
      <c r="F3661" s="129"/>
    </row>
    <row r="3662" spans="6:6">
      <c r="F3662" s="129"/>
    </row>
    <row r="3663" spans="6:6">
      <c r="F3663" s="129"/>
    </row>
    <row r="3664" spans="6:6">
      <c r="F3664" s="129"/>
    </row>
    <row r="3665" spans="6:6">
      <c r="F3665" s="129"/>
    </row>
    <row r="3666" spans="6:6">
      <c r="F3666" s="129"/>
    </row>
    <row r="3667" spans="6:6">
      <c r="F3667" s="129"/>
    </row>
    <row r="3668" spans="6:6">
      <c r="F3668" s="129"/>
    </row>
    <row r="3669" spans="6:6">
      <c r="F3669" s="129"/>
    </row>
    <row r="3670" spans="6:6">
      <c r="F3670" s="129"/>
    </row>
    <row r="3671" spans="6:6">
      <c r="F3671" s="129"/>
    </row>
    <row r="3672" spans="6:6">
      <c r="F3672" s="129"/>
    </row>
    <row r="3673" spans="6:6">
      <c r="F3673" s="129"/>
    </row>
    <row r="3674" spans="6:6">
      <c r="F3674" s="129"/>
    </row>
    <row r="3675" spans="6:6">
      <c r="F3675" s="129"/>
    </row>
    <row r="3676" spans="6:6">
      <c r="F3676" s="129"/>
    </row>
    <row r="3677" spans="6:6">
      <c r="F3677" s="129"/>
    </row>
    <row r="3678" spans="6:6">
      <c r="F3678" s="129"/>
    </row>
    <row r="3679" spans="6:6">
      <c r="F3679" s="129"/>
    </row>
    <row r="3680" spans="6:6">
      <c r="F3680" s="129"/>
    </row>
    <row r="3681" spans="6:6">
      <c r="F3681" s="129"/>
    </row>
    <row r="3682" spans="6:6">
      <c r="F3682" s="129"/>
    </row>
    <row r="3683" spans="6:6">
      <c r="F3683" s="129"/>
    </row>
    <row r="3684" spans="6:6">
      <c r="F3684" s="129"/>
    </row>
    <row r="3685" spans="6:6">
      <c r="F3685" s="129"/>
    </row>
    <row r="3686" spans="6:6">
      <c r="F3686" s="129"/>
    </row>
    <row r="3687" spans="6:6">
      <c r="F3687" s="129"/>
    </row>
    <row r="3688" spans="6:6">
      <c r="F3688" s="129"/>
    </row>
    <row r="3689" spans="6:6">
      <c r="F3689" s="129"/>
    </row>
    <row r="3690" spans="6:6">
      <c r="F3690" s="129"/>
    </row>
    <row r="3691" spans="6:6">
      <c r="F3691" s="129"/>
    </row>
    <row r="3692" spans="6:6">
      <c r="F3692" s="129"/>
    </row>
    <row r="3693" spans="6:6">
      <c r="F3693" s="129"/>
    </row>
    <row r="3694" spans="6:6">
      <c r="F3694" s="129"/>
    </row>
    <row r="3695" spans="6:6">
      <c r="F3695" s="129"/>
    </row>
    <row r="3696" spans="6:6">
      <c r="F3696" s="129"/>
    </row>
    <row r="3697" spans="6:6">
      <c r="F3697" s="129"/>
    </row>
    <row r="3698" spans="6:6">
      <c r="F3698" s="129"/>
    </row>
    <row r="3699" spans="6:6">
      <c r="F3699" s="129"/>
    </row>
    <row r="3700" spans="6:6">
      <c r="F3700" s="129"/>
    </row>
    <row r="3701" spans="6:6">
      <c r="F3701" s="129"/>
    </row>
    <row r="3702" spans="6:6">
      <c r="F3702" s="129"/>
    </row>
    <row r="3703" spans="6:6">
      <c r="F3703" s="129"/>
    </row>
    <row r="3704" spans="6:6">
      <c r="F3704" s="129"/>
    </row>
    <row r="3705" spans="6:6">
      <c r="F3705" s="129"/>
    </row>
    <row r="3706" spans="6:6">
      <c r="F3706" s="129"/>
    </row>
    <row r="3707" spans="6:6">
      <c r="F3707" s="129"/>
    </row>
    <row r="3708" spans="6:6">
      <c r="F3708" s="129"/>
    </row>
    <row r="3709" spans="6:6">
      <c r="F3709" s="129"/>
    </row>
    <row r="3710" spans="6:6">
      <c r="F3710" s="129"/>
    </row>
    <row r="3711" spans="6:6">
      <c r="F3711" s="129"/>
    </row>
    <row r="3712" spans="6:6">
      <c r="F3712" s="129"/>
    </row>
    <row r="3713" spans="6:6">
      <c r="F3713" s="129"/>
    </row>
    <row r="3714" spans="6:6">
      <c r="F3714" s="129"/>
    </row>
    <row r="3715" spans="6:6">
      <c r="F3715" s="129"/>
    </row>
    <row r="3716" spans="6:6">
      <c r="F3716" s="129"/>
    </row>
    <row r="3717" spans="6:6">
      <c r="F3717" s="129"/>
    </row>
    <row r="3718" spans="6:6">
      <c r="F3718" s="129"/>
    </row>
    <row r="3719" spans="6:6">
      <c r="F3719" s="129"/>
    </row>
    <row r="3720" spans="6:6">
      <c r="F3720" s="129"/>
    </row>
    <row r="3721" spans="6:6">
      <c r="F3721" s="129"/>
    </row>
    <row r="3722" spans="6:6">
      <c r="F3722" s="129"/>
    </row>
    <row r="3723" spans="6:6">
      <c r="F3723" s="129"/>
    </row>
    <row r="3724" spans="6:6">
      <c r="F3724" s="129"/>
    </row>
    <row r="3725" spans="6:6">
      <c r="F3725" s="129"/>
    </row>
    <row r="3726" spans="6:6">
      <c r="F3726" s="129"/>
    </row>
    <row r="3727" spans="6:6">
      <c r="F3727" s="129"/>
    </row>
    <row r="3728" spans="6:6">
      <c r="F3728" s="129"/>
    </row>
    <row r="3729" spans="6:6">
      <c r="F3729" s="129"/>
    </row>
    <row r="3730" spans="6:6">
      <c r="F3730" s="129"/>
    </row>
    <row r="3731" spans="6:6">
      <c r="F3731" s="129"/>
    </row>
    <row r="3732" spans="6:6">
      <c r="F3732" s="129"/>
    </row>
    <row r="3733" spans="6:6">
      <c r="F3733" s="129"/>
    </row>
    <row r="3734" spans="6:6">
      <c r="F3734" s="129"/>
    </row>
    <row r="3735" spans="6:6">
      <c r="F3735" s="129"/>
    </row>
    <row r="3736" spans="6:6">
      <c r="F3736" s="129"/>
    </row>
    <row r="3737" spans="6:6">
      <c r="F3737" s="129"/>
    </row>
    <row r="3738" spans="6:6">
      <c r="F3738" s="129"/>
    </row>
    <row r="3739" spans="6:6">
      <c r="F3739" s="129"/>
    </row>
    <row r="3740" spans="6:6">
      <c r="F3740" s="129"/>
    </row>
    <row r="3741" spans="6:6">
      <c r="F3741" s="129"/>
    </row>
    <row r="3742" spans="6:6">
      <c r="F3742" s="129"/>
    </row>
    <row r="3743" spans="6:6">
      <c r="F3743" s="129"/>
    </row>
    <row r="3744" spans="6:6">
      <c r="F3744" s="129"/>
    </row>
    <row r="3745" spans="6:6">
      <c r="F3745" s="129"/>
    </row>
    <row r="3746" spans="6:6">
      <c r="F3746" s="129"/>
    </row>
    <row r="3747" spans="6:6">
      <c r="F3747" s="129"/>
    </row>
    <row r="3748" spans="6:6">
      <c r="F3748" s="129"/>
    </row>
    <row r="3749" spans="6:6">
      <c r="F3749" s="129"/>
    </row>
    <row r="3750" spans="6:6">
      <c r="F3750" s="129"/>
    </row>
    <row r="3751" spans="6:6">
      <c r="F3751" s="129"/>
    </row>
    <row r="3752" spans="6:6">
      <c r="F3752" s="129"/>
    </row>
    <row r="3753" spans="6:6">
      <c r="F3753" s="129"/>
    </row>
    <row r="3754" spans="6:6">
      <c r="F3754" s="129"/>
    </row>
    <row r="3755" spans="6:6">
      <c r="F3755" s="129"/>
    </row>
    <row r="3756" spans="6:6">
      <c r="F3756" s="129"/>
    </row>
    <row r="3757" spans="6:6">
      <c r="F3757" s="129"/>
    </row>
    <row r="3758" spans="6:6">
      <c r="F3758" s="129"/>
    </row>
    <row r="3759" spans="6:6">
      <c r="F3759" s="129"/>
    </row>
    <row r="3760" spans="6:6">
      <c r="F3760" s="129"/>
    </row>
    <row r="3761" spans="6:6">
      <c r="F3761" s="129"/>
    </row>
    <row r="3762" spans="6:6">
      <c r="F3762" s="129"/>
    </row>
    <row r="3763" spans="6:6">
      <c r="F3763" s="129"/>
    </row>
    <row r="3764" spans="6:6">
      <c r="F3764" s="129"/>
    </row>
    <row r="3765" spans="6:6">
      <c r="F3765" s="129"/>
    </row>
    <row r="3766" spans="6:6">
      <c r="F3766" s="129"/>
    </row>
    <row r="3767" spans="6:6">
      <c r="F3767" s="129"/>
    </row>
    <row r="3768" spans="6:6">
      <c r="F3768" s="129"/>
    </row>
    <row r="3769" spans="6:6">
      <c r="F3769" s="129"/>
    </row>
    <row r="3770" spans="6:6">
      <c r="F3770" s="129"/>
    </row>
    <row r="3771" spans="6:6">
      <c r="F3771" s="129"/>
    </row>
    <row r="3772" spans="6:6">
      <c r="F3772" s="129"/>
    </row>
    <row r="3773" spans="6:6">
      <c r="F3773" s="129"/>
    </row>
    <row r="3774" spans="6:6">
      <c r="F3774" s="129"/>
    </row>
    <row r="3775" spans="6:6">
      <c r="F3775" s="129"/>
    </row>
    <row r="3776" spans="6:6">
      <c r="F3776" s="129"/>
    </row>
    <row r="3777" spans="6:6">
      <c r="F3777" s="129"/>
    </row>
    <row r="3778" spans="6:6">
      <c r="F3778" s="129"/>
    </row>
    <row r="3779" spans="6:6">
      <c r="F3779" s="129"/>
    </row>
    <row r="3780" spans="6:6">
      <c r="F3780" s="129"/>
    </row>
    <row r="3781" spans="6:6">
      <c r="F3781" s="129"/>
    </row>
    <row r="3782" spans="6:6">
      <c r="F3782" s="129"/>
    </row>
    <row r="3783" spans="6:6">
      <c r="F3783" s="129"/>
    </row>
    <row r="3784" spans="6:6">
      <c r="F3784" s="129"/>
    </row>
    <row r="3785" spans="6:6">
      <c r="F3785" s="129"/>
    </row>
    <row r="3786" spans="6:6">
      <c r="F3786" s="129"/>
    </row>
    <row r="3787" spans="6:6">
      <c r="F3787" s="129"/>
    </row>
    <row r="3788" spans="6:6">
      <c r="F3788" s="129"/>
    </row>
    <row r="3789" spans="6:6">
      <c r="F3789" s="129"/>
    </row>
    <row r="3790" spans="6:6">
      <c r="F3790" s="129"/>
    </row>
    <row r="3791" spans="6:6">
      <c r="F3791" s="129"/>
    </row>
    <row r="3792" spans="6:6">
      <c r="F3792" s="129"/>
    </row>
    <row r="3793" spans="6:6">
      <c r="F3793" s="129"/>
    </row>
    <row r="3794" spans="6:6">
      <c r="F3794" s="129"/>
    </row>
    <row r="3795" spans="6:6">
      <c r="F3795" s="129"/>
    </row>
    <row r="3796" spans="6:6">
      <c r="F3796" s="129"/>
    </row>
    <row r="3797" spans="6:6">
      <c r="F3797" s="129"/>
    </row>
    <row r="3798" spans="6:6">
      <c r="F3798" s="129"/>
    </row>
    <row r="3799" spans="6:6">
      <c r="F3799" s="129"/>
    </row>
    <row r="3800" spans="6:6">
      <c r="F3800" s="129"/>
    </row>
    <row r="3801" spans="6:6">
      <c r="F3801" s="129"/>
    </row>
    <row r="3802" spans="6:6">
      <c r="F3802" s="129"/>
    </row>
    <row r="3803" spans="6:6">
      <c r="F3803" s="129"/>
    </row>
    <row r="3804" spans="6:6">
      <c r="F3804" s="129"/>
    </row>
    <row r="3805" spans="6:6">
      <c r="F3805" s="129"/>
    </row>
    <row r="3806" spans="6:6">
      <c r="F3806" s="129"/>
    </row>
    <row r="3807" spans="6:6">
      <c r="F3807" s="129"/>
    </row>
    <row r="3808" spans="6:6">
      <c r="F3808" s="129"/>
    </row>
    <row r="3809" spans="6:6">
      <c r="F3809" s="129"/>
    </row>
    <row r="3810" spans="6:6">
      <c r="F3810" s="129"/>
    </row>
    <row r="3811" spans="6:6">
      <c r="F3811" s="129"/>
    </row>
    <row r="3812" spans="6:6">
      <c r="F3812" s="129"/>
    </row>
    <row r="3813" spans="6:6">
      <c r="F3813" s="129"/>
    </row>
    <row r="3814" spans="6:6">
      <c r="F3814" s="129"/>
    </row>
    <row r="3815" spans="6:6">
      <c r="F3815" s="129"/>
    </row>
    <row r="3816" spans="6:6">
      <c r="F3816" s="129"/>
    </row>
    <row r="3817" spans="6:6">
      <c r="F3817" s="129"/>
    </row>
    <row r="3818" spans="6:6">
      <c r="F3818" s="129"/>
    </row>
    <row r="3819" spans="6:6">
      <c r="F3819" s="129"/>
    </row>
    <row r="3820" spans="6:6">
      <c r="F3820" s="129"/>
    </row>
    <row r="3821" spans="6:6">
      <c r="F3821" s="129"/>
    </row>
    <row r="3822" spans="6:6">
      <c r="F3822" s="129"/>
    </row>
    <row r="3823" spans="6:6">
      <c r="F3823" s="129"/>
    </row>
    <row r="3824" spans="6:6">
      <c r="F3824" s="129"/>
    </row>
    <row r="3825" spans="6:6">
      <c r="F3825" s="129"/>
    </row>
    <row r="3826" spans="6:6">
      <c r="F3826" s="129"/>
    </row>
    <row r="3827" spans="6:6">
      <c r="F3827" s="129"/>
    </row>
    <row r="3828" spans="6:6">
      <c r="F3828" s="129"/>
    </row>
    <row r="3829" spans="6:6">
      <c r="F3829" s="129"/>
    </row>
    <row r="3830" spans="6:6">
      <c r="F3830" s="129"/>
    </row>
    <row r="3831" spans="6:6">
      <c r="F3831" s="129"/>
    </row>
    <row r="3832" spans="6:6">
      <c r="F3832" s="129"/>
    </row>
    <row r="3833" spans="6:6">
      <c r="F3833" s="129"/>
    </row>
    <row r="3834" spans="6:6">
      <c r="F3834" s="129"/>
    </row>
    <row r="3835" spans="6:6">
      <c r="F3835" s="129"/>
    </row>
    <row r="3836" spans="6:6">
      <c r="F3836" s="129"/>
    </row>
    <row r="3837" spans="6:6">
      <c r="F3837" s="129"/>
    </row>
    <row r="3838" spans="6:6">
      <c r="F3838" s="129"/>
    </row>
    <row r="3839" spans="6:6">
      <c r="F3839" s="129"/>
    </row>
    <row r="3840" spans="6:6">
      <c r="F3840" s="129"/>
    </row>
    <row r="3841" spans="6:6">
      <c r="F3841" s="129"/>
    </row>
    <row r="3842" spans="6:6">
      <c r="F3842" s="129"/>
    </row>
    <row r="3843" spans="6:6">
      <c r="F3843" s="129"/>
    </row>
    <row r="3844" spans="6:6">
      <c r="F3844" s="129"/>
    </row>
    <row r="3845" spans="6:6">
      <c r="F3845" s="129"/>
    </row>
    <row r="3846" spans="6:6">
      <c r="F3846" s="129"/>
    </row>
    <row r="3847" spans="6:6">
      <c r="F3847" s="129"/>
    </row>
    <row r="3848" spans="6:6">
      <c r="F3848" s="129"/>
    </row>
    <row r="3849" spans="6:6">
      <c r="F3849" s="129"/>
    </row>
    <row r="3850" spans="6:6">
      <c r="F3850" s="129"/>
    </row>
    <row r="3851" spans="6:6">
      <c r="F3851" s="129"/>
    </row>
    <row r="3852" spans="6:6">
      <c r="F3852" s="129"/>
    </row>
    <row r="3853" spans="6:6">
      <c r="F3853" s="129"/>
    </row>
    <row r="3854" spans="6:6">
      <c r="F3854" s="129"/>
    </row>
    <row r="3855" spans="6:6">
      <c r="F3855" s="129"/>
    </row>
    <row r="3856" spans="6:6">
      <c r="F3856" s="129"/>
    </row>
    <row r="3857" spans="6:6">
      <c r="F3857" s="129"/>
    </row>
    <row r="3858" spans="6:6">
      <c r="F3858" s="129"/>
    </row>
    <row r="3859" spans="6:6">
      <c r="F3859" s="129"/>
    </row>
    <row r="3860" spans="6:6">
      <c r="F3860" s="129"/>
    </row>
    <row r="3861" spans="6:6">
      <c r="F3861" s="129"/>
    </row>
    <row r="3862" spans="6:6">
      <c r="F3862" s="129"/>
    </row>
    <row r="3863" spans="6:6">
      <c r="F3863" s="129"/>
    </row>
    <row r="3864" spans="6:6">
      <c r="F3864" s="129"/>
    </row>
    <row r="3865" spans="6:6">
      <c r="F3865" s="129"/>
    </row>
    <row r="3866" spans="6:6">
      <c r="F3866" s="129"/>
    </row>
    <row r="3867" spans="6:6">
      <c r="F3867" s="129"/>
    </row>
    <row r="3868" spans="6:6">
      <c r="F3868" s="129"/>
    </row>
    <row r="3869" spans="6:6">
      <c r="F3869" s="129"/>
    </row>
    <row r="3870" spans="6:6">
      <c r="F3870" s="129"/>
    </row>
    <row r="3871" spans="6:6">
      <c r="F3871" s="129"/>
    </row>
    <row r="3872" spans="6:6">
      <c r="F3872" s="129"/>
    </row>
    <row r="3873" spans="6:6">
      <c r="F3873" s="129"/>
    </row>
    <row r="3874" spans="6:6">
      <c r="F3874" s="129"/>
    </row>
    <row r="3875" spans="6:6">
      <c r="F3875" s="129"/>
    </row>
    <row r="3876" spans="6:6">
      <c r="F3876" s="129"/>
    </row>
    <row r="3877" spans="6:6">
      <c r="F3877" s="129"/>
    </row>
    <row r="3878" spans="6:6">
      <c r="F3878" s="129"/>
    </row>
    <row r="3879" spans="6:6">
      <c r="F3879" s="129"/>
    </row>
    <row r="3880" spans="6:6">
      <c r="F3880" s="129"/>
    </row>
    <row r="3881" spans="6:6">
      <c r="F3881" s="129"/>
    </row>
    <row r="3882" spans="6:6">
      <c r="F3882" s="129"/>
    </row>
    <row r="3883" spans="6:6">
      <c r="F3883" s="129"/>
    </row>
    <row r="3884" spans="6:6">
      <c r="F3884" s="129"/>
    </row>
    <row r="3885" spans="6:6">
      <c r="F3885" s="129"/>
    </row>
    <row r="3886" spans="6:6">
      <c r="F3886" s="129"/>
    </row>
    <row r="3887" spans="6:6">
      <c r="F3887" s="129"/>
    </row>
    <row r="3888" spans="6:6">
      <c r="F3888" s="129"/>
    </row>
    <row r="3889" spans="6:6">
      <c r="F3889" s="129"/>
    </row>
    <row r="3890" spans="6:6">
      <c r="F3890" s="129"/>
    </row>
    <row r="3891" spans="6:6">
      <c r="F3891" s="129"/>
    </row>
    <row r="3892" spans="6:6">
      <c r="F3892" s="129"/>
    </row>
    <row r="3893" spans="6:6">
      <c r="F3893" s="129"/>
    </row>
    <row r="3894" spans="6:6">
      <c r="F3894" s="129"/>
    </row>
    <row r="3895" spans="6:6">
      <c r="F3895" s="129"/>
    </row>
    <row r="3896" spans="6:6">
      <c r="F3896" s="129"/>
    </row>
    <row r="3897" spans="6:6">
      <c r="F3897" s="129"/>
    </row>
    <row r="3898" spans="6:6">
      <c r="F3898" s="129"/>
    </row>
    <row r="3899" spans="6:6">
      <c r="F3899" s="129"/>
    </row>
    <row r="3900" spans="6:6">
      <c r="F3900" s="129"/>
    </row>
    <row r="3901" spans="6:6">
      <c r="F3901" s="129"/>
    </row>
    <row r="3902" spans="6:6">
      <c r="F3902" s="129"/>
    </row>
    <row r="3903" spans="6:6">
      <c r="F3903" s="129"/>
    </row>
    <row r="3904" spans="6:6">
      <c r="F3904" s="129"/>
    </row>
    <row r="3905" spans="6:6">
      <c r="F3905" s="129"/>
    </row>
    <row r="3906" spans="6:6">
      <c r="F3906" s="129"/>
    </row>
    <row r="3907" spans="6:6">
      <c r="F3907" s="129"/>
    </row>
    <row r="3908" spans="6:6">
      <c r="F3908" s="129"/>
    </row>
    <row r="3909" spans="6:6">
      <c r="F3909" s="129"/>
    </row>
    <row r="3910" spans="6:6">
      <c r="F3910" s="129"/>
    </row>
    <row r="3911" spans="6:6">
      <c r="F3911" s="129"/>
    </row>
    <row r="3912" spans="6:6">
      <c r="F3912" s="129"/>
    </row>
    <row r="3913" spans="6:6">
      <c r="F3913" s="129"/>
    </row>
    <row r="3914" spans="6:6">
      <c r="F3914" s="129"/>
    </row>
    <row r="3915" spans="6:6">
      <c r="F3915" s="129"/>
    </row>
    <row r="3916" spans="6:6">
      <c r="F3916" s="129"/>
    </row>
    <row r="3917" spans="6:6">
      <c r="F3917" s="129"/>
    </row>
    <row r="3918" spans="6:6">
      <c r="F3918" s="129"/>
    </row>
    <row r="3919" spans="6:6">
      <c r="F3919" s="129"/>
    </row>
    <row r="3920" spans="6:6">
      <c r="F3920" s="129"/>
    </row>
    <row r="3921" spans="6:6">
      <c r="F3921" s="129"/>
    </row>
    <row r="3922" spans="6:6">
      <c r="F3922" s="129"/>
    </row>
    <row r="3923" spans="6:6">
      <c r="F3923" s="129"/>
    </row>
    <row r="3924" spans="6:6">
      <c r="F3924" s="129"/>
    </row>
    <row r="3925" spans="6:6">
      <c r="F3925" s="129"/>
    </row>
    <row r="3926" spans="6:6">
      <c r="F3926" s="129"/>
    </row>
    <row r="3927" spans="6:6">
      <c r="F3927" s="129"/>
    </row>
    <row r="3928" spans="6:6">
      <c r="F3928" s="129"/>
    </row>
    <row r="3929" spans="6:6">
      <c r="F3929" s="129"/>
    </row>
    <row r="3930" spans="6:6">
      <c r="F3930" s="129"/>
    </row>
    <row r="3931" spans="6:6">
      <c r="F3931" s="129"/>
    </row>
    <row r="3932" spans="6:6">
      <c r="F3932" s="129"/>
    </row>
    <row r="3933" spans="6:6">
      <c r="F3933" s="129"/>
    </row>
    <row r="3934" spans="6:6">
      <c r="F3934" s="129"/>
    </row>
    <row r="3935" spans="6:6">
      <c r="F3935" s="129"/>
    </row>
    <row r="3936" spans="6:6">
      <c r="F3936" s="129"/>
    </row>
    <row r="3937" spans="6:6">
      <c r="F3937" s="129"/>
    </row>
    <row r="3938" spans="6:6">
      <c r="F3938" s="129"/>
    </row>
    <row r="3939" spans="6:6">
      <c r="F3939" s="129"/>
    </row>
    <row r="3940" spans="6:6">
      <c r="F3940" s="129"/>
    </row>
    <row r="3941" spans="6:6">
      <c r="F3941" s="129"/>
    </row>
    <row r="3942" spans="6:6">
      <c r="F3942" s="129"/>
    </row>
    <row r="3943" spans="6:6">
      <c r="F3943" s="129"/>
    </row>
    <row r="3944" spans="6:6">
      <c r="F3944" s="129"/>
    </row>
    <row r="3945" spans="6:6">
      <c r="F3945" s="129"/>
    </row>
    <row r="3946" spans="6:6">
      <c r="F3946" s="129"/>
    </row>
    <row r="3947" spans="6:6">
      <c r="F3947" s="129"/>
    </row>
    <row r="3948" spans="6:6">
      <c r="F3948" s="129"/>
    </row>
    <row r="3949" spans="6:6">
      <c r="F3949" s="129"/>
    </row>
    <row r="3950" spans="6:6">
      <c r="F3950" s="129"/>
    </row>
    <row r="3951" spans="6:6">
      <c r="F3951" s="129"/>
    </row>
    <row r="3952" spans="6:6">
      <c r="F3952" s="129"/>
    </row>
    <row r="3953" spans="6:6">
      <c r="F3953" s="129"/>
    </row>
    <row r="3954" spans="6:6">
      <c r="F3954" s="129"/>
    </row>
    <row r="3955" spans="6:6">
      <c r="F3955" s="129"/>
    </row>
    <row r="3956" spans="6:6">
      <c r="F3956" s="129"/>
    </row>
    <row r="3957" spans="6:6">
      <c r="F3957" s="129"/>
    </row>
    <row r="3958" spans="6:6">
      <c r="F3958" s="129"/>
    </row>
    <row r="3959" spans="6:6">
      <c r="F3959" s="129"/>
    </row>
    <row r="3960" spans="6:6">
      <c r="F3960" s="129"/>
    </row>
    <row r="3961" spans="6:6">
      <c r="F3961" s="129"/>
    </row>
    <row r="3962" spans="6:6">
      <c r="F3962" s="129"/>
    </row>
    <row r="3963" spans="6:6">
      <c r="F3963" s="129"/>
    </row>
    <row r="3964" spans="6:6">
      <c r="F3964" s="129"/>
    </row>
    <row r="3965" spans="6:6">
      <c r="F3965" s="129"/>
    </row>
    <row r="3966" spans="6:6">
      <c r="F3966" s="129"/>
    </row>
    <row r="3967" spans="6:6">
      <c r="F3967" s="129"/>
    </row>
    <row r="3968" spans="6:6">
      <c r="F3968" s="129"/>
    </row>
    <row r="3969" spans="6:6">
      <c r="F3969" s="129"/>
    </row>
    <row r="3970" spans="6:6">
      <c r="F3970" s="129"/>
    </row>
    <row r="3971" spans="6:6">
      <c r="F3971" s="129"/>
    </row>
    <row r="3972" spans="6:6">
      <c r="F3972" s="129"/>
    </row>
    <row r="3973" spans="6:6">
      <c r="F3973" s="129"/>
    </row>
    <row r="3974" spans="6:6">
      <c r="F3974" s="129"/>
    </row>
    <row r="3975" spans="6:6">
      <c r="F3975" s="129"/>
    </row>
    <row r="3976" spans="6:6">
      <c r="F3976" s="129"/>
    </row>
    <row r="3977" spans="6:6">
      <c r="F3977" s="129"/>
    </row>
    <row r="3978" spans="6:6">
      <c r="F3978" s="129"/>
    </row>
    <row r="3979" spans="6:6">
      <c r="F3979" s="129"/>
    </row>
    <row r="3980" spans="6:6">
      <c r="F3980" s="129"/>
    </row>
    <row r="3981" spans="6:6">
      <c r="F3981" s="129"/>
    </row>
    <row r="3982" spans="6:6">
      <c r="F3982" s="129"/>
    </row>
    <row r="3983" spans="6:6">
      <c r="F3983" s="129"/>
    </row>
    <row r="3984" spans="6:6">
      <c r="F3984" s="129"/>
    </row>
    <row r="3985" spans="6:6">
      <c r="F3985" s="129"/>
    </row>
    <row r="3986" spans="6:6">
      <c r="F3986" s="129"/>
    </row>
    <row r="3987" spans="6:6">
      <c r="F3987" s="129"/>
    </row>
    <row r="3988" spans="6:6">
      <c r="F3988" s="129"/>
    </row>
    <row r="3989" spans="6:6">
      <c r="F3989" s="129"/>
    </row>
    <row r="3990" spans="6:6">
      <c r="F3990" s="129"/>
    </row>
    <row r="3991" spans="6:6">
      <c r="F3991" s="129"/>
    </row>
    <row r="3992" spans="6:6">
      <c r="F3992" s="129"/>
    </row>
    <row r="3993" spans="6:6">
      <c r="F3993" s="129"/>
    </row>
    <row r="3994" spans="6:6">
      <c r="F3994" s="129"/>
    </row>
    <row r="3995" spans="6:6">
      <c r="F3995" s="129"/>
    </row>
    <row r="3996" spans="6:6">
      <c r="F3996" s="129"/>
    </row>
    <row r="3997" spans="6:6">
      <c r="F3997" s="129"/>
    </row>
    <row r="3998" spans="6:6">
      <c r="F3998" s="129"/>
    </row>
    <row r="3999" spans="6:6">
      <c r="F3999" s="129"/>
    </row>
    <row r="4000" spans="6:6">
      <c r="F4000" s="129"/>
    </row>
    <row r="4001" spans="6:6">
      <c r="F4001" s="129"/>
    </row>
    <row r="4002" spans="6:6">
      <c r="F4002" s="129"/>
    </row>
    <row r="4003" spans="6:6">
      <c r="F4003" s="129"/>
    </row>
    <row r="4004" spans="6:6">
      <c r="F4004" s="129"/>
    </row>
    <row r="4005" spans="6:6">
      <c r="F4005" s="129"/>
    </row>
    <row r="4006" spans="6:6">
      <c r="F4006" s="129"/>
    </row>
    <row r="4007" spans="6:6">
      <c r="F4007" s="129"/>
    </row>
    <row r="4008" spans="6:6">
      <c r="F4008" s="129"/>
    </row>
    <row r="4009" spans="6:6">
      <c r="F4009" s="129"/>
    </row>
    <row r="4010" spans="6:6">
      <c r="F4010" s="129"/>
    </row>
    <row r="4011" spans="6:6">
      <c r="F4011" s="129"/>
    </row>
    <row r="4012" spans="6:6">
      <c r="F4012" s="129"/>
    </row>
    <row r="4013" spans="6:6">
      <c r="F4013" s="129"/>
    </row>
    <row r="4014" spans="6:6">
      <c r="F4014" s="129"/>
    </row>
    <row r="4015" spans="6:6">
      <c r="F4015" s="129"/>
    </row>
    <row r="4016" spans="6:6">
      <c r="F4016" s="129"/>
    </row>
    <row r="4017" spans="6:6">
      <c r="F4017" s="129"/>
    </row>
    <row r="4018" spans="6:6">
      <c r="F4018" s="129"/>
    </row>
    <row r="4019" spans="6:6">
      <c r="F4019" s="129"/>
    </row>
    <row r="4020" spans="6:6">
      <c r="F4020" s="129"/>
    </row>
    <row r="4021" spans="6:6">
      <c r="F4021" s="129"/>
    </row>
    <row r="4022" spans="6:6">
      <c r="F4022" s="129"/>
    </row>
    <row r="4023" spans="6:6">
      <c r="F4023" s="129"/>
    </row>
    <row r="4024" spans="6:6">
      <c r="F4024" s="129"/>
    </row>
    <row r="4025" spans="6:6">
      <c r="F4025" s="129"/>
    </row>
    <row r="4026" spans="6:6">
      <c r="F4026" s="129"/>
    </row>
    <row r="4027" spans="6:6">
      <c r="F4027" s="129"/>
    </row>
    <row r="4028" spans="6:6">
      <c r="F4028" s="129"/>
    </row>
    <row r="4029" spans="6:6">
      <c r="F4029" s="129"/>
    </row>
    <row r="4030" spans="6:6">
      <c r="F4030" s="129"/>
    </row>
    <row r="4031" spans="6:6">
      <c r="F4031" s="129"/>
    </row>
    <row r="4032" spans="6:6">
      <c r="F4032" s="129"/>
    </row>
    <row r="4033" spans="6:6">
      <c r="F4033" s="129"/>
    </row>
    <row r="4034" spans="6:6">
      <c r="F4034" s="129"/>
    </row>
    <row r="4035" spans="6:6">
      <c r="F4035" s="129"/>
    </row>
    <row r="4036" spans="6:6">
      <c r="F4036" s="129"/>
    </row>
    <row r="4037" spans="6:6">
      <c r="F4037" s="129"/>
    </row>
    <row r="4038" spans="6:6">
      <c r="F4038" s="129"/>
    </row>
    <row r="4039" spans="6:6">
      <c r="F4039" s="129"/>
    </row>
    <row r="4040" spans="6:6">
      <c r="F4040" s="129"/>
    </row>
    <row r="4041" spans="6:6">
      <c r="F4041" s="129"/>
    </row>
    <row r="4042" spans="6:6">
      <c r="F4042" s="129"/>
    </row>
    <row r="4043" spans="6:6">
      <c r="F4043" s="129"/>
    </row>
    <row r="4044" spans="6:6">
      <c r="F4044" s="129"/>
    </row>
    <row r="4045" spans="6:6">
      <c r="F4045" s="129"/>
    </row>
    <row r="4046" spans="6:6">
      <c r="F4046" s="129"/>
    </row>
    <row r="4047" spans="6:6">
      <c r="F4047" s="129"/>
    </row>
    <row r="4048" spans="6:6">
      <c r="F4048" s="129"/>
    </row>
    <row r="4049" spans="6:6">
      <c r="F4049" s="129"/>
    </row>
    <row r="4050" spans="6:6">
      <c r="F4050" s="129"/>
    </row>
    <row r="4051" spans="6:6">
      <c r="F4051" s="129"/>
    </row>
    <row r="4052" spans="6:6">
      <c r="F4052" s="129"/>
    </row>
    <row r="4053" spans="6:6">
      <c r="F4053" s="129"/>
    </row>
    <row r="4054" spans="6:6">
      <c r="F4054" s="129"/>
    </row>
    <row r="4055" spans="6:6">
      <c r="F4055" s="129"/>
    </row>
    <row r="4056" spans="6:6">
      <c r="F4056" s="129"/>
    </row>
    <row r="4057" spans="6:6">
      <c r="F4057" s="129"/>
    </row>
    <row r="4058" spans="6:6">
      <c r="F4058" s="129"/>
    </row>
    <row r="4059" spans="6:6">
      <c r="F4059" s="129"/>
    </row>
    <row r="4060" spans="6:6">
      <c r="F4060" s="129"/>
    </row>
    <row r="4061" spans="6:6">
      <c r="F4061" s="129"/>
    </row>
    <row r="4062" spans="6:6">
      <c r="F4062" s="129"/>
    </row>
    <row r="4063" spans="6:6">
      <c r="F4063" s="129"/>
    </row>
    <row r="4064" spans="6:6">
      <c r="F4064" s="129"/>
    </row>
    <row r="4065" spans="6:6">
      <c r="F4065" s="129"/>
    </row>
    <row r="4066" spans="6:6">
      <c r="F4066" s="129"/>
    </row>
    <row r="4067" spans="6:6">
      <c r="F4067" s="129"/>
    </row>
    <row r="4068" spans="6:6">
      <c r="F4068" s="129"/>
    </row>
    <row r="4069" spans="6:6">
      <c r="F4069" s="129"/>
    </row>
    <row r="4070" spans="6:6">
      <c r="F4070" s="129"/>
    </row>
    <row r="4071" spans="6:6">
      <c r="F4071" s="129"/>
    </row>
    <row r="4072" spans="6:6">
      <c r="F4072" s="129"/>
    </row>
    <row r="4073" spans="6:6">
      <c r="F4073" s="129"/>
    </row>
    <row r="4074" spans="6:6">
      <c r="F4074" s="129"/>
    </row>
    <row r="4075" spans="6:6">
      <c r="F4075" s="129"/>
    </row>
    <row r="4076" spans="6:6">
      <c r="F4076" s="129"/>
    </row>
    <row r="4077" spans="6:6">
      <c r="F4077" s="129"/>
    </row>
    <row r="4078" spans="6:6">
      <c r="F4078" s="129"/>
    </row>
    <row r="4079" spans="6:6">
      <c r="F4079" s="129"/>
    </row>
    <row r="4080" spans="6:6">
      <c r="F4080" s="129"/>
    </row>
    <row r="4081" spans="6:6">
      <c r="F4081" s="129"/>
    </row>
    <row r="4082" spans="6:6">
      <c r="F4082" s="129"/>
    </row>
    <row r="4083" spans="6:6">
      <c r="F4083" s="129"/>
    </row>
    <row r="4084" spans="6:6">
      <c r="F4084" s="129"/>
    </row>
    <row r="4085" spans="6:6">
      <c r="F4085" s="129"/>
    </row>
    <row r="4086" spans="6:6">
      <c r="F4086" s="129"/>
    </row>
    <row r="4087" spans="6:6">
      <c r="F4087" s="129"/>
    </row>
    <row r="4088" spans="6:6">
      <c r="F4088" s="129"/>
    </row>
    <row r="4089" spans="6:6">
      <c r="F4089" s="129"/>
    </row>
    <row r="4090" spans="6:6">
      <c r="F4090" s="129"/>
    </row>
    <row r="4091" spans="6:6">
      <c r="F4091" s="129"/>
    </row>
    <row r="4092" spans="6:6">
      <c r="F4092" s="129"/>
    </row>
    <row r="4093" spans="6:6">
      <c r="F4093" s="129"/>
    </row>
    <row r="4094" spans="6:6">
      <c r="F4094" s="129"/>
    </row>
    <row r="4095" spans="6:6">
      <c r="F4095" s="129"/>
    </row>
    <row r="4096" spans="6:6">
      <c r="F4096" s="129"/>
    </row>
    <row r="4097" spans="6:6">
      <c r="F4097" s="129"/>
    </row>
    <row r="4098" spans="6:6">
      <c r="F4098" s="129"/>
    </row>
    <row r="4099" spans="6:6">
      <c r="F4099" s="129"/>
    </row>
    <row r="4100" spans="6:6">
      <c r="F4100" s="129"/>
    </row>
    <row r="4101" spans="6:6">
      <c r="F4101" s="129"/>
    </row>
    <row r="4102" spans="6:6">
      <c r="F4102" s="129"/>
    </row>
    <row r="4103" spans="6:6">
      <c r="F4103" s="129"/>
    </row>
    <row r="4104" spans="6:6">
      <c r="F4104" s="129"/>
    </row>
    <row r="4105" spans="6:6">
      <c r="F4105" s="129"/>
    </row>
    <row r="4106" spans="6:6">
      <c r="F4106" s="129"/>
    </row>
    <row r="4107" spans="6:6">
      <c r="F4107" s="129"/>
    </row>
    <row r="4108" spans="6:6">
      <c r="F4108" s="129"/>
    </row>
    <row r="4109" spans="6:6">
      <c r="F4109" s="129"/>
    </row>
    <row r="4110" spans="6:6">
      <c r="F4110" s="129"/>
    </row>
    <row r="4111" spans="6:6">
      <c r="F4111" s="129"/>
    </row>
    <row r="4112" spans="6:6">
      <c r="F4112" s="129"/>
    </row>
    <row r="4113" spans="6:6">
      <c r="F4113" s="129"/>
    </row>
    <row r="4114" spans="6:6">
      <c r="F4114" s="129"/>
    </row>
    <row r="4115" spans="6:6">
      <c r="F4115" s="129"/>
    </row>
    <row r="4116" spans="6:6">
      <c r="F4116" s="129"/>
    </row>
    <row r="4117" spans="6:6">
      <c r="F4117" s="129"/>
    </row>
    <row r="4118" spans="6:6">
      <c r="F4118" s="129"/>
    </row>
    <row r="4119" spans="6:6">
      <c r="F4119" s="129"/>
    </row>
    <row r="4120" spans="6:6">
      <c r="F4120" s="129"/>
    </row>
    <row r="4121" spans="6:6">
      <c r="F4121" s="129"/>
    </row>
    <row r="4122" spans="6:6">
      <c r="F4122" s="129"/>
    </row>
    <row r="4123" spans="6:6">
      <c r="F4123" s="129"/>
    </row>
    <row r="4124" spans="6:6">
      <c r="F4124" s="129"/>
    </row>
    <row r="4125" spans="6:6">
      <c r="F4125" s="129"/>
    </row>
    <row r="4126" spans="6:6">
      <c r="F4126" s="129"/>
    </row>
    <row r="4127" spans="6:6">
      <c r="F4127" s="129"/>
    </row>
    <row r="4128" spans="6:6">
      <c r="F4128" s="129"/>
    </row>
    <row r="4129" spans="6:6">
      <c r="F4129" s="129"/>
    </row>
    <row r="4130" spans="6:6">
      <c r="F4130" s="129"/>
    </row>
    <row r="4131" spans="6:6">
      <c r="F4131" s="129"/>
    </row>
    <row r="4132" spans="6:6">
      <c r="F4132" s="129"/>
    </row>
    <row r="4133" spans="6:6">
      <c r="F4133" s="129"/>
    </row>
    <row r="4134" spans="6:6">
      <c r="F4134" s="129"/>
    </row>
    <row r="4135" spans="6:6">
      <c r="F4135" s="129"/>
    </row>
    <row r="4136" spans="6:6">
      <c r="F4136" s="129"/>
    </row>
    <row r="4137" spans="6:6">
      <c r="F4137" s="129"/>
    </row>
    <row r="4138" spans="6:6">
      <c r="F4138" s="129"/>
    </row>
    <row r="4139" spans="6:6">
      <c r="F4139" s="129"/>
    </row>
    <row r="4140" spans="6:6">
      <c r="F4140" s="129"/>
    </row>
    <row r="4141" spans="6:6">
      <c r="F4141" s="129"/>
    </row>
    <row r="4142" spans="6:6">
      <c r="F4142" s="129"/>
    </row>
    <row r="4143" spans="6:6">
      <c r="F4143" s="129"/>
    </row>
    <row r="4144" spans="6:6">
      <c r="F4144" s="129"/>
    </row>
    <row r="4145" spans="6:6">
      <c r="F4145" s="129"/>
    </row>
    <row r="4146" spans="6:6">
      <c r="F4146" s="129"/>
    </row>
    <row r="4147" spans="6:6">
      <c r="F4147" s="129"/>
    </row>
    <row r="4148" spans="6:6">
      <c r="F4148" s="129"/>
    </row>
    <row r="4149" spans="6:6">
      <c r="F4149" s="129"/>
    </row>
    <row r="4150" spans="6:6">
      <c r="F4150" s="129"/>
    </row>
    <row r="4151" spans="6:6">
      <c r="F4151" s="129"/>
    </row>
    <row r="4152" spans="6:6">
      <c r="F4152" s="129"/>
    </row>
    <row r="4153" spans="6:6">
      <c r="F4153" s="129"/>
    </row>
    <row r="4154" spans="6:6">
      <c r="F4154" s="129"/>
    </row>
    <row r="4155" spans="6:6">
      <c r="F4155" s="129"/>
    </row>
    <row r="4156" spans="6:6">
      <c r="F4156" s="129"/>
    </row>
    <row r="4157" spans="6:6">
      <c r="F4157" s="129"/>
    </row>
    <row r="4158" spans="6:6">
      <c r="F4158" s="129"/>
    </row>
    <row r="4159" spans="6:6">
      <c r="F4159" s="129"/>
    </row>
    <row r="4160" spans="6:6">
      <c r="F4160" s="129"/>
    </row>
    <row r="4161" spans="6:6">
      <c r="F4161" s="129"/>
    </row>
    <row r="4162" spans="6:6">
      <c r="F4162" s="129"/>
    </row>
    <row r="4163" spans="6:6">
      <c r="F4163" s="129"/>
    </row>
    <row r="4164" spans="6:6">
      <c r="F4164" s="129"/>
    </row>
    <row r="4165" spans="6:6">
      <c r="F4165" s="129"/>
    </row>
    <row r="4166" spans="6:6">
      <c r="F4166" s="129"/>
    </row>
    <row r="4167" spans="6:6">
      <c r="F4167" s="129"/>
    </row>
    <row r="4168" spans="6:6">
      <c r="F4168" s="129"/>
    </row>
    <row r="4169" spans="6:6">
      <c r="F4169" s="129"/>
    </row>
    <row r="4170" spans="6:6">
      <c r="F4170" s="129"/>
    </row>
    <row r="4171" spans="6:6">
      <c r="F4171" s="129"/>
    </row>
    <row r="4172" spans="6:6">
      <c r="F4172" s="129"/>
    </row>
    <row r="4173" spans="6:6">
      <c r="F4173" s="129"/>
    </row>
    <row r="4174" spans="6:6">
      <c r="F4174" s="129"/>
    </row>
    <row r="4175" spans="6:6">
      <c r="F4175" s="129"/>
    </row>
    <row r="4176" spans="6:6">
      <c r="F4176" s="129"/>
    </row>
    <row r="4177" spans="6:6">
      <c r="F4177" s="129"/>
    </row>
    <row r="4178" spans="6:6">
      <c r="F4178" s="129"/>
    </row>
    <row r="4179" spans="6:6">
      <c r="F4179" s="129"/>
    </row>
    <row r="4180" spans="6:6">
      <c r="F4180" s="129"/>
    </row>
    <row r="4181" spans="6:6">
      <c r="F4181" s="129"/>
    </row>
    <row r="4182" spans="6:6">
      <c r="F4182" s="129"/>
    </row>
    <row r="4183" spans="6:6">
      <c r="F4183" s="129"/>
    </row>
    <row r="4184" spans="6:6">
      <c r="F4184" s="129"/>
    </row>
    <row r="4185" spans="6:6">
      <c r="F4185" s="129"/>
    </row>
    <row r="4186" spans="6:6">
      <c r="F4186" s="129"/>
    </row>
    <row r="4187" spans="6:6">
      <c r="F4187" s="129"/>
    </row>
    <row r="4188" spans="6:6">
      <c r="F4188" s="129"/>
    </row>
    <row r="4189" spans="6:6">
      <c r="F4189" s="129"/>
    </row>
    <row r="4190" spans="6:6">
      <c r="F4190" s="129"/>
    </row>
    <row r="4191" spans="6:6">
      <c r="F4191" s="129"/>
    </row>
    <row r="4192" spans="6:6">
      <c r="F4192" s="129"/>
    </row>
    <row r="4193" spans="6:6">
      <c r="F4193" s="129"/>
    </row>
    <row r="4194" spans="6:6">
      <c r="F4194" s="129"/>
    </row>
    <row r="4195" spans="6:6">
      <c r="F4195" s="129"/>
    </row>
    <row r="4196" spans="6:6">
      <c r="F4196" s="129"/>
    </row>
    <row r="4197" spans="6:6">
      <c r="F4197" s="129"/>
    </row>
    <row r="4198" spans="6:6">
      <c r="F4198" s="129"/>
    </row>
    <row r="4199" spans="6:6">
      <c r="F4199" s="129"/>
    </row>
    <row r="4200" spans="6:6">
      <c r="F4200" s="129"/>
    </row>
    <row r="4201" spans="6:6">
      <c r="F4201" s="129"/>
    </row>
    <row r="4202" spans="6:6">
      <c r="F4202" s="129"/>
    </row>
    <row r="4203" spans="6:6">
      <c r="F4203" s="129"/>
    </row>
    <row r="4204" spans="6:6">
      <c r="F4204" s="129"/>
    </row>
    <row r="4205" spans="6:6">
      <c r="F4205" s="129"/>
    </row>
    <row r="4206" spans="6:6">
      <c r="F4206" s="129"/>
    </row>
    <row r="4207" spans="6:6">
      <c r="F4207" s="129"/>
    </row>
    <row r="4208" spans="6:6">
      <c r="F4208" s="129"/>
    </row>
    <row r="4209" spans="6:6">
      <c r="F4209" s="129"/>
    </row>
    <row r="4210" spans="6:6">
      <c r="F4210" s="129"/>
    </row>
    <row r="4211" spans="6:6">
      <c r="F4211" s="129"/>
    </row>
    <row r="4212" spans="6:6">
      <c r="F4212" s="129"/>
    </row>
    <row r="4213" spans="6:6">
      <c r="F4213" s="129"/>
    </row>
    <row r="4214" spans="6:6">
      <c r="F4214" s="129"/>
    </row>
    <row r="4215" spans="6:6">
      <c r="F4215" s="129"/>
    </row>
    <row r="4216" spans="6:6">
      <c r="F4216" s="129"/>
    </row>
    <row r="4217" spans="6:6">
      <c r="F4217" s="129"/>
    </row>
    <row r="4218" spans="6:6">
      <c r="F4218" s="129"/>
    </row>
    <row r="4219" spans="6:6">
      <c r="F4219" s="129"/>
    </row>
    <row r="4220" spans="6:6">
      <c r="F4220" s="129"/>
    </row>
    <row r="4221" spans="6:6">
      <c r="F4221" s="129"/>
    </row>
    <row r="4222" spans="6:6">
      <c r="F4222" s="129"/>
    </row>
    <row r="4223" spans="6:6">
      <c r="F4223" s="129"/>
    </row>
    <row r="4224" spans="6:6">
      <c r="F4224" s="129"/>
    </row>
    <row r="4225" spans="6:6">
      <c r="F4225" s="129"/>
    </row>
    <row r="4226" spans="6:6">
      <c r="F4226" s="129"/>
    </row>
    <row r="4227" spans="6:6">
      <c r="F4227" s="129"/>
    </row>
    <row r="4228" spans="6:6">
      <c r="F4228" s="129"/>
    </row>
    <row r="4229" spans="6:6">
      <c r="F4229" s="129"/>
    </row>
    <row r="4230" spans="6:6">
      <c r="F4230" s="129"/>
    </row>
    <row r="4231" spans="6:6">
      <c r="F4231" s="129"/>
    </row>
    <row r="4232" spans="6:6">
      <c r="F4232" s="129"/>
    </row>
    <row r="4233" spans="6:6">
      <c r="F4233" s="129"/>
    </row>
    <row r="4234" spans="6:6">
      <c r="F4234" s="129"/>
    </row>
    <row r="4235" spans="6:6">
      <c r="F4235" s="129"/>
    </row>
    <row r="4236" spans="6:6">
      <c r="F4236" s="129"/>
    </row>
    <row r="4237" spans="6:6">
      <c r="F4237" s="129"/>
    </row>
    <row r="4238" spans="6:6">
      <c r="F4238" s="129"/>
    </row>
    <row r="4239" spans="6:6">
      <c r="F4239" s="129"/>
    </row>
    <row r="4240" spans="6:6">
      <c r="F4240" s="129"/>
    </row>
    <row r="4241" spans="6:6">
      <c r="F4241" s="129"/>
    </row>
    <row r="4242" spans="6:6">
      <c r="F4242" s="129"/>
    </row>
    <row r="4243" spans="6:6">
      <c r="F4243" s="129"/>
    </row>
    <row r="4244" spans="6:6">
      <c r="F4244" s="129"/>
    </row>
    <row r="4245" spans="6:6">
      <c r="F4245" s="129"/>
    </row>
    <row r="4246" spans="6:6">
      <c r="F4246" s="129"/>
    </row>
    <row r="4247" spans="6:6">
      <c r="F4247" s="129"/>
    </row>
    <row r="4248" spans="6:6">
      <c r="F4248" s="129"/>
    </row>
    <row r="4249" spans="6:6">
      <c r="F4249" s="129"/>
    </row>
    <row r="4250" spans="6:6">
      <c r="F4250" s="129"/>
    </row>
    <row r="4251" spans="6:6">
      <c r="F4251" s="129"/>
    </row>
    <row r="4252" spans="6:6">
      <c r="F4252" s="129"/>
    </row>
    <row r="4253" spans="6:6">
      <c r="F4253" s="129"/>
    </row>
    <row r="4254" spans="6:6">
      <c r="F4254" s="129"/>
    </row>
    <row r="4255" spans="6:6">
      <c r="F4255" s="129"/>
    </row>
    <row r="4256" spans="6:6">
      <c r="F4256" s="129"/>
    </row>
    <row r="4257" spans="6:6">
      <c r="F4257" s="129"/>
    </row>
    <row r="4258" spans="6:6">
      <c r="F4258" s="129"/>
    </row>
    <row r="4259" spans="6:6">
      <c r="F4259" s="129"/>
    </row>
    <row r="4260" spans="6:6">
      <c r="F4260" s="129"/>
    </row>
    <row r="4261" spans="6:6">
      <c r="F4261" s="129"/>
    </row>
    <row r="4262" spans="6:6">
      <c r="F4262" s="129"/>
    </row>
    <row r="4263" spans="6:6">
      <c r="F4263" s="129"/>
    </row>
    <row r="4264" spans="6:6">
      <c r="F4264" s="129"/>
    </row>
    <row r="4265" spans="6:6">
      <c r="F4265" s="129"/>
    </row>
    <row r="4266" spans="6:6">
      <c r="F4266" s="129"/>
    </row>
    <row r="4267" spans="6:6">
      <c r="F4267" s="129"/>
    </row>
    <row r="4268" spans="6:6">
      <c r="F4268" s="129"/>
    </row>
    <row r="4269" spans="6:6">
      <c r="F4269" s="129"/>
    </row>
    <row r="4270" spans="6:6">
      <c r="F4270" s="129"/>
    </row>
    <row r="4271" spans="6:6">
      <c r="F4271" s="129"/>
    </row>
    <row r="4272" spans="6:6">
      <c r="F4272" s="129"/>
    </row>
    <row r="4273" spans="6:6">
      <c r="F4273" s="129"/>
    </row>
    <row r="4274" spans="6:6">
      <c r="F4274" s="129"/>
    </row>
    <row r="4275" spans="6:6">
      <c r="F4275" s="129"/>
    </row>
    <row r="4276" spans="6:6">
      <c r="F4276" s="129"/>
    </row>
    <row r="4277" spans="6:6">
      <c r="F4277" s="129"/>
    </row>
    <row r="4278" spans="6:6">
      <c r="F4278" s="129"/>
    </row>
    <row r="4279" spans="6:6">
      <c r="F4279" s="129"/>
    </row>
    <row r="4280" spans="6:6">
      <c r="F4280" s="129"/>
    </row>
    <row r="4281" spans="6:6">
      <c r="F4281" s="129"/>
    </row>
    <row r="4282" spans="6:6">
      <c r="F4282" s="129"/>
    </row>
    <row r="4283" spans="6:6">
      <c r="F4283" s="129"/>
    </row>
    <row r="4284" spans="6:6">
      <c r="F4284" s="129"/>
    </row>
    <row r="4285" spans="6:6">
      <c r="F4285" s="129"/>
    </row>
    <row r="4286" spans="6:6">
      <c r="F4286" s="129"/>
    </row>
    <row r="4287" spans="6:6">
      <c r="F4287" s="129"/>
    </row>
    <row r="4288" spans="6:6">
      <c r="F4288" s="129"/>
    </row>
    <row r="4289" spans="6:6">
      <c r="F4289" s="129"/>
    </row>
    <row r="4290" spans="6:6">
      <c r="F4290" s="129"/>
    </row>
    <row r="4291" spans="6:6">
      <c r="F4291" s="129"/>
    </row>
    <row r="4292" spans="6:6">
      <c r="F4292" s="129"/>
    </row>
    <row r="4293" spans="6:6">
      <c r="F4293" s="129"/>
    </row>
    <row r="4294" spans="6:6">
      <c r="F4294" s="129"/>
    </row>
    <row r="4295" spans="6:6">
      <c r="F4295" s="129"/>
    </row>
    <row r="4296" spans="6:6">
      <c r="F4296" s="129"/>
    </row>
    <row r="4297" spans="6:6">
      <c r="F4297" s="129"/>
    </row>
    <row r="4298" spans="6:6">
      <c r="F4298" s="129"/>
    </row>
    <row r="4299" spans="6:6">
      <c r="F4299" s="129"/>
    </row>
    <row r="4300" spans="6:6">
      <c r="F4300" s="129"/>
    </row>
    <row r="4301" spans="6:6">
      <c r="F4301" s="129"/>
    </row>
    <row r="4302" spans="6:6">
      <c r="F4302" s="129"/>
    </row>
    <row r="4303" spans="6:6">
      <c r="F4303" s="129"/>
    </row>
    <row r="4304" spans="6:6">
      <c r="F4304" s="129"/>
    </row>
    <row r="4305" spans="6:6">
      <c r="F4305" s="129"/>
    </row>
    <row r="4306" spans="6:6">
      <c r="F4306" s="129"/>
    </row>
    <row r="4307" spans="6:6">
      <c r="F4307" s="129"/>
    </row>
    <row r="4308" spans="6:6">
      <c r="F4308" s="129"/>
    </row>
    <row r="4309" spans="6:6">
      <c r="F4309" s="129"/>
    </row>
    <row r="4310" spans="6:6">
      <c r="F4310" s="129"/>
    </row>
    <row r="4311" spans="6:6">
      <c r="F4311" s="129"/>
    </row>
    <row r="4312" spans="6:6">
      <c r="F4312" s="129"/>
    </row>
    <row r="4313" spans="6:6">
      <c r="F4313" s="129"/>
    </row>
    <row r="4314" spans="6:6">
      <c r="F4314" s="129"/>
    </row>
    <row r="4315" spans="6:6">
      <c r="F4315" s="129"/>
    </row>
    <row r="4316" spans="6:6">
      <c r="F4316" s="129"/>
    </row>
    <row r="4317" spans="6:6">
      <c r="F4317" s="129"/>
    </row>
    <row r="4318" spans="6:6">
      <c r="F4318" s="129"/>
    </row>
    <row r="4319" spans="6:6">
      <c r="F4319" s="129"/>
    </row>
    <row r="4320" spans="6:6">
      <c r="F4320" s="129"/>
    </row>
    <row r="4321" spans="6:6">
      <c r="F4321" s="129"/>
    </row>
    <row r="4322" spans="6:6">
      <c r="F4322" s="129"/>
    </row>
    <row r="4323" spans="6:6">
      <c r="F4323" s="129"/>
    </row>
    <row r="4324" spans="6:6">
      <c r="F4324" s="129"/>
    </row>
    <row r="4325" spans="6:6">
      <c r="F4325" s="129"/>
    </row>
    <row r="4326" spans="6:6">
      <c r="F4326" s="129"/>
    </row>
    <row r="4327" spans="6:6">
      <c r="F4327" s="129"/>
    </row>
    <row r="4328" spans="6:6">
      <c r="F4328" s="129"/>
    </row>
    <row r="4329" spans="6:6">
      <c r="F4329" s="129"/>
    </row>
    <row r="4330" spans="6:6">
      <c r="F4330" s="129"/>
    </row>
    <row r="4331" spans="6:6">
      <c r="F4331" s="129"/>
    </row>
    <row r="4332" spans="6:6">
      <c r="F4332" s="129"/>
    </row>
    <row r="4333" spans="6:6">
      <c r="F4333" s="129"/>
    </row>
    <row r="4334" spans="6:6">
      <c r="F4334" s="129"/>
    </row>
    <row r="4335" spans="6:6">
      <c r="F4335" s="129"/>
    </row>
    <row r="4336" spans="6:6">
      <c r="F4336" s="129"/>
    </row>
    <row r="4337" spans="6:6">
      <c r="F4337" s="129"/>
    </row>
    <row r="4338" spans="6:6">
      <c r="F4338" s="129"/>
    </row>
    <row r="4339" spans="6:6">
      <c r="F4339" s="129"/>
    </row>
    <row r="4340" spans="6:6">
      <c r="F4340" s="129"/>
    </row>
    <row r="4341" spans="6:6">
      <c r="F4341" s="129"/>
    </row>
    <row r="4342" spans="6:6">
      <c r="F4342" s="129"/>
    </row>
    <row r="4343" spans="6:6">
      <c r="F4343" s="129"/>
    </row>
    <row r="4344" spans="6:6">
      <c r="F4344" s="129"/>
    </row>
    <row r="4345" spans="6:6">
      <c r="F4345" s="129"/>
    </row>
    <row r="4346" spans="6:6">
      <c r="F4346" s="129"/>
    </row>
    <row r="4347" spans="6:6">
      <c r="F4347" s="129"/>
    </row>
    <row r="4348" spans="6:6">
      <c r="F4348" s="129"/>
    </row>
    <row r="4349" spans="6:6">
      <c r="F4349" s="129"/>
    </row>
    <row r="4350" spans="6:6">
      <c r="F4350" s="129"/>
    </row>
    <row r="4351" spans="6:6">
      <c r="F4351" s="129"/>
    </row>
    <row r="4352" spans="6:6">
      <c r="F4352" s="129"/>
    </row>
    <row r="4353" spans="6:6">
      <c r="F4353" s="129"/>
    </row>
    <row r="4354" spans="6:6">
      <c r="F4354" s="129"/>
    </row>
    <row r="4355" spans="6:6">
      <c r="F4355" s="129"/>
    </row>
    <row r="4356" spans="6:6">
      <c r="F4356" s="129"/>
    </row>
    <row r="4357" spans="6:6">
      <c r="F4357" s="129"/>
    </row>
    <row r="4358" spans="6:6">
      <c r="F4358" s="129"/>
    </row>
    <row r="4359" spans="6:6">
      <c r="F4359" s="129"/>
    </row>
    <row r="4360" spans="6:6">
      <c r="F4360" s="129"/>
    </row>
    <row r="4361" spans="6:6">
      <c r="F4361" s="129"/>
    </row>
    <row r="4362" spans="6:6">
      <c r="F4362" s="129"/>
    </row>
    <row r="4363" spans="6:6">
      <c r="F4363" s="129"/>
    </row>
    <row r="4364" spans="6:6">
      <c r="F4364" s="129"/>
    </row>
    <row r="4365" spans="6:6">
      <c r="F4365" s="129"/>
    </row>
    <row r="4366" spans="6:6">
      <c r="F4366" s="129"/>
    </row>
    <row r="4367" spans="6:6">
      <c r="F4367" s="129"/>
    </row>
    <row r="4368" spans="6:6">
      <c r="F4368" s="129"/>
    </row>
    <row r="4369" spans="6:6">
      <c r="F4369" s="129"/>
    </row>
    <row r="4370" spans="6:6">
      <c r="F4370" s="129"/>
    </row>
    <row r="4371" spans="6:6">
      <c r="F4371" s="129"/>
    </row>
    <row r="4372" spans="6:6">
      <c r="F4372" s="129"/>
    </row>
    <row r="4373" spans="6:6">
      <c r="F4373" s="129"/>
    </row>
    <row r="4374" spans="6:6">
      <c r="F4374" s="129"/>
    </row>
    <row r="4375" spans="6:6">
      <c r="F4375" s="129"/>
    </row>
    <row r="4376" spans="6:6">
      <c r="F4376" s="129"/>
    </row>
    <row r="4377" spans="6:6">
      <c r="F4377" s="129"/>
    </row>
    <row r="4378" spans="6:6">
      <c r="F4378" s="129"/>
    </row>
    <row r="4379" spans="6:6">
      <c r="F4379" s="129"/>
    </row>
    <row r="4380" spans="6:6">
      <c r="F4380" s="129"/>
    </row>
    <row r="4381" spans="6:6">
      <c r="F4381" s="129"/>
    </row>
    <row r="4382" spans="6:6">
      <c r="F4382" s="129"/>
    </row>
    <row r="4383" spans="6:6">
      <c r="F4383" s="129"/>
    </row>
    <row r="4384" spans="6:6">
      <c r="F4384" s="129"/>
    </row>
    <row r="4385" spans="6:6">
      <c r="F4385" s="129"/>
    </row>
    <row r="4386" spans="6:6">
      <c r="F4386" s="129"/>
    </row>
    <row r="4387" spans="6:6">
      <c r="F4387" s="129"/>
    </row>
    <row r="4388" spans="6:6">
      <c r="F4388" s="129"/>
    </row>
    <row r="4389" spans="6:6">
      <c r="F4389" s="129"/>
    </row>
    <row r="4390" spans="6:6">
      <c r="F4390" s="129"/>
    </row>
    <row r="4391" spans="6:6">
      <c r="F4391" s="129"/>
    </row>
    <row r="4392" spans="6:6">
      <c r="F4392" s="129"/>
    </row>
    <row r="4393" spans="6:6">
      <c r="F4393" s="129"/>
    </row>
    <row r="4394" spans="6:6">
      <c r="F4394" s="129"/>
    </row>
    <row r="4395" spans="6:6">
      <c r="F4395" s="129"/>
    </row>
    <row r="4396" spans="6:6">
      <c r="F4396" s="129"/>
    </row>
    <row r="4397" spans="6:6">
      <c r="F4397" s="129"/>
    </row>
    <row r="4398" spans="6:6">
      <c r="F4398" s="129"/>
    </row>
    <row r="4399" spans="6:6">
      <c r="F4399" s="129"/>
    </row>
    <row r="4400" spans="6:6">
      <c r="F4400" s="129"/>
    </row>
    <row r="4401" spans="6:6">
      <c r="F4401" s="129"/>
    </row>
    <row r="4402" spans="6:6">
      <c r="F4402" s="129"/>
    </row>
    <row r="4403" spans="6:6">
      <c r="F4403" s="129"/>
    </row>
    <row r="4404" spans="6:6">
      <c r="F4404" s="129"/>
    </row>
    <row r="4405" spans="6:6">
      <c r="F4405" s="129"/>
    </row>
    <row r="4406" spans="6:6">
      <c r="F4406" s="129"/>
    </row>
    <row r="4407" spans="6:6">
      <c r="F4407" s="129"/>
    </row>
    <row r="4408" spans="6:6">
      <c r="F4408" s="129"/>
    </row>
    <row r="4409" spans="6:6">
      <c r="F4409" s="129"/>
    </row>
    <row r="4410" spans="6:6">
      <c r="F4410" s="129"/>
    </row>
    <row r="4411" spans="6:6">
      <c r="F4411" s="129"/>
    </row>
    <row r="4412" spans="6:6">
      <c r="F4412" s="129"/>
    </row>
    <row r="4413" spans="6:6">
      <c r="F4413" s="129"/>
    </row>
    <row r="4414" spans="6:6">
      <c r="F4414" s="129"/>
    </row>
    <row r="4415" spans="6:6">
      <c r="F4415" s="129"/>
    </row>
    <row r="4416" spans="6:6">
      <c r="F4416" s="129"/>
    </row>
    <row r="4417" spans="6:6">
      <c r="F4417" s="129"/>
    </row>
    <row r="4418" spans="6:6">
      <c r="F4418" s="129"/>
    </row>
    <row r="4419" spans="6:6">
      <c r="F4419" s="129"/>
    </row>
    <row r="4420" spans="6:6">
      <c r="F4420" s="129"/>
    </row>
    <row r="4421" spans="6:6">
      <c r="F4421" s="129"/>
    </row>
    <row r="4422" spans="6:6">
      <c r="F4422" s="129"/>
    </row>
    <row r="4423" spans="6:6">
      <c r="F4423" s="129"/>
    </row>
    <row r="4424" spans="6:6">
      <c r="F4424" s="129"/>
    </row>
    <row r="4425" spans="6:6">
      <c r="F4425" s="129"/>
    </row>
    <row r="4426" spans="6:6">
      <c r="F4426" s="129"/>
    </row>
    <row r="4427" spans="6:6">
      <c r="F4427" s="129"/>
    </row>
    <row r="4428" spans="6:6">
      <c r="F4428" s="129"/>
    </row>
    <row r="4429" spans="6:6">
      <c r="F4429" s="129"/>
    </row>
    <row r="4430" spans="6:6">
      <c r="F4430" s="129"/>
    </row>
    <row r="4431" spans="6:6">
      <c r="F4431" s="129"/>
    </row>
    <row r="4432" spans="6:6">
      <c r="F4432" s="129"/>
    </row>
    <row r="4433" spans="6:6">
      <c r="F4433" s="129"/>
    </row>
    <row r="4434" spans="6:6">
      <c r="F4434" s="129"/>
    </row>
    <row r="4435" spans="6:6">
      <c r="F4435" s="129"/>
    </row>
    <row r="4436" spans="6:6">
      <c r="F4436" s="129"/>
    </row>
    <row r="4437" spans="6:6">
      <c r="F4437" s="129"/>
    </row>
    <row r="4438" spans="6:6">
      <c r="F4438" s="129"/>
    </row>
    <row r="4439" spans="6:6">
      <c r="F4439" s="129"/>
    </row>
    <row r="4440" spans="6:6">
      <c r="F4440" s="129"/>
    </row>
    <row r="4441" spans="6:6">
      <c r="F4441" s="129"/>
    </row>
    <row r="4442" spans="6:6">
      <c r="F4442" s="129"/>
    </row>
    <row r="4443" spans="6:6">
      <c r="F4443" s="129"/>
    </row>
    <row r="4444" spans="6:6">
      <c r="F4444" s="129"/>
    </row>
    <row r="4445" spans="6:6">
      <c r="F4445" s="129"/>
    </row>
    <row r="4446" spans="6:6">
      <c r="F4446" s="129"/>
    </row>
    <row r="4447" spans="6:6">
      <c r="F4447" s="129"/>
    </row>
    <row r="4448" spans="6:6">
      <c r="F4448" s="129"/>
    </row>
    <row r="4449" spans="6:6">
      <c r="F4449" s="129"/>
    </row>
    <row r="4450" spans="6:6">
      <c r="F4450" s="129"/>
    </row>
    <row r="4451" spans="6:6">
      <c r="F4451" s="129"/>
    </row>
    <row r="4452" spans="6:6">
      <c r="F4452" s="129"/>
    </row>
    <row r="4453" spans="6:6">
      <c r="F4453" s="129"/>
    </row>
    <row r="4454" spans="6:6">
      <c r="F4454" s="129"/>
    </row>
    <row r="4455" spans="6:6">
      <c r="F4455" s="129"/>
    </row>
    <row r="4456" spans="6:6">
      <c r="F4456" s="129"/>
    </row>
    <row r="4457" spans="6:6">
      <c r="F4457" s="129"/>
    </row>
    <row r="4458" spans="6:6">
      <c r="F4458" s="129"/>
    </row>
    <row r="4459" spans="6:6">
      <c r="F4459" s="129"/>
    </row>
    <row r="4460" spans="6:6">
      <c r="F4460" s="129"/>
    </row>
    <row r="4461" spans="6:6">
      <c r="F4461" s="129"/>
    </row>
    <row r="4462" spans="6:6">
      <c r="F4462" s="129"/>
    </row>
    <row r="4463" spans="6:6">
      <c r="F4463" s="129"/>
    </row>
    <row r="4464" spans="6:6">
      <c r="F4464" s="129"/>
    </row>
    <row r="4465" spans="6:6">
      <c r="F4465" s="129"/>
    </row>
    <row r="4466" spans="6:6">
      <c r="F4466" s="129"/>
    </row>
    <row r="4467" spans="6:6">
      <c r="F4467" s="129"/>
    </row>
    <row r="4468" spans="6:6">
      <c r="F4468" s="129"/>
    </row>
    <row r="4469" spans="6:6">
      <c r="F4469" s="129"/>
    </row>
    <row r="4470" spans="6:6">
      <c r="F4470" s="129"/>
    </row>
    <row r="4471" spans="6:6">
      <c r="F4471" s="129"/>
    </row>
    <row r="4472" spans="6:6">
      <c r="F4472" s="129"/>
    </row>
    <row r="4473" spans="6:6">
      <c r="F4473" s="129"/>
    </row>
    <row r="4474" spans="6:6">
      <c r="F4474" s="129"/>
    </row>
    <row r="4475" spans="6:6">
      <c r="F4475" s="129"/>
    </row>
    <row r="4476" spans="6:6">
      <c r="F4476" s="129"/>
    </row>
    <row r="4477" spans="6:6">
      <c r="F4477" s="129"/>
    </row>
    <row r="4478" spans="6:6">
      <c r="F4478" s="129"/>
    </row>
    <row r="4479" spans="6:6">
      <c r="F4479" s="129"/>
    </row>
    <row r="4480" spans="6:6">
      <c r="F4480" s="129"/>
    </row>
    <row r="4481" spans="6:6">
      <c r="F4481" s="129"/>
    </row>
    <row r="4482" spans="6:6">
      <c r="F4482" s="129"/>
    </row>
    <row r="4483" spans="6:6">
      <c r="F4483" s="129"/>
    </row>
    <row r="4484" spans="6:6">
      <c r="F4484" s="129"/>
    </row>
    <row r="4485" spans="6:6">
      <c r="F4485" s="129"/>
    </row>
    <row r="4486" spans="6:6">
      <c r="F4486" s="129"/>
    </row>
    <row r="4487" spans="6:6">
      <c r="F4487" s="129"/>
    </row>
    <row r="4488" spans="6:6">
      <c r="F4488" s="129"/>
    </row>
    <row r="4489" spans="6:6">
      <c r="F4489" s="129"/>
    </row>
    <row r="4490" spans="6:6">
      <c r="F4490" s="129"/>
    </row>
    <row r="4491" spans="6:6">
      <c r="F4491" s="129"/>
    </row>
    <row r="4492" spans="6:6">
      <c r="F4492" s="129"/>
    </row>
    <row r="4493" spans="6:6">
      <c r="F4493" s="129"/>
    </row>
    <row r="4494" spans="6:6">
      <c r="F4494" s="129"/>
    </row>
    <row r="4495" spans="6:6">
      <c r="F4495" s="129"/>
    </row>
    <row r="4496" spans="6:6">
      <c r="F4496" s="129"/>
    </row>
    <row r="4497" spans="6:6">
      <c r="F4497" s="129"/>
    </row>
    <row r="4498" spans="6:6">
      <c r="F4498" s="129"/>
    </row>
    <row r="4499" spans="6:6">
      <c r="F4499" s="129"/>
    </row>
    <row r="4500" spans="6:6">
      <c r="F4500" s="129"/>
    </row>
    <row r="4501" spans="6:6">
      <c r="F4501" s="129"/>
    </row>
    <row r="4502" spans="6:6">
      <c r="F4502" s="129"/>
    </row>
    <row r="4503" spans="6:6">
      <c r="F4503" s="129"/>
    </row>
    <row r="4504" spans="6:6">
      <c r="F4504" s="129"/>
    </row>
    <row r="4505" spans="6:6">
      <c r="F4505" s="129"/>
    </row>
    <row r="4506" spans="6:6">
      <c r="F4506" s="129"/>
    </row>
    <row r="4507" spans="6:6">
      <c r="F4507" s="129"/>
    </row>
    <row r="4508" spans="6:6">
      <c r="F4508" s="129"/>
    </row>
    <row r="4509" spans="6:6">
      <c r="F4509" s="129"/>
    </row>
    <row r="4510" spans="6:6">
      <c r="F4510" s="129"/>
    </row>
    <row r="4511" spans="6:6">
      <c r="F4511" s="129"/>
    </row>
    <row r="4512" spans="6:6">
      <c r="F4512" s="129"/>
    </row>
    <row r="4513" spans="6:6">
      <c r="F4513" s="129"/>
    </row>
    <row r="4514" spans="6:6">
      <c r="F4514" s="129"/>
    </row>
    <row r="4515" spans="6:6">
      <c r="F4515" s="129"/>
    </row>
    <row r="4516" spans="6:6">
      <c r="F4516" s="129"/>
    </row>
    <row r="4517" spans="6:6">
      <c r="F4517" s="129"/>
    </row>
    <row r="4518" spans="6:6">
      <c r="F4518" s="129"/>
    </row>
    <row r="4519" spans="6:6">
      <c r="F4519" s="129"/>
    </row>
    <row r="4520" spans="6:6">
      <c r="F4520" s="129"/>
    </row>
    <row r="4521" spans="6:6">
      <c r="F4521" s="129"/>
    </row>
    <row r="4522" spans="6:6">
      <c r="F4522" s="129"/>
    </row>
    <row r="4523" spans="6:6">
      <c r="F4523" s="129"/>
    </row>
    <row r="4524" spans="6:6">
      <c r="F4524" s="129"/>
    </row>
    <row r="4525" spans="6:6">
      <c r="F4525" s="129"/>
    </row>
    <row r="4526" spans="6:6">
      <c r="F4526" s="129"/>
    </row>
    <row r="4527" spans="6:6">
      <c r="F4527" s="129"/>
    </row>
    <row r="4528" spans="6:6">
      <c r="F4528" s="129"/>
    </row>
    <row r="4529" spans="6:6">
      <c r="F4529" s="129"/>
    </row>
    <row r="4530" spans="6:6">
      <c r="F4530" s="129"/>
    </row>
    <row r="4531" spans="6:6">
      <c r="F4531" s="129"/>
    </row>
    <row r="4532" spans="6:6">
      <c r="F4532" s="129"/>
    </row>
    <row r="4533" spans="6:6">
      <c r="F4533" s="129"/>
    </row>
    <row r="4534" spans="6:6">
      <c r="F4534" s="129"/>
    </row>
    <row r="4535" spans="6:6">
      <c r="F4535" s="129"/>
    </row>
    <row r="4536" spans="6:6">
      <c r="F4536" s="129"/>
    </row>
    <row r="4537" spans="6:6">
      <c r="F4537" s="129"/>
    </row>
    <row r="4538" spans="6:6">
      <c r="F4538" s="129"/>
    </row>
    <row r="4539" spans="6:6">
      <c r="F4539" s="129"/>
    </row>
    <row r="4540" spans="6:6">
      <c r="F4540" s="129"/>
    </row>
    <row r="4541" spans="6:6">
      <c r="F4541" s="129"/>
    </row>
    <row r="4542" spans="6:6">
      <c r="F4542" s="129"/>
    </row>
    <row r="4543" spans="6:6">
      <c r="F4543" s="129"/>
    </row>
    <row r="4544" spans="6:6">
      <c r="F4544" s="129"/>
    </row>
    <row r="4545" spans="6:6">
      <c r="F4545" s="129"/>
    </row>
    <row r="4546" spans="6:6">
      <c r="F4546" s="129"/>
    </row>
    <row r="4547" spans="6:6">
      <c r="F4547" s="129"/>
    </row>
    <row r="4548" spans="6:6">
      <c r="F4548" s="129"/>
    </row>
    <row r="4549" spans="6:6">
      <c r="F4549" s="129"/>
    </row>
    <row r="4550" spans="6:6">
      <c r="F4550" s="129"/>
    </row>
    <row r="4551" spans="6:6">
      <c r="F4551" s="129"/>
    </row>
    <row r="4552" spans="6:6">
      <c r="F4552" s="129"/>
    </row>
    <row r="4553" spans="6:6">
      <c r="F4553" s="129"/>
    </row>
    <row r="4554" spans="6:6">
      <c r="F4554" s="129"/>
    </row>
    <row r="4555" spans="6:6">
      <c r="F4555" s="129"/>
    </row>
    <row r="4556" spans="6:6">
      <c r="F4556" s="129"/>
    </row>
    <row r="4557" spans="6:6">
      <c r="F4557" s="129"/>
    </row>
    <row r="4558" spans="6:6">
      <c r="F4558" s="129"/>
    </row>
    <row r="4559" spans="6:6">
      <c r="F4559" s="129"/>
    </row>
    <row r="4560" spans="6:6">
      <c r="F4560" s="129"/>
    </row>
    <row r="4561" spans="6:6">
      <c r="F4561" s="129"/>
    </row>
    <row r="4562" spans="6:6">
      <c r="F4562" s="129"/>
    </row>
    <row r="4563" spans="6:6">
      <c r="F4563" s="129"/>
    </row>
    <row r="4564" spans="6:6">
      <c r="F4564" s="129"/>
    </row>
    <row r="4565" spans="6:6">
      <c r="F4565" s="129"/>
    </row>
    <row r="4566" spans="6:6">
      <c r="F4566" s="129"/>
    </row>
    <row r="4567" spans="6:6">
      <c r="F4567" s="129"/>
    </row>
    <row r="4568" spans="6:6">
      <c r="F4568" s="129"/>
    </row>
    <row r="4569" spans="6:6">
      <c r="F4569" s="129"/>
    </row>
    <row r="4570" spans="6:6">
      <c r="F4570" s="129"/>
    </row>
    <row r="4571" spans="6:6">
      <c r="F4571" s="129"/>
    </row>
    <row r="4572" spans="6:6">
      <c r="F4572" s="129"/>
    </row>
    <row r="4573" spans="6:6">
      <c r="F4573" s="129"/>
    </row>
    <row r="4574" spans="6:6">
      <c r="F4574" s="129"/>
    </row>
    <row r="4575" spans="6:6">
      <c r="F4575" s="129"/>
    </row>
    <row r="4576" spans="6:6">
      <c r="F4576" s="129"/>
    </row>
    <row r="4577" spans="6:6">
      <c r="F4577" s="129"/>
    </row>
    <row r="4578" spans="6:6">
      <c r="F4578" s="129"/>
    </row>
    <row r="4579" spans="6:6">
      <c r="F4579" s="129"/>
    </row>
    <row r="4580" spans="6:6">
      <c r="F4580" s="129"/>
    </row>
    <row r="4581" spans="6:6">
      <c r="F4581" s="129"/>
    </row>
    <row r="4582" spans="6:6">
      <c r="F4582" s="129"/>
    </row>
    <row r="4583" spans="6:6">
      <c r="F4583" s="129"/>
    </row>
    <row r="4584" spans="6:6">
      <c r="F4584" s="129"/>
    </row>
    <row r="4585" spans="6:6">
      <c r="F4585" s="129"/>
    </row>
    <row r="4586" spans="6:6">
      <c r="F4586" s="129"/>
    </row>
    <row r="4587" spans="6:6">
      <c r="F4587" s="129"/>
    </row>
    <row r="4588" spans="6:6">
      <c r="F4588" s="129"/>
    </row>
    <row r="4589" spans="6:6">
      <c r="F4589" s="129"/>
    </row>
    <row r="4590" spans="6:6">
      <c r="F4590" s="129"/>
    </row>
    <row r="4591" spans="6:6">
      <c r="F4591" s="129"/>
    </row>
    <row r="4592" spans="6:6">
      <c r="F4592" s="129"/>
    </row>
    <row r="4593" spans="6:6">
      <c r="F4593" s="129"/>
    </row>
    <row r="4594" spans="6:6">
      <c r="F4594" s="129"/>
    </row>
    <row r="4595" spans="6:6">
      <c r="F4595" s="129"/>
    </row>
    <row r="4596" spans="6:6">
      <c r="F4596" s="129"/>
    </row>
    <row r="4597" spans="6:6">
      <c r="F4597" s="129"/>
    </row>
    <row r="4598" spans="6:6">
      <c r="F4598" s="129"/>
    </row>
    <row r="4599" spans="6:6">
      <c r="F4599" s="129"/>
    </row>
    <row r="4600" spans="6:6">
      <c r="F4600" s="129"/>
    </row>
    <row r="4601" spans="6:6">
      <c r="F4601" s="129"/>
    </row>
    <row r="4602" spans="6:6">
      <c r="F4602" s="129"/>
    </row>
    <row r="4603" spans="6:6">
      <c r="F4603" s="129"/>
    </row>
    <row r="4604" spans="6:6">
      <c r="F4604" s="129"/>
    </row>
    <row r="4605" spans="6:6">
      <c r="F4605" s="129"/>
    </row>
    <row r="4606" spans="6:6">
      <c r="F4606" s="129"/>
    </row>
    <row r="4607" spans="6:6">
      <c r="F4607" s="129"/>
    </row>
    <row r="4608" spans="6:6">
      <c r="F4608" s="129"/>
    </row>
    <row r="4609" spans="6:6">
      <c r="F4609" s="129"/>
    </row>
    <row r="4610" spans="6:6">
      <c r="F4610" s="129"/>
    </row>
    <row r="4611" spans="6:6">
      <c r="F4611" s="129"/>
    </row>
    <row r="4612" spans="6:6">
      <c r="F4612" s="129"/>
    </row>
    <row r="4613" spans="6:6">
      <c r="F4613" s="129"/>
    </row>
    <row r="4614" spans="6:6">
      <c r="F4614" s="129"/>
    </row>
    <row r="4615" spans="6:6">
      <c r="F4615" s="129"/>
    </row>
    <row r="4616" spans="6:6">
      <c r="F4616" s="129"/>
    </row>
    <row r="4617" spans="6:6">
      <c r="F4617" s="129"/>
    </row>
    <row r="4618" spans="6:6">
      <c r="F4618" s="129"/>
    </row>
    <row r="4619" spans="6:6">
      <c r="F4619" s="129"/>
    </row>
    <row r="4620" spans="6:6">
      <c r="F4620" s="129"/>
    </row>
    <row r="4621" spans="6:6">
      <c r="F4621" s="129"/>
    </row>
    <row r="4622" spans="6:6">
      <c r="F4622" s="129"/>
    </row>
    <row r="4623" spans="6:6">
      <c r="F4623" s="129"/>
    </row>
    <row r="4624" spans="6:6">
      <c r="F4624" s="129"/>
    </row>
    <row r="4625" spans="6:6">
      <c r="F4625" s="129"/>
    </row>
    <row r="4626" spans="6:6">
      <c r="F4626" s="129"/>
    </row>
    <row r="4627" spans="6:6">
      <c r="F4627" s="129"/>
    </row>
    <row r="4628" spans="6:6">
      <c r="F4628" s="129"/>
    </row>
    <row r="4629" spans="6:6">
      <c r="F4629" s="129"/>
    </row>
    <row r="4630" spans="6:6">
      <c r="F4630" s="129"/>
    </row>
    <row r="4631" spans="6:6">
      <c r="F4631" s="129"/>
    </row>
    <row r="4632" spans="6:6">
      <c r="F4632" s="129"/>
    </row>
    <row r="4633" spans="6:6">
      <c r="F4633" s="129"/>
    </row>
    <row r="4634" spans="6:6">
      <c r="F4634" s="129"/>
    </row>
    <row r="4635" spans="6:6">
      <c r="F4635" s="129"/>
    </row>
    <row r="4636" spans="6:6">
      <c r="F4636" s="129"/>
    </row>
    <row r="4637" spans="6:6">
      <c r="F4637" s="129"/>
    </row>
    <row r="4638" spans="6:6">
      <c r="F4638" s="129"/>
    </row>
    <row r="4639" spans="6:6">
      <c r="F4639" s="129"/>
    </row>
    <row r="4640" spans="6:6">
      <c r="F4640" s="129"/>
    </row>
    <row r="4641" spans="6:6">
      <c r="F4641" s="129"/>
    </row>
    <row r="4642" spans="6:6">
      <c r="F4642" s="129"/>
    </row>
    <row r="4643" spans="6:6">
      <c r="F4643" s="129"/>
    </row>
    <row r="4644" spans="6:6">
      <c r="F4644" s="129"/>
    </row>
    <row r="4645" spans="6:6">
      <c r="F4645" s="129"/>
    </row>
    <row r="4646" spans="6:6">
      <c r="F4646" s="129"/>
    </row>
    <row r="4647" spans="6:6">
      <c r="F4647" s="129"/>
    </row>
    <row r="4648" spans="6:6">
      <c r="F4648" s="129"/>
    </row>
    <row r="4649" spans="6:6">
      <c r="F4649" s="129"/>
    </row>
    <row r="4650" spans="6:6">
      <c r="F4650" s="129"/>
    </row>
    <row r="4651" spans="6:6">
      <c r="F4651" s="129"/>
    </row>
    <row r="4652" spans="6:6">
      <c r="F4652" s="129"/>
    </row>
    <row r="4653" spans="6:6">
      <c r="F4653" s="129"/>
    </row>
    <row r="4654" spans="6:6">
      <c r="F4654" s="129"/>
    </row>
    <row r="4655" spans="6:6">
      <c r="F4655" s="129"/>
    </row>
    <row r="4656" spans="6:6">
      <c r="F4656" s="129"/>
    </row>
    <row r="4657" spans="6:6">
      <c r="F4657" s="129"/>
    </row>
    <row r="4658" spans="6:6">
      <c r="F4658" s="129"/>
    </row>
    <row r="4659" spans="6:6">
      <c r="F4659" s="129"/>
    </row>
    <row r="4660" spans="6:6">
      <c r="F4660" s="129"/>
    </row>
    <row r="4661" spans="6:6">
      <c r="F4661" s="129"/>
    </row>
    <row r="4662" spans="6:6">
      <c r="F4662" s="129"/>
    </row>
    <row r="4663" spans="6:6">
      <c r="F4663" s="129"/>
    </row>
    <row r="4664" spans="6:6">
      <c r="F4664" s="129"/>
    </row>
    <row r="4665" spans="6:6">
      <c r="F4665" s="129"/>
    </row>
    <row r="4666" spans="6:6">
      <c r="F4666" s="129"/>
    </row>
    <row r="4667" spans="6:6">
      <c r="F4667" s="129"/>
    </row>
    <row r="4668" spans="6:6">
      <c r="F4668" s="129"/>
    </row>
    <row r="4669" spans="6:6">
      <c r="F4669" s="129"/>
    </row>
    <row r="4670" spans="6:6">
      <c r="F4670" s="129"/>
    </row>
    <row r="4671" spans="6:6">
      <c r="F4671" s="129"/>
    </row>
    <row r="4672" spans="6:6">
      <c r="F4672" s="129"/>
    </row>
    <row r="4673" spans="6:6">
      <c r="F4673" s="129"/>
    </row>
    <row r="4674" spans="6:6">
      <c r="F4674" s="129"/>
    </row>
    <row r="4675" spans="6:6">
      <c r="F4675" s="129"/>
    </row>
    <row r="4676" spans="6:6">
      <c r="F4676" s="129"/>
    </row>
    <row r="4677" spans="6:6">
      <c r="F4677" s="129"/>
    </row>
    <row r="4678" spans="6:6">
      <c r="F4678" s="129"/>
    </row>
    <row r="4679" spans="6:6">
      <c r="F4679" s="129"/>
    </row>
    <row r="4680" spans="6:6">
      <c r="F4680" s="129"/>
    </row>
    <row r="4681" spans="6:6">
      <c r="F4681" s="129"/>
    </row>
    <row r="4682" spans="6:6">
      <c r="F4682" s="129"/>
    </row>
    <row r="4683" spans="6:6">
      <c r="F4683" s="129"/>
    </row>
    <row r="4684" spans="6:6">
      <c r="F4684" s="129"/>
    </row>
    <row r="4685" spans="6:6">
      <c r="F4685" s="129"/>
    </row>
    <row r="4686" spans="6:6">
      <c r="F4686" s="129"/>
    </row>
    <row r="4687" spans="6:6">
      <c r="F4687" s="129"/>
    </row>
    <row r="4688" spans="6:6">
      <c r="F4688" s="129"/>
    </row>
    <row r="4689" spans="6:6">
      <c r="F4689" s="129"/>
    </row>
    <row r="4690" spans="6:6">
      <c r="F4690" s="129"/>
    </row>
    <row r="4691" spans="6:6">
      <c r="F4691" s="129"/>
    </row>
    <row r="4692" spans="6:6">
      <c r="F4692" s="129"/>
    </row>
    <row r="4693" spans="6:6">
      <c r="F4693" s="129"/>
    </row>
    <row r="4694" spans="6:6">
      <c r="F4694" s="129"/>
    </row>
    <row r="4695" spans="6:6">
      <c r="F4695" s="129"/>
    </row>
    <row r="4696" spans="6:6">
      <c r="F4696" s="129"/>
    </row>
    <row r="4697" spans="6:6">
      <c r="F4697" s="129"/>
    </row>
    <row r="4698" spans="6:6">
      <c r="F4698" s="129"/>
    </row>
    <row r="4699" spans="6:6">
      <c r="F4699" s="129"/>
    </row>
    <row r="4700" spans="6:6">
      <c r="F4700" s="129"/>
    </row>
    <row r="4701" spans="6:6">
      <c r="F4701" s="129"/>
    </row>
    <row r="4702" spans="6:6">
      <c r="F4702" s="129"/>
    </row>
    <row r="4703" spans="6:6">
      <c r="F4703" s="129"/>
    </row>
    <row r="4704" spans="6:6">
      <c r="F4704" s="129"/>
    </row>
    <row r="4705" spans="6:6">
      <c r="F4705" s="129"/>
    </row>
    <row r="4706" spans="6:6">
      <c r="F4706" s="129"/>
    </row>
    <row r="4707" spans="6:6">
      <c r="F4707" s="129"/>
    </row>
    <row r="4708" spans="6:6">
      <c r="F4708" s="129"/>
    </row>
    <row r="4709" spans="6:6">
      <c r="F4709" s="129"/>
    </row>
    <row r="4710" spans="6:6">
      <c r="F4710" s="129"/>
    </row>
    <row r="4711" spans="6:6">
      <c r="F4711" s="129"/>
    </row>
    <row r="4712" spans="6:6">
      <c r="F4712" s="129"/>
    </row>
    <row r="4713" spans="6:6">
      <c r="F4713" s="129"/>
    </row>
    <row r="4714" spans="6:6">
      <c r="F4714" s="129"/>
    </row>
    <row r="4715" spans="6:6">
      <c r="F4715" s="129"/>
    </row>
    <row r="4716" spans="6:6">
      <c r="F4716" s="129"/>
    </row>
    <row r="4717" spans="6:6">
      <c r="F4717" s="129"/>
    </row>
    <row r="4718" spans="6:6">
      <c r="F4718" s="129"/>
    </row>
    <row r="4719" spans="6:6">
      <c r="F4719" s="129"/>
    </row>
    <row r="4720" spans="6:6">
      <c r="F4720" s="129"/>
    </row>
    <row r="4721" spans="6:6">
      <c r="F4721" s="129"/>
    </row>
    <row r="4722" spans="6:6">
      <c r="F4722" s="129"/>
    </row>
    <row r="4723" spans="6:6">
      <c r="F4723" s="129"/>
    </row>
    <row r="4724" spans="6:6">
      <c r="F4724" s="129"/>
    </row>
    <row r="4725" spans="6:6">
      <c r="F4725" s="129"/>
    </row>
    <row r="4726" spans="6:6">
      <c r="F4726" s="129"/>
    </row>
    <row r="4727" spans="6:6">
      <c r="F4727" s="129"/>
    </row>
    <row r="4728" spans="6:6">
      <c r="F4728" s="129"/>
    </row>
    <row r="4729" spans="6:6">
      <c r="F4729" s="129"/>
    </row>
    <row r="4730" spans="6:6">
      <c r="F4730" s="129"/>
    </row>
    <row r="4731" spans="6:6">
      <c r="F4731" s="129"/>
    </row>
    <row r="4732" spans="6:6">
      <c r="F4732" s="129"/>
    </row>
    <row r="4733" spans="6:6">
      <c r="F4733" s="129"/>
    </row>
    <row r="4734" spans="6:6">
      <c r="F4734" s="129"/>
    </row>
    <row r="4735" spans="6:6">
      <c r="F4735" s="129"/>
    </row>
    <row r="4736" spans="6:6">
      <c r="F4736" s="129"/>
    </row>
    <row r="4737" spans="6:6">
      <c r="F4737" s="129"/>
    </row>
    <row r="4738" spans="6:6">
      <c r="F4738" s="129"/>
    </row>
    <row r="4739" spans="6:6">
      <c r="F4739" s="129"/>
    </row>
    <row r="4740" spans="6:6">
      <c r="F4740" s="129"/>
    </row>
    <row r="4741" spans="6:6">
      <c r="F4741" s="129"/>
    </row>
    <row r="4742" spans="6:6">
      <c r="F4742" s="129"/>
    </row>
    <row r="4743" spans="6:6">
      <c r="F4743" s="129"/>
    </row>
    <row r="4744" spans="6:6">
      <c r="F4744" s="129"/>
    </row>
    <row r="4745" spans="6:6">
      <c r="F4745" s="129"/>
    </row>
    <row r="4746" spans="6:6">
      <c r="F4746" s="129"/>
    </row>
    <row r="4747" spans="6:6">
      <c r="F4747" s="129"/>
    </row>
    <row r="4748" spans="6:6">
      <c r="F4748" s="129"/>
    </row>
    <row r="4749" spans="6:6">
      <c r="F4749" s="129"/>
    </row>
    <row r="4750" spans="6:6">
      <c r="F4750" s="129"/>
    </row>
    <row r="4751" spans="6:6">
      <c r="F4751" s="129"/>
    </row>
    <row r="4752" spans="6:6">
      <c r="F4752" s="129"/>
    </row>
    <row r="4753" spans="6:6">
      <c r="F4753" s="129"/>
    </row>
    <row r="4754" spans="6:6">
      <c r="F4754" s="129"/>
    </row>
    <row r="4755" spans="6:6">
      <c r="F4755" s="129"/>
    </row>
    <row r="4756" spans="6:6">
      <c r="F4756" s="129"/>
    </row>
    <row r="4757" spans="6:6">
      <c r="F4757" s="129"/>
    </row>
    <row r="4758" spans="6:6">
      <c r="F4758" s="129"/>
    </row>
    <row r="4759" spans="6:6">
      <c r="F4759" s="129"/>
    </row>
    <row r="4760" spans="6:6">
      <c r="F4760" s="129"/>
    </row>
    <row r="4761" spans="6:6">
      <c r="F4761" s="129"/>
    </row>
    <row r="4762" spans="6:6">
      <c r="F4762" s="129"/>
    </row>
    <row r="4763" spans="6:6">
      <c r="F4763" s="129"/>
    </row>
    <row r="4764" spans="6:6">
      <c r="F4764" s="129"/>
    </row>
    <row r="4765" spans="6:6">
      <c r="F4765" s="129"/>
    </row>
    <row r="4766" spans="6:6">
      <c r="F4766" s="129"/>
    </row>
    <row r="4767" spans="6:6">
      <c r="F4767" s="129"/>
    </row>
    <row r="4768" spans="6:6">
      <c r="F4768" s="129"/>
    </row>
    <row r="4769" spans="6:6">
      <c r="F4769" s="129"/>
    </row>
    <row r="4770" spans="6:6">
      <c r="F4770" s="129"/>
    </row>
    <row r="4771" spans="6:6">
      <c r="F4771" s="129"/>
    </row>
    <row r="4772" spans="6:6">
      <c r="F4772" s="129"/>
    </row>
    <row r="4773" spans="6:6">
      <c r="F4773" s="129"/>
    </row>
    <row r="4774" spans="6:6">
      <c r="F4774" s="129"/>
    </row>
    <row r="4775" spans="6:6">
      <c r="F4775" s="129"/>
    </row>
    <row r="4776" spans="6:6">
      <c r="F4776" s="129"/>
    </row>
    <row r="4777" spans="6:6">
      <c r="F4777" s="129"/>
    </row>
    <row r="4778" spans="6:6">
      <c r="F4778" s="129"/>
    </row>
    <row r="4779" spans="6:6">
      <c r="F4779" s="129"/>
    </row>
    <row r="4780" spans="6:6">
      <c r="F4780" s="129"/>
    </row>
    <row r="4781" spans="6:6">
      <c r="F4781" s="129"/>
    </row>
    <row r="4782" spans="6:6">
      <c r="F4782" s="129"/>
    </row>
    <row r="4783" spans="6:6">
      <c r="F4783" s="129"/>
    </row>
    <row r="4784" spans="6:6">
      <c r="F4784" s="129"/>
    </row>
    <row r="4785" spans="6:6">
      <c r="F4785" s="129"/>
    </row>
    <row r="4786" spans="6:6">
      <c r="F4786" s="129"/>
    </row>
    <row r="4787" spans="6:6">
      <c r="F4787" s="129"/>
    </row>
    <row r="4788" spans="6:6">
      <c r="F4788" s="129"/>
    </row>
    <row r="4789" spans="6:6">
      <c r="F4789" s="129"/>
    </row>
    <row r="4790" spans="6:6">
      <c r="F4790" s="129"/>
    </row>
    <row r="4791" spans="6:6">
      <c r="F4791" s="129"/>
    </row>
    <row r="4792" spans="6:6">
      <c r="F4792" s="129"/>
    </row>
    <row r="4793" spans="6:6">
      <c r="F4793" s="129"/>
    </row>
    <row r="4794" spans="6:6">
      <c r="F4794" s="129"/>
    </row>
    <row r="4795" spans="6:6">
      <c r="F4795" s="129"/>
    </row>
    <row r="4796" spans="6:6">
      <c r="F4796" s="129"/>
    </row>
    <row r="4797" spans="6:6">
      <c r="F4797" s="129"/>
    </row>
    <row r="4798" spans="6:6">
      <c r="F4798" s="129"/>
    </row>
    <row r="4799" spans="6:6">
      <c r="F4799" s="129"/>
    </row>
    <row r="4800" spans="6:6">
      <c r="F4800" s="129"/>
    </row>
    <row r="4801" spans="6:6">
      <c r="F4801" s="129"/>
    </row>
    <row r="4802" spans="6:6">
      <c r="F4802" s="129"/>
    </row>
    <row r="4803" spans="6:6">
      <c r="F4803" s="129"/>
    </row>
    <row r="4804" spans="6:6">
      <c r="F4804" s="129"/>
    </row>
    <row r="4805" spans="6:6">
      <c r="F4805" s="129"/>
    </row>
    <row r="4806" spans="6:6">
      <c r="F4806" s="129"/>
    </row>
    <row r="4807" spans="6:6">
      <c r="F4807" s="129"/>
    </row>
    <row r="4808" spans="6:6">
      <c r="F4808" s="129"/>
    </row>
    <row r="4809" spans="6:6">
      <c r="F4809" s="129"/>
    </row>
    <row r="4810" spans="6:6">
      <c r="F4810" s="129"/>
    </row>
    <row r="4811" spans="6:6">
      <c r="F4811" s="129"/>
    </row>
    <row r="4812" spans="6:6">
      <c r="F4812" s="129"/>
    </row>
    <row r="4813" spans="6:6">
      <c r="F4813" s="129"/>
    </row>
    <row r="4814" spans="6:6">
      <c r="F4814" s="129"/>
    </row>
    <row r="4815" spans="6:6">
      <c r="F4815" s="129"/>
    </row>
    <row r="4816" spans="6:6">
      <c r="F4816" s="129"/>
    </row>
    <row r="4817" spans="6:6">
      <c r="F4817" s="129"/>
    </row>
    <row r="4818" spans="6:6">
      <c r="F4818" s="129"/>
    </row>
    <row r="4819" spans="6:6">
      <c r="F4819" s="129"/>
    </row>
    <row r="4820" spans="6:6">
      <c r="F4820" s="129"/>
    </row>
    <row r="4821" spans="6:6">
      <c r="F4821" s="129"/>
    </row>
    <row r="4822" spans="6:6">
      <c r="F4822" s="129"/>
    </row>
    <row r="4823" spans="6:6">
      <c r="F4823" s="129"/>
    </row>
    <row r="4824" spans="6:6">
      <c r="F4824" s="129"/>
    </row>
    <row r="4825" spans="6:6">
      <c r="F4825" s="129"/>
    </row>
    <row r="4826" spans="6:6">
      <c r="F4826" s="129"/>
    </row>
    <row r="4827" spans="6:6">
      <c r="F4827" s="129"/>
    </row>
    <row r="4828" spans="6:6">
      <c r="F4828" s="129"/>
    </row>
    <row r="4829" spans="6:6">
      <c r="F4829" s="129"/>
    </row>
    <row r="4830" spans="6:6">
      <c r="F4830" s="129"/>
    </row>
    <row r="4831" spans="6:6">
      <c r="F4831" s="129"/>
    </row>
    <row r="4832" spans="6:6">
      <c r="F4832" s="129"/>
    </row>
    <row r="4833" spans="6:6">
      <c r="F4833" s="129"/>
    </row>
    <row r="4834" spans="6:6">
      <c r="F4834" s="129"/>
    </row>
    <row r="4835" spans="6:6">
      <c r="F4835" s="129"/>
    </row>
    <row r="4836" spans="6:6">
      <c r="F4836" s="129"/>
    </row>
    <row r="4837" spans="6:6">
      <c r="F4837" s="129"/>
    </row>
    <row r="4838" spans="6:6">
      <c r="F4838" s="129"/>
    </row>
    <row r="4839" spans="6:6">
      <c r="F4839" s="129"/>
    </row>
    <row r="4840" spans="6:6">
      <c r="F4840" s="129"/>
    </row>
    <row r="4841" spans="6:6">
      <c r="F4841" s="129"/>
    </row>
    <row r="4842" spans="6:6">
      <c r="F4842" s="129"/>
    </row>
    <row r="4843" spans="6:6">
      <c r="F4843" s="129"/>
    </row>
    <row r="4844" spans="6:6">
      <c r="F4844" s="129"/>
    </row>
    <row r="4845" spans="6:6">
      <c r="F4845" s="129"/>
    </row>
    <row r="4846" spans="6:6">
      <c r="F4846" s="129"/>
    </row>
    <row r="4847" spans="6:6">
      <c r="F4847" s="129"/>
    </row>
    <row r="4848" spans="6:6">
      <c r="F4848" s="129"/>
    </row>
    <row r="4849" spans="6:6">
      <c r="F4849" s="129"/>
    </row>
    <row r="4850" spans="6:6">
      <c r="F4850" s="129"/>
    </row>
    <row r="4851" spans="6:6">
      <c r="F4851" s="129"/>
    </row>
    <row r="4852" spans="6:6">
      <c r="F4852" s="129"/>
    </row>
    <row r="4853" spans="6:6">
      <c r="F4853" s="129"/>
    </row>
    <row r="4854" spans="6:6">
      <c r="F4854" s="129"/>
    </row>
    <row r="4855" spans="6:6">
      <c r="F4855" s="129"/>
    </row>
    <row r="4856" spans="6:6">
      <c r="F4856" s="129"/>
    </row>
    <row r="4857" spans="6:6">
      <c r="F4857" s="129"/>
    </row>
    <row r="4858" spans="6:6">
      <c r="F4858" s="129"/>
    </row>
    <row r="4859" spans="6:6">
      <c r="F4859" s="129"/>
    </row>
    <row r="4860" spans="6:6">
      <c r="F4860" s="129"/>
    </row>
    <row r="4861" spans="6:6">
      <c r="F4861" s="129"/>
    </row>
    <row r="4862" spans="6:6">
      <c r="F4862" s="129"/>
    </row>
    <row r="4863" spans="6:6">
      <c r="F4863" s="129"/>
    </row>
    <row r="4864" spans="6:6">
      <c r="F4864" s="129"/>
    </row>
    <row r="4865" spans="6:6">
      <c r="F4865" s="129"/>
    </row>
    <row r="4866" spans="6:6">
      <c r="F4866" s="129"/>
    </row>
    <row r="4867" spans="6:6">
      <c r="F4867" s="129"/>
    </row>
    <row r="4868" spans="6:6">
      <c r="F4868" s="129"/>
    </row>
    <row r="4869" spans="6:6">
      <c r="F4869" s="129"/>
    </row>
    <row r="4870" spans="6:6">
      <c r="F4870" s="129"/>
    </row>
    <row r="4871" spans="6:6">
      <c r="F4871" s="129"/>
    </row>
    <row r="4872" spans="6:6">
      <c r="F4872" s="129"/>
    </row>
    <row r="4873" spans="6:6">
      <c r="F4873" s="129"/>
    </row>
    <row r="4874" spans="6:6">
      <c r="F4874" s="129"/>
    </row>
    <row r="4875" spans="6:6">
      <c r="F4875" s="129"/>
    </row>
    <row r="4876" spans="6:6">
      <c r="F4876" s="129"/>
    </row>
    <row r="4877" spans="6:6">
      <c r="F4877" s="129"/>
    </row>
    <row r="4878" spans="6:6">
      <c r="F4878" s="129"/>
    </row>
    <row r="4879" spans="6:6">
      <c r="F4879" s="129"/>
    </row>
    <row r="4880" spans="6:6">
      <c r="F4880" s="129"/>
    </row>
    <row r="4881" spans="6:6">
      <c r="F4881" s="129"/>
    </row>
    <row r="4882" spans="6:6">
      <c r="F4882" s="129"/>
    </row>
    <row r="4883" spans="6:6">
      <c r="F4883" s="129"/>
    </row>
    <row r="4884" spans="6:6">
      <c r="F4884" s="129"/>
    </row>
    <row r="4885" spans="6:6">
      <c r="F4885" s="129"/>
    </row>
    <row r="4886" spans="6:6">
      <c r="F4886" s="129"/>
    </row>
    <row r="4887" spans="6:6">
      <c r="F4887" s="129"/>
    </row>
    <row r="4888" spans="6:6">
      <c r="F4888" s="129"/>
    </row>
    <row r="4889" spans="6:6">
      <c r="F4889" s="129"/>
    </row>
    <row r="4890" spans="6:6">
      <c r="F4890" s="129"/>
    </row>
    <row r="4891" spans="6:6">
      <c r="F4891" s="129"/>
    </row>
    <row r="4892" spans="6:6">
      <c r="F4892" s="129"/>
    </row>
    <row r="4893" spans="6:6">
      <c r="F4893" s="129"/>
    </row>
    <row r="4894" spans="6:6">
      <c r="F4894" s="129"/>
    </row>
    <row r="4895" spans="6:6">
      <c r="F4895" s="129"/>
    </row>
    <row r="4896" spans="6:6">
      <c r="F4896" s="129"/>
    </row>
    <row r="4897" spans="6:6">
      <c r="F4897" s="129"/>
    </row>
    <row r="4898" spans="6:6">
      <c r="F4898" s="129"/>
    </row>
    <row r="4899" spans="6:6">
      <c r="F4899" s="129"/>
    </row>
    <row r="4900" spans="6:6">
      <c r="F4900" s="129"/>
    </row>
    <row r="4901" spans="6:6">
      <c r="F4901" s="129"/>
    </row>
    <row r="4902" spans="6:6">
      <c r="F4902" s="129"/>
    </row>
    <row r="4903" spans="6:6">
      <c r="F4903" s="129"/>
    </row>
    <row r="4904" spans="6:6">
      <c r="F4904" s="129"/>
    </row>
    <row r="4905" spans="6:6">
      <c r="F4905" s="129"/>
    </row>
    <row r="4906" spans="6:6">
      <c r="F4906" s="129"/>
    </row>
    <row r="4907" spans="6:6">
      <c r="F4907" s="129"/>
    </row>
    <row r="4908" spans="6:6">
      <c r="F4908" s="129"/>
    </row>
    <row r="4909" spans="6:6">
      <c r="F4909" s="129"/>
    </row>
    <row r="4910" spans="6:6">
      <c r="F4910" s="129"/>
    </row>
    <row r="4911" spans="6:6">
      <c r="F4911" s="129"/>
    </row>
    <row r="4912" spans="6:6">
      <c r="F4912" s="129"/>
    </row>
    <row r="4913" spans="6:6">
      <c r="F4913" s="129"/>
    </row>
    <row r="4914" spans="6:6">
      <c r="F4914" s="129"/>
    </row>
    <row r="4915" spans="6:6">
      <c r="F4915" s="129"/>
    </row>
    <row r="4916" spans="6:6">
      <c r="F4916" s="129"/>
    </row>
    <row r="4917" spans="6:6">
      <c r="F4917" s="129"/>
    </row>
    <row r="4918" spans="6:6">
      <c r="F4918" s="129"/>
    </row>
    <row r="4919" spans="6:6">
      <c r="F4919" s="129"/>
    </row>
    <row r="4920" spans="6:6">
      <c r="F4920" s="129"/>
    </row>
    <row r="4921" spans="6:6">
      <c r="F4921" s="129"/>
    </row>
    <row r="4922" spans="6:6">
      <c r="F4922" s="129"/>
    </row>
    <row r="4923" spans="6:6">
      <c r="F4923" s="129"/>
    </row>
    <row r="4924" spans="6:6">
      <c r="F4924" s="129"/>
    </row>
    <row r="4925" spans="6:6">
      <c r="F4925" s="129"/>
    </row>
    <row r="4926" spans="6:6">
      <c r="F4926" s="129"/>
    </row>
    <row r="4927" spans="6:6">
      <c r="F4927" s="129"/>
    </row>
    <row r="4928" spans="6:6">
      <c r="F4928" s="129"/>
    </row>
    <row r="4929" spans="6:6">
      <c r="F4929" s="129"/>
    </row>
    <row r="4930" spans="6:6">
      <c r="F4930" s="129"/>
    </row>
    <row r="4931" spans="6:6">
      <c r="F4931" s="129"/>
    </row>
    <row r="4932" spans="6:6">
      <c r="F4932" s="129"/>
    </row>
    <row r="4933" spans="6:6">
      <c r="F4933" s="129"/>
    </row>
    <row r="4934" spans="6:6">
      <c r="F4934" s="129"/>
    </row>
    <row r="4935" spans="6:6">
      <c r="F4935" s="129"/>
    </row>
    <row r="4936" spans="6:6">
      <c r="F4936" s="129"/>
    </row>
    <row r="4937" spans="6:6">
      <c r="F4937" s="129"/>
    </row>
    <row r="4938" spans="6:6">
      <c r="F4938" s="129"/>
    </row>
    <row r="4939" spans="6:6">
      <c r="F4939" s="129"/>
    </row>
    <row r="4940" spans="6:6">
      <c r="F4940" s="129"/>
    </row>
    <row r="4941" spans="6:6">
      <c r="F4941" s="129"/>
    </row>
    <row r="4942" spans="6:6">
      <c r="F4942" s="129"/>
    </row>
    <row r="4943" spans="6:6">
      <c r="F4943" s="129"/>
    </row>
    <row r="4944" spans="6:6">
      <c r="F4944" s="129"/>
    </row>
    <row r="4945" spans="6:6">
      <c r="F4945" s="129"/>
    </row>
    <row r="4946" spans="6:6">
      <c r="F4946" s="129"/>
    </row>
    <row r="4947" spans="6:6">
      <c r="F4947" s="129"/>
    </row>
    <row r="4948" spans="6:6">
      <c r="F4948" s="129"/>
    </row>
    <row r="4949" spans="6:6">
      <c r="F4949" s="129"/>
    </row>
    <row r="4950" spans="6:6">
      <c r="F4950" s="129"/>
    </row>
    <row r="4951" spans="6:6">
      <c r="F4951" s="129"/>
    </row>
    <row r="4952" spans="6:6">
      <c r="F4952" s="129"/>
    </row>
    <row r="4953" spans="6:6">
      <c r="F4953" s="129"/>
    </row>
    <row r="4954" spans="6:6">
      <c r="F4954" s="129"/>
    </row>
    <row r="4955" spans="6:6">
      <c r="F4955" s="129"/>
    </row>
    <row r="4956" spans="6:6">
      <c r="F4956" s="129"/>
    </row>
    <row r="4957" spans="6:6">
      <c r="F4957" s="129"/>
    </row>
    <row r="4958" spans="6:6">
      <c r="F4958" s="129"/>
    </row>
    <row r="4959" spans="6:6">
      <c r="F4959" s="129"/>
    </row>
    <row r="4960" spans="6:6">
      <c r="F4960" s="129"/>
    </row>
    <row r="4961" spans="6:6">
      <c r="F4961" s="129"/>
    </row>
    <row r="4962" spans="6:6">
      <c r="F4962" s="129"/>
    </row>
    <row r="4963" spans="6:6">
      <c r="F4963" s="129"/>
    </row>
    <row r="4964" spans="6:6">
      <c r="F4964" s="129"/>
    </row>
    <row r="4965" spans="6:6">
      <c r="F4965" s="129"/>
    </row>
    <row r="4966" spans="6:6">
      <c r="F4966" s="129"/>
    </row>
    <row r="4967" spans="6:6">
      <c r="F4967" s="129"/>
    </row>
    <row r="4968" spans="6:6">
      <c r="F4968" s="129"/>
    </row>
    <row r="4969" spans="6:6">
      <c r="F4969" s="129"/>
    </row>
    <row r="4970" spans="6:6">
      <c r="F4970" s="129"/>
    </row>
    <row r="4971" spans="6:6">
      <c r="F4971" s="129"/>
    </row>
    <row r="4972" spans="6:6">
      <c r="F4972" s="129"/>
    </row>
    <row r="4973" spans="6:6">
      <c r="F4973" s="129"/>
    </row>
    <row r="4974" spans="6:6">
      <c r="F4974" s="129"/>
    </row>
    <row r="4975" spans="6:6">
      <c r="F4975" s="129"/>
    </row>
    <row r="4976" spans="6:6">
      <c r="F4976" s="129"/>
    </row>
    <row r="4977" spans="6:6">
      <c r="F4977" s="129"/>
    </row>
    <row r="4978" spans="6:6">
      <c r="F4978" s="129"/>
    </row>
    <row r="4979" spans="6:6">
      <c r="F4979" s="129"/>
    </row>
    <row r="4980" spans="6:6">
      <c r="F4980" s="129"/>
    </row>
    <row r="4981" spans="6:6">
      <c r="F4981" s="129"/>
    </row>
    <row r="4982" spans="6:6">
      <c r="F4982" s="129"/>
    </row>
    <row r="4983" spans="6:6">
      <c r="F4983" s="129"/>
    </row>
    <row r="4984" spans="6:6">
      <c r="F4984" s="129"/>
    </row>
    <row r="4985" spans="6:6">
      <c r="F4985" s="129"/>
    </row>
    <row r="4986" spans="6:6">
      <c r="F4986" s="129"/>
    </row>
    <row r="4987" spans="6:6">
      <c r="F4987" s="129"/>
    </row>
    <row r="4988" spans="6:6">
      <c r="F4988" s="129"/>
    </row>
    <row r="4989" spans="6:6">
      <c r="F4989" s="129"/>
    </row>
    <row r="4990" spans="6:6">
      <c r="F4990" s="129"/>
    </row>
    <row r="4991" spans="6:6">
      <c r="F4991" s="129"/>
    </row>
    <row r="4992" spans="6:6">
      <c r="F4992" s="129"/>
    </row>
    <row r="4993" spans="6:6">
      <c r="F4993" s="129"/>
    </row>
    <row r="4994" spans="6:6">
      <c r="F4994" s="129"/>
    </row>
    <row r="4995" spans="6:6">
      <c r="F4995" s="129"/>
    </row>
    <row r="4996" spans="6:6">
      <c r="F4996" s="129"/>
    </row>
    <row r="4997" spans="6:6">
      <c r="F4997" s="129"/>
    </row>
    <row r="4998" spans="6:6">
      <c r="F4998" s="129"/>
    </row>
    <row r="4999" spans="6:6">
      <c r="F4999" s="129"/>
    </row>
    <row r="5000" spans="6:6">
      <c r="F5000" s="129"/>
    </row>
    <row r="5001" spans="6:6">
      <c r="F5001" s="129"/>
    </row>
    <row r="5002" spans="6:6">
      <c r="F5002" s="129"/>
    </row>
    <row r="5003" spans="6:6">
      <c r="F5003" s="129"/>
    </row>
    <row r="5004" spans="6:6">
      <c r="F5004" s="129"/>
    </row>
    <row r="5005" spans="6:6">
      <c r="F5005" s="129"/>
    </row>
    <row r="5006" spans="6:6">
      <c r="F5006" s="129"/>
    </row>
    <row r="5007" spans="6:6">
      <c r="F5007" s="129"/>
    </row>
    <row r="5008" spans="6:6">
      <c r="F5008" s="129"/>
    </row>
    <row r="5009" spans="6:6">
      <c r="F5009" s="129"/>
    </row>
    <row r="5010" spans="6:6">
      <c r="F5010" s="129"/>
    </row>
    <row r="5011" spans="6:6">
      <c r="F5011" s="129"/>
    </row>
    <row r="5012" spans="6:6">
      <c r="F5012" s="129"/>
    </row>
    <row r="5013" spans="6:6">
      <c r="F5013" s="129"/>
    </row>
    <row r="5014" spans="6:6">
      <c r="F5014" s="129"/>
    </row>
    <row r="5015" spans="6:6">
      <c r="F5015" s="129"/>
    </row>
    <row r="5016" spans="6:6">
      <c r="F5016" s="129"/>
    </row>
    <row r="5017" spans="6:6">
      <c r="F5017" s="129"/>
    </row>
    <row r="5018" spans="6:6">
      <c r="F5018" s="129"/>
    </row>
    <row r="5019" spans="6:6">
      <c r="F5019" s="129"/>
    </row>
    <row r="5020" spans="6:6">
      <c r="F5020" s="129"/>
    </row>
    <row r="5021" spans="6:6">
      <c r="F5021" s="129"/>
    </row>
    <row r="5022" spans="6:6">
      <c r="F5022" s="129"/>
    </row>
    <row r="5023" spans="6:6">
      <c r="F5023" s="129"/>
    </row>
    <row r="5024" spans="6:6">
      <c r="F5024" s="129"/>
    </row>
    <row r="5025" spans="6:6">
      <c r="F5025" s="129"/>
    </row>
    <row r="5026" spans="6:6">
      <c r="F5026" s="129"/>
    </row>
    <row r="5027" spans="6:6">
      <c r="F5027" s="129"/>
    </row>
    <row r="5028" spans="6:6">
      <c r="F5028" s="129"/>
    </row>
    <row r="5029" spans="6:6">
      <c r="F5029" s="129"/>
    </row>
    <row r="5030" spans="6:6">
      <c r="F5030" s="129"/>
    </row>
    <row r="5031" spans="6:6">
      <c r="F5031" s="129"/>
    </row>
    <row r="5032" spans="6:6">
      <c r="F5032" s="129"/>
    </row>
    <row r="5033" spans="6:6">
      <c r="F5033" s="129"/>
    </row>
    <row r="5034" spans="6:6">
      <c r="F5034" s="129"/>
    </row>
    <row r="5035" spans="6:6">
      <c r="F5035" s="129"/>
    </row>
    <row r="5036" spans="6:6">
      <c r="F5036" s="129"/>
    </row>
    <row r="5037" spans="6:6">
      <c r="F5037" s="129"/>
    </row>
    <row r="5038" spans="6:6">
      <c r="F5038" s="129"/>
    </row>
    <row r="5039" spans="6:6">
      <c r="F5039" s="129"/>
    </row>
    <row r="5040" spans="6:6">
      <c r="F5040" s="129"/>
    </row>
    <row r="5041" spans="6:6">
      <c r="F5041" s="129"/>
    </row>
    <row r="5042" spans="6:6">
      <c r="F5042" s="129"/>
    </row>
    <row r="5043" spans="6:6">
      <c r="F5043" s="129"/>
    </row>
    <row r="5044" spans="6:6">
      <c r="F5044" s="129"/>
    </row>
    <row r="5045" spans="6:6">
      <c r="F5045" s="129"/>
    </row>
    <row r="5046" spans="6:6">
      <c r="F5046" s="129"/>
    </row>
    <row r="5047" spans="6:6">
      <c r="F5047" s="129"/>
    </row>
    <row r="5048" spans="6:6">
      <c r="F5048" s="129"/>
    </row>
    <row r="5049" spans="6:6">
      <c r="F5049" s="129"/>
    </row>
    <row r="5050" spans="6:6">
      <c r="F5050" s="129"/>
    </row>
    <row r="5051" spans="6:6">
      <c r="F5051" s="129"/>
    </row>
    <row r="5052" spans="6:6">
      <c r="F5052" s="129"/>
    </row>
    <row r="5053" spans="6:6">
      <c r="F5053" s="129"/>
    </row>
    <row r="5054" spans="6:6">
      <c r="F5054" s="129"/>
    </row>
    <row r="5055" spans="6:6">
      <c r="F5055" s="129"/>
    </row>
    <row r="5056" spans="6:6">
      <c r="F5056" s="129"/>
    </row>
    <row r="5057" spans="6:6">
      <c r="F5057" s="129"/>
    </row>
    <row r="5058" spans="6:6">
      <c r="F5058" s="129"/>
    </row>
    <row r="5059" spans="6:6">
      <c r="F5059" s="129"/>
    </row>
    <row r="5060" spans="6:6">
      <c r="F5060" s="129"/>
    </row>
    <row r="5061" spans="6:6">
      <c r="F5061" s="129"/>
    </row>
    <row r="5062" spans="6:6">
      <c r="F5062" s="129"/>
    </row>
    <row r="5063" spans="6:6">
      <c r="F5063" s="129"/>
    </row>
    <row r="5064" spans="6:6">
      <c r="F5064" s="129"/>
    </row>
    <row r="5065" spans="6:6">
      <c r="F5065" s="129"/>
    </row>
    <row r="5066" spans="6:6">
      <c r="F5066" s="129"/>
    </row>
    <row r="5067" spans="6:6">
      <c r="F5067" s="129"/>
    </row>
    <row r="5068" spans="6:6">
      <c r="F5068" s="129"/>
    </row>
    <row r="5069" spans="6:6">
      <c r="F5069" s="129"/>
    </row>
    <row r="5070" spans="6:6">
      <c r="F5070" s="129"/>
    </row>
    <row r="5071" spans="6:6">
      <c r="F5071" s="129"/>
    </row>
    <row r="5072" spans="6:6">
      <c r="F5072" s="129"/>
    </row>
    <row r="5073" spans="6:6">
      <c r="F5073" s="129"/>
    </row>
    <row r="5074" spans="6:6">
      <c r="F5074" s="129"/>
    </row>
    <row r="5075" spans="6:6">
      <c r="F5075" s="129"/>
    </row>
    <row r="5076" spans="6:6">
      <c r="F5076" s="129"/>
    </row>
    <row r="5077" spans="6:6">
      <c r="F5077" s="129"/>
    </row>
    <row r="5078" spans="6:6">
      <c r="F5078" s="129"/>
    </row>
    <row r="5079" spans="6:6">
      <c r="F5079" s="129"/>
    </row>
    <row r="5080" spans="6:6">
      <c r="F5080" s="129"/>
    </row>
    <row r="5081" spans="6:6">
      <c r="F5081" s="129"/>
    </row>
    <row r="5082" spans="6:6">
      <c r="F5082" s="129"/>
    </row>
    <row r="5083" spans="6:6">
      <c r="F5083" s="129"/>
    </row>
    <row r="5084" spans="6:6">
      <c r="F5084" s="129"/>
    </row>
    <row r="5085" spans="6:6">
      <c r="F5085" s="129"/>
    </row>
    <row r="5086" spans="6:6">
      <c r="F5086" s="129"/>
    </row>
    <row r="5087" spans="6:6">
      <c r="F5087" s="129"/>
    </row>
    <row r="5088" spans="6:6">
      <c r="F5088" s="129"/>
    </row>
    <row r="5089" spans="6:6">
      <c r="F5089" s="129"/>
    </row>
    <row r="5090" spans="6:6">
      <c r="F5090" s="129"/>
    </row>
    <row r="5091" spans="6:6">
      <c r="F5091" s="129"/>
    </row>
    <row r="5092" spans="6:6">
      <c r="F5092" s="129"/>
    </row>
    <row r="5093" spans="6:6">
      <c r="F5093" s="129"/>
    </row>
    <row r="5094" spans="6:6">
      <c r="F5094" s="129"/>
    </row>
    <row r="5095" spans="6:6">
      <c r="F5095" s="129"/>
    </row>
    <row r="5096" spans="6:6">
      <c r="F5096" s="129"/>
    </row>
    <row r="5097" spans="6:6">
      <c r="F5097" s="129"/>
    </row>
    <row r="5098" spans="6:6">
      <c r="F5098" s="129"/>
    </row>
    <row r="5099" spans="6:6">
      <c r="F5099" s="129"/>
    </row>
    <row r="5100" spans="6:6">
      <c r="F5100" s="129"/>
    </row>
    <row r="5101" spans="6:6">
      <c r="F5101" s="129"/>
    </row>
    <row r="5102" spans="6:6">
      <c r="F5102" s="129"/>
    </row>
    <row r="5103" spans="6:6">
      <c r="F5103" s="129"/>
    </row>
    <row r="5104" spans="6:6">
      <c r="F5104" s="129"/>
    </row>
    <row r="5105" spans="6:6">
      <c r="F5105" s="129"/>
    </row>
    <row r="5106" spans="6:6">
      <c r="F5106" s="129"/>
    </row>
    <row r="5107" spans="6:6">
      <c r="F5107" s="129"/>
    </row>
    <row r="5108" spans="6:6">
      <c r="F5108" s="129"/>
    </row>
    <row r="5109" spans="6:6">
      <c r="F5109" s="129"/>
    </row>
    <row r="5110" spans="6:6">
      <c r="F5110" s="129"/>
    </row>
    <row r="5111" spans="6:6">
      <c r="F5111" s="129"/>
    </row>
    <row r="5112" spans="6:6">
      <c r="F5112" s="129"/>
    </row>
    <row r="5113" spans="6:6">
      <c r="F5113" s="129"/>
    </row>
    <row r="5114" spans="6:6">
      <c r="F5114" s="129"/>
    </row>
    <row r="5115" spans="6:6">
      <c r="F5115" s="129"/>
    </row>
    <row r="5116" spans="6:6">
      <c r="F5116" s="129"/>
    </row>
    <row r="5117" spans="6:6">
      <c r="F5117" s="129"/>
    </row>
    <row r="5118" spans="6:6">
      <c r="F5118" s="129"/>
    </row>
    <row r="5119" spans="6:6">
      <c r="F5119" s="129"/>
    </row>
    <row r="5120" spans="6:6">
      <c r="F5120" s="129"/>
    </row>
    <row r="5121" spans="6:6">
      <c r="F5121" s="129"/>
    </row>
    <row r="5122" spans="6:6">
      <c r="F5122" s="129"/>
    </row>
    <row r="5123" spans="6:6">
      <c r="F5123" s="129"/>
    </row>
    <row r="5124" spans="6:6">
      <c r="F5124" s="129"/>
    </row>
    <row r="5125" spans="6:6">
      <c r="F5125" s="129"/>
    </row>
    <row r="5126" spans="6:6">
      <c r="F5126" s="129"/>
    </row>
    <row r="5127" spans="6:6">
      <c r="F5127" s="129"/>
    </row>
    <row r="5128" spans="6:6">
      <c r="F5128" s="129"/>
    </row>
    <row r="5129" spans="6:6">
      <c r="F5129" s="129"/>
    </row>
    <row r="5130" spans="6:6">
      <c r="F5130" s="129"/>
    </row>
    <row r="5131" spans="6:6">
      <c r="F5131" s="129"/>
    </row>
    <row r="5132" spans="6:6">
      <c r="F5132" s="129"/>
    </row>
    <row r="5133" spans="6:6">
      <c r="F5133" s="129"/>
    </row>
    <row r="5134" spans="6:6">
      <c r="F5134" s="129"/>
    </row>
    <row r="5135" spans="6:6">
      <c r="F5135" s="129"/>
    </row>
    <row r="5136" spans="6:6">
      <c r="F5136" s="129"/>
    </row>
    <row r="5137" spans="6:6">
      <c r="F5137" s="129"/>
    </row>
    <row r="5138" spans="6:6">
      <c r="F5138" s="129"/>
    </row>
    <row r="5139" spans="6:6">
      <c r="F5139" s="129"/>
    </row>
    <row r="5140" spans="6:6">
      <c r="F5140" s="129"/>
    </row>
    <row r="5141" spans="6:6">
      <c r="F5141" s="129"/>
    </row>
    <row r="5142" spans="6:6">
      <c r="F5142" s="129"/>
    </row>
    <row r="5143" spans="6:6">
      <c r="F5143" s="129"/>
    </row>
    <row r="5144" spans="6:6">
      <c r="F5144" s="129"/>
    </row>
    <row r="5145" spans="6:6">
      <c r="F5145" s="129"/>
    </row>
    <row r="5146" spans="6:6">
      <c r="F5146" s="129"/>
    </row>
    <row r="5147" spans="6:6">
      <c r="F5147" s="129"/>
    </row>
    <row r="5148" spans="6:6">
      <c r="F5148" s="129"/>
    </row>
    <row r="5149" spans="6:6">
      <c r="F5149" s="129"/>
    </row>
    <row r="5150" spans="6:6">
      <c r="F5150" s="129"/>
    </row>
    <row r="5151" spans="6:6">
      <c r="F5151" s="129"/>
    </row>
    <row r="5152" spans="6:6">
      <c r="F5152" s="129"/>
    </row>
    <row r="5153" spans="6:6">
      <c r="F5153" s="129"/>
    </row>
    <row r="5154" spans="6:6">
      <c r="F5154" s="129"/>
    </row>
    <row r="5155" spans="6:6">
      <c r="F5155" s="129"/>
    </row>
    <row r="5156" spans="6:6">
      <c r="F5156" s="129"/>
    </row>
    <row r="5157" spans="6:6">
      <c r="F5157" s="129"/>
    </row>
    <row r="5158" spans="6:6">
      <c r="F5158" s="129"/>
    </row>
    <row r="5159" spans="6:6">
      <c r="F5159" s="129"/>
    </row>
    <row r="5160" spans="6:6">
      <c r="F5160" s="129"/>
    </row>
    <row r="5161" spans="6:6">
      <c r="F5161" s="129"/>
    </row>
    <row r="5162" spans="6:6">
      <c r="F5162" s="129"/>
    </row>
    <row r="5163" spans="6:6">
      <c r="F5163" s="129"/>
    </row>
    <row r="5164" spans="6:6">
      <c r="F5164" s="129"/>
    </row>
    <row r="5165" spans="6:6">
      <c r="F5165" s="129"/>
    </row>
    <row r="5166" spans="6:6">
      <c r="F5166" s="129"/>
    </row>
    <row r="5167" spans="6:6">
      <c r="F5167" s="129"/>
    </row>
    <row r="5168" spans="6:6">
      <c r="F5168" s="129"/>
    </row>
    <row r="5169" spans="6:6">
      <c r="F5169" s="129"/>
    </row>
    <row r="5170" spans="6:6">
      <c r="F5170" s="129"/>
    </row>
    <row r="5171" spans="6:6">
      <c r="F5171" s="129"/>
    </row>
    <row r="5172" spans="6:6">
      <c r="F5172" s="129"/>
    </row>
    <row r="5173" spans="6:6">
      <c r="F5173" s="129"/>
    </row>
    <row r="5174" spans="6:6">
      <c r="F5174" s="129"/>
    </row>
    <row r="5175" spans="6:6">
      <c r="F5175" s="129"/>
    </row>
    <row r="5176" spans="6:6">
      <c r="F5176" s="129"/>
    </row>
    <row r="5177" spans="6:6">
      <c r="F5177" s="129"/>
    </row>
    <row r="5178" spans="6:6">
      <c r="F5178" s="129"/>
    </row>
    <row r="5179" spans="6:6">
      <c r="F5179" s="129"/>
    </row>
    <row r="5180" spans="6:6">
      <c r="F5180" s="129"/>
    </row>
    <row r="5181" spans="6:6">
      <c r="F5181" s="129"/>
    </row>
    <row r="5182" spans="6:6">
      <c r="F5182" s="129"/>
    </row>
    <row r="5183" spans="6:6">
      <c r="F5183" s="129"/>
    </row>
    <row r="5184" spans="6:6">
      <c r="F5184" s="129"/>
    </row>
    <row r="5185" spans="6:6">
      <c r="F5185" s="129"/>
    </row>
    <row r="5186" spans="6:6">
      <c r="F5186" s="129"/>
    </row>
    <row r="5187" spans="6:6">
      <c r="F5187" s="129"/>
    </row>
    <row r="5188" spans="6:6">
      <c r="F5188" s="129"/>
    </row>
    <row r="5189" spans="6:6">
      <c r="F5189" s="129"/>
    </row>
    <row r="5190" spans="6:6">
      <c r="F5190" s="129"/>
    </row>
    <row r="5191" spans="6:6">
      <c r="F5191" s="129"/>
    </row>
    <row r="5192" spans="6:6">
      <c r="F5192" s="129"/>
    </row>
    <row r="5193" spans="6:6">
      <c r="F5193" s="129"/>
    </row>
    <row r="5194" spans="6:6">
      <c r="F5194" s="129"/>
    </row>
    <row r="5195" spans="6:6">
      <c r="F5195" s="129"/>
    </row>
    <row r="5196" spans="6:6">
      <c r="F5196" s="129"/>
    </row>
    <row r="5197" spans="6:6">
      <c r="F5197" s="129"/>
    </row>
    <row r="5198" spans="6:6">
      <c r="F5198" s="129"/>
    </row>
    <row r="5199" spans="6:6">
      <c r="F5199" s="129"/>
    </row>
    <row r="5200" spans="6:6">
      <c r="F5200" s="129"/>
    </row>
    <row r="5201" spans="6:6">
      <c r="F5201" s="129"/>
    </row>
    <row r="5202" spans="6:6">
      <c r="F5202" s="129"/>
    </row>
    <row r="5203" spans="6:6">
      <c r="F5203" s="129"/>
    </row>
    <row r="5204" spans="6:6">
      <c r="F5204" s="129"/>
    </row>
    <row r="5205" spans="6:6">
      <c r="F5205" s="129"/>
    </row>
    <row r="5206" spans="6:6">
      <c r="F5206" s="129"/>
    </row>
    <row r="5207" spans="6:6">
      <c r="F5207" s="129"/>
    </row>
    <row r="5208" spans="6:6">
      <c r="F5208" s="129"/>
    </row>
    <row r="5209" spans="6:6">
      <c r="F5209" s="129"/>
    </row>
    <row r="5210" spans="6:6">
      <c r="F5210" s="129"/>
    </row>
    <row r="5211" spans="6:6">
      <c r="F5211" s="129"/>
    </row>
    <row r="5212" spans="6:6">
      <c r="F5212" s="129"/>
    </row>
    <row r="5213" spans="6:6">
      <c r="F5213" s="129"/>
    </row>
    <row r="5214" spans="6:6">
      <c r="F5214" s="129"/>
    </row>
    <row r="5215" spans="6:6">
      <c r="F5215" s="129"/>
    </row>
    <row r="5216" spans="6:6">
      <c r="F5216" s="129"/>
    </row>
    <row r="5217" spans="6:6">
      <c r="F5217" s="129"/>
    </row>
    <row r="5218" spans="6:6">
      <c r="F5218" s="129"/>
    </row>
    <row r="5219" spans="6:6">
      <c r="F5219" s="129"/>
    </row>
    <row r="5220" spans="6:6">
      <c r="F5220" s="129"/>
    </row>
    <row r="5221" spans="6:6">
      <c r="F5221" s="129"/>
    </row>
    <row r="5222" spans="6:6">
      <c r="F5222" s="129"/>
    </row>
    <row r="5223" spans="6:6">
      <c r="F5223" s="129"/>
    </row>
    <row r="5224" spans="6:6">
      <c r="F5224" s="129"/>
    </row>
    <row r="5225" spans="6:6">
      <c r="F5225" s="129"/>
    </row>
    <row r="5226" spans="6:6">
      <c r="F5226" s="129"/>
    </row>
    <row r="5227" spans="6:6">
      <c r="F5227" s="129"/>
    </row>
    <row r="5228" spans="6:6">
      <c r="F5228" s="129"/>
    </row>
    <row r="5229" spans="6:6">
      <c r="F5229" s="129"/>
    </row>
    <row r="5230" spans="6:6">
      <c r="F5230" s="129"/>
    </row>
    <row r="5231" spans="6:6">
      <c r="F5231" s="129"/>
    </row>
    <row r="5232" spans="6:6">
      <c r="F5232" s="129"/>
    </row>
    <row r="5233" spans="6:6">
      <c r="F5233" s="129"/>
    </row>
    <row r="5234" spans="6:6">
      <c r="F5234" s="129"/>
    </row>
    <row r="5235" spans="6:6">
      <c r="F5235" s="129"/>
    </row>
    <row r="5236" spans="6:6">
      <c r="F5236" s="129"/>
    </row>
    <row r="5237" spans="6:6">
      <c r="F5237" s="129"/>
    </row>
    <row r="5238" spans="6:6">
      <c r="F5238" s="129"/>
    </row>
    <row r="5239" spans="6:6">
      <c r="F5239" s="129"/>
    </row>
    <row r="5240" spans="6:6">
      <c r="F5240" s="129"/>
    </row>
    <row r="5241" spans="6:6">
      <c r="F5241" s="129"/>
    </row>
    <row r="5242" spans="6:6">
      <c r="F5242" s="129"/>
    </row>
    <row r="5243" spans="6:6">
      <c r="F5243" s="129"/>
    </row>
    <row r="5244" spans="6:6">
      <c r="F5244" s="129"/>
    </row>
    <row r="5245" spans="6:6">
      <c r="F5245" s="129"/>
    </row>
    <row r="5246" spans="6:6">
      <c r="F5246" s="129"/>
    </row>
    <row r="5247" spans="6:6">
      <c r="F5247" s="129"/>
    </row>
    <row r="5248" spans="6:6">
      <c r="F5248" s="129"/>
    </row>
    <row r="5249" spans="6:6">
      <c r="F5249" s="129"/>
    </row>
    <row r="5250" spans="6:6">
      <c r="F5250" s="129"/>
    </row>
    <row r="5251" spans="6:6">
      <c r="F5251" s="129"/>
    </row>
    <row r="5252" spans="6:6">
      <c r="F5252" s="129"/>
    </row>
    <row r="5253" spans="6:6">
      <c r="F5253" s="129"/>
    </row>
    <row r="5254" spans="6:6">
      <c r="F5254" s="129"/>
    </row>
    <row r="5255" spans="6:6">
      <c r="F5255" s="129"/>
    </row>
    <row r="5256" spans="6:6">
      <c r="F5256" s="129"/>
    </row>
    <row r="5257" spans="6:6">
      <c r="F5257" s="129"/>
    </row>
    <row r="5258" spans="6:6">
      <c r="F5258" s="129"/>
    </row>
    <row r="5259" spans="6:6">
      <c r="F5259" s="129"/>
    </row>
    <row r="5260" spans="6:6">
      <c r="F5260" s="129"/>
    </row>
    <row r="5261" spans="6:6">
      <c r="F5261" s="129"/>
    </row>
    <row r="5262" spans="6:6">
      <c r="F5262" s="129"/>
    </row>
    <row r="5263" spans="6:6">
      <c r="F5263" s="129"/>
    </row>
    <row r="5264" spans="6:6">
      <c r="F5264" s="129"/>
    </row>
    <row r="5265" spans="6:6">
      <c r="F5265" s="129"/>
    </row>
    <row r="5266" spans="6:6">
      <c r="F5266" s="129"/>
    </row>
    <row r="5267" spans="6:6">
      <c r="F5267" s="129"/>
    </row>
    <row r="5268" spans="6:6">
      <c r="F5268" s="129"/>
    </row>
    <row r="5269" spans="6:6">
      <c r="F5269" s="129"/>
    </row>
    <row r="5270" spans="6:6">
      <c r="F5270" s="129"/>
    </row>
    <row r="5271" spans="6:6">
      <c r="F5271" s="129"/>
    </row>
    <row r="5272" spans="6:6">
      <c r="F5272" s="129"/>
    </row>
    <row r="5273" spans="6:6">
      <c r="F5273" s="129"/>
    </row>
    <row r="5274" spans="6:6">
      <c r="F5274" s="129"/>
    </row>
    <row r="5275" spans="6:6">
      <c r="F5275" s="129"/>
    </row>
    <row r="5276" spans="6:6">
      <c r="F5276" s="129"/>
    </row>
    <row r="5277" spans="6:6">
      <c r="F5277" s="129"/>
    </row>
    <row r="5278" spans="6:6">
      <c r="F5278" s="129"/>
    </row>
    <row r="5279" spans="6:6">
      <c r="F5279" s="129"/>
    </row>
    <row r="5280" spans="6:6">
      <c r="F5280" s="129"/>
    </row>
    <row r="5281" spans="6:6">
      <c r="F5281" s="129"/>
    </row>
    <row r="5282" spans="6:6">
      <c r="F5282" s="129"/>
    </row>
    <row r="5283" spans="6:6">
      <c r="F5283" s="129"/>
    </row>
    <row r="5284" spans="6:6">
      <c r="F5284" s="129"/>
    </row>
    <row r="5285" spans="6:6">
      <c r="F5285" s="129"/>
    </row>
    <row r="5286" spans="6:6">
      <c r="F5286" s="129"/>
    </row>
    <row r="5287" spans="6:6">
      <c r="F5287" s="129"/>
    </row>
    <row r="5288" spans="6:6">
      <c r="F5288" s="129"/>
    </row>
    <row r="5289" spans="6:6">
      <c r="F5289" s="129"/>
    </row>
    <row r="5290" spans="6:6">
      <c r="F5290" s="129"/>
    </row>
    <row r="5291" spans="6:6">
      <c r="F5291" s="129"/>
    </row>
    <row r="5292" spans="6:6">
      <c r="F5292" s="129"/>
    </row>
    <row r="5293" spans="6:6">
      <c r="F5293" s="129"/>
    </row>
    <row r="5294" spans="6:6">
      <c r="F5294" s="129"/>
    </row>
    <row r="5295" spans="6:6">
      <c r="F5295" s="129"/>
    </row>
    <row r="5296" spans="6:6">
      <c r="F5296" s="129"/>
    </row>
    <row r="5297" spans="6:6">
      <c r="F5297" s="129"/>
    </row>
    <row r="5298" spans="6:6">
      <c r="F5298" s="129"/>
    </row>
    <row r="5299" spans="6:6">
      <c r="F5299" s="129"/>
    </row>
    <row r="5300" spans="6:6">
      <c r="F5300" s="129"/>
    </row>
    <row r="5301" spans="6:6">
      <c r="F5301" s="129"/>
    </row>
    <row r="5302" spans="6:6">
      <c r="F5302" s="129"/>
    </row>
    <row r="5303" spans="6:6">
      <c r="F5303" s="129"/>
    </row>
    <row r="5304" spans="6:6">
      <c r="F5304" s="129"/>
    </row>
    <row r="5305" spans="6:6">
      <c r="F5305" s="129"/>
    </row>
    <row r="5306" spans="6:6">
      <c r="F5306" s="129"/>
    </row>
    <row r="5307" spans="6:6">
      <c r="F5307" s="129"/>
    </row>
    <row r="5308" spans="6:6">
      <c r="F5308" s="129"/>
    </row>
    <row r="5309" spans="6:6">
      <c r="F5309" s="129"/>
    </row>
    <row r="5310" spans="6:6">
      <c r="F5310" s="129"/>
    </row>
    <row r="5311" spans="6:6">
      <c r="F5311" s="129"/>
    </row>
    <row r="5312" spans="6:6">
      <c r="F5312" s="129"/>
    </row>
    <row r="5313" spans="6:6">
      <c r="F5313" s="129"/>
    </row>
    <row r="5314" spans="6:6">
      <c r="F5314" s="129"/>
    </row>
    <row r="5315" spans="6:6">
      <c r="F5315" s="129"/>
    </row>
    <row r="5316" spans="6:6">
      <c r="F5316" s="129"/>
    </row>
    <row r="5317" spans="6:6">
      <c r="F5317" s="129"/>
    </row>
    <row r="5318" spans="6:6">
      <c r="F5318" s="129"/>
    </row>
    <row r="5319" spans="6:6">
      <c r="F5319" s="129"/>
    </row>
    <row r="5320" spans="6:6">
      <c r="F5320" s="129"/>
    </row>
    <row r="5321" spans="6:6">
      <c r="F5321" s="129"/>
    </row>
    <row r="5322" spans="6:6">
      <c r="F5322" s="129"/>
    </row>
    <row r="5323" spans="6:6">
      <c r="F5323" s="129"/>
    </row>
    <row r="5324" spans="6:6">
      <c r="F5324" s="129"/>
    </row>
    <row r="5325" spans="6:6">
      <c r="F5325" s="129"/>
    </row>
    <row r="5326" spans="6:6">
      <c r="F5326" s="129"/>
    </row>
    <row r="5327" spans="6:6">
      <c r="F5327" s="129"/>
    </row>
    <row r="5328" spans="6:6">
      <c r="F5328" s="129"/>
    </row>
    <row r="5329" spans="6:6">
      <c r="F5329" s="129"/>
    </row>
    <row r="5330" spans="6:6">
      <c r="F5330" s="129"/>
    </row>
    <row r="5331" spans="6:6">
      <c r="F5331" s="129"/>
    </row>
    <row r="5332" spans="6:6">
      <c r="F5332" s="129"/>
    </row>
    <row r="5333" spans="6:6">
      <c r="F5333" s="129"/>
    </row>
    <row r="5334" spans="6:6">
      <c r="F5334" s="129"/>
    </row>
    <row r="5335" spans="6:6">
      <c r="F5335" s="129"/>
    </row>
    <row r="5336" spans="6:6">
      <c r="F5336" s="129"/>
    </row>
    <row r="5337" spans="6:6">
      <c r="F5337" s="129"/>
    </row>
    <row r="5338" spans="6:6">
      <c r="F5338" s="129"/>
    </row>
    <row r="5339" spans="6:6">
      <c r="F5339" s="129"/>
    </row>
    <row r="5340" spans="6:6">
      <c r="F5340" s="129"/>
    </row>
    <row r="5341" spans="6:6">
      <c r="F5341" s="129"/>
    </row>
    <row r="5342" spans="6:6">
      <c r="F5342" s="129"/>
    </row>
    <row r="5343" spans="6:6">
      <c r="F5343" s="129"/>
    </row>
    <row r="5344" spans="6:6">
      <c r="F5344" s="129"/>
    </row>
    <row r="5345" spans="6:6">
      <c r="F5345" s="129"/>
    </row>
    <row r="5346" spans="6:6">
      <c r="F5346" s="129"/>
    </row>
    <row r="5347" spans="6:6">
      <c r="F5347" s="129"/>
    </row>
    <row r="5348" spans="6:6">
      <c r="F5348" s="129"/>
    </row>
    <row r="5349" spans="6:6">
      <c r="F5349" s="129"/>
    </row>
    <row r="5350" spans="6:6">
      <c r="F5350" s="129"/>
    </row>
    <row r="5351" spans="6:6">
      <c r="F5351" s="129"/>
    </row>
    <row r="5352" spans="6:6">
      <c r="F5352" s="129"/>
    </row>
    <row r="5353" spans="6:6">
      <c r="F5353" s="129"/>
    </row>
    <row r="5354" spans="6:6">
      <c r="F5354" s="129"/>
    </row>
    <row r="5355" spans="6:6">
      <c r="F5355" s="129"/>
    </row>
    <row r="5356" spans="6:6">
      <c r="F5356" s="129"/>
    </row>
    <row r="5357" spans="6:6">
      <c r="F5357" s="129"/>
    </row>
    <row r="5358" spans="6:6">
      <c r="F5358" s="129"/>
    </row>
    <row r="5359" spans="6:6">
      <c r="F5359" s="129"/>
    </row>
    <row r="5360" spans="6:6">
      <c r="F5360" s="129"/>
    </row>
    <row r="5361" spans="6:6">
      <c r="F5361" s="129"/>
    </row>
    <row r="5362" spans="6:6">
      <c r="F5362" s="129"/>
    </row>
    <row r="5363" spans="6:6">
      <c r="F5363" s="129"/>
    </row>
    <row r="5364" spans="6:6">
      <c r="F5364" s="129"/>
    </row>
    <row r="5365" spans="6:6">
      <c r="F5365" s="129"/>
    </row>
    <row r="5366" spans="6:6">
      <c r="F5366" s="129"/>
    </row>
    <row r="5367" spans="6:6">
      <c r="F5367" s="129"/>
    </row>
    <row r="5368" spans="6:6">
      <c r="F5368" s="129"/>
    </row>
    <row r="5369" spans="6:6">
      <c r="F5369" s="129"/>
    </row>
    <row r="5370" spans="6:6">
      <c r="F5370" s="129"/>
    </row>
    <row r="5371" spans="6:6">
      <c r="F5371" s="129"/>
    </row>
    <row r="5372" spans="6:6">
      <c r="F5372" s="129"/>
    </row>
    <row r="5373" spans="6:6">
      <c r="F5373" s="129"/>
    </row>
    <row r="5374" spans="6:6">
      <c r="F5374" s="129"/>
    </row>
    <row r="5375" spans="6:6">
      <c r="F5375" s="129"/>
    </row>
    <row r="5376" spans="6:6">
      <c r="F5376" s="129"/>
    </row>
    <row r="5377" spans="6:6">
      <c r="F5377" s="129"/>
    </row>
    <row r="5378" spans="6:6">
      <c r="F5378" s="129"/>
    </row>
    <row r="5379" spans="6:6">
      <c r="F5379" s="129"/>
    </row>
    <row r="5380" spans="6:6">
      <c r="F5380" s="129"/>
    </row>
    <row r="5381" spans="6:6">
      <c r="F5381" s="129"/>
    </row>
    <row r="5382" spans="6:6">
      <c r="F5382" s="129"/>
    </row>
    <row r="5383" spans="6:6">
      <c r="F5383" s="129"/>
    </row>
    <row r="5384" spans="6:6">
      <c r="F5384" s="129"/>
    </row>
    <row r="5385" spans="6:6">
      <c r="F5385" s="129"/>
    </row>
    <row r="5386" spans="6:6">
      <c r="F5386" s="129"/>
    </row>
    <row r="5387" spans="6:6">
      <c r="F5387" s="129"/>
    </row>
    <row r="5388" spans="6:6">
      <c r="F5388" s="129"/>
    </row>
    <row r="5389" spans="6:6">
      <c r="F5389" s="129"/>
    </row>
    <row r="5390" spans="6:6">
      <c r="F5390" s="129"/>
    </row>
    <row r="5391" spans="6:6">
      <c r="F5391" s="129"/>
    </row>
    <row r="5392" spans="6:6">
      <c r="F5392" s="129"/>
    </row>
    <row r="5393" spans="6:6">
      <c r="F5393" s="129"/>
    </row>
    <row r="5394" spans="6:6">
      <c r="F5394" s="129"/>
    </row>
    <row r="5395" spans="6:6">
      <c r="F5395" s="129"/>
    </row>
    <row r="5396" spans="6:6">
      <c r="F5396" s="129"/>
    </row>
    <row r="5397" spans="6:6">
      <c r="F5397" s="129"/>
    </row>
    <row r="5398" spans="6:6">
      <c r="F5398" s="129"/>
    </row>
    <row r="5399" spans="6:6">
      <c r="F5399" s="129"/>
    </row>
    <row r="5400" spans="6:6">
      <c r="F5400" s="129"/>
    </row>
    <row r="5401" spans="6:6">
      <c r="F5401" s="129"/>
    </row>
    <row r="5402" spans="6:6">
      <c r="F5402" s="129"/>
    </row>
    <row r="5403" spans="6:6">
      <c r="F5403" s="129"/>
    </row>
    <row r="5404" spans="6:6">
      <c r="F5404" s="129"/>
    </row>
    <row r="5405" spans="6:6">
      <c r="F5405" s="129"/>
    </row>
    <row r="5406" spans="6:6">
      <c r="F5406" s="129"/>
    </row>
    <row r="5407" spans="6:6">
      <c r="F5407" s="129"/>
    </row>
    <row r="5408" spans="6:6">
      <c r="F5408" s="129"/>
    </row>
    <row r="5409" spans="6:6">
      <c r="F5409" s="129"/>
    </row>
    <row r="5410" spans="6:6">
      <c r="F5410" s="129"/>
    </row>
    <row r="5411" spans="6:6">
      <c r="F5411" s="129"/>
    </row>
    <row r="5412" spans="6:6">
      <c r="F5412" s="129"/>
    </row>
    <row r="5413" spans="6:6">
      <c r="F5413" s="129"/>
    </row>
    <row r="5414" spans="6:6">
      <c r="F5414" s="129"/>
    </row>
    <row r="5415" spans="6:6">
      <c r="F5415" s="129"/>
    </row>
    <row r="5416" spans="6:6">
      <c r="F5416" s="129"/>
    </row>
    <row r="5417" spans="6:6">
      <c r="F5417" s="129"/>
    </row>
    <row r="5418" spans="6:6">
      <c r="F5418" s="129"/>
    </row>
    <row r="5419" spans="6:6">
      <c r="F5419" s="129"/>
    </row>
    <row r="5420" spans="6:6">
      <c r="F5420" s="129"/>
    </row>
    <row r="5421" spans="6:6">
      <c r="F5421" s="129"/>
    </row>
    <row r="5422" spans="6:6">
      <c r="F5422" s="129"/>
    </row>
    <row r="5423" spans="6:6">
      <c r="F5423" s="129"/>
    </row>
    <row r="5424" spans="6:6">
      <c r="F5424" s="129"/>
    </row>
    <row r="5425" spans="6:6">
      <c r="F5425" s="129"/>
    </row>
    <row r="5426" spans="6:6">
      <c r="F5426" s="129"/>
    </row>
    <row r="5427" spans="6:6">
      <c r="F5427" s="129"/>
    </row>
    <row r="5428" spans="6:6">
      <c r="F5428" s="129"/>
    </row>
    <row r="5429" spans="6:6">
      <c r="F5429" s="129"/>
    </row>
    <row r="5430" spans="6:6">
      <c r="F5430" s="129"/>
    </row>
    <row r="5431" spans="6:6">
      <c r="F5431" s="129"/>
    </row>
    <row r="5432" spans="6:6">
      <c r="F5432" s="129"/>
    </row>
    <row r="5433" spans="6:6">
      <c r="F5433" s="129"/>
    </row>
    <row r="5434" spans="6:6">
      <c r="F5434" s="129"/>
    </row>
    <row r="5435" spans="6:6">
      <c r="F5435" s="129"/>
    </row>
    <row r="5436" spans="6:6">
      <c r="F5436" s="129"/>
    </row>
    <row r="5437" spans="6:6">
      <c r="F5437" s="129"/>
    </row>
    <row r="5438" spans="6:6">
      <c r="F5438" s="129"/>
    </row>
    <row r="5439" spans="6:6">
      <c r="F5439" s="129"/>
    </row>
    <row r="5440" spans="6:6">
      <c r="F5440" s="129"/>
    </row>
    <row r="5441" spans="6:6">
      <c r="F5441" s="129"/>
    </row>
    <row r="5442" spans="6:6">
      <c r="F5442" s="129"/>
    </row>
    <row r="5443" spans="6:6">
      <c r="F5443" s="129"/>
    </row>
    <row r="5444" spans="6:6">
      <c r="F5444" s="129"/>
    </row>
    <row r="5445" spans="6:6">
      <c r="F5445" s="129"/>
    </row>
    <row r="5446" spans="6:6">
      <c r="F5446" s="129"/>
    </row>
    <row r="5447" spans="6:6">
      <c r="F5447" s="129"/>
    </row>
    <row r="5448" spans="6:6">
      <c r="F5448" s="129"/>
    </row>
    <row r="5449" spans="6:6">
      <c r="F5449" s="129"/>
    </row>
    <row r="5450" spans="6:6">
      <c r="F5450" s="129"/>
    </row>
    <row r="5451" spans="6:6">
      <c r="F5451" s="129"/>
    </row>
    <row r="5452" spans="6:6">
      <c r="F5452" s="129"/>
    </row>
    <row r="5453" spans="6:6">
      <c r="F5453" s="129"/>
    </row>
    <row r="5454" spans="6:6">
      <c r="F5454" s="129"/>
    </row>
    <row r="5455" spans="6:6">
      <c r="F5455" s="129"/>
    </row>
    <row r="5456" spans="6:6">
      <c r="F5456" s="129"/>
    </row>
    <row r="5457" spans="6:6">
      <c r="F5457" s="129"/>
    </row>
    <row r="5458" spans="6:6">
      <c r="F5458" s="129"/>
    </row>
    <row r="5459" spans="6:6">
      <c r="F5459" s="129"/>
    </row>
    <row r="5460" spans="6:6">
      <c r="F5460" s="129"/>
    </row>
    <row r="5461" spans="6:6">
      <c r="F5461" s="129"/>
    </row>
    <row r="5462" spans="6:6">
      <c r="F5462" s="129"/>
    </row>
    <row r="5463" spans="6:6">
      <c r="F5463" s="129"/>
    </row>
    <row r="5464" spans="6:6">
      <c r="F5464" s="129"/>
    </row>
    <row r="5465" spans="6:6">
      <c r="F5465" s="129"/>
    </row>
    <row r="5466" spans="6:6">
      <c r="F5466" s="129"/>
    </row>
    <row r="5467" spans="6:6">
      <c r="F5467" s="129"/>
    </row>
    <row r="5468" spans="6:6">
      <c r="F5468" s="129"/>
    </row>
    <row r="5469" spans="6:6">
      <c r="F5469" s="129"/>
    </row>
    <row r="5470" spans="6:6">
      <c r="F5470" s="129"/>
    </row>
    <row r="5471" spans="6:6">
      <c r="F5471" s="129"/>
    </row>
    <row r="5472" spans="6:6">
      <c r="F5472" s="129"/>
    </row>
    <row r="5473" spans="6:6">
      <c r="F5473" s="129"/>
    </row>
    <row r="5474" spans="6:6">
      <c r="F5474" s="129"/>
    </row>
    <row r="5475" spans="6:6">
      <c r="F5475" s="129"/>
    </row>
    <row r="5476" spans="6:6">
      <c r="F5476" s="129"/>
    </row>
    <row r="5477" spans="6:6">
      <c r="F5477" s="129"/>
    </row>
    <row r="5478" spans="6:6">
      <c r="F5478" s="129"/>
    </row>
    <row r="5479" spans="6:6">
      <c r="F5479" s="129"/>
    </row>
    <row r="5480" spans="6:6">
      <c r="F5480" s="129"/>
    </row>
    <row r="5481" spans="6:6">
      <c r="F5481" s="129"/>
    </row>
    <row r="5482" spans="6:6">
      <c r="F5482" s="129"/>
    </row>
    <row r="5483" spans="6:6">
      <c r="F5483" s="129"/>
    </row>
    <row r="5484" spans="6:6">
      <c r="F5484" s="129"/>
    </row>
    <row r="5485" spans="6:6">
      <c r="F5485" s="129"/>
    </row>
    <row r="5486" spans="6:6">
      <c r="F5486" s="129"/>
    </row>
    <row r="5487" spans="6:6">
      <c r="F5487" s="129"/>
    </row>
    <row r="5488" spans="6:6">
      <c r="F5488" s="129"/>
    </row>
    <row r="5489" spans="6:6">
      <c r="F5489" s="129"/>
    </row>
    <row r="5490" spans="6:6">
      <c r="F5490" s="129"/>
    </row>
    <row r="5491" spans="6:6">
      <c r="F5491" s="129"/>
    </row>
    <row r="5492" spans="6:6">
      <c r="F5492" s="129"/>
    </row>
    <row r="5493" spans="6:6">
      <c r="F5493" s="129"/>
    </row>
    <row r="5494" spans="6:6">
      <c r="F5494" s="129"/>
    </row>
    <row r="5495" spans="6:6">
      <c r="F5495" s="129"/>
    </row>
    <row r="5496" spans="6:6">
      <c r="F5496" s="129"/>
    </row>
    <row r="5497" spans="6:6">
      <c r="F5497" s="129"/>
    </row>
    <row r="5498" spans="6:6">
      <c r="F5498" s="129"/>
    </row>
    <row r="5499" spans="6:6">
      <c r="F5499" s="129"/>
    </row>
    <row r="5500" spans="6:6">
      <c r="F5500" s="129"/>
    </row>
    <row r="5501" spans="6:6">
      <c r="F5501" s="129"/>
    </row>
    <row r="5502" spans="6:6">
      <c r="F5502" s="129"/>
    </row>
    <row r="5503" spans="6:6">
      <c r="F5503" s="129"/>
    </row>
    <row r="5504" spans="6:6">
      <c r="F5504" s="129"/>
    </row>
    <row r="5505" spans="6:6">
      <c r="F5505" s="129"/>
    </row>
    <row r="5506" spans="6:6">
      <c r="F5506" s="129"/>
    </row>
    <row r="5507" spans="6:6">
      <c r="F5507" s="129"/>
    </row>
    <row r="5508" spans="6:6">
      <c r="F5508" s="129"/>
    </row>
    <row r="5509" spans="6:6">
      <c r="F5509" s="129"/>
    </row>
    <row r="5510" spans="6:6">
      <c r="F5510" s="129"/>
    </row>
    <row r="5511" spans="6:6">
      <c r="F5511" s="129"/>
    </row>
    <row r="5512" spans="6:6">
      <c r="F5512" s="129"/>
    </row>
    <row r="5513" spans="6:6">
      <c r="F5513" s="129"/>
    </row>
    <row r="5514" spans="6:6">
      <c r="F5514" s="129"/>
    </row>
    <row r="5515" spans="6:6">
      <c r="F5515" s="129"/>
    </row>
    <row r="5516" spans="6:6">
      <c r="F5516" s="129"/>
    </row>
    <row r="5517" spans="6:6">
      <c r="F5517" s="129"/>
    </row>
    <row r="5518" spans="6:6">
      <c r="F5518" s="129"/>
    </row>
    <row r="5519" spans="6:6">
      <c r="F5519" s="129"/>
    </row>
    <row r="5520" spans="6:6">
      <c r="F5520" s="129"/>
    </row>
    <row r="5521" spans="6:6">
      <c r="F5521" s="129"/>
    </row>
    <row r="5522" spans="6:6">
      <c r="F5522" s="129"/>
    </row>
    <row r="5523" spans="6:6">
      <c r="F5523" s="129"/>
    </row>
    <row r="5524" spans="6:6">
      <c r="F5524" s="129"/>
    </row>
    <row r="5525" spans="6:6">
      <c r="F5525" s="129"/>
    </row>
    <row r="5526" spans="6:6">
      <c r="F5526" s="129"/>
    </row>
    <row r="5527" spans="6:6">
      <c r="F5527" s="129"/>
    </row>
    <row r="5528" spans="6:6">
      <c r="F5528" s="129"/>
    </row>
    <row r="5529" spans="6:6">
      <c r="F5529" s="129"/>
    </row>
    <row r="5530" spans="6:6">
      <c r="F5530" s="129"/>
    </row>
    <row r="5531" spans="6:6">
      <c r="F5531" s="129"/>
    </row>
    <row r="5532" spans="6:6">
      <c r="F5532" s="129"/>
    </row>
    <row r="5533" spans="6:6">
      <c r="F5533" s="129"/>
    </row>
    <row r="5534" spans="6:6">
      <c r="F5534" s="129"/>
    </row>
    <row r="5535" spans="6:6">
      <c r="F5535" s="129"/>
    </row>
    <row r="5536" spans="6:6">
      <c r="F5536" s="129"/>
    </row>
    <row r="5537" spans="6:6">
      <c r="F5537" s="129"/>
    </row>
    <row r="5538" spans="6:6">
      <c r="F5538" s="129"/>
    </row>
    <row r="5539" spans="6:6">
      <c r="F5539" s="129"/>
    </row>
    <row r="5540" spans="6:6">
      <c r="F5540" s="129"/>
    </row>
    <row r="5541" spans="6:6">
      <c r="F5541" s="129"/>
    </row>
    <row r="5542" spans="6:6">
      <c r="F5542" s="129"/>
    </row>
    <row r="5543" spans="6:6">
      <c r="F5543" s="129"/>
    </row>
    <row r="5544" spans="6:6">
      <c r="F5544" s="129"/>
    </row>
    <row r="5545" spans="6:6">
      <c r="F5545" s="129"/>
    </row>
    <row r="5546" spans="6:6">
      <c r="F5546" s="129"/>
    </row>
    <row r="5547" spans="6:6">
      <c r="F5547" s="129"/>
    </row>
    <row r="5548" spans="6:6">
      <c r="F5548" s="129"/>
    </row>
    <row r="5549" spans="6:6">
      <c r="F5549" s="129"/>
    </row>
    <row r="5550" spans="6:6">
      <c r="F5550" s="129"/>
    </row>
    <row r="5551" spans="6:6">
      <c r="F5551" s="129"/>
    </row>
    <row r="5552" spans="6:6">
      <c r="F5552" s="129"/>
    </row>
    <row r="5553" spans="6:6">
      <c r="F5553" s="129"/>
    </row>
    <row r="5554" spans="6:6">
      <c r="F5554" s="129"/>
    </row>
    <row r="5555" spans="6:6">
      <c r="F5555" s="129"/>
    </row>
    <row r="5556" spans="6:6">
      <c r="F5556" s="129"/>
    </row>
    <row r="5557" spans="6:6">
      <c r="F5557" s="129"/>
    </row>
    <row r="5558" spans="6:6">
      <c r="F5558" s="129"/>
    </row>
    <row r="5559" spans="6:6">
      <c r="F5559" s="129"/>
    </row>
    <row r="5560" spans="6:6">
      <c r="F5560" s="129"/>
    </row>
    <row r="5561" spans="6:6">
      <c r="F5561" s="129"/>
    </row>
    <row r="5562" spans="6:6">
      <c r="F5562" s="129"/>
    </row>
    <row r="5563" spans="6:6">
      <c r="F5563" s="129"/>
    </row>
    <row r="5564" spans="6:6">
      <c r="F5564" s="129"/>
    </row>
    <row r="5565" spans="6:6">
      <c r="F5565" s="129"/>
    </row>
    <row r="5566" spans="6:6">
      <c r="F5566" s="129"/>
    </row>
    <row r="5567" spans="6:6">
      <c r="F5567" s="129"/>
    </row>
    <row r="5568" spans="6:6">
      <c r="F5568" s="129"/>
    </row>
    <row r="5569" spans="6:6">
      <c r="F5569" s="129"/>
    </row>
    <row r="5570" spans="6:6">
      <c r="F5570" s="129"/>
    </row>
    <row r="5571" spans="6:6">
      <c r="F5571" s="129"/>
    </row>
    <row r="5572" spans="6:6">
      <c r="F5572" s="129"/>
    </row>
    <row r="5573" spans="6:6">
      <c r="F5573" s="129"/>
    </row>
    <row r="5574" spans="6:6">
      <c r="F5574" s="129"/>
    </row>
    <row r="5575" spans="6:6">
      <c r="F5575" s="129"/>
    </row>
    <row r="5576" spans="6:6">
      <c r="F5576" s="129"/>
    </row>
    <row r="5577" spans="6:6">
      <c r="F5577" s="129"/>
    </row>
    <row r="5578" spans="6:6">
      <c r="F5578" s="129"/>
    </row>
    <row r="5579" spans="6:6">
      <c r="F5579" s="129"/>
    </row>
    <row r="5580" spans="6:6">
      <c r="F5580" s="129"/>
    </row>
    <row r="5581" spans="6:6">
      <c r="F5581" s="129"/>
    </row>
    <row r="5582" spans="6:6">
      <c r="F5582" s="129"/>
    </row>
    <row r="5583" spans="6:6">
      <c r="F5583" s="129"/>
    </row>
    <row r="5584" spans="6:6">
      <c r="F5584" s="129"/>
    </row>
    <row r="5585" spans="6:6">
      <c r="F5585" s="129"/>
    </row>
    <row r="5586" spans="6:6">
      <c r="F5586" s="129"/>
    </row>
    <row r="5587" spans="6:6">
      <c r="F5587" s="129"/>
    </row>
    <row r="5588" spans="6:6">
      <c r="F5588" s="129"/>
    </row>
    <row r="5589" spans="6:6">
      <c r="F5589" s="129"/>
    </row>
    <row r="5590" spans="6:6">
      <c r="F5590" s="129"/>
    </row>
    <row r="5591" spans="6:6">
      <c r="F5591" s="129"/>
    </row>
    <row r="5592" spans="6:6">
      <c r="F5592" s="129"/>
    </row>
    <row r="5593" spans="6:6">
      <c r="F5593" s="129"/>
    </row>
    <row r="5594" spans="6:6">
      <c r="F5594" s="129"/>
    </row>
    <row r="5595" spans="6:6">
      <c r="F5595" s="129"/>
    </row>
    <row r="5596" spans="6:6">
      <c r="F5596" s="129"/>
    </row>
    <row r="5597" spans="6:6">
      <c r="F5597" s="129"/>
    </row>
    <row r="5598" spans="6:6">
      <c r="F5598" s="129"/>
    </row>
    <row r="5599" spans="6:6">
      <c r="F5599" s="129"/>
    </row>
    <row r="5600" spans="6:6">
      <c r="F5600" s="129"/>
    </row>
    <row r="5601" spans="6:6">
      <c r="F5601" s="129"/>
    </row>
    <row r="5602" spans="6:6">
      <c r="F5602" s="129"/>
    </row>
    <row r="5603" spans="6:6">
      <c r="F5603" s="129"/>
    </row>
    <row r="5604" spans="6:6">
      <c r="F5604" s="129"/>
    </row>
    <row r="5605" spans="6:6">
      <c r="F5605" s="129"/>
    </row>
    <row r="5606" spans="6:6">
      <c r="F5606" s="129"/>
    </row>
    <row r="5607" spans="6:6">
      <c r="F5607" s="129"/>
    </row>
    <row r="5608" spans="6:6">
      <c r="F5608" s="129"/>
    </row>
    <row r="5609" spans="6:6">
      <c r="F5609" s="129"/>
    </row>
    <row r="5610" spans="6:6">
      <c r="F5610" s="129"/>
    </row>
    <row r="5611" spans="6:6">
      <c r="F5611" s="129"/>
    </row>
    <row r="5612" spans="6:6">
      <c r="F5612" s="129"/>
    </row>
    <row r="5613" spans="6:6">
      <c r="F5613" s="129"/>
    </row>
    <row r="5614" spans="6:6">
      <c r="F5614" s="129"/>
    </row>
    <row r="5615" spans="6:6">
      <c r="F5615" s="129"/>
    </row>
    <row r="5616" spans="6:6">
      <c r="F5616" s="129"/>
    </row>
    <row r="5617" spans="6:6">
      <c r="F5617" s="129"/>
    </row>
    <row r="5618" spans="6:6">
      <c r="F5618" s="129"/>
    </row>
    <row r="5619" spans="6:6">
      <c r="F5619" s="129"/>
    </row>
    <row r="5620" spans="6:6">
      <c r="F5620" s="129"/>
    </row>
    <row r="5621" spans="6:6">
      <c r="F5621" s="129"/>
    </row>
    <row r="5622" spans="6:6">
      <c r="F5622" s="129"/>
    </row>
    <row r="5623" spans="6:6">
      <c r="F5623" s="129"/>
    </row>
    <row r="5624" spans="6:6">
      <c r="F5624" s="129"/>
    </row>
    <row r="5625" spans="6:6">
      <c r="F5625" s="129"/>
    </row>
    <row r="5626" spans="6:6">
      <c r="F5626" s="129"/>
    </row>
    <row r="5627" spans="6:6">
      <c r="F5627" s="129"/>
    </row>
    <row r="5628" spans="6:6">
      <c r="F5628" s="129"/>
    </row>
    <row r="5629" spans="6:6">
      <c r="F5629" s="129"/>
    </row>
    <row r="5630" spans="6:6">
      <c r="F5630" s="129"/>
    </row>
    <row r="5631" spans="6:6">
      <c r="F5631" s="129"/>
    </row>
    <row r="5632" spans="6:6">
      <c r="F5632" s="129"/>
    </row>
    <row r="5633" spans="6:6">
      <c r="F5633" s="129"/>
    </row>
    <row r="5634" spans="6:6">
      <c r="F5634" s="129"/>
    </row>
    <row r="5635" spans="6:6">
      <c r="F5635" s="129"/>
    </row>
    <row r="5636" spans="6:6">
      <c r="F5636" s="129"/>
    </row>
    <row r="5637" spans="6:6">
      <c r="F5637" s="129"/>
    </row>
    <row r="5638" spans="6:6">
      <c r="F5638" s="129"/>
    </row>
    <row r="5639" spans="6:6">
      <c r="F5639" s="129"/>
    </row>
    <row r="5640" spans="6:6">
      <c r="F5640" s="129"/>
    </row>
    <row r="5641" spans="6:6">
      <c r="F5641" s="129"/>
    </row>
    <row r="5642" spans="6:6">
      <c r="F5642" s="129"/>
    </row>
    <row r="5643" spans="6:6">
      <c r="F5643" s="129"/>
    </row>
    <row r="5644" spans="6:6">
      <c r="F5644" s="129"/>
    </row>
    <row r="5645" spans="6:6">
      <c r="F5645" s="129"/>
    </row>
    <row r="5646" spans="6:6">
      <c r="F5646" s="129"/>
    </row>
    <row r="5647" spans="6:6">
      <c r="F5647" s="129"/>
    </row>
    <row r="5648" spans="6:6">
      <c r="F5648" s="129"/>
    </row>
    <row r="5649" spans="6:6">
      <c r="F5649" s="129"/>
    </row>
    <row r="5650" spans="6:6">
      <c r="F5650" s="129"/>
    </row>
    <row r="5651" spans="6:6">
      <c r="F5651" s="129"/>
    </row>
    <row r="5652" spans="6:6">
      <c r="F5652" s="129"/>
    </row>
    <row r="5653" spans="6:6">
      <c r="F5653" s="129"/>
    </row>
    <row r="5654" spans="6:6">
      <c r="F5654" s="129"/>
    </row>
    <row r="5655" spans="6:6">
      <c r="F5655" s="129"/>
    </row>
    <row r="5656" spans="6:6">
      <c r="F5656" s="129"/>
    </row>
    <row r="5657" spans="6:6">
      <c r="F5657" s="129"/>
    </row>
    <row r="5658" spans="6:6">
      <c r="F5658" s="129"/>
    </row>
    <row r="5659" spans="6:6">
      <c r="F5659" s="129"/>
    </row>
    <row r="5660" spans="6:6">
      <c r="F5660" s="129"/>
    </row>
    <row r="5661" spans="6:6">
      <c r="F5661" s="129"/>
    </row>
    <row r="5662" spans="6:6">
      <c r="F5662" s="129"/>
    </row>
    <row r="5663" spans="6:6">
      <c r="F5663" s="129"/>
    </row>
    <row r="5664" spans="6:6">
      <c r="F5664" s="129"/>
    </row>
    <row r="5665" spans="6:6">
      <c r="F5665" s="129"/>
    </row>
    <row r="5666" spans="6:6">
      <c r="F5666" s="129"/>
    </row>
    <row r="5667" spans="6:6">
      <c r="F5667" s="129"/>
    </row>
    <row r="5668" spans="6:6">
      <c r="F5668" s="129"/>
    </row>
    <row r="5669" spans="6:6">
      <c r="F5669" s="129"/>
    </row>
    <row r="5670" spans="6:6">
      <c r="F5670" s="129"/>
    </row>
    <row r="5671" spans="6:6">
      <c r="F5671" s="129"/>
    </row>
    <row r="5672" spans="6:6">
      <c r="F5672" s="129"/>
    </row>
    <row r="5673" spans="6:6">
      <c r="F5673" s="129"/>
    </row>
    <row r="5674" spans="6:6">
      <c r="F5674" s="129"/>
    </row>
    <row r="5675" spans="6:6">
      <c r="F5675" s="129"/>
    </row>
    <row r="5676" spans="6:6">
      <c r="F5676" s="129"/>
    </row>
    <row r="5677" spans="6:6">
      <c r="F5677" s="129"/>
    </row>
    <row r="5678" spans="6:6">
      <c r="F5678" s="129"/>
    </row>
    <row r="5679" spans="6:6">
      <c r="F5679" s="129"/>
    </row>
    <row r="5680" spans="6:6">
      <c r="F5680" s="129"/>
    </row>
    <row r="5681" spans="6:6">
      <c r="F5681" s="129"/>
    </row>
    <row r="5682" spans="6:6">
      <c r="F5682" s="129"/>
    </row>
    <row r="5683" spans="6:6">
      <c r="F5683" s="129"/>
    </row>
    <row r="5684" spans="6:6">
      <c r="F5684" s="129"/>
    </row>
    <row r="5685" spans="6:6">
      <c r="F5685" s="129"/>
    </row>
    <row r="5686" spans="6:6">
      <c r="F5686" s="129"/>
    </row>
    <row r="5687" spans="6:6">
      <c r="F5687" s="129"/>
    </row>
    <row r="5688" spans="6:6">
      <c r="F5688" s="129"/>
    </row>
    <row r="5689" spans="6:6">
      <c r="F5689" s="129"/>
    </row>
    <row r="5690" spans="6:6">
      <c r="F5690" s="129"/>
    </row>
    <row r="5691" spans="6:6">
      <c r="F5691" s="129"/>
    </row>
    <row r="5692" spans="6:6">
      <c r="F5692" s="129"/>
    </row>
    <row r="5693" spans="6:6">
      <c r="F5693" s="129"/>
    </row>
    <row r="5694" spans="6:6">
      <c r="F5694" s="129"/>
    </row>
    <row r="5695" spans="6:6">
      <c r="F5695" s="129"/>
    </row>
    <row r="5696" spans="6:6">
      <c r="F5696" s="129"/>
    </row>
    <row r="5697" spans="6:6">
      <c r="F5697" s="129"/>
    </row>
    <row r="5698" spans="6:6">
      <c r="F5698" s="129"/>
    </row>
    <row r="5699" spans="6:6">
      <c r="F5699" s="129"/>
    </row>
    <row r="5700" spans="6:6">
      <c r="F5700" s="129"/>
    </row>
    <row r="5701" spans="6:6">
      <c r="F5701" s="129"/>
    </row>
    <row r="5702" spans="6:6">
      <c r="F5702" s="129"/>
    </row>
    <row r="5703" spans="6:6">
      <c r="F5703" s="129"/>
    </row>
    <row r="5704" spans="6:6">
      <c r="F5704" s="129"/>
    </row>
    <row r="5705" spans="6:6">
      <c r="F5705" s="129"/>
    </row>
    <row r="5706" spans="6:6">
      <c r="F5706" s="129"/>
    </row>
    <row r="5707" spans="6:6">
      <c r="F5707" s="129"/>
    </row>
    <row r="5708" spans="6:6">
      <c r="F5708" s="129"/>
    </row>
    <row r="5709" spans="6:6">
      <c r="F5709" s="129"/>
    </row>
    <row r="5710" spans="6:6">
      <c r="F5710" s="129"/>
    </row>
    <row r="5711" spans="6:6">
      <c r="F5711" s="129"/>
    </row>
    <row r="5712" spans="6:6">
      <c r="F5712" s="129"/>
    </row>
    <row r="5713" spans="6:6">
      <c r="F5713" s="129"/>
    </row>
    <row r="5714" spans="6:6">
      <c r="F5714" s="129"/>
    </row>
    <row r="5715" spans="6:6">
      <c r="F5715" s="129"/>
    </row>
    <row r="5716" spans="6:6">
      <c r="F5716" s="129"/>
    </row>
    <row r="5717" spans="6:6">
      <c r="F5717" s="129"/>
    </row>
    <row r="5718" spans="6:6">
      <c r="F5718" s="129"/>
    </row>
    <row r="5719" spans="6:6">
      <c r="F5719" s="129"/>
    </row>
    <row r="5720" spans="6:6">
      <c r="F5720" s="129"/>
    </row>
    <row r="5721" spans="6:6">
      <c r="F5721" s="129"/>
    </row>
    <row r="5722" spans="6:6">
      <c r="F5722" s="129"/>
    </row>
    <row r="5723" spans="6:6">
      <c r="F5723" s="129"/>
    </row>
    <row r="5724" spans="6:6">
      <c r="F5724" s="129"/>
    </row>
    <row r="5725" spans="6:6">
      <c r="F5725" s="129"/>
    </row>
    <row r="5726" spans="6:6">
      <c r="F5726" s="129"/>
    </row>
    <row r="5727" spans="6:6">
      <c r="F5727" s="129"/>
    </row>
    <row r="5728" spans="6:6">
      <c r="F5728" s="129"/>
    </row>
    <row r="5729" spans="6:6">
      <c r="F5729" s="129"/>
    </row>
    <row r="5730" spans="6:6">
      <c r="F5730" s="129"/>
    </row>
    <row r="5731" spans="6:6">
      <c r="F5731" s="129"/>
    </row>
    <row r="5732" spans="6:6">
      <c r="F5732" s="129"/>
    </row>
    <row r="5733" spans="6:6">
      <c r="F5733" s="129"/>
    </row>
    <row r="5734" spans="6:6">
      <c r="F5734" s="129"/>
    </row>
    <row r="5735" spans="6:6">
      <c r="F5735" s="129"/>
    </row>
    <row r="5736" spans="6:6">
      <c r="F5736" s="129"/>
    </row>
    <row r="5737" spans="6:6">
      <c r="F5737" s="129"/>
    </row>
    <row r="5738" spans="6:6">
      <c r="F5738" s="129"/>
    </row>
    <row r="5739" spans="6:6">
      <c r="F5739" s="129"/>
    </row>
    <row r="5740" spans="6:6">
      <c r="F5740" s="129"/>
    </row>
    <row r="5741" spans="6:6">
      <c r="F5741" s="129"/>
    </row>
    <row r="5742" spans="6:6">
      <c r="F5742" s="129"/>
    </row>
    <row r="5743" spans="6:6">
      <c r="F5743" s="129"/>
    </row>
    <row r="5744" spans="6:6">
      <c r="F5744" s="129"/>
    </row>
    <row r="5745" spans="6:6">
      <c r="F5745" s="129"/>
    </row>
    <row r="5746" spans="6:6">
      <c r="F5746" s="129"/>
    </row>
    <row r="5747" spans="6:6">
      <c r="F5747" s="129"/>
    </row>
    <row r="5748" spans="6:6">
      <c r="F5748" s="129"/>
    </row>
    <row r="5749" spans="6:6">
      <c r="F5749" s="129"/>
    </row>
    <row r="5750" spans="6:6">
      <c r="F5750" s="129"/>
    </row>
    <row r="5751" spans="6:6">
      <c r="F5751" s="129"/>
    </row>
    <row r="5752" spans="6:6">
      <c r="F5752" s="129"/>
    </row>
    <row r="5753" spans="6:6">
      <c r="F5753" s="129"/>
    </row>
    <row r="5754" spans="6:6">
      <c r="F5754" s="129"/>
    </row>
    <row r="5755" spans="6:6">
      <c r="F5755" s="129"/>
    </row>
    <row r="5756" spans="6:6">
      <c r="F5756" s="129"/>
    </row>
    <row r="5757" spans="6:6">
      <c r="F5757" s="129"/>
    </row>
    <row r="5758" spans="6:6">
      <c r="F5758" s="129"/>
    </row>
    <row r="5759" spans="6:6">
      <c r="F5759" s="129"/>
    </row>
    <row r="5760" spans="6:6">
      <c r="F5760" s="129"/>
    </row>
    <row r="5761" spans="6:6">
      <c r="F5761" s="129"/>
    </row>
    <row r="5762" spans="6:6">
      <c r="F5762" s="129"/>
    </row>
    <row r="5763" spans="6:6">
      <c r="F5763" s="129"/>
    </row>
    <row r="5764" spans="6:6">
      <c r="F5764" s="129"/>
    </row>
    <row r="5765" spans="6:6">
      <c r="F5765" s="129"/>
    </row>
    <row r="5766" spans="6:6">
      <c r="F5766" s="129"/>
    </row>
    <row r="5767" spans="6:6">
      <c r="F5767" s="129"/>
    </row>
    <row r="5768" spans="6:6">
      <c r="F5768" s="129"/>
    </row>
    <row r="5769" spans="6:6">
      <c r="F5769" s="129"/>
    </row>
    <row r="5770" spans="6:6">
      <c r="F5770" s="129"/>
    </row>
    <row r="5771" spans="6:6">
      <c r="F5771" s="129"/>
    </row>
    <row r="5772" spans="6:6">
      <c r="F5772" s="129"/>
    </row>
    <row r="5773" spans="6:6">
      <c r="F5773" s="129"/>
    </row>
    <row r="5774" spans="6:6">
      <c r="F5774" s="129"/>
    </row>
    <row r="5775" spans="6:6">
      <c r="F5775" s="129"/>
    </row>
    <row r="5776" spans="6:6">
      <c r="F5776" s="129"/>
    </row>
    <row r="5777" spans="6:6">
      <c r="F5777" s="129"/>
    </row>
    <row r="5778" spans="6:6">
      <c r="F5778" s="129"/>
    </row>
    <row r="5779" spans="6:6">
      <c r="F5779" s="129"/>
    </row>
    <row r="5780" spans="6:6">
      <c r="F5780" s="129"/>
    </row>
    <row r="5781" spans="6:6">
      <c r="F5781" s="129"/>
    </row>
    <row r="5782" spans="6:6">
      <c r="F5782" s="129"/>
    </row>
    <row r="5783" spans="6:6">
      <c r="F5783" s="129"/>
    </row>
    <row r="5784" spans="6:6">
      <c r="F5784" s="129"/>
    </row>
    <row r="5785" spans="6:6">
      <c r="F5785" s="129"/>
    </row>
    <row r="5786" spans="6:6">
      <c r="F5786" s="129"/>
    </row>
    <row r="5787" spans="6:6">
      <c r="F5787" s="129"/>
    </row>
    <row r="5788" spans="6:6">
      <c r="F5788" s="129"/>
    </row>
    <row r="5789" spans="6:6">
      <c r="F5789" s="129"/>
    </row>
    <row r="5790" spans="6:6">
      <c r="F5790" s="129"/>
    </row>
    <row r="5791" spans="6:6">
      <c r="F5791" s="129"/>
    </row>
    <row r="5792" spans="6:6">
      <c r="F5792" s="129"/>
    </row>
    <row r="5793" spans="6:6">
      <c r="F5793" s="129"/>
    </row>
    <row r="5794" spans="6:6">
      <c r="F5794" s="129"/>
    </row>
    <row r="5795" spans="6:6">
      <c r="F5795" s="129"/>
    </row>
    <row r="5796" spans="6:6">
      <c r="F5796" s="129"/>
    </row>
    <row r="5797" spans="6:6">
      <c r="F5797" s="129"/>
    </row>
    <row r="5798" spans="6:6">
      <c r="F5798" s="129"/>
    </row>
    <row r="5799" spans="6:6">
      <c r="F5799" s="129"/>
    </row>
    <row r="5800" spans="6:6">
      <c r="F5800" s="129"/>
    </row>
    <row r="5801" spans="6:6">
      <c r="F5801" s="129"/>
    </row>
    <row r="5802" spans="6:6">
      <c r="F5802" s="129"/>
    </row>
    <row r="5803" spans="6:6">
      <c r="F5803" s="129"/>
    </row>
    <row r="5804" spans="6:6">
      <c r="F5804" s="129"/>
    </row>
    <row r="5805" spans="6:6">
      <c r="F5805" s="129"/>
    </row>
    <row r="5806" spans="6:6">
      <c r="F5806" s="129"/>
    </row>
    <row r="5807" spans="6:6">
      <c r="F5807" s="129"/>
    </row>
    <row r="5808" spans="6:6">
      <c r="F5808" s="129"/>
    </row>
    <row r="5809" spans="6:6">
      <c r="F5809" s="129"/>
    </row>
    <row r="5810" spans="6:6">
      <c r="F5810" s="129"/>
    </row>
    <row r="5811" spans="6:6">
      <c r="F5811" s="129"/>
    </row>
    <row r="5812" spans="6:6">
      <c r="F5812" s="129"/>
    </row>
    <row r="5813" spans="6:6">
      <c r="F5813" s="129"/>
    </row>
    <row r="5814" spans="6:6">
      <c r="F5814" s="129"/>
    </row>
    <row r="5815" spans="6:6">
      <c r="F5815" s="129"/>
    </row>
    <row r="5816" spans="6:6">
      <c r="F5816" s="129"/>
    </row>
    <row r="5817" spans="6:6">
      <c r="F5817" s="129"/>
    </row>
    <row r="5818" spans="6:6">
      <c r="F5818" s="129"/>
    </row>
    <row r="5819" spans="6:6">
      <c r="F5819" s="129"/>
    </row>
    <row r="5820" spans="6:6">
      <c r="F5820" s="129"/>
    </row>
    <row r="5821" spans="6:6">
      <c r="F5821" s="129"/>
    </row>
    <row r="5822" spans="6:6">
      <c r="F5822" s="129"/>
    </row>
    <row r="5823" spans="6:6">
      <c r="F5823" s="129"/>
    </row>
    <row r="5824" spans="6:6">
      <c r="F5824" s="129"/>
    </row>
    <row r="5825" spans="6:6">
      <c r="F5825" s="129"/>
    </row>
    <row r="5826" spans="6:6">
      <c r="F5826" s="129"/>
    </row>
    <row r="5827" spans="6:6">
      <c r="F5827" s="129"/>
    </row>
    <row r="5828" spans="6:6">
      <c r="F5828" s="129"/>
    </row>
    <row r="5829" spans="6:6">
      <c r="F5829" s="129"/>
    </row>
    <row r="5830" spans="6:6">
      <c r="F5830" s="129"/>
    </row>
    <row r="5831" spans="6:6">
      <c r="F5831" s="129"/>
    </row>
    <row r="5832" spans="6:6">
      <c r="F5832" s="129"/>
    </row>
    <row r="5833" spans="6:6">
      <c r="F5833" s="129"/>
    </row>
    <row r="5834" spans="6:6">
      <c r="F5834" s="129"/>
    </row>
    <row r="5835" spans="6:6">
      <c r="F5835" s="129"/>
    </row>
    <row r="5836" spans="6:6">
      <c r="F5836" s="129"/>
    </row>
    <row r="5837" spans="6:6">
      <c r="F5837" s="129"/>
    </row>
    <row r="5838" spans="6:6">
      <c r="F5838" s="129"/>
    </row>
    <row r="5839" spans="6:6">
      <c r="F5839" s="129"/>
    </row>
    <row r="5840" spans="6:6">
      <c r="F5840" s="129"/>
    </row>
    <row r="5841" spans="6:6">
      <c r="F5841" s="129"/>
    </row>
    <row r="5842" spans="6:6">
      <c r="F5842" s="129"/>
    </row>
    <row r="5843" spans="6:6">
      <c r="F5843" s="129"/>
    </row>
    <row r="5844" spans="6:6">
      <c r="F5844" s="129"/>
    </row>
    <row r="5845" spans="6:6">
      <c r="F5845" s="129"/>
    </row>
    <row r="5846" spans="6:6">
      <c r="F5846" s="129"/>
    </row>
    <row r="5847" spans="6:6">
      <c r="F5847" s="129"/>
    </row>
    <row r="5848" spans="6:6">
      <c r="F5848" s="129"/>
    </row>
    <row r="5849" spans="6:6">
      <c r="F5849" s="129"/>
    </row>
    <row r="5850" spans="6:6">
      <c r="F5850" s="129"/>
    </row>
    <row r="5851" spans="6:6">
      <c r="F5851" s="129"/>
    </row>
    <row r="5852" spans="6:6">
      <c r="F5852" s="129"/>
    </row>
    <row r="5853" spans="6:6">
      <c r="F5853" s="129"/>
    </row>
    <row r="5854" spans="6:6">
      <c r="F5854" s="129"/>
    </row>
    <row r="5855" spans="6:6">
      <c r="F5855" s="129"/>
    </row>
    <row r="5856" spans="6:6">
      <c r="F5856" s="129"/>
    </row>
    <row r="5857" spans="6:6">
      <c r="F5857" s="129"/>
    </row>
    <row r="5858" spans="6:6">
      <c r="F5858" s="129"/>
    </row>
    <row r="5859" spans="6:6">
      <c r="F5859" s="129"/>
    </row>
    <row r="5860" spans="6:6">
      <c r="F5860" s="129"/>
    </row>
    <row r="5861" spans="6:6">
      <c r="F5861" s="129"/>
    </row>
    <row r="5862" spans="6:6">
      <c r="F5862" s="129"/>
    </row>
    <row r="5863" spans="6:6">
      <c r="F5863" s="129"/>
    </row>
    <row r="5864" spans="6:6">
      <c r="F5864" s="129"/>
    </row>
    <row r="5865" spans="6:6">
      <c r="F5865" s="129"/>
    </row>
    <row r="5866" spans="6:6">
      <c r="F5866" s="129"/>
    </row>
    <row r="5867" spans="6:6">
      <c r="F5867" s="129"/>
    </row>
    <row r="5868" spans="6:6">
      <c r="F5868" s="129"/>
    </row>
    <row r="5869" spans="6:6">
      <c r="F5869" s="129"/>
    </row>
    <row r="5870" spans="6:6">
      <c r="F5870" s="129"/>
    </row>
    <row r="5871" spans="6:6">
      <c r="F5871" s="129"/>
    </row>
    <row r="5872" spans="6:6">
      <c r="F5872" s="129"/>
    </row>
    <row r="5873" spans="6:6">
      <c r="F5873" s="129"/>
    </row>
    <row r="5874" spans="6:6">
      <c r="F5874" s="129"/>
    </row>
    <row r="5875" spans="6:6">
      <c r="F5875" s="129"/>
    </row>
    <row r="5876" spans="6:6">
      <c r="F5876" s="129"/>
    </row>
    <row r="5877" spans="6:6">
      <c r="F5877" s="129"/>
    </row>
    <row r="5878" spans="6:6">
      <c r="F5878" s="129"/>
    </row>
    <row r="5879" spans="6:6">
      <c r="F5879" s="129"/>
    </row>
    <row r="5880" spans="6:6">
      <c r="F5880" s="129"/>
    </row>
    <row r="5881" spans="6:6">
      <c r="F5881" s="129"/>
    </row>
    <row r="5882" spans="6:6">
      <c r="F5882" s="129"/>
    </row>
    <row r="5883" spans="6:6">
      <c r="F5883" s="129"/>
    </row>
    <row r="5884" spans="6:6">
      <c r="F5884" s="129"/>
    </row>
    <row r="5885" spans="6:6">
      <c r="F5885" s="129"/>
    </row>
    <row r="5886" spans="6:6">
      <c r="F5886" s="129"/>
    </row>
    <row r="5887" spans="6:6">
      <c r="F5887" s="129"/>
    </row>
    <row r="5888" spans="6:6">
      <c r="F5888" s="129"/>
    </row>
    <row r="5889" spans="6:6">
      <c r="F5889" s="129"/>
    </row>
    <row r="5890" spans="6:6">
      <c r="F5890" s="129"/>
    </row>
    <row r="5891" spans="6:6">
      <c r="F5891" s="129"/>
    </row>
    <row r="5892" spans="6:6">
      <c r="F5892" s="129"/>
    </row>
    <row r="5893" spans="6:6">
      <c r="F5893" s="129"/>
    </row>
    <row r="5894" spans="6:6">
      <c r="F5894" s="129"/>
    </row>
    <row r="5895" spans="6:6">
      <c r="F5895" s="129"/>
    </row>
    <row r="5896" spans="6:6">
      <c r="F5896" s="129"/>
    </row>
    <row r="5897" spans="6:6">
      <c r="F5897" s="129"/>
    </row>
    <row r="5898" spans="6:6">
      <c r="F5898" s="129"/>
    </row>
    <row r="5899" spans="6:6">
      <c r="F5899" s="129"/>
    </row>
    <row r="5900" spans="6:6">
      <c r="F5900" s="129"/>
    </row>
    <row r="5901" spans="6:6">
      <c r="F5901" s="129"/>
    </row>
    <row r="5902" spans="6:6">
      <c r="F5902" s="129"/>
    </row>
    <row r="5903" spans="6:6">
      <c r="F5903" s="129"/>
    </row>
    <row r="5904" spans="6:6">
      <c r="F5904" s="129"/>
    </row>
    <row r="5905" spans="6:6">
      <c r="F5905" s="129"/>
    </row>
    <row r="5906" spans="6:6">
      <c r="F5906" s="129"/>
    </row>
    <row r="5907" spans="6:6">
      <c r="F5907" s="129"/>
    </row>
    <row r="5908" spans="6:6">
      <c r="F5908" s="129"/>
    </row>
    <row r="5909" spans="6:6">
      <c r="F5909" s="129"/>
    </row>
    <row r="5910" spans="6:6">
      <c r="F5910" s="129"/>
    </row>
    <row r="5911" spans="6:6">
      <c r="F5911" s="129"/>
    </row>
    <row r="5912" spans="6:6">
      <c r="F5912" s="129"/>
    </row>
    <row r="5913" spans="6:6">
      <c r="F5913" s="129"/>
    </row>
    <row r="5914" spans="6:6">
      <c r="F5914" s="129"/>
    </row>
    <row r="5915" spans="6:6">
      <c r="F5915" s="129"/>
    </row>
    <row r="5916" spans="6:6">
      <c r="F5916" s="129"/>
    </row>
    <row r="5917" spans="6:6">
      <c r="F5917" s="129"/>
    </row>
    <row r="5918" spans="6:6">
      <c r="F5918" s="129"/>
    </row>
    <row r="5919" spans="6:6">
      <c r="F5919" s="129"/>
    </row>
    <row r="5920" spans="6:6">
      <c r="F5920" s="129"/>
    </row>
    <row r="5921" spans="6:6">
      <c r="F5921" s="129"/>
    </row>
    <row r="5922" spans="6:6">
      <c r="F5922" s="129"/>
    </row>
    <row r="5923" spans="6:6">
      <c r="F5923" s="129"/>
    </row>
    <row r="5924" spans="6:6">
      <c r="F5924" s="129"/>
    </row>
    <row r="5925" spans="6:6">
      <c r="F5925" s="129"/>
    </row>
    <row r="5926" spans="6:6">
      <c r="F5926" s="129"/>
    </row>
    <row r="5927" spans="6:6">
      <c r="F5927" s="129"/>
    </row>
    <row r="5928" spans="6:6">
      <c r="F5928" s="129"/>
    </row>
    <row r="5929" spans="6:6">
      <c r="F5929" s="129"/>
    </row>
    <row r="5930" spans="6:6">
      <c r="F5930" s="129"/>
    </row>
    <row r="5931" spans="6:6">
      <c r="F5931" s="129"/>
    </row>
    <row r="5932" spans="6:6">
      <c r="F5932" s="129"/>
    </row>
    <row r="5933" spans="6:6">
      <c r="F5933" s="129"/>
    </row>
    <row r="5934" spans="6:6">
      <c r="F5934" s="129"/>
    </row>
    <row r="5935" spans="6:6">
      <c r="F5935" s="129"/>
    </row>
    <row r="5936" spans="6:6">
      <c r="F5936" s="129"/>
    </row>
    <row r="5937" spans="6:6">
      <c r="F5937" s="129"/>
    </row>
    <row r="5938" spans="6:6">
      <c r="F5938" s="129"/>
    </row>
    <row r="5939" spans="6:6">
      <c r="F5939" s="129"/>
    </row>
    <row r="5940" spans="6:6">
      <c r="F5940" s="129"/>
    </row>
    <row r="5941" spans="6:6">
      <c r="F5941" s="129"/>
    </row>
    <row r="5942" spans="6:6">
      <c r="F5942" s="129"/>
    </row>
    <row r="5943" spans="6:6">
      <c r="F5943" s="129"/>
    </row>
    <row r="5944" spans="6:6">
      <c r="F5944" s="129"/>
    </row>
    <row r="5945" spans="6:6">
      <c r="F5945" s="129"/>
    </row>
    <row r="5946" spans="6:6">
      <c r="F5946" s="129"/>
    </row>
    <row r="5947" spans="6:6">
      <c r="F5947" s="129"/>
    </row>
    <row r="5948" spans="6:6">
      <c r="F5948" s="129"/>
    </row>
    <row r="5949" spans="6:6">
      <c r="F5949" s="129"/>
    </row>
    <row r="5950" spans="6:6">
      <c r="F5950" s="129"/>
    </row>
    <row r="5951" spans="6:6">
      <c r="F5951" s="129"/>
    </row>
    <row r="5952" spans="6:6">
      <c r="F5952" s="129"/>
    </row>
    <row r="5953" spans="6:6">
      <c r="F5953" s="129"/>
    </row>
    <row r="5954" spans="6:6">
      <c r="F5954" s="129"/>
    </row>
    <row r="5955" spans="6:6">
      <c r="F5955" s="129"/>
    </row>
    <row r="5956" spans="6:6">
      <c r="F5956" s="129"/>
    </row>
    <row r="5957" spans="6:6">
      <c r="F5957" s="129"/>
    </row>
    <row r="5958" spans="6:6">
      <c r="F5958" s="129"/>
    </row>
    <row r="5959" spans="6:6">
      <c r="F5959" s="129"/>
    </row>
    <row r="5960" spans="6:6">
      <c r="F5960" s="129"/>
    </row>
    <row r="5961" spans="6:6">
      <c r="F5961" s="129"/>
    </row>
    <row r="5962" spans="6:6">
      <c r="F5962" s="129"/>
    </row>
    <row r="5963" spans="6:6">
      <c r="F5963" s="129"/>
    </row>
    <row r="5964" spans="6:6">
      <c r="F5964" s="129"/>
    </row>
    <row r="5965" spans="6:6">
      <c r="F5965" s="129"/>
    </row>
    <row r="5966" spans="6:6">
      <c r="F5966" s="129"/>
    </row>
    <row r="5967" spans="6:6">
      <c r="F5967" s="129"/>
    </row>
    <row r="5968" spans="6:6">
      <c r="F5968" s="129"/>
    </row>
    <row r="5969" spans="6:6">
      <c r="F5969" s="129"/>
    </row>
    <row r="5970" spans="6:6">
      <c r="F5970" s="129"/>
    </row>
    <row r="5971" spans="6:6">
      <c r="F5971" s="129"/>
    </row>
    <row r="5972" spans="6:6">
      <c r="F5972" s="129"/>
    </row>
    <row r="5973" spans="6:6">
      <c r="F5973" s="129"/>
    </row>
    <row r="5974" spans="6:6">
      <c r="F5974" s="129"/>
    </row>
    <row r="5975" spans="6:6">
      <c r="F5975" s="129"/>
    </row>
    <row r="5976" spans="6:6">
      <c r="F5976" s="129"/>
    </row>
    <row r="5977" spans="6:6">
      <c r="F5977" s="129"/>
    </row>
    <row r="5978" spans="6:6">
      <c r="F5978" s="129"/>
    </row>
    <row r="5979" spans="6:6">
      <c r="F5979" s="129"/>
    </row>
    <row r="5980" spans="6:6">
      <c r="F5980" s="129"/>
    </row>
    <row r="5981" spans="6:6">
      <c r="F5981" s="129"/>
    </row>
    <row r="5982" spans="6:6">
      <c r="F5982" s="129"/>
    </row>
    <row r="5983" spans="6:6">
      <c r="F5983" s="129"/>
    </row>
    <row r="5984" spans="6:6">
      <c r="F5984" s="129"/>
    </row>
    <row r="5985" spans="6:6">
      <c r="F5985" s="129"/>
    </row>
    <row r="5986" spans="6:6">
      <c r="F5986" s="129"/>
    </row>
    <row r="5987" spans="6:6">
      <c r="F5987" s="129"/>
    </row>
    <row r="5988" spans="6:6">
      <c r="F5988" s="129"/>
    </row>
    <row r="5989" spans="6:6">
      <c r="F5989" s="129"/>
    </row>
    <row r="5990" spans="6:6">
      <c r="F5990" s="129"/>
    </row>
    <row r="5991" spans="6:6">
      <c r="F5991" s="129"/>
    </row>
    <row r="5992" spans="6:6">
      <c r="F5992" s="129"/>
    </row>
    <row r="5993" spans="6:6">
      <c r="F5993" s="129"/>
    </row>
    <row r="5994" spans="6:6">
      <c r="F5994" s="129"/>
    </row>
    <row r="5995" spans="6:6">
      <c r="F5995" s="129"/>
    </row>
    <row r="5996" spans="6:6">
      <c r="F5996" s="129"/>
    </row>
    <row r="5997" spans="6:6">
      <c r="F5997" s="129"/>
    </row>
    <row r="5998" spans="6:6">
      <c r="F5998" s="129"/>
    </row>
    <row r="5999" spans="6:6">
      <c r="F5999" s="129"/>
    </row>
    <row r="6000" spans="6:6">
      <c r="F6000" s="129"/>
    </row>
    <row r="6001" spans="6:6">
      <c r="F6001" s="129"/>
    </row>
    <row r="6002" spans="6:6">
      <c r="F6002" s="129"/>
    </row>
    <row r="6003" spans="6:6">
      <c r="F6003" s="129"/>
    </row>
    <row r="6004" spans="6:6">
      <c r="F6004" s="129"/>
    </row>
    <row r="6005" spans="6:6">
      <c r="F6005" s="129"/>
    </row>
    <row r="6006" spans="6:6">
      <c r="F6006" s="129"/>
    </row>
    <row r="6007" spans="6:6">
      <c r="F6007" s="129"/>
    </row>
    <row r="6008" spans="6:6">
      <c r="F6008" s="129"/>
    </row>
    <row r="6009" spans="6:6">
      <c r="F6009" s="129"/>
    </row>
    <row r="6010" spans="6:6">
      <c r="F6010" s="129"/>
    </row>
    <row r="6011" spans="6:6">
      <c r="F6011" s="129"/>
    </row>
    <row r="6012" spans="6:6">
      <c r="F6012" s="129"/>
    </row>
    <row r="6013" spans="6:6">
      <c r="F6013" s="129"/>
    </row>
    <row r="6014" spans="6:6">
      <c r="F6014" s="129"/>
    </row>
    <row r="6015" spans="6:6">
      <c r="F6015" s="129"/>
    </row>
    <row r="6016" spans="6:6">
      <c r="F6016" s="129"/>
    </row>
    <row r="6017" spans="6:6">
      <c r="F6017" s="129"/>
    </row>
    <row r="6018" spans="6:6">
      <c r="F6018" s="129"/>
    </row>
    <row r="6019" spans="6:6">
      <c r="F6019" s="129"/>
    </row>
    <row r="6020" spans="6:6">
      <c r="F6020" s="129"/>
    </row>
    <row r="6021" spans="6:6">
      <c r="F6021" s="129"/>
    </row>
    <row r="6022" spans="6:6">
      <c r="F6022" s="129"/>
    </row>
    <row r="6023" spans="6:6">
      <c r="F6023" s="129"/>
    </row>
    <row r="6024" spans="6:6">
      <c r="F6024" s="129"/>
    </row>
    <row r="6025" spans="6:6">
      <c r="F6025" s="129"/>
    </row>
    <row r="6026" spans="6:6">
      <c r="F6026" s="129"/>
    </row>
    <row r="6027" spans="6:6">
      <c r="F6027" s="129"/>
    </row>
    <row r="6028" spans="6:6">
      <c r="F6028" s="129"/>
    </row>
    <row r="6029" spans="6:6">
      <c r="F6029" s="129"/>
    </row>
    <row r="6030" spans="6:6">
      <c r="F6030" s="129"/>
    </row>
    <row r="6031" spans="6:6">
      <c r="F6031" s="129"/>
    </row>
    <row r="6032" spans="6:6">
      <c r="F6032" s="129"/>
    </row>
    <row r="6033" spans="6:6">
      <c r="F6033" s="129"/>
    </row>
    <row r="6034" spans="6:6">
      <c r="F6034" s="129"/>
    </row>
    <row r="6035" spans="6:6">
      <c r="F6035" s="129"/>
    </row>
    <row r="6036" spans="6:6">
      <c r="F6036" s="129"/>
    </row>
    <row r="6037" spans="6:6">
      <c r="F6037" s="129"/>
    </row>
    <row r="6038" spans="6:6">
      <c r="F6038" s="129"/>
    </row>
    <row r="6039" spans="6:6">
      <c r="F6039" s="129"/>
    </row>
    <row r="6040" spans="6:6">
      <c r="F6040" s="129"/>
    </row>
    <row r="6041" spans="6:6">
      <c r="F6041" s="129"/>
    </row>
    <row r="6042" spans="6:6">
      <c r="F6042" s="129"/>
    </row>
    <row r="6043" spans="6:6">
      <c r="F6043" s="129"/>
    </row>
    <row r="6044" spans="6:6">
      <c r="F6044" s="129"/>
    </row>
    <row r="6045" spans="6:6">
      <c r="F6045" s="129"/>
    </row>
    <row r="6046" spans="6:6">
      <c r="F6046" s="129"/>
    </row>
    <row r="6047" spans="6:6">
      <c r="F6047" s="129"/>
    </row>
    <row r="6048" spans="6:6">
      <c r="F6048" s="129"/>
    </row>
    <row r="6049" spans="6:6">
      <c r="F6049" s="129"/>
    </row>
    <row r="6050" spans="6:6">
      <c r="F6050" s="129"/>
    </row>
    <row r="6051" spans="6:6">
      <c r="F6051" s="129"/>
    </row>
    <row r="6052" spans="6:6">
      <c r="F6052" s="129"/>
    </row>
    <row r="6053" spans="6:6">
      <c r="F6053" s="129"/>
    </row>
    <row r="6054" spans="6:6">
      <c r="F6054" s="129"/>
    </row>
    <row r="6055" spans="6:6">
      <c r="F6055" s="129"/>
    </row>
    <row r="6056" spans="6:6">
      <c r="F6056" s="129"/>
    </row>
    <row r="6057" spans="6:6">
      <c r="F6057" s="129"/>
    </row>
    <row r="6058" spans="6:6">
      <c r="F6058" s="129"/>
    </row>
    <row r="6059" spans="6:6">
      <c r="F6059" s="129"/>
    </row>
    <row r="6060" spans="6:6">
      <c r="F6060" s="129"/>
    </row>
    <row r="6061" spans="6:6">
      <c r="F6061" s="129"/>
    </row>
    <row r="6062" spans="6:6">
      <c r="F6062" s="129"/>
    </row>
    <row r="6063" spans="6:6">
      <c r="F6063" s="129"/>
    </row>
    <row r="6064" spans="6:6">
      <c r="F6064" s="129"/>
    </row>
    <row r="6065" spans="6:6">
      <c r="F6065" s="129"/>
    </row>
    <row r="6066" spans="6:6">
      <c r="F6066" s="129"/>
    </row>
    <row r="6067" spans="6:6">
      <c r="F6067" s="129"/>
    </row>
    <row r="6068" spans="6:6">
      <c r="F6068" s="129"/>
    </row>
    <row r="6069" spans="6:6">
      <c r="F6069" s="129"/>
    </row>
    <row r="6070" spans="6:6">
      <c r="F6070" s="129"/>
    </row>
    <row r="6071" spans="6:6">
      <c r="F6071" s="129"/>
    </row>
    <row r="6072" spans="6:6">
      <c r="F6072" s="129"/>
    </row>
    <row r="6073" spans="6:6">
      <c r="F6073" s="129"/>
    </row>
    <row r="6074" spans="6:6">
      <c r="F6074" s="129"/>
    </row>
    <row r="6075" spans="6:6">
      <c r="F6075" s="129"/>
    </row>
    <row r="6076" spans="6:6">
      <c r="F6076" s="129"/>
    </row>
    <row r="6077" spans="6:6">
      <c r="F6077" s="129"/>
    </row>
    <row r="6078" spans="6:6">
      <c r="F6078" s="129"/>
    </row>
    <row r="6079" spans="6:6">
      <c r="F6079" s="129"/>
    </row>
    <row r="6080" spans="6:6">
      <c r="F6080" s="129"/>
    </row>
    <row r="6081" spans="6:6">
      <c r="F6081" s="129"/>
    </row>
    <row r="6082" spans="6:6">
      <c r="F6082" s="129"/>
    </row>
    <row r="6083" spans="6:6">
      <c r="F6083" s="129"/>
    </row>
    <row r="6084" spans="6:6">
      <c r="F6084" s="129"/>
    </row>
    <row r="6085" spans="6:6">
      <c r="F6085" s="129"/>
    </row>
    <row r="6086" spans="6:6">
      <c r="F6086" s="129"/>
    </row>
    <row r="6087" spans="6:6">
      <c r="F6087" s="129"/>
    </row>
    <row r="6088" spans="6:6">
      <c r="F6088" s="129"/>
    </row>
    <row r="6089" spans="6:6">
      <c r="F6089" s="129"/>
    </row>
    <row r="6090" spans="6:6">
      <c r="F6090" s="129"/>
    </row>
    <row r="6091" spans="6:6">
      <c r="F6091" s="129"/>
    </row>
    <row r="6092" spans="6:6">
      <c r="F6092" s="129"/>
    </row>
    <row r="6093" spans="6:6">
      <c r="F6093" s="129"/>
    </row>
    <row r="6094" spans="6:6">
      <c r="F6094" s="129"/>
    </row>
    <row r="6095" spans="6:6">
      <c r="F6095" s="129"/>
    </row>
    <row r="6096" spans="6:6">
      <c r="F6096" s="129"/>
    </row>
    <row r="6097" spans="6:6">
      <c r="F6097" s="129"/>
    </row>
    <row r="6098" spans="6:6">
      <c r="F6098" s="129"/>
    </row>
    <row r="6099" spans="6:6">
      <c r="F6099" s="129"/>
    </row>
    <row r="6100" spans="6:6">
      <c r="F6100" s="129"/>
    </row>
    <row r="6101" spans="6:6">
      <c r="F6101" s="129"/>
    </row>
    <row r="6102" spans="6:6">
      <c r="F6102" s="129"/>
    </row>
    <row r="6103" spans="6:6">
      <c r="F6103" s="129"/>
    </row>
    <row r="6104" spans="6:6">
      <c r="F6104" s="129"/>
    </row>
    <row r="6105" spans="6:6">
      <c r="F6105" s="129"/>
    </row>
    <row r="6106" spans="6:6">
      <c r="F6106" s="129"/>
    </row>
    <row r="6107" spans="6:6">
      <c r="F6107" s="129"/>
    </row>
    <row r="6108" spans="6:6">
      <c r="F6108" s="129"/>
    </row>
    <row r="6109" spans="6:6">
      <c r="F6109" s="129"/>
    </row>
    <row r="6110" spans="6:6">
      <c r="F6110" s="129"/>
    </row>
    <row r="6111" spans="6:6">
      <c r="F6111" s="129"/>
    </row>
    <row r="6112" spans="6:6">
      <c r="F6112" s="129"/>
    </row>
    <row r="6113" spans="6:6">
      <c r="F6113" s="129"/>
    </row>
    <row r="6114" spans="6:6">
      <c r="F6114" s="129"/>
    </row>
    <row r="6115" spans="6:6">
      <c r="F6115" s="129"/>
    </row>
    <row r="6116" spans="6:6">
      <c r="F6116" s="129"/>
    </row>
    <row r="6117" spans="6:6">
      <c r="F6117" s="129"/>
    </row>
    <row r="6118" spans="6:6">
      <c r="F6118" s="129"/>
    </row>
    <row r="6119" spans="6:6">
      <c r="F6119" s="129"/>
    </row>
    <row r="6120" spans="6:6">
      <c r="F6120" s="129"/>
    </row>
    <row r="6121" spans="6:6">
      <c r="F6121" s="129"/>
    </row>
    <row r="6122" spans="6:6">
      <c r="F6122" s="129"/>
    </row>
    <row r="6123" spans="6:6">
      <c r="F6123" s="129"/>
    </row>
    <row r="6124" spans="6:6">
      <c r="F6124" s="129"/>
    </row>
    <row r="6125" spans="6:6">
      <c r="F6125" s="129"/>
    </row>
    <row r="6126" spans="6:6">
      <c r="F6126" s="129"/>
    </row>
    <row r="6127" spans="6:6">
      <c r="F6127" s="129"/>
    </row>
    <row r="6128" spans="6:6">
      <c r="F6128" s="129"/>
    </row>
    <row r="6129" spans="6:6">
      <c r="F6129" s="129"/>
    </row>
    <row r="6130" spans="6:6">
      <c r="F6130" s="129"/>
    </row>
    <row r="6131" spans="6:6">
      <c r="F6131" s="129"/>
    </row>
    <row r="6132" spans="6:6">
      <c r="F6132" s="129"/>
    </row>
    <row r="6133" spans="6:6">
      <c r="F6133" s="129"/>
    </row>
    <row r="6134" spans="6:6">
      <c r="F6134" s="129"/>
    </row>
    <row r="6135" spans="6:6">
      <c r="F6135" s="129"/>
    </row>
    <row r="6136" spans="6:6">
      <c r="F6136" s="129"/>
    </row>
    <row r="6137" spans="6:6">
      <c r="F6137" s="129"/>
    </row>
    <row r="6138" spans="6:6">
      <c r="F6138" s="129"/>
    </row>
    <row r="6139" spans="6:6">
      <c r="F6139" s="129"/>
    </row>
    <row r="6140" spans="6:6">
      <c r="F6140" s="129"/>
    </row>
    <row r="6141" spans="6:6">
      <c r="F6141" s="129"/>
    </row>
    <row r="6142" spans="6:6">
      <c r="F6142" s="129"/>
    </row>
    <row r="6143" spans="6:6">
      <c r="F6143" s="129"/>
    </row>
    <row r="6144" spans="6:6">
      <c r="F6144" s="129"/>
    </row>
    <row r="6145" spans="6:6">
      <c r="F6145" s="129"/>
    </row>
    <row r="6146" spans="6:6">
      <c r="F6146" s="129"/>
    </row>
    <row r="6147" spans="6:6">
      <c r="F6147" s="129"/>
    </row>
    <row r="6148" spans="6:6">
      <c r="F6148" s="129"/>
    </row>
    <row r="6149" spans="6:6">
      <c r="F6149" s="129"/>
    </row>
    <row r="6150" spans="6:6">
      <c r="F6150" s="129"/>
    </row>
    <row r="6151" spans="6:6">
      <c r="F6151" s="129"/>
    </row>
    <row r="6152" spans="6:6">
      <c r="F6152" s="129"/>
    </row>
    <row r="6153" spans="6:6">
      <c r="F6153" s="129"/>
    </row>
    <row r="6154" spans="6:6">
      <c r="F6154" s="129"/>
    </row>
    <row r="6155" spans="6:6">
      <c r="F6155" s="129"/>
    </row>
    <row r="6156" spans="6:6">
      <c r="F6156" s="129"/>
    </row>
    <row r="6157" spans="6:6">
      <c r="F6157" s="129"/>
    </row>
    <row r="6158" spans="6:6">
      <c r="F6158" s="129"/>
    </row>
    <row r="6159" spans="6:6">
      <c r="F6159" s="129"/>
    </row>
    <row r="6160" spans="6:6">
      <c r="F6160" s="129"/>
    </row>
    <row r="6161" spans="6:6">
      <c r="F6161" s="129"/>
    </row>
    <row r="6162" spans="6:6">
      <c r="F6162" s="129"/>
    </row>
    <row r="6163" spans="6:6">
      <c r="F6163" s="129"/>
    </row>
    <row r="6164" spans="6:6">
      <c r="F6164" s="129"/>
    </row>
    <row r="6165" spans="6:6">
      <c r="F6165" s="129"/>
    </row>
    <row r="6166" spans="6:6">
      <c r="F6166" s="129"/>
    </row>
    <row r="6167" spans="6:6">
      <c r="F6167" s="129"/>
    </row>
    <row r="6168" spans="6:6">
      <c r="F6168" s="129"/>
    </row>
    <row r="6169" spans="6:6">
      <c r="F6169" s="129"/>
    </row>
    <row r="6170" spans="6:6">
      <c r="F6170" s="129"/>
    </row>
    <row r="6171" spans="6:6">
      <c r="F6171" s="129"/>
    </row>
    <row r="6172" spans="6:6">
      <c r="F6172" s="129"/>
    </row>
    <row r="6173" spans="6:6">
      <c r="F6173" s="129"/>
    </row>
    <row r="6174" spans="6:6">
      <c r="F6174" s="129"/>
    </row>
    <row r="6175" spans="6:6">
      <c r="F6175" s="129"/>
    </row>
    <row r="6176" spans="6:6">
      <c r="F6176" s="129"/>
    </row>
    <row r="6177" spans="6:6">
      <c r="F6177" s="129"/>
    </row>
    <row r="6178" spans="6:6">
      <c r="F6178" s="129"/>
    </row>
    <row r="6179" spans="6:6">
      <c r="F6179" s="129"/>
    </row>
    <row r="6180" spans="6:6">
      <c r="F6180" s="129"/>
    </row>
    <row r="6181" spans="6:6">
      <c r="F6181" s="129"/>
    </row>
    <row r="6182" spans="6:6">
      <c r="F6182" s="129"/>
    </row>
    <row r="6183" spans="6:6">
      <c r="F6183" s="129"/>
    </row>
    <row r="6184" spans="6:6">
      <c r="F6184" s="129"/>
    </row>
    <row r="6185" spans="6:6">
      <c r="F6185" s="129"/>
    </row>
    <row r="6186" spans="6:6">
      <c r="F6186" s="129"/>
    </row>
    <row r="6187" spans="6:6">
      <c r="F6187" s="129"/>
    </row>
    <row r="6188" spans="6:6">
      <c r="F6188" s="129"/>
    </row>
    <row r="6189" spans="6:6">
      <c r="F6189" s="129"/>
    </row>
    <row r="6190" spans="6:6">
      <c r="F6190" s="129"/>
    </row>
    <row r="6191" spans="6:6">
      <c r="F6191" s="129"/>
    </row>
    <row r="6192" spans="6:6">
      <c r="F6192" s="129"/>
    </row>
    <row r="6193" spans="6:6">
      <c r="F6193" s="129"/>
    </row>
    <row r="6194" spans="6:6">
      <c r="F6194" s="129"/>
    </row>
    <row r="6195" spans="6:6">
      <c r="F6195" s="129"/>
    </row>
    <row r="6196" spans="6:6">
      <c r="F6196" s="129"/>
    </row>
    <row r="6197" spans="6:6">
      <c r="F6197" s="129"/>
    </row>
    <row r="6198" spans="6:6">
      <c r="F6198" s="129"/>
    </row>
    <row r="6199" spans="6:6">
      <c r="F6199" s="129"/>
    </row>
    <row r="6200" spans="6:6">
      <c r="F6200" s="129"/>
    </row>
    <row r="6201" spans="6:6">
      <c r="F6201" s="129"/>
    </row>
    <row r="6202" spans="6:6">
      <c r="F6202" s="129"/>
    </row>
    <row r="6203" spans="6:6">
      <c r="F6203" s="129"/>
    </row>
    <row r="6204" spans="6:6">
      <c r="F6204" s="129"/>
    </row>
    <row r="6205" spans="6:6">
      <c r="F6205" s="129"/>
    </row>
    <row r="6206" spans="6:6">
      <c r="F6206" s="129"/>
    </row>
    <row r="6207" spans="6:6">
      <c r="F6207" s="129"/>
    </row>
    <row r="6208" spans="6:6">
      <c r="F6208" s="129"/>
    </row>
    <row r="6209" spans="6:6">
      <c r="F6209" s="129"/>
    </row>
    <row r="6210" spans="6:6">
      <c r="F6210" s="129"/>
    </row>
    <row r="6211" spans="6:6">
      <c r="F6211" s="129"/>
    </row>
    <row r="6212" spans="6:6">
      <c r="F6212" s="129"/>
    </row>
    <row r="6213" spans="6:6">
      <c r="F6213" s="129"/>
    </row>
    <row r="6214" spans="6:6">
      <c r="F6214" s="129"/>
    </row>
    <row r="6215" spans="6:6">
      <c r="F6215" s="129"/>
    </row>
    <row r="6216" spans="6:6">
      <c r="F6216" s="129"/>
    </row>
    <row r="6217" spans="6:6">
      <c r="F6217" s="129"/>
    </row>
    <row r="6218" spans="6:6">
      <c r="F6218" s="129"/>
    </row>
    <row r="6219" spans="6:6">
      <c r="F6219" s="129"/>
    </row>
    <row r="6220" spans="6:6">
      <c r="F6220" s="129"/>
    </row>
    <row r="6221" spans="6:6">
      <c r="F6221" s="129"/>
    </row>
    <row r="6222" spans="6:6">
      <c r="F6222" s="129"/>
    </row>
    <row r="6223" spans="6:6">
      <c r="F6223" s="129"/>
    </row>
    <row r="6224" spans="6:6">
      <c r="F6224" s="129"/>
    </row>
    <row r="6225" spans="6:6">
      <c r="F6225" s="129"/>
    </row>
    <row r="6226" spans="6:6">
      <c r="F6226" s="129"/>
    </row>
    <row r="6227" spans="6:6">
      <c r="F6227" s="129"/>
    </row>
    <row r="6228" spans="6:6">
      <c r="F6228" s="129"/>
    </row>
    <row r="6229" spans="6:6">
      <c r="F6229" s="129"/>
    </row>
    <row r="6230" spans="6:6">
      <c r="F6230" s="129"/>
    </row>
    <row r="6231" spans="6:6">
      <c r="F6231" s="129"/>
    </row>
    <row r="6232" spans="6:6">
      <c r="F6232" s="129"/>
    </row>
    <row r="6233" spans="6:6">
      <c r="F6233" s="129"/>
    </row>
    <row r="6234" spans="6:6">
      <c r="F6234" s="129"/>
    </row>
    <row r="6235" spans="6:6">
      <c r="F6235" s="129"/>
    </row>
    <row r="6236" spans="6:6">
      <c r="F6236" s="129"/>
    </row>
    <row r="6237" spans="6:6">
      <c r="F6237" s="129"/>
    </row>
    <row r="6238" spans="6:6">
      <c r="F6238" s="129"/>
    </row>
    <row r="6239" spans="6:6">
      <c r="F6239" s="129"/>
    </row>
    <row r="6240" spans="6:6">
      <c r="F6240" s="129"/>
    </row>
    <row r="6241" spans="6:6">
      <c r="F6241" s="129"/>
    </row>
    <row r="6242" spans="6:6">
      <c r="F6242" s="129"/>
    </row>
    <row r="6243" spans="6:6">
      <c r="F6243" s="129"/>
    </row>
    <row r="6244" spans="6:6">
      <c r="F6244" s="129"/>
    </row>
    <row r="6245" spans="6:6">
      <c r="F6245" s="129"/>
    </row>
    <row r="6246" spans="6:6">
      <c r="F6246" s="129"/>
    </row>
    <row r="6247" spans="6:6">
      <c r="F6247" s="129"/>
    </row>
    <row r="6248" spans="6:6">
      <c r="F6248" s="129"/>
    </row>
    <row r="6249" spans="6:6">
      <c r="F6249" s="129"/>
    </row>
    <row r="6250" spans="6:6">
      <c r="F6250" s="129"/>
    </row>
    <row r="6251" spans="6:6">
      <c r="F6251" s="129"/>
    </row>
    <row r="6252" spans="6:6">
      <c r="F6252" s="129"/>
    </row>
    <row r="6253" spans="6:6">
      <c r="F6253" s="129"/>
    </row>
    <row r="6254" spans="6:6">
      <c r="F6254" s="129"/>
    </row>
    <row r="6255" spans="6:6">
      <c r="F6255" s="129"/>
    </row>
    <row r="6256" spans="6:6">
      <c r="F6256" s="129"/>
    </row>
    <row r="6257" spans="6:6">
      <c r="F6257" s="129"/>
    </row>
    <row r="6258" spans="6:6">
      <c r="F6258" s="129"/>
    </row>
    <row r="6259" spans="6:6">
      <c r="F6259" s="129"/>
    </row>
    <row r="6260" spans="6:6">
      <c r="F6260" s="129"/>
    </row>
    <row r="6261" spans="6:6">
      <c r="F6261" s="129"/>
    </row>
    <row r="6262" spans="6:6">
      <c r="F6262" s="129"/>
    </row>
    <row r="6263" spans="6:6">
      <c r="F6263" s="129"/>
    </row>
    <row r="6264" spans="6:6">
      <c r="F6264" s="129"/>
    </row>
    <row r="6265" spans="6:6">
      <c r="F6265" s="129"/>
    </row>
    <row r="6266" spans="6:6">
      <c r="F6266" s="129"/>
    </row>
    <row r="6267" spans="6:6">
      <c r="F6267" s="129"/>
    </row>
    <row r="6268" spans="6:6">
      <c r="F6268" s="129"/>
    </row>
    <row r="6269" spans="6:6">
      <c r="F6269" s="129"/>
    </row>
    <row r="6270" spans="6:6">
      <c r="F6270" s="129"/>
    </row>
    <row r="6271" spans="6:6">
      <c r="F6271" s="129"/>
    </row>
    <row r="6272" spans="6:6">
      <c r="F6272" s="129"/>
    </row>
    <row r="6273" spans="6:6">
      <c r="F6273" s="129"/>
    </row>
    <row r="6274" spans="6:6">
      <c r="F6274" s="129"/>
    </row>
    <row r="6275" spans="6:6">
      <c r="F6275" s="129"/>
    </row>
    <row r="6276" spans="6:6">
      <c r="F6276" s="129"/>
    </row>
    <row r="6277" spans="6:6">
      <c r="F6277" s="129"/>
    </row>
    <row r="6278" spans="6:6">
      <c r="F6278" s="129"/>
    </row>
    <row r="6279" spans="6:6">
      <c r="F6279" s="129"/>
    </row>
    <row r="6280" spans="6:6">
      <c r="F6280" s="129"/>
    </row>
    <row r="6281" spans="6:6">
      <c r="F6281" s="129"/>
    </row>
    <row r="6282" spans="6:6">
      <c r="F6282" s="129"/>
    </row>
    <row r="6283" spans="6:6">
      <c r="F6283" s="129"/>
    </row>
    <row r="6284" spans="6:6">
      <c r="F6284" s="129"/>
    </row>
    <row r="6285" spans="6:6">
      <c r="F6285" s="129"/>
    </row>
    <row r="6286" spans="6:6">
      <c r="F6286" s="129"/>
    </row>
    <row r="6287" spans="6:6">
      <c r="F6287" s="129"/>
    </row>
    <row r="6288" spans="6:6">
      <c r="F6288" s="129"/>
    </row>
    <row r="6289" spans="6:6">
      <c r="F6289" s="129"/>
    </row>
    <row r="6290" spans="6:6">
      <c r="F6290" s="129"/>
    </row>
    <row r="6291" spans="6:6">
      <c r="F6291" s="129"/>
    </row>
    <row r="6292" spans="6:6">
      <c r="F6292" s="129"/>
    </row>
    <row r="6293" spans="6:6">
      <c r="F6293" s="129"/>
    </row>
    <row r="6294" spans="6:6">
      <c r="F6294" s="129"/>
    </row>
    <row r="6295" spans="6:6">
      <c r="F6295" s="129"/>
    </row>
    <row r="6296" spans="6:6">
      <c r="F6296" s="129"/>
    </row>
    <row r="6297" spans="6:6">
      <c r="F6297" s="129"/>
    </row>
    <row r="6298" spans="6:6">
      <c r="F6298" s="129"/>
    </row>
    <row r="6299" spans="6:6">
      <c r="F6299" s="129"/>
    </row>
    <row r="6300" spans="6:6">
      <c r="F6300" s="129"/>
    </row>
    <row r="6301" spans="6:6">
      <c r="F6301" s="129"/>
    </row>
    <row r="6302" spans="6:6">
      <c r="F6302" s="129"/>
    </row>
    <row r="6303" spans="6:6">
      <c r="F6303" s="129"/>
    </row>
    <row r="6304" spans="6:6">
      <c r="F6304" s="129"/>
    </row>
    <row r="6305" spans="6:6">
      <c r="F6305" s="129"/>
    </row>
    <row r="6306" spans="6:6">
      <c r="F6306" s="129"/>
    </row>
    <row r="6307" spans="6:6">
      <c r="F6307" s="129"/>
    </row>
    <row r="6308" spans="6:6">
      <c r="F6308" s="129"/>
    </row>
    <row r="6309" spans="6:6">
      <c r="F6309" s="129"/>
    </row>
    <row r="6310" spans="6:6">
      <c r="F6310" s="129"/>
    </row>
    <row r="6311" spans="6:6">
      <c r="F6311" s="129"/>
    </row>
    <row r="6312" spans="6:6">
      <c r="F6312" s="129"/>
    </row>
    <row r="6313" spans="6:6">
      <c r="F6313" s="129"/>
    </row>
    <row r="6314" spans="6:6">
      <c r="F6314" s="129"/>
    </row>
    <row r="6315" spans="6:6">
      <c r="F6315" s="129"/>
    </row>
    <row r="6316" spans="6:6">
      <c r="F6316" s="129"/>
    </row>
    <row r="6317" spans="6:6">
      <c r="F6317" s="129"/>
    </row>
    <row r="6318" spans="6:6">
      <c r="F6318" s="129"/>
    </row>
    <row r="6319" spans="6:6">
      <c r="F6319" s="129"/>
    </row>
    <row r="6320" spans="6:6">
      <c r="F6320" s="129"/>
    </row>
    <row r="6321" spans="6:6">
      <c r="F6321" s="129"/>
    </row>
    <row r="6322" spans="6:6">
      <c r="F6322" s="129"/>
    </row>
    <row r="6323" spans="6:6">
      <c r="F6323" s="129"/>
    </row>
    <row r="6324" spans="6:6">
      <c r="F6324" s="129"/>
    </row>
    <row r="6325" spans="6:6">
      <c r="F6325" s="129"/>
    </row>
    <row r="6326" spans="6:6">
      <c r="F6326" s="129"/>
    </row>
    <row r="6327" spans="6:6">
      <c r="F6327" s="129"/>
    </row>
    <row r="6328" spans="6:6">
      <c r="F6328" s="129"/>
    </row>
    <row r="6329" spans="6:6">
      <c r="F6329" s="129"/>
    </row>
    <row r="6330" spans="6:6">
      <c r="F6330" s="129"/>
    </row>
    <row r="6331" spans="6:6">
      <c r="F6331" s="129"/>
    </row>
    <row r="6332" spans="6:6">
      <c r="F6332" s="129"/>
    </row>
    <row r="6333" spans="6:6">
      <c r="F6333" s="129"/>
    </row>
    <row r="6334" spans="6:6">
      <c r="F6334" s="129"/>
    </row>
    <row r="6335" spans="6:6">
      <c r="F6335" s="129"/>
    </row>
    <row r="6336" spans="6:6">
      <c r="F6336" s="129"/>
    </row>
    <row r="6337" spans="6:6">
      <c r="F6337" s="129"/>
    </row>
    <row r="6338" spans="6:6">
      <c r="F6338" s="129"/>
    </row>
    <row r="6339" spans="6:6">
      <c r="F6339" s="129"/>
    </row>
    <row r="6340" spans="6:6">
      <c r="F6340" s="129"/>
    </row>
    <row r="6341" spans="6:6">
      <c r="F6341" s="129"/>
    </row>
    <row r="6342" spans="6:6">
      <c r="F6342" s="129"/>
    </row>
    <row r="6343" spans="6:6">
      <c r="F6343" s="129"/>
    </row>
    <row r="6344" spans="6:6">
      <c r="F6344" s="129"/>
    </row>
    <row r="6345" spans="6:6">
      <c r="F6345" s="129"/>
    </row>
    <row r="6346" spans="6:6">
      <c r="F6346" s="129"/>
    </row>
    <row r="6347" spans="6:6">
      <c r="F6347" s="129"/>
    </row>
    <row r="6348" spans="6:6">
      <c r="F6348" s="129"/>
    </row>
    <row r="6349" spans="6:6">
      <c r="F6349" s="129"/>
    </row>
    <row r="6350" spans="6:6">
      <c r="F6350" s="129"/>
    </row>
    <row r="6351" spans="6:6">
      <c r="F6351" s="129"/>
    </row>
    <row r="6352" spans="6:6">
      <c r="F6352" s="129"/>
    </row>
    <row r="6353" spans="6:6">
      <c r="F6353" s="129"/>
    </row>
    <row r="6354" spans="6:6">
      <c r="F6354" s="129"/>
    </row>
    <row r="6355" spans="6:6">
      <c r="F6355" s="129"/>
    </row>
    <row r="6356" spans="6:6">
      <c r="F6356" s="129"/>
    </row>
    <row r="6357" spans="6:6">
      <c r="F6357" s="129"/>
    </row>
    <row r="6358" spans="6:6">
      <c r="F6358" s="129"/>
    </row>
    <row r="6359" spans="6:6">
      <c r="F6359" s="129"/>
    </row>
    <row r="6360" spans="6:6">
      <c r="F6360" s="129"/>
    </row>
    <row r="6361" spans="6:6">
      <c r="F6361" s="129"/>
    </row>
    <row r="6362" spans="6:6">
      <c r="F6362" s="129"/>
    </row>
    <row r="6363" spans="6:6">
      <c r="F6363" s="129"/>
    </row>
    <row r="6364" spans="6:6">
      <c r="F6364" s="129"/>
    </row>
    <row r="6365" spans="6:6">
      <c r="F6365" s="129"/>
    </row>
    <row r="6366" spans="6:6">
      <c r="F6366" s="129"/>
    </row>
    <row r="6367" spans="6:6">
      <c r="F6367" s="129"/>
    </row>
    <row r="6368" spans="6:6">
      <c r="F6368" s="129"/>
    </row>
    <row r="6369" spans="6:6">
      <c r="F6369" s="129"/>
    </row>
    <row r="6370" spans="6:6">
      <c r="F6370" s="129"/>
    </row>
    <row r="6371" spans="6:6">
      <c r="F6371" s="129"/>
    </row>
    <row r="6372" spans="6:6">
      <c r="F6372" s="129"/>
    </row>
    <row r="6373" spans="6:6">
      <c r="F6373" s="129"/>
    </row>
    <row r="6374" spans="6:6">
      <c r="F6374" s="129"/>
    </row>
    <row r="6375" spans="6:6">
      <c r="F6375" s="129"/>
    </row>
    <row r="6376" spans="6:6">
      <c r="F6376" s="129"/>
    </row>
    <row r="6377" spans="6:6">
      <c r="F6377" s="129"/>
    </row>
    <row r="6378" spans="6:6">
      <c r="F6378" s="129"/>
    </row>
    <row r="6379" spans="6:6">
      <c r="F6379" s="129"/>
    </row>
    <row r="6380" spans="6:6">
      <c r="F6380" s="129"/>
    </row>
    <row r="6381" spans="6:6">
      <c r="F6381" s="129"/>
    </row>
    <row r="6382" spans="6:6">
      <c r="F6382" s="129"/>
    </row>
    <row r="6383" spans="6:6">
      <c r="F6383" s="129"/>
    </row>
    <row r="6384" spans="6:6">
      <c r="F6384" s="129"/>
    </row>
    <row r="6385" spans="6:6">
      <c r="F6385" s="129"/>
    </row>
    <row r="6386" spans="6:6">
      <c r="F6386" s="129"/>
    </row>
    <row r="6387" spans="6:6">
      <c r="F6387" s="129"/>
    </row>
    <row r="6388" spans="6:6">
      <c r="F6388" s="129"/>
    </row>
    <row r="6389" spans="6:6">
      <c r="F6389" s="129"/>
    </row>
    <row r="6390" spans="6:6">
      <c r="F6390" s="129"/>
    </row>
    <row r="6391" spans="6:6">
      <c r="F6391" s="129"/>
    </row>
    <row r="6392" spans="6:6">
      <c r="F6392" s="129"/>
    </row>
    <row r="6393" spans="6:6">
      <c r="F6393" s="129"/>
    </row>
    <row r="6394" spans="6:6">
      <c r="F6394" s="129"/>
    </row>
    <row r="6395" spans="6:6">
      <c r="F6395" s="129"/>
    </row>
    <row r="6396" spans="6:6">
      <c r="F6396" s="129"/>
    </row>
    <row r="6397" spans="6:6">
      <c r="F6397" s="129"/>
    </row>
    <row r="6398" spans="6:6">
      <c r="F6398" s="129"/>
    </row>
    <row r="6399" spans="6:6">
      <c r="F6399" s="129"/>
    </row>
    <row r="6400" spans="6:6">
      <c r="F6400" s="129"/>
    </row>
    <row r="6401" spans="6:6">
      <c r="F6401" s="129"/>
    </row>
    <row r="6402" spans="6:6">
      <c r="F6402" s="129"/>
    </row>
    <row r="6403" spans="6:6">
      <c r="F6403" s="129"/>
    </row>
    <row r="6404" spans="6:6">
      <c r="F6404" s="129"/>
    </row>
    <row r="6405" spans="6:6">
      <c r="F6405" s="129"/>
    </row>
    <row r="6406" spans="6:6">
      <c r="F6406" s="129"/>
    </row>
    <row r="6407" spans="6:6">
      <c r="F6407" s="129"/>
    </row>
    <row r="6408" spans="6:6">
      <c r="F6408" s="129"/>
    </row>
    <row r="6409" spans="6:6">
      <c r="F6409" s="129"/>
    </row>
    <row r="6410" spans="6:6">
      <c r="F6410" s="129"/>
    </row>
    <row r="6411" spans="6:6">
      <c r="F6411" s="129"/>
    </row>
    <row r="6412" spans="6:6">
      <c r="F6412" s="129"/>
    </row>
    <row r="6413" spans="6:6">
      <c r="F6413" s="129"/>
    </row>
    <row r="6414" spans="6:6">
      <c r="F6414" s="129"/>
    </row>
    <row r="6415" spans="6:6">
      <c r="F6415" s="129"/>
    </row>
    <row r="6416" spans="6:6">
      <c r="F6416" s="129"/>
    </row>
    <row r="6417" spans="6:6">
      <c r="F6417" s="129"/>
    </row>
    <row r="6418" spans="6:6">
      <c r="F6418" s="129"/>
    </row>
    <row r="6419" spans="6:6">
      <c r="F6419" s="129"/>
    </row>
    <row r="6420" spans="6:6">
      <c r="F6420" s="129"/>
    </row>
    <row r="6421" spans="6:6">
      <c r="F6421" s="129"/>
    </row>
    <row r="6422" spans="6:6">
      <c r="F6422" s="129"/>
    </row>
    <row r="6423" spans="6:6">
      <c r="F6423" s="129"/>
    </row>
    <row r="6424" spans="6:6">
      <c r="F6424" s="129"/>
    </row>
    <row r="6425" spans="6:6">
      <c r="F6425" s="129"/>
    </row>
    <row r="6426" spans="6:6">
      <c r="F6426" s="129"/>
    </row>
    <row r="6427" spans="6:6">
      <c r="F6427" s="129"/>
    </row>
    <row r="6428" spans="6:6">
      <c r="F6428" s="129"/>
    </row>
    <row r="6429" spans="6:6">
      <c r="F6429" s="129"/>
    </row>
    <row r="6430" spans="6:6">
      <c r="F6430" s="129"/>
    </row>
    <row r="6431" spans="6:6">
      <c r="F6431" s="129"/>
    </row>
    <row r="6432" spans="6:6">
      <c r="F6432" s="129"/>
    </row>
    <row r="6433" spans="6:6">
      <c r="F6433" s="129"/>
    </row>
    <row r="6434" spans="6:6">
      <c r="F6434" s="129"/>
    </row>
    <row r="6435" spans="6:6">
      <c r="F6435" s="129"/>
    </row>
    <row r="6436" spans="6:6">
      <c r="F6436" s="129"/>
    </row>
    <row r="6437" spans="6:6">
      <c r="F6437" s="129"/>
    </row>
    <row r="6438" spans="6:6">
      <c r="F6438" s="129"/>
    </row>
    <row r="6439" spans="6:6">
      <c r="F6439" s="129"/>
    </row>
    <row r="6440" spans="6:6">
      <c r="F6440" s="129"/>
    </row>
    <row r="6441" spans="6:6">
      <c r="F6441" s="129"/>
    </row>
    <row r="6442" spans="6:6">
      <c r="F6442" s="129"/>
    </row>
    <row r="6443" spans="6:6">
      <c r="F6443" s="129"/>
    </row>
    <row r="6444" spans="6:6">
      <c r="F6444" s="129"/>
    </row>
    <row r="6445" spans="6:6">
      <c r="F6445" s="129"/>
    </row>
    <row r="6446" spans="6:6">
      <c r="F6446" s="129"/>
    </row>
    <row r="6447" spans="6:6">
      <c r="F6447" s="129"/>
    </row>
    <row r="6448" spans="6:6">
      <c r="F6448" s="129"/>
    </row>
    <row r="6449" spans="6:6">
      <c r="F6449" s="129"/>
    </row>
    <row r="6450" spans="6:6">
      <c r="F6450" s="129"/>
    </row>
    <row r="6451" spans="6:6">
      <c r="F6451" s="129"/>
    </row>
    <row r="6452" spans="6:6">
      <c r="F6452" s="129"/>
    </row>
    <row r="6453" spans="6:6">
      <c r="F6453" s="129"/>
    </row>
    <row r="6454" spans="6:6">
      <c r="F6454" s="129"/>
    </row>
    <row r="6455" spans="6:6">
      <c r="F6455" s="129"/>
    </row>
    <row r="6456" spans="6:6">
      <c r="F6456" s="129"/>
    </row>
    <row r="6457" spans="6:6">
      <c r="F6457" s="129"/>
    </row>
    <row r="6458" spans="6:6">
      <c r="F6458" s="129"/>
    </row>
    <row r="6459" spans="6:6">
      <c r="F6459" s="129"/>
    </row>
    <row r="6460" spans="6:6">
      <c r="F6460" s="129"/>
    </row>
    <row r="6461" spans="6:6">
      <c r="F6461" s="129"/>
    </row>
    <row r="6462" spans="6:6">
      <c r="F6462" s="129"/>
    </row>
    <row r="6463" spans="6:6">
      <c r="F6463" s="129"/>
    </row>
    <row r="6464" spans="6:6">
      <c r="F6464" s="129"/>
    </row>
    <row r="6465" spans="6:6">
      <c r="F6465" s="129"/>
    </row>
    <row r="6466" spans="6:6">
      <c r="F6466" s="129"/>
    </row>
    <row r="6467" spans="6:6">
      <c r="F6467" s="129"/>
    </row>
    <row r="6468" spans="6:6">
      <c r="F6468" s="129"/>
    </row>
    <row r="6469" spans="6:6">
      <c r="F6469" s="129"/>
    </row>
    <row r="6470" spans="6:6">
      <c r="F6470" s="129"/>
    </row>
    <row r="6471" spans="6:6">
      <c r="F6471" s="129"/>
    </row>
    <row r="6472" spans="6:6">
      <c r="F6472" s="129"/>
    </row>
    <row r="6473" spans="6:6">
      <c r="F6473" s="129"/>
    </row>
    <row r="6474" spans="6:6">
      <c r="F6474" s="129"/>
    </row>
    <row r="6475" spans="6:6">
      <c r="F6475" s="129"/>
    </row>
    <row r="6476" spans="6:6">
      <c r="F6476" s="129"/>
    </row>
    <row r="6477" spans="6:6">
      <c r="F6477" s="129"/>
    </row>
    <row r="6478" spans="6:6">
      <c r="F6478" s="129"/>
    </row>
    <row r="6479" spans="6:6">
      <c r="F6479" s="129"/>
    </row>
    <row r="6480" spans="6:6">
      <c r="F6480" s="129"/>
    </row>
    <row r="6481" spans="6:6">
      <c r="F6481" s="129"/>
    </row>
    <row r="6482" spans="6:6">
      <c r="F6482" s="129"/>
    </row>
    <row r="6483" spans="6:6">
      <c r="F6483" s="129"/>
    </row>
    <row r="6484" spans="6:6">
      <c r="F6484" s="129"/>
    </row>
    <row r="6485" spans="6:6">
      <c r="F6485" s="129"/>
    </row>
    <row r="6486" spans="6:6">
      <c r="F6486" s="129"/>
    </row>
    <row r="6487" spans="6:6">
      <c r="F6487" s="129"/>
    </row>
    <row r="6488" spans="6:6">
      <c r="F6488" s="129"/>
    </row>
    <row r="6489" spans="6:6">
      <c r="F6489" s="129"/>
    </row>
    <row r="6490" spans="6:6">
      <c r="F6490" s="129"/>
    </row>
    <row r="6491" spans="6:6">
      <c r="F6491" s="129"/>
    </row>
    <row r="6492" spans="6:6">
      <c r="F6492" s="129"/>
    </row>
    <row r="6493" spans="6:6">
      <c r="F6493" s="129"/>
    </row>
    <row r="6494" spans="6:6">
      <c r="F6494" s="129"/>
    </row>
    <row r="6495" spans="6:6">
      <c r="F6495" s="129"/>
    </row>
    <row r="6496" spans="6:6">
      <c r="F6496" s="129"/>
    </row>
    <row r="6497" spans="6:6">
      <c r="F6497" s="129"/>
    </row>
    <row r="6498" spans="6:6">
      <c r="F6498" s="129"/>
    </row>
    <row r="6499" spans="6:6">
      <c r="F6499" s="129"/>
    </row>
    <row r="6500" spans="6:6">
      <c r="F6500" s="129"/>
    </row>
    <row r="6501" spans="6:6">
      <c r="F6501" s="129"/>
    </row>
    <row r="6502" spans="6:6">
      <c r="F6502" s="129"/>
    </row>
    <row r="6503" spans="6:6">
      <c r="F6503" s="129"/>
    </row>
    <row r="6504" spans="6:6">
      <c r="F6504" s="129"/>
    </row>
    <row r="6505" spans="6:6">
      <c r="F6505" s="129"/>
    </row>
    <row r="6506" spans="6:6">
      <c r="F6506" s="129"/>
    </row>
    <row r="6507" spans="6:6">
      <c r="F6507" s="129"/>
    </row>
    <row r="6508" spans="6:6">
      <c r="F6508" s="129"/>
    </row>
    <row r="6509" spans="6:6">
      <c r="F6509" s="129"/>
    </row>
    <row r="6510" spans="6:6">
      <c r="F6510" s="129"/>
    </row>
    <row r="6511" spans="6:6">
      <c r="F6511" s="129"/>
    </row>
    <row r="6512" spans="6:6">
      <c r="F6512" s="129"/>
    </row>
    <row r="6513" spans="6:6">
      <c r="F6513" s="129"/>
    </row>
    <row r="6514" spans="6:6">
      <c r="F6514" s="129"/>
    </row>
    <row r="6515" spans="6:6">
      <c r="F6515" s="129"/>
    </row>
    <row r="6516" spans="6:6">
      <c r="F6516" s="129"/>
    </row>
    <row r="6517" spans="6:6">
      <c r="F6517" s="129"/>
    </row>
    <row r="6518" spans="6:6">
      <c r="F6518" s="129"/>
    </row>
    <row r="6519" spans="6:6">
      <c r="F6519" s="129"/>
    </row>
    <row r="6520" spans="6:6">
      <c r="F6520" s="129"/>
    </row>
    <row r="6521" spans="6:6">
      <c r="F6521" s="129"/>
    </row>
    <row r="6522" spans="6:6">
      <c r="F6522" s="129"/>
    </row>
    <row r="6523" spans="6:6">
      <c r="F6523" s="129"/>
    </row>
    <row r="6524" spans="6:6">
      <c r="F6524" s="129"/>
    </row>
    <row r="6525" spans="6:6">
      <c r="F6525" s="129"/>
    </row>
    <row r="6526" spans="6:6">
      <c r="F6526" s="129"/>
    </row>
    <row r="6527" spans="6:6">
      <c r="F6527" s="129"/>
    </row>
    <row r="6528" spans="6:6">
      <c r="F6528" s="129"/>
    </row>
    <row r="6529" spans="6:6">
      <c r="F6529" s="129"/>
    </row>
    <row r="6530" spans="6:6">
      <c r="F6530" s="129"/>
    </row>
    <row r="6531" spans="6:6">
      <c r="F6531" s="129"/>
    </row>
    <row r="6532" spans="6:6">
      <c r="F6532" s="129"/>
    </row>
    <row r="6533" spans="6:6">
      <c r="F6533" s="129"/>
    </row>
    <row r="6534" spans="6:6">
      <c r="F6534" s="129"/>
    </row>
    <row r="6535" spans="6:6">
      <c r="F6535" s="129"/>
    </row>
    <row r="6536" spans="6:6">
      <c r="F6536" s="129"/>
    </row>
    <row r="6537" spans="6:6">
      <c r="F6537" s="129"/>
    </row>
    <row r="6538" spans="6:6">
      <c r="F6538" s="129"/>
    </row>
    <row r="6539" spans="6:6">
      <c r="F6539" s="129"/>
    </row>
    <row r="6540" spans="6:6">
      <c r="F6540" s="129"/>
    </row>
    <row r="6541" spans="6:6">
      <c r="F6541" s="129"/>
    </row>
    <row r="6542" spans="6:6">
      <c r="F6542" s="129"/>
    </row>
    <row r="6543" spans="6:6">
      <c r="F6543" s="129"/>
    </row>
    <row r="6544" spans="6:6">
      <c r="F6544" s="129"/>
    </row>
    <row r="6545" spans="6:6">
      <c r="F6545" s="129"/>
    </row>
    <row r="6546" spans="6:6">
      <c r="F6546" s="129"/>
    </row>
    <row r="6547" spans="6:6">
      <c r="F6547" s="129"/>
    </row>
    <row r="6548" spans="6:6">
      <c r="F6548" s="129"/>
    </row>
    <row r="6549" spans="6:6">
      <c r="F6549" s="129"/>
    </row>
    <row r="6550" spans="6:6">
      <c r="F6550" s="129"/>
    </row>
    <row r="6551" spans="6:6">
      <c r="F6551" s="129"/>
    </row>
    <row r="6552" spans="6:6">
      <c r="F6552" s="129"/>
    </row>
    <row r="6553" spans="6:6">
      <c r="F6553" s="129"/>
    </row>
    <row r="6554" spans="6:6">
      <c r="F6554" s="129"/>
    </row>
    <row r="6555" spans="6:6">
      <c r="F6555" s="129"/>
    </row>
    <row r="6556" spans="6:6">
      <c r="F6556" s="129"/>
    </row>
    <row r="6557" spans="6:6">
      <c r="F6557" s="129"/>
    </row>
    <row r="6558" spans="6:6">
      <c r="F6558" s="129"/>
    </row>
    <row r="6559" spans="6:6">
      <c r="F6559" s="129"/>
    </row>
    <row r="6560" spans="6:6">
      <c r="F6560" s="129"/>
    </row>
    <row r="6561" spans="6:6">
      <c r="F6561" s="129"/>
    </row>
    <row r="6562" spans="6:6">
      <c r="F6562" s="129"/>
    </row>
    <row r="6563" spans="6:6">
      <c r="F6563" s="129"/>
    </row>
    <row r="6564" spans="6:6">
      <c r="F6564" s="129"/>
    </row>
    <row r="6565" spans="6:6">
      <c r="F6565" s="129"/>
    </row>
    <row r="6566" spans="6:6">
      <c r="F6566" s="129"/>
    </row>
    <row r="6567" spans="6:6">
      <c r="F6567" s="129"/>
    </row>
    <row r="6568" spans="6:6">
      <c r="F6568" s="129"/>
    </row>
    <row r="6569" spans="6:6">
      <c r="F6569" s="129"/>
    </row>
    <row r="6570" spans="6:6">
      <c r="F6570" s="129"/>
    </row>
    <row r="6571" spans="6:6">
      <c r="F6571" s="129"/>
    </row>
    <row r="6572" spans="6:6">
      <c r="F6572" s="129"/>
    </row>
    <row r="6573" spans="6:6">
      <c r="F6573" s="129"/>
    </row>
    <row r="6574" spans="6:6">
      <c r="F6574" s="129"/>
    </row>
    <row r="6575" spans="6:6">
      <c r="F6575" s="129"/>
    </row>
    <row r="6576" spans="6:6">
      <c r="F6576" s="129"/>
    </row>
    <row r="6577" spans="6:6">
      <c r="F6577" s="129"/>
    </row>
    <row r="6578" spans="6:6">
      <c r="F6578" s="129"/>
    </row>
    <row r="6579" spans="6:6">
      <c r="F6579" s="129"/>
    </row>
    <row r="6580" spans="6:6">
      <c r="F6580" s="129"/>
    </row>
    <row r="6581" spans="6:6">
      <c r="F6581" s="129"/>
    </row>
    <row r="6582" spans="6:6">
      <c r="F6582" s="129"/>
    </row>
    <row r="6583" spans="6:6">
      <c r="F6583" s="129"/>
    </row>
    <row r="6584" spans="6:6">
      <c r="F6584" s="129"/>
    </row>
    <row r="6585" spans="6:6">
      <c r="F6585" s="129"/>
    </row>
    <row r="6586" spans="6:6">
      <c r="F6586" s="129"/>
    </row>
    <row r="6587" spans="6:6">
      <c r="F6587" s="129"/>
    </row>
    <row r="6588" spans="6:6">
      <c r="F6588" s="129"/>
    </row>
    <row r="6589" spans="6:6">
      <c r="F6589" s="129"/>
    </row>
    <row r="6590" spans="6:6">
      <c r="F6590" s="129"/>
    </row>
    <row r="6591" spans="6:6">
      <c r="F6591" s="129"/>
    </row>
    <row r="6592" spans="6:6">
      <c r="F6592" s="129"/>
    </row>
    <row r="6593" spans="6:6">
      <c r="F6593" s="129"/>
    </row>
    <row r="6594" spans="6:6">
      <c r="F6594" s="129"/>
    </row>
    <row r="6595" spans="6:6">
      <c r="F6595" s="129"/>
    </row>
    <row r="6596" spans="6:6">
      <c r="F6596" s="129"/>
    </row>
    <row r="6597" spans="6:6">
      <c r="F6597" s="129"/>
    </row>
    <row r="6598" spans="6:6">
      <c r="F6598" s="129"/>
    </row>
    <row r="6599" spans="6:6">
      <c r="F6599" s="129"/>
    </row>
    <row r="6600" spans="6:6">
      <c r="F6600" s="129"/>
    </row>
    <row r="6601" spans="6:6">
      <c r="F6601" s="129"/>
    </row>
    <row r="6602" spans="6:6">
      <c r="F6602" s="129"/>
    </row>
    <row r="6603" spans="6:6">
      <c r="F6603" s="129"/>
    </row>
    <row r="6604" spans="6:6">
      <c r="F6604" s="129"/>
    </row>
    <row r="6605" spans="6:6">
      <c r="F6605" s="129"/>
    </row>
    <row r="6606" spans="6:6">
      <c r="F6606" s="129"/>
    </row>
    <row r="6607" spans="6:6">
      <c r="F6607" s="129"/>
    </row>
    <row r="6608" spans="6:6">
      <c r="F6608" s="129"/>
    </row>
    <row r="6609" spans="6:6">
      <c r="F6609" s="129"/>
    </row>
    <row r="6610" spans="6:6">
      <c r="F6610" s="129"/>
    </row>
    <row r="6611" spans="6:6">
      <c r="F6611" s="129"/>
    </row>
    <row r="6612" spans="6:6">
      <c r="F6612" s="129"/>
    </row>
    <row r="6613" spans="6:6">
      <c r="F6613" s="129"/>
    </row>
    <row r="6614" spans="6:6">
      <c r="F6614" s="129"/>
    </row>
    <row r="6615" spans="6:6">
      <c r="F6615" s="129"/>
    </row>
    <row r="6616" spans="6:6">
      <c r="F6616" s="129"/>
    </row>
    <row r="6617" spans="6:6">
      <c r="F6617" s="129"/>
    </row>
    <row r="6618" spans="6:6">
      <c r="F6618" s="129"/>
    </row>
    <row r="6619" spans="6:6">
      <c r="F6619" s="129"/>
    </row>
    <row r="6620" spans="6:6">
      <c r="F6620" s="129"/>
    </row>
    <row r="6621" spans="6:6">
      <c r="F6621" s="129"/>
    </row>
    <row r="6622" spans="6:6">
      <c r="F6622" s="129"/>
    </row>
    <row r="6623" spans="6:6">
      <c r="F6623" s="129"/>
    </row>
    <row r="6624" spans="6:6">
      <c r="F6624" s="129"/>
    </row>
    <row r="6625" spans="6:6">
      <c r="F6625" s="129"/>
    </row>
    <row r="6626" spans="6:6">
      <c r="F6626" s="129"/>
    </row>
    <row r="6627" spans="6:6">
      <c r="F6627" s="129"/>
    </row>
    <row r="6628" spans="6:6">
      <c r="F6628" s="129"/>
    </row>
    <row r="6629" spans="6:6">
      <c r="F6629" s="129"/>
    </row>
    <row r="6630" spans="6:6">
      <c r="F6630" s="129"/>
    </row>
    <row r="6631" spans="6:6">
      <c r="F6631" s="129"/>
    </row>
    <row r="6632" spans="6:6">
      <c r="F6632" s="129"/>
    </row>
    <row r="6633" spans="6:6">
      <c r="F6633" s="129"/>
    </row>
    <row r="6634" spans="6:6">
      <c r="F6634" s="129"/>
    </row>
    <row r="6635" spans="6:6">
      <c r="F6635" s="129"/>
    </row>
    <row r="6636" spans="6:6">
      <c r="F6636" s="129"/>
    </row>
    <row r="6637" spans="6:6">
      <c r="F6637" s="129"/>
    </row>
    <row r="6638" spans="6:6">
      <c r="F6638" s="129"/>
    </row>
    <row r="6639" spans="6:6">
      <c r="F6639" s="129"/>
    </row>
    <row r="6640" spans="6:6">
      <c r="F6640" s="129"/>
    </row>
    <row r="6641" spans="6:6">
      <c r="F6641" s="129"/>
    </row>
    <row r="6642" spans="6:6">
      <c r="F6642" s="129"/>
    </row>
    <row r="6643" spans="6:6">
      <c r="F6643" s="129"/>
    </row>
    <row r="6644" spans="6:6">
      <c r="F6644" s="129"/>
    </row>
    <row r="6645" spans="6:6">
      <c r="F6645" s="129"/>
    </row>
    <row r="6646" spans="6:6">
      <c r="F6646" s="129"/>
    </row>
    <row r="6647" spans="6:6">
      <c r="F6647" s="129"/>
    </row>
    <row r="6648" spans="6:6">
      <c r="F6648" s="129"/>
    </row>
    <row r="6649" spans="6:6">
      <c r="F6649" s="129"/>
    </row>
    <row r="6650" spans="6:6">
      <c r="F6650" s="129"/>
    </row>
    <row r="6651" spans="6:6">
      <c r="F6651" s="129"/>
    </row>
    <row r="6652" spans="6:6">
      <c r="F6652" s="129"/>
    </row>
    <row r="6653" spans="6:6">
      <c r="F6653" s="129"/>
    </row>
    <row r="6654" spans="6:6">
      <c r="F6654" s="129"/>
    </row>
    <row r="6655" spans="6:6">
      <c r="F6655" s="129"/>
    </row>
    <row r="6656" spans="6:6">
      <c r="F6656" s="129"/>
    </row>
    <row r="6657" spans="6:6">
      <c r="F6657" s="129"/>
    </row>
    <row r="6658" spans="6:6">
      <c r="F6658" s="129"/>
    </row>
    <row r="6659" spans="6:6">
      <c r="F6659" s="129"/>
    </row>
    <row r="6660" spans="6:6">
      <c r="F6660" s="129"/>
    </row>
    <row r="6661" spans="6:6">
      <c r="F6661" s="129"/>
    </row>
    <row r="6662" spans="6:6">
      <c r="F6662" s="129"/>
    </row>
    <row r="6663" spans="6:6">
      <c r="F6663" s="129"/>
    </row>
    <row r="6664" spans="6:6">
      <c r="F6664" s="129"/>
    </row>
    <row r="6665" spans="6:6">
      <c r="F6665" s="129"/>
    </row>
    <row r="6666" spans="6:6">
      <c r="F6666" s="129"/>
    </row>
    <row r="6667" spans="6:6">
      <c r="F6667" s="129"/>
    </row>
    <row r="6668" spans="6:6">
      <c r="F6668" s="129"/>
    </row>
    <row r="6669" spans="6:6">
      <c r="F6669" s="129"/>
    </row>
    <row r="6670" spans="6:6">
      <c r="F6670" s="129"/>
    </row>
    <row r="6671" spans="6:6">
      <c r="F6671" s="129"/>
    </row>
    <row r="6672" spans="6:6">
      <c r="F6672" s="129"/>
    </row>
    <row r="6673" spans="6:6">
      <c r="F6673" s="129"/>
    </row>
    <row r="6674" spans="6:6">
      <c r="F6674" s="129"/>
    </row>
    <row r="6675" spans="6:6">
      <c r="F6675" s="129"/>
    </row>
    <row r="6676" spans="6:6">
      <c r="F6676" s="129"/>
    </row>
    <row r="6677" spans="6:6">
      <c r="F6677" s="129"/>
    </row>
    <row r="6678" spans="6:6">
      <c r="F6678" s="129"/>
    </row>
    <row r="6679" spans="6:6">
      <c r="F6679" s="129"/>
    </row>
    <row r="6680" spans="6:6">
      <c r="F6680" s="129"/>
    </row>
    <row r="6681" spans="6:6">
      <c r="F6681" s="129"/>
    </row>
    <row r="6682" spans="6:6">
      <c r="F6682" s="129"/>
    </row>
    <row r="6683" spans="6:6">
      <c r="F6683" s="129"/>
    </row>
    <row r="6684" spans="6:6">
      <c r="F6684" s="129"/>
    </row>
    <row r="6685" spans="6:6">
      <c r="F6685" s="129"/>
    </row>
    <row r="6686" spans="6:6">
      <c r="F6686" s="129"/>
    </row>
    <row r="6687" spans="6:6">
      <c r="F6687" s="129"/>
    </row>
    <row r="6688" spans="6:6">
      <c r="F6688" s="129"/>
    </row>
    <row r="6689" spans="6:6">
      <c r="F6689" s="129"/>
    </row>
    <row r="6690" spans="6:6">
      <c r="F6690" s="129"/>
    </row>
    <row r="6691" spans="6:6">
      <c r="F6691" s="129"/>
    </row>
    <row r="6692" spans="6:6">
      <c r="F6692" s="129"/>
    </row>
    <row r="6693" spans="6:6">
      <c r="F6693" s="129"/>
    </row>
    <row r="6694" spans="6:6">
      <c r="F6694" s="129"/>
    </row>
    <row r="6695" spans="6:6">
      <c r="F6695" s="129"/>
    </row>
    <row r="6696" spans="6:6">
      <c r="F6696" s="129"/>
    </row>
    <row r="6697" spans="6:6">
      <c r="F6697" s="129"/>
    </row>
    <row r="6698" spans="6:6">
      <c r="F6698" s="129"/>
    </row>
    <row r="6699" spans="6:6">
      <c r="F6699" s="129"/>
    </row>
    <row r="6700" spans="6:6">
      <c r="F6700" s="129"/>
    </row>
    <row r="6701" spans="6:6">
      <c r="F6701" s="129"/>
    </row>
    <row r="6702" spans="6:6">
      <c r="F6702" s="129"/>
    </row>
    <row r="6703" spans="6:6">
      <c r="F6703" s="129"/>
    </row>
    <row r="6704" spans="6:6">
      <c r="F6704" s="129"/>
    </row>
    <row r="6705" spans="6:6">
      <c r="F6705" s="129"/>
    </row>
    <row r="6706" spans="6:6">
      <c r="F6706" s="129"/>
    </row>
    <row r="6707" spans="6:6">
      <c r="F6707" s="129"/>
    </row>
    <row r="6708" spans="6:6">
      <c r="F6708" s="129"/>
    </row>
    <row r="6709" spans="6:6">
      <c r="F6709" s="129"/>
    </row>
    <row r="6710" spans="6:6">
      <c r="F6710" s="129"/>
    </row>
    <row r="6711" spans="6:6">
      <c r="F6711" s="129"/>
    </row>
    <row r="6712" spans="6:6">
      <c r="F6712" s="129"/>
    </row>
    <row r="6713" spans="6:6">
      <c r="F6713" s="129"/>
    </row>
    <row r="6714" spans="6:6">
      <c r="F6714" s="129"/>
    </row>
    <row r="6715" spans="6:6">
      <c r="F6715" s="129"/>
    </row>
    <row r="6716" spans="6:6">
      <c r="F6716" s="129"/>
    </row>
    <row r="6717" spans="6:6">
      <c r="F6717" s="129"/>
    </row>
    <row r="6718" spans="6:6">
      <c r="F6718" s="129"/>
    </row>
    <row r="6719" spans="6:6">
      <c r="F6719" s="129"/>
    </row>
    <row r="6720" spans="6:6">
      <c r="F6720" s="129"/>
    </row>
    <row r="6721" spans="6:6">
      <c r="F6721" s="129"/>
    </row>
    <row r="6722" spans="6:6">
      <c r="F6722" s="129"/>
    </row>
    <row r="6723" spans="6:6">
      <c r="F6723" s="129"/>
    </row>
    <row r="6724" spans="6:6">
      <c r="F6724" s="129"/>
    </row>
    <row r="6725" spans="6:6">
      <c r="F6725" s="129"/>
    </row>
    <row r="6726" spans="6:6">
      <c r="F6726" s="129"/>
    </row>
    <row r="6727" spans="6:6">
      <c r="F6727" s="129"/>
    </row>
    <row r="6728" spans="6:6">
      <c r="F6728" s="129"/>
    </row>
    <row r="6729" spans="6:6">
      <c r="F6729" s="129"/>
    </row>
    <row r="6730" spans="6:6">
      <c r="F6730" s="129"/>
    </row>
    <row r="6731" spans="6:6">
      <c r="F6731" s="129"/>
    </row>
    <row r="6732" spans="6:6">
      <c r="F6732" s="129"/>
    </row>
    <row r="6733" spans="6:6">
      <c r="F6733" s="129"/>
    </row>
    <row r="6734" spans="6:6">
      <c r="F6734" s="129"/>
    </row>
    <row r="6735" spans="6:6">
      <c r="F6735" s="129"/>
    </row>
    <row r="6736" spans="6:6">
      <c r="F6736" s="129"/>
    </row>
    <row r="6737" spans="6:6">
      <c r="F6737" s="129"/>
    </row>
    <row r="6738" spans="6:6">
      <c r="F6738" s="129"/>
    </row>
    <row r="6739" spans="6:6">
      <c r="F6739" s="129"/>
    </row>
    <row r="6740" spans="6:6">
      <c r="F6740" s="129"/>
    </row>
    <row r="6741" spans="6:6">
      <c r="F6741" s="129"/>
    </row>
    <row r="6742" spans="6:6">
      <c r="F6742" s="129"/>
    </row>
    <row r="6743" spans="6:6">
      <c r="F6743" s="129"/>
    </row>
    <row r="6744" spans="6:6">
      <c r="F6744" s="129"/>
    </row>
    <row r="6745" spans="6:6">
      <c r="F6745" s="129"/>
    </row>
    <row r="6746" spans="6:6">
      <c r="F6746" s="129"/>
    </row>
    <row r="6747" spans="6:6">
      <c r="F6747" s="129"/>
    </row>
    <row r="6748" spans="6:6">
      <c r="F6748" s="129"/>
    </row>
    <row r="6749" spans="6:6">
      <c r="F6749" s="129"/>
    </row>
    <row r="6750" spans="6:6">
      <c r="F6750" s="129"/>
    </row>
    <row r="6751" spans="6:6">
      <c r="F6751" s="129"/>
    </row>
    <row r="6752" spans="6:6">
      <c r="F6752" s="129"/>
    </row>
    <row r="6753" spans="6:6">
      <c r="F6753" s="129"/>
    </row>
    <row r="6754" spans="6:6">
      <c r="F6754" s="129"/>
    </row>
    <row r="6755" spans="6:6">
      <c r="F6755" s="129"/>
    </row>
    <row r="6756" spans="6:6">
      <c r="F6756" s="129"/>
    </row>
    <row r="6757" spans="6:6">
      <c r="F6757" s="129"/>
    </row>
    <row r="6758" spans="6:6">
      <c r="F6758" s="129"/>
    </row>
    <row r="6759" spans="6:6">
      <c r="F6759" s="129"/>
    </row>
    <row r="6760" spans="6:6">
      <c r="F6760" s="129"/>
    </row>
    <row r="6761" spans="6:6">
      <c r="F6761" s="129"/>
    </row>
    <row r="6762" spans="6:6">
      <c r="F6762" s="129"/>
    </row>
    <row r="6763" spans="6:6">
      <c r="F6763" s="129"/>
    </row>
    <row r="6764" spans="6:6">
      <c r="F6764" s="129"/>
    </row>
    <row r="6765" spans="6:6">
      <c r="F6765" s="129"/>
    </row>
    <row r="6766" spans="6:6">
      <c r="F6766" s="129"/>
    </row>
    <row r="6767" spans="6:6">
      <c r="F6767" s="129"/>
    </row>
    <row r="6768" spans="6:6">
      <c r="F6768" s="129"/>
    </row>
    <row r="6769" spans="6:6">
      <c r="F6769" s="129"/>
    </row>
    <row r="6770" spans="6:6">
      <c r="F6770" s="129"/>
    </row>
    <row r="6771" spans="6:6">
      <c r="F6771" s="129"/>
    </row>
    <row r="6772" spans="6:6">
      <c r="F6772" s="129"/>
    </row>
    <row r="6773" spans="6:6">
      <c r="F6773" s="129"/>
    </row>
    <row r="6774" spans="6:6">
      <c r="F6774" s="129"/>
    </row>
    <row r="6775" spans="6:6">
      <c r="F6775" s="129"/>
    </row>
    <row r="6776" spans="6:6">
      <c r="F6776" s="129"/>
    </row>
    <row r="6777" spans="6:6">
      <c r="F6777" s="129"/>
    </row>
    <row r="6778" spans="6:6">
      <c r="F6778" s="129"/>
    </row>
    <row r="6779" spans="6:6">
      <c r="F6779" s="129"/>
    </row>
    <row r="6780" spans="6:6">
      <c r="F6780" s="129"/>
    </row>
    <row r="6781" spans="6:6">
      <c r="F6781" s="129"/>
    </row>
    <row r="6782" spans="6:6">
      <c r="F6782" s="129"/>
    </row>
    <row r="6783" spans="6:6">
      <c r="F6783" s="129"/>
    </row>
    <row r="6784" spans="6:6">
      <c r="F6784" s="129"/>
    </row>
    <row r="6785" spans="6:6">
      <c r="F6785" s="129"/>
    </row>
    <row r="6786" spans="6:6">
      <c r="F6786" s="129"/>
    </row>
    <row r="6787" spans="6:6">
      <c r="F6787" s="129"/>
    </row>
    <row r="6788" spans="6:6">
      <c r="F6788" s="129"/>
    </row>
    <row r="6789" spans="6:6">
      <c r="F6789" s="129"/>
    </row>
    <row r="6790" spans="6:6">
      <c r="F6790" s="129"/>
    </row>
    <row r="6791" spans="6:6">
      <c r="F6791" s="129"/>
    </row>
    <row r="6792" spans="6:6">
      <c r="F6792" s="129"/>
    </row>
    <row r="6793" spans="6:6">
      <c r="F6793" s="129"/>
    </row>
    <row r="6794" spans="6:6">
      <c r="F6794" s="129"/>
    </row>
    <row r="6795" spans="6:6">
      <c r="F6795" s="129"/>
    </row>
    <row r="6796" spans="6:6">
      <c r="F6796" s="129"/>
    </row>
    <row r="6797" spans="6:6">
      <c r="F6797" s="129"/>
    </row>
    <row r="6798" spans="6:6">
      <c r="F6798" s="129"/>
    </row>
    <row r="6799" spans="6:6">
      <c r="F6799" s="129"/>
    </row>
    <row r="6800" spans="6:6">
      <c r="F6800" s="129"/>
    </row>
    <row r="6801" spans="6:6">
      <c r="F6801" s="129"/>
    </row>
    <row r="6802" spans="6:6">
      <c r="F6802" s="129"/>
    </row>
    <row r="6803" spans="6:6">
      <c r="F6803" s="129"/>
    </row>
    <row r="6804" spans="6:6">
      <c r="F6804" s="129"/>
    </row>
    <row r="6805" spans="6:6">
      <c r="F6805" s="129"/>
    </row>
    <row r="6806" spans="6:6">
      <c r="F6806" s="129"/>
    </row>
    <row r="6807" spans="6:6">
      <c r="F6807" s="129"/>
    </row>
    <row r="6808" spans="6:6">
      <c r="F6808" s="129"/>
    </row>
    <row r="6809" spans="6:6">
      <c r="F6809" s="129"/>
    </row>
    <row r="6810" spans="6:6">
      <c r="F6810" s="129"/>
    </row>
    <row r="6811" spans="6:6">
      <c r="F6811" s="129"/>
    </row>
    <row r="6812" spans="6:6">
      <c r="F6812" s="129"/>
    </row>
    <row r="6813" spans="6:6">
      <c r="F6813" s="129"/>
    </row>
    <row r="6814" spans="6:6">
      <c r="F6814" s="129"/>
    </row>
    <row r="6815" spans="6:6">
      <c r="F6815" s="129"/>
    </row>
    <row r="6816" spans="6:6">
      <c r="F6816" s="129"/>
    </row>
    <row r="6817" spans="6:6">
      <c r="F6817" s="129"/>
    </row>
    <row r="6818" spans="6:6">
      <c r="F6818" s="129"/>
    </row>
    <row r="6819" spans="6:6">
      <c r="F6819" s="129"/>
    </row>
    <row r="6820" spans="6:6">
      <c r="F6820" s="129"/>
    </row>
    <row r="6821" spans="6:6">
      <c r="F6821" s="129"/>
    </row>
    <row r="6822" spans="6:6">
      <c r="F6822" s="129"/>
    </row>
    <row r="6823" spans="6:6">
      <c r="F6823" s="129"/>
    </row>
    <row r="6824" spans="6:6">
      <c r="F6824" s="129"/>
    </row>
    <row r="6825" spans="6:6">
      <c r="F6825" s="129"/>
    </row>
    <row r="6826" spans="6:6">
      <c r="F6826" s="129"/>
    </row>
    <row r="6827" spans="6:6">
      <c r="F6827" s="129"/>
    </row>
    <row r="6828" spans="6:6">
      <c r="F6828" s="129"/>
    </row>
    <row r="6829" spans="6:6">
      <c r="F6829" s="129"/>
    </row>
    <row r="6830" spans="6:6">
      <c r="F6830" s="129"/>
    </row>
    <row r="6831" spans="6:6">
      <c r="F6831" s="129"/>
    </row>
    <row r="6832" spans="6:6">
      <c r="F6832" s="129"/>
    </row>
    <row r="6833" spans="6:6">
      <c r="F6833" s="129"/>
    </row>
    <row r="6834" spans="6:6">
      <c r="F6834" s="129"/>
    </row>
    <row r="6835" spans="6:6">
      <c r="F6835" s="129"/>
    </row>
    <row r="6836" spans="6:6">
      <c r="F6836" s="129"/>
    </row>
    <row r="6837" spans="6:6">
      <c r="F6837" s="129"/>
    </row>
    <row r="6838" spans="6:6">
      <c r="F6838" s="129"/>
    </row>
    <row r="6839" spans="6:6">
      <c r="F6839" s="129"/>
    </row>
    <row r="6840" spans="6:6">
      <c r="F6840" s="129"/>
    </row>
    <row r="6841" spans="6:6">
      <c r="F6841" s="129"/>
    </row>
    <row r="6842" spans="6:6">
      <c r="F6842" s="129"/>
    </row>
    <row r="6843" spans="6:6">
      <c r="F6843" s="129"/>
    </row>
    <row r="6844" spans="6:6">
      <c r="F6844" s="129"/>
    </row>
    <row r="6845" spans="6:6">
      <c r="F6845" s="129"/>
    </row>
    <row r="6846" spans="6:6">
      <c r="F6846" s="129"/>
    </row>
    <row r="6847" spans="6:6">
      <c r="F6847" s="129"/>
    </row>
    <row r="6848" spans="6:6">
      <c r="F6848" s="129"/>
    </row>
    <row r="6849" spans="6:6">
      <c r="F6849" s="129"/>
    </row>
    <row r="6850" spans="6:6">
      <c r="F6850" s="129"/>
    </row>
    <row r="6851" spans="6:6">
      <c r="F6851" s="129"/>
    </row>
    <row r="6852" spans="6:6">
      <c r="F6852" s="129"/>
    </row>
    <row r="6853" spans="6:6">
      <c r="F6853" s="129"/>
    </row>
    <row r="6854" spans="6:6">
      <c r="F6854" s="129"/>
    </row>
    <row r="6855" spans="6:6">
      <c r="F6855" s="129"/>
    </row>
    <row r="6856" spans="6:6">
      <c r="F6856" s="129"/>
    </row>
    <row r="6857" spans="6:6">
      <c r="F6857" s="129"/>
    </row>
    <row r="6858" spans="6:6">
      <c r="F6858" s="129"/>
    </row>
    <row r="6859" spans="6:6">
      <c r="F6859" s="129"/>
    </row>
    <row r="6860" spans="6:6">
      <c r="F6860" s="129"/>
    </row>
    <row r="6861" spans="6:6">
      <c r="F6861" s="129"/>
    </row>
    <row r="6862" spans="6:6">
      <c r="F6862" s="129"/>
    </row>
    <row r="6863" spans="6:6">
      <c r="F6863" s="129"/>
    </row>
    <row r="6864" spans="6:6">
      <c r="F6864" s="129"/>
    </row>
    <row r="6865" spans="6:6">
      <c r="F6865" s="129"/>
    </row>
    <row r="6866" spans="6:6">
      <c r="F6866" s="129"/>
    </row>
    <row r="6867" spans="6:6">
      <c r="F6867" s="129"/>
    </row>
    <row r="6868" spans="6:6">
      <c r="F6868" s="129"/>
    </row>
    <row r="6869" spans="6:6">
      <c r="F6869" s="129"/>
    </row>
    <row r="6870" spans="6:6">
      <c r="F6870" s="129"/>
    </row>
    <row r="6871" spans="6:6">
      <c r="F6871" s="129"/>
    </row>
    <row r="6872" spans="6:6">
      <c r="F6872" s="129"/>
    </row>
    <row r="6873" spans="6:6">
      <c r="F6873" s="129"/>
    </row>
    <row r="6874" spans="6:6">
      <c r="F6874" s="129"/>
    </row>
    <row r="6875" spans="6:6">
      <c r="F6875" s="129"/>
    </row>
    <row r="6876" spans="6:6">
      <c r="F6876" s="129"/>
    </row>
    <row r="6877" spans="6:6">
      <c r="F6877" s="129"/>
    </row>
    <row r="6878" spans="6:6">
      <c r="F6878" s="129"/>
    </row>
    <row r="6879" spans="6:6">
      <c r="F6879" s="129"/>
    </row>
    <row r="6880" spans="6:6">
      <c r="F6880" s="129"/>
    </row>
    <row r="6881" spans="6:6">
      <c r="F6881" s="129"/>
    </row>
    <row r="6882" spans="6:6">
      <c r="F6882" s="129"/>
    </row>
    <row r="6883" spans="6:6">
      <c r="F6883" s="129"/>
    </row>
    <row r="6884" spans="6:6">
      <c r="F6884" s="129"/>
    </row>
    <row r="6885" spans="6:6">
      <c r="F6885" s="129"/>
    </row>
    <row r="6886" spans="6:6">
      <c r="F6886" s="129"/>
    </row>
    <row r="6887" spans="6:6">
      <c r="F6887" s="129"/>
    </row>
    <row r="6888" spans="6:6">
      <c r="F6888" s="129"/>
    </row>
    <row r="6889" spans="6:6">
      <c r="F6889" s="129"/>
    </row>
    <row r="6890" spans="6:6">
      <c r="F6890" s="129"/>
    </row>
    <row r="6891" spans="6:6">
      <c r="F6891" s="129"/>
    </row>
    <row r="6892" spans="6:6">
      <c r="F6892" s="129"/>
    </row>
    <row r="6893" spans="6:6">
      <c r="F6893" s="129"/>
    </row>
    <row r="6894" spans="6:6">
      <c r="F6894" s="129"/>
    </row>
    <row r="6895" spans="6:6">
      <c r="F6895" s="129"/>
    </row>
    <row r="6896" spans="6:6">
      <c r="F6896" s="129"/>
    </row>
    <row r="6897" spans="6:6">
      <c r="F6897" s="129"/>
    </row>
    <row r="6898" spans="6:6">
      <c r="F6898" s="129"/>
    </row>
    <row r="6899" spans="6:6">
      <c r="F6899" s="129"/>
    </row>
    <row r="6900" spans="6:6">
      <c r="F6900" s="129"/>
    </row>
    <row r="6901" spans="6:6">
      <c r="F6901" s="129"/>
    </row>
    <row r="6902" spans="6:6">
      <c r="F6902" s="129"/>
    </row>
    <row r="6903" spans="6:6">
      <c r="F6903" s="129"/>
    </row>
    <row r="6904" spans="6:6">
      <c r="F6904" s="129"/>
    </row>
    <row r="6905" spans="6:6">
      <c r="F6905" s="129"/>
    </row>
    <row r="6906" spans="6:6">
      <c r="F6906" s="129"/>
    </row>
    <row r="6907" spans="6:6">
      <c r="F6907" s="129"/>
    </row>
    <row r="6908" spans="6:6">
      <c r="F6908" s="129"/>
    </row>
    <row r="6909" spans="6:6">
      <c r="F6909" s="129"/>
    </row>
    <row r="6910" spans="6:6">
      <c r="F6910" s="129"/>
    </row>
    <row r="6911" spans="6:6">
      <c r="F6911" s="129"/>
    </row>
    <row r="6912" spans="6:6">
      <c r="F6912" s="129"/>
    </row>
    <row r="6913" spans="6:6">
      <c r="F6913" s="129"/>
    </row>
    <row r="6914" spans="6:6">
      <c r="F6914" s="129"/>
    </row>
    <row r="6915" spans="6:6">
      <c r="F6915" s="129"/>
    </row>
    <row r="6916" spans="6:6">
      <c r="F6916" s="129"/>
    </row>
    <row r="6917" spans="6:6">
      <c r="F6917" s="129"/>
    </row>
    <row r="6918" spans="6:6">
      <c r="F6918" s="129"/>
    </row>
    <row r="6919" spans="6:6">
      <c r="F6919" s="129"/>
    </row>
    <row r="6920" spans="6:6">
      <c r="F6920" s="129"/>
    </row>
    <row r="6921" spans="6:6">
      <c r="F6921" s="129"/>
    </row>
    <row r="6922" spans="6:6">
      <c r="F6922" s="129"/>
    </row>
    <row r="6923" spans="6:6">
      <c r="F6923" s="129"/>
    </row>
    <row r="6924" spans="6:6">
      <c r="F6924" s="129"/>
    </row>
    <row r="6925" spans="6:6">
      <c r="F6925" s="129"/>
    </row>
    <row r="6926" spans="6:6">
      <c r="F6926" s="129"/>
    </row>
    <row r="6927" spans="6:6">
      <c r="F6927" s="129"/>
    </row>
    <row r="6928" spans="6:6">
      <c r="F6928" s="129"/>
    </row>
    <row r="6929" spans="6:6">
      <c r="F6929" s="129"/>
    </row>
    <row r="6930" spans="6:6">
      <c r="F6930" s="129"/>
    </row>
    <row r="6931" spans="6:6">
      <c r="F6931" s="129"/>
    </row>
    <row r="6932" spans="6:6">
      <c r="F6932" s="129"/>
    </row>
    <row r="6933" spans="6:6">
      <c r="F6933" s="129"/>
    </row>
    <row r="6934" spans="6:6">
      <c r="F6934" s="129"/>
    </row>
    <row r="6935" spans="6:6">
      <c r="F6935" s="129"/>
    </row>
    <row r="6936" spans="6:6">
      <c r="F6936" s="129"/>
    </row>
    <row r="6937" spans="6:6">
      <c r="F6937" s="129"/>
    </row>
    <row r="6938" spans="6:6">
      <c r="F6938" s="129"/>
    </row>
    <row r="6939" spans="6:6">
      <c r="F6939" s="129"/>
    </row>
    <row r="6940" spans="6:6">
      <c r="F6940" s="129"/>
    </row>
    <row r="6941" spans="6:6">
      <c r="F6941" s="129"/>
    </row>
    <row r="6942" spans="6:6">
      <c r="F6942" s="129"/>
    </row>
    <row r="6943" spans="6:6">
      <c r="F6943" s="129"/>
    </row>
    <row r="6944" spans="6:6">
      <c r="F6944" s="129"/>
    </row>
    <row r="6945" spans="6:6">
      <c r="F6945" s="129"/>
    </row>
    <row r="6946" spans="6:6">
      <c r="F6946" s="129"/>
    </row>
    <row r="6947" spans="6:6">
      <c r="F6947" s="129"/>
    </row>
    <row r="6948" spans="6:6">
      <c r="F6948" s="129"/>
    </row>
    <row r="6949" spans="6:6">
      <c r="F6949" s="129"/>
    </row>
    <row r="6950" spans="6:6">
      <c r="F6950" s="129"/>
    </row>
    <row r="6951" spans="6:6">
      <c r="F6951" s="129"/>
    </row>
    <row r="6952" spans="6:6">
      <c r="F6952" s="129"/>
    </row>
    <row r="6953" spans="6:6">
      <c r="F6953" s="129"/>
    </row>
    <row r="6954" spans="6:6">
      <c r="F6954" s="129"/>
    </row>
    <row r="6955" spans="6:6">
      <c r="F6955" s="129"/>
    </row>
    <row r="6956" spans="6:6">
      <c r="F6956" s="129"/>
    </row>
    <row r="6957" spans="6:6">
      <c r="F6957" s="129"/>
    </row>
    <row r="6958" spans="6:6">
      <c r="F6958" s="129"/>
    </row>
    <row r="6959" spans="6:6">
      <c r="F6959" s="129"/>
    </row>
    <row r="6960" spans="6:6">
      <c r="F6960" s="129"/>
    </row>
    <row r="6961" spans="6:6">
      <c r="F6961" s="129"/>
    </row>
    <row r="6962" spans="6:6">
      <c r="F6962" s="129"/>
    </row>
    <row r="6963" spans="6:6">
      <c r="F6963" s="129"/>
    </row>
    <row r="6964" spans="6:6">
      <c r="F6964" s="129"/>
    </row>
    <row r="6965" spans="6:6">
      <c r="F6965" s="129"/>
    </row>
    <row r="6966" spans="6:6">
      <c r="F6966" s="129"/>
    </row>
    <row r="6967" spans="6:6">
      <c r="F6967" s="129"/>
    </row>
    <row r="6968" spans="6:6">
      <c r="F6968" s="129"/>
    </row>
    <row r="6969" spans="6:6">
      <c r="F6969" s="129"/>
    </row>
    <row r="6970" spans="6:6">
      <c r="F6970" s="129"/>
    </row>
    <row r="6971" spans="6:6">
      <c r="F6971" s="129"/>
    </row>
    <row r="6972" spans="6:6">
      <c r="F6972" s="129"/>
    </row>
    <row r="6973" spans="6:6">
      <c r="F6973" s="129"/>
    </row>
    <row r="6974" spans="6:6">
      <c r="F6974" s="129"/>
    </row>
    <row r="6975" spans="6:6">
      <c r="F6975" s="129"/>
    </row>
    <row r="6976" spans="6:6">
      <c r="F6976" s="129"/>
    </row>
    <row r="6977" spans="6:6">
      <c r="F6977" s="129"/>
    </row>
    <row r="6978" spans="6:6">
      <c r="F6978" s="129"/>
    </row>
    <row r="6979" spans="6:6">
      <c r="F6979" s="129"/>
    </row>
    <row r="6980" spans="6:6">
      <c r="F6980" s="129"/>
    </row>
    <row r="6981" spans="6:6">
      <c r="F6981" s="129"/>
    </row>
    <row r="6982" spans="6:6">
      <c r="F6982" s="129"/>
    </row>
    <row r="6983" spans="6:6">
      <c r="F6983" s="129"/>
    </row>
    <row r="6984" spans="6:6">
      <c r="F6984" s="129"/>
    </row>
    <row r="6985" spans="6:6">
      <c r="F6985" s="129"/>
    </row>
    <row r="6986" spans="6:6">
      <c r="F6986" s="129"/>
    </row>
    <row r="6987" spans="6:6">
      <c r="F6987" s="129"/>
    </row>
    <row r="6988" spans="6:6">
      <c r="F6988" s="129"/>
    </row>
    <row r="6989" spans="6:6">
      <c r="F6989" s="129"/>
    </row>
    <row r="6990" spans="6:6">
      <c r="F6990" s="129"/>
    </row>
    <row r="6991" spans="6:6">
      <c r="F6991" s="129"/>
    </row>
    <row r="6992" spans="6:6">
      <c r="F6992" s="129"/>
    </row>
    <row r="6993" spans="6:6">
      <c r="F6993" s="129"/>
    </row>
    <row r="6994" spans="6:6">
      <c r="F6994" s="129"/>
    </row>
    <row r="6995" spans="6:6">
      <c r="F6995" s="129"/>
    </row>
    <row r="6996" spans="6:6">
      <c r="F6996" s="129"/>
    </row>
    <row r="6997" spans="6:6">
      <c r="F6997" s="129"/>
    </row>
    <row r="6998" spans="6:6">
      <c r="F6998" s="129"/>
    </row>
    <row r="6999" spans="6:6">
      <c r="F6999" s="129"/>
    </row>
    <row r="7000" spans="6:6">
      <c r="F7000" s="129"/>
    </row>
    <row r="7001" spans="6:6">
      <c r="F7001" s="129"/>
    </row>
    <row r="7002" spans="6:6">
      <c r="F7002" s="129"/>
    </row>
    <row r="7003" spans="6:6">
      <c r="F7003" s="129"/>
    </row>
    <row r="7004" spans="6:6">
      <c r="F7004" s="129"/>
    </row>
    <row r="7005" spans="6:6">
      <c r="F7005" s="129"/>
    </row>
    <row r="7006" spans="6:6">
      <c r="F7006" s="129"/>
    </row>
    <row r="7007" spans="6:6">
      <c r="F7007" s="129"/>
    </row>
    <row r="7008" spans="6:6">
      <c r="F7008" s="129"/>
    </row>
    <row r="7009" spans="6:6">
      <c r="F7009" s="129"/>
    </row>
    <row r="7010" spans="6:6">
      <c r="F7010" s="129"/>
    </row>
    <row r="7011" spans="6:6">
      <c r="F7011" s="129"/>
    </row>
    <row r="7012" spans="6:6">
      <c r="F7012" s="129"/>
    </row>
    <row r="7013" spans="6:6">
      <c r="F7013" s="129"/>
    </row>
    <row r="7014" spans="6:6">
      <c r="F7014" s="129"/>
    </row>
    <row r="7015" spans="6:6">
      <c r="F7015" s="129"/>
    </row>
    <row r="7016" spans="6:6">
      <c r="F7016" s="129"/>
    </row>
    <row r="7017" spans="6:6">
      <c r="F7017" s="129"/>
    </row>
    <row r="7018" spans="6:6">
      <c r="F7018" s="129"/>
    </row>
    <row r="7019" spans="6:6">
      <c r="F7019" s="129"/>
    </row>
    <row r="7020" spans="6:6">
      <c r="F7020" s="129"/>
    </row>
    <row r="7021" spans="6:6">
      <c r="F7021" s="129"/>
    </row>
    <row r="7022" spans="6:6">
      <c r="F7022" s="129"/>
    </row>
    <row r="7023" spans="6:6">
      <c r="F7023" s="129"/>
    </row>
    <row r="7024" spans="6:6">
      <c r="F7024" s="129"/>
    </row>
    <row r="7025" spans="6:6">
      <c r="F7025" s="129"/>
    </row>
    <row r="7026" spans="6:6">
      <c r="F7026" s="129"/>
    </row>
    <row r="7027" spans="6:6">
      <c r="F7027" s="129"/>
    </row>
    <row r="7028" spans="6:6">
      <c r="F7028" s="129"/>
    </row>
    <row r="7029" spans="6:6">
      <c r="F7029" s="129"/>
    </row>
    <row r="7030" spans="6:6">
      <c r="F7030" s="129"/>
    </row>
    <row r="7031" spans="6:6">
      <c r="F7031" s="129"/>
    </row>
    <row r="7032" spans="6:6">
      <c r="F7032" s="129"/>
    </row>
    <row r="7033" spans="6:6">
      <c r="F7033" s="129"/>
    </row>
    <row r="7034" spans="6:6">
      <c r="F7034" s="129"/>
    </row>
    <row r="7035" spans="6:6">
      <c r="F7035" s="129"/>
    </row>
    <row r="7036" spans="6:6">
      <c r="F7036" s="129"/>
    </row>
    <row r="7037" spans="6:6">
      <c r="F7037" s="129"/>
    </row>
    <row r="7038" spans="6:6">
      <c r="F7038" s="129"/>
    </row>
    <row r="7039" spans="6:6">
      <c r="F7039" s="129"/>
    </row>
    <row r="7040" spans="6:6">
      <c r="F7040" s="129"/>
    </row>
    <row r="7041" spans="6:6">
      <c r="F7041" s="129"/>
    </row>
    <row r="7042" spans="6:6">
      <c r="F7042" s="129"/>
    </row>
    <row r="7043" spans="6:6">
      <c r="F7043" s="129"/>
    </row>
    <row r="7044" spans="6:6">
      <c r="F7044" s="129"/>
    </row>
    <row r="7045" spans="6:6">
      <c r="F7045" s="129"/>
    </row>
    <row r="7046" spans="6:6">
      <c r="F7046" s="129"/>
    </row>
    <row r="7047" spans="6:6">
      <c r="F7047" s="129"/>
    </row>
    <row r="7048" spans="6:6">
      <c r="F7048" s="129"/>
    </row>
    <row r="7049" spans="6:6">
      <c r="F7049" s="129"/>
    </row>
    <row r="7050" spans="6:6">
      <c r="F7050" s="129"/>
    </row>
    <row r="7051" spans="6:6">
      <c r="F7051" s="129"/>
    </row>
    <row r="7052" spans="6:6">
      <c r="F7052" s="129"/>
    </row>
    <row r="7053" spans="6:6">
      <c r="F7053" s="129"/>
    </row>
    <row r="7054" spans="6:6">
      <c r="F7054" s="129"/>
    </row>
    <row r="7055" spans="6:6">
      <c r="F7055" s="129"/>
    </row>
    <row r="7056" spans="6:6">
      <c r="F7056" s="129"/>
    </row>
    <row r="7057" spans="6:6">
      <c r="F7057" s="129"/>
    </row>
    <row r="7058" spans="6:6">
      <c r="F7058" s="129"/>
    </row>
    <row r="7059" spans="6:6">
      <c r="F7059" s="129"/>
    </row>
    <row r="7060" spans="6:6">
      <c r="F7060" s="129"/>
    </row>
    <row r="7061" spans="6:6">
      <c r="F7061" s="129"/>
    </row>
    <row r="7062" spans="6:6">
      <c r="F7062" s="129"/>
    </row>
    <row r="7063" spans="6:6">
      <c r="F7063" s="129"/>
    </row>
    <row r="7064" spans="6:6">
      <c r="F7064" s="129"/>
    </row>
    <row r="7065" spans="6:6">
      <c r="F7065" s="129"/>
    </row>
    <row r="7066" spans="6:6">
      <c r="F7066" s="129"/>
    </row>
    <row r="7067" spans="6:6">
      <c r="F7067" s="129"/>
    </row>
    <row r="7068" spans="6:6">
      <c r="F7068" s="129"/>
    </row>
    <row r="7069" spans="6:6">
      <c r="F7069" s="129"/>
    </row>
    <row r="7070" spans="6:6">
      <c r="F7070" s="129"/>
    </row>
    <row r="7071" spans="6:6">
      <c r="F7071" s="129"/>
    </row>
    <row r="7072" spans="6:6">
      <c r="F7072" s="129"/>
    </row>
    <row r="7073" spans="6:6">
      <c r="F7073" s="129"/>
    </row>
    <row r="7074" spans="6:6">
      <c r="F7074" s="129"/>
    </row>
    <row r="7075" spans="6:6">
      <c r="F7075" s="129"/>
    </row>
    <row r="7076" spans="6:6">
      <c r="F7076" s="129"/>
    </row>
    <row r="7077" spans="6:6">
      <c r="F7077" s="129"/>
    </row>
    <row r="7078" spans="6:6">
      <c r="F7078" s="129"/>
    </row>
    <row r="7079" spans="6:6">
      <c r="F7079" s="129"/>
    </row>
    <row r="7080" spans="6:6">
      <c r="F7080" s="129"/>
    </row>
    <row r="7081" spans="6:6">
      <c r="F7081" s="129"/>
    </row>
    <row r="7082" spans="6:6">
      <c r="F7082" s="129"/>
    </row>
    <row r="7083" spans="6:6">
      <c r="F7083" s="129"/>
    </row>
    <row r="7084" spans="6:6">
      <c r="F7084" s="129"/>
    </row>
    <row r="7085" spans="6:6">
      <c r="F7085" s="129"/>
    </row>
    <row r="7086" spans="6:6">
      <c r="F7086" s="129"/>
    </row>
    <row r="7087" spans="6:6">
      <c r="F7087" s="129"/>
    </row>
    <row r="7088" spans="6:6">
      <c r="F7088" s="129"/>
    </row>
    <row r="7089" spans="6:6">
      <c r="F7089" s="129"/>
    </row>
    <row r="7090" spans="6:6">
      <c r="F7090" s="129"/>
    </row>
    <row r="7091" spans="6:6">
      <c r="F7091" s="129"/>
    </row>
    <row r="7092" spans="6:6">
      <c r="F7092" s="129"/>
    </row>
    <row r="7093" spans="6:6">
      <c r="F7093" s="129"/>
    </row>
    <row r="7094" spans="6:6">
      <c r="F7094" s="129"/>
    </row>
    <row r="7095" spans="6:6">
      <c r="F7095" s="129"/>
    </row>
    <row r="7096" spans="6:6">
      <c r="F7096" s="129"/>
    </row>
    <row r="7097" spans="6:6">
      <c r="F7097" s="129"/>
    </row>
    <row r="7098" spans="6:6">
      <c r="F7098" s="129"/>
    </row>
    <row r="7099" spans="6:6">
      <c r="F7099" s="129"/>
    </row>
    <row r="7100" spans="6:6">
      <c r="F7100" s="129"/>
    </row>
    <row r="7101" spans="6:6">
      <c r="F7101" s="129"/>
    </row>
    <row r="7102" spans="6:6">
      <c r="F7102" s="129"/>
    </row>
    <row r="7103" spans="6:6">
      <c r="F7103" s="129"/>
    </row>
    <row r="7104" spans="6:6">
      <c r="F7104" s="129"/>
    </row>
    <row r="7105" spans="6:6">
      <c r="F7105" s="129"/>
    </row>
    <row r="7106" spans="6:6">
      <c r="F7106" s="129"/>
    </row>
    <row r="7107" spans="6:6">
      <c r="F7107" s="129"/>
    </row>
    <row r="7108" spans="6:6">
      <c r="F7108" s="129"/>
    </row>
    <row r="7109" spans="6:6">
      <c r="F7109" s="129"/>
    </row>
    <row r="7110" spans="6:6">
      <c r="F7110" s="129"/>
    </row>
    <row r="7111" spans="6:6">
      <c r="F7111" s="129"/>
    </row>
    <row r="7112" spans="6:6">
      <c r="F7112" s="129"/>
    </row>
    <row r="7113" spans="6:6">
      <c r="F7113" s="129"/>
    </row>
    <row r="7114" spans="6:6">
      <c r="F7114" s="129"/>
    </row>
    <row r="7115" spans="6:6">
      <c r="F7115" s="129"/>
    </row>
    <row r="7116" spans="6:6">
      <c r="F7116" s="129"/>
    </row>
    <row r="7117" spans="6:6">
      <c r="F7117" s="129"/>
    </row>
    <row r="7118" spans="6:6">
      <c r="F7118" s="129"/>
    </row>
    <row r="7119" spans="6:6">
      <c r="F7119" s="129"/>
    </row>
    <row r="7120" spans="6:6">
      <c r="F7120" s="129"/>
    </row>
    <row r="7121" spans="6:6">
      <c r="F7121" s="129"/>
    </row>
    <row r="7122" spans="6:6">
      <c r="F7122" s="129"/>
    </row>
    <row r="7123" spans="6:6">
      <c r="F7123" s="129"/>
    </row>
    <row r="7124" spans="6:6">
      <c r="F7124" s="129"/>
    </row>
    <row r="7125" spans="6:6">
      <c r="F7125" s="129"/>
    </row>
    <row r="7126" spans="6:6">
      <c r="F7126" s="129"/>
    </row>
    <row r="7127" spans="6:6">
      <c r="F7127" s="129"/>
    </row>
    <row r="7128" spans="6:6">
      <c r="F7128" s="129"/>
    </row>
    <row r="7129" spans="6:6">
      <c r="F7129" s="129"/>
    </row>
    <row r="7130" spans="6:6">
      <c r="F7130" s="129"/>
    </row>
    <row r="7131" spans="6:6">
      <c r="F7131" s="129"/>
    </row>
    <row r="7132" spans="6:6">
      <c r="F7132" s="129"/>
    </row>
    <row r="7133" spans="6:6">
      <c r="F7133" s="129"/>
    </row>
    <row r="7134" spans="6:6">
      <c r="F7134" s="129"/>
    </row>
    <row r="7135" spans="6:6">
      <c r="F7135" s="129"/>
    </row>
    <row r="7136" spans="6:6">
      <c r="F7136" s="129"/>
    </row>
    <row r="7137" spans="6:6">
      <c r="F7137" s="129"/>
    </row>
    <row r="7138" spans="6:6">
      <c r="F7138" s="129"/>
    </row>
    <row r="7139" spans="6:6">
      <c r="F7139" s="129"/>
    </row>
    <row r="7140" spans="6:6">
      <c r="F7140" s="129"/>
    </row>
    <row r="7141" spans="6:6">
      <c r="F7141" s="129"/>
    </row>
    <row r="7142" spans="6:6">
      <c r="F7142" s="129"/>
    </row>
    <row r="7143" spans="6:6">
      <c r="F7143" s="129"/>
    </row>
    <row r="7144" spans="6:6">
      <c r="F7144" s="129"/>
    </row>
    <row r="7145" spans="6:6">
      <c r="F7145" s="129"/>
    </row>
    <row r="7146" spans="6:6">
      <c r="F7146" s="129"/>
    </row>
    <row r="7147" spans="6:6">
      <c r="F7147" s="129"/>
    </row>
    <row r="7148" spans="6:6">
      <c r="F7148" s="129"/>
    </row>
    <row r="7149" spans="6:6">
      <c r="F7149" s="129"/>
    </row>
    <row r="7150" spans="6:6">
      <c r="F7150" s="129"/>
    </row>
    <row r="7151" spans="6:6">
      <c r="F7151" s="129"/>
    </row>
    <row r="7152" spans="6:6">
      <c r="F7152" s="129"/>
    </row>
    <row r="7153" spans="6:6">
      <c r="F7153" s="129"/>
    </row>
    <row r="7154" spans="6:6">
      <c r="F7154" s="129"/>
    </row>
    <row r="7155" spans="6:6">
      <c r="F7155" s="129"/>
    </row>
    <row r="7156" spans="6:6">
      <c r="F7156" s="129"/>
    </row>
    <row r="7157" spans="6:6">
      <c r="F7157" s="129"/>
    </row>
    <row r="7158" spans="6:6">
      <c r="F7158" s="129"/>
    </row>
    <row r="7159" spans="6:6">
      <c r="F7159" s="129"/>
    </row>
    <row r="7160" spans="6:6">
      <c r="F7160" s="129"/>
    </row>
    <row r="7161" spans="6:6">
      <c r="F7161" s="129"/>
    </row>
    <row r="7162" spans="6:6">
      <c r="F7162" s="129"/>
    </row>
    <row r="7163" spans="6:6">
      <c r="F7163" s="129"/>
    </row>
    <row r="7164" spans="6:6">
      <c r="F7164" s="129"/>
    </row>
    <row r="7165" spans="6:6">
      <c r="F7165" s="129"/>
    </row>
    <row r="7166" spans="6:6">
      <c r="F7166" s="129"/>
    </row>
    <row r="7167" spans="6:6">
      <c r="F7167" s="129"/>
    </row>
    <row r="7168" spans="6:6">
      <c r="F7168" s="129"/>
    </row>
    <row r="7169" spans="6:6">
      <c r="F7169" s="129"/>
    </row>
    <row r="7170" spans="6:6">
      <c r="F7170" s="129"/>
    </row>
    <row r="7171" spans="6:6">
      <c r="F7171" s="129"/>
    </row>
    <row r="7172" spans="6:6">
      <c r="F7172" s="129"/>
    </row>
    <row r="7173" spans="6:6">
      <c r="F7173" s="129"/>
    </row>
    <row r="7174" spans="6:6">
      <c r="F7174" s="129"/>
    </row>
    <row r="7175" spans="6:6">
      <c r="F7175" s="129"/>
    </row>
    <row r="7176" spans="6:6">
      <c r="F7176" s="129"/>
    </row>
    <row r="7177" spans="6:6">
      <c r="F7177" s="129"/>
    </row>
    <row r="7178" spans="6:6">
      <c r="F7178" s="129"/>
    </row>
    <row r="7179" spans="6:6">
      <c r="F7179" s="129"/>
    </row>
    <row r="7180" spans="6:6">
      <c r="F7180" s="129"/>
    </row>
    <row r="7181" spans="6:6">
      <c r="F7181" s="129"/>
    </row>
    <row r="7182" spans="6:6">
      <c r="F7182" s="129"/>
    </row>
    <row r="7183" spans="6:6">
      <c r="F7183" s="129"/>
    </row>
    <row r="7184" spans="6:6">
      <c r="F7184" s="129"/>
    </row>
    <row r="7185" spans="6:6">
      <c r="F7185" s="129"/>
    </row>
    <row r="7186" spans="6:6">
      <c r="F7186" s="129"/>
    </row>
    <row r="7187" spans="6:6">
      <c r="F7187" s="129"/>
    </row>
    <row r="7188" spans="6:6">
      <c r="F7188" s="129"/>
    </row>
    <row r="7189" spans="6:6">
      <c r="F7189" s="129"/>
    </row>
    <row r="7190" spans="6:6">
      <c r="F7190" s="129"/>
    </row>
    <row r="7191" spans="6:6">
      <c r="F7191" s="129"/>
    </row>
    <row r="7192" spans="6:6">
      <c r="F7192" s="129"/>
    </row>
    <row r="7193" spans="6:6">
      <c r="F7193" s="129"/>
    </row>
    <row r="7194" spans="6:6">
      <c r="F7194" s="129"/>
    </row>
    <row r="7195" spans="6:6">
      <c r="F7195" s="129"/>
    </row>
    <row r="7196" spans="6:6">
      <c r="F7196" s="129"/>
    </row>
    <row r="7197" spans="6:6">
      <c r="F7197" s="129"/>
    </row>
    <row r="7198" spans="6:6">
      <c r="F7198" s="129"/>
    </row>
    <row r="7199" spans="6:6">
      <c r="F7199" s="129"/>
    </row>
    <row r="7200" spans="6:6">
      <c r="F7200" s="129"/>
    </row>
    <row r="7201" spans="6:6">
      <c r="F7201" s="129"/>
    </row>
    <row r="7202" spans="6:6">
      <c r="F7202" s="129"/>
    </row>
    <row r="7203" spans="6:6">
      <c r="F7203" s="129"/>
    </row>
    <row r="7204" spans="6:6">
      <c r="F7204" s="129"/>
    </row>
    <row r="7205" spans="6:6">
      <c r="F7205" s="129"/>
    </row>
    <row r="7206" spans="6:6">
      <c r="F7206" s="129"/>
    </row>
    <row r="7207" spans="6:6">
      <c r="F7207" s="129"/>
    </row>
    <row r="7208" spans="6:6">
      <c r="F7208" s="129"/>
    </row>
    <row r="7209" spans="6:6">
      <c r="F7209" s="129"/>
    </row>
    <row r="7210" spans="6:6">
      <c r="F7210" s="129"/>
    </row>
    <row r="7211" spans="6:6">
      <c r="F7211" s="129"/>
    </row>
    <row r="7212" spans="6:6">
      <c r="F7212" s="129"/>
    </row>
    <row r="7213" spans="6:6">
      <c r="F7213" s="129"/>
    </row>
    <row r="7214" spans="6:6">
      <c r="F7214" s="129"/>
    </row>
    <row r="7215" spans="6:6">
      <c r="F7215" s="129"/>
    </row>
    <row r="7216" spans="6:6">
      <c r="F7216" s="129"/>
    </row>
    <row r="7217" spans="6:6">
      <c r="F7217" s="129"/>
    </row>
    <row r="7218" spans="6:6">
      <c r="F7218" s="129"/>
    </row>
    <row r="7219" spans="6:6">
      <c r="F7219" s="129"/>
    </row>
    <row r="7220" spans="6:6">
      <c r="F7220" s="129"/>
    </row>
    <row r="7221" spans="6:6">
      <c r="F7221" s="129"/>
    </row>
    <row r="7222" spans="6:6">
      <c r="F7222" s="129"/>
    </row>
    <row r="7223" spans="6:6">
      <c r="F7223" s="129"/>
    </row>
    <row r="7224" spans="6:6">
      <c r="F7224" s="129"/>
    </row>
    <row r="7225" spans="6:6">
      <c r="F7225" s="129"/>
    </row>
    <row r="7226" spans="6:6">
      <c r="F7226" s="129"/>
    </row>
    <row r="7227" spans="6:6">
      <c r="F7227" s="129"/>
    </row>
    <row r="7228" spans="6:6">
      <c r="F7228" s="129"/>
    </row>
    <row r="7229" spans="6:6">
      <c r="F7229" s="129"/>
    </row>
    <row r="7230" spans="6:6">
      <c r="F7230" s="129"/>
    </row>
    <row r="7231" spans="6:6">
      <c r="F7231" s="129"/>
    </row>
    <row r="7232" spans="6:6">
      <c r="F7232" s="129"/>
    </row>
    <row r="7233" spans="6:6">
      <c r="F7233" s="129"/>
    </row>
    <row r="7234" spans="6:6">
      <c r="F7234" s="129"/>
    </row>
    <row r="7235" spans="6:6">
      <c r="F7235" s="129"/>
    </row>
    <row r="7236" spans="6:6">
      <c r="F7236" s="129"/>
    </row>
    <row r="7237" spans="6:6">
      <c r="F7237" s="129"/>
    </row>
    <row r="7238" spans="6:6">
      <c r="F7238" s="129"/>
    </row>
    <row r="7239" spans="6:6">
      <c r="F7239" s="129"/>
    </row>
    <row r="7240" spans="6:6">
      <c r="F7240" s="129"/>
    </row>
    <row r="7241" spans="6:6">
      <c r="F7241" s="129"/>
    </row>
    <row r="7242" spans="6:6">
      <c r="F7242" s="129"/>
    </row>
    <row r="7243" spans="6:6">
      <c r="F7243" s="129"/>
    </row>
    <row r="7244" spans="6:6">
      <c r="F7244" s="129"/>
    </row>
    <row r="7245" spans="6:6">
      <c r="F7245" s="129"/>
    </row>
    <row r="7246" spans="6:6">
      <c r="F7246" s="129"/>
    </row>
    <row r="7247" spans="6:6">
      <c r="F7247" s="129"/>
    </row>
    <row r="7248" spans="6:6">
      <c r="F7248" s="129"/>
    </row>
    <row r="7249" spans="6:6">
      <c r="F7249" s="129"/>
    </row>
    <row r="7250" spans="6:6">
      <c r="F7250" s="129"/>
    </row>
    <row r="7251" spans="6:6">
      <c r="F7251" s="129"/>
    </row>
    <row r="7252" spans="6:6">
      <c r="F7252" s="129"/>
    </row>
    <row r="7253" spans="6:6">
      <c r="F7253" s="129"/>
    </row>
    <row r="7254" spans="6:6">
      <c r="F7254" s="129"/>
    </row>
    <row r="7255" spans="6:6">
      <c r="F7255" s="129"/>
    </row>
    <row r="7256" spans="6:6">
      <c r="F7256" s="129"/>
    </row>
    <row r="7257" spans="6:6">
      <c r="F7257" s="129"/>
    </row>
    <row r="7258" spans="6:6">
      <c r="F7258" s="129"/>
    </row>
    <row r="7259" spans="6:6">
      <c r="F7259" s="129"/>
    </row>
    <row r="7260" spans="6:6">
      <c r="F7260" s="129"/>
    </row>
    <row r="7261" spans="6:6">
      <c r="F7261" s="129"/>
    </row>
    <row r="7262" spans="6:6">
      <c r="F7262" s="129"/>
    </row>
    <row r="7263" spans="6:6">
      <c r="F7263" s="129"/>
    </row>
    <row r="7264" spans="6:6">
      <c r="F7264" s="129"/>
    </row>
    <row r="7265" spans="6:6">
      <c r="F7265" s="129"/>
    </row>
    <row r="7266" spans="6:6">
      <c r="F7266" s="129"/>
    </row>
    <row r="7267" spans="6:6">
      <c r="F7267" s="129"/>
    </row>
    <row r="7268" spans="6:6">
      <c r="F7268" s="129"/>
    </row>
    <row r="7269" spans="6:6">
      <c r="F7269" s="129"/>
    </row>
    <row r="7270" spans="6:6">
      <c r="F7270" s="129"/>
    </row>
    <row r="7271" spans="6:6">
      <c r="F7271" s="129"/>
    </row>
    <row r="7272" spans="6:6">
      <c r="F7272" s="129"/>
    </row>
    <row r="7273" spans="6:6">
      <c r="F7273" s="129"/>
    </row>
    <row r="7274" spans="6:6">
      <c r="F7274" s="129"/>
    </row>
    <row r="7275" spans="6:6">
      <c r="F7275" s="129"/>
    </row>
    <row r="7276" spans="6:6">
      <c r="F7276" s="129"/>
    </row>
    <row r="7277" spans="6:6">
      <c r="F7277" s="129"/>
    </row>
    <row r="7278" spans="6:6">
      <c r="F7278" s="129"/>
    </row>
    <row r="7279" spans="6:6">
      <c r="F7279" s="129"/>
    </row>
    <row r="7280" spans="6:6">
      <c r="F7280" s="129"/>
    </row>
    <row r="7281" spans="6:6">
      <c r="F7281" s="129"/>
    </row>
    <row r="7282" spans="6:6">
      <c r="F7282" s="129"/>
    </row>
    <row r="7283" spans="6:6">
      <c r="F7283" s="129"/>
    </row>
    <row r="7284" spans="6:6">
      <c r="F7284" s="129"/>
    </row>
    <row r="7285" spans="6:6">
      <c r="F7285" s="129"/>
    </row>
    <row r="7286" spans="6:6">
      <c r="F7286" s="129"/>
    </row>
    <row r="7287" spans="6:6">
      <c r="F7287" s="129"/>
    </row>
    <row r="7288" spans="6:6">
      <c r="F7288" s="129"/>
    </row>
    <row r="7289" spans="6:6">
      <c r="F7289" s="129"/>
    </row>
    <row r="7290" spans="6:6">
      <c r="F7290" s="129"/>
    </row>
    <row r="7291" spans="6:6">
      <c r="F7291" s="129"/>
    </row>
    <row r="7292" spans="6:6">
      <c r="F7292" s="129"/>
    </row>
    <row r="7293" spans="6:6">
      <c r="F7293" s="129"/>
    </row>
    <row r="7294" spans="6:6">
      <c r="F7294" s="129"/>
    </row>
    <row r="7295" spans="6:6">
      <c r="F7295" s="129"/>
    </row>
    <row r="7296" spans="6:6">
      <c r="F7296" s="129"/>
    </row>
    <row r="7297" spans="6:6">
      <c r="F7297" s="129"/>
    </row>
    <row r="7298" spans="6:6">
      <c r="F7298" s="129"/>
    </row>
    <row r="7299" spans="6:6">
      <c r="F7299" s="129"/>
    </row>
    <row r="7300" spans="6:6">
      <c r="F7300" s="129"/>
    </row>
    <row r="7301" spans="6:6">
      <c r="F7301" s="129"/>
    </row>
    <row r="7302" spans="6:6">
      <c r="F7302" s="129"/>
    </row>
    <row r="7303" spans="6:6">
      <c r="F7303" s="129"/>
    </row>
    <row r="7304" spans="6:6">
      <c r="F7304" s="129"/>
    </row>
    <row r="7305" spans="6:6">
      <c r="F7305" s="129"/>
    </row>
    <row r="7306" spans="6:6">
      <c r="F7306" s="129"/>
    </row>
    <row r="7307" spans="6:6">
      <c r="F7307" s="129"/>
    </row>
    <row r="7308" spans="6:6">
      <c r="F7308" s="129"/>
    </row>
    <row r="7309" spans="6:6">
      <c r="F7309" s="129"/>
    </row>
    <row r="7310" spans="6:6">
      <c r="F7310" s="129"/>
    </row>
    <row r="7311" spans="6:6">
      <c r="F7311" s="129"/>
    </row>
    <row r="7312" spans="6:6">
      <c r="F7312" s="129"/>
    </row>
    <row r="7313" spans="6:6">
      <c r="F7313" s="129"/>
    </row>
    <row r="7314" spans="6:6">
      <c r="F7314" s="129"/>
    </row>
    <row r="7315" spans="6:6">
      <c r="F7315" s="129"/>
    </row>
    <row r="7316" spans="6:6">
      <c r="F7316" s="129"/>
    </row>
    <row r="7317" spans="6:6">
      <c r="F7317" s="129"/>
    </row>
    <row r="7318" spans="6:6">
      <c r="F7318" s="129"/>
    </row>
    <row r="7319" spans="6:6">
      <c r="F7319" s="129"/>
    </row>
    <row r="7320" spans="6:6">
      <c r="F7320" s="129"/>
    </row>
    <row r="7321" spans="6:6">
      <c r="F7321" s="129"/>
    </row>
    <row r="7322" spans="6:6">
      <c r="F7322" s="129"/>
    </row>
    <row r="7323" spans="6:6">
      <c r="F7323" s="129"/>
    </row>
    <row r="7324" spans="6:6">
      <c r="F7324" s="129"/>
    </row>
    <row r="7325" spans="6:6">
      <c r="F7325" s="129"/>
    </row>
    <row r="7326" spans="6:6">
      <c r="F7326" s="129"/>
    </row>
    <row r="7327" spans="6:6">
      <c r="F7327" s="129"/>
    </row>
    <row r="7328" spans="6:6">
      <c r="F7328" s="129"/>
    </row>
    <row r="7329" spans="6:6">
      <c r="F7329" s="129"/>
    </row>
    <row r="7330" spans="6:6">
      <c r="F7330" s="129"/>
    </row>
    <row r="7331" spans="6:6">
      <c r="F7331" s="129"/>
    </row>
    <row r="7332" spans="6:6">
      <c r="F7332" s="129"/>
    </row>
    <row r="7333" spans="6:6">
      <c r="F7333" s="129"/>
    </row>
    <row r="7334" spans="6:6">
      <c r="F7334" s="129"/>
    </row>
    <row r="7335" spans="6:6">
      <c r="F7335" s="129"/>
    </row>
    <row r="7336" spans="6:6">
      <c r="F7336" s="129"/>
    </row>
    <row r="7337" spans="6:6">
      <c r="F7337" s="129"/>
    </row>
    <row r="7338" spans="6:6">
      <c r="F7338" s="129"/>
    </row>
    <row r="7339" spans="6:6">
      <c r="F7339" s="129"/>
    </row>
    <row r="7340" spans="6:6">
      <c r="F7340" s="129"/>
    </row>
    <row r="7341" spans="6:6">
      <c r="F7341" s="129"/>
    </row>
    <row r="7342" spans="6:6">
      <c r="F7342" s="129"/>
    </row>
    <row r="7343" spans="6:6">
      <c r="F7343" s="129"/>
    </row>
    <row r="7344" spans="6:6">
      <c r="F7344" s="129"/>
    </row>
    <row r="7345" spans="6:6">
      <c r="F7345" s="129"/>
    </row>
    <row r="7346" spans="6:6">
      <c r="F7346" s="129"/>
    </row>
    <row r="7347" spans="6:6">
      <c r="F7347" s="129"/>
    </row>
    <row r="7348" spans="6:6">
      <c r="F7348" s="129"/>
    </row>
    <row r="7349" spans="6:6">
      <c r="F7349" s="129"/>
    </row>
    <row r="7350" spans="6:6">
      <c r="F7350" s="129"/>
    </row>
    <row r="7351" spans="6:6">
      <c r="F7351" s="129"/>
    </row>
    <row r="7352" spans="6:6">
      <c r="F7352" s="129"/>
    </row>
    <row r="7353" spans="6:6">
      <c r="F7353" s="129"/>
    </row>
    <row r="7354" spans="6:6">
      <c r="F7354" s="129"/>
    </row>
    <row r="7355" spans="6:6">
      <c r="F7355" s="129"/>
    </row>
    <row r="7356" spans="6:6">
      <c r="F7356" s="129"/>
    </row>
    <row r="7357" spans="6:6">
      <c r="F7357" s="129"/>
    </row>
    <row r="7358" spans="6:6">
      <c r="F7358" s="129"/>
    </row>
    <row r="7359" spans="6:6">
      <c r="F7359" s="129"/>
    </row>
    <row r="7360" spans="6:6">
      <c r="F7360" s="129"/>
    </row>
    <row r="7361" spans="6:6">
      <c r="F7361" s="129"/>
    </row>
    <row r="7362" spans="6:6">
      <c r="F7362" s="129"/>
    </row>
    <row r="7363" spans="6:6">
      <c r="F7363" s="129"/>
    </row>
    <row r="7364" spans="6:6">
      <c r="F7364" s="129"/>
    </row>
    <row r="7365" spans="6:6">
      <c r="F7365" s="129"/>
    </row>
    <row r="7366" spans="6:6">
      <c r="F7366" s="129"/>
    </row>
    <row r="7367" spans="6:6">
      <c r="F7367" s="129"/>
    </row>
    <row r="7368" spans="6:6">
      <c r="F7368" s="129"/>
    </row>
    <row r="7369" spans="6:6">
      <c r="F7369" s="129"/>
    </row>
    <row r="7370" spans="6:6">
      <c r="F7370" s="129"/>
    </row>
    <row r="7371" spans="6:6">
      <c r="F7371" s="129"/>
    </row>
    <row r="7372" spans="6:6">
      <c r="F7372" s="129"/>
    </row>
    <row r="7373" spans="6:6">
      <c r="F7373" s="129"/>
    </row>
    <row r="7374" spans="6:6">
      <c r="F7374" s="129"/>
    </row>
    <row r="7375" spans="6:6">
      <c r="F7375" s="129"/>
    </row>
    <row r="7376" spans="6:6">
      <c r="F7376" s="129"/>
    </row>
    <row r="7377" spans="6:6">
      <c r="F7377" s="129"/>
    </row>
    <row r="7378" spans="6:6">
      <c r="F7378" s="129"/>
    </row>
    <row r="7379" spans="6:6">
      <c r="F7379" s="129"/>
    </row>
    <row r="7380" spans="6:6">
      <c r="F7380" s="129"/>
    </row>
    <row r="7381" spans="6:6">
      <c r="F7381" s="129"/>
    </row>
    <row r="7382" spans="6:6">
      <c r="F7382" s="129"/>
    </row>
    <row r="7383" spans="6:6">
      <c r="F7383" s="129"/>
    </row>
    <row r="7384" spans="6:6">
      <c r="F7384" s="129"/>
    </row>
    <row r="7385" spans="6:6">
      <c r="F7385" s="129"/>
    </row>
    <row r="7386" spans="6:6">
      <c r="F7386" s="129"/>
    </row>
    <row r="7387" spans="6:6">
      <c r="F7387" s="129"/>
    </row>
    <row r="7388" spans="6:6">
      <c r="F7388" s="129"/>
    </row>
    <row r="7389" spans="6:6">
      <c r="F7389" s="129"/>
    </row>
    <row r="7390" spans="6:6">
      <c r="F7390" s="129"/>
    </row>
    <row r="7391" spans="6:6">
      <c r="F7391" s="129"/>
    </row>
    <row r="7392" spans="6:6">
      <c r="F7392" s="129"/>
    </row>
    <row r="7393" spans="6:6">
      <c r="F7393" s="129"/>
    </row>
    <row r="7394" spans="6:6">
      <c r="F7394" s="129"/>
    </row>
    <row r="7395" spans="6:6">
      <c r="F7395" s="129"/>
    </row>
    <row r="7396" spans="6:6">
      <c r="F7396" s="129"/>
    </row>
    <row r="7397" spans="6:6">
      <c r="F7397" s="129"/>
    </row>
    <row r="7398" spans="6:6">
      <c r="F7398" s="129"/>
    </row>
    <row r="7399" spans="6:6">
      <c r="F7399" s="129"/>
    </row>
    <row r="7400" spans="6:6">
      <c r="F7400" s="129"/>
    </row>
    <row r="7401" spans="6:6">
      <c r="F7401" s="129"/>
    </row>
    <row r="7402" spans="6:6">
      <c r="F7402" s="129"/>
    </row>
    <row r="7403" spans="6:6">
      <c r="F7403" s="129"/>
    </row>
    <row r="7404" spans="6:6">
      <c r="F7404" s="129"/>
    </row>
    <row r="7405" spans="6:6">
      <c r="F7405" s="129"/>
    </row>
    <row r="7406" spans="6:6">
      <c r="F7406" s="129"/>
    </row>
    <row r="7407" spans="6:6">
      <c r="F7407" s="129"/>
    </row>
    <row r="7408" spans="6:6">
      <c r="F7408" s="129"/>
    </row>
    <row r="7409" spans="6:6">
      <c r="F7409" s="129"/>
    </row>
    <row r="7410" spans="6:6">
      <c r="F7410" s="129"/>
    </row>
    <row r="7411" spans="6:6">
      <c r="F7411" s="129"/>
    </row>
    <row r="7412" spans="6:6">
      <c r="F7412" s="129"/>
    </row>
    <row r="7413" spans="6:6">
      <c r="F7413" s="129"/>
    </row>
    <row r="7414" spans="6:6">
      <c r="F7414" s="129"/>
    </row>
    <row r="7415" spans="6:6">
      <c r="F7415" s="129"/>
    </row>
    <row r="7416" spans="6:6">
      <c r="F7416" s="129"/>
    </row>
    <row r="7417" spans="6:6">
      <c r="F7417" s="129"/>
    </row>
    <row r="7418" spans="6:6">
      <c r="F7418" s="129"/>
    </row>
    <row r="7419" spans="6:6">
      <c r="F7419" s="129"/>
    </row>
    <row r="7420" spans="6:6">
      <c r="F7420" s="129"/>
    </row>
    <row r="7421" spans="6:6">
      <c r="F7421" s="129"/>
    </row>
    <row r="7422" spans="6:6">
      <c r="F7422" s="129"/>
    </row>
    <row r="7423" spans="6:6">
      <c r="F7423" s="129"/>
    </row>
    <row r="7424" spans="6:6">
      <c r="F7424" s="129"/>
    </row>
    <row r="7425" spans="6:6">
      <c r="F7425" s="129"/>
    </row>
    <row r="7426" spans="6:6">
      <c r="F7426" s="129"/>
    </row>
    <row r="7427" spans="6:6">
      <c r="F7427" s="129"/>
    </row>
    <row r="7428" spans="6:6">
      <c r="F7428" s="129"/>
    </row>
    <row r="7429" spans="6:6">
      <c r="F7429" s="129"/>
    </row>
    <row r="7430" spans="6:6">
      <c r="F7430" s="129"/>
    </row>
    <row r="7431" spans="6:6">
      <c r="F7431" s="129"/>
    </row>
    <row r="7432" spans="6:6">
      <c r="F7432" s="129"/>
    </row>
    <row r="7433" spans="6:6">
      <c r="F7433" s="129"/>
    </row>
    <row r="7434" spans="6:6">
      <c r="F7434" s="129"/>
    </row>
    <row r="7435" spans="6:6">
      <c r="F7435" s="129"/>
    </row>
    <row r="7436" spans="6:6">
      <c r="F7436" s="129"/>
    </row>
    <row r="7437" spans="6:6">
      <c r="F7437" s="129"/>
    </row>
    <row r="7438" spans="6:6">
      <c r="F7438" s="129"/>
    </row>
    <row r="7439" spans="6:6">
      <c r="F7439" s="129"/>
    </row>
    <row r="7440" spans="6:6">
      <c r="F7440" s="129"/>
    </row>
    <row r="7441" spans="6:6">
      <c r="F7441" s="129"/>
    </row>
    <row r="7442" spans="6:6">
      <c r="F7442" s="129"/>
    </row>
    <row r="7443" spans="6:6">
      <c r="F7443" s="129"/>
    </row>
    <row r="7444" spans="6:6">
      <c r="F7444" s="129"/>
    </row>
    <row r="7445" spans="6:6">
      <c r="F7445" s="129"/>
    </row>
    <row r="7446" spans="6:6">
      <c r="F7446" s="129"/>
    </row>
    <row r="7447" spans="6:6">
      <c r="F7447" s="129"/>
    </row>
    <row r="7448" spans="6:6">
      <c r="F7448" s="129"/>
    </row>
    <row r="7449" spans="6:6">
      <c r="F7449" s="129"/>
    </row>
    <row r="7450" spans="6:6">
      <c r="F7450" s="129"/>
    </row>
    <row r="7451" spans="6:6">
      <c r="F7451" s="129"/>
    </row>
    <row r="7452" spans="6:6">
      <c r="F7452" s="129"/>
    </row>
    <row r="7453" spans="6:6">
      <c r="F7453" s="129"/>
    </row>
    <row r="7454" spans="6:6">
      <c r="F7454" s="129"/>
    </row>
    <row r="7455" spans="6:6">
      <c r="F7455" s="129"/>
    </row>
    <row r="7456" spans="6:6">
      <c r="F7456" s="129"/>
    </row>
    <row r="7457" spans="6:6">
      <c r="F7457" s="129"/>
    </row>
    <row r="7458" spans="6:6">
      <c r="F7458" s="129"/>
    </row>
    <row r="7459" spans="6:6">
      <c r="F7459" s="129"/>
    </row>
    <row r="7460" spans="6:6">
      <c r="F7460" s="129"/>
    </row>
    <row r="7461" spans="6:6">
      <c r="F7461" s="129"/>
    </row>
    <row r="7462" spans="6:6">
      <c r="F7462" s="129"/>
    </row>
    <row r="7463" spans="6:6">
      <c r="F7463" s="129"/>
    </row>
    <row r="7464" spans="6:6">
      <c r="F7464" s="129"/>
    </row>
    <row r="7465" spans="6:6">
      <c r="F7465" s="129"/>
    </row>
    <row r="7466" spans="6:6">
      <c r="F7466" s="129"/>
    </row>
    <row r="7467" spans="6:6">
      <c r="F7467" s="129"/>
    </row>
    <row r="7468" spans="6:6">
      <c r="F7468" s="129"/>
    </row>
    <row r="7469" spans="6:6">
      <c r="F7469" s="129"/>
    </row>
    <row r="7470" spans="6:6">
      <c r="F7470" s="129"/>
    </row>
    <row r="7471" spans="6:6">
      <c r="F7471" s="129"/>
    </row>
    <row r="7472" spans="6:6">
      <c r="F7472" s="129"/>
    </row>
    <row r="7473" spans="6:6">
      <c r="F7473" s="129"/>
    </row>
    <row r="7474" spans="6:6">
      <c r="F7474" s="129"/>
    </row>
    <row r="7475" spans="6:6">
      <c r="F7475" s="129"/>
    </row>
    <row r="7476" spans="6:6">
      <c r="F7476" s="129"/>
    </row>
    <row r="7477" spans="6:6">
      <c r="F7477" s="129"/>
    </row>
    <row r="7478" spans="6:6">
      <c r="F7478" s="129"/>
    </row>
    <row r="7479" spans="6:6">
      <c r="F7479" s="129"/>
    </row>
    <row r="7480" spans="6:6">
      <c r="F7480" s="129"/>
    </row>
    <row r="7481" spans="6:6">
      <c r="F7481" s="129"/>
    </row>
    <row r="7482" spans="6:6">
      <c r="F7482" s="129"/>
    </row>
    <row r="7483" spans="6:6">
      <c r="F7483" s="129"/>
    </row>
    <row r="7484" spans="6:6">
      <c r="F7484" s="129"/>
    </row>
    <row r="7485" spans="6:6">
      <c r="F7485" s="129"/>
    </row>
    <row r="7486" spans="6:6">
      <c r="F7486" s="129"/>
    </row>
    <row r="7487" spans="6:6">
      <c r="F7487" s="129"/>
    </row>
    <row r="7488" spans="6:6">
      <c r="F7488" s="129"/>
    </row>
    <row r="7489" spans="6:6">
      <c r="F7489" s="129"/>
    </row>
    <row r="7490" spans="6:6">
      <c r="F7490" s="129"/>
    </row>
    <row r="7491" spans="6:6">
      <c r="F7491" s="129"/>
    </row>
    <row r="7492" spans="6:6">
      <c r="F7492" s="129"/>
    </row>
    <row r="7493" spans="6:6">
      <c r="F7493" s="129"/>
    </row>
    <row r="7494" spans="6:6">
      <c r="F7494" s="129"/>
    </row>
    <row r="7495" spans="6:6">
      <c r="F7495" s="129"/>
    </row>
    <row r="7496" spans="6:6">
      <c r="F7496" s="129"/>
    </row>
    <row r="7497" spans="6:6">
      <c r="F7497" s="129"/>
    </row>
    <row r="7498" spans="6:6">
      <c r="F7498" s="129"/>
    </row>
    <row r="7499" spans="6:6">
      <c r="F7499" s="129"/>
    </row>
    <row r="7500" spans="6:6">
      <c r="F7500" s="129"/>
    </row>
    <row r="7501" spans="6:6">
      <c r="F7501" s="129"/>
    </row>
    <row r="7502" spans="6:6">
      <c r="F7502" s="129"/>
    </row>
    <row r="7503" spans="6:6">
      <c r="F7503" s="129"/>
    </row>
    <row r="7504" spans="6:6">
      <c r="F7504" s="129"/>
    </row>
    <row r="7505" spans="6:6">
      <c r="F7505" s="129"/>
    </row>
    <row r="7506" spans="6:6">
      <c r="F7506" s="129"/>
    </row>
    <row r="7507" spans="6:6">
      <c r="F7507" s="129"/>
    </row>
    <row r="7508" spans="6:6">
      <c r="F7508" s="129"/>
    </row>
    <row r="7509" spans="6:6">
      <c r="F7509" s="129"/>
    </row>
    <row r="7510" spans="6:6">
      <c r="F7510" s="129"/>
    </row>
    <row r="7511" spans="6:6">
      <c r="F7511" s="129"/>
    </row>
    <row r="7512" spans="6:6">
      <c r="F7512" s="129"/>
    </row>
    <row r="7513" spans="6:6">
      <c r="F7513" s="129"/>
    </row>
    <row r="7514" spans="6:6">
      <c r="F7514" s="129"/>
    </row>
    <row r="7515" spans="6:6">
      <c r="F7515" s="129"/>
    </row>
    <row r="7516" spans="6:6">
      <c r="F7516" s="129"/>
    </row>
    <row r="7517" spans="6:6">
      <c r="F7517" s="129"/>
    </row>
    <row r="7518" spans="6:6">
      <c r="F7518" s="129"/>
    </row>
    <row r="7519" spans="6:6">
      <c r="F7519" s="129"/>
    </row>
    <row r="7520" spans="6:6">
      <c r="F7520" s="129"/>
    </row>
    <row r="7521" spans="6:6">
      <c r="F7521" s="129"/>
    </row>
    <row r="7522" spans="6:6">
      <c r="F7522" s="129"/>
    </row>
    <row r="7523" spans="6:6">
      <c r="F7523" s="129"/>
    </row>
    <row r="7524" spans="6:6">
      <c r="F7524" s="129"/>
    </row>
    <row r="7525" spans="6:6">
      <c r="F7525" s="129"/>
    </row>
    <row r="7526" spans="6:6">
      <c r="F7526" s="129"/>
    </row>
    <row r="7527" spans="6:6">
      <c r="F7527" s="129"/>
    </row>
    <row r="7528" spans="6:6">
      <c r="F7528" s="129"/>
    </row>
    <row r="7529" spans="6:6">
      <c r="F7529" s="129"/>
    </row>
    <row r="7530" spans="6:6">
      <c r="F7530" s="129"/>
    </row>
    <row r="7531" spans="6:6">
      <c r="F7531" s="129"/>
    </row>
    <row r="7532" spans="6:6">
      <c r="F7532" s="129"/>
    </row>
    <row r="7533" spans="6:6">
      <c r="F7533" s="129"/>
    </row>
    <row r="7534" spans="6:6">
      <c r="F7534" s="129"/>
    </row>
    <row r="7535" spans="6:6">
      <c r="F7535" s="129"/>
    </row>
    <row r="7536" spans="6:6">
      <c r="F7536" s="129"/>
    </row>
    <row r="7537" spans="6:6">
      <c r="F7537" s="129"/>
    </row>
    <row r="7538" spans="6:6">
      <c r="F7538" s="129"/>
    </row>
    <row r="7539" spans="6:6">
      <c r="F7539" s="129"/>
    </row>
    <row r="7540" spans="6:6">
      <c r="F7540" s="129"/>
    </row>
    <row r="7541" spans="6:6">
      <c r="F7541" s="129"/>
    </row>
    <row r="7542" spans="6:6">
      <c r="F7542" s="129"/>
    </row>
    <row r="7543" spans="6:6">
      <c r="F7543" s="129"/>
    </row>
    <row r="7544" spans="6:6">
      <c r="F7544" s="129"/>
    </row>
    <row r="7545" spans="6:6">
      <c r="F7545" s="129"/>
    </row>
    <row r="7546" spans="6:6">
      <c r="F7546" s="129"/>
    </row>
    <row r="7547" spans="6:6">
      <c r="F7547" s="129"/>
    </row>
    <row r="7548" spans="6:6">
      <c r="F7548" s="129"/>
    </row>
    <row r="7549" spans="6:6">
      <c r="F7549" s="129"/>
    </row>
    <row r="7550" spans="6:6">
      <c r="F7550" s="129"/>
    </row>
    <row r="7551" spans="6:6">
      <c r="F7551" s="129"/>
    </row>
    <row r="7552" spans="6:6">
      <c r="F7552" s="129"/>
    </row>
    <row r="7553" spans="6:6">
      <c r="F7553" s="129"/>
    </row>
    <row r="7554" spans="6:6">
      <c r="F7554" s="129"/>
    </row>
    <row r="7555" spans="6:6">
      <c r="F7555" s="129"/>
    </row>
    <row r="7556" spans="6:6">
      <c r="F7556" s="129"/>
    </row>
    <row r="7557" spans="6:6">
      <c r="F7557" s="129"/>
    </row>
    <row r="7558" spans="6:6">
      <c r="F7558" s="129"/>
    </row>
    <row r="7559" spans="6:6">
      <c r="F7559" s="129"/>
    </row>
    <row r="7560" spans="6:6">
      <c r="F7560" s="129"/>
    </row>
    <row r="7561" spans="6:6">
      <c r="F7561" s="129"/>
    </row>
    <row r="7562" spans="6:6">
      <c r="F7562" s="129"/>
    </row>
    <row r="7563" spans="6:6">
      <c r="F7563" s="129"/>
    </row>
    <row r="7564" spans="6:6">
      <c r="F7564" s="129"/>
    </row>
    <row r="7565" spans="6:6">
      <c r="F7565" s="129"/>
    </row>
    <row r="7566" spans="6:6">
      <c r="F7566" s="129"/>
    </row>
    <row r="7567" spans="6:6">
      <c r="F7567" s="129"/>
    </row>
    <row r="7568" spans="6:6">
      <c r="F7568" s="129"/>
    </row>
    <row r="7569" spans="6:6">
      <c r="F7569" s="129"/>
    </row>
    <row r="7570" spans="6:6">
      <c r="F7570" s="129"/>
    </row>
    <row r="7571" spans="6:6">
      <c r="F7571" s="129"/>
    </row>
    <row r="7572" spans="6:6">
      <c r="F7572" s="129"/>
    </row>
    <row r="7573" spans="6:6">
      <c r="F7573" s="129"/>
    </row>
    <row r="7574" spans="6:6">
      <c r="F7574" s="129"/>
    </row>
    <row r="7575" spans="6:6">
      <c r="F7575" s="129"/>
    </row>
    <row r="7576" spans="6:6">
      <c r="F7576" s="129"/>
    </row>
    <row r="7577" spans="6:6">
      <c r="F7577" s="129"/>
    </row>
    <row r="7578" spans="6:6">
      <c r="F7578" s="129"/>
    </row>
    <row r="7579" spans="6:6">
      <c r="F7579" s="129"/>
    </row>
    <row r="7580" spans="6:6">
      <c r="F7580" s="129"/>
    </row>
    <row r="7581" spans="6:6">
      <c r="F7581" s="129"/>
    </row>
    <row r="7582" spans="6:6">
      <c r="F7582" s="129"/>
    </row>
    <row r="7583" spans="6:6">
      <c r="F7583" s="129"/>
    </row>
    <row r="7584" spans="6:6">
      <c r="F7584" s="129"/>
    </row>
    <row r="7585" spans="6:6">
      <c r="F7585" s="129"/>
    </row>
    <row r="7586" spans="6:6">
      <c r="F7586" s="129"/>
    </row>
    <row r="7587" spans="6:6">
      <c r="F7587" s="129"/>
    </row>
    <row r="7588" spans="6:6">
      <c r="F7588" s="129"/>
    </row>
    <row r="7589" spans="6:6">
      <c r="F7589" s="129"/>
    </row>
    <row r="7590" spans="6:6">
      <c r="F7590" s="129"/>
    </row>
    <row r="7591" spans="6:6">
      <c r="F7591" s="129"/>
    </row>
    <row r="7592" spans="6:6">
      <c r="F7592" s="129"/>
    </row>
    <row r="7593" spans="6:6">
      <c r="F7593" s="129"/>
    </row>
    <row r="7594" spans="6:6">
      <c r="F7594" s="129"/>
    </row>
    <row r="7595" spans="6:6">
      <c r="F7595" s="129"/>
    </row>
    <row r="7596" spans="6:6">
      <c r="F7596" s="129"/>
    </row>
    <row r="7597" spans="6:6">
      <c r="F7597" s="129"/>
    </row>
    <row r="7598" spans="6:6">
      <c r="F7598" s="129"/>
    </row>
    <row r="7599" spans="6:6">
      <c r="F7599" s="129"/>
    </row>
    <row r="7600" spans="6:6">
      <c r="F7600" s="129"/>
    </row>
    <row r="7601" spans="6:6">
      <c r="F7601" s="129"/>
    </row>
    <row r="7602" spans="6:6">
      <c r="F7602" s="129"/>
    </row>
    <row r="7603" spans="6:6">
      <c r="F7603" s="129"/>
    </row>
    <row r="7604" spans="6:6">
      <c r="F7604" s="129"/>
    </row>
    <row r="7605" spans="6:6">
      <c r="F7605" s="129"/>
    </row>
    <row r="7606" spans="6:6">
      <c r="F7606" s="129"/>
    </row>
    <row r="7607" spans="6:6">
      <c r="F7607" s="129"/>
    </row>
    <row r="7608" spans="6:6">
      <c r="F7608" s="129"/>
    </row>
    <row r="7609" spans="6:6">
      <c r="F7609" s="129"/>
    </row>
    <row r="7610" spans="6:6">
      <c r="F7610" s="129"/>
    </row>
    <row r="7611" spans="6:6">
      <c r="F7611" s="129"/>
    </row>
    <row r="7612" spans="6:6">
      <c r="F7612" s="129"/>
    </row>
    <row r="7613" spans="6:6">
      <c r="F7613" s="129"/>
    </row>
    <row r="7614" spans="6:6">
      <c r="F7614" s="129"/>
    </row>
    <row r="7615" spans="6:6">
      <c r="F7615" s="129"/>
    </row>
    <row r="7616" spans="6:6">
      <c r="F7616" s="129"/>
    </row>
    <row r="7617" spans="6:6">
      <c r="F7617" s="129"/>
    </row>
    <row r="7618" spans="6:6">
      <c r="F7618" s="129"/>
    </row>
    <row r="7619" spans="6:6">
      <c r="F7619" s="129"/>
    </row>
    <row r="7620" spans="6:6">
      <c r="F7620" s="129"/>
    </row>
    <row r="7621" spans="6:6">
      <c r="F7621" s="129"/>
    </row>
    <row r="7622" spans="6:6">
      <c r="F7622" s="129"/>
    </row>
    <row r="7623" spans="6:6">
      <c r="F7623" s="129"/>
    </row>
    <row r="7624" spans="6:6">
      <c r="F7624" s="129"/>
    </row>
    <row r="7625" spans="6:6">
      <c r="F7625" s="129"/>
    </row>
    <row r="7626" spans="6:6">
      <c r="F7626" s="129"/>
    </row>
    <row r="7627" spans="6:6">
      <c r="F7627" s="129"/>
    </row>
    <row r="7628" spans="6:6">
      <c r="F7628" s="129"/>
    </row>
    <row r="7629" spans="6:6">
      <c r="F7629" s="129"/>
    </row>
    <row r="7630" spans="6:6">
      <c r="F7630" s="129"/>
    </row>
    <row r="7631" spans="6:6">
      <c r="F7631" s="129"/>
    </row>
    <row r="7632" spans="6:6">
      <c r="F7632" s="129"/>
    </row>
    <row r="7633" spans="6:6">
      <c r="F7633" s="129"/>
    </row>
    <row r="7634" spans="6:6">
      <c r="F7634" s="129"/>
    </row>
    <row r="7635" spans="6:6">
      <c r="F7635" s="129"/>
    </row>
    <row r="7636" spans="6:6">
      <c r="F7636" s="129"/>
    </row>
    <row r="7637" spans="6:6">
      <c r="F7637" s="129"/>
    </row>
    <row r="7638" spans="6:6">
      <c r="F7638" s="129"/>
    </row>
    <row r="7639" spans="6:6">
      <c r="F7639" s="129"/>
    </row>
    <row r="7640" spans="6:6">
      <c r="F7640" s="129"/>
    </row>
    <row r="7641" spans="6:6">
      <c r="F7641" s="129"/>
    </row>
    <row r="7642" spans="6:6">
      <c r="F7642" s="129"/>
    </row>
    <row r="7643" spans="6:6">
      <c r="F7643" s="129"/>
    </row>
    <row r="7644" spans="6:6">
      <c r="F7644" s="129"/>
    </row>
    <row r="7645" spans="6:6">
      <c r="F7645" s="129"/>
    </row>
    <row r="7646" spans="6:6">
      <c r="F7646" s="129"/>
    </row>
    <row r="7647" spans="6:6">
      <c r="F7647" s="129"/>
    </row>
    <row r="7648" spans="6:6">
      <c r="F7648" s="129"/>
    </row>
    <row r="7649" spans="6:6">
      <c r="F7649" s="129"/>
    </row>
    <row r="7650" spans="6:6">
      <c r="F7650" s="129"/>
    </row>
    <row r="7651" spans="6:6">
      <c r="F7651" s="129"/>
    </row>
    <row r="7652" spans="6:6">
      <c r="F7652" s="129"/>
    </row>
    <row r="7653" spans="6:6">
      <c r="F7653" s="129"/>
    </row>
    <row r="7654" spans="6:6">
      <c r="F7654" s="129"/>
    </row>
    <row r="7655" spans="6:6">
      <c r="F7655" s="129"/>
    </row>
    <row r="7656" spans="6:6">
      <c r="F7656" s="129"/>
    </row>
    <row r="7657" spans="6:6">
      <c r="F7657" s="129"/>
    </row>
    <row r="7658" spans="6:6">
      <c r="F7658" s="129"/>
    </row>
    <row r="7659" spans="6:6">
      <c r="F7659" s="129"/>
    </row>
    <row r="7660" spans="6:6">
      <c r="F7660" s="129"/>
    </row>
    <row r="7661" spans="6:6">
      <c r="F7661" s="129"/>
    </row>
    <row r="7662" spans="6:6">
      <c r="F7662" s="129"/>
    </row>
    <row r="7663" spans="6:6">
      <c r="F7663" s="129"/>
    </row>
    <row r="7664" spans="6:6">
      <c r="F7664" s="129"/>
    </row>
    <row r="7665" spans="6:6">
      <c r="F7665" s="129"/>
    </row>
    <row r="7666" spans="6:6">
      <c r="F7666" s="129"/>
    </row>
    <row r="7667" spans="6:6">
      <c r="F7667" s="129"/>
    </row>
    <row r="7668" spans="6:6">
      <c r="F7668" s="129"/>
    </row>
    <row r="7669" spans="6:6">
      <c r="F7669" s="129"/>
    </row>
    <row r="7670" spans="6:6">
      <c r="F7670" s="129"/>
    </row>
    <row r="7671" spans="6:6">
      <c r="F7671" s="129"/>
    </row>
    <row r="7672" spans="6:6">
      <c r="F7672" s="129"/>
    </row>
    <row r="7673" spans="6:6">
      <c r="F7673" s="129"/>
    </row>
    <row r="7674" spans="6:6">
      <c r="F7674" s="129"/>
    </row>
    <row r="7675" spans="6:6">
      <c r="F7675" s="129"/>
    </row>
    <row r="7676" spans="6:6">
      <c r="F7676" s="129"/>
    </row>
    <row r="7677" spans="6:6">
      <c r="F7677" s="129"/>
    </row>
    <row r="7678" spans="6:6">
      <c r="F7678" s="129"/>
    </row>
    <row r="7679" spans="6:6">
      <c r="F7679" s="129"/>
    </row>
    <row r="7680" spans="6:6">
      <c r="F7680" s="129"/>
    </row>
    <row r="7681" spans="6:6">
      <c r="F7681" s="129"/>
    </row>
    <row r="7682" spans="6:6">
      <c r="F7682" s="129"/>
    </row>
    <row r="7683" spans="6:6">
      <c r="F7683" s="129"/>
    </row>
    <row r="7684" spans="6:6">
      <c r="F7684" s="129"/>
    </row>
    <row r="7685" spans="6:6">
      <c r="F7685" s="129"/>
    </row>
    <row r="7686" spans="6:6">
      <c r="F7686" s="129"/>
    </row>
    <row r="7687" spans="6:6">
      <c r="F7687" s="129"/>
    </row>
    <row r="7688" spans="6:6">
      <c r="F7688" s="129"/>
    </row>
    <row r="7689" spans="6:6">
      <c r="F7689" s="129"/>
    </row>
    <row r="7690" spans="6:6">
      <c r="F7690" s="129"/>
    </row>
    <row r="7691" spans="6:6">
      <c r="F7691" s="129"/>
    </row>
    <row r="7692" spans="6:6">
      <c r="F7692" s="129"/>
    </row>
    <row r="7693" spans="6:6">
      <c r="F7693" s="129"/>
    </row>
    <row r="7694" spans="6:6">
      <c r="F7694" s="129"/>
    </row>
    <row r="7695" spans="6:6">
      <c r="F7695" s="129"/>
    </row>
    <row r="7696" spans="6:6">
      <c r="F7696" s="129"/>
    </row>
    <row r="7697" spans="6:6">
      <c r="F7697" s="129"/>
    </row>
    <row r="7698" spans="6:6">
      <c r="F7698" s="129"/>
    </row>
    <row r="7699" spans="6:6">
      <c r="F7699" s="129"/>
    </row>
    <row r="7700" spans="6:6">
      <c r="F7700" s="129"/>
    </row>
    <row r="7701" spans="6:6">
      <c r="F7701" s="129"/>
    </row>
    <row r="7702" spans="6:6">
      <c r="F7702" s="129"/>
    </row>
    <row r="7703" spans="6:6">
      <c r="F7703" s="129"/>
    </row>
    <row r="7704" spans="6:6">
      <c r="F7704" s="129"/>
    </row>
    <row r="7705" spans="6:6">
      <c r="F7705" s="129"/>
    </row>
    <row r="7706" spans="6:6">
      <c r="F7706" s="129"/>
    </row>
    <row r="7707" spans="6:6">
      <c r="F7707" s="129"/>
    </row>
    <row r="7708" spans="6:6">
      <c r="F7708" s="129"/>
    </row>
    <row r="7709" spans="6:6">
      <c r="F7709" s="129"/>
    </row>
    <row r="7710" spans="6:6">
      <c r="F7710" s="129"/>
    </row>
    <row r="7711" spans="6:6">
      <c r="F7711" s="129"/>
    </row>
    <row r="7712" spans="6:6">
      <c r="F7712" s="129"/>
    </row>
    <row r="7713" spans="6:6">
      <c r="F7713" s="129"/>
    </row>
    <row r="7714" spans="6:6">
      <c r="F7714" s="129"/>
    </row>
    <row r="7715" spans="6:6">
      <c r="F7715" s="129"/>
    </row>
    <row r="7716" spans="6:6">
      <c r="F7716" s="129"/>
    </row>
    <row r="7717" spans="6:6">
      <c r="F7717" s="129"/>
    </row>
    <row r="7718" spans="6:6">
      <c r="F7718" s="129"/>
    </row>
    <row r="7719" spans="6:6">
      <c r="F7719" s="129"/>
    </row>
    <row r="7720" spans="6:6">
      <c r="F7720" s="129"/>
    </row>
    <row r="7721" spans="6:6">
      <c r="F7721" s="129"/>
    </row>
    <row r="7722" spans="6:6">
      <c r="F7722" s="129"/>
    </row>
    <row r="7723" spans="6:6">
      <c r="F7723" s="129"/>
    </row>
    <row r="7724" spans="6:6">
      <c r="F7724" s="129"/>
    </row>
    <row r="7725" spans="6:6">
      <c r="F7725" s="129"/>
    </row>
    <row r="7726" spans="6:6">
      <c r="F7726" s="129"/>
    </row>
    <row r="7727" spans="6:6">
      <c r="F7727" s="129"/>
    </row>
    <row r="7728" spans="6:6">
      <c r="F7728" s="129"/>
    </row>
    <row r="7729" spans="6:6">
      <c r="F7729" s="129"/>
    </row>
    <row r="7730" spans="6:6">
      <c r="F7730" s="129"/>
    </row>
    <row r="7731" spans="6:6">
      <c r="F7731" s="129"/>
    </row>
    <row r="7732" spans="6:6">
      <c r="F7732" s="129"/>
    </row>
    <row r="7733" spans="6:6">
      <c r="F7733" s="129"/>
    </row>
    <row r="7734" spans="6:6">
      <c r="F7734" s="129"/>
    </row>
    <row r="7735" spans="6:6">
      <c r="F7735" s="129"/>
    </row>
    <row r="7736" spans="6:6">
      <c r="F7736" s="129"/>
    </row>
    <row r="7737" spans="6:6">
      <c r="F7737" s="129"/>
    </row>
    <row r="7738" spans="6:6">
      <c r="F7738" s="129"/>
    </row>
    <row r="7739" spans="6:6">
      <c r="F7739" s="129"/>
    </row>
    <row r="7740" spans="6:6">
      <c r="F7740" s="129"/>
    </row>
    <row r="7741" spans="6:6">
      <c r="F7741" s="129"/>
    </row>
    <row r="7742" spans="6:6">
      <c r="F7742" s="129"/>
    </row>
    <row r="7743" spans="6:6">
      <c r="F7743" s="129"/>
    </row>
    <row r="7744" spans="6:6">
      <c r="F7744" s="129"/>
    </row>
    <row r="7745" spans="6:6">
      <c r="F7745" s="129"/>
    </row>
    <row r="7746" spans="6:6">
      <c r="F7746" s="129"/>
    </row>
    <row r="7747" spans="6:6">
      <c r="F7747" s="129"/>
    </row>
    <row r="7748" spans="6:6">
      <c r="F7748" s="129"/>
    </row>
    <row r="7749" spans="6:6">
      <c r="F7749" s="129"/>
    </row>
    <row r="7750" spans="6:6">
      <c r="F7750" s="129"/>
    </row>
    <row r="7751" spans="6:6">
      <c r="F7751" s="129"/>
    </row>
    <row r="7752" spans="6:6">
      <c r="F7752" s="129"/>
    </row>
    <row r="7753" spans="6:6">
      <c r="F7753" s="129"/>
    </row>
    <row r="7754" spans="6:6">
      <c r="F7754" s="129"/>
    </row>
    <row r="7755" spans="6:6">
      <c r="F7755" s="129"/>
    </row>
    <row r="7756" spans="6:6">
      <c r="F7756" s="129"/>
    </row>
    <row r="7757" spans="6:6">
      <c r="F7757" s="129"/>
    </row>
    <row r="7758" spans="6:6">
      <c r="F7758" s="129"/>
    </row>
    <row r="7759" spans="6:6">
      <c r="F7759" s="129"/>
    </row>
    <row r="7760" spans="6:6">
      <c r="F7760" s="129"/>
    </row>
    <row r="7761" spans="6:6">
      <c r="F7761" s="129"/>
    </row>
    <row r="7762" spans="6:6">
      <c r="F7762" s="129"/>
    </row>
    <row r="7763" spans="6:6">
      <c r="F7763" s="129"/>
    </row>
    <row r="7764" spans="6:6">
      <c r="F7764" s="129"/>
    </row>
    <row r="7765" spans="6:6">
      <c r="F7765" s="129"/>
    </row>
    <row r="7766" spans="6:6">
      <c r="F7766" s="129"/>
    </row>
    <row r="7767" spans="6:6">
      <c r="F7767" s="129"/>
    </row>
    <row r="7768" spans="6:6">
      <c r="F7768" s="129"/>
    </row>
    <row r="7769" spans="6:6">
      <c r="F7769" s="129"/>
    </row>
    <row r="7770" spans="6:6">
      <c r="F7770" s="129"/>
    </row>
    <row r="7771" spans="6:6">
      <c r="F7771" s="129"/>
    </row>
    <row r="7772" spans="6:6">
      <c r="F7772" s="129"/>
    </row>
    <row r="7773" spans="6:6">
      <c r="F7773" s="129"/>
    </row>
    <row r="7774" spans="6:6">
      <c r="F7774" s="129"/>
    </row>
    <row r="7775" spans="6:6">
      <c r="F7775" s="129"/>
    </row>
    <row r="7776" spans="6:6">
      <c r="F7776" s="129"/>
    </row>
    <row r="7777" spans="6:6">
      <c r="F7777" s="129"/>
    </row>
    <row r="7778" spans="6:6">
      <c r="F7778" s="129"/>
    </row>
    <row r="7779" spans="6:6">
      <c r="F7779" s="129"/>
    </row>
    <row r="7780" spans="6:6">
      <c r="F7780" s="129"/>
    </row>
    <row r="7781" spans="6:6">
      <c r="F7781" s="129"/>
    </row>
    <row r="7782" spans="6:6">
      <c r="F7782" s="129"/>
    </row>
    <row r="7783" spans="6:6">
      <c r="F7783" s="129"/>
    </row>
    <row r="7784" spans="6:6">
      <c r="F7784" s="129"/>
    </row>
    <row r="7785" spans="6:6">
      <c r="F7785" s="129"/>
    </row>
    <row r="7786" spans="6:6">
      <c r="F7786" s="129"/>
    </row>
    <row r="7787" spans="6:6">
      <c r="F7787" s="129"/>
    </row>
    <row r="7788" spans="6:6">
      <c r="F7788" s="129"/>
    </row>
    <row r="7789" spans="6:6">
      <c r="F7789" s="129"/>
    </row>
    <row r="7790" spans="6:6">
      <c r="F7790" s="129"/>
    </row>
    <row r="7791" spans="6:6">
      <c r="F7791" s="129"/>
    </row>
    <row r="7792" spans="6:6">
      <c r="F7792" s="129"/>
    </row>
    <row r="7793" spans="6:6">
      <c r="F7793" s="129"/>
    </row>
    <row r="7794" spans="6:6">
      <c r="F7794" s="129"/>
    </row>
    <row r="7795" spans="6:6">
      <c r="F7795" s="129"/>
    </row>
    <row r="7796" spans="6:6">
      <c r="F7796" s="129"/>
    </row>
    <row r="7797" spans="6:6">
      <c r="F7797" s="129"/>
    </row>
    <row r="7798" spans="6:6">
      <c r="F7798" s="129"/>
    </row>
    <row r="7799" spans="6:6">
      <c r="F7799" s="129"/>
    </row>
    <row r="7800" spans="6:6">
      <c r="F7800" s="129"/>
    </row>
    <row r="7801" spans="6:6">
      <c r="F7801" s="129"/>
    </row>
    <row r="7802" spans="6:6">
      <c r="F7802" s="129"/>
    </row>
    <row r="7803" spans="6:6">
      <c r="F7803" s="129"/>
    </row>
    <row r="7804" spans="6:6">
      <c r="F7804" s="129"/>
    </row>
    <row r="7805" spans="6:6">
      <c r="F7805" s="129"/>
    </row>
    <row r="7806" spans="6:6">
      <c r="F7806" s="129"/>
    </row>
    <row r="7807" spans="6:6">
      <c r="F7807" s="129"/>
    </row>
    <row r="7808" spans="6:6">
      <c r="F7808" s="129"/>
    </row>
    <row r="7809" spans="6:6">
      <c r="F7809" s="129"/>
    </row>
    <row r="7810" spans="6:6">
      <c r="F7810" s="129"/>
    </row>
    <row r="7811" spans="6:6">
      <c r="F7811" s="129"/>
    </row>
    <row r="7812" spans="6:6">
      <c r="F7812" s="129"/>
    </row>
    <row r="7813" spans="6:6">
      <c r="F7813" s="129"/>
    </row>
    <row r="7814" spans="6:6">
      <c r="F7814" s="129"/>
    </row>
    <row r="7815" spans="6:6">
      <c r="F7815" s="129"/>
    </row>
    <row r="7816" spans="6:6">
      <c r="F7816" s="129"/>
    </row>
    <row r="7817" spans="6:6">
      <c r="F7817" s="129"/>
    </row>
    <row r="7818" spans="6:6">
      <c r="F7818" s="129"/>
    </row>
    <row r="7819" spans="6:6">
      <c r="F7819" s="129"/>
    </row>
    <row r="7820" spans="6:6">
      <c r="F7820" s="129"/>
    </row>
    <row r="7821" spans="6:6">
      <c r="F7821" s="129"/>
    </row>
    <row r="7822" spans="6:6">
      <c r="F7822" s="129"/>
    </row>
    <row r="7823" spans="6:6">
      <c r="F7823" s="129"/>
    </row>
    <row r="7824" spans="6:6">
      <c r="F7824" s="129"/>
    </row>
    <row r="7825" spans="6:6">
      <c r="F7825" s="129"/>
    </row>
    <row r="7826" spans="6:6">
      <c r="F7826" s="129"/>
    </row>
    <row r="7827" spans="6:6">
      <c r="F7827" s="129"/>
    </row>
    <row r="7828" spans="6:6">
      <c r="F7828" s="129"/>
    </row>
    <row r="7829" spans="6:6">
      <c r="F7829" s="129"/>
    </row>
    <row r="7830" spans="6:6">
      <c r="F7830" s="129"/>
    </row>
    <row r="7831" spans="6:6">
      <c r="F7831" s="129"/>
    </row>
    <row r="7832" spans="6:6">
      <c r="F7832" s="129"/>
    </row>
    <row r="7833" spans="6:6">
      <c r="F7833" s="129"/>
    </row>
    <row r="7834" spans="6:6">
      <c r="F7834" s="129"/>
    </row>
    <row r="7835" spans="6:6">
      <c r="F7835" s="129"/>
    </row>
    <row r="7836" spans="6:6">
      <c r="F7836" s="129"/>
    </row>
    <row r="7837" spans="6:6">
      <c r="F7837" s="129"/>
    </row>
    <row r="7838" spans="6:6">
      <c r="F7838" s="129"/>
    </row>
    <row r="7839" spans="6:6">
      <c r="F7839" s="129"/>
    </row>
    <row r="7840" spans="6:6">
      <c r="F7840" s="129"/>
    </row>
    <row r="7841" spans="6:6">
      <c r="F7841" s="129"/>
    </row>
    <row r="7842" spans="6:6">
      <c r="F7842" s="129"/>
    </row>
    <row r="7843" spans="6:6">
      <c r="F7843" s="129"/>
    </row>
    <row r="7844" spans="6:6">
      <c r="F7844" s="129"/>
    </row>
    <row r="7845" spans="6:6">
      <c r="F7845" s="129"/>
    </row>
    <row r="7846" spans="6:6">
      <c r="F7846" s="129"/>
    </row>
    <row r="7847" spans="6:6">
      <c r="F7847" s="129"/>
    </row>
    <row r="7848" spans="6:6">
      <c r="F7848" s="129"/>
    </row>
    <row r="7849" spans="6:6">
      <c r="F7849" s="129"/>
    </row>
    <row r="7850" spans="6:6">
      <c r="F7850" s="129"/>
    </row>
    <row r="7851" spans="6:6">
      <c r="F7851" s="129"/>
    </row>
    <row r="7852" spans="6:6">
      <c r="F7852" s="129"/>
    </row>
    <row r="7853" spans="6:6">
      <c r="F7853" s="129"/>
    </row>
    <row r="7854" spans="6:6">
      <c r="F7854" s="129"/>
    </row>
    <row r="7855" spans="6:6">
      <c r="F7855" s="129"/>
    </row>
    <row r="7856" spans="6:6">
      <c r="F7856" s="129"/>
    </row>
    <row r="7857" spans="6:6">
      <c r="F7857" s="129"/>
    </row>
    <row r="7858" spans="6:6">
      <c r="F7858" s="129"/>
    </row>
    <row r="7859" spans="6:6">
      <c r="F7859" s="129"/>
    </row>
    <row r="7860" spans="6:6">
      <c r="F7860" s="129"/>
    </row>
    <row r="7861" spans="6:6">
      <c r="F7861" s="129"/>
    </row>
    <row r="7862" spans="6:6">
      <c r="F7862" s="129"/>
    </row>
    <row r="7863" spans="6:6">
      <c r="F7863" s="129"/>
    </row>
    <row r="7864" spans="6:6">
      <c r="F7864" s="129"/>
    </row>
    <row r="7865" spans="6:6">
      <c r="F7865" s="129"/>
    </row>
    <row r="7866" spans="6:6">
      <c r="F7866" s="129"/>
    </row>
    <row r="7867" spans="6:6">
      <c r="F7867" s="129"/>
    </row>
    <row r="7868" spans="6:6">
      <c r="F7868" s="129"/>
    </row>
    <row r="7869" spans="6:6">
      <c r="F7869" s="129"/>
    </row>
    <row r="7870" spans="6:6">
      <c r="F7870" s="129"/>
    </row>
    <row r="7871" spans="6:6">
      <c r="F7871" s="129"/>
    </row>
    <row r="7872" spans="6:6">
      <c r="F7872" s="129"/>
    </row>
    <row r="7873" spans="6:6">
      <c r="F7873" s="129"/>
    </row>
    <row r="7874" spans="6:6">
      <c r="F7874" s="129"/>
    </row>
    <row r="7875" spans="6:6">
      <c r="F7875" s="129"/>
    </row>
    <row r="7876" spans="6:6">
      <c r="F7876" s="129"/>
    </row>
    <row r="7877" spans="6:6">
      <c r="F7877" s="129"/>
    </row>
    <row r="7878" spans="6:6">
      <c r="F7878" s="129"/>
    </row>
    <row r="7879" spans="6:6">
      <c r="F7879" s="129"/>
    </row>
    <row r="7880" spans="6:6">
      <c r="F7880" s="129"/>
    </row>
    <row r="7881" spans="6:6">
      <c r="F7881" s="129"/>
    </row>
    <row r="7882" spans="6:6">
      <c r="F7882" s="129"/>
    </row>
    <row r="7883" spans="6:6">
      <c r="F7883" s="129"/>
    </row>
    <row r="7884" spans="6:6">
      <c r="F7884" s="129"/>
    </row>
    <row r="7885" spans="6:6">
      <c r="F7885" s="129"/>
    </row>
    <row r="7886" spans="6:6">
      <c r="F7886" s="129"/>
    </row>
    <row r="7887" spans="6:6">
      <c r="F7887" s="129"/>
    </row>
    <row r="7888" spans="6:6">
      <c r="F7888" s="129"/>
    </row>
    <row r="7889" spans="6:6">
      <c r="F7889" s="129"/>
    </row>
    <row r="7890" spans="6:6">
      <c r="F7890" s="129"/>
    </row>
    <row r="7891" spans="6:6">
      <c r="F7891" s="129"/>
    </row>
    <row r="7892" spans="6:6">
      <c r="F7892" s="129"/>
    </row>
    <row r="7893" spans="6:6">
      <c r="F7893" s="129"/>
    </row>
    <row r="7894" spans="6:6">
      <c r="F7894" s="129"/>
    </row>
    <row r="7895" spans="6:6">
      <c r="F7895" s="129"/>
    </row>
    <row r="7896" spans="6:6">
      <c r="F7896" s="129"/>
    </row>
    <row r="7897" spans="6:6">
      <c r="F7897" s="129"/>
    </row>
    <row r="7898" spans="6:6">
      <c r="F7898" s="129"/>
    </row>
    <row r="7899" spans="6:6">
      <c r="F7899" s="129"/>
    </row>
    <row r="7900" spans="6:6">
      <c r="F7900" s="129"/>
    </row>
    <row r="7901" spans="6:6">
      <c r="F7901" s="129"/>
    </row>
    <row r="7902" spans="6:6">
      <c r="F7902" s="129"/>
    </row>
    <row r="7903" spans="6:6">
      <c r="F7903" s="129"/>
    </row>
    <row r="7904" spans="6:6">
      <c r="F7904" s="129"/>
    </row>
    <row r="7905" spans="6:6">
      <c r="F7905" s="129"/>
    </row>
    <row r="7906" spans="6:6">
      <c r="F7906" s="129"/>
    </row>
    <row r="7907" spans="6:6">
      <c r="F7907" s="129"/>
    </row>
    <row r="7908" spans="6:6">
      <c r="F7908" s="129"/>
    </row>
    <row r="7909" spans="6:6">
      <c r="F7909" s="129"/>
    </row>
    <row r="7910" spans="6:6">
      <c r="F7910" s="129"/>
    </row>
    <row r="7911" spans="6:6">
      <c r="F7911" s="129"/>
    </row>
    <row r="7912" spans="6:6">
      <c r="F7912" s="129"/>
    </row>
    <row r="7913" spans="6:6">
      <c r="F7913" s="129"/>
    </row>
    <row r="7914" spans="6:6">
      <c r="F7914" s="129"/>
    </row>
    <row r="7915" spans="6:6">
      <c r="F7915" s="129"/>
    </row>
    <row r="7916" spans="6:6">
      <c r="F7916" s="129"/>
    </row>
    <row r="7917" spans="6:6">
      <c r="F7917" s="129"/>
    </row>
    <row r="7918" spans="6:6">
      <c r="F7918" s="129"/>
    </row>
    <row r="7919" spans="6:6">
      <c r="F7919" s="129"/>
    </row>
    <row r="7920" spans="6:6">
      <c r="F7920" s="129"/>
    </row>
    <row r="7921" spans="6:6">
      <c r="F7921" s="129"/>
    </row>
    <row r="7922" spans="6:6">
      <c r="F7922" s="129"/>
    </row>
    <row r="7923" spans="6:6">
      <c r="F7923" s="129"/>
    </row>
    <row r="7924" spans="6:6">
      <c r="F7924" s="129"/>
    </row>
    <row r="7925" spans="6:6">
      <c r="F7925" s="129"/>
    </row>
    <row r="7926" spans="6:6">
      <c r="F7926" s="129"/>
    </row>
    <row r="7927" spans="6:6">
      <c r="F7927" s="129"/>
    </row>
    <row r="7928" spans="6:6">
      <c r="F7928" s="129"/>
    </row>
    <row r="7929" spans="6:6">
      <c r="F7929" s="129"/>
    </row>
    <row r="7930" spans="6:6">
      <c r="F7930" s="129"/>
    </row>
    <row r="7931" spans="6:6">
      <c r="F7931" s="129"/>
    </row>
    <row r="7932" spans="6:6">
      <c r="F7932" s="129"/>
    </row>
    <row r="7933" spans="6:6">
      <c r="F7933" s="129"/>
    </row>
    <row r="7934" spans="6:6">
      <c r="F7934" s="129"/>
    </row>
    <row r="7935" spans="6:6">
      <c r="F7935" s="129"/>
    </row>
    <row r="7936" spans="6:6">
      <c r="F7936" s="129"/>
    </row>
    <row r="7937" spans="6:6">
      <c r="F7937" s="129"/>
    </row>
    <row r="7938" spans="6:6">
      <c r="F7938" s="129"/>
    </row>
    <row r="7939" spans="6:6">
      <c r="F7939" s="129"/>
    </row>
    <row r="7940" spans="6:6">
      <c r="F7940" s="129"/>
    </row>
    <row r="7941" spans="6:6">
      <c r="F7941" s="129"/>
    </row>
    <row r="7942" spans="6:6">
      <c r="F7942" s="129"/>
    </row>
    <row r="7943" spans="6:6">
      <c r="F7943" s="129"/>
    </row>
    <row r="7944" spans="6:6">
      <c r="F7944" s="129"/>
    </row>
    <row r="7945" spans="6:6">
      <c r="F7945" s="129"/>
    </row>
    <row r="7946" spans="6:6">
      <c r="F7946" s="129"/>
    </row>
    <row r="7947" spans="6:6">
      <c r="F7947" s="129"/>
    </row>
    <row r="7948" spans="6:6">
      <c r="F7948" s="129"/>
    </row>
    <row r="7949" spans="6:6">
      <c r="F7949" s="129"/>
    </row>
    <row r="7950" spans="6:6">
      <c r="F7950" s="129"/>
    </row>
    <row r="7951" spans="6:6">
      <c r="F7951" s="129"/>
    </row>
    <row r="7952" spans="6:6">
      <c r="F7952" s="129"/>
    </row>
    <row r="7953" spans="6:6">
      <c r="F7953" s="129"/>
    </row>
    <row r="7954" spans="6:6">
      <c r="F7954" s="129"/>
    </row>
    <row r="7955" spans="6:6">
      <c r="F7955" s="129"/>
    </row>
    <row r="7956" spans="6:6">
      <c r="F7956" s="129"/>
    </row>
    <row r="7957" spans="6:6">
      <c r="F7957" s="129"/>
    </row>
    <row r="7958" spans="6:6">
      <c r="F7958" s="129"/>
    </row>
    <row r="7959" spans="6:6">
      <c r="F7959" s="129"/>
    </row>
    <row r="7960" spans="6:6">
      <c r="F7960" s="129"/>
    </row>
    <row r="7961" spans="6:6">
      <c r="F7961" s="129"/>
    </row>
    <row r="7962" spans="6:6">
      <c r="F7962" s="129"/>
    </row>
    <row r="7963" spans="6:6">
      <c r="F7963" s="129"/>
    </row>
    <row r="7964" spans="6:6">
      <c r="F7964" s="129"/>
    </row>
    <row r="7965" spans="6:6">
      <c r="F7965" s="129"/>
    </row>
    <row r="7966" spans="6:6">
      <c r="F7966" s="129"/>
    </row>
    <row r="7967" spans="6:6">
      <c r="F7967" s="129"/>
    </row>
    <row r="7968" spans="6:6">
      <c r="F7968" s="129"/>
    </row>
    <row r="7969" spans="6:6">
      <c r="F7969" s="129"/>
    </row>
    <row r="7970" spans="6:6">
      <c r="F7970" s="129"/>
    </row>
    <row r="7971" spans="6:6">
      <c r="F7971" s="129"/>
    </row>
    <row r="7972" spans="6:6">
      <c r="F7972" s="129"/>
    </row>
    <row r="7973" spans="6:6">
      <c r="F7973" s="129"/>
    </row>
    <row r="7974" spans="6:6">
      <c r="F7974" s="129"/>
    </row>
    <row r="7975" spans="6:6">
      <c r="F7975" s="129"/>
    </row>
    <row r="7976" spans="6:6">
      <c r="F7976" s="129"/>
    </row>
    <row r="7977" spans="6:6">
      <c r="F7977" s="129"/>
    </row>
    <row r="7978" spans="6:6">
      <c r="F7978" s="129"/>
    </row>
    <row r="7979" spans="6:6">
      <c r="F7979" s="129"/>
    </row>
    <row r="7980" spans="6:6">
      <c r="F7980" s="129"/>
    </row>
    <row r="7981" spans="6:6">
      <c r="F7981" s="129"/>
    </row>
    <row r="7982" spans="6:6">
      <c r="F7982" s="129"/>
    </row>
    <row r="7983" spans="6:6">
      <c r="F7983" s="129"/>
    </row>
    <row r="7984" spans="6:6">
      <c r="F7984" s="129"/>
    </row>
    <row r="7985" spans="6:6">
      <c r="F7985" s="129"/>
    </row>
    <row r="7986" spans="6:6">
      <c r="F7986" s="129"/>
    </row>
    <row r="7987" spans="6:6">
      <c r="F7987" s="129"/>
    </row>
    <row r="7988" spans="6:6">
      <c r="F7988" s="129"/>
    </row>
    <row r="7989" spans="6:6">
      <c r="F7989" s="129"/>
    </row>
    <row r="7990" spans="6:6">
      <c r="F7990" s="129"/>
    </row>
    <row r="7991" spans="6:6">
      <c r="F7991" s="129"/>
    </row>
    <row r="7992" spans="6:6">
      <c r="F7992" s="129"/>
    </row>
    <row r="7993" spans="6:6">
      <c r="F7993" s="129"/>
    </row>
    <row r="7994" spans="6:6">
      <c r="F7994" s="129"/>
    </row>
    <row r="7995" spans="6:6">
      <c r="F7995" s="129"/>
    </row>
    <row r="7996" spans="6:6">
      <c r="F7996" s="129"/>
    </row>
    <row r="7997" spans="6:6">
      <c r="F7997" s="129"/>
    </row>
    <row r="7998" spans="6:6">
      <c r="F7998" s="129"/>
    </row>
    <row r="7999" spans="6:6">
      <c r="F7999" s="129"/>
    </row>
    <row r="8000" spans="6:6">
      <c r="F8000" s="129"/>
    </row>
    <row r="8001" spans="6:6">
      <c r="F8001" s="129"/>
    </row>
    <row r="8002" spans="6:6">
      <c r="F8002" s="129"/>
    </row>
    <row r="8003" spans="6:6">
      <c r="F8003" s="129"/>
    </row>
    <row r="8004" spans="6:6">
      <c r="F8004" s="129"/>
    </row>
    <row r="8005" spans="6:6">
      <c r="F8005" s="129"/>
    </row>
    <row r="8006" spans="6:6">
      <c r="F8006" s="129"/>
    </row>
    <row r="8007" spans="6:6">
      <c r="F8007" s="129"/>
    </row>
    <row r="8008" spans="6:6">
      <c r="F8008" s="129"/>
    </row>
    <row r="8009" spans="6:6">
      <c r="F8009" s="129"/>
    </row>
    <row r="8010" spans="6:6">
      <c r="F8010" s="129"/>
    </row>
    <row r="8011" spans="6:6">
      <c r="F8011" s="129"/>
    </row>
    <row r="8012" spans="6:6">
      <c r="F8012" s="129"/>
    </row>
    <row r="8013" spans="6:6">
      <c r="F8013" s="129"/>
    </row>
    <row r="8014" spans="6:6">
      <c r="F8014" s="129"/>
    </row>
    <row r="8015" spans="6:6">
      <c r="F8015" s="129"/>
    </row>
    <row r="8016" spans="6:6">
      <c r="F8016" s="129"/>
    </row>
    <row r="8017" spans="6:6">
      <c r="F8017" s="129"/>
    </row>
    <row r="8018" spans="6:6">
      <c r="F8018" s="129"/>
    </row>
    <row r="8019" spans="6:6">
      <c r="F8019" s="129"/>
    </row>
    <row r="8020" spans="6:6">
      <c r="F8020" s="129"/>
    </row>
    <row r="8021" spans="6:6">
      <c r="F8021" s="129"/>
    </row>
    <row r="8022" spans="6:6">
      <c r="F8022" s="129"/>
    </row>
    <row r="8023" spans="6:6">
      <c r="F8023" s="129"/>
    </row>
    <row r="8024" spans="6:6">
      <c r="F8024" s="129"/>
    </row>
    <row r="8025" spans="6:6">
      <c r="F8025" s="129"/>
    </row>
    <row r="8026" spans="6:6">
      <c r="F8026" s="129"/>
    </row>
    <row r="8027" spans="6:6">
      <c r="F8027" s="129"/>
    </row>
    <row r="8028" spans="6:6">
      <c r="F8028" s="129"/>
    </row>
    <row r="8029" spans="6:6">
      <c r="F8029" s="129"/>
    </row>
    <row r="8030" spans="6:6">
      <c r="F8030" s="129"/>
    </row>
    <row r="8031" spans="6:6">
      <c r="F8031" s="129"/>
    </row>
    <row r="8032" spans="6:6">
      <c r="F8032" s="129"/>
    </row>
    <row r="8033" spans="6:6">
      <c r="F8033" s="129"/>
    </row>
    <row r="8034" spans="6:6">
      <c r="F8034" s="129"/>
    </row>
    <row r="8035" spans="6:6">
      <c r="F8035" s="129"/>
    </row>
    <row r="8036" spans="6:6">
      <c r="F8036" s="129"/>
    </row>
    <row r="8037" spans="6:6">
      <c r="F8037" s="129"/>
    </row>
    <row r="8038" spans="6:6">
      <c r="F8038" s="129"/>
    </row>
    <row r="8039" spans="6:6">
      <c r="F8039" s="129"/>
    </row>
    <row r="8040" spans="6:6">
      <c r="F8040" s="129"/>
    </row>
    <row r="8041" spans="6:6">
      <c r="F8041" s="129"/>
    </row>
    <row r="8042" spans="6:6">
      <c r="F8042" s="129"/>
    </row>
    <row r="8043" spans="6:6">
      <c r="F8043" s="129"/>
    </row>
    <row r="8044" spans="6:6">
      <c r="F8044" s="129"/>
    </row>
    <row r="8045" spans="6:6">
      <c r="F8045" s="129"/>
    </row>
    <row r="8046" spans="6:6">
      <c r="F8046" s="129"/>
    </row>
    <row r="8047" spans="6:6">
      <c r="F8047" s="129"/>
    </row>
    <row r="8048" spans="6:6">
      <c r="F8048" s="129"/>
    </row>
    <row r="8049" spans="6:6">
      <c r="F8049" s="129"/>
    </row>
    <row r="8050" spans="6:6">
      <c r="F8050" s="129"/>
    </row>
    <row r="8051" spans="6:6">
      <c r="F8051" s="129"/>
    </row>
    <row r="8052" spans="6:6">
      <c r="F8052" s="129"/>
    </row>
    <row r="8053" spans="6:6">
      <c r="F8053" s="129"/>
    </row>
    <row r="8054" spans="6:6">
      <c r="F8054" s="129"/>
    </row>
    <row r="8055" spans="6:6">
      <c r="F8055" s="129"/>
    </row>
    <row r="8056" spans="6:6">
      <c r="F8056" s="129"/>
    </row>
    <row r="8057" spans="6:6">
      <c r="F8057" s="129"/>
    </row>
    <row r="8058" spans="6:6">
      <c r="F8058" s="129"/>
    </row>
    <row r="8059" spans="6:6">
      <c r="F8059" s="129"/>
    </row>
    <row r="8060" spans="6:6">
      <c r="F8060" s="129"/>
    </row>
    <row r="8061" spans="6:6">
      <c r="F8061" s="129"/>
    </row>
    <row r="8062" spans="6:6">
      <c r="F8062" s="129"/>
    </row>
    <row r="8063" spans="6:6">
      <c r="F8063" s="129"/>
    </row>
    <row r="8064" spans="6:6">
      <c r="F8064" s="129"/>
    </row>
    <row r="8065" spans="6:6">
      <c r="F8065" s="129"/>
    </row>
    <row r="8066" spans="6:6">
      <c r="F8066" s="129"/>
    </row>
    <row r="8067" spans="6:6">
      <c r="F8067" s="129"/>
    </row>
    <row r="8068" spans="6:6">
      <c r="F8068" s="129"/>
    </row>
    <row r="8069" spans="6:6">
      <c r="F8069" s="129"/>
    </row>
    <row r="8070" spans="6:6">
      <c r="F8070" s="129"/>
    </row>
    <row r="8071" spans="6:6">
      <c r="F8071" s="129"/>
    </row>
    <row r="8072" spans="6:6">
      <c r="F8072" s="129"/>
    </row>
    <row r="8073" spans="6:6">
      <c r="F8073" s="129"/>
    </row>
    <row r="8074" spans="6:6">
      <c r="F8074" s="129"/>
    </row>
    <row r="8075" spans="6:6">
      <c r="F8075" s="129"/>
    </row>
    <row r="8076" spans="6:6">
      <c r="F8076" s="129"/>
    </row>
    <row r="8077" spans="6:6">
      <c r="F8077" s="129"/>
    </row>
    <row r="8078" spans="6:6">
      <c r="F8078" s="129"/>
    </row>
    <row r="8079" spans="6:6">
      <c r="F8079" s="129"/>
    </row>
    <row r="8080" spans="6:6">
      <c r="F8080" s="129"/>
    </row>
    <row r="8081" spans="6:6">
      <c r="F8081" s="129"/>
    </row>
    <row r="8082" spans="6:6">
      <c r="F8082" s="129"/>
    </row>
    <row r="8083" spans="6:6">
      <c r="F8083" s="129"/>
    </row>
    <row r="8084" spans="6:6">
      <c r="F8084" s="129"/>
    </row>
    <row r="8085" spans="6:6">
      <c r="F8085" s="129"/>
    </row>
    <row r="8086" spans="6:6">
      <c r="F8086" s="129"/>
    </row>
    <row r="8087" spans="6:6">
      <c r="F8087" s="129"/>
    </row>
    <row r="8088" spans="6:6">
      <c r="F8088" s="129"/>
    </row>
    <row r="8089" spans="6:6">
      <c r="F8089" s="129"/>
    </row>
    <row r="8090" spans="6:6">
      <c r="F8090" s="129"/>
    </row>
    <row r="8091" spans="6:6">
      <c r="F8091" s="129"/>
    </row>
    <row r="8092" spans="6:6">
      <c r="F8092" s="129"/>
    </row>
    <row r="8093" spans="6:6">
      <c r="F8093" s="129"/>
    </row>
    <row r="8094" spans="6:6">
      <c r="F8094" s="129"/>
    </row>
    <row r="8095" spans="6:6">
      <c r="F8095" s="129"/>
    </row>
    <row r="8096" spans="6:6">
      <c r="F8096" s="129"/>
    </row>
    <row r="8097" spans="6:6">
      <c r="F8097" s="129"/>
    </row>
    <row r="8098" spans="6:6">
      <c r="F8098" s="129"/>
    </row>
    <row r="8099" spans="6:6">
      <c r="F8099" s="129"/>
    </row>
    <row r="8100" spans="6:6">
      <c r="F8100" s="129"/>
    </row>
    <row r="8101" spans="6:6">
      <c r="F8101" s="129"/>
    </row>
    <row r="8102" spans="6:6">
      <c r="F8102" s="129"/>
    </row>
    <row r="8103" spans="6:6">
      <c r="F8103" s="129"/>
    </row>
    <row r="8104" spans="6:6">
      <c r="F8104" s="129"/>
    </row>
    <row r="8105" spans="6:6">
      <c r="F8105" s="129"/>
    </row>
    <row r="8106" spans="6:6">
      <c r="F8106" s="129"/>
    </row>
    <row r="8107" spans="6:6">
      <c r="F8107" s="129"/>
    </row>
    <row r="8108" spans="6:6">
      <c r="F8108" s="129"/>
    </row>
    <row r="8109" spans="6:6">
      <c r="F8109" s="129"/>
    </row>
    <row r="8110" spans="6:6">
      <c r="F8110" s="129"/>
    </row>
    <row r="8111" spans="6:6">
      <c r="F8111" s="129"/>
    </row>
    <row r="8112" spans="6:6">
      <c r="F8112" s="129"/>
    </row>
    <row r="8113" spans="6:6">
      <c r="F8113" s="129"/>
    </row>
    <row r="8114" spans="6:6">
      <c r="F8114" s="129"/>
    </row>
    <row r="8115" spans="6:6">
      <c r="F8115" s="129"/>
    </row>
    <row r="8116" spans="6:6">
      <c r="F8116" s="129"/>
    </row>
    <row r="8117" spans="6:6">
      <c r="F8117" s="129"/>
    </row>
    <row r="8118" spans="6:6">
      <c r="F8118" s="129"/>
    </row>
    <row r="8119" spans="6:6">
      <c r="F8119" s="129"/>
    </row>
    <row r="8120" spans="6:6">
      <c r="F8120" s="129"/>
    </row>
    <row r="8121" spans="6:6">
      <c r="F8121" s="129"/>
    </row>
    <row r="8122" spans="6:6">
      <c r="F8122" s="129"/>
    </row>
    <row r="8123" spans="6:6">
      <c r="F8123" s="129"/>
    </row>
    <row r="8124" spans="6:6">
      <c r="F8124" s="129"/>
    </row>
    <row r="8125" spans="6:6">
      <c r="F8125" s="129"/>
    </row>
    <row r="8126" spans="6:6">
      <c r="F8126" s="129"/>
    </row>
    <row r="8127" spans="6:6">
      <c r="F8127" s="129"/>
    </row>
    <row r="8128" spans="6:6">
      <c r="F8128" s="129"/>
    </row>
    <row r="8129" spans="6:6">
      <c r="F8129" s="129"/>
    </row>
    <row r="8130" spans="6:6">
      <c r="F8130" s="129"/>
    </row>
    <row r="8131" spans="6:6">
      <c r="F8131" s="129"/>
    </row>
    <row r="8132" spans="6:6">
      <c r="F8132" s="129"/>
    </row>
    <row r="8133" spans="6:6">
      <c r="F8133" s="129"/>
    </row>
    <row r="8134" spans="6:6">
      <c r="F8134" s="129"/>
    </row>
    <row r="8135" spans="6:6">
      <c r="F8135" s="129"/>
    </row>
    <row r="8136" spans="6:6">
      <c r="F8136" s="129"/>
    </row>
    <row r="8137" spans="6:6">
      <c r="F8137" s="129"/>
    </row>
    <row r="8138" spans="6:6">
      <c r="F8138" s="129"/>
    </row>
    <row r="8139" spans="6:6">
      <c r="F8139" s="129"/>
    </row>
    <row r="8140" spans="6:6">
      <c r="F8140" s="129"/>
    </row>
    <row r="8141" spans="6:6">
      <c r="F8141" s="129"/>
    </row>
    <row r="8142" spans="6:6">
      <c r="F8142" s="129"/>
    </row>
    <row r="8143" spans="6:6">
      <c r="F8143" s="129"/>
    </row>
    <row r="8144" spans="6:6">
      <c r="F8144" s="129"/>
    </row>
    <row r="8145" spans="6:6">
      <c r="F8145" s="129"/>
    </row>
    <row r="8146" spans="6:6">
      <c r="F8146" s="129"/>
    </row>
    <row r="8147" spans="6:6">
      <c r="F8147" s="129"/>
    </row>
    <row r="8148" spans="6:6">
      <c r="F8148" s="129"/>
    </row>
    <row r="8149" spans="6:6">
      <c r="F8149" s="129"/>
    </row>
    <row r="8150" spans="6:6">
      <c r="F8150" s="129"/>
    </row>
    <row r="8151" spans="6:6">
      <c r="F8151" s="129"/>
    </row>
    <row r="8152" spans="6:6">
      <c r="F8152" s="129"/>
    </row>
    <row r="8153" spans="6:6">
      <c r="F8153" s="129"/>
    </row>
    <row r="8154" spans="6:6">
      <c r="F8154" s="129"/>
    </row>
    <row r="8155" spans="6:6">
      <c r="F8155" s="129"/>
    </row>
    <row r="8156" spans="6:6">
      <c r="F8156" s="129"/>
    </row>
    <row r="8157" spans="6:6">
      <c r="F8157" s="129"/>
    </row>
    <row r="8158" spans="6:6">
      <c r="F8158" s="129"/>
    </row>
    <row r="8159" spans="6:6">
      <c r="F8159" s="129"/>
    </row>
    <row r="8160" spans="6:6">
      <c r="F8160" s="129"/>
    </row>
    <row r="8161" spans="6:6">
      <c r="F8161" s="129"/>
    </row>
    <row r="8162" spans="6:6">
      <c r="F8162" s="129"/>
    </row>
    <row r="8163" spans="6:6">
      <c r="F8163" s="129"/>
    </row>
    <row r="8164" spans="6:6">
      <c r="F8164" s="129"/>
    </row>
    <row r="8165" spans="6:6">
      <c r="F8165" s="129"/>
    </row>
    <row r="8166" spans="6:6">
      <c r="F8166" s="129"/>
    </row>
    <row r="8167" spans="6:6">
      <c r="F8167" s="129"/>
    </row>
    <row r="8168" spans="6:6">
      <c r="F8168" s="129"/>
    </row>
    <row r="8169" spans="6:6">
      <c r="F8169" s="129"/>
    </row>
    <row r="8170" spans="6:6">
      <c r="F8170" s="129"/>
    </row>
    <row r="8171" spans="6:6">
      <c r="F8171" s="129"/>
    </row>
    <row r="8172" spans="6:6">
      <c r="F8172" s="129"/>
    </row>
    <row r="8173" spans="6:6">
      <c r="F8173" s="129"/>
    </row>
    <row r="8174" spans="6:6">
      <c r="F8174" s="129"/>
    </row>
    <row r="8175" spans="6:6">
      <c r="F8175" s="129"/>
    </row>
    <row r="8176" spans="6:6">
      <c r="F8176" s="129"/>
    </row>
    <row r="8177" spans="6:6">
      <c r="F8177" s="129"/>
    </row>
    <row r="8178" spans="6:6">
      <c r="F8178" s="129"/>
    </row>
    <row r="8179" spans="6:6">
      <c r="F8179" s="129"/>
    </row>
    <row r="8180" spans="6:6">
      <c r="F8180" s="129"/>
    </row>
    <row r="8181" spans="6:6">
      <c r="F8181" s="129"/>
    </row>
    <row r="8182" spans="6:6">
      <c r="F8182" s="129"/>
    </row>
    <row r="8183" spans="6:6">
      <c r="F8183" s="129"/>
    </row>
    <row r="8184" spans="6:6">
      <c r="F8184" s="129"/>
    </row>
    <row r="8185" spans="6:6">
      <c r="F8185" s="129"/>
    </row>
    <row r="8186" spans="6:6">
      <c r="F8186" s="129"/>
    </row>
    <row r="8187" spans="6:6">
      <c r="F8187" s="129"/>
    </row>
    <row r="8188" spans="6:6">
      <c r="F8188" s="129"/>
    </row>
    <row r="8189" spans="6:6">
      <c r="F8189" s="129"/>
    </row>
    <row r="8190" spans="6:6">
      <c r="F8190" s="129"/>
    </row>
    <row r="8191" spans="6:6">
      <c r="F8191" s="129"/>
    </row>
    <row r="8192" spans="6:6">
      <c r="F8192" s="129"/>
    </row>
    <row r="8193" spans="6:6">
      <c r="F8193" s="129"/>
    </row>
    <row r="8194" spans="6:6">
      <c r="F8194" s="129"/>
    </row>
    <row r="8195" spans="6:6">
      <c r="F8195" s="129"/>
    </row>
    <row r="8196" spans="6:6">
      <c r="F8196" s="129"/>
    </row>
    <row r="8197" spans="6:6">
      <c r="F8197" s="129"/>
    </row>
    <row r="8198" spans="6:6">
      <c r="F8198" s="129"/>
    </row>
    <row r="8199" spans="6:6">
      <c r="F8199" s="129"/>
    </row>
    <row r="8200" spans="6:6">
      <c r="F8200" s="129"/>
    </row>
    <row r="8201" spans="6:6">
      <c r="F8201" s="129"/>
    </row>
    <row r="8202" spans="6:6">
      <c r="F8202" s="129"/>
    </row>
    <row r="8203" spans="6:6">
      <c r="F8203" s="129"/>
    </row>
    <row r="8204" spans="6:6">
      <c r="F8204" s="129"/>
    </row>
    <row r="8205" spans="6:6">
      <c r="F8205" s="129"/>
    </row>
    <row r="8206" spans="6:6">
      <c r="F8206" s="129"/>
    </row>
    <row r="8207" spans="6:6">
      <c r="F8207" s="129"/>
    </row>
    <row r="8208" spans="6:6">
      <c r="F8208" s="129"/>
    </row>
    <row r="8209" spans="6:6">
      <c r="F8209" s="129"/>
    </row>
    <row r="8210" spans="6:6">
      <c r="F8210" s="129"/>
    </row>
    <row r="8211" spans="6:6">
      <c r="F8211" s="129"/>
    </row>
    <row r="8212" spans="6:6">
      <c r="F8212" s="129"/>
    </row>
    <row r="8213" spans="6:6">
      <c r="F8213" s="129"/>
    </row>
    <row r="8214" spans="6:6">
      <c r="F8214" s="129"/>
    </row>
    <row r="8215" spans="6:6">
      <c r="F8215" s="129"/>
    </row>
    <row r="8216" spans="6:6">
      <c r="F8216" s="129"/>
    </row>
    <row r="8217" spans="6:6">
      <c r="F8217" s="129"/>
    </row>
    <row r="8218" spans="6:6">
      <c r="F8218" s="129"/>
    </row>
    <row r="8219" spans="6:6">
      <c r="F8219" s="129"/>
    </row>
    <row r="8220" spans="6:6">
      <c r="F8220" s="129"/>
    </row>
    <row r="8221" spans="6:6">
      <c r="F8221" s="129"/>
    </row>
    <row r="8222" spans="6:6">
      <c r="F8222" s="129"/>
    </row>
    <row r="8223" spans="6:6">
      <c r="F8223" s="129"/>
    </row>
    <row r="8224" spans="6:6">
      <c r="F8224" s="129"/>
    </row>
    <row r="8225" spans="6:6">
      <c r="F8225" s="129"/>
    </row>
    <row r="8226" spans="6:6">
      <c r="F8226" s="129"/>
    </row>
    <row r="8227" spans="6:6">
      <c r="F8227" s="129"/>
    </row>
    <row r="8228" spans="6:6">
      <c r="F8228" s="129"/>
    </row>
    <row r="8229" spans="6:6">
      <c r="F8229" s="129"/>
    </row>
    <row r="8230" spans="6:6">
      <c r="F8230" s="129"/>
    </row>
    <row r="8231" spans="6:6">
      <c r="F8231" s="129"/>
    </row>
    <row r="8232" spans="6:6">
      <c r="F8232" s="129"/>
    </row>
    <row r="8233" spans="6:6">
      <c r="F8233" s="129"/>
    </row>
    <row r="8234" spans="6:6">
      <c r="F8234" s="129"/>
    </row>
    <row r="8235" spans="6:6">
      <c r="F8235" s="129"/>
    </row>
    <row r="8236" spans="6:6">
      <c r="F8236" s="129"/>
    </row>
    <row r="8237" spans="6:6">
      <c r="F8237" s="129"/>
    </row>
    <row r="8238" spans="6:6">
      <c r="F8238" s="129"/>
    </row>
    <row r="8239" spans="6:6">
      <c r="F8239" s="129"/>
    </row>
    <row r="8240" spans="6:6">
      <c r="F8240" s="129"/>
    </row>
    <row r="8241" spans="6:6">
      <c r="F8241" s="129"/>
    </row>
    <row r="8242" spans="6:6">
      <c r="F8242" s="129"/>
    </row>
    <row r="8243" spans="6:6">
      <c r="F8243" s="129"/>
    </row>
    <row r="8244" spans="6:6">
      <c r="F8244" s="129"/>
    </row>
    <row r="8245" spans="6:6">
      <c r="F8245" s="129"/>
    </row>
    <row r="8246" spans="6:6">
      <c r="F8246" s="129"/>
    </row>
    <row r="8247" spans="6:6">
      <c r="F8247" s="129"/>
    </row>
    <row r="8248" spans="6:6">
      <c r="F8248" s="129"/>
    </row>
    <row r="8249" spans="6:6">
      <c r="F8249" s="129"/>
    </row>
    <row r="8250" spans="6:6">
      <c r="F8250" s="129"/>
    </row>
    <row r="8251" spans="6:6">
      <c r="F8251" s="129"/>
    </row>
    <row r="8252" spans="6:6">
      <c r="F8252" s="129"/>
    </row>
    <row r="8253" spans="6:6">
      <c r="F8253" s="129"/>
    </row>
    <row r="8254" spans="6:6">
      <c r="F8254" s="129"/>
    </row>
    <row r="8255" spans="6:6">
      <c r="F8255" s="129"/>
    </row>
    <row r="8256" spans="6:6">
      <c r="F8256" s="129"/>
    </row>
    <row r="8257" spans="6:6">
      <c r="F8257" s="129"/>
    </row>
    <row r="8258" spans="6:6">
      <c r="F8258" s="129"/>
    </row>
    <row r="8259" spans="6:6">
      <c r="F8259" s="129"/>
    </row>
    <row r="8260" spans="6:6">
      <c r="F8260" s="129"/>
    </row>
    <row r="8261" spans="6:6">
      <c r="F8261" s="129"/>
    </row>
    <row r="8262" spans="6:6">
      <c r="F8262" s="129"/>
    </row>
    <row r="8263" spans="6:6">
      <c r="F8263" s="129"/>
    </row>
    <row r="8264" spans="6:6">
      <c r="F8264" s="129"/>
    </row>
    <row r="8265" spans="6:6">
      <c r="F8265" s="129"/>
    </row>
    <row r="8266" spans="6:6">
      <c r="F8266" s="129"/>
    </row>
    <row r="8267" spans="6:6">
      <c r="F8267" s="129"/>
    </row>
    <row r="8268" spans="6:6">
      <c r="F8268" s="129"/>
    </row>
    <row r="8269" spans="6:6">
      <c r="F8269" s="129"/>
    </row>
    <row r="8270" spans="6:6">
      <c r="F8270" s="129"/>
    </row>
    <row r="8271" spans="6:6">
      <c r="F8271" s="129"/>
    </row>
    <row r="8272" spans="6:6">
      <c r="F8272" s="129"/>
    </row>
    <row r="8273" spans="6:6">
      <c r="F8273" s="129"/>
    </row>
    <row r="8274" spans="6:6">
      <c r="F8274" s="129"/>
    </row>
    <row r="8275" spans="6:6">
      <c r="F8275" s="129"/>
    </row>
    <row r="8276" spans="6:6">
      <c r="F8276" s="129"/>
    </row>
    <row r="8277" spans="6:6">
      <c r="F8277" s="129"/>
    </row>
    <row r="8278" spans="6:6">
      <c r="F8278" s="129"/>
    </row>
    <row r="8279" spans="6:6">
      <c r="F8279" s="129"/>
    </row>
    <row r="8280" spans="6:6">
      <c r="F8280" s="129"/>
    </row>
    <row r="8281" spans="6:6">
      <c r="F8281" s="129"/>
    </row>
    <row r="8282" spans="6:6">
      <c r="F8282" s="129"/>
    </row>
    <row r="8283" spans="6:6">
      <c r="F8283" s="129"/>
    </row>
    <row r="8284" spans="6:6">
      <c r="F8284" s="129"/>
    </row>
    <row r="8285" spans="6:6">
      <c r="F8285" s="129"/>
    </row>
    <row r="8286" spans="6:6">
      <c r="F8286" s="129"/>
    </row>
    <row r="8287" spans="6:6">
      <c r="F8287" s="129"/>
    </row>
    <row r="8288" spans="6:6">
      <c r="F8288" s="129"/>
    </row>
    <row r="8289" spans="6:6">
      <c r="F8289" s="129"/>
    </row>
    <row r="8290" spans="6:6">
      <c r="F8290" s="129"/>
    </row>
    <row r="8291" spans="6:6">
      <c r="F8291" s="129"/>
    </row>
    <row r="8292" spans="6:6">
      <c r="F8292" s="129"/>
    </row>
    <row r="8293" spans="6:6">
      <c r="F8293" s="129"/>
    </row>
    <row r="8294" spans="6:6">
      <c r="F8294" s="129"/>
    </row>
    <row r="8295" spans="6:6">
      <c r="F8295" s="129"/>
    </row>
    <row r="8296" spans="6:6">
      <c r="F8296" s="129"/>
    </row>
    <row r="8297" spans="6:6">
      <c r="F8297" s="129"/>
    </row>
    <row r="8298" spans="6:6">
      <c r="F8298" s="129"/>
    </row>
    <row r="8299" spans="6:6">
      <c r="F8299" s="129"/>
    </row>
    <row r="8300" spans="6:6">
      <c r="F8300" s="129"/>
    </row>
    <row r="8301" spans="6:6">
      <c r="F8301" s="129"/>
    </row>
    <row r="8302" spans="6:6">
      <c r="F8302" s="129"/>
    </row>
    <row r="8303" spans="6:6">
      <c r="F8303" s="129"/>
    </row>
    <row r="8304" spans="6:6">
      <c r="F8304" s="129"/>
    </row>
    <row r="8305" spans="6:6">
      <c r="F8305" s="129"/>
    </row>
    <row r="8306" spans="6:6">
      <c r="F8306" s="129"/>
    </row>
    <row r="8307" spans="6:6">
      <c r="F8307" s="129"/>
    </row>
    <row r="8308" spans="6:6">
      <c r="F8308" s="129"/>
    </row>
    <row r="8309" spans="6:6">
      <c r="F8309" s="129"/>
    </row>
    <row r="8310" spans="6:6">
      <c r="F8310" s="129"/>
    </row>
    <row r="8311" spans="6:6">
      <c r="F8311" s="129"/>
    </row>
    <row r="8312" spans="6:6">
      <c r="F8312" s="129"/>
    </row>
    <row r="8313" spans="6:6">
      <c r="F8313" s="129"/>
    </row>
    <row r="8314" spans="6:6">
      <c r="F8314" s="129"/>
    </row>
    <row r="8315" spans="6:6">
      <c r="F8315" s="129"/>
    </row>
    <row r="8316" spans="6:6">
      <c r="F8316" s="129"/>
    </row>
    <row r="8317" spans="6:6">
      <c r="F8317" s="129"/>
    </row>
    <row r="8318" spans="6:6">
      <c r="F8318" s="129"/>
    </row>
    <row r="8319" spans="6:6">
      <c r="F8319" s="129"/>
    </row>
    <row r="8320" spans="6:6">
      <c r="F8320" s="129"/>
    </row>
    <row r="8321" spans="6:6">
      <c r="F8321" s="129"/>
    </row>
    <row r="8322" spans="6:6">
      <c r="F8322" s="129"/>
    </row>
    <row r="8323" spans="6:6">
      <c r="F8323" s="129"/>
    </row>
    <row r="8324" spans="6:6">
      <c r="F8324" s="129"/>
    </row>
    <row r="8325" spans="6:6">
      <c r="F8325" s="129"/>
    </row>
    <row r="8326" spans="6:6">
      <c r="F8326" s="129"/>
    </row>
    <row r="8327" spans="6:6">
      <c r="F8327" s="129"/>
    </row>
    <row r="8328" spans="6:6">
      <c r="F8328" s="129"/>
    </row>
    <row r="8329" spans="6:6">
      <c r="F8329" s="129"/>
    </row>
    <row r="8330" spans="6:6">
      <c r="F8330" s="129"/>
    </row>
    <row r="8331" spans="6:6">
      <c r="F8331" s="129"/>
    </row>
    <row r="8332" spans="6:6">
      <c r="F8332" s="129"/>
    </row>
    <row r="8333" spans="6:6">
      <c r="F8333" s="129"/>
    </row>
    <row r="8334" spans="6:6">
      <c r="F8334" s="129"/>
    </row>
    <row r="8335" spans="6:6">
      <c r="F8335" s="129"/>
    </row>
    <row r="8336" spans="6:6">
      <c r="F8336" s="129"/>
    </row>
    <row r="8337" spans="6:6">
      <c r="F8337" s="129"/>
    </row>
    <row r="8338" spans="6:6">
      <c r="F8338" s="129"/>
    </row>
    <row r="8339" spans="6:6">
      <c r="F8339" s="129"/>
    </row>
    <row r="8340" spans="6:6">
      <c r="F8340" s="129"/>
    </row>
    <row r="8341" spans="6:6">
      <c r="F8341" s="129"/>
    </row>
    <row r="8342" spans="6:6">
      <c r="F8342" s="129"/>
    </row>
    <row r="8343" spans="6:6">
      <c r="F8343" s="129"/>
    </row>
    <row r="8344" spans="6:6">
      <c r="F8344" s="129"/>
    </row>
    <row r="8345" spans="6:6">
      <c r="F8345" s="129"/>
    </row>
    <row r="8346" spans="6:6">
      <c r="F8346" s="129"/>
    </row>
    <row r="8347" spans="6:6">
      <c r="F8347" s="129"/>
    </row>
    <row r="8348" spans="6:6">
      <c r="F8348" s="129"/>
    </row>
    <row r="8349" spans="6:6">
      <c r="F8349" s="129"/>
    </row>
    <row r="8350" spans="6:6">
      <c r="F8350" s="129"/>
    </row>
    <row r="8351" spans="6:6">
      <c r="F8351" s="129"/>
    </row>
    <row r="8352" spans="6:6">
      <c r="F8352" s="129"/>
    </row>
    <row r="8353" spans="6:6">
      <c r="F8353" s="129"/>
    </row>
    <row r="8354" spans="6:6">
      <c r="F8354" s="129"/>
    </row>
    <row r="8355" spans="6:6">
      <c r="F8355" s="129"/>
    </row>
    <row r="8356" spans="6:6">
      <c r="F8356" s="129"/>
    </row>
    <row r="8357" spans="6:6">
      <c r="F8357" s="129"/>
    </row>
    <row r="8358" spans="6:6">
      <c r="F8358" s="129"/>
    </row>
    <row r="8359" spans="6:6">
      <c r="F8359" s="129"/>
    </row>
    <row r="8360" spans="6:6">
      <c r="F8360" s="129"/>
    </row>
    <row r="8361" spans="6:6">
      <c r="F8361" s="129"/>
    </row>
    <row r="8362" spans="6:6">
      <c r="F8362" s="129"/>
    </row>
    <row r="8363" spans="6:6">
      <c r="F8363" s="129"/>
    </row>
    <row r="8364" spans="6:6">
      <c r="F8364" s="129"/>
    </row>
    <row r="8365" spans="6:6">
      <c r="F8365" s="129"/>
    </row>
    <row r="8366" spans="6:6">
      <c r="F8366" s="129"/>
    </row>
    <row r="8367" spans="6:6">
      <c r="F8367" s="129"/>
    </row>
    <row r="8368" spans="6:6">
      <c r="F8368" s="129"/>
    </row>
    <row r="8369" spans="6:6">
      <c r="F8369" s="129"/>
    </row>
    <row r="8370" spans="6:6">
      <c r="F8370" s="129"/>
    </row>
    <row r="8371" spans="6:6">
      <c r="F8371" s="129"/>
    </row>
    <row r="8372" spans="6:6">
      <c r="F8372" s="129"/>
    </row>
    <row r="8373" spans="6:6">
      <c r="F8373" s="129"/>
    </row>
    <row r="8374" spans="6:6">
      <c r="F8374" s="129"/>
    </row>
    <row r="8375" spans="6:6">
      <c r="F8375" s="129"/>
    </row>
    <row r="8376" spans="6:6">
      <c r="F8376" s="129"/>
    </row>
    <row r="8377" spans="6:6">
      <c r="F8377" s="129"/>
    </row>
    <row r="8378" spans="6:6">
      <c r="F8378" s="129"/>
    </row>
    <row r="8379" spans="6:6">
      <c r="F8379" s="129"/>
    </row>
    <row r="8380" spans="6:6">
      <c r="F8380" s="129"/>
    </row>
    <row r="8381" spans="6:6">
      <c r="F8381" s="129"/>
    </row>
    <row r="8382" spans="6:6">
      <c r="F8382" s="129"/>
    </row>
    <row r="8383" spans="6:6">
      <c r="F8383" s="129"/>
    </row>
    <row r="8384" spans="6:6">
      <c r="F8384" s="129"/>
    </row>
    <row r="8385" spans="6:6">
      <c r="F8385" s="129"/>
    </row>
    <row r="8386" spans="6:6">
      <c r="F8386" s="129"/>
    </row>
    <row r="8387" spans="6:6">
      <c r="F8387" s="129"/>
    </row>
    <row r="8388" spans="6:6">
      <c r="F8388" s="129"/>
    </row>
    <row r="8389" spans="6:6">
      <c r="F8389" s="129"/>
    </row>
    <row r="8390" spans="6:6">
      <c r="F8390" s="129"/>
    </row>
    <row r="8391" spans="6:6">
      <c r="F8391" s="129"/>
    </row>
    <row r="8392" spans="6:6">
      <c r="F8392" s="129"/>
    </row>
    <row r="8393" spans="6:6">
      <c r="F8393" s="129"/>
    </row>
    <row r="8394" spans="6:6">
      <c r="F8394" s="129"/>
    </row>
    <row r="8395" spans="6:6">
      <c r="F8395" s="129"/>
    </row>
    <row r="8396" spans="6:6">
      <c r="F8396" s="129"/>
    </row>
    <row r="8397" spans="6:6">
      <c r="F8397" s="129"/>
    </row>
    <row r="8398" spans="6:6">
      <c r="F8398" s="129"/>
    </row>
    <row r="8399" spans="6:6">
      <c r="F8399" s="129"/>
    </row>
    <row r="8400" spans="6:6">
      <c r="F8400" s="129"/>
    </row>
    <row r="8401" spans="6:6">
      <c r="F8401" s="129"/>
    </row>
    <row r="8402" spans="6:6">
      <c r="F8402" s="129"/>
    </row>
    <row r="8403" spans="6:6">
      <c r="F8403" s="129"/>
    </row>
    <row r="8404" spans="6:6">
      <c r="F8404" s="129"/>
    </row>
    <row r="8405" spans="6:6">
      <c r="F8405" s="129"/>
    </row>
    <row r="8406" spans="6:6">
      <c r="F8406" s="129"/>
    </row>
    <row r="8407" spans="6:6">
      <c r="F8407" s="129"/>
    </row>
    <row r="8408" spans="6:6">
      <c r="F8408" s="129"/>
    </row>
    <row r="8409" spans="6:6">
      <c r="F8409" s="129"/>
    </row>
    <row r="8410" spans="6:6">
      <c r="F8410" s="129"/>
    </row>
    <row r="8411" spans="6:6">
      <c r="F8411" s="129"/>
    </row>
    <row r="8412" spans="6:6">
      <c r="F8412" s="129"/>
    </row>
    <row r="8413" spans="6:6">
      <c r="F8413" s="129"/>
    </row>
    <row r="8414" spans="6:6">
      <c r="F8414" s="129"/>
    </row>
    <row r="8415" spans="6:6">
      <c r="F8415" s="129"/>
    </row>
    <row r="8416" spans="6:6">
      <c r="F8416" s="129"/>
    </row>
    <row r="8417" spans="6:6">
      <c r="F8417" s="129"/>
    </row>
    <row r="8418" spans="6:6">
      <c r="F8418" s="129"/>
    </row>
    <row r="8419" spans="6:6">
      <c r="F8419" s="129"/>
    </row>
    <row r="8420" spans="6:6">
      <c r="F8420" s="129"/>
    </row>
    <row r="8421" spans="6:6">
      <c r="F8421" s="129"/>
    </row>
    <row r="8422" spans="6:6">
      <c r="F8422" s="129"/>
    </row>
    <row r="8423" spans="6:6">
      <c r="F8423" s="129"/>
    </row>
    <row r="8424" spans="6:6">
      <c r="F8424" s="129"/>
    </row>
    <row r="8425" spans="6:6">
      <c r="F8425" s="129"/>
    </row>
    <row r="8426" spans="6:6">
      <c r="F8426" s="129"/>
    </row>
    <row r="8427" spans="6:6">
      <c r="F8427" s="129"/>
    </row>
    <row r="8428" spans="6:6">
      <c r="F8428" s="129"/>
    </row>
    <row r="8429" spans="6:6">
      <c r="F8429" s="129"/>
    </row>
    <row r="8430" spans="6:6">
      <c r="F8430" s="129"/>
    </row>
    <row r="8431" spans="6:6">
      <c r="F8431" s="129"/>
    </row>
    <row r="8432" spans="6:6">
      <c r="F8432" s="129"/>
    </row>
    <row r="8433" spans="6:6">
      <c r="F8433" s="129"/>
    </row>
    <row r="8434" spans="6:6">
      <c r="F8434" s="129"/>
    </row>
    <row r="8435" spans="6:6">
      <c r="F8435" s="129"/>
    </row>
    <row r="8436" spans="6:6">
      <c r="F8436" s="129"/>
    </row>
    <row r="8437" spans="6:6">
      <c r="F8437" s="129"/>
    </row>
    <row r="8438" spans="6:6">
      <c r="F8438" s="129"/>
    </row>
    <row r="8439" spans="6:6">
      <c r="F8439" s="129"/>
    </row>
    <row r="8440" spans="6:6">
      <c r="F8440" s="129"/>
    </row>
    <row r="8441" spans="6:6">
      <c r="F8441" s="129"/>
    </row>
    <row r="8442" spans="6:6">
      <c r="F8442" s="129"/>
    </row>
    <row r="8443" spans="6:6">
      <c r="F8443" s="129"/>
    </row>
    <row r="8444" spans="6:6">
      <c r="F8444" s="129"/>
    </row>
    <row r="8445" spans="6:6">
      <c r="F8445" s="129"/>
    </row>
    <row r="8446" spans="6:6">
      <c r="F8446" s="129"/>
    </row>
    <row r="8447" spans="6:6">
      <c r="F8447" s="129"/>
    </row>
    <row r="8448" spans="6:6">
      <c r="F8448" s="129"/>
    </row>
    <row r="8449" spans="6:6">
      <c r="F8449" s="129"/>
    </row>
    <row r="8450" spans="6:6">
      <c r="F8450" s="129"/>
    </row>
    <row r="8451" spans="6:6">
      <c r="F8451" s="129"/>
    </row>
    <row r="8452" spans="6:6">
      <c r="F8452" s="129"/>
    </row>
    <row r="8453" spans="6:6">
      <c r="F8453" s="129"/>
    </row>
    <row r="8454" spans="6:6">
      <c r="F8454" s="129"/>
    </row>
    <row r="8455" spans="6:6">
      <c r="F8455" s="129"/>
    </row>
    <row r="8456" spans="6:6">
      <c r="F8456" s="129"/>
    </row>
    <row r="8457" spans="6:6">
      <c r="F8457" s="129"/>
    </row>
    <row r="8458" spans="6:6">
      <c r="F8458" s="129"/>
    </row>
    <row r="8459" spans="6:6">
      <c r="F8459" s="129"/>
    </row>
    <row r="8460" spans="6:6">
      <c r="F8460" s="129"/>
    </row>
    <row r="8461" spans="6:6">
      <c r="F8461" s="129"/>
    </row>
    <row r="8462" spans="6:6">
      <c r="F8462" s="129"/>
    </row>
    <row r="8463" spans="6:6">
      <c r="F8463" s="129"/>
    </row>
    <row r="8464" spans="6:6">
      <c r="F8464" s="129"/>
    </row>
    <row r="8465" spans="6:6">
      <c r="F8465" s="129"/>
    </row>
    <row r="8466" spans="6:6">
      <c r="F8466" s="129"/>
    </row>
    <row r="8467" spans="6:6">
      <c r="F8467" s="129"/>
    </row>
    <row r="8468" spans="6:6">
      <c r="F8468" s="129"/>
    </row>
    <row r="8469" spans="6:6">
      <c r="F8469" s="129"/>
    </row>
    <row r="8470" spans="6:6">
      <c r="F8470" s="129"/>
    </row>
    <row r="8471" spans="6:6">
      <c r="F8471" s="129"/>
    </row>
    <row r="8472" spans="6:6">
      <c r="F8472" s="129"/>
    </row>
    <row r="8473" spans="6:6">
      <c r="F8473" s="129"/>
    </row>
    <row r="8474" spans="6:6">
      <c r="F8474" s="129"/>
    </row>
    <row r="8475" spans="6:6">
      <c r="F8475" s="129"/>
    </row>
    <row r="8476" spans="6:6">
      <c r="F8476" s="129"/>
    </row>
    <row r="8477" spans="6:6">
      <c r="F8477" s="129"/>
    </row>
    <row r="8478" spans="6:6">
      <c r="F8478" s="129"/>
    </row>
    <row r="8479" spans="6:6">
      <c r="F8479" s="129"/>
    </row>
    <row r="8480" spans="6:6">
      <c r="F8480" s="129"/>
    </row>
    <row r="8481" spans="6:6">
      <c r="F8481" s="129"/>
    </row>
    <row r="8482" spans="6:6">
      <c r="F8482" s="129"/>
    </row>
    <row r="8483" spans="6:6">
      <c r="F8483" s="129"/>
    </row>
    <row r="8484" spans="6:6">
      <c r="F8484" s="129"/>
    </row>
    <row r="8485" spans="6:6">
      <c r="F8485" s="129"/>
    </row>
    <row r="8486" spans="6:6">
      <c r="F8486" s="129"/>
    </row>
    <row r="8487" spans="6:6">
      <c r="F8487" s="129"/>
    </row>
    <row r="8488" spans="6:6">
      <c r="F8488" s="129"/>
    </row>
    <row r="8489" spans="6:6">
      <c r="F8489" s="129"/>
    </row>
    <row r="8490" spans="6:6">
      <c r="F8490" s="129"/>
    </row>
    <row r="8491" spans="6:6">
      <c r="F8491" s="129"/>
    </row>
    <row r="8492" spans="6:6">
      <c r="F8492" s="129"/>
    </row>
    <row r="8493" spans="6:6">
      <c r="F8493" s="129"/>
    </row>
    <row r="8494" spans="6:6">
      <c r="F8494" s="129"/>
    </row>
    <row r="8495" spans="6:6">
      <c r="F8495" s="129"/>
    </row>
    <row r="8496" spans="6:6">
      <c r="F8496" s="129"/>
    </row>
    <row r="8497" spans="6:6">
      <c r="F8497" s="129"/>
    </row>
    <row r="8498" spans="6:6">
      <c r="F8498" s="129"/>
    </row>
    <row r="8499" spans="6:6">
      <c r="F8499" s="129"/>
    </row>
    <row r="8500" spans="6:6">
      <c r="F8500" s="129"/>
    </row>
    <row r="8501" spans="6:6">
      <c r="F8501" s="129"/>
    </row>
    <row r="8502" spans="6:6">
      <c r="F8502" s="129"/>
    </row>
    <row r="8503" spans="6:6">
      <c r="F8503" s="129"/>
    </row>
    <row r="8504" spans="6:6">
      <c r="F8504" s="129"/>
    </row>
    <row r="8505" spans="6:6">
      <c r="F8505" s="129"/>
    </row>
    <row r="8506" spans="6:6">
      <c r="F8506" s="129"/>
    </row>
    <row r="8507" spans="6:6">
      <c r="F8507" s="129"/>
    </row>
    <row r="8508" spans="6:6">
      <c r="F8508" s="129"/>
    </row>
    <row r="8509" spans="6:6">
      <c r="F8509" s="129"/>
    </row>
    <row r="8510" spans="6:6">
      <c r="F8510" s="129"/>
    </row>
    <row r="8511" spans="6:6">
      <c r="F8511" s="129"/>
    </row>
    <row r="8512" spans="6:6">
      <c r="F8512" s="129"/>
    </row>
    <row r="8513" spans="6:6">
      <c r="F8513" s="129"/>
    </row>
    <row r="8514" spans="6:6">
      <c r="F8514" s="129"/>
    </row>
    <row r="8515" spans="6:6">
      <c r="F8515" s="129"/>
    </row>
    <row r="8516" spans="6:6">
      <c r="F8516" s="129"/>
    </row>
    <row r="8517" spans="6:6">
      <c r="F8517" s="129"/>
    </row>
    <row r="8518" spans="6:6">
      <c r="F8518" s="129"/>
    </row>
    <row r="8519" spans="6:6">
      <c r="F8519" s="129"/>
    </row>
    <row r="8520" spans="6:6">
      <c r="F8520" s="129"/>
    </row>
    <row r="8521" spans="6:6">
      <c r="F8521" s="129"/>
    </row>
    <row r="8522" spans="6:6">
      <c r="F8522" s="129"/>
    </row>
    <row r="8523" spans="6:6">
      <c r="F8523" s="129"/>
    </row>
    <row r="8524" spans="6:6">
      <c r="F8524" s="129"/>
    </row>
    <row r="8525" spans="6:6">
      <c r="F8525" s="129"/>
    </row>
    <row r="8526" spans="6:6">
      <c r="F8526" s="129"/>
    </row>
    <row r="8527" spans="6:6">
      <c r="F8527" s="129"/>
    </row>
    <row r="8528" spans="6:6">
      <c r="F8528" s="129"/>
    </row>
    <row r="8529" spans="6:6">
      <c r="F8529" s="129"/>
    </row>
    <row r="8530" spans="6:6">
      <c r="F8530" s="129"/>
    </row>
    <row r="8531" spans="6:6">
      <c r="F8531" s="129"/>
    </row>
    <row r="8532" spans="6:6">
      <c r="F8532" s="129"/>
    </row>
    <row r="8533" spans="6:6">
      <c r="F8533" s="129"/>
    </row>
    <row r="8534" spans="6:6">
      <c r="F8534" s="129"/>
    </row>
    <row r="8535" spans="6:6">
      <c r="F8535" s="129"/>
    </row>
    <row r="8536" spans="6:6">
      <c r="F8536" s="129"/>
    </row>
    <row r="8537" spans="6:6">
      <c r="F8537" s="129"/>
    </row>
    <row r="8538" spans="6:6">
      <c r="F8538" s="129"/>
    </row>
    <row r="8539" spans="6:6">
      <c r="F8539" s="129"/>
    </row>
    <row r="8540" spans="6:6">
      <c r="F8540" s="129"/>
    </row>
    <row r="8541" spans="6:6">
      <c r="F8541" s="129"/>
    </row>
    <row r="8542" spans="6:6">
      <c r="F8542" s="129"/>
    </row>
    <row r="8543" spans="6:6">
      <c r="F8543" s="129"/>
    </row>
    <row r="8544" spans="6:6">
      <c r="F8544" s="129"/>
    </row>
    <row r="8545" spans="6:6">
      <c r="F8545" s="129"/>
    </row>
    <row r="8546" spans="6:6">
      <c r="F8546" s="129"/>
    </row>
    <row r="8547" spans="6:6">
      <c r="F8547" s="129"/>
    </row>
    <row r="8548" spans="6:6">
      <c r="F8548" s="129"/>
    </row>
    <row r="8549" spans="6:6">
      <c r="F8549" s="129"/>
    </row>
    <row r="8550" spans="6:6">
      <c r="F8550" s="129"/>
    </row>
    <row r="8551" spans="6:6">
      <c r="F8551" s="129"/>
    </row>
    <row r="8552" spans="6:6">
      <c r="F8552" s="129"/>
    </row>
    <row r="8553" spans="6:6">
      <c r="F8553" s="129"/>
    </row>
    <row r="8554" spans="6:6">
      <c r="F8554" s="129"/>
    </row>
    <row r="8555" spans="6:6">
      <c r="F8555" s="129"/>
    </row>
    <row r="8556" spans="6:6">
      <c r="F8556" s="129"/>
    </row>
    <row r="8557" spans="6:6">
      <c r="F8557" s="129"/>
    </row>
    <row r="8558" spans="6:6">
      <c r="F8558" s="129"/>
    </row>
    <row r="8559" spans="6:6">
      <c r="F8559" s="129"/>
    </row>
    <row r="8560" spans="6:6">
      <c r="F8560" s="129"/>
    </row>
    <row r="8561" spans="6:6">
      <c r="F8561" s="129"/>
    </row>
    <row r="8562" spans="6:6">
      <c r="F8562" s="129"/>
    </row>
    <row r="8563" spans="6:6">
      <c r="F8563" s="129"/>
    </row>
    <row r="8564" spans="6:6">
      <c r="F8564" s="129"/>
    </row>
    <row r="8565" spans="6:6">
      <c r="F8565" s="129"/>
    </row>
    <row r="8566" spans="6:6">
      <c r="F8566" s="129"/>
    </row>
    <row r="8567" spans="6:6">
      <c r="F8567" s="129"/>
    </row>
    <row r="8568" spans="6:6">
      <c r="F8568" s="129"/>
    </row>
    <row r="8569" spans="6:6">
      <c r="F8569" s="129"/>
    </row>
    <row r="8570" spans="6:6">
      <c r="F8570" s="129"/>
    </row>
    <row r="8571" spans="6:6">
      <c r="F8571" s="129"/>
    </row>
    <row r="8572" spans="6:6">
      <c r="F8572" s="129"/>
    </row>
    <row r="8573" spans="6:6">
      <c r="F8573" s="129"/>
    </row>
    <row r="8574" spans="6:6">
      <c r="F8574" s="129"/>
    </row>
    <row r="8575" spans="6:6">
      <c r="F8575" s="129"/>
    </row>
    <row r="8576" spans="6:6">
      <c r="F8576" s="129"/>
    </row>
    <row r="8577" spans="6:6">
      <c r="F8577" s="129"/>
    </row>
    <row r="8578" spans="6:6">
      <c r="F8578" s="129"/>
    </row>
    <row r="8579" spans="6:6">
      <c r="F8579" s="129"/>
    </row>
    <row r="8580" spans="6:6">
      <c r="F8580" s="129"/>
    </row>
    <row r="8581" spans="6:6">
      <c r="F8581" s="129"/>
    </row>
    <row r="8582" spans="6:6">
      <c r="F8582" s="129"/>
    </row>
    <row r="8583" spans="6:6">
      <c r="F8583" s="129"/>
    </row>
    <row r="8584" spans="6:6">
      <c r="F8584" s="129"/>
    </row>
    <row r="8585" spans="6:6">
      <c r="F8585" s="129"/>
    </row>
    <row r="8586" spans="6:6">
      <c r="F8586" s="129"/>
    </row>
    <row r="8587" spans="6:6">
      <c r="F8587" s="129"/>
    </row>
    <row r="8588" spans="6:6">
      <c r="F8588" s="129"/>
    </row>
    <row r="8589" spans="6:6">
      <c r="F8589" s="129"/>
    </row>
    <row r="8590" spans="6:6">
      <c r="F8590" s="129"/>
    </row>
    <row r="8591" spans="6:6">
      <c r="F8591" s="129"/>
    </row>
    <row r="8592" spans="6:6">
      <c r="F8592" s="129"/>
    </row>
    <row r="8593" spans="6:6">
      <c r="F8593" s="129"/>
    </row>
    <row r="8594" spans="6:6">
      <c r="F8594" s="129"/>
    </row>
    <row r="8595" spans="6:6">
      <c r="F8595" s="129"/>
    </row>
    <row r="8596" spans="6:6">
      <c r="F8596" s="129"/>
    </row>
    <row r="8597" spans="6:6">
      <c r="F8597" s="129"/>
    </row>
    <row r="8598" spans="6:6">
      <c r="F8598" s="129"/>
    </row>
    <row r="8599" spans="6:6">
      <c r="F8599" s="129"/>
    </row>
    <row r="8600" spans="6:6">
      <c r="F8600" s="129"/>
    </row>
    <row r="8601" spans="6:6">
      <c r="F8601" s="129"/>
    </row>
    <row r="8602" spans="6:6">
      <c r="F8602" s="129"/>
    </row>
    <row r="8603" spans="6:6">
      <c r="F8603" s="129"/>
    </row>
    <row r="8604" spans="6:6">
      <c r="F8604" s="129"/>
    </row>
    <row r="8605" spans="6:6">
      <c r="F8605" s="129"/>
    </row>
    <row r="8606" spans="6:6">
      <c r="F8606" s="129"/>
    </row>
    <row r="8607" spans="6:6">
      <c r="F8607" s="129"/>
    </row>
    <row r="8608" spans="6:6">
      <c r="F8608" s="129"/>
    </row>
    <row r="8609" spans="6:6">
      <c r="F8609" s="129"/>
    </row>
    <row r="8610" spans="6:6">
      <c r="F8610" s="129"/>
    </row>
    <row r="8611" spans="6:6">
      <c r="F8611" s="129"/>
    </row>
    <row r="8612" spans="6:6">
      <c r="F8612" s="129"/>
    </row>
    <row r="8613" spans="6:6">
      <c r="F8613" s="129"/>
    </row>
    <row r="8614" spans="6:6">
      <c r="F8614" s="129"/>
    </row>
    <row r="8615" spans="6:6">
      <c r="F8615" s="129"/>
    </row>
    <row r="8616" spans="6:6">
      <c r="F8616" s="129"/>
    </row>
    <row r="8617" spans="6:6">
      <c r="F8617" s="129"/>
    </row>
    <row r="8618" spans="6:6">
      <c r="F8618" s="129"/>
    </row>
    <row r="8619" spans="6:6">
      <c r="F8619" s="129"/>
    </row>
    <row r="8620" spans="6:6">
      <c r="F8620" s="129"/>
    </row>
    <row r="8621" spans="6:6">
      <c r="F8621" s="129"/>
    </row>
    <row r="8622" spans="6:6">
      <c r="F8622" s="129"/>
    </row>
    <row r="8623" spans="6:6">
      <c r="F8623" s="129"/>
    </row>
    <row r="8624" spans="6:6">
      <c r="F8624" s="129"/>
    </row>
    <row r="8625" spans="6:6">
      <c r="F8625" s="129"/>
    </row>
    <row r="8626" spans="6:6">
      <c r="F8626" s="129"/>
    </row>
    <row r="8627" spans="6:6">
      <c r="F8627" s="129"/>
    </row>
    <row r="8628" spans="6:6">
      <c r="F8628" s="129"/>
    </row>
    <row r="8629" spans="6:6">
      <c r="F8629" s="129"/>
    </row>
    <row r="8630" spans="6:6">
      <c r="F8630" s="129"/>
    </row>
    <row r="8631" spans="6:6">
      <c r="F8631" s="129"/>
    </row>
    <row r="8632" spans="6:6">
      <c r="F8632" s="129"/>
    </row>
    <row r="8633" spans="6:6">
      <c r="F8633" s="129"/>
    </row>
    <row r="8634" spans="6:6">
      <c r="F8634" s="129"/>
    </row>
    <row r="8635" spans="6:6">
      <c r="F8635" s="129"/>
    </row>
    <row r="8636" spans="6:6">
      <c r="F8636" s="129"/>
    </row>
    <row r="8637" spans="6:6">
      <c r="F8637" s="129"/>
    </row>
    <row r="8638" spans="6:6">
      <c r="F8638" s="129"/>
    </row>
    <row r="8639" spans="6:6">
      <c r="F8639" s="129"/>
    </row>
    <row r="8640" spans="6:6">
      <c r="F8640" s="129"/>
    </row>
    <row r="8641" spans="6:6">
      <c r="F8641" s="129"/>
    </row>
    <row r="8642" spans="6:6">
      <c r="F8642" s="129"/>
    </row>
    <row r="8643" spans="6:6">
      <c r="F8643" s="129"/>
    </row>
    <row r="8644" spans="6:6">
      <c r="F8644" s="129"/>
    </row>
    <row r="8645" spans="6:6">
      <c r="F8645" s="129"/>
    </row>
    <row r="8646" spans="6:6">
      <c r="F8646" s="129"/>
    </row>
    <row r="8647" spans="6:6">
      <c r="F8647" s="129"/>
    </row>
    <row r="8648" spans="6:6">
      <c r="F8648" s="129"/>
    </row>
    <row r="8649" spans="6:6">
      <c r="F8649" s="129"/>
    </row>
    <row r="8650" spans="6:6">
      <c r="F8650" s="129"/>
    </row>
    <row r="8651" spans="6:6">
      <c r="F8651" s="129"/>
    </row>
    <row r="8652" spans="6:6">
      <c r="F8652" s="129"/>
    </row>
    <row r="8653" spans="6:6">
      <c r="F8653" s="129"/>
    </row>
    <row r="8654" spans="6:6">
      <c r="F8654" s="129"/>
    </row>
    <row r="8655" spans="6:6">
      <c r="F8655" s="129"/>
    </row>
    <row r="8656" spans="6:6">
      <c r="F8656" s="129"/>
    </row>
    <row r="8657" spans="6:6">
      <c r="F8657" s="129"/>
    </row>
    <row r="8658" spans="6:6">
      <c r="F8658" s="129"/>
    </row>
    <row r="8659" spans="6:6">
      <c r="F8659" s="129"/>
    </row>
    <row r="8660" spans="6:6">
      <c r="F8660" s="129"/>
    </row>
    <row r="8661" spans="6:6">
      <c r="F8661" s="129"/>
    </row>
    <row r="8662" spans="6:6">
      <c r="F8662" s="129"/>
    </row>
    <row r="8663" spans="6:6">
      <c r="F8663" s="129"/>
    </row>
    <row r="8664" spans="6:6">
      <c r="F8664" s="129"/>
    </row>
    <row r="8665" spans="6:6">
      <c r="F8665" s="129"/>
    </row>
    <row r="8666" spans="6:6">
      <c r="F8666" s="129"/>
    </row>
    <row r="8667" spans="6:6">
      <c r="F8667" s="129"/>
    </row>
    <row r="8668" spans="6:6">
      <c r="F8668" s="129"/>
    </row>
    <row r="8669" spans="6:6">
      <c r="F8669" s="129"/>
    </row>
    <row r="8670" spans="6:6">
      <c r="F8670" s="129"/>
    </row>
    <row r="8671" spans="6:6">
      <c r="F8671" s="129"/>
    </row>
    <row r="8672" spans="6:6">
      <c r="F8672" s="129"/>
    </row>
    <row r="8673" spans="6:6">
      <c r="F8673" s="129"/>
    </row>
    <row r="8674" spans="6:6">
      <c r="F8674" s="129"/>
    </row>
    <row r="8675" spans="6:6">
      <c r="F8675" s="129"/>
    </row>
    <row r="8676" spans="6:6">
      <c r="F8676" s="129"/>
    </row>
    <row r="8677" spans="6:6">
      <c r="F8677" s="129"/>
    </row>
    <row r="8678" spans="6:6">
      <c r="F8678" s="129"/>
    </row>
    <row r="8679" spans="6:6">
      <c r="F8679" s="129"/>
    </row>
    <row r="8680" spans="6:6">
      <c r="F8680" s="129"/>
    </row>
    <row r="8681" spans="6:6">
      <c r="F8681" s="129"/>
    </row>
    <row r="8682" spans="6:6">
      <c r="F8682" s="129"/>
    </row>
    <row r="8683" spans="6:6">
      <c r="F8683" s="129"/>
    </row>
    <row r="8684" spans="6:6">
      <c r="F8684" s="129"/>
    </row>
    <row r="8685" spans="6:6">
      <c r="F8685" s="129"/>
    </row>
    <row r="8686" spans="6:6">
      <c r="F8686" s="129"/>
    </row>
    <row r="8687" spans="6:6">
      <c r="F8687" s="129"/>
    </row>
    <row r="8688" spans="6:6">
      <c r="F8688" s="129"/>
    </row>
    <row r="8689" spans="6:6">
      <c r="F8689" s="129"/>
    </row>
    <row r="8690" spans="6:6">
      <c r="F8690" s="129"/>
    </row>
    <row r="8691" spans="6:6">
      <c r="F8691" s="129"/>
    </row>
    <row r="8692" spans="6:6">
      <c r="F8692" s="129"/>
    </row>
    <row r="8693" spans="6:6">
      <c r="F8693" s="129"/>
    </row>
    <row r="8694" spans="6:6">
      <c r="F8694" s="129"/>
    </row>
    <row r="8695" spans="6:6">
      <c r="F8695" s="129"/>
    </row>
    <row r="8696" spans="6:6">
      <c r="F8696" s="129"/>
    </row>
    <row r="8697" spans="6:6">
      <c r="F8697" s="129"/>
    </row>
    <row r="8698" spans="6:6">
      <c r="F8698" s="129"/>
    </row>
    <row r="8699" spans="6:6">
      <c r="F8699" s="129"/>
    </row>
    <row r="8700" spans="6:6">
      <c r="F8700" s="129"/>
    </row>
    <row r="8701" spans="6:6">
      <c r="F8701" s="129"/>
    </row>
    <row r="8702" spans="6:6">
      <c r="F8702" s="129"/>
    </row>
    <row r="8703" spans="6:6">
      <c r="F8703" s="129"/>
    </row>
    <row r="8704" spans="6:6">
      <c r="F8704" s="129"/>
    </row>
    <row r="8705" spans="6:6">
      <c r="F8705" s="129"/>
    </row>
    <row r="8706" spans="6:6">
      <c r="F8706" s="129"/>
    </row>
    <row r="8707" spans="6:6">
      <c r="F8707" s="129"/>
    </row>
    <row r="8708" spans="6:6">
      <c r="F8708" s="129"/>
    </row>
    <row r="8709" spans="6:6">
      <c r="F8709" s="129"/>
    </row>
    <row r="8710" spans="6:6">
      <c r="F8710" s="129"/>
    </row>
    <row r="8711" spans="6:6">
      <c r="F8711" s="129"/>
    </row>
    <row r="8712" spans="6:6">
      <c r="F8712" s="129"/>
    </row>
    <row r="8713" spans="6:6">
      <c r="F8713" s="129"/>
    </row>
    <row r="8714" spans="6:6">
      <c r="F8714" s="129"/>
    </row>
    <row r="8715" spans="6:6">
      <c r="F8715" s="129"/>
    </row>
    <row r="8716" spans="6:6">
      <c r="F8716" s="129"/>
    </row>
    <row r="8717" spans="6:6">
      <c r="F8717" s="129"/>
    </row>
    <row r="8718" spans="6:6">
      <c r="F8718" s="129"/>
    </row>
    <row r="8719" spans="6:6">
      <c r="F8719" s="129"/>
    </row>
    <row r="8720" spans="6:6">
      <c r="F8720" s="129"/>
    </row>
    <row r="8721" spans="6:6">
      <c r="F8721" s="129"/>
    </row>
    <row r="8722" spans="6:6">
      <c r="F8722" s="129"/>
    </row>
    <row r="8723" spans="6:6">
      <c r="F8723" s="129"/>
    </row>
    <row r="8724" spans="6:6">
      <c r="F8724" s="129"/>
    </row>
    <row r="8725" spans="6:6">
      <c r="F8725" s="129"/>
    </row>
    <row r="8726" spans="6:6">
      <c r="F8726" s="129"/>
    </row>
    <row r="8727" spans="6:6">
      <c r="F8727" s="129"/>
    </row>
    <row r="8728" spans="6:6">
      <c r="F8728" s="129"/>
    </row>
    <row r="8729" spans="6:6">
      <c r="F8729" s="129"/>
    </row>
    <row r="8730" spans="6:6">
      <c r="F8730" s="129"/>
    </row>
    <row r="8731" spans="6:6">
      <c r="F8731" s="129"/>
    </row>
    <row r="8732" spans="6:6">
      <c r="F8732" s="129"/>
    </row>
    <row r="8733" spans="6:6">
      <c r="F8733" s="129"/>
    </row>
    <row r="8734" spans="6:6">
      <c r="F8734" s="129"/>
    </row>
    <row r="8735" spans="6:6">
      <c r="F8735" s="129"/>
    </row>
    <row r="8736" spans="6:6">
      <c r="F8736" s="129"/>
    </row>
    <row r="8737" spans="6:6">
      <c r="F8737" s="129"/>
    </row>
    <row r="8738" spans="6:6">
      <c r="F8738" s="129"/>
    </row>
    <row r="8739" spans="6:6">
      <c r="F8739" s="129"/>
    </row>
    <row r="8740" spans="6:6">
      <c r="F8740" s="129"/>
    </row>
    <row r="8741" spans="6:6">
      <c r="F8741" s="129"/>
    </row>
    <row r="8742" spans="6:6">
      <c r="F8742" s="129"/>
    </row>
    <row r="8743" spans="6:6">
      <c r="F8743" s="129"/>
    </row>
    <row r="8744" spans="6:6">
      <c r="F8744" s="129"/>
    </row>
    <row r="8745" spans="6:6">
      <c r="F8745" s="129"/>
    </row>
    <row r="8746" spans="6:6">
      <c r="F8746" s="129"/>
    </row>
    <row r="8747" spans="6:6">
      <c r="F8747" s="129"/>
    </row>
    <row r="8748" spans="6:6">
      <c r="F8748" s="129"/>
    </row>
    <row r="8749" spans="6:6">
      <c r="F8749" s="129"/>
    </row>
    <row r="8750" spans="6:6">
      <c r="F8750" s="129"/>
    </row>
    <row r="8751" spans="6:6">
      <c r="F8751" s="129"/>
    </row>
    <row r="8752" spans="6:6">
      <c r="F8752" s="129"/>
    </row>
    <row r="8753" spans="6:6">
      <c r="F8753" s="129"/>
    </row>
    <row r="8754" spans="6:6">
      <c r="F8754" s="129"/>
    </row>
    <row r="8755" spans="6:6">
      <c r="F8755" s="129"/>
    </row>
    <row r="8756" spans="6:6">
      <c r="F8756" s="129"/>
    </row>
    <row r="8757" spans="6:6">
      <c r="F8757" s="129"/>
    </row>
    <row r="8758" spans="6:6">
      <c r="F8758" s="129"/>
    </row>
    <row r="8759" spans="6:6">
      <c r="F8759" s="129"/>
    </row>
    <row r="8760" spans="6:6">
      <c r="F8760" s="129"/>
    </row>
    <row r="8761" spans="6:6">
      <c r="F8761" s="129"/>
    </row>
    <row r="8762" spans="6:6">
      <c r="F8762" s="129"/>
    </row>
    <row r="8763" spans="6:6">
      <c r="F8763" s="129"/>
    </row>
    <row r="8764" spans="6:6">
      <c r="F8764" s="129"/>
    </row>
    <row r="8765" spans="6:6">
      <c r="F8765" s="129"/>
    </row>
    <row r="8766" spans="6:6">
      <c r="F8766" s="129"/>
    </row>
    <row r="8767" spans="6:6">
      <c r="F8767" s="129"/>
    </row>
    <row r="8768" spans="6:6">
      <c r="F8768" s="129"/>
    </row>
    <row r="8769" spans="6:6">
      <c r="F8769" s="129"/>
    </row>
    <row r="8770" spans="6:6">
      <c r="F8770" s="129"/>
    </row>
    <row r="8771" spans="6:6">
      <c r="F8771" s="129"/>
    </row>
    <row r="8772" spans="6:6">
      <c r="F8772" s="129"/>
    </row>
    <row r="8773" spans="6:6">
      <c r="F8773" s="129"/>
    </row>
    <row r="8774" spans="6:6">
      <c r="F8774" s="129"/>
    </row>
    <row r="8775" spans="6:6">
      <c r="F8775" s="129"/>
    </row>
    <row r="8776" spans="6:6">
      <c r="F8776" s="129"/>
    </row>
    <row r="8777" spans="6:6">
      <c r="F8777" s="129"/>
    </row>
    <row r="8778" spans="6:6">
      <c r="F8778" s="129"/>
    </row>
    <row r="8779" spans="6:6">
      <c r="F8779" s="129"/>
    </row>
    <row r="8780" spans="6:6">
      <c r="F8780" s="129"/>
    </row>
    <row r="8781" spans="6:6">
      <c r="F8781" s="129"/>
    </row>
    <row r="8782" spans="6:6">
      <c r="F8782" s="129"/>
    </row>
    <row r="8783" spans="6:6">
      <c r="F8783" s="129"/>
    </row>
    <row r="8784" spans="6:6">
      <c r="F8784" s="129"/>
    </row>
    <row r="8785" spans="6:6">
      <c r="F8785" s="129"/>
    </row>
    <row r="8786" spans="6:6">
      <c r="F8786" s="129"/>
    </row>
    <row r="8787" spans="6:6">
      <c r="F8787" s="129"/>
    </row>
    <row r="8788" spans="6:6">
      <c r="F8788" s="129"/>
    </row>
    <row r="8789" spans="6:6">
      <c r="F8789" s="129"/>
    </row>
    <row r="8790" spans="6:6">
      <c r="F8790" s="129"/>
    </row>
    <row r="8791" spans="6:6">
      <c r="F8791" s="129"/>
    </row>
    <row r="8792" spans="6:6">
      <c r="F8792" s="129"/>
    </row>
    <row r="8793" spans="6:6">
      <c r="F8793" s="129"/>
    </row>
    <row r="8794" spans="6:6">
      <c r="F8794" s="129"/>
    </row>
    <row r="8795" spans="6:6">
      <c r="F8795" s="129"/>
    </row>
    <row r="8796" spans="6:6">
      <c r="F8796" s="129"/>
    </row>
    <row r="8797" spans="6:6">
      <c r="F8797" s="129"/>
    </row>
    <row r="8798" spans="6:6">
      <c r="F8798" s="129"/>
    </row>
    <row r="8799" spans="6:6">
      <c r="F8799" s="129"/>
    </row>
    <row r="8800" spans="6:6">
      <c r="F8800" s="129"/>
    </row>
    <row r="8801" spans="6:6">
      <c r="F8801" s="129"/>
    </row>
    <row r="8802" spans="6:6">
      <c r="F8802" s="129"/>
    </row>
    <row r="8803" spans="6:6">
      <c r="F8803" s="129"/>
    </row>
    <row r="8804" spans="6:6">
      <c r="F8804" s="129"/>
    </row>
    <row r="8805" spans="6:6">
      <c r="F8805" s="129"/>
    </row>
    <row r="8806" spans="6:6">
      <c r="F8806" s="129"/>
    </row>
    <row r="8807" spans="6:6">
      <c r="F8807" s="129"/>
    </row>
    <row r="8808" spans="6:6">
      <c r="F8808" s="129"/>
    </row>
    <row r="8809" spans="6:6">
      <c r="F8809" s="129"/>
    </row>
    <row r="8810" spans="6:6">
      <c r="F8810" s="129"/>
    </row>
    <row r="8811" spans="6:6">
      <c r="F8811" s="129"/>
    </row>
    <row r="8812" spans="6:6">
      <c r="F8812" s="129"/>
    </row>
    <row r="8813" spans="6:6">
      <c r="F8813" s="129"/>
    </row>
    <row r="8814" spans="6:6">
      <c r="F8814" s="129"/>
    </row>
    <row r="8815" spans="6:6">
      <c r="F8815" s="129"/>
    </row>
    <row r="8816" spans="6:6">
      <c r="F8816" s="129"/>
    </row>
    <row r="8817" spans="6:6">
      <c r="F8817" s="129"/>
    </row>
    <row r="8818" spans="6:6">
      <c r="F8818" s="129"/>
    </row>
    <row r="8819" spans="6:6">
      <c r="F8819" s="129"/>
    </row>
    <row r="8820" spans="6:6">
      <c r="F8820" s="129"/>
    </row>
    <row r="8821" spans="6:6">
      <c r="F8821" s="129"/>
    </row>
    <row r="8822" spans="6:6">
      <c r="F8822" s="129"/>
    </row>
    <row r="8823" spans="6:6">
      <c r="F8823" s="129"/>
    </row>
    <row r="8824" spans="6:6">
      <c r="F8824" s="129"/>
    </row>
    <row r="8825" spans="6:6">
      <c r="F8825" s="129"/>
    </row>
    <row r="8826" spans="6:6">
      <c r="F8826" s="129"/>
    </row>
    <row r="8827" spans="6:6">
      <c r="F8827" s="129"/>
    </row>
    <row r="8828" spans="6:6">
      <c r="F8828" s="129"/>
    </row>
    <row r="8829" spans="6:6">
      <c r="F8829" s="129"/>
    </row>
    <row r="8830" spans="6:6">
      <c r="F8830" s="129"/>
    </row>
    <row r="8831" spans="6:6">
      <c r="F8831" s="129"/>
    </row>
    <row r="8832" spans="6:6">
      <c r="F8832" s="129"/>
    </row>
    <row r="8833" spans="6:6">
      <c r="F8833" s="129"/>
    </row>
    <row r="8834" spans="6:6">
      <c r="F8834" s="129"/>
    </row>
    <row r="8835" spans="6:6">
      <c r="F8835" s="129"/>
    </row>
    <row r="8836" spans="6:6">
      <c r="F8836" s="129"/>
    </row>
    <row r="8837" spans="6:6">
      <c r="F8837" s="129"/>
    </row>
    <row r="8838" spans="6:6">
      <c r="F8838" s="129"/>
    </row>
    <row r="8839" spans="6:6">
      <c r="F8839" s="129"/>
    </row>
    <row r="8840" spans="6:6">
      <c r="F8840" s="129"/>
    </row>
    <row r="8841" spans="6:6">
      <c r="F8841" s="129"/>
    </row>
    <row r="8842" spans="6:6">
      <c r="F8842" s="129"/>
    </row>
    <row r="8843" spans="6:6">
      <c r="F8843" s="129"/>
    </row>
    <row r="8844" spans="6:6">
      <c r="F8844" s="129"/>
    </row>
    <row r="8845" spans="6:6">
      <c r="F8845" s="129"/>
    </row>
    <row r="8846" spans="6:6">
      <c r="F8846" s="129"/>
    </row>
    <row r="8847" spans="6:6">
      <c r="F8847" s="129"/>
    </row>
    <row r="8848" spans="6:6">
      <c r="F8848" s="129"/>
    </row>
    <row r="8849" spans="6:6">
      <c r="F8849" s="129"/>
    </row>
    <row r="8850" spans="6:6">
      <c r="F8850" s="129"/>
    </row>
    <row r="8851" spans="6:6">
      <c r="F8851" s="129"/>
    </row>
    <row r="8852" spans="6:6">
      <c r="F8852" s="129"/>
    </row>
    <row r="8853" spans="6:6">
      <c r="F8853" s="129"/>
    </row>
    <row r="8854" spans="6:6">
      <c r="F8854" s="129"/>
    </row>
    <row r="8855" spans="6:6">
      <c r="F8855" s="129"/>
    </row>
    <row r="8856" spans="6:6">
      <c r="F8856" s="129"/>
    </row>
    <row r="8857" spans="6:6">
      <c r="F8857" s="129"/>
    </row>
    <row r="8858" spans="6:6">
      <c r="F8858" s="129"/>
    </row>
    <row r="8859" spans="6:6">
      <c r="F8859" s="129"/>
    </row>
    <row r="8860" spans="6:6">
      <c r="F8860" s="129"/>
    </row>
    <row r="8861" spans="6:6">
      <c r="F8861" s="129"/>
    </row>
    <row r="8862" spans="6:6">
      <c r="F8862" s="129"/>
    </row>
    <row r="8863" spans="6:6">
      <c r="F8863" s="129"/>
    </row>
    <row r="8864" spans="6:6">
      <c r="F8864" s="129"/>
    </row>
    <row r="8865" spans="6:6">
      <c r="F8865" s="129"/>
    </row>
    <row r="8866" spans="6:6">
      <c r="F8866" s="129"/>
    </row>
    <row r="8867" spans="6:6">
      <c r="F8867" s="129"/>
    </row>
    <row r="8868" spans="6:6">
      <c r="F8868" s="129"/>
    </row>
    <row r="8869" spans="6:6">
      <c r="F8869" s="129"/>
    </row>
    <row r="8870" spans="6:6">
      <c r="F8870" s="129"/>
    </row>
    <row r="8871" spans="6:6">
      <c r="F8871" s="129"/>
    </row>
    <row r="8872" spans="6:6">
      <c r="F8872" s="129"/>
    </row>
    <row r="8873" spans="6:6">
      <c r="F8873" s="129"/>
    </row>
    <row r="8874" spans="6:6">
      <c r="F8874" s="129"/>
    </row>
    <row r="8875" spans="6:6">
      <c r="F8875" s="129"/>
    </row>
    <row r="8876" spans="6:6">
      <c r="F8876" s="129"/>
    </row>
    <row r="8877" spans="6:6">
      <c r="F8877" s="129"/>
    </row>
    <row r="8878" spans="6:6">
      <c r="F8878" s="129"/>
    </row>
    <row r="8879" spans="6:6">
      <c r="F8879" s="129"/>
    </row>
    <row r="8880" spans="6:6">
      <c r="F8880" s="129"/>
    </row>
    <row r="8881" spans="6:6">
      <c r="F8881" s="129"/>
    </row>
    <row r="8882" spans="6:6">
      <c r="F8882" s="129"/>
    </row>
    <row r="8883" spans="6:6">
      <c r="F8883" s="129"/>
    </row>
    <row r="8884" spans="6:6">
      <c r="F8884" s="129"/>
    </row>
    <row r="8885" spans="6:6">
      <c r="F8885" s="129"/>
    </row>
    <row r="8886" spans="6:6">
      <c r="F8886" s="129"/>
    </row>
    <row r="8887" spans="6:6">
      <c r="F8887" s="129"/>
    </row>
    <row r="8888" spans="6:6">
      <c r="F8888" s="129"/>
    </row>
    <row r="8889" spans="6:6">
      <c r="F8889" s="129"/>
    </row>
    <row r="8890" spans="6:6">
      <c r="F8890" s="129"/>
    </row>
    <row r="8891" spans="6:6">
      <c r="F8891" s="129"/>
    </row>
    <row r="8892" spans="6:6">
      <c r="F8892" s="129"/>
    </row>
    <row r="8893" spans="6:6">
      <c r="F8893" s="129"/>
    </row>
    <row r="8894" spans="6:6">
      <c r="F8894" s="129"/>
    </row>
    <row r="8895" spans="6:6">
      <c r="F8895" s="129"/>
    </row>
    <row r="8896" spans="6:6">
      <c r="F8896" s="129"/>
    </row>
    <row r="8897" spans="6:6">
      <c r="F8897" s="129"/>
    </row>
    <row r="8898" spans="6:6">
      <c r="F8898" s="129"/>
    </row>
    <row r="8899" spans="6:6">
      <c r="F8899" s="129"/>
    </row>
    <row r="8900" spans="6:6">
      <c r="F8900" s="129"/>
    </row>
    <row r="8901" spans="6:6">
      <c r="F8901" s="129"/>
    </row>
    <row r="8902" spans="6:6">
      <c r="F8902" s="129"/>
    </row>
    <row r="8903" spans="6:6">
      <c r="F8903" s="129"/>
    </row>
    <row r="8904" spans="6:6">
      <c r="F8904" s="129"/>
    </row>
    <row r="8905" spans="6:6">
      <c r="F8905" s="129"/>
    </row>
    <row r="8906" spans="6:6">
      <c r="F8906" s="129"/>
    </row>
    <row r="8907" spans="6:6">
      <c r="F8907" s="129"/>
    </row>
    <row r="8908" spans="6:6">
      <c r="F8908" s="129"/>
    </row>
    <row r="8909" spans="6:6">
      <c r="F8909" s="129"/>
    </row>
    <row r="8910" spans="6:6">
      <c r="F8910" s="129"/>
    </row>
    <row r="8911" spans="6:6">
      <c r="F8911" s="129"/>
    </row>
    <row r="8912" spans="6:6">
      <c r="F8912" s="129"/>
    </row>
    <row r="8913" spans="6:6">
      <c r="F8913" s="129"/>
    </row>
    <row r="8914" spans="6:6">
      <c r="F8914" s="129"/>
    </row>
    <row r="8915" spans="6:6">
      <c r="F8915" s="129"/>
    </row>
    <row r="8916" spans="6:6">
      <c r="F8916" s="129"/>
    </row>
    <row r="8917" spans="6:6">
      <c r="F8917" s="129"/>
    </row>
    <row r="8918" spans="6:6">
      <c r="F8918" s="129"/>
    </row>
    <row r="8919" spans="6:6">
      <c r="F8919" s="129"/>
    </row>
    <row r="8920" spans="6:6">
      <c r="F8920" s="129"/>
    </row>
    <row r="8921" spans="6:6">
      <c r="F8921" s="129"/>
    </row>
    <row r="8922" spans="6:6">
      <c r="F8922" s="129"/>
    </row>
    <row r="8923" spans="6:6">
      <c r="F8923" s="129"/>
    </row>
    <row r="8924" spans="6:6">
      <c r="F8924" s="129"/>
    </row>
    <row r="8925" spans="6:6">
      <c r="F8925" s="129"/>
    </row>
    <row r="8926" spans="6:6">
      <c r="F8926" s="129"/>
    </row>
    <row r="8927" spans="6:6">
      <c r="F8927" s="129"/>
    </row>
    <row r="8928" spans="6:6">
      <c r="F8928" s="129"/>
    </row>
    <row r="8929" spans="6:6">
      <c r="F8929" s="129"/>
    </row>
    <row r="8930" spans="6:6">
      <c r="F8930" s="129"/>
    </row>
    <row r="8931" spans="6:6">
      <c r="F8931" s="129"/>
    </row>
    <row r="8932" spans="6:6">
      <c r="F8932" s="129"/>
    </row>
    <row r="8933" spans="6:6">
      <c r="F8933" s="129"/>
    </row>
    <row r="8934" spans="6:6">
      <c r="F8934" s="129"/>
    </row>
    <row r="8935" spans="6:6">
      <c r="F8935" s="129"/>
    </row>
    <row r="8936" spans="6:6">
      <c r="F8936" s="129"/>
    </row>
    <row r="8937" spans="6:6">
      <c r="F8937" s="129"/>
    </row>
    <row r="8938" spans="6:6">
      <c r="F8938" s="129"/>
    </row>
    <row r="8939" spans="6:6">
      <c r="F8939" s="129"/>
    </row>
    <row r="8940" spans="6:6">
      <c r="F8940" s="129"/>
    </row>
    <row r="8941" spans="6:6">
      <c r="F8941" s="129"/>
    </row>
    <row r="8942" spans="6:6">
      <c r="F8942" s="129"/>
    </row>
    <row r="8943" spans="6:6">
      <c r="F8943" s="129"/>
    </row>
    <row r="8944" spans="6:6">
      <c r="F8944" s="129"/>
    </row>
    <row r="8945" spans="6:6">
      <c r="F8945" s="129"/>
    </row>
    <row r="8946" spans="6:6">
      <c r="F8946" s="129"/>
    </row>
    <row r="8947" spans="6:6">
      <c r="F8947" s="129"/>
    </row>
    <row r="8948" spans="6:6">
      <c r="F8948" s="129"/>
    </row>
    <row r="8949" spans="6:6">
      <c r="F8949" s="129"/>
    </row>
    <row r="8950" spans="6:6">
      <c r="F8950" s="129"/>
    </row>
    <row r="8951" spans="6:6">
      <c r="F8951" s="129"/>
    </row>
    <row r="8952" spans="6:6">
      <c r="F8952" s="129"/>
    </row>
    <row r="8953" spans="6:6">
      <c r="F8953" s="129"/>
    </row>
    <row r="8954" spans="6:6">
      <c r="F8954" s="129"/>
    </row>
    <row r="8955" spans="6:6">
      <c r="F8955" s="129"/>
    </row>
    <row r="8956" spans="6:6">
      <c r="F8956" s="129"/>
    </row>
    <row r="8957" spans="6:6">
      <c r="F8957" s="129"/>
    </row>
    <row r="8958" spans="6:6">
      <c r="F8958" s="129"/>
    </row>
    <row r="8959" spans="6:6">
      <c r="F8959" s="129"/>
    </row>
    <row r="8960" spans="6:6">
      <c r="F8960" s="129"/>
    </row>
    <row r="8961" spans="6:6">
      <c r="F8961" s="129"/>
    </row>
    <row r="8962" spans="6:6">
      <c r="F8962" s="129"/>
    </row>
    <row r="8963" spans="6:6">
      <c r="F8963" s="129"/>
    </row>
    <row r="8964" spans="6:6">
      <c r="F8964" s="129"/>
    </row>
    <row r="8965" spans="6:6">
      <c r="F8965" s="129"/>
    </row>
    <row r="8966" spans="6:6">
      <c r="F8966" s="129"/>
    </row>
    <row r="8967" spans="6:6">
      <c r="F8967" s="129"/>
    </row>
    <row r="8968" spans="6:6">
      <c r="F8968" s="129"/>
    </row>
    <row r="8969" spans="6:6">
      <c r="F8969" s="129"/>
    </row>
    <row r="8970" spans="6:6">
      <c r="F8970" s="129"/>
    </row>
    <row r="8971" spans="6:6">
      <c r="F8971" s="129"/>
    </row>
    <row r="8972" spans="6:6">
      <c r="F8972" s="129"/>
    </row>
    <row r="8973" spans="6:6">
      <c r="F8973" s="129"/>
    </row>
    <row r="8974" spans="6:6">
      <c r="F8974" s="129"/>
    </row>
    <row r="8975" spans="6:6">
      <c r="F8975" s="129"/>
    </row>
    <row r="8976" spans="6:6">
      <c r="F8976" s="129"/>
    </row>
    <row r="8977" spans="6:6">
      <c r="F8977" s="129"/>
    </row>
    <row r="8978" spans="6:6">
      <c r="F8978" s="129"/>
    </row>
    <row r="8979" spans="6:6">
      <c r="F8979" s="129"/>
    </row>
    <row r="8980" spans="6:6">
      <c r="F8980" s="129"/>
    </row>
    <row r="8981" spans="6:6">
      <c r="F8981" s="129"/>
    </row>
    <row r="8982" spans="6:6">
      <c r="F8982" s="129"/>
    </row>
    <row r="8983" spans="6:6">
      <c r="F8983" s="129"/>
    </row>
    <row r="8984" spans="6:6">
      <c r="F8984" s="129"/>
    </row>
    <row r="8985" spans="6:6">
      <c r="F8985" s="129"/>
    </row>
    <row r="8986" spans="6:6">
      <c r="F8986" s="129"/>
    </row>
    <row r="8987" spans="6:6">
      <c r="F8987" s="129"/>
    </row>
    <row r="8988" spans="6:6">
      <c r="F8988" s="129"/>
    </row>
    <row r="8989" spans="6:6">
      <c r="F8989" s="129"/>
    </row>
    <row r="8990" spans="6:6">
      <c r="F8990" s="129"/>
    </row>
    <row r="8991" spans="6:6">
      <c r="F8991" s="129"/>
    </row>
    <row r="8992" spans="6:6">
      <c r="F8992" s="129"/>
    </row>
    <row r="8993" spans="6:6">
      <c r="F8993" s="129"/>
    </row>
    <row r="8994" spans="6:6">
      <c r="F8994" s="129"/>
    </row>
    <row r="8995" spans="6:6">
      <c r="F8995" s="129"/>
    </row>
    <row r="8996" spans="6:6">
      <c r="F8996" s="129"/>
    </row>
    <row r="8997" spans="6:6">
      <c r="F8997" s="129"/>
    </row>
    <row r="8998" spans="6:6">
      <c r="F8998" s="129"/>
    </row>
    <row r="8999" spans="6:6">
      <c r="F8999" s="129"/>
    </row>
    <row r="9000" spans="6:6">
      <c r="F9000" s="129"/>
    </row>
    <row r="9001" spans="6:6">
      <c r="F9001" s="129"/>
    </row>
    <row r="9002" spans="6:6">
      <c r="F9002" s="129"/>
    </row>
    <row r="9003" spans="6:6">
      <c r="F9003" s="129"/>
    </row>
    <row r="9004" spans="6:6">
      <c r="F9004" s="129"/>
    </row>
    <row r="9005" spans="6:6">
      <c r="F9005" s="129"/>
    </row>
    <row r="9006" spans="6:6">
      <c r="F9006" s="129"/>
    </row>
    <row r="9007" spans="6:6">
      <c r="F9007" s="129"/>
    </row>
    <row r="9008" spans="6:6">
      <c r="F9008" s="129"/>
    </row>
    <row r="9009" spans="6:6">
      <c r="F9009" s="129"/>
    </row>
    <row r="9010" spans="6:6">
      <c r="F9010" s="129"/>
    </row>
    <row r="9011" spans="6:6">
      <c r="F9011" s="129"/>
    </row>
    <row r="9012" spans="6:6">
      <c r="F9012" s="129"/>
    </row>
    <row r="9013" spans="6:6">
      <c r="F9013" s="129"/>
    </row>
    <row r="9014" spans="6:6">
      <c r="F9014" s="129"/>
    </row>
    <row r="9015" spans="6:6">
      <c r="F9015" s="129"/>
    </row>
    <row r="9016" spans="6:6">
      <c r="F9016" s="129"/>
    </row>
    <row r="9017" spans="6:6">
      <c r="F9017" s="129"/>
    </row>
    <row r="9018" spans="6:6">
      <c r="F9018" s="129"/>
    </row>
    <row r="9019" spans="6:6">
      <c r="F9019" s="129"/>
    </row>
    <row r="9020" spans="6:6">
      <c r="F9020" s="129"/>
    </row>
    <row r="9021" spans="6:6">
      <c r="F9021" s="129"/>
    </row>
    <row r="9022" spans="6:6">
      <c r="F9022" s="129"/>
    </row>
    <row r="9023" spans="6:6">
      <c r="F9023" s="129"/>
    </row>
    <row r="9024" spans="6:6">
      <c r="F9024" s="129"/>
    </row>
    <row r="9025" spans="6:6">
      <c r="F9025" s="129"/>
    </row>
    <row r="9026" spans="6:6">
      <c r="F9026" s="129"/>
    </row>
    <row r="9027" spans="6:6">
      <c r="F9027" s="129"/>
    </row>
    <row r="9028" spans="6:6">
      <c r="F9028" s="129"/>
    </row>
    <row r="9029" spans="6:6">
      <c r="F9029" s="129"/>
    </row>
    <row r="9030" spans="6:6">
      <c r="F9030" s="129"/>
    </row>
    <row r="9031" spans="6:6">
      <c r="F9031" s="129"/>
    </row>
    <row r="9032" spans="6:6">
      <c r="F9032" s="129"/>
    </row>
    <row r="9033" spans="6:6">
      <c r="F9033" s="129"/>
    </row>
    <row r="9034" spans="6:6">
      <c r="F9034" s="129"/>
    </row>
    <row r="9035" spans="6:6">
      <c r="F9035" s="129"/>
    </row>
    <row r="9036" spans="6:6">
      <c r="F9036" s="129"/>
    </row>
    <row r="9037" spans="6:6">
      <c r="F9037" s="129"/>
    </row>
    <row r="9038" spans="6:6">
      <c r="F9038" s="129"/>
    </row>
    <row r="9039" spans="6:6">
      <c r="F9039" s="129"/>
    </row>
    <row r="9040" spans="6:6">
      <c r="F9040" s="129"/>
    </row>
    <row r="9041" spans="6:6">
      <c r="F9041" s="129"/>
    </row>
    <row r="9042" spans="6:6">
      <c r="F9042" s="129"/>
    </row>
    <row r="9043" spans="6:6">
      <c r="F9043" s="129"/>
    </row>
    <row r="9044" spans="6:6">
      <c r="F9044" s="129"/>
    </row>
    <row r="9045" spans="6:6">
      <c r="F9045" s="129"/>
    </row>
    <row r="9046" spans="6:6">
      <c r="F9046" s="129"/>
    </row>
    <row r="9047" spans="6:6">
      <c r="F9047" s="129"/>
    </row>
    <row r="9048" spans="6:6">
      <c r="F9048" s="129"/>
    </row>
    <row r="9049" spans="6:6">
      <c r="F9049" s="129"/>
    </row>
    <row r="9050" spans="6:6">
      <c r="F9050" s="129"/>
    </row>
    <row r="9051" spans="6:6">
      <c r="F9051" s="129"/>
    </row>
    <row r="9052" spans="6:6">
      <c r="F9052" s="129"/>
    </row>
    <row r="9053" spans="6:6">
      <c r="F9053" s="129"/>
    </row>
    <row r="9054" spans="6:6">
      <c r="F9054" s="129"/>
    </row>
    <row r="9055" spans="6:6">
      <c r="F9055" s="129"/>
    </row>
    <row r="9056" spans="6:6">
      <c r="F9056" s="129"/>
    </row>
    <row r="9057" spans="6:6">
      <c r="F9057" s="129"/>
    </row>
    <row r="9058" spans="6:6">
      <c r="F9058" s="129"/>
    </row>
    <row r="9059" spans="6:6">
      <c r="F9059" s="129"/>
    </row>
    <row r="9060" spans="6:6">
      <c r="F9060" s="129"/>
    </row>
    <row r="9061" spans="6:6">
      <c r="F9061" s="129"/>
    </row>
    <row r="9062" spans="6:6">
      <c r="F9062" s="129"/>
    </row>
    <row r="9063" spans="6:6">
      <c r="F9063" s="129"/>
    </row>
    <row r="9064" spans="6:6">
      <c r="F9064" s="129"/>
    </row>
    <row r="9065" spans="6:6">
      <c r="F9065" s="129"/>
    </row>
    <row r="9066" spans="6:6">
      <c r="F9066" s="129"/>
    </row>
    <row r="9067" spans="6:6">
      <c r="F9067" s="129"/>
    </row>
    <row r="9068" spans="6:6">
      <c r="F9068" s="129"/>
    </row>
    <row r="9069" spans="6:6">
      <c r="F9069" s="129"/>
    </row>
    <row r="9070" spans="6:6">
      <c r="F9070" s="129"/>
    </row>
    <row r="9071" spans="6:6">
      <c r="F9071" s="129"/>
    </row>
    <row r="9072" spans="6:6">
      <c r="F9072" s="129"/>
    </row>
    <row r="9073" spans="6:6">
      <c r="F9073" s="129"/>
    </row>
    <row r="9074" spans="6:6">
      <c r="F9074" s="129"/>
    </row>
    <row r="9075" spans="6:6">
      <c r="F9075" s="129"/>
    </row>
    <row r="9076" spans="6:6">
      <c r="F9076" s="129"/>
    </row>
    <row r="9077" spans="6:6">
      <c r="F9077" s="129"/>
    </row>
    <row r="9078" spans="6:6">
      <c r="F9078" s="129"/>
    </row>
    <row r="9079" spans="6:6">
      <c r="F9079" s="129"/>
    </row>
    <row r="9080" spans="6:6">
      <c r="F9080" s="129"/>
    </row>
    <row r="9081" spans="6:6">
      <c r="F9081" s="129"/>
    </row>
    <row r="9082" spans="6:6">
      <c r="F9082" s="129"/>
    </row>
    <row r="9083" spans="6:6">
      <c r="F9083" s="129"/>
    </row>
    <row r="9084" spans="6:6">
      <c r="F9084" s="129"/>
    </row>
    <row r="9085" spans="6:6">
      <c r="F9085" s="129"/>
    </row>
    <row r="9086" spans="6:6">
      <c r="F9086" s="129"/>
    </row>
    <row r="9087" spans="6:6">
      <c r="F9087" s="129"/>
    </row>
    <row r="9088" spans="6:6">
      <c r="F9088" s="129"/>
    </row>
    <row r="9089" spans="6:6">
      <c r="F9089" s="129"/>
    </row>
    <row r="9090" spans="6:6">
      <c r="F9090" s="129"/>
    </row>
    <row r="9091" spans="6:6">
      <c r="F9091" s="129"/>
    </row>
    <row r="9092" spans="6:6">
      <c r="F9092" s="129"/>
    </row>
    <row r="9093" spans="6:6">
      <c r="F9093" s="129"/>
    </row>
    <row r="9094" spans="6:6">
      <c r="F9094" s="129"/>
    </row>
    <row r="9095" spans="6:6">
      <c r="F9095" s="129"/>
    </row>
    <row r="9096" spans="6:6">
      <c r="F9096" s="129"/>
    </row>
    <row r="9097" spans="6:6">
      <c r="F9097" s="129"/>
    </row>
    <row r="9098" spans="6:6">
      <c r="F9098" s="129"/>
    </row>
    <row r="9099" spans="6:6">
      <c r="F9099" s="129"/>
    </row>
    <row r="9100" spans="6:6">
      <c r="F9100" s="129"/>
    </row>
    <row r="9101" spans="6:6">
      <c r="F9101" s="129"/>
    </row>
    <row r="9102" spans="6:6">
      <c r="F9102" s="129"/>
    </row>
    <row r="9103" spans="6:6">
      <c r="F9103" s="129"/>
    </row>
    <row r="9104" spans="6:6">
      <c r="F9104" s="129"/>
    </row>
    <row r="9105" spans="6:6">
      <c r="F9105" s="129"/>
    </row>
    <row r="9106" spans="6:6">
      <c r="F9106" s="129"/>
    </row>
    <row r="9107" spans="6:6">
      <c r="F9107" s="129"/>
    </row>
    <row r="9108" spans="6:6">
      <c r="F9108" s="129"/>
    </row>
    <row r="9109" spans="6:6">
      <c r="F9109" s="129"/>
    </row>
    <row r="9110" spans="6:6">
      <c r="F9110" s="129"/>
    </row>
    <row r="9111" spans="6:6">
      <c r="F9111" s="129"/>
    </row>
    <row r="9112" spans="6:6">
      <c r="F9112" s="129"/>
    </row>
    <row r="9113" spans="6:6">
      <c r="F9113" s="129"/>
    </row>
    <row r="9114" spans="6:6">
      <c r="F9114" s="129"/>
    </row>
    <row r="9115" spans="6:6">
      <c r="F9115" s="129"/>
    </row>
    <row r="9116" spans="6:6">
      <c r="F9116" s="129"/>
    </row>
    <row r="9117" spans="6:6">
      <c r="F9117" s="129"/>
    </row>
    <row r="9118" spans="6:6">
      <c r="F9118" s="129"/>
    </row>
    <row r="9119" spans="6:6">
      <c r="F9119" s="129"/>
    </row>
    <row r="9120" spans="6:6">
      <c r="F9120" s="129"/>
    </row>
    <row r="9121" spans="6:6">
      <c r="F9121" s="129"/>
    </row>
    <row r="9122" spans="6:6">
      <c r="F9122" s="129"/>
    </row>
    <row r="9123" spans="6:6">
      <c r="F9123" s="129"/>
    </row>
    <row r="9124" spans="6:6">
      <c r="F9124" s="129"/>
    </row>
    <row r="9125" spans="6:6">
      <c r="F9125" s="129"/>
    </row>
    <row r="9126" spans="6:6">
      <c r="F9126" s="129"/>
    </row>
    <row r="9127" spans="6:6">
      <c r="F9127" s="129"/>
    </row>
    <row r="9128" spans="6:6">
      <c r="F9128" s="129"/>
    </row>
    <row r="9129" spans="6:6">
      <c r="F9129" s="129"/>
    </row>
    <row r="9130" spans="6:6">
      <c r="F9130" s="129"/>
    </row>
    <row r="9131" spans="6:6">
      <c r="F9131" s="129"/>
    </row>
    <row r="9132" spans="6:6">
      <c r="F9132" s="129"/>
    </row>
    <row r="9133" spans="6:6">
      <c r="F9133" s="129"/>
    </row>
    <row r="9134" spans="6:6">
      <c r="F9134" s="129"/>
    </row>
    <row r="9135" spans="6:6">
      <c r="F9135" s="129"/>
    </row>
    <row r="9136" spans="6:6">
      <c r="F9136" s="129"/>
    </row>
    <row r="9137" spans="6:6">
      <c r="F9137" s="129"/>
    </row>
    <row r="9138" spans="6:6">
      <c r="F9138" s="129"/>
    </row>
    <row r="9139" spans="6:6">
      <c r="F9139" s="129"/>
    </row>
    <row r="9140" spans="6:6">
      <c r="F9140" s="129"/>
    </row>
    <row r="9141" spans="6:6">
      <c r="F9141" s="129"/>
    </row>
    <row r="9142" spans="6:6">
      <c r="F9142" s="129"/>
    </row>
    <row r="9143" spans="6:6">
      <c r="F9143" s="129"/>
    </row>
    <row r="9144" spans="6:6">
      <c r="F9144" s="129"/>
    </row>
    <row r="9145" spans="6:6">
      <c r="F9145" s="129"/>
    </row>
    <row r="9146" spans="6:6">
      <c r="F9146" s="129"/>
    </row>
    <row r="9147" spans="6:6">
      <c r="F9147" s="129"/>
    </row>
    <row r="9148" spans="6:6">
      <c r="F9148" s="129"/>
    </row>
    <row r="9149" spans="6:6">
      <c r="F9149" s="129"/>
    </row>
    <row r="9150" spans="6:6">
      <c r="F9150" s="129"/>
    </row>
    <row r="9151" spans="6:6">
      <c r="F9151" s="129"/>
    </row>
    <row r="9152" spans="6:6">
      <c r="F9152" s="129"/>
    </row>
    <row r="9153" spans="6:6">
      <c r="F9153" s="129"/>
    </row>
    <row r="9154" spans="6:6">
      <c r="F9154" s="129"/>
    </row>
    <row r="9155" spans="6:6">
      <c r="F9155" s="129"/>
    </row>
    <row r="9156" spans="6:6">
      <c r="F9156" s="129"/>
    </row>
    <row r="9157" spans="6:6">
      <c r="F9157" s="129"/>
    </row>
    <row r="9158" spans="6:6">
      <c r="F9158" s="129"/>
    </row>
    <row r="9159" spans="6:6">
      <c r="F9159" s="129"/>
    </row>
    <row r="9160" spans="6:6">
      <c r="F9160" s="129"/>
    </row>
    <row r="9161" spans="6:6">
      <c r="F9161" s="129"/>
    </row>
    <row r="9162" spans="6:6">
      <c r="F9162" s="129"/>
    </row>
    <row r="9163" spans="6:6">
      <c r="F9163" s="129"/>
    </row>
    <row r="9164" spans="6:6">
      <c r="F9164" s="129"/>
    </row>
    <row r="9165" spans="6:6">
      <c r="F9165" s="129"/>
    </row>
    <row r="9166" spans="6:6">
      <c r="F9166" s="129"/>
    </row>
    <row r="9167" spans="6:6">
      <c r="F9167" s="129"/>
    </row>
    <row r="9168" spans="6:6">
      <c r="F9168" s="129"/>
    </row>
    <row r="9169" spans="6:6">
      <c r="F9169" s="129"/>
    </row>
    <row r="9170" spans="6:6">
      <c r="F9170" s="129"/>
    </row>
    <row r="9171" spans="6:6">
      <c r="F9171" s="129"/>
    </row>
    <row r="9172" spans="6:6">
      <c r="F9172" s="129"/>
    </row>
    <row r="9173" spans="6:6">
      <c r="F9173" s="129"/>
    </row>
    <row r="9174" spans="6:6">
      <c r="F9174" s="129"/>
    </row>
    <row r="9175" spans="6:6">
      <c r="F9175" s="129"/>
    </row>
    <row r="9176" spans="6:6">
      <c r="F9176" s="129"/>
    </row>
    <row r="9177" spans="6:6">
      <c r="F9177" s="129"/>
    </row>
    <row r="9178" spans="6:6">
      <c r="F9178" s="129"/>
    </row>
    <row r="9179" spans="6:6">
      <c r="F9179" s="129"/>
    </row>
    <row r="9180" spans="6:6">
      <c r="F9180" s="129"/>
    </row>
    <row r="9181" spans="6:6">
      <c r="F9181" s="129"/>
    </row>
    <row r="9182" spans="6:6">
      <c r="F9182" s="129"/>
    </row>
    <row r="9183" spans="6:6">
      <c r="F9183" s="129"/>
    </row>
    <row r="9184" spans="6:6">
      <c r="F9184" s="129"/>
    </row>
    <row r="9185" spans="6:6">
      <c r="F9185" s="129"/>
    </row>
    <row r="9186" spans="6:6">
      <c r="F9186" s="129"/>
    </row>
    <row r="9187" spans="6:6">
      <c r="F9187" s="129"/>
    </row>
    <row r="9188" spans="6:6">
      <c r="F9188" s="129"/>
    </row>
    <row r="9189" spans="6:6">
      <c r="F9189" s="129"/>
    </row>
    <row r="9190" spans="6:6">
      <c r="F9190" s="129"/>
    </row>
    <row r="9191" spans="6:6">
      <c r="F9191" s="129"/>
    </row>
    <row r="9192" spans="6:6">
      <c r="F9192" s="129"/>
    </row>
    <row r="9193" spans="6:6">
      <c r="F9193" s="129"/>
    </row>
    <row r="9194" spans="6:6">
      <c r="F9194" s="129"/>
    </row>
    <row r="9195" spans="6:6">
      <c r="F9195" s="129"/>
    </row>
    <row r="9196" spans="6:6">
      <c r="F9196" s="129"/>
    </row>
    <row r="9197" spans="6:6">
      <c r="F9197" s="129"/>
    </row>
    <row r="9198" spans="6:6">
      <c r="F9198" s="129"/>
    </row>
    <row r="9199" spans="6:6">
      <c r="F9199" s="129"/>
    </row>
    <row r="9200" spans="6:6">
      <c r="F9200" s="129"/>
    </row>
    <row r="9201" spans="6:6">
      <c r="F9201" s="129"/>
    </row>
    <row r="9202" spans="6:6">
      <c r="F9202" s="129"/>
    </row>
    <row r="9203" spans="6:6">
      <c r="F9203" s="129"/>
    </row>
    <row r="9204" spans="6:6">
      <c r="F9204" s="129"/>
    </row>
    <row r="9205" spans="6:6">
      <c r="F9205" s="129"/>
    </row>
    <row r="9206" spans="6:6">
      <c r="F9206" s="129"/>
    </row>
    <row r="9207" spans="6:6">
      <c r="F9207" s="129"/>
    </row>
    <row r="9208" spans="6:6">
      <c r="F9208" s="129"/>
    </row>
    <row r="9209" spans="6:6">
      <c r="F9209" s="129"/>
    </row>
    <row r="9210" spans="6:6">
      <c r="F9210" s="129"/>
    </row>
    <row r="9211" spans="6:6">
      <c r="F9211" s="129"/>
    </row>
    <row r="9212" spans="6:6">
      <c r="F9212" s="129"/>
    </row>
    <row r="9213" spans="6:6">
      <c r="F9213" s="129"/>
    </row>
    <row r="9214" spans="6:6">
      <c r="F9214" s="129"/>
    </row>
    <row r="9215" spans="6:6">
      <c r="F9215" s="129"/>
    </row>
    <row r="9216" spans="6:6">
      <c r="F9216" s="129"/>
    </row>
    <row r="9217" spans="6:6">
      <c r="F9217" s="129"/>
    </row>
    <row r="9218" spans="6:6">
      <c r="F9218" s="129"/>
    </row>
    <row r="9219" spans="6:6">
      <c r="F9219" s="129"/>
    </row>
    <row r="9220" spans="6:6">
      <c r="F9220" s="129"/>
    </row>
    <row r="9221" spans="6:6">
      <c r="F9221" s="129"/>
    </row>
    <row r="9222" spans="6:6">
      <c r="F9222" s="129"/>
    </row>
    <row r="9223" spans="6:6">
      <c r="F9223" s="129"/>
    </row>
    <row r="9224" spans="6:6">
      <c r="F9224" s="129"/>
    </row>
    <row r="9225" spans="6:6">
      <c r="F9225" s="129"/>
    </row>
    <row r="9226" spans="6:6">
      <c r="F9226" s="129"/>
    </row>
    <row r="9227" spans="6:6">
      <c r="F9227" s="129"/>
    </row>
    <row r="9228" spans="6:6">
      <c r="F9228" s="129"/>
    </row>
    <row r="9229" spans="6:6">
      <c r="F9229" s="129"/>
    </row>
    <row r="9230" spans="6:6">
      <c r="F9230" s="129"/>
    </row>
    <row r="9231" spans="6:6">
      <c r="F9231" s="129"/>
    </row>
    <row r="9232" spans="6:6">
      <c r="F9232" s="129"/>
    </row>
    <row r="9233" spans="6:6">
      <c r="F9233" s="129"/>
    </row>
    <row r="9234" spans="6:6">
      <c r="F9234" s="129"/>
    </row>
    <row r="9235" spans="6:6">
      <c r="F9235" s="129"/>
    </row>
    <row r="9236" spans="6:6">
      <c r="F9236" s="129"/>
    </row>
    <row r="9237" spans="6:6">
      <c r="F9237" s="129"/>
    </row>
    <row r="9238" spans="6:6">
      <c r="F9238" s="129"/>
    </row>
    <row r="9239" spans="6:6">
      <c r="F9239" s="129"/>
    </row>
    <row r="9240" spans="6:6">
      <c r="F9240" s="129"/>
    </row>
    <row r="9241" spans="6:6">
      <c r="F9241" s="129"/>
    </row>
    <row r="9242" spans="6:6">
      <c r="F9242" s="129"/>
    </row>
    <row r="9243" spans="6:6">
      <c r="F9243" s="129"/>
    </row>
    <row r="9244" spans="6:6">
      <c r="F9244" s="129"/>
    </row>
    <row r="9245" spans="6:6">
      <c r="F9245" s="129"/>
    </row>
    <row r="9246" spans="6:6">
      <c r="F9246" s="129"/>
    </row>
    <row r="9247" spans="6:6">
      <c r="F9247" s="129"/>
    </row>
    <row r="9248" spans="6:6">
      <c r="F9248" s="129"/>
    </row>
    <row r="9249" spans="6:6">
      <c r="F9249" s="129"/>
    </row>
    <row r="9250" spans="6:6">
      <c r="F9250" s="129"/>
    </row>
    <row r="9251" spans="6:6">
      <c r="F9251" s="129"/>
    </row>
    <row r="9252" spans="6:6">
      <c r="F9252" s="129"/>
    </row>
    <row r="9253" spans="6:6">
      <c r="F9253" s="129"/>
    </row>
    <row r="9254" spans="6:6">
      <c r="F9254" s="129"/>
    </row>
    <row r="9255" spans="6:6">
      <c r="F9255" s="129"/>
    </row>
    <row r="9256" spans="6:6">
      <c r="F9256" s="129"/>
    </row>
    <row r="9257" spans="6:6">
      <c r="F9257" s="129"/>
    </row>
    <row r="9258" spans="6:6">
      <c r="F9258" s="129"/>
    </row>
    <row r="9259" spans="6:6">
      <c r="F9259" s="129"/>
    </row>
    <row r="9260" spans="6:6">
      <c r="F9260" s="129"/>
    </row>
    <row r="9261" spans="6:6">
      <c r="F9261" s="129"/>
    </row>
    <row r="9262" spans="6:6">
      <c r="F9262" s="129"/>
    </row>
    <row r="9263" spans="6:6">
      <c r="F9263" s="129"/>
    </row>
    <row r="9264" spans="6:6">
      <c r="F9264" s="129"/>
    </row>
    <row r="9265" spans="6:6">
      <c r="F9265" s="129"/>
    </row>
    <row r="9266" spans="6:6">
      <c r="F9266" s="129"/>
    </row>
    <row r="9267" spans="6:6">
      <c r="F9267" s="129"/>
    </row>
    <row r="9268" spans="6:6">
      <c r="F9268" s="129"/>
    </row>
    <row r="9269" spans="6:6">
      <c r="F9269" s="129"/>
    </row>
    <row r="9270" spans="6:6">
      <c r="F9270" s="129"/>
    </row>
    <row r="9271" spans="6:6">
      <c r="F9271" s="129"/>
    </row>
    <row r="9272" spans="6:6">
      <c r="F9272" s="129"/>
    </row>
    <row r="9273" spans="6:6">
      <c r="F9273" s="129"/>
    </row>
    <row r="9274" spans="6:6">
      <c r="F9274" s="129"/>
    </row>
    <row r="9275" spans="6:6">
      <c r="F9275" s="129"/>
    </row>
    <row r="9276" spans="6:6">
      <c r="F9276" s="129"/>
    </row>
    <row r="9277" spans="6:6">
      <c r="F9277" s="129"/>
    </row>
    <row r="9278" spans="6:6">
      <c r="F9278" s="129"/>
    </row>
    <row r="9279" spans="6:6">
      <c r="F9279" s="129"/>
    </row>
    <row r="9280" spans="6:6">
      <c r="F9280" s="129"/>
    </row>
    <row r="9281" spans="6:6">
      <c r="F9281" s="129"/>
    </row>
    <row r="9282" spans="6:6">
      <c r="F9282" s="129"/>
    </row>
    <row r="9283" spans="6:6">
      <c r="F9283" s="129"/>
    </row>
    <row r="9284" spans="6:6">
      <c r="F9284" s="129"/>
    </row>
    <row r="9285" spans="6:6">
      <c r="F9285" s="129"/>
    </row>
    <row r="9286" spans="6:6">
      <c r="F9286" s="129"/>
    </row>
    <row r="9287" spans="6:6">
      <c r="F9287" s="129"/>
    </row>
    <row r="9288" spans="6:6">
      <c r="F9288" s="129"/>
    </row>
    <row r="9289" spans="6:6">
      <c r="F9289" s="129"/>
    </row>
    <row r="9290" spans="6:6">
      <c r="F9290" s="129"/>
    </row>
    <row r="9291" spans="6:6">
      <c r="F9291" s="129"/>
    </row>
    <row r="9292" spans="6:6">
      <c r="F9292" s="129"/>
    </row>
    <row r="9293" spans="6:6">
      <c r="F9293" s="129"/>
    </row>
    <row r="9294" spans="6:6">
      <c r="F9294" s="129"/>
    </row>
    <row r="9295" spans="6:6">
      <c r="F9295" s="129"/>
    </row>
    <row r="9296" spans="6:6">
      <c r="F9296" s="129"/>
    </row>
    <row r="9297" spans="6:6">
      <c r="F9297" s="129"/>
    </row>
    <row r="9298" spans="6:6">
      <c r="F9298" s="129"/>
    </row>
    <row r="9299" spans="6:6">
      <c r="F9299" s="129"/>
    </row>
    <row r="9300" spans="6:6">
      <c r="F9300" s="129"/>
    </row>
    <row r="9301" spans="6:6">
      <c r="F9301" s="129"/>
    </row>
    <row r="9302" spans="6:6">
      <c r="F9302" s="129"/>
    </row>
    <row r="9303" spans="6:6">
      <c r="F9303" s="129"/>
    </row>
    <row r="9304" spans="6:6">
      <c r="F9304" s="129"/>
    </row>
    <row r="9305" spans="6:6">
      <c r="F9305" s="129"/>
    </row>
    <row r="9306" spans="6:6">
      <c r="F9306" s="129"/>
    </row>
    <row r="9307" spans="6:6">
      <c r="F9307" s="129"/>
    </row>
    <row r="9308" spans="6:6">
      <c r="F9308" s="129"/>
    </row>
    <row r="9309" spans="6:6">
      <c r="F9309" s="129"/>
    </row>
    <row r="9310" spans="6:6">
      <c r="F9310" s="129"/>
    </row>
    <row r="9311" spans="6:6">
      <c r="F9311" s="129"/>
    </row>
    <row r="9312" spans="6:6">
      <c r="F9312" s="129"/>
    </row>
    <row r="9313" spans="6:6">
      <c r="F9313" s="129"/>
    </row>
    <row r="9314" spans="6:6">
      <c r="F9314" s="129"/>
    </row>
    <row r="9315" spans="6:6">
      <c r="F9315" s="129"/>
    </row>
    <row r="9316" spans="6:6">
      <c r="F9316" s="129"/>
    </row>
    <row r="9317" spans="6:6">
      <c r="F9317" s="129"/>
    </row>
    <row r="9318" spans="6:6">
      <c r="F9318" s="129"/>
    </row>
    <row r="9319" spans="6:6">
      <c r="F9319" s="129"/>
    </row>
    <row r="9320" spans="6:6">
      <c r="F9320" s="129"/>
    </row>
    <row r="9321" spans="6:6">
      <c r="F9321" s="129"/>
    </row>
    <row r="9322" spans="6:6">
      <c r="F9322" s="129"/>
    </row>
    <row r="9323" spans="6:6">
      <c r="F9323" s="129"/>
    </row>
    <row r="9324" spans="6:6">
      <c r="F9324" s="129"/>
    </row>
    <row r="9325" spans="6:6">
      <c r="F9325" s="129"/>
    </row>
    <row r="9326" spans="6:6">
      <c r="F9326" s="129"/>
    </row>
    <row r="9327" spans="6:6">
      <c r="F9327" s="129"/>
    </row>
    <row r="9328" spans="6:6">
      <c r="F9328" s="129"/>
    </row>
    <row r="9329" spans="6:6">
      <c r="F9329" s="129"/>
    </row>
    <row r="9330" spans="6:6">
      <c r="F9330" s="129"/>
    </row>
    <row r="9331" spans="6:6">
      <c r="F9331" s="129"/>
    </row>
    <row r="9332" spans="6:6">
      <c r="F9332" s="129"/>
    </row>
    <row r="9333" spans="6:6">
      <c r="F9333" s="129"/>
    </row>
    <row r="9334" spans="6:6">
      <c r="F9334" s="129"/>
    </row>
    <row r="9335" spans="6:6">
      <c r="F9335" s="129"/>
    </row>
    <row r="9336" spans="6:6">
      <c r="F9336" s="129"/>
    </row>
    <row r="9337" spans="6:6">
      <c r="F9337" s="129"/>
    </row>
    <row r="9338" spans="6:6">
      <c r="F9338" s="129"/>
    </row>
    <row r="9339" spans="6:6">
      <c r="F9339" s="129"/>
    </row>
    <row r="9340" spans="6:6">
      <c r="F9340" s="129"/>
    </row>
    <row r="9341" spans="6:6">
      <c r="F9341" s="129"/>
    </row>
    <row r="9342" spans="6:6">
      <c r="F9342" s="129"/>
    </row>
    <row r="9343" spans="6:6">
      <c r="F9343" s="129"/>
    </row>
    <row r="9344" spans="6:6">
      <c r="F9344" s="129"/>
    </row>
    <row r="9345" spans="6:6">
      <c r="F9345" s="129"/>
    </row>
    <row r="9346" spans="6:6">
      <c r="F9346" s="129"/>
    </row>
    <row r="9347" spans="6:6">
      <c r="F9347" s="129"/>
    </row>
    <row r="9348" spans="6:6">
      <c r="F9348" s="129"/>
    </row>
    <row r="9349" spans="6:6">
      <c r="F9349" s="129"/>
    </row>
    <row r="9350" spans="6:6">
      <c r="F9350" s="129"/>
    </row>
    <row r="9351" spans="6:6">
      <c r="F9351" s="129"/>
    </row>
    <row r="9352" spans="6:6">
      <c r="F9352" s="129"/>
    </row>
    <row r="9353" spans="6:6">
      <c r="F9353" s="129"/>
    </row>
    <row r="9354" spans="6:6">
      <c r="F9354" s="129"/>
    </row>
    <row r="9355" spans="6:6">
      <c r="F9355" s="129"/>
    </row>
    <row r="9356" spans="6:6">
      <c r="F9356" s="129"/>
    </row>
    <row r="9357" spans="6:6">
      <c r="F9357" s="129"/>
    </row>
    <row r="9358" spans="6:6">
      <c r="F9358" s="129"/>
    </row>
    <row r="9359" spans="6:6">
      <c r="F9359" s="129"/>
    </row>
    <row r="9360" spans="6:6">
      <c r="F9360" s="129"/>
    </row>
    <row r="9361" spans="6:6">
      <c r="F9361" s="129"/>
    </row>
    <row r="9362" spans="6:6">
      <c r="F9362" s="129"/>
    </row>
    <row r="9363" spans="6:6">
      <c r="F9363" s="129"/>
    </row>
    <row r="9364" spans="6:6">
      <c r="F9364" s="129"/>
    </row>
    <row r="9365" spans="6:6">
      <c r="F9365" s="129"/>
    </row>
    <row r="9366" spans="6:6">
      <c r="F9366" s="129"/>
    </row>
    <row r="9367" spans="6:6">
      <c r="F9367" s="129"/>
    </row>
    <row r="9368" spans="6:6">
      <c r="F9368" s="129"/>
    </row>
    <row r="9369" spans="6:6">
      <c r="F9369" s="129"/>
    </row>
    <row r="9370" spans="6:6">
      <c r="F9370" s="129"/>
    </row>
    <row r="9371" spans="6:6">
      <c r="F9371" s="129"/>
    </row>
    <row r="9372" spans="6:6">
      <c r="F9372" s="129"/>
    </row>
    <row r="9373" spans="6:6">
      <c r="F9373" s="129"/>
    </row>
    <row r="9374" spans="6:6">
      <c r="F9374" s="129"/>
    </row>
    <row r="9375" spans="6:6">
      <c r="F9375" s="129"/>
    </row>
    <row r="9376" spans="6:6">
      <c r="F9376" s="129"/>
    </row>
    <row r="9377" spans="6:6">
      <c r="F9377" s="129"/>
    </row>
    <row r="9378" spans="6:6">
      <c r="F9378" s="129"/>
    </row>
    <row r="9379" spans="6:6">
      <c r="F9379" s="129"/>
    </row>
    <row r="9380" spans="6:6">
      <c r="F9380" s="129"/>
    </row>
    <row r="9381" spans="6:6">
      <c r="F9381" s="129"/>
    </row>
    <row r="9382" spans="6:6">
      <c r="F9382" s="129"/>
    </row>
    <row r="9383" spans="6:6">
      <c r="F9383" s="129"/>
    </row>
    <row r="9384" spans="6:6">
      <c r="F9384" s="129"/>
    </row>
    <row r="9385" spans="6:6">
      <c r="F9385" s="129"/>
    </row>
    <row r="9386" spans="6:6">
      <c r="F9386" s="129"/>
    </row>
    <row r="9387" spans="6:6">
      <c r="F9387" s="129"/>
    </row>
    <row r="9388" spans="6:6">
      <c r="F9388" s="129"/>
    </row>
    <row r="9389" spans="6:6">
      <c r="F9389" s="129"/>
    </row>
    <row r="9390" spans="6:6">
      <c r="F9390" s="129"/>
    </row>
    <row r="9391" spans="6:6">
      <c r="F9391" s="129"/>
    </row>
    <row r="9392" spans="6:6">
      <c r="F9392" s="129"/>
    </row>
    <row r="9393" spans="6:6">
      <c r="F9393" s="129"/>
    </row>
    <row r="9394" spans="6:6">
      <c r="F9394" s="129"/>
    </row>
    <row r="9395" spans="6:6">
      <c r="F9395" s="129"/>
    </row>
    <row r="9396" spans="6:6">
      <c r="F9396" s="129"/>
    </row>
    <row r="9397" spans="6:6">
      <c r="F9397" s="129"/>
    </row>
    <row r="9398" spans="6:6">
      <c r="F9398" s="129"/>
    </row>
    <row r="9399" spans="6:6">
      <c r="F9399" s="129"/>
    </row>
    <row r="9400" spans="6:6">
      <c r="F9400" s="129"/>
    </row>
    <row r="9401" spans="6:6">
      <c r="F9401" s="129"/>
    </row>
    <row r="9402" spans="6:6">
      <c r="F9402" s="129"/>
    </row>
    <row r="9403" spans="6:6">
      <c r="F9403" s="129"/>
    </row>
    <row r="9404" spans="6:6">
      <c r="F9404" s="129"/>
    </row>
    <row r="9405" spans="6:6">
      <c r="F9405" s="129"/>
    </row>
    <row r="9406" spans="6:6">
      <c r="F9406" s="129"/>
    </row>
    <row r="9407" spans="6:6">
      <c r="F9407" s="129"/>
    </row>
    <row r="9408" spans="6:6">
      <c r="F9408" s="129"/>
    </row>
    <row r="9409" spans="6:6">
      <c r="F9409" s="129"/>
    </row>
    <row r="9410" spans="6:6">
      <c r="F9410" s="129"/>
    </row>
    <row r="9411" spans="6:6">
      <c r="F9411" s="129"/>
    </row>
    <row r="9412" spans="6:6">
      <c r="F9412" s="129"/>
    </row>
    <row r="9413" spans="6:6">
      <c r="F9413" s="129"/>
    </row>
    <row r="9414" spans="6:6">
      <c r="F9414" s="129"/>
    </row>
    <row r="9415" spans="6:6">
      <c r="F9415" s="129"/>
    </row>
    <row r="9416" spans="6:6">
      <c r="F9416" s="129"/>
    </row>
    <row r="9417" spans="6:6">
      <c r="F9417" s="129"/>
    </row>
    <row r="9418" spans="6:6">
      <c r="F9418" s="129"/>
    </row>
    <row r="9419" spans="6:6">
      <c r="F9419" s="129"/>
    </row>
    <row r="9420" spans="6:6">
      <c r="F9420" s="129"/>
    </row>
    <row r="9421" spans="6:6">
      <c r="F9421" s="129"/>
    </row>
    <row r="9422" spans="6:6">
      <c r="F9422" s="129"/>
    </row>
    <row r="9423" spans="6:6">
      <c r="F9423" s="129"/>
    </row>
    <row r="9424" spans="6:6">
      <c r="F9424" s="129"/>
    </row>
    <row r="9425" spans="6:6">
      <c r="F9425" s="129"/>
    </row>
    <row r="9426" spans="6:6">
      <c r="F9426" s="129"/>
    </row>
    <row r="9427" spans="6:6">
      <c r="F9427" s="129"/>
    </row>
    <row r="9428" spans="6:6">
      <c r="F9428" s="129"/>
    </row>
    <row r="9429" spans="6:6">
      <c r="F9429" s="129"/>
    </row>
    <row r="9430" spans="6:6">
      <c r="F9430" s="129"/>
    </row>
    <row r="9431" spans="6:6">
      <c r="F9431" s="129"/>
    </row>
    <row r="9432" spans="6:6">
      <c r="F9432" s="129"/>
    </row>
    <row r="9433" spans="6:6">
      <c r="F9433" s="129"/>
    </row>
    <row r="9434" spans="6:6">
      <c r="F9434" s="129"/>
    </row>
    <row r="9435" spans="6:6">
      <c r="F9435" s="129"/>
    </row>
    <row r="9436" spans="6:6">
      <c r="F9436" s="129"/>
    </row>
    <row r="9437" spans="6:6">
      <c r="F9437" s="129"/>
    </row>
    <row r="9438" spans="6:6">
      <c r="F9438" s="129"/>
    </row>
    <row r="9439" spans="6:6">
      <c r="F9439" s="129"/>
    </row>
    <row r="9440" spans="6:6">
      <c r="F9440" s="129"/>
    </row>
    <row r="9441" spans="6:6">
      <c r="F9441" s="129"/>
    </row>
    <row r="9442" spans="6:6">
      <c r="F9442" s="129"/>
    </row>
    <row r="9443" spans="6:6">
      <c r="F9443" s="129"/>
    </row>
    <row r="9444" spans="6:6">
      <c r="F9444" s="129"/>
    </row>
    <row r="9445" spans="6:6">
      <c r="F9445" s="129"/>
    </row>
    <row r="9446" spans="6:6">
      <c r="F9446" s="129"/>
    </row>
    <row r="9447" spans="6:6">
      <c r="F9447" s="129"/>
    </row>
    <row r="9448" spans="6:6">
      <c r="F9448" s="129"/>
    </row>
    <row r="9449" spans="6:6">
      <c r="F9449" s="129"/>
    </row>
    <row r="9450" spans="6:6">
      <c r="F9450" s="129"/>
    </row>
    <row r="9451" spans="6:6">
      <c r="F9451" s="129"/>
    </row>
    <row r="9452" spans="6:6">
      <c r="F9452" s="129"/>
    </row>
    <row r="9453" spans="6:6">
      <c r="F9453" s="129"/>
    </row>
    <row r="9454" spans="6:6">
      <c r="F9454" s="129"/>
    </row>
    <row r="9455" spans="6:6">
      <c r="F9455" s="129"/>
    </row>
    <row r="9456" spans="6:6">
      <c r="F9456" s="129"/>
    </row>
    <row r="9457" spans="6:6">
      <c r="F9457" s="129"/>
    </row>
    <row r="9458" spans="6:6">
      <c r="F9458" s="129"/>
    </row>
    <row r="9459" spans="6:6">
      <c r="F9459" s="129"/>
    </row>
    <row r="9460" spans="6:6">
      <c r="F9460" s="129"/>
    </row>
    <row r="9461" spans="6:6">
      <c r="F9461" s="129"/>
    </row>
    <row r="9462" spans="6:6">
      <c r="F9462" s="129"/>
    </row>
    <row r="9463" spans="6:6">
      <c r="F9463" s="129"/>
    </row>
    <row r="9464" spans="6:6">
      <c r="F9464" s="129"/>
    </row>
    <row r="9465" spans="6:6">
      <c r="F9465" s="129"/>
    </row>
    <row r="9466" spans="6:6">
      <c r="F9466" s="129"/>
    </row>
    <row r="9467" spans="6:6">
      <c r="F9467" s="129"/>
    </row>
    <row r="9468" spans="6:6">
      <c r="F9468" s="129"/>
    </row>
    <row r="9469" spans="6:6">
      <c r="F9469" s="129"/>
    </row>
    <row r="9470" spans="6:6">
      <c r="F9470" s="129"/>
    </row>
    <row r="9471" spans="6:6">
      <c r="F9471" s="129"/>
    </row>
    <row r="9472" spans="6:6">
      <c r="F9472" s="129"/>
    </row>
    <row r="9473" spans="6:6">
      <c r="F9473" s="129"/>
    </row>
    <row r="9474" spans="6:6">
      <c r="F9474" s="129"/>
    </row>
    <row r="9475" spans="6:6">
      <c r="F9475" s="129"/>
    </row>
    <row r="9476" spans="6:6">
      <c r="F9476" s="129"/>
    </row>
    <row r="9477" spans="6:6">
      <c r="F9477" s="129"/>
    </row>
    <row r="9478" spans="6:6">
      <c r="F9478" s="129"/>
    </row>
    <row r="9479" spans="6:6">
      <c r="F9479" s="129"/>
    </row>
    <row r="9480" spans="6:6">
      <c r="F9480" s="129"/>
    </row>
    <row r="9481" spans="6:6">
      <c r="F9481" s="129"/>
    </row>
    <row r="9482" spans="6:6">
      <c r="F9482" s="129"/>
    </row>
    <row r="9483" spans="6:6">
      <c r="F9483" s="129"/>
    </row>
    <row r="9484" spans="6:6">
      <c r="F9484" s="129"/>
    </row>
    <row r="9485" spans="6:6">
      <c r="F9485" s="129"/>
    </row>
    <row r="9486" spans="6:6">
      <c r="F9486" s="129"/>
    </row>
    <row r="9487" spans="6:6">
      <c r="F9487" s="129"/>
    </row>
    <row r="9488" spans="6:6">
      <c r="F9488" s="129"/>
    </row>
    <row r="9489" spans="6:6">
      <c r="F9489" s="129"/>
    </row>
    <row r="9490" spans="6:6">
      <c r="F9490" s="129"/>
    </row>
    <row r="9491" spans="6:6">
      <c r="F9491" s="129"/>
    </row>
    <row r="9492" spans="6:6">
      <c r="F9492" s="129"/>
    </row>
    <row r="9493" spans="6:6">
      <c r="F9493" s="129"/>
    </row>
    <row r="9494" spans="6:6">
      <c r="F9494" s="129"/>
    </row>
    <row r="9495" spans="6:6">
      <c r="F9495" s="129"/>
    </row>
    <row r="9496" spans="6:6">
      <c r="F9496" s="129"/>
    </row>
    <row r="9497" spans="6:6">
      <c r="F9497" s="129"/>
    </row>
    <row r="9498" spans="6:6">
      <c r="F9498" s="129"/>
    </row>
    <row r="9499" spans="6:6">
      <c r="F9499" s="129"/>
    </row>
    <row r="9500" spans="6:6">
      <c r="F9500" s="129"/>
    </row>
    <row r="9501" spans="6:6">
      <c r="F9501" s="129"/>
    </row>
    <row r="9502" spans="6:6">
      <c r="F9502" s="129"/>
    </row>
    <row r="9503" spans="6:6">
      <c r="F9503" s="129"/>
    </row>
    <row r="9504" spans="6:6">
      <c r="F9504" s="129"/>
    </row>
    <row r="9505" spans="6:6">
      <c r="F9505" s="129"/>
    </row>
    <row r="9506" spans="6:6">
      <c r="F9506" s="129"/>
    </row>
    <row r="9507" spans="6:6">
      <c r="F9507" s="129"/>
    </row>
    <row r="9508" spans="6:6">
      <c r="F9508" s="129"/>
    </row>
    <row r="9509" spans="6:6">
      <c r="F9509" s="129"/>
    </row>
    <row r="9510" spans="6:6">
      <c r="F9510" s="129"/>
    </row>
    <row r="9511" spans="6:6">
      <c r="F9511" s="129"/>
    </row>
    <row r="9512" spans="6:6">
      <c r="F9512" s="129"/>
    </row>
    <row r="9513" spans="6:6">
      <c r="F9513" s="129"/>
    </row>
    <row r="9514" spans="6:6">
      <c r="F9514" s="129"/>
    </row>
    <row r="9515" spans="6:6">
      <c r="F9515" s="129"/>
    </row>
    <row r="9516" spans="6:6">
      <c r="F9516" s="129"/>
    </row>
    <row r="9517" spans="6:6">
      <c r="F9517" s="129"/>
    </row>
    <row r="9518" spans="6:6">
      <c r="F9518" s="129"/>
    </row>
    <row r="9519" spans="6:6">
      <c r="F9519" s="129"/>
    </row>
    <row r="9520" spans="6:6">
      <c r="F9520" s="129"/>
    </row>
    <row r="9521" spans="6:6">
      <c r="F9521" s="129"/>
    </row>
    <row r="9522" spans="6:6">
      <c r="F9522" s="129"/>
    </row>
    <row r="9523" spans="6:6">
      <c r="F9523" s="129"/>
    </row>
    <row r="9524" spans="6:6">
      <c r="F9524" s="129"/>
    </row>
    <row r="9525" spans="6:6">
      <c r="F9525" s="129"/>
    </row>
    <row r="9526" spans="6:6">
      <c r="F9526" s="129"/>
    </row>
    <row r="9527" spans="6:6">
      <c r="F9527" s="129"/>
    </row>
    <row r="9528" spans="6:6">
      <c r="F9528" s="129"/>
    </row>
    <row r="9529" spans="6:6">
      <c r="F9529" s="129"/>
    </row>
    <row r="9530" spans="6:6">
      <c r="F9530" s="129"/>
    </row>
    <row r="9531" spans="6:6">
      <c r="F9531" s="129"/>
    </row>
    <row r="9532" spans="6:6">
      <c r="F9532" s="129"/>
    </row>
    <row r="9533" spans="6:6">
      <c r="F9533" s="129"/>
    </row>
    <row r="9534" spans="6:6">
      <c r="F9534" s="129"/>
    </row>
    <row r="9535" spans="6:6">
      <c r="F9535" s="129"/>
    </row>
    <row r="9536" spans="6:6">
      <c r="F9536" s="129"/>
    </row>
    <row r="9537" spans="6:6">
      <c r="F9537" s="129"/>
    </row>
    <row r="9538" spans="6:6">
      <c r="F9538" s="129"/>
    </row>
    <row r="9539" spans="6:6">
      <c r="F9539" s="129"/>
    </row>
    <row r="9540" spans="6:6">
      <c r="F9540" s="129"/>
    </row>
    <row r="9541" spans="6:6">
      <c r="F9541" s="129"/>
    </row>
    <row r="9542" spans="6:6">
      <c r="F9542" s="129"/>
    </row>
    <row r="9543" spans="6:6">
      <c r="F9543" s="129"/>
    </row>
    <row r="9544" spans="6:6">
      <c r="F9544" s="129"/>
    </row>
    <row r="9545" spans="6:6">
      <c r="F9545" s="129"/>
    </row>
    <row r="9546" spans="6:6">
      <c r="F9546" s="129"/>
    </row>
    <row r="9547" spans="6:6">
      <c r="F9547" s="129"/>
    </row>
    <row r="9548" spans="6:6">
      <c r="F9548" s="129"/>
    </row>
    <row r="9549" spans="6:6">
      <c r="F9549" s="129"/>
    </row>
    <row r="9550" spans="6:6">
      <c r="F9550" s="129"/>
    </row>
    <row r="9551" spans="6:6">
      <c r="F9551" s="129"/>
    </row>
    <row r="9552" spans="6:6">
      <c r="F9552" s="129"/>
    </row>
    <row r="9553" spans="6:6">
      <c r="F9553" s="129"/>
    </row>
    <row r="9554" spans="6:6">
      <c r="F9554" s="129"/>
    </row>
    <row r="9555" spans="6:6">
      <c r="F9555" s="129"/>
    </row>
    <row r="9556" spans="6:6">
      <c r="F9556" s="129"/>
    </row>
    <row r="9557" spans="6:6">
      <c r="F9557" s="129"/>
    </row>
    <row r="9558" spans="6:6">
      <c r="F9558" s="129"/>
    </row>
    <row r="9559" spans="6:6">
      <c r="F9559" s="129"/>
    </row>
    <row r="9560" spans="6:6">
      <c r="F9560" s="129"/>
    </row>
    <row r="9561" spans="6:6">
      <c r="F9561" s="129"/>
    </row>
    <row r="9562" spans="6:6">
      <c r="F9562" s="129"/>
    </row>
    <row r="9563" spans="6:6">
      <c r="F9563" s="129"/>
    </row>
    <row r="9564" spans="6:6">
      <c r="F9564" s="129"/>
    </row>
    <row r="9565" spans="6:6">
      <c r="F9565" s="129"/>
    </row>
    <row r="9566" spans="6:6">
      <c r="F9566" s="129"/>
    </row>
    <row r="9567" spans="6:6">
      <c r="F9567" s="129"/>
    </row>
    <row r="9568" spans="6:6">
      <c r="F9568" s="129"/>
    </row>
    <row r="9569" spans="6:6">
      <c r="F9569" s="129"/>
    </row>
    <row r="9570" spans="6:6">
      <c r="F9570" s="129"/>
    </row>
    <row r="9571" spans="6:6">
      <c r="F9571" s="129"/>
    </row>
    <row r="9572" spans="6:6">
      <c r="F9572" s="129"/>
    </row>
    <row r="9573" spans="6:6">
      <c r="F9573" s="129"/>
    </row>
    <row r="9574" spans="6:6">
      <c r="F9574" s="129"/>
    </row>
    <row r="9575" spans="6:6">
      <c r="F9575" s="129"/>
    </row>
    <row r="9576" spans="6:6">
      <c r="F9576" s="129"/>
    </row>
    <row r="9577" spans="6:6">
      <c r="F9577" s="129"/>
    </row>
    <row r="9578" spans="6:6">
      <c r="F9578" s="129"/>
    </row>
    <row r="9579" spans="6:6">
      <c r="F9579" s="129"/>
    </row>
    <row r="9580" spans="6:6">
      <c r="F9580" s="129"/>
    </row>
    <row r="9581" spans="6:6">
      <c r="F9581" s="129"/>
    </row>
    <row r="9582" spans="6:6">
      <c r="F9582" s="129"/>
    </row>
    <row r="9583" spans="6:6">
      <c r="F9583" s="129"/>
    </row>
    <row r="9584" spans="6:6">
      <c r="F9584" s="129"/>
    </row>
    <row r="9585" spans="6:6">
      <c r="F9585" s="129"/>
    </row>
    <row r="9586" spans="6:6">
      <c r="F9586" s="129"/>
    </row>
    <row r="9587" spans="6:6">
      <c r="F9587" s="129"/>
    </row>
    <row r="9588" spans="6:6">
      <c r="F9588" s="129"/>
    </row>
    <row r="9589" spans="6:6">
      <c r="F9589" s="129"/>
    </row>
    <row r="9590" spans="6:6">
      <c r="F9590" s="129"/>
    </row>
    <row r="9591" spans="6:6">
      <c r="F9591" s="129"/>
    </row>
    <row r="9592" spans="6:6">
      <c r="F9592" s="129"/>
    </row>
    <row r="9593" spans="6:6">
      <c r="F9593" s="129"/>
    </row>
    <row r="9594" spans="6:6">
      <c r="F9594" s="129"/>
    </row>
    <row r="9595" spans="6:6">
      <c r="F9595" s="129"/>
    </row>
    <row r="9596" spans="6:6">
      <c r="F9596" s="129"/>
    </row>
    <row r="9597" spans="6:6">
      <c r="F9597" s="129"/>
    </row>
    <row r="9598" spans="6:6">
      <c r="F9598" s="129"/>
    </row>
    <row r="9599" spans="6:6">
      <c r="F9599" s="129"/>
    </row>
    <row r="9600" spans="6:6">
      <c r="F9600" s="129"/>
    </row>
    <row r="9601" spans="6:6">
      <c r="F9601" s="129"/>
    </row>
    <row r="9602" spans="6:6">
      <c r="F9602" s="129"/>
    </row>
    <row r="9603" spans="6:6">
      <c r="F9603" s="129"/>
    </row>
    <row r="9604" spans="6:6">
      <c r="F9604" s="129"/>
    </row>
    <row r="9605" spans="6:6">
      <c r="F9605" s="129"/>
    </row>
    <row r="9606" spans="6:6">
      <c r="F9606" s="129"/>
    </row>
    <row r="9607" spans="6:6">
      <c r="F9607" s="129"/>
    </row>
    <row r="9608" spans="6:6">
      <c r="F9608" s="129"/>
    </row>
    <row r="9609" spans="6:6">
      <c r="F9609" s="129"/>
    </row>
    <row r="9610" spans="6:6">
      <c r="F9610" s="129"/>
    </row>
    <row r="9611" spans="6:6">
      <c r="F9611" s="129"/>
    </row>
    <row r="9612" spans="6:6">
      <c r="F9612" s="129"/>
    </row>
    <row r="9613" spans="6:6">
      <c r="F9613" s="129"/>
    </row>
    <row r="9614" spans="6:6">
      <c r="F9614" s="129"/>
    </row>
    <row r="9615" spans="6:6">
      <c r="F9615" s="129"/>
    </row>
    <row r="9616" spans="6:6">
      <c r="F9616" s="129"/>
    </row>
    <row r="9617" spans="6:6">
      <c r="F9617" s="129"/>
    </row>
    <row r="9618" spans="6:6">
      <c r="F9618" s="129"/>
    </row>
    <row r="9619" spans="6:6">
      <c r="F9619" s="129"/>
    </row>
    <row r="9620" spans="6:6">
      <c r="F9620" s="129"/>
    </row>
    <row r="9621" spans="6:6">
      <c r="F9621" s="129"/>
    </row>
    <row r="9622" spans="6:6">
      <c r="F9622" s="129"/>
    </row>
    <row r="9623" spans="6:6">
      <c r="F9623" s="129"/>
    </row>
    <row r="9624" spans="6:6">
      <c r="F9624" s="129"/>
    </row>
    <row r="9625" spans="6:6">
      <c r="F9625" s="129"/>
    </row>
    <row r="9626" spans="6:6">
      <c r="F9626" s="129"/>
    </row>
    <row r="9627" spans="6:6">
      <c r="F9627" s="129"/>
    </row>
    <row r="9628" spans="6:6">
      <c r="F9628" s="129"/>
    </row>
    <row r="9629" spans="6:6">
      <c r="F9629" s="129"/>
    </row>
    <row r="9630" spans="6:6">
      <c r="F9630" s="129"/>
    </row>
    <row r="9631" spans="6:6">
      <c r="F9631" s="129"/>
    </row>
    <row r="9632" spans="6:6">
      <c r="F9632" s="129"/>
    </row>
    <row r="9633" spans="6:6">
      <c r="F9633" s="129"/>
    </row>
    <row r="9634" spans="6:6">
      <c r="F9634" s="129"/>
    </row>
    <row r="9635" spans="6:6">
      <c r="F9635" s="129"/>
    </row>
    <row r="9636" spans="6:6">
      <c r="F9636" s="129"/>
    </row>
    <row r="9637" spans="6:6">
      <c r="F9637" s="129"/>
    </row>
    <row r="9638" spans="6:6">
      <c r="F9638" s="129"/>
    </row>
    <row r="9639" spans="6:6">
      <c r="F9639" s="129"/>
    </row>
    <row r="9640" spans="6:6">
      <c r="F9640" s="129"/>
    </row>
    <row r="9641" spans="6:6">
      <c r="F9641" s="129"/>
    </row>
    <row r="9642" spans="6:6">
      <c r="F9642" s="129"/>
    </row>
    <row r="9643" spans="6:6">
      <c r="F9643" s="129"/>
    </row>
    <row r="9644" spans="6:6">
      <c r="F9644" s="129"/>
    </row>
    <row r="9645" spans="6:6">
      <c r="F9645" s="129"/>
    </row>
    <row r="9646" spans="6:6">
      <c r="F9646" s="129"/>
    </row>
    <row r="9647" spans="6:6">
      <c r="F9647" s="129"/>
    </row>
    <row r="9648" spans="6:6">
      <c r="F9648" s="129"/>
    </row>
    <row r="9649" spans="6:6">
      <c r="F9649" s="129"/>
    </row>
    <row r="9650" spans="6:6">
      <c r="F9650" s="129"/>
    </row>
    <row r="9651" spans="6:6">
      <c r="F9651" s="129"/>
    </row>
    <row r="9652" spans="6:6">
      <c r="F9652" s="129"/>
    </row>
    <row r="9653" spans="6:6">
      <c r="F9653" s="129"/>
    </row>
    <row r="9654" spans="6:6">
      <c r="F9654" s="129"/>
    </row>
    <row r="9655" spans="6:6">
      <c r="F9655" s="129"/>
    </row>
    <row r="9656" spans="6:6">
      <c r="F9656" s="129"/>
    </row>
    <row r="9657" spans="6:6">
      <c r="F9657" s="129"/>
    </row>
    <row r="9658" spans="6:6">
      <c r="F9658" s="129"/>
    </row>
    <row r="9659" spans="6:6">
      <c r="F9659" s="129"/>
    </row>
    <row r="9660" spans="6:6">
      <c r="F9660" s="129"/>
    </row>
    <row r="9661" spans="6:6">
      <c r="F9661" s="129"/>
    </row>
    <row r="9662" spans="6:6">
      <c r="F9662" s="129"/>
    </row>
    <row r="9663" spans="6:6">
      <c r="F9663" s="129"/>
    </row>
    <row r="9664" spans="6:6">
      <c r="F9664" s="129"/>
    </row>
    <row r="9665" spans="6:6">
      <c r="F9665" s="129"/>
    </row>
    <row r="9666" spans="6:6">
      <c r="F9666" s="129"/>
    </row>
    <row r="9667" spans="6:6">
      <c r="F9667" s="129"/>
    </row>
    <row r="9668" spans="6:6">
      <c r="F9668" s="129"/>
    </row>
    <row r="9669" spans="6:6">
      <c r="F9669" s="129"/>
    </row>
    <row r="9670" spans="6:6">
      <c r="F9670" s="129"/>
    </row>
    <row r="9671" spans="6:6">
      <c r="F9671" s="129"/>
    </row>
    <row r="9672" spans="6:6">
      <c r="F9672" s="129"/>
    </row>
    <row r="9673" spans="6:6">
      <c r="F9673" s="129"/>
    </row>
    <row r="9674" spans="6:6">
      <c r="F9674" s="129"/>
    </row>
    <row r="9675" spans="6:6">
      <c r="F9675" s="129"/>
    </row>
    <row r="9676" spans="6:6">
      <c r="F9676" s="129"/>
    </row>
    <row r="9677" spans="6:6">
      <c r="F9677" s="129"/>
    </row>
    <row r="9678" spans="6:6">
      <c r="F9678" s="129"/>
    </row>
    <row r="9679" spans="6:6">
      <c r="F9679" s="129"/>
    </row>
    <row r="9680" spans="6:6">
      <c r="F9680" s="129"/>
    </row>
    <row r="9681" spans="6:6">
      <c r="F9681" s="129"/>
    </row>
    <row r="9682" spans="6:6">
      <c r="F9682" s="129"/>
    </row>
    <row r="9683" spans="6:6">
      <c r="F9683" s="129"/>
    </row>
    <row r="9684" spans="6:6">
      <c r="F9684" s="129"/>
    </row>
    <row r="9685" spans="6:6">
      <c r="F9685" s="129"/>
    </row>
    <row r="9686" spans="6:6">
      <c r="F9686" s="129"/>
    </row>
    <row r="9687" spans="6:6">
      <c r="F9687" s="129"/>
    </row>
    <row r="9688" spans="6:6">
      <c r="F9688" s="129"/>
    </row>
    <row r="9689" spans="6:6">
      <c r="F9689" s="129"/>
    </row>
    <row r="9690" spans="6:6">
      <c r="F9690" s="129"/>
    </row>
    <row r="9691" spans="6:6">
      <c r="F9691" s="129"/>
    </row>
    <row r="9692" spans="6:6">
      <c r="F9692" s="129"/>
    </row>
    <row r="9693" spans="6:6">
      <c r="F9693" s="129"/>
    </row>
    <row r="9694" spans="6:6">
      <c r="F9694" s="129"/>
    </row>
    <row r="9695" spans="6:6">
      <c r="F9695" s="129"/>
    </row>
    <row r="9696" spans="6:6">
      <c r="F9696" s="129"/>
    </row>
    <row r="9697" spans="6:6">
      <c r="F9697" s="129"/>
    </row>
    <row r="9698" spans="6:6">
      <c r="F9698" s="129"/>
    </row>
    <row r="9699" spans="6:6">
      <c r="F9699" s="129"/>
    </row>
    <row r="9700" spans="6:6">
      <c r="F9700" s="129"/>
    </row>
    <row r="9701" spans="6:6">
      <c r="F9701" s="129"/>
    </row>
    <row r="9702" spans="6:6">
      <c r="F9702" s="129"/>
    </row>
    <row r="9703" spans="6:6">
      <c r="F9703" s="129"/>
    </row>
    <row r="9704" spans="6:6">
      <c r="F9704" s="129"/>
    </row>
    <row r="9705" spans="6:6">
      <c r="F9705" s="129"/>
    </row>
    <row r="9706" spans="6:6">
      <c r="F9706" s="129"/>
    </row>
    <row r="9707" spans="6:6">
      <c r="F9707" s="129"/>
    </row>
    <row r="9708" spans="6:6">
      <c r="F9708" s="129"/>
    </row>
    <row r="9709" spans="6:6">
      <c r="F9709" s="129"/>
    </row>
    <row r="9710" spans="6:6">
      <c r="F9710" s="129"/>
    </row>
    <row r="9711" spans="6:6">
      <c r="F9711" s="129"/>
    </row>
    <row r="9712" spans="6:6">
      <c r="F9712" s="129"/>
    </row>
    <row r="9713" spans="6:6">
      <c r="F9713" s="129"/>
    </row>
    <row r="9714" spans="6:6">
      <c r="F9714" s="129"/>
    </row>
    <row r="9715" spans="6:6">
      <c r="F9715" s="129"/>
    </row>
    <row r="9716" spans="6:6">
      <c r="F9716" s="129"/>
    </row>
    <row r="9717" spans="6:6">
      <c r="F9717" s="129"/>
    </row>
    <row r="9718" spans="6:6">
      <c r="F9718" s="129"/>
    </row>
    <row r="9719" spans="6:6">
      <c r="F9719" s="129"/>
    </row>
    <row r="9720" spans="6:6">
      <c r="F9720" s="129"/>
    </row>
    <row r="9721" spans="6:6">
      <c r="F9721" s="129"/>
    </row>
    <row r="9722" spans="6:6">
      <c r="F9722" s="129"/>
    </row>
    <row r="9723" spans="6:6">
      <c r="F9723" s="129"/>
    </row>
    <row r="9724" spans="6:6">
      <c r="F9724" s="129"/>
    </row>
    <row r="9725" spans="6:6">
      <c r="F9725" s="129"/>
    </row>
    <row r="9726" spans="6:6">
      <c r="F9726" s="129"/>
    </row>
    <row r="9727" spans="6:6">
      <c r="F9727" s="129"/>
    </row>
    <row r="9728" spans="6:6">
      <c r="F9728" s="129"/>
    </row>
    <row r="9729" spans="6:6">
      <c r="F9729" s="129"/>
    </row>
    <row r="9730" spans="6:6">
      <c r="F9730" s="129"/>
    </row>
    <row r="9731" spans="6:6">
      <c r="F9731" s="129"/>
    </row>
    <row r="9732" spans="6:6">
      <c r="F9732" s="129"/>
    </row>
    <row r="9733" spans="6:6">
      <c r="F9733" s="129"/>
    </row>
    <row r="9734" spans="6:6">
      <c r="F9734" s="129"/>
    </row>
    <row r="9735" spans="6:6">
      <c r="F9735" s="129"/>
    </row>
    <row r="9736" spans="6:6">
      <c r="F9736" s="129"/>
    </row>
    <row r="9737" spans="6:6">
      <c r="F9737" s="129"/>
    </row>
    <row r="9738" spans="6:6">
      <c r="F9738" s="129"/>
    </row>
    <row r="9739" spans="6:6">
      <c r="F9739" s="129"/>
    </row>
    <row r="9740" spans="6:6">
      <c r="F9740" s="129"/>
    </row>
    <row r="9741" spans="6:6">
      <c r="F9741" s="129"/>
    </row>
    <row r="9742" spans="6:6">
      <c r="F9742" s="129"/>
    </row>
    <row r="9743" spans="6:6">
      <c r="F9743" s="129"/>
    </row>
    <row r="9744" spans="6:6">
      <c r="F9744" s="129"/>
    </row>
    <row r="9745" spans="6:6">
      <c r="F9745" s="129"/>
    </row>
    <row r="9746" spans="6:6">
      <c r="F9746" s="129"/>
    </row>
    <row r="9747" spans="6:6">
      <c r="F9747" s="129"/>
    </row>
    <row r="9748" spans="6:6">
      <c r="F9748" s="129"/>
    </row>
    <row r="9749" spans="6:6">
      <c r="F9749" s="129"/>
    </row>
    <row r="9750" spans="6:6">
      <c r="F9750" s="129"/>
    </row>
    <row r="9751" spans="6:6">
      <c r="F9751" s="129"/>
    </row>
    <row r="9752" spans="6:6">
      <c r="F9752" s="129"/>
    </row>
    <row r="9753" spans="6:6">
      <c r="F9753" s="129"/>
    </row>
    <row r="9754" spans="6:6">
      <c r="F9754" s="129"/>
    </row>
    <row r="9755" spans="6:6">
      <c r="F9755" s="129"/>
    </row>
    <row r="9756" spans="6:6">
      <c r="F9756" s="129"/>
    </row>
    <row r="9757" spans="6:6">
      <c r="F9757" s="129"/>
    </row>
    <row r="9758" spans="6:6">
      <c r="F9758" s="129"/>
    </row>
    <row r="9759" spans="6:6">
      <c r="F9759" s="129"/>
    </row>
    <row r="9760" spans="6:6">
      <c r="F9760" s="129"/>
    </row>
    <row r="9761" spans="6:6">
      <c r="F9761" s="129"/>
    </row>
    <row r="9762" spans="6:6">
      <c r="F9762" s="129"/>
    </row>
    <row r="9763" spans="6:6">
      <c r="F9763" s="129"/>
    </row>
    <row r="9764" spans="6:6">
      <c r="F9764" s="129"/>
    </row>
    <row r="9765" spans="6:6">
      <c r="F9765" s="129"/>
    </row>
    <row r="9766" spans="6:6">
      <c r="F9766" s="129"/>
    </row>
    <row r="9767" spans="6:6">
      <c r="F9767" s="129"/>
    </row>
    <row r="9768" spans="6:6">
      <c r="F9768" s="129"/>
    </row>
    <row r="9769" spans="6:6">
      <c r="F9769" s="129"/>
    </row>
    <row r="9770" spans="6:6">
      <c r="F9770" s="129"/>
    </row>
    <row r="9771" spans="6:6">
      <c r="F9771" s="129"/>
    </row>
    <row r="9772" spans="6:6">
      <c r="F9772" s="129"/>
    </row>
    <row r="9773" spans="6:6">
      <c r="F9773" s="129"/>
    </row>
    <row r="9774" spans="6:6">
      <c r="F9774" s="129"/>
    </row>
    <row r="9775" spans="6:6">
      <c r="F9775" s="129"/>
    </row>
    <row r="9776" spans="6:6">
      <c r="F9776" s="129"/>
    </row>
    <row r="9777" spans="6:6">
      <c r="F9777" s="129"/>
    </row>
    <row r="9778" spans="6:6">
      <c r="F9778" s="129"/>
    </row>
    <row r="9779" spans="6:6">
      <c r="F9779" s="129"/>
    </row>
    <row r="9780" spans="6:6">
      <c r="F9780" s="129"/>
    </row>
    <row r="9781" spans="6:6">
      <c r="F9781" s="129"/>
    </row>
    <row r="9782" spans="6:6">
      <c r="F9782" s="129"/>
    </row>
    <row r="9783" spans="6:6">
      <c r="F9783" s="129"/>
    </row>
    <row r="9784" spans="6:6">
      <c r="F9784" s="129"/>
    </row>
    <row r="9785" spans="6:6">
      <c r="F9785" s="129"/>
    </row>
    <row r="9786" spans="6:6">
      <c r="F9786" s="129"/>
    </row>
    <row r="9787" spans="6:6">
      <c r="F9787" s="129"/>
    </row>
    <row r="9788" spans="6:6">
      <c r="F9788" s="129"/>
    </row>
    <row r="9789" spans="6:6">
      <c r="F9789" s="129"/>
    </row>
    <row r="9790" spans="6:6">
      <c r="F9790" s="129"/>
    </row>
    <row r="9791" spans="6:6">
      <c r="F9791" s="129"/>
    </row>
    <row r="9792" spans="6:6">
      <c r="F9792" s="129"/>
    </row>
    <row r="9793" spans="6:6">
      <c r="F9793" s="129"/>
    </row>
    <row r="9794" spans="6:6">
      <c r="F9794" s="129"/>
    </row>
    <row r="9795" spans="6:6">
      <c r="F9795" s="129"/>
    </row>
    <row r="9796" spans="6:6">
      <c r="F9796" s="129"/>
    </row>
    <row r="9797" spans="6:6">
      <c r="F9797" s="129"/>
    </row>
    <row r="9798" spans="6:6">
      <c r="F9798" s="129"/>
    </row>
    <row r="9799" spans="6:6">
      <c r="F9799" s="129"/>
    </row>
    <row r="9800" spans="6:6">
      <c r="F9800" s="129"/>
    </row>
    <row r="9801" spans="6:6">
      <c r="F9801" s="129"/>
    </row>
    <row r="9802" spans="6:6">
      <c r="F9802" s="129"/>
    </row>
    <row r="9803" spans="6:6">
      <c r="F9803" s="129"/>
    </row>
    <row r="9804" spans="6:6">
      <c r="F9804" s="129"/>
    </row>
    <row r="9805" spans="6:6">
      <c r="F9805" s="129"/>
    </row>
    <row r="9806" spans="6:6">
      <c r="F9806" s="129"/>
    </row>
    <row r="9807" spans="6:6">
      <c r="F9807" s="129"/>
    </row>
    <row r="9808" spans="6:6">
      <c r="F9808" s="129"/>
    </row>
    <row r="9809" spans="6:6">
      <c r="F9809" s="129"/>
    </row>
    <row r="9810" spans="6:6">
      <c r="F9810" s="129"/>
    </row>
    <row r="9811" spans="6:6">
      <c r="F9811" s="129"/>
    </row>
    <row r="9812" spans="6:6">
      <c r="F9812" s="129"/>
    </row>
    <row r="9813" spans="6:6">
      <c r="F9813" s="129"/>
    </row>
    <row r="9814" spans="6:6">
      <c r="F9814" s="129"/>
    </row>
    <row r="9815" spans="6:6">
      <c r="F9815" s="129"/>
    </row>
    <row r="9816" spans="6:6">
      <c r="F9816" s="129"/>
    </row>
    <row r="9817" spans="6:6">
      <c r="F9817" s="129"/>
    </row>
    <row r="9818" spans="6:6">
      <c r="F9818" s="129"/>
    </row>
    <row r="9819" spans="6:6">
      <c r="F9819" s="129"/>
    </row>
    <row r="9820" spans="6:6">
      <c r="F9820" s="129"/>
    </row>
    <row r="9821" spans="6:6">
      <c r="F9821" s="129"/>
    </row>
    <row r="9822" spans="6:6">
      <c r="F9822" s="129"/>
    </row>
    <row r="9823" spans="6:6">
      <c r="F9823" s="129"/>
    </row>
    <row r="9824" spans="6:6">
      <c r="F9824" s="129"/>
    </row>
    <row r="9825" spans="6:6">
      <c r="F9825" s="129"/>
    </row>
    <row r="9826" spans="6:6">
      <c r="F9826" s="129"/>
    </row>
    <row r="9827" spans="6:6">
      <c r="F9827" s="129"/>
    </row>
    <row r="9828" spans="6:6">
      <c r="F9828" s="129"/>
    </row>
    <row r="9829" spans="6:6">
      <c r="F9829" s="129"/>
    </row>
    <row r="9830" spans="6:6">
      <c r="F9830" s="129"/>
    </row>
    <row r="9831" spans="6:6">
      <c r="F9831" s="129"/>
    </row>
    <row r="9832" spans="6:6">
      <c r="F9832" s="129"/>
    </row>
    <row r="9833" spans="6:6">
      <c r="F9833" s="129"/>
    </row>
    <row r="9834" spans="6:6">
      <c r="F9834" s="129"/>
    </row>
    <row r="9835" spans="6:6">
      <c r="F9835" s="129"/>
    </row>
    <row r="9836" spans="6:6">
      <c r="F9836" s="129"/>
    </row>
    <row r="9837" spans="6:6">
      <c r="F9837" s="129"/>
    </row>
    <row r="9838" spans="6:6">
      <c r="F9838" s="129"/>
    </row>
    <row r="9839" spans="6:6">
      <c r="F9839" s="129"/>
    </row>
    <row r="9840" spans="6:6">
      <c r="F9840" s="129"/>
    </row>
    <row r="9841" spans="6:6">
      <c r="F9841" s="129"/>
    </row>
    <row r="9842" spans="6:6">
      <c r="F9842" s="129"/>
    </row>
    <row r="9843" spans="6:6">
      <c r="F9843" s="129"/>
    </row>
    <row r="9844" spans="6:6">
      <c r="F9844" s="129"/>
    </row>
    <row r="9845" spans="6:6">
      <c r="F9845" s="129"/>
    </row>
    <row r="9846" spans="6:6">
      <c r="F9846" s="129"/>
    </row>
    <row r="9847" spans="6:6">
      <c r="F9847" s="129"/>
    </row>
    <row r="9848" spans="6:6">
      <c r="F9848" s="129"/>
    </row>
    <row r="9849" spans="6:6">
      <c r="F9849" s="129"/>
    </row>
    <row r="9850" spans="6:6">
      <c r="F9850" s="129"/>
    </row>
    <row r="9851" spans="6:6">
      <c r="F9851" s="129"/>
    </row>
    <row r="9852" spans="6:6">
      <c r="F9852" s="129"/>
    </row>
    <row r="9853" spans="6:6">
      <c r="F9853" s="129"/>
    </row>
    <row r="9854" spans="6:6">
      <c r="F9854" s="129"/>
    </row>
    <row r="9855" spans="6:6">
      <c r="F9855" s="129"/>
    </row>
    <row r="9856" spans="6:6">
      <c r="F9856" s="129"/>
    </row>
    <row r="9857" spans="6:6">
      <c r="F9857" s="129"/>
    </row>
    <row r="9858" spans="6:6">
      <c r="F9858" s="129"/>
    </row>
    <row r="9859" spans="6:6">
      <c r="F9859" s="129"/>
    </row>
    <row r="9860" spans="6:6">
      <c r="F9860" s="129"/>
    </row>
    <row r="9861" spans="6:6">
      <c r="F9861" s="129"/>
    </row>
    <row r="9862" spans="6:6">
      <c r="F9862" s="129"/>
    </row>
    <row r="9863" spans="6:6">
      <c r="F9863" s="129"/>
    </row>
    <row r="9864" spans="6:6">
      <c r="F9864" s="129"/>
    </row>
    <row r="9865" spans="6:6">
      <c r="F9865" s="129"/>
    </row>
    <row r="9866" spans="6:6">
      <c r="F9866" s="129"/>
    </row>
    <row r="9867" spans="6:6">
      <c r="F9867" s="129"/>
    </row>
    <row r="9868" spans="6:6">
      <c r="F9868" s="129"/>
    </row>
    <row r="9869" spans="6:6">
      <c r="F9869" s="129"/>
    </row>
    <row r="9870" spans="6:6">
      <c r="F9870" s="129"/>
    </row>
    <row r="9871" spans="6:6">
      <c r="F9871" s="129"/>
    </row>
    <row r="9872" spans="6:6">
      <c r="F9872" s="129"/>
    </row>
    <row r="9873" spans="6:6">
      <c r="F9873" s="129"/>
    </row>
    <row r="9874" spans="6:6">
      <c r="F9874" s="129"/>
    </row>
    <row r="9875" spans="6:6">
      <c r="F9875" s="129"/>
    </row>
    <row r="9876" spans="6:6">
      <c r="F9876" s="129"/>
    </row>
    <row r="9877" spans="6:6">
      <c r="F9877" s="129"/>
    </row>
    <row r="9878" spans="6:6">
      <c r="F9878" s="129"/>
    </row>
    <row r="9879" spans="6:6">
      <c r="F9879" s="129"/>
    </row>
    <row r="9880" spans="6:6">
      <c r="F9880" s="129"/>
    </row>
    <row r="9881" spans="6:6">
      <c r="F9881" s="129"/>
    </row>
    <row r="9882" spans="6:6">
      <c r="F9882" s="129"/>
    </row>
    <row r="9883" spans="6:6">
      <c r="F9883" s="129"/>
    </row>
    <row r="9884" spans="6:6">
      <c r="F9884" s="129"/>
    </row>
    <row r="9885" spans="6:6">
      <c r="F9885" s="129"/>
    </row>
    <row r="9886" spans="6:6">
      <c r="F9886" s="129"/>
    </row>
    <row r="9887" spans="6:6">
      <c r="F9887" s="129"/>
    </row>
    <row r="9888" spans="6:6">
      <c r="F9888" s="129"/>
    </row>
    <row r="9889" spans="6:6">
      <c r="F9889" s="129"/>
    </row>
    <row r="9890" spans="6:6">
      <c r="F9890" s="129"/>
    </row>
    <row r="9891" spans="6:6">
      <c r="F9891" s="129"/>
    </row>
    <row r="9892" spans="6:6">
      <c r="F9892" s="129"/>
    </row>
    <row r="9893" spans="6:6">
      <c r="F9893" s="129"/>
    </row>
    <row r="9894" spans="6:6">
      <c r="F9894" s="129"/>
    </row>
    <row r="9895" spans="6:6">
      <c r="F9895" s="129"/>
    </row>
    <row r="9896" spans="6:6">
      <c r="F9896" s="129"/>
    </row>
    <row r="9897" spans="6:6">
      <c r="F9897" s="129"/>
    </row>
    <row r="9898" spans="6:6">
      <c r="F9898" s="129"/>
    </row>
    <row r="9899" spans="6:6">
      <c r="F9899" s="129"/>
    </row>
    <row r="9900" spans="6:6">
      <c r="F9900" s="129"/>
    </row>
    <row r="9901" spans="6:6">
      <c r="F9901" s="129"/>
    </row>
    <row r="9902" spans="6:6">
      <c r="F9902" s="129"/>
    </row>
    <row r="9903" spans="6:6">
      <c r="F9903" s="129"/>
    </row>
    <row r="9904" spans="6:6">
      <c r="F9904" s="129"/>
    </row>
    <row r="9905" spans="6:6">
      <c r="F9905" s="129"/>
    </row>
    <row r="9906" spans="6:6">
      <c r="F9906" s="129"/>
    </row>
    <row r="9907" spans="6:6">
      <c r="F9907" s="129"/>
    </row>
    <row r="9908" spans="6:6">
      <c r="F9908" s="129"/>
    </row>
    <row r="9909" spans="6:6">
      <c r="F9909" s="129"/>
    </row>
    <row r="9910" spans="6:6">
      <c r="F9910" s="129"/>
    </row>
    <row r="9911" spans="6:6">
      <c r="F9911" s="129"/>
    </row>
    <row r="9912" spans="6:6">
      <c r="F9912" s="129"/>
    </row>
    <row r="9913" spans="6:6">
      <c r="F9913" s="129"/>
    </row>
    <row r="9914" spans="6:6">
      <c r="F9914" s="129"/>
    </row>
    <row r="9915" spans="6:6">
      <c r="F9915" s="129"/>
    </row>
    <row r="9916" spans="6:6">
      <c r="F9916" s="129"/>
    </row>
    <row r="9917" spans="6:6">
      <c r="F9917" s="129"/>
    </row>
    <row r="9918" spans="6:6">
      <c r="F9918" s="129"/>
    </row>
    <row r="9919" spans="6:6">
      <c r="F9919" s="129"/>
    </row>
    <row r="9920" spans="6:6">
      <c r="F9920" s="129"/>
    </row>
    <row r="9921" spans="6:6">
      <c r="F9921" s="129"/>
    </row>
    <row r="9922" spans="6:6">
      <c r="F9922" s="129"/>
    </row>
    <row r="9923" spans="6:6">
      <c r="F9923" s="129"/>
    </row>
    <row r="9924" spans="6:6">
      <c r="F9924" s="129"/>
    </row>
    <row r="9925" spans="6:6">
      <c r="F9925" s="129"/>
    </row>
    <row r="9926" spans="6:6">
      <c r="F9926" s="129"/>
    </row>
    <row r="9927" spans="6:6">
      <c r="F9927" s="129"/>
    </row>
    <row r="9928" spans="6:6">
      <c r="F9928" s="129"/>
    </row>
    <row r="9929" spans="6:6">
      <c r="F9929" s="129"/>
    </row>
    <row r="9930" spans="6:6">
      <c r="F9930" s="129"/>
    </row>
    <row r="9931" spans="6:6">
      <c r="F9931" s="129"/>
    </row>
    <row r="9932" spans="6:6">
      <c r="F9932" s="129"/>
    </row>
    <row r="9933" spans="6:6">
      <c r="F9933" s="129"/>
    </row>
    <row r="9934" spans="6:6">
      <c r="F9934" s="129"/>
    </row>
    <row r="9935" spans="6:6">
      <c r="F9935" s="129"/>
    </row>
    <row r="9936" spans="6:6">
      <c r="F9936" s="129"/>
    </row>
    <row r="9937" spans="6:6">
      <c r="F9937" s="129"/>
    </row>
    <row r="9938" spans="6:6">
      <c r="F9938" s="129"/>
    </row>
    <row r="9939" spans="6:6">
      <c r="F9939" s="129"/>
    </row>
    <row r="9940" spans="6:6">
      <c r="F9940" s="129"/>
    </row>
    <row r="9941" spans="6:6">
      <c r="F9941" s="129"/>
    </row>
    <row r="9942" spans="6:6">
      <c r="F9942" s="129"/>
    </row>
    <row r="9943" spans="6:6">
      <c r="F9943" s="129"/>
    </row>
    <row r="9944" spans="6:6">
      <c r="F9944" s="129"/>
    </row>
    <row r="9945" spans="6:6">
      <c r="F9945" s="129"/>
    </row>
    <row r="9946" spans="6:6">
      <c r="F9946" s="129"/>
    </row>
    <row r="9947" spans="6:6">
      <c r="F9947" s="129"/>
    </row>
    <row r="9948" spans="6:6">
      <c r="F9948" s="129"/>
    </row>
    <row r="9949" spans="6:6">
      <c r="F9949" s="129"/>
    </row>
    <row r="9950" spans="6:6">
      <c r="F9950" s="129"/>
    </row>
    <row r="9951" spans="6:6">
      <c r="F9951" s="129"/>
    </row>
    <row r="9952" spans="6:6">
      <c r="F9952" s="129"/>
    </row>
    <row r="9953" spans="6:6">
      <c r="F9953" s="129"/>
    </row>
    <row r="9954" spans="6:6">
      <c r="F9954" s="129"/>
    </row>
    <row r="9955" spans="6:6">
      <c r="F9955" s="129"/>
    </row>
    <row r="9956" spans="6:6">
      <c r="F9956" s="129"/>
    </row>
    <row r="9957" spans="6:6">
      <c r="F9957" s="129"/>
    </row>
    <row r="9958" spans="6:6">
      <c r="F9958" s="129"/>
    </row>
    <row r="9959" spans="6:6">
      <c r="F9959" s="129"/>
    </row>
    <row r="9960" spans="6:6">
      <c r="F9960" s="129"/>
    </row>
    <row r="9961" spans="6:6">
      <c r="F9961" s="129"/>
    </row>
    <row r="9962" spans="6:6">
      <c r="F9962" s="129"/>
    </row>
    <row r="9963" spans="6:6">
      <c r="F9963" s="129"/>
    </row>
    <row r="9964" spans="6:6">
      <c r="F9964" s="129"/>
    </row>
    <row r="9965" spans="6:6">
      <c r="F9965" s="129"/>
    </row>
    <row r="9966" spans="6:6">
      <c r="F9966" s="129"/>
    </row>
    <row r="9967" spans="6:6">
      <c r="F9967" s="129"/>
    </row>
    <row r="9968" spans="6:6">
      <c r="F9968" s="129"/>
    </row>
    <row r="9969" spans="6:6">
      <c r="F9969" s="129"/>
    </row>
    <row r="9970" spans="6:6">
      <c r="F9970" s="129"/>
    </row>
    <row r="9971" spans="6:6">
      <c r="F9971" s="129"/>
    </row>
    <row r="9972" spans="6:6">
      <c r="F9972" s="129"/>
    </row>
    <row r="9973" spans="6:6">
      <c r="F9973" s="129"/>
    </row>
    <row r="9974" spans="6:6">
      <c r="F9974" s="129"/>
    </row>
    <row r="9975" spans="6:6">
      <c r="F9975" s="129"/>
    </row>
    <row r="9976" spans="6:6">
      <c r="F9976" s="129"/>
    </row>
    <row r="9977" spans="6:6">
      <c r="F9977" s="129"/>
    </row>
    <row r="9978" spans="6:6">
      <c r="F9978" s="129"/>
    </row>
    <row r="9979" spans="6:6">
      <c r="F9979" s="129"/>
    </row>
    <row r="9980" spans="6:6">
      <c r="F9980" s="129"/>
    </row>
    <row r="9981" spans="6:6">
      <c r="F9981" s="129"/>
    </row>
    <row r="9982" spans="6:6">
      <c r="F9982" s="129"/>
    </row>
    <row r="9983" spans="6:6">
      <c r="F9983" s="129"/>
    </row>
    <row r="9984" spans="6:6">
      <c r="F9984" s="129"/>
    </row>
    <row r="9985" spans="6:6">
      <c r="F9985" s="129"/>
    </row>
    <row r="9986" spans="6:6">
      <c r="F9986" s="129"/>
    </row>
    <row r="9987" spans="6:6">
      <c r="F9987" s="129"/>
    </row>
    <row r="9988" spans="6:6">
      <c r="F9988" s="129"/>
    </row>
    <row r="9989" spans="6:6">
      <c r="F9989" s="129"/>
    </row>
    <row r="9990" spans="6:6">
      <c r="F9990" s="129"/>
    </row>
    <row r="9991" spans="6:6">
      <c r="F9991" s="129"/>
    </row>
    <row r="9992" spans="6:6">
      <c r="F9992" s="129"/>
    </row>
    <row r="9993" spans="6:6">
      <c r="F9993" s="129"/>
    </row>
    <row r="9994" spans="6:6">
      <c r="F9994" s="129"/>
    </row>
    <row r="9995" spans="6:6">
      <c r="F9995" s="129"/>
    </row>
    <row r="9996" spans="6:6">
      <c r="F9996" s="129"/>
    </row>
    <row r="9997" spans="6:6">
      <c r="F9997" s="129"/>
    </row>
    <row r="9998" spans="6:6">
      <c r="F9998" s="129"/>
    </row>
    <row r="9999" spans="6:6">
      <c r="F9999" s="129"/>
    </row>
    <row r="10000" spans="6:6">
      <c r="F10000" s="129"/>
    </row>
    <row r="10001" spans="6:6">
      <c r="F10001" s="129"/>
    </row>
    <row r="10002" spans="6:6">
      <c r="F10002" s="129"/>
    </row>
    <row r="10003" spans="6:6">
      <c r="F10003" s="129"/>
    </row>
    <row r="10004" spans="6:6">
      <c r="F10004" s="129"/>
    </row>
    <row r="10005" spans="6:6">
      <c r="F10005" s="129"/>
    </row>
    <row r="10006" spans="6:6">
      <c r="F10006" s="129"/>
    </row>
    <row r="10007" spans="6:6">
      <c r="F10007" s="129"/>
    </row>
    <row r="10008" spans="6:6">
      <c r="F10008" s="129"/>
    </row>
    <row r="10009" spans="6:6">
      <c r="F10009" s="129"/>
    </row>
    <row r="10010" spans="6:6">
      <c r="F10010" s="129"/>
    </row>
    <row r="10011" spans="6:6">
      <c r="F10011" s="129"/>
    </row>
    <row r="10012" spans="6:6">
      <c r="F10012" s="129"/>
    </row>
    <row r="10013" spans="6:6">
      <c r="F10013" s="129"/>
    </row>
    <row r="10014" spans="6:6">
      <c r="F10014" s="129"/>
    </row>
    <row r="10015" spans="6:6">
      <c r="F10015" s="129"/>
    </row>
    <row r="10016" spans="6:6">
      <c r="F10016" s="129"/>
    </row>
    <row r="10017" spans="6:6">
      <c r="F10017" s="129"/>
    </row>
    <row r="10018" spans="6:6">
      <c r="F10018" s="129"/>
    </row>
    <row r="10019" spans="6:6">
      <c r="F10019" s="129"/>
    </row>
    <row r="10020" spans="6:6">
      <c r="F10020" s="129"/>
    </row>
    <row r="10021" spans="6:6">
      <c r="F10021" s="129"/>
    </row>
    <row r="10022" spans="6:6">
      <c r="F10022" s="129"/>
    </row>
    <row r="10023" spans="6:6">
      <c r="F10023" s="129"/>
    </row>
    <row r="10024" spans="6:6">
      <c r="F10024" s="129"/>
    </row>
    <row r="10025" spans="6:6">
      <c r="F10025" s="129"/>
    </row>
    <row r="10026" spans="6:6">
      <c r="F10026" s="129"/>
    </row>
    <row r="10027" spans="6:6">
      <c r="F10027" s="129"/>
    </row>
    <row r="10028" spans="6:6">
      <c r="F10028" s="129"/>
    </row>
    <row r="10029" spans="6:6">
      <c r="F10029" s="129"/>
    </row>
    <row r="10030" spans="6:6">
      <c r="F10030" s="129"/>
    </row>
    <row r="10031" spans="6:6">
      <c r="F10031" s="129"/>
    </row>
    <row r="10032" spans="6:6">
      <c r="F10032" s="129"/>
    </row>
    <row r="10033" spans="6:6">
      <c r="F10033" s="129"/>
    </row>
    <row r="10034" spans="6:6">
      <c r="F10034" s="129"/>
    </row>
    <row r="10035" spans="6:6">
      <c r="F10035" s="129"/>
    </row>
    <row r="10036" spans="6:6">
      <c r="F10036" s="129"/>
    </row>
    <row r="10037" spans="6:6">
      <c r="F10037" s="129"/>
    </row>
    <row r="10038" spans="6:6">
      <c r="F10038" s="129"/>
    </row>
    <row r="10039" spans="6:6">
      <c r="F10039" s="129"/>
    </row>
    <row r="10040" spans="6:6">
      <c r="F10040" s="129"/>
    </row>
    <row r="10041" spans="6:6">
      <c r="F10041" s="129"/>
    </row>
    <row r="10042" spans="6:6">
      <c r="F10042" s="129"/>
    </row>
    <row r="10043" spans="6:6">
      <c r="F10043" s="129"/>
    </row>
    <row r="10044" spans="6:6">
      <c r="F10044" s="129"/>
    </row>
    <row r="10045" spans="6:6">
      <c r="F10045" s="129"/>
    </row>
    <row r="10046" spans="6:6">
      <c r="F10046" s="129"/>
    </row>
    <row r="10047" spans="6:6">
      <c r="F10047" s="129"/>
    </row>
    <row r="10048" spans="6:6">
      <c r="F10048" s="129"/>
    </row>
    <row r="10049" spans="6:6">
      <c r="F10049" s="129"/>
    </row>
    <row r="10050" spans="6:6">
      <c r="F10050" s="129"/>
    </row>
    <row r="10051" spans="6:6">
      <c r="F10051" s="129"/>
    </row>
    <row r="10052" spans="6:6">
      <c r="F10052" s="129"/>
    </row>
    <row r="10053" spans="6:6">
      <c r="F10053" s="129"/>
    </row>
    <row r="10054" spans="6:6">
      <c r="F10054" s="129"/>
    </row>
    <row r="10055" spans="6:6">
      <c r="F10055" s="129"/>
    </row>
    <row r="10056" spans="6:6">
      <c r="F10056" s="129"/>
    </row>
    <row r="10057" spans="6:6">
      <c r="F10057" s="129"/>
    </row>
    <row r="10058" spans="6:6">
      <c r="F10058" s="129"/>
    </row>
    <row r="10059" spans="6:6">
      <c r="F10059" s="129"/>
    </row>
    <row r="10060" spans="6:6">
      <c r="F10060" s="129"/>
    </row>
    <row r="10061" spans="6:6">
      <c r="F10061" s="129"/>
    </row>
    <row r="10062" spans="6:6">
      <c r="F10062" s="129"/>
    </row>
    <row r="10063" spans="6:6">
      <c r="F10063" s="129"/>
    </row>
    <row r="10064" spans="6:6">
      <c r="F10064" s="129"/>
    </row>
    <row r="10065" spans="6:6">
      <c r="F10065" s="129"/>
    </row>
    <row r="10066" spans="6:6">
      <c r="F10066" s="129"/>
    </row>
    <row r="10067" spans="6:6">
      <c r="F10067" s="129"/>
    </row>
    <row r="10068" spans="6:6">
      <c r="F10068" s="129"/>
    </row>
    <row r="10069" spans="6:6">
      <c r="F10069" s="129"/>
    </row>
    <row r="10070" spans="6:6">
      <c r="F10070" s="129"/>
    </row>
    <row r="10071" spans="6:6">
      <c r="F10071" s="129"/>
    </row>
    <row r="10072" spans="6:6">
      <c r="F10072" s="129"/>
    </row>
    <row r="10073" spans="6:6">
      <c r="F10073" s="129"/>
    </row>
    <row r="10074" spans="6:6">
      <c r="F10074" s="129"/>
    </row>
    <row r="10075" spans="6:6">
      <c r="F10075" s="129"/>
    </row>
    <row r="10076" spans="6:6">
      <c r="F10076" s="129"/>
    </row>
    <row r="10077" spans="6:6">
      <c r="F10077" s="129"/>
    </row>
    <row r="10078" spans="6:6">
      <c r="F10078" s="129"/>
    </row>
    <row r="10079" spans="6:6">
      <c r="F10079" s="129"/>
    </row>
    <row r="10080" spans="6:6">
      <c r="F10080" s="129"/>
    </row>
    <row r="10081" spans="6:6">
      <c r="F10081" s="129"/>
    </row>
    <row r="10082" spans="6:6">
      <c r="F10082" s="129"/>
    </row>
    <row r="10083" spans="6:6">
      <c r="F10083" s="129"/>
    </row>
    <row r="10084" spans="6:6">
      <c r="F10084" s="129"/>
    </row>
    <row r="10085" spans="6:6">
      <c r="F10085" s="129"/>
    </row>
    <row r="10086" spans="6:6">
      <c r="F10086" s="129"/>
    </row>
    <row r="10087" spans="6:6">
      <c r="F10087" s="129"/>
    </row>
    <row r="10088" spans="6:6">
      <c r="F10088" s="129"/>
    </row>
    <row r="10089" spans="6:6">
      <c r="F10089" s="129"/>
    </row>
    <row r="10090" spans="6:6">
      <c r="F10090" s="129"/>
    </row>
    <row r="10091" spans="6:6">
      <c r="F10091" s="129"/>
    </row>
    <row r="10092" spans="6:6">
      <c r="F10092" s="129"/>
    </row>
    <row r="10093" spans="6:6">
      <c r="F10093" s="129"/>
    </row>
    <row r="10094" spans="6:6">
      <c r="F10094" s="129"/>
    </row>
    <row r="10095" spans="6:6">
      <c r="F10095" s="129"/>
    </row>
    <row r="10096" spans="6:6">
      <c r="F10096" s="129"/>
    </row>
    <row r="10097" spans="6:6">
      <c r="F10097" s="129"/>
    </row>
    <row r="10098" spans="6:6">
      <c r="F10098" s="129"/>
    </row>
    <row r="10099" spans="6:6">
      <c r="F10099" s="129"/>
    </row>
    <row r="10100" spans="6:6">
      <c r="F10100" s="129"/>
    </row>
    <row r="10101" spans="6:6">
      <c r="F10101" s="129"/>
    </row>
    <row r="10102" spans="6:6">
      <c r="F10102" s="129"/>
    </row>
    <row r="10103" spans="6:6">
      <c r="F10103" s="129"/>
    </row>
    <row r="10104" spans="6:6">
      <c r="F10104" s="129"/>
    </row>
    <row r="10105" spans="6:6">
      <c r="F10105" s="129"/>
    </row>
    <row r="10106" spans="6:6">
      <c r="F10106" s="129"/>
    </row>
    <row r="10107" spans="6:6">
      <c r="F10107" s="129"/>
    </row>
    <row r="10108" spans="6:6">
      <c r="F10108" s="129"/>
    </row>
    <row r="10109" spans="6:6">
      <c r="F10109" s="129"/>
    </row>
    <row r="10110" spans="6:6">
      <c r="F10110" s="129"/>
    </row>
    <row r="10111" spans="6:6">
      <c r="F10111" s="129"/>
    </row>
    <row r="10112" spans="6:6">
      <c r="F10112" s="129"/>
    </row>
    <row r="10113" spans="6:6">
      <c r="F10113" s="129"/>
    </row>
    <row r="10114" spans="6:6">
      <c r="F10114" s="129"/>
    </row>
    <row r="10115" spans="6:6">
      <c r="F10115" s="129"/>
    </row>
    <row r="10116" spans="6:6">
      <c r="F10116" s="129"/>
    </row>
    <row r="10117" spans="6:6">
      <c r="F10117" s="129"/>
    </row>
    <row r="10118" spans="6:6">
      <c r="F10118" s="129"/>
    </row>
    <row r="10119" spans="6:6">
      <c r="F10119" s="129"/>
    </row>
    <row r="10120" spans="6:6">
      <c r="F10120" s="129"/>
    </row>
    <row r="10121" spans="6:6">
      <c r="F10121" s="129"/>
    </row>
    <row r="10122" spans="6:6">
      <c r="F10122" s="129"/>
    </row>
    <row r="10123" spans="6:6">
      <c r="F10123" s="129"/>
    </row>
    <row r="10124" spans="6:6">
      <c r="F10124" s="129"/>
    </row>
    <row r="10125" spans="6:6">
      <c r="F10125" s="129"/>
    </row>
    <row r="10126" spans="6:6">
      <c r="F10126" s="129"/>
    </row>
    <row r="10127" spans="6:6">
      <c r="F10127" s="129"/>
    </row>
    <row r="10128" spans="6:6">
      <c r="F10128" s="129"/>
    </row>
    <row r="10129" spans="6:6">
      <c r="F10129" s="129"/>
    </row>
    <row r="10130" spans="6:6">
      <c r="F10130" s="129"/>
    </row>
    <row r="10131" spans="6:6">
      <c r="F10131" s="129"/>
    </row>
    <row r="10132" spans="6:6">
      <c r="F10132" s="129"/>
    </row>
    <row r="10133" spans="6:6">
      <c r="F10133" s="129"/>
    </row>
    <row r="10134" spans="6:6">
      <c r="F10134" s="129"/>
    </row>
    <row r="10135" spans="6:6">
      <c r="F10135" s="129"/>
    </row>
    <row r="10136" spans="6:6">
      <c r="F10136" s="129"/>
    </row>
    <row r="10137" spans="6:6">
      <c r="F10137" s="129"/>
    </row>
    <row r="10138" spans="6:6">
      <c r="F10138" s="129"/>
    </row>
    <row r="10139" spans="6:6">
      <c r="F10139" s="129"/>
    </row>
    <row r="10140" spans="6:6">
      <c r="F10140" s="129"/>
    </row>
    <row r="10141" spans="6:6">
      <c r="F10141" s="129"/>
    </row>
    <row r="10142" spans="6:6">
      <c r="F10142" s="129"/>
    </row>
    <row r="10143" spans="6:6">
      <c r="F10143" s="129"/>
    </row>
    <row r="10144" spans="6:6">
      <c r="F10144" s="129"/>
    </row>
    <row r="10145" spans="6:6">
      <c r="F10145" s="129"/>
    </row>
    <row r="10146" spans="6:6">
      <c r="F10146" s="129"/>
    </row>
    <row r="10147" spans="6:6">
      <c r="F10147" s="129"/>
    </row>
    <row r="10148" spans="6:6">
      <c r="F10148" s="129"/>
    </row>
    <row r="10149" spans="6:6">
      <c r="F10149" s="129"/>
    </row>
    <row r="10150" spans="6:6">
      <c r="F10150" s="129"/>
    </row>
    <row r="10151" spans="6:6">
      <c r="F10151" s="129"/>
    </row>
    <row r="10152" spans="6:6">
      <c r="F10152" s="129"/>
    </row>
    <row r="10153" spans="6:6">
      <c r="F10153" s="129"/>
    </row>
    <row r="10154" spans="6:6">
      <c r="F10154" s="129"/>
    </row>
    <row r="10155" spans="6:6">
      <c r="F10155" s="129"/>
    </row>
    <row r="10156" spans="6:6">
      <c r="F10156" s="129"/>
    </row>
    <row r="10157" spans="6:6">
      <c r="F10157" s="129"/>
    </row>
    <row r="10158" spans="6:6">
      <c r="F10158" s="129"/>
    </row>
    <row r="10159" spans="6:6">
      <c r="F10159" s="129"/>
    </row>
    <row r="10160" spans="6:6">
      <c r="F10160" s="129"/>
    </row>
    <row r="10161" spans="6:6">
      <c r="F10161" s="129"/>
    </row>
    <row r="10162" spans="6:6">
      <c r="F10162" s="129"/>
    </row>
    <row r="10163" spans="6:6">
      <c r="F10163" s="129"/>
    </row>
    <row r="10164" spans="6:6">
      <c r="F10164" s="129"/>
    </row>
    <row r="10165" spans="6:6">
      <c r="F10165" s="129"/>
    </row>
    <row r="10166" spans="6:6">
      <c r="F10166" s="129"/>
    </row>
    <row r="10167" spans="6:6">
      <c r="F10167" s="129"/>
    </row>
    <row r="10168" spans="6:6">
      <c r="F10168" s="129"/>
    </row>
    <row r="10169" spans="6:6">
      <c r="F10169" s="129"/>
    </row>
    <row r="10170" spans="6:6">
      <c r="F10170" s="129"/>
    </row>
    <row r="10171" spans="6:6">
      <c r="F10171" s="129"/>
    </row>
    <row r="10172" spans="6:6">
      <c r="F10172" s="129"/>
    </row>
    <row r="10173" spans="6:6">
      <c r="F10173" s="129"/>
    </row>
    <row r="10174" spans="6:6">
      <c r="F10174" s="129"/>
    </row>
    <row r="10175" spans="6:6">
      <c r="F10175" s="129"/>
    </row>
    <row r="10176" spans="6:6">
      <c r="F10176" s="129"/>
    </row>
    <row r="10177" spans="6:6">
      <c r="F10177" s="129"/>
    </row>
    <row r="10178" spans="6:6">
      <c r="F10178" s="129"/>
    </row>
    <row r="10179" spans="6:6">
      <c r="F10179" s="129"/>
    </row>
    <row r="10180" spans="6:6">
      <c r="F10180" s="129"/>
    </row>
    <row r="10181" spans="6:6">
      <c r="F10181" s="129"/>
    </row>
    <row r="10182" spans="6:6">
      <c r="F10182" s="129"/>
    </row>
    <row r="10183" spans="6:6">
      <c r="F10183" s="129"/>
    </row>
    <row r="10184" spans="6:6">
      <c r="F10184" s="129"/>
    </row>
    <row r="10185" spans="6:6">
      <c r="F10185" s="129"/>
    </row>
    <row r="10186" spans="6:6">
      <c r="F10186" s="129"/>
    </row>
    <row r="10187" spans="6:6">
      <c r="F10187" s="129"/>
    </row>
    <row r="10188" spans="6:6">
      <c r="F10188" s="129"/>
    </row>
    <row r="10189" spans="6:6">
      <c r="F10189" s="129"/>
    </row>
    <row r="10190" spans="6:6">
      <c r="F10190" s="129"/>
    </row>
    <row r="10191" spans="6:6">
      <c r="F10191" s="129"/>
    </row>
    <row r="10192" spans="6:6">
      <c r="F10192" s="129"/>
    </row>
    <row r="10193" spans="6:6">
      <c r="F10193" s="129"/>
    </row>
    <row r="10194" spans="6:6">
      <c r="F10194" s="129"/>
    </row>
    <row r="10195" spans="6:6">
      <c r="F10195" s="129"/>
    </row>
    <row r="10196" spans="6:6">
      <c r="F10196" s="129"/>
    </row>
    <row r="10197" spans="6:6">
      <c r="F10197" s="129"/>
    </row>
    <row r="10198" spans="6:6">
      <c r="F10198" s="129"/>
    </row>
    <row r="10199" spans="6:6">
      <c r="F10199" s="129"/>
    </row>
    <row r="10200" spans="6:6">
      <c r="F10200" s="129"/>
    </row>
    <row r="10201" spans="6:6">
      <c r="F10201" s="129"/>
    </row>
    <row r="10202" spans="6:6">
      <c r="F10202" s="129"/>
    </row>
    <row r="10203" spans="6:6">
      <c r="F10203" s="129"/>
    </row>
    <row r="10204" spans="6:6">
      <c r="F10204" s="129"/>
    </row>
    <row r="10205" spans="6:6">
      <c r="F10205" s="129"/>
    </row>
    <row r="10206" spans="6:6">
      <c r="F10206" s="129"/>
    </row>
    <row r="10207" spans="6:6">
      <c r="F10207" s="129"/>
    </row>
    <row r="10208" spans="6:6">
      <c r="F10208" s="129"/>
    </row>
    <row r="10209" spans="6:6">
      <c r="F10209" s="129"/>
    </row>
    <row r="10210" spans="6:6">
      <c r="F10210" s="129"/>
    </row>
    <row r="10211" spans="6:6">
      <c r="F10211" s="129"/>
    </row>
    <row r="10212" spans="6:6">
      <c r="F10212" s="129"/>
    </row>
    <row r="10213" spans="6:6">
      <c r="F10213" s="129"/>
    </row>
    <row r="10214" spans="6:6">
      <c r="F10214" s="129"/>
    </row>
    <row r="10215" spans="6:6">
      <c r="F10215" s="129"/>
    </row>
    <row r="10216" spans="6:6">
      <c r="F10216" s="129"/>
    </row>
    <row r="10217" spans="6:6">
      <c r="F10217" s="129"/>
    </row>
    <row r="10218" spans="6:6">
      <c r="F10218" s="129"/>
    </row>
    <row r="10219" spans="6:6">
      <c r="F10219" s="129"/>
    </row>
    <row r="10220" spans="6:6">
      <c r="F10220" s="129"/>
    </row>
    <row r="10221" spans="6:6">
      <c r="F10221" s="129"/>
    </row>
    <row r="10222" spans="6:6">
      <c r="F10222" s="129"/>
    </row>
    <row r="10223" spans="6:6">
      <c r="F10223" s="129"/>
    </row>
    <row r="10224" spans="6:6">
      <c r="F10224" s="129"/>
    </row>
    <row r="10225" spans="6:6">
      <c r="F10225" s="129"/>
    </row>
    <row r="10226" spans="6:6">
      <c r="F10226" s="129"/>
    </row>
    <row r="10227" spans="6:6">
      <c r="F10227" s="129"/>
    </row>
    <row r="10228" spans="6:6">
      <c r="F10228" s="129"/>
    </row>
    <row r="10229" spans="6:6">
      <c r="F10229" s="129"/>
    </row>
    <row r="10230" spans="6:6">
      <c r="F10230" s="129"/>
    </row>
    <row r="10231" spans="6:6">
      <c r="F10231" s="129"/>
    </row>
    <row r="10232" spans="6:6">
      <c r="F10232" s="129"/>
    </row>
    <row r="10233" spans="6:6">
      <c r="F10233" s="129"/>
    </row>
    <row r="10234" spans="6:6">
      <c r="F10234" s="129"/>
    </row>
    <row r="10235" spans="6:6">
      <c r="F10235" s="129"/>
    </row>
    <row r="10236" spans="6:6">
      <c r="F10236" s="129"/>
    </row>
    <row r="10237" spans="6:6">
      <c r="F10237" s="129"/>
    </row>
    <row r="10238" spans="6:6">
      <c r="F10238" s="129"/>
    </row>
    <row r="10239" spans="6:6">
      <c r="F10239" s="129"/>
    </row>
    <row r="10240" spans="6:6">
      <c r="F10240" s="129"/>
    </row>
    <row r="10241" spans="6:6">
      <c r="F10241" s="129"/>
    </row>
    <row r="10242" spans="6:6">
      <c r="F10242" s="129"/>
    </row>
    <row r="10243" spans="6:6">
      <c r="F10243" s="129"/>
    </row>
    <row r="10244" spans="6:6">
      <c r="F10244" s="129"/>
    </row>
    <row r="10245" spans="6:6">
      <c r="F10245" s="129"/>
    </row>
    <row r="10246" spans="6:6">
      <c r="F10246" s="129"/>
    </row>
    <row r="10247" spans="6:6">
      <c r="F10247" s="129"/>
    </row>
    <row r="10248" spans="6:6">
      <c r="F10248" s="129"/>
    </row>
    <row r="10249" spans="6:6">
      <c r="F10249" s="129"/>
    </row>
    <row r="10250" spans="6:6">
      <c r="F10250" s="129"/>
    </row>
    <row r="10251" spans="6:6">
      <c r="F10251" s="129"/>
    </row>
    <row r="10252" spans="6:6">
      <c r="F10252" s="129"/>
    </row>
    <row r="10253" spans="6:6">
      <c r="F10253" s="129"/>
    </row>
    <row r="10254" spans="6:6">
      <c r="F10254" s="129"/>
    </row>
    <row r="10255" spans="6:6">
      <c r="F10255" s="129"/>
    </row>
    <row r="10256" spans="6:6">
      <c r="F10256" s="129"/>
    </row>
    <row r="10257" spans="6:6">
      <c r="F10257" s="129"/>
    </row>
    <row r="10258" spans="6:6">
      <c r="F10258" s="129"/>
    </row>
    <row r="10259" spans="6:6">
      <c r="F10259" s="129"/>
    </row>
    <row r="10260" spans="6:6">
      <c r="F10260" s="129"/>
    </row>
    <row r="10261" spans="6:6">
      <c r="F10261" s="129"/>
    </row>
    <row r="10262" spans="6:6">
      <c r="F10262" s="129"/>
    </row>
    <row r="10263" spans="6:6">
      <c r="F10263" s="129"/>
    </row>
    <row r="10264" spans="6:6">
      <c r="F10264" s="129"/>
    </row>
    <row r="10265" spans="6:6">
      <c r="F10265" s="129"/>
    </row>
    <row r="10266" spans="6:6">
      <c r="F10266" s="129"/>
    </row>
    <row r="10267" spans="6:6">
      <c r="F10267" s="129"/>
    </row>
    <row r="10268" spans="6:6">
      <c r="F10268" s="129"/>
    </row>
    <row r="10269" spans="6:6">
      <c r="F10269" s="129"/>
    </row>
    <row r="10270" spans="6:6">
      <c r="F10270" s="129"/>
    </row>
    <row r="10271" spans="6:6">
      <c r="F10271" s="129"/>
    </row>
    <row r="10272" spans="6:6">
      <c r="F10272" s="129"/>
    </row>
    <row r="10273" spans="6:6">
      <c r="F10273" s="129"/>
    </row>
    <row r="10274" spans="6:6">
      <c r="F10274" s="129"/>
    </row>
    <row r="10275" spans="6:6">
      <c r="F10275" s="129"/>
    </row>
    <row r="10276" spans="6:6">
      <c r="F10276" s="129"/>
    </row>
    <row r="10277" spans="6:6">
      <c r="F10277" s="129"/>
    </row>
    <row r="10278" spans="6:6">
      <c r="F10278" s="129"/>
    </row>
    <row r="10279" spans="6:6">
      <c r="F10279" s="129"/>
    </row>
    <row r="10280" spans="6:6">
      <c r="F10280" s="129"/>
    </row>
    <row r="10281" spans="6:6">
      <c r="F10281" s="129"/>
    </row>
    <row r="10282" spans="6:6">
      <c r="F10282" s="129"/>
    </row>
    <row r="10283" spans="6:6">
      <c r="F10283" s="129"/>
    </row>
    <row r="10284" spans="6:6">
      <c r="F10284" s="129"/>
    </row>
    <row r="10285" spans="6:6">
      <c r="F10285" s="129"/>
    </row>
    <row r="10286" spans="6:6">
      <c r="F10286" s="129"/>
    </row>
    <row r="10287" spans="6:6">
      <c r="F10287" s="129"/>
    </row>
    <row r="10288" spans="6:6">
      <c r="F10288" s="129"/>
    </row>
    <row r="10289" spans="6:6">
      <c r="F10289" s="129"/>
    </row>
    <row r="10290" spans="6:6">
      <c r="F10290" s="129"/>
    </row>
    <row r="10291" spans="6:6">
      <c r="F10291" s="129"/>
    </row>
    <row r="10292" spans="6:6">
      <c r="F10292" s="129"/>
    </row>
    <row r="10293" spans="6:6">
      <c r="F10293" s="129"/>
    </row>
    <row r="10294" spans="6:6">
      <c r="F10294" s="129"/>
    </row>
    <row r="10295" spans="6:6">
      <c r="F10295" s="129"/>
    </row>
    <row r="10296" spans="6:6">
      <c r="F10296" s="129"/>
    </row>
    <row r="10297" spans="6:6">
      <c r="F10297" s="129"/>
    </row>
    <row r="10298" spans="6:6">
      <c r="F10298" s="129"/>
    </row>
    <row r="10299" spans="6:6">
      <c r="F10299" s="129"/>
    </row>
    <row r="10300" spans="6:6">
      <c r="F10300" s="129"/>
    </row>
    <row r="10301" spans="6:6">
      <c r="F10301" s="129"/>
    </row>
    <row r="10302" spans="6:6">
      <c r="F10302" s="129"/>
    </row>
    <row r="10303" spans="6:6">
      <c r="F10303" s="129"/>
    </row>
    <row r="10304" spans="6:6">
      <c r="F10304" s="129"/>
    </row>
    <row r="10305" spans="6:6">
      <c r="F10305" s="129"/>
    </row>
    <row r="10306" spans="6:6">
      <c r="F10306" s="129"/>
    </row>
    <row r="10307" spans="6:6">
      <c r="F10307" s="129"/>
    </row>
    <row r="10308" spans="6:6">
      <c r="F10308" s="129"/>
    </row>
    <row r="10309" spans="6:6">
      <c r="F10309" s="129"/>
    </row>
    <row r="10310" spans="6:6">
      <c r="F10310" s="129"/>
    </row>
    <row r="10311" spans="6:6">
      <c r="F10311" s="129"/>
    </row>
    <row r="10312" spans="6:6">
      <c r="F10312" s="129"/>
    </row>
    <row r="10313" spans="6:6">
      <c r="F10313" s="129"/>
    </row>
    <row r="10314" spans="6:6">
      <c r="F10314" s="129"/>
    </row>
    <row r="10315" spans="6:6">
      <c r="F10315" s="129"/>
    </row>
    <row r="10316" spans="6:6">
      <c r="F10316" s="129"/>
    </row>
    <row r="10317" spans="6:6">
      <c r="F10317" s="129"/>
    </row>
    <row r="10318" spans="6:6">
      <c r="F10318" s="129"/>
    </row>
    <row r="10319" spans="6:6">
      <c r="F10319" s="129"/>
    </row>
    <row r="10320" spans="6:6">
      <c r="F10320" s="129"/>
    </row>
    <row r="10321" spans="6:6">
      <c r="F10321" s="129"/>
    </row>
    <row r="10322" spans="6:6">
      <c r="F10322" s="129"/>
    </row>
    <row r="10323" spans="6:6">
      <c r="F10323" s="129"/>
    </row>
    <row r="10324" spans="6:6">
      <c r="F10324" s="129"/>
    </row>
    <row r="10325" spans="6:6">
      <c r="F10325" s="129"/>
    </row>
    <row r="10326" spans="6:6">
      <c r="F10326" s="129"/>
    </row>
    <row r="10327" spans="6:6">
      <c r="F10327" s="129"/>
    </row>
    <row r="10328" spans="6:6">
      <c r="F10328" s="129"/>
    </row>
    <row r="10329" spans="6:6">
      <c r="F10329" s="129"/>
    </row>
    <row r="10330" spans="6:6">
      <c r="F10330" s="129"/>
    </row>
    <row r="10331" spans="6:6">
      <c r="F10331" s="129"/>
    </row>
    <row r="10332" spans="6:6">
      <c r="F10332" s="129"/>
    </row>
    <row r="10333" spans="6:6">
      <c r="F10333" s="129"/>
    </row>
    <row r="10334" spans="6:6">
      <c r="F10334" s="129"/>
    </row>
    <row r="10335" spans="6:6">
      <c r="F10335" s="129"/>
    </row>
    <row r="10336" spans="6:6">
      <c r="F10336" s="129"/>
    </row>
    <row r="10337" spans="6:6">
      <c r="F10337" s="129"/>
    </row>
    <row r="10338" spans="6:6">
      <c r="F10338" s="129"/>
    </row>
    <row r="10339" spans="6:6">
      <c r="F10339" s="129"/>
    </row>
    <row r="10340" spans="6:6">
      <c r="F10340" s="129"/>
    </row>
    <row r="10341" spans="6:6">
      <c r="F10341" s="129"/>
    </row>
    <row r="10342" spans="6:6">
      <c r="F10342" s="129"/>
    </row>
    <row r="10343" spans="6:6">
      <c r="F10343" s="129"/>
    </row>
    <row r="10344" spans="6:6">
      <c r="F10344" s="129"/>
    </row>
    <row r="10345" spans="6:6">
      <c r="F10345" s="129"/>
    </row>
    <row r="10346" spans="6:6">
      <c r="F10346" s="129"/>
    </row>
    <row r="10347" spans="6:6">
      <c r="F10347" s="129"/>
    </row>
    <row r="10348" spans="6:6">
      <c r="F10348" s="129"/>
    </row>
    <row r="10349" spans="6:6">
      <c r="F10349" s="129"/>
    </row>
    <row r="10350" spans="6:6">
      <c r="F10350" s="129"/>
    </row>
    <row r="10351" spans="6:6">
      <c r="F10351" s="129"/>
    </row>
    <row r="10352" spans="6:6">
      <c r="F10352" s="129"/>
    </row>
    <row r="10353" spans="6:6">
      <c r="F10353" s="129"/>
    </row>
    <row r="10354" spans="6:6">
      <c r="F10354" s="129"/>
    </row>
    <row r="10355" spans="6:6">
      <c r="F10355" s="129"/>
    </row>
    <row r="10356" spans="6:6">
      <c r="F10356" s="129"/>
    </row>
    <row r="10357" spans="6:6">
      <c r="F10357" s="129"/>
    </row>
    <row r="10358" spans="6:6">
      <c r="F10358" s="129"/>
    </row>
    <row r="10359" spans="6:6">
      <c r="F10359" s="129"/>
    </row>
    <row r="10360" spans="6:6">
      <c r="F10360" s="129"/>
    </row>
    <row r="10361" spans="6:6">
      <c r="F10361" s="129"/>
    </row>
    <row r="10362" spans="6:6">
      <c r="F10362" s="129"/>
    </row>
    <row r="10363" spans="6:6">
      <c r="F10363" s="129"/>
    </row>
    <row r="10364" spans="6:6">
      <c r="F10364" s="129"/>
    </row>
    <row r="10365" spans="6:6">
      <c r="F10365" s="129"/>
    </row>
    <row r="10366" spans="6:6">
      <c r="F10366" s="129"/>
    </row>
    <row r="10367" spans="6:6">
      <c r="F10367" s="129"/>
    </row>
    <row r="10368" spans="6:6">
      <c r="F10368" s="129"/>
    </row>
    <row r="10369" spans="6:6">
      <c r="F10369" s="129"/>
    </row>
    <row r="10370" spans="6:6">
      <c r="F10370" s="129"/>
    </row>
    <row r="10371" spans="6:6">
      <c r="F10371" s="129"/>
    </row>
    <row r="10372" spans="6:6">
      <c r="F10372" s="129"/>
    </row>
    <row r="10373" spans="6:6">
      <c r="F10373" s="129"/>
    </row>
    <row r="10374" spans="6:6">
      <c r="F10374" s="129"/>
    </row>
    <row r="10375" spans="6:6">
      <c r="F10375" s="129"/>
    </row>
    <row r="10376" spans="6:6">
      <c r="F10376" s="129"/>
    </row>
    <row r="10377" spans="6:6">
      <c r="F10377" s="129"/>
    </row>
    <row r="10378" spans="6:6">
      <c r="F10378" s="129"/>
    </row>
    <row r="10379" spans="6:6">
      <c r="F10379" s="129"/>
    </row>
    <row r="10380" spans="6:6">
      <c r="F10380" s="129"/>
    </row>
    <row r="10381" spans="6:6">
      <c r="F10381" s="129"/>
    </row>
    <row r="10382" spans="6:6">
      <c r="F10382" s="129"/>
    </row>
    <row r="10383" spans="6:6">
      <c r="F10383" s="129"/>
    </row>
    <row r="10384" spans="6:6">
      <c r="F10384" s="129"/>
    </row>
    <row r="10385" spans="6:6">
      <c r="F10385" s="129"/>
    </row>
    <row r="10386" spans="6:6">
      <c r="F10386" s="129"/>
    </row>
    <row r="10387" spans="6:6">
      <c r="F10387" s="129"/>
    </row>
    <row r="10388" spans="6:6">
      <c r="F10388" s="129"/>
    </row>
    <row r="10389" spans="6:6">
      <c r="F10389" s="129"/>
    </row>
    <row r="10390" spans="6:6">
      <c r="F10390" s="129"/>
    </row>
    <row r="10391" spans="6:6">
      <c r="F10391" s="129"/>
    </row>
    <row r="10392" spans="6:6">
      <c r="F10392" s="129"/>
    </row>
    <row r="10393" spans="6:6">
      <c r="F10393" s="129"/>
    </row>
    <row r="10394" spans="6:6">
      <c r="F10394" s="129"/>
    </row>
    <row r="10395" spans="6:6">
      <c r="F10395" s="129"/>
    </row>
    <row r="10396" spans="6:6">
      <c r="F10396" s="129"/>
    </row>
    <row r="10397" spans="6:6">
      <c r="F10397" s="129"/>
    </row>
    <row r="10398" spans="6:6">
      <c r="F10398" s="129"/>
    </row>
    <row r="10399" spans="6:6">
      <c r="F10399" s="129"/>
    </row>
    <row r="10400" spans="6:6">
      <c r="F10400" s="129"/>
    </row>
    <row r="10401" spans="6:6">
      <c r="F10401" s="129"/>
    </row>
    <row r="10402" spans="6:6">
      <c r="F10402" s="129"/>
    </row>
    <row r="10403" spans="6:6">
      <c r="F10403" s="129"/>
    </row>
    <row r="10404" spans="6:6">
      <c r="F10404" s="129"/>
    </row>
    <row r="10405" spans="6:6">
      <c r="F10405" s="129"/>
    </row>
    <row r="10406" spans="6:6">
      <c r="F10406" s="129"/>
    </row>
    <row r="10407" spans="6:6">
      <c r="F10407" s="129"/>
    </row>
    <row r="10408" spans="6:6">
      <c r="F10408" s="129"/>
    </row>
    <row r="10409" spans="6:6">
      <c r="F10409" s="129"/>
    </row>
    <row r="10410" spans="6:6">
      <c r="F10410" s="129"/>
    </row>
    <row r="10411" spans="6:6">
      <c r="F10411" s="129"/>
    </row>
    <row r="10412" spans="6:6">
      <c r="F10412" s="129"/>
    </row>
    <row r="10413" spans="6:6">
      <c r="F10413" s="129"/>
    </row>
    <row r="10414" spans="6:6">
      <c r="F10414" s="129"/>
    </row>
    <row r="10415" spans="6:6">
      <c r="F10415" s="129"/>
    </row>
    <row r="10416" spans="6:6">
      <c r="F10416" s="129"/>
    </row>
    <row r="10417" spans="6:6">
      <c r="F10417" s="129"/>
    </row>
    <row r="10418" spans="6:6">
      <c r="F10418" s="129"/>
    </row>
    <row r="10419" spans="6:6">
      <c r="F10419" s="129"/>
    </row>
    <row r="10420" spans="6:6">
      <c r="F10420" s="129"/>
    </row>
    <row r="10421" spans="6:6">
      <c r="F10421" s="129"/>
    </row>
    <row r="10422" spans="6:6">
      <c r="F10422" s="129"/>
    </row>
    <row r="10423" spans="6:6">
      <c r="F10423" s="129"/>
    </row>
    <row r="10424" spans="6:6">
      <c r="F10424" s="129"/>
    </row>
    <row r="10425" spans="6:6">
      <c r="F10425" s="129"/>
    </row>
    <row r="10426" spans="6:6">
      <c r="F10426" s="129"/>
    </row>
    <row r="10427" spans="6:6">
      <c r="F10427" s="129"/>
    </row>
    <row r="10428" spans="6:6">
      <c r="F10428" s="129"/>
    </row>
    <row r="10429" spans="6:6">
      <c r="F10429" s="129"/>
    </row>
    <row r="10430" spans="6:6">
      <c r="F10430" s="129"/>
    </row>
    <row r="10431" spans="6:6">
      <c r="F10431" s="129"/>
    </row>
    <row r="10432" spans="6:6">
      <c r="F10432" s="129"/>
    </row>
    <row r="10433" spans="6:6">
      <c r="F10433" s="129"/>
    </row>
    <row r="10434" spans="6:6">
      <c r="F10434" s="129"/>
    </row>
    <row r="10435" spans="6:6">
      <c r="F10435" s="129"/>
    </row>
    <row r="10436" spans="6:6">
      <c r="F10436" s="129"/>
    </row>
    <row r="10437" spans="6:6">
      <c r="F10437" s="129"/>
    </row>
    <row r="10438" spans="6:6">
      <c r="F10438" s="129"/>
    </row>
    <row r="10439" spans="6:6">
      <c r="F10439" s="129"/>
    </row>
    <row r="10440" spans="6:6">
      <c r="F10440" s="129"/>
    </row>
    <row r="10441" spans="6:6">
      <c r="F10441" s="129"/>
    </row>
    <row r="10442" spans="6:6">
      <c r="F10442" s="129"/>
    </row>
    <row r="10443" spans="6:6">
      <c r="F10443" s="129"/>
    </row>
    <row r="10444" spans="6:6">
      <c r="F10444" s="129"/>
    </row>
    <row r="10445" spans="6:6">
      <c r="F10445" s="129"/>
    </row>
    <row r="10446" spans="6:6">
      <c r="F10446" s="129"/>
    </row>
    <row r="10447" spans="6:6">
      <c r="F10447" s="129"/>
    </row>
    <row r="10448" spans="6:6">
      <c r="F10448" s="129"/>
    </row>
    <row r="10449" spans="6:6">
      <c r="F10449" s="129"/>
    </row>
    <row r="10450" spans="6:6">
      <c r="F10450" s="129"/>
    </row>
    <row r="10451" spans="6:6">
      <c r="F10451" s="129"/>
    </row>
    <row r="10452" spans="6:6">
      <c r="F10452" s="129"/>
    </row>
    <row r="10453" spans="6:6">
      <c r="F10453" s="129"/>
    </row>
    <row r="10454" spans="6:6">
      <c r="F10454" s="129"/>
    </row>
    <row r="10455" spans="6:6">
      <c r="F10455" s="129"/>
    </row>
    <row r="10456" spans="6:6">
      <c r="F10456" s="129"/>
    </row>
    <row r="10457" spans="6:6">
      <c r="F10457" s="129"/>
    </row>
    <row r="10458" spans="6:6">
      <c r="F10458" s="129"/>
    </row>
    <row r="10459" spans="6:6">
      <c r="F10459" s="129"/>
    </row>
    <row r="10460" spans="6:6">
      <c r="F10460" s="129"/>
    </row>
    <row r="10461" spans="6:6">
      <c r="F10461" s="129"/>
    </row>
    <row r="10462" spans="6:6">
      <c r="F10462" s="129"/>
    </row>
    <row r="10463" spans="6:6">
      <c r="F10463" s="129"/>
    </row>
    <row r="10464" spans="6:6">
      <c r="F10464" s="129"/>
    </row>
    <row r="10465" spans="6:6">
      <c r="F10465" s="129"/>
    </row>
    <row r="10466" spans="6:6">
      <c r="F10466" s="129"/>
    </row>
    <row r="10467" spans="6:6">
      <c r="F10467" s="129"/>
    </row>
    <row r="10468" spans="6:6">
      <c r="F10468" s="129"/>
    </row>
    <row r="10469" spans="6:6">
      <c r="F10469" s="129"/>
    </row>
    <row r="10470" spans="6:6">
      <c r="F10470" s="129"/>
    </row>
    <row r="10471" spans="6:6">
      <c r="F10471" s="129"/>
    </row>
    <row r="10472" spans="6:6">
      <c r="F10472" s="129"/>
    </row>
    <row r="10473" spans="6:6">
      <c r="F10473" s="129"/>
    </row>
    <row r="10474" spans="6:6">
      <c r="F10474" s="129"/>
    </row>
    <row r="10475" spans="6:6">
      <c r="F10475" s="129"/>
    </row>
    <row r="10476" spans="6:6">
      <c r="F10476" s="129"/>
    </row>
    <row r="10477" spans="6:6">
      <c r="F10477" s="129"/>
    </row>
    <row r="10478" spans="6:6">
      <c r="F10478" s="129"/>
    </row>
    <row r="10479" spans="6:6">
      <c r="F10479" s="129"/>
    </row>
    <row r="10480" spans="6:6">
      <c r="F10480" s="129"/>
    </row>
    <row r="10481" spans="6:6">
      <c r="F10481" s="129"/>
    </row>
    <row r="10482" spans="6:6">
      <c r="F10482" s="129"/>
    </row>
    <row r="10483" spans="6:6">
      <c r="F10483" s="129"/>
    </row>
    <row r="10484" spans="6:6">
      <c r="F10484" s="129"/>
    </row>
    <row r="10485" spans="6:6">
      <c r="F10485" s="129"/>
    </row>
    <row r="10486" spans="6:6">
      <c r="F10486" s="129"/>
    </row>
    <row r="10487" spans="6:6">
      <c r="F10487" s="129"/>
    </row>
    <row r="10488" spans="6:6">
      <c r="F10488" s="129"/>
    </row>
    <row r="10489" spans="6:6">
      <c r="F10489" s="129"/>
    </row>
    <row r="10490" spans="6:6">
      <c r="F10490" s="129"/>
    </row>
    <row r="10491" spans="6:6">
      <c r="F10491" s="129"/>
    </row>
    <row r="10492" spans="6:6">
      <c r="F10492" s="129"/>
    </row>
    <row r="10493" spans="6:6">
      <c r="F10493" s="129"/>
    </row>
    <row r="10494" spans="6:6">
      <c r="F10494" s="129"/>
    </row>
    <row r="10495" spans="6:6">
      <c r="F10495" s="129"/>
    </row>
    <row r="10496" spans="6:6">
      <c r="F10496" s="129"/>
    </row>
    <row r="10497" spans="6:6">
      <c r="F10497" s="129"/>
    </row>
    <row r="10498" spans="6:6">
      <c r="F10498" s="129"/>
    </row>
    <row r="10499" spans="6:6">
      <c r="F10499" s="129"/>
    </row>
    <row r="10500" spans="6:6">
      <c r="F10500" s="129"/>
    </row>
    <row r="10501" spans="6:6">
      <c r="F10501" s="129"/>
    </row>
    <row r="10502" spans="6:6">
      <c r="F10502" s="129"/>
    </row>
    <row r="10503" spans="6:6">
      <c r="F10503" s="129"/>
    </row>
    <row r="10504" spans="6:6">
      <c r="F10504" s="129"/>
    </row>
    <row r="10505" spans="6:6">
      <c r="F10505" s="129"/>
    </row>
    <row r="10506" spans="6:6">
      <c r="F10506" s="129"/>
    </row>
    <row r="10507" spans="6:6">
      <c r="F10507" s="129"/>
    </row>
    <row r="10508" spans="6:6">
      <c r="F10508" s="129"/>
    </row>
    <row r="10509" spans="6:6">
      <c r="F10509" s="129"/>
    </row>
    <row r="10510" spans="6:6">
      <c r="F10510" s="129"/>
    </row>
    <row r="10511" spans="6:6">
      <c r="F10511" s="129"/>
    </row>
    <row r="10512" spans="6:6">
      <c r="F10512" s="129"/>
    </row>
    <row r="10513" spans="6:6">
      <c r="F10513" s="129"/>
    </row>
    <row r="10514" spans="6:6">
      <c r="F10514" s="129"/>
    </row>
    <row r="10515" spans="6:6">
      <c r="F10515" s="129"/>
    </row>
    <row r="10516" spans="6:6">
      <c r="F10516" s="129"/>
    </row>
    <row r="10517" spans="6:6">
      <c r="F10517" s="129"/>
    </row>
    <row r="10518" spans="6:6">
      <c r="F10518" s="129"/>
    </row>
    <row r="10519" spans="6:6">
      <c r="F10519" s="129"/>
    </row>
    <row r="10520" spans="6:6">
      <c r="F10520" s="129"/>
    </row>
    <row r="10521" spans="6:6">
      <c r="F10521" s="129"/>
    </row>
    <row r="10522" spans="6:6">
      <c r="F10522" s="129"/>
    </row>
    <row r="10523" spans="6:6">
      <c r="F10523" s="129"/>
    </row>
    <row r="10524" spans="6:6">
      <c r="F10524" s="129"/>
    </row>
    <row r="10525" spans="6:6">
      <c r="F10525" s="129"/>
    </row>
    <row r="10526" spans="6:6">
      <c r="F10526" s="129"/>
    </row>
    <row r="10527" spans="6:6">
      <c r="F10527" s="129"/>
    </row>
    <row r="10528" spans="6:6">
      <c r="F10528" s="129"/>
    </row>
    <row r="10529" spans="6:6">
      <c r="F10529" s="129"/>
    </row>
    <row r="10530" spans="6:6">
      <c r="F10530" s="129"/>
    </row>
    <row r="10531" spans="6:6">
      <c r="F10531" s="129"/>
    </row>
    <row r="10532" spans="6:6">
      <c r="F10532" s="129"/>
    </row>
    <row r="10533" spans="6:6">
      <c r="F10533" s="129"/>
    </row>
    <row r="10534" spans="6:6">
      <c r="F10534" s="129"/>
    </row>
    <row r="10535" spans="6:6">
      <c r="F10535" s="129"/>
    </row>
    <row r="10536" spans="6:6">
      <c r="F10536" s="129"/>
    </row>
    <row r="10537" spans="6:6">
      <c r="F10537" s="129"/>
    </row>
    <row r="10538" spans="6:6">
      <c r="F10538" s="129"/>
    </row>
    <row r="10539" spans="6:6">
      <c r="F10539" s="129"/>
    </row>
    <row r="10540" spans="6:6">
      <c r="F10540" s="129"/>
    </row>
    <row r="10541" spans="6:6">
      <c r="F10541" s="129"/>
    </row>
    <row r="10542" spans="6:6">
      <c r="F10542" s="129"/>
    </row>
    <row r="10543" spans="6:6">
      <c r="F10543" s="129"/>
    </row>
    <row r="10544" spans="6:6">
      <c r="F10544" s="129"/>
    </row>
    <row r="10545" spans="6:6">
      <c r="F10545" s="129"/>
    </row>
    <row r="10546" spans="6:6">
      <c r="F10546" s="129"/>
    </row>
    <row r="10547" spans="6:6">
      <c r="F10547" s="129"/>
    </row>
    <row r="10548" spans="6:6">
      <c r="F10548" s="129"/>
    </row>
    <row r="10549" spans="6:6">
      <c r="F10549" s="129"/>
    </row>
    <row r="10550" spans="6:6">
      <c r="F10550" s="129"/>
    </row>
    <row r="10551" spans="6:6">
      <c r="F10551" s="129"/>
    </row>
    <row r="10552" spans="6:6">
      <c r="F10552" s="129"/>
    </row>
    <row r="10553" spans="6:6">
      <c r="F10553" s="129"/>
    </row>
    <row r="10554" spans="6:6">
      <c r="F10554" s="129"/>
    </row>
    <row r="10555" spans="6:6">
      <c r="F10555" s="129"/>
    </row>
    <row r="10556" spans="6:6">
      <c r="F10556" s="129"/>
    </row>
    <row r="10557" spans="6:6">
      <c r="F10557" s="129"/>
    </row>
    <row r="10558" spans="6:6">
      <c r="F10558" s="129"/>
    </row>
    <row r="10559" spans="6:6">
      <c r="F10559" s="129"/>
    </row>
    <row r="10560" spans="6:6">
      <c r="F10560" s="129"/>
    </row>
    <row r="10561" spans="6:6">
      <c r="F10561" s="129"/>
    </row>
    <row r="10562" spans="6:6">
      <c r="F10562" s="129"/>
    </row>
    <row r="10563" spans="6:6">
      <c r="F10563" s="129"/>
    </row>
    <row r="10564" spans="6:6">
      <c r="F10564" s="129"/>
    </row>
    <row r="10565" spans="6:6">
      <c r="F10565" s="129"/>
    </row>
    <row r="10566" spans="6:6">
      <c r="F10566" s="129"/>
    </row>
    <row r="10567" spans="6:6">
      <c r="F10567" s="129"/>
    </row>
    <row r="10568" spans="6:6">
      <c r="F10568" s="129"/>
    </row>
    <row r="10569" spans="6:6">
      <c r="F10569" s="129"/>
    </row>
    <row r="10570" spans="6:6">
      <c r="F10570" s="129"/>
    </row>
    <row r="10571" spans="6:6">
      <c r="F10571" s="129"/>
    </row>
    <row r="10572" spans="6:6">
      <c r="F10572" s="129"/>
    </row>
    <row r="10573" spans="6:6">
      <c r="F10573" s="129"/>
    </row>
    <row r="10574" spans="6:6">
      <c r="F10574" s="129"/>
    </row>
    <row r="10575" spans="6:6">
      <c r="F10575" s="129"/>
    </row>
    <row r="10576" spans="6:6">
      <c r="F10576" s="129"/>
    </row>
    <row r="10577" spans="6:6">
      <c r="F10577" s="129"/>
    </row>
    <row r="10578" spans="6:6">
      <c r="F10578" s="129"/>
    </row>
    <row r="10579" spans="6:6">
      <c r="F10579" s="129"/>
    </row>
    <row r="10580" spans="6:6">
      <c r="F10580" s="129"/>
    </row>
    <row r="10581" spans="6:6">
      <c r="F10581" s="129"/>
    </row>
    <row r="10582" spans="6:6">
      <c r="F10582" s="129"/>
    </row>
    <row r="10583" spans="6:6">
      <c r="F10583" s="129"/>
    </row>
    <row r="10584" spans="6:6">
      <c r="F10584" s="129"/>
    </row>
    <row r="10585" spans="6:6">
      <c r="F10585" s="129"/>
    </row>
    <row r="10586" spans="6:6">
      <c r="F10586" s="129"/>
    </row>
    <row r="10587" spans="6:6">
      <c r="F10587" s="129"/>
    </row>
    <row r="10588" spans="6:6">
      <c r="F10588" s="129"/>
    </row>
    <row r="10589" spans="6:6">
      <c r="F10589" s="129"/>
    </row>
    <row r="10590" spans="6:6">
      <c r="F10590" s="129"/>
    </row>
    <row r="10591" spans="6:6">
      <c r="F10591" s="129"/>
    </row>
    <row r="10592" spans="6:6">
      <c r="F10592" s="129"/>
    </row>
    <row r="10593" spans="6:6">
      <c r="F10593" s="129"/>
    </row>
    <row r="10594" spans="6:6">
      <c r="F10594" s="129"/>
    </row>
    <row r="10595" spans="6:6">
      <c r="F10595" s="129"/>
    </row>
    <row r="10596" spans="6:6">
      <c r="F10596" s="129"/>
    </row>
    <row r="10597" spans="6:6">
      <c r="F10597" s="129"/>
    </row>
    <row r="10598" spans="6:6">
      <c r="F10598" s="129"/>
    </row>
    <row r="10599" spans="6:6">
      <c r="F10599" s="129"/>
    </row>
    <row r="10600" spans="6:6">
      <c r="F10600" s="129"/>
    </row>
    <row r="10601" spans="6:6">
      <c r="F10601" s="129"/>
    </row>
    <row r="10602" spans="6:6">
      <c r="F10602" s="129"/>
    </row>
    <row r="10603" spans="6:6">
      <c r="F10603" s="129"/>
    </row>
    <row r="10604" spans="6:6">
      <c r="F10604" s="129"/>
    </row>
    <row r="10605" spans="6:6">
      <c r="F10605" s="129"/>
    </row>
    <row r="10606" spans="6:6">
      <c r="F10606" s="129"/>
    </row>
    <row r="10607" spans="6:6">
      <c r="F10607" s="129"/>
    </row>
    <row r="10608" spans="6:6">
      <c r="F10608" s="129"/>
    </row>
    <row r="10609" spans="6:6">
      <c r="F10609" s="129"/>
    </row>
    <row r="10610" spans="6:6">
      <c r="F10610" s="129"/>
    </row>
    <row r="10611" spans="6:6">
      <c r="F10611" s="129"/>
    </row>
    <row r="10612" spans="6:6">
      <c r="F10612" s="129"/>
    </row>
    <row r="10613" spans="6:6">
      <c r="F10613" s="129"/>
    </row>
    <row r="10614" spans="6:6">
      <c r="F10614" s="129"/>
    </row>
    <row r="10615" spans="6:6">
      <c r="F10615" s="129"/>
    </row>
    <row r="10616" spans="6:6">
      <c r="F10616" s="129"/>
    </row>
    <row r="10617" spans="6:6">
      <c r="F10617" s="129"/>
    </row>
    <row r="10618" spans="6:6">
      <c r="F10618" s="129"/>
    </row>
    <row r="10619" spans="6:6">
      <c r="F10619" s="129"/>
    </row>
    <row r="10620" spans="6:6">
      <c r="F10620" s="129"/>
    </row>
    <row r="10621" spans="6:6">
      <c r="F10621" s="129"/>
    </row>
    <row r="10622" spans="6:6">
      <c r="F10622" s="129"/>
    </row>
    <row r="10623" spans="6:6">
      <c r="F10623" s="129"/>
    </row>
    <row r="10624" spans="6:6">
      <c r="F10624" s="129"/>
    </row>
    <row r="10625" spans="6:6">
      <c r="F10625" s="129"/>
    </row>
    <row r="10626" spans="6:6">
      <c r="F10626" s="129"/>
    </row>
    <row r="10627" spans="6:6">
      <c r="F10627" s="129"/>
    </row>
    <row r="10628" spans="6:6">
      <c r="F10628" s="129"/>
    </row>
    <row r="10629" spans="6:6">
      <c r="F10629" s="129"/>
    </row>
    <row r="10630" spans="6:6">
      <c r="F10630" s="129"/>
    </row>
    <row r="10631" spans="6:6">
      <c r="F10631" s="129"/>
    </row>
    <row r="10632" spans="6:6">
      <c r="F10632" s="129"/>
    </row>
    <row r="10633" spans="6:6">
      <c r="F10633" s="129"/>
    </row>
    <row r="10634" spans="6:6">
      <c r="F10634" s="129"/>
    </row>
    <row r="10635" spans="6:6">
      <c r="F10635" s="129"/>
    </row>
    <row r="10636" spans="6:6">
      <c r="F10636" s="129"/>
    </row>
    <row r="10637" spans="6:6">
      <c r="F10637" s="129"/>
    </row>
    <row r="10638" spans="6:6">
      <c r="F10638" s="129"/>
    </row>
    <row r="10639" spans="6:6">
      <c r="F10639" s="129"/>
    </row>
    <row r="10640" spans="6:6">
      <c r="F10640" s="129"/>
    </row>
    <row r="10641" spans="6:6">
      <c r="F10641" s="129"/>
    </row>
    <row r="10642" spans="6:6">
      <c r="F10642" s="129"/>
    </row>
    <row r="10643" spans="6:6">
      <c r="F10643" s="129"/>
    </row>
    <row r="10644" spans="6:6">
      <c r="F10644" s="129"/>
    </row>
    <row r="10645" spans="6:6">
      <c r="F10645" s="129"/>
    </row>
    <row r="10646" spans="6:6">
      <c r="F10646" s="129"/>
    </row>
    <row r="10647" spans="6:6">
      <c r="F10647" s="129"/>
    </row>
    <row r="10648" spans="6:6">
      <c r="F10648" s="129"/>
    </row>
    <row r="10649" spans="6:6">
      <c r="F10649" s="129"/>
    </row>
    <row r="10650" spans="6:6">
      <c r="F10650" s="129"/>
    </row>
    <row r="10651" spans="6:6">
      <c r="F10651" s="129"/>
    </row>
    <row r="10652" spans="6:6">
      <c r="F10652" s="129"/>
    </row>
    <row r="10653" spans="6:6">
      <c r="F10653" s="129"/>
    </row>
    <row r="10654" spans="6:6">
      <c r="F10654" s="129"/>
    </row>
    <row r="10655" spans="6:6">
      <c r="F10655" s="129"/>
    </row>
    <row r="10656" spans="6:6">
      <c r="F10656" s="129"/>
    </row>
    <row r="10657" spans="6:6">
      <c r="F10657" s="129"/>
    </row>
    <row r="10658" spans="6:6">
      <c r="F10658" s="129"/>
    </row>
    <row r="10659" spans="6:6">
      <c r="F10659" s="129"/>
    </row>
    <row r="10660" spans="6:6">
      <c r="F10660" s="129"/>
    </row>
    <row r="10661" spans="6:6">
      <c r="F10661" s="129"/>
    </row>
    <row r="10662" spans="6:6">
      <c r="F10662" s="129"/>
    </row>
    <row r="10663" spans="6:6">
      <c r="F10663" s="129"/>
    </row>
    <row r="10664" spans="6:6">
      <c r="F10664" s="129"/>
    </row>
    <row r="10665" spans="6:6">
      <c r="F10665" s="129"/>
    </row>
    <row r="10666" spans="6:6">
      <c r="F10666" s="129"/>
    </row>
    <row r="10667" spans="6:6">
      <c r="F10667" s="129"/>
    </row>
    <row r="10668" spans="6:6">
      <c r="F10668" s="129"/>
    </row>
    <row r="10669" spans="6:6">
      <c r="F10669" s="129"/>
    </row>
    <row r="10670" spans="6:6">
      <c r="F10670" s="129"/>
    </row>
    <row r="10671" spans="6:6">
      <c r="F10671" s="129"/>
    </row>
    <row r="10672" spans="6:6">
      <c r="F10672" s="129"/>
    </row>
    <row r="10673" spans="6:6">
      <c r="F10673" s="129"/>
    </row>
    <row r="10674" spans="6:6">
      <c r="F10674" s="129"/>
    </row>
    <row r="10675" spans="6:6">
      <c r="F10675" s="129"/>
    </row>
    <row r="10676" spans="6:6">
      <c r="F10676" s="129"/>
    </row>
    <row r="10677" spans="6:6">
      <c r="F10677" s="129"/>
    </row>
    <row r="10678" spans="6:6">
      <c r="F10678" s="129"/>
    </row>
    <row r="10679" spans="6:6">
      <c r="F10679" s="129"/>
    </row>
    <row r="10680" spans="6:6">
      <c r="F10680" s="129"/>
    </row>
    <row r="10681" spans="6:6">
      <c r="F10681" s="129"/>
    </row>
    <row r="10682" spans="6:6">
      <c r="F10682" s="129"/>
    </row>
    <row r="10683" spans="6:6">
      <c r="F10683" s="129"/>
    </row>
    <row r="10684" spans="6:6">
      <c r="F10684" s="129"/>
    </row>
    <row r="10685" spans="6:6">
      <c r="F10685" s="129"/>
    </row>
    <row r="10686" spans="6:6">
      <c r="F10686" s="129"/>
    </row>
    <row r="10687" spans="6:6">
      <c r="F10687" s="129"/>
    </row>
    <row r="10688" spans="6:6">
      <c r="F10688" s="129"/>
    </row>
    <row r="10689" spans="6:6">
      <c r="F10689" s="129"/>
    </row>
    <row r="10690" spans="6:6">
      <c r="F10690" s="129"/>
    </row>
    <row r="10691" spans="6:6">
      <c r="F10691" s="129"/>
    </row>
    <row r="10692" spans="6:6">
      <c r="F10692" s="129"/>
    </row>
    <row r="10693" spans="6:6">
      <c r="F10693" s="129"/>
    </row>
    <row r="10694" spans="6:6">
      <c r="F10694" s="129"/>
    </row>
    <row r="10695" spans="6:6">
      <c r="F10695" s="129"/>
    </row>
    <row r="10696" spans="6:6">
      <c r="F10696" s="129"/>
    </row>
    <row r="10697" spans="6:6">
      <c r="F10697" s="129"/>
    </row>
    <row r="10698" spans="6:6">
      <c r="F10698" s="129"/>
    </row>
    <row r="10699" spans="6:6">
      <c r="F10699" s="129"/>
    </row>
    <row r="10700" spans="6:6">
      <c r="F10700" s="129"/>
    </row>
    <row r="10701" spans="6:6">
      <c r="F10701" s="129"/>
    </row>
    <row r="10702" spans="6:6">
      <c r="F10702" s="129"/>
    </row>
    <row r="10703" spans="6:6">
      <c r="F10703" s="129"/>
    </row>
    <row r="10704" spans="6:6">
      <c r="F10704" s="129"/>
    </row>
    <row r="10705" spans="6:6">
      <c r="F10705" s="129"/>
    </row>
    <row r="10706" spans="6:6">
      <c r="F10706" s="129"/>
    </row>
    <row r="10707" spans="6:6">
      <c r="F10707" s="129"/>
    </row>
    <row r="10708" spans="6:6">
      <c r="F10708" s="129"/>
    </row>
    <row r="10709" spans="6:6">
      <c r="F10709" s="129"/>
    </row>
    <row r="10710" spans="6:6">
      <c r="F10710" s="129"/>
    </row>
    <row r="10711" spans="6:6">
      <c r="F10711" s="129"/>
    </row>
    <row r="10712" spans="6:6">
      <c r="F10712" s="129"/>
    </row>
    <row r="10713" spans="6:6">
      <c r="F10713" s="129"/>
    </row>
    <row r="10714" spans="6:6">
      <c r="F10714" s="129"/>
    </row>
    <row r="10715" spans="6:6">
      <c r="F10715" s="129"/>
    </row>
    <row r="10716" spans="6:6">
      <c r="F10716" s="129"/>
    </row>
    <row r="10717" spans="6:6">
      <c r="F10717" s="129"/>
    </row>
    <row r="10718" spans="6:6">
      <c r="F10718" s="129"/>
    </row>
    <row r="10719" spans="6:6">
      <c r="F10719" s="129"/>
    </row>
    <row r="10720" spans="6:6">
      <c r="F10720" s="129"/>
    </row>
    <row r="10721" spans="6:6">
      <c r="F10721" s="129"/>
    </row>
    <row r="10722" spans="6:6">
      <c r="F10722" s="129"/>
    </row>
    <row r="10723" spans="6:6">
      <c r="F10723" s="129"/>
    </row>
    <row r="10724" spans="6:6">
      <c r="F10724" s="129"/>
    </row>
    <row r="10725" spans="6:6">
      <c r="F10725" s="129"/>
    </row>
    <row r="10726" spans="6:6">
      <c r="F10726" s="129"/>
    </row>
    <row r="10727" spans="6:6">
      <c r="F10727" s="129"/>
    </row>
    <row r="10728" spans="6:6">
      <c r="F10728" s="129"/>
    </row>
    <row r="10729" spans="6:6">
      <c r="F10729" s="129"/>
    </row>
    <row r="10730" spans="6:6">
      <c r="F10730" s="129"/>
    </row>
    <row r="10731" spans="6:6">
      <c r="F10731" s="129"/>
    </row>
    <row r="10732" spans="6:6">
      <c r="F10732" s="129"/>
    </row>
    <row r="10733" spans="6:6">
      <c r="F10733" s="129"/>
    </row>
    <row r="10734" spans="6:6">
      <c r="F10734" s="129"/>
    </row>
    <row r="10735" spans="6:6">
      <c r="F10735" s="129"/>
    </row>
    <row r="10736" spans="6:6">
      <c r="F10736" s="129"/>
    </row>
    <row r="10737" spans="6:6">
      <c r="F10737" s="129"/>
    </row>
    <row r="10738" spans="6:6">
      <c r="F10738" s="129"/>
    </row>
    <row r="10739" spans="6:6">
      <c r="F10739" s="129"/>
    </row>
    <row r="10740" spans="6:6">
      <c r="F10740" s="129"/>
    </row>
    <row r="10741" spans="6:6">
      <c r="F10741" s="129"/>
    </row>
    <row r="10742" spans="6:6">
      <c r="F10742" s="129"/>
    </row>
    <row r="10743" spans="6:6">
      <c r="F10743" s="129"/>
    </row>
    <row r="10744" spans="6:6">
      <c r="F10744" s="129"/>
    </row>
    <row r="10745" spans="6:6">
      <c r="F10745" s="129"/>
    </row>
    <row r="10746" spans="6:6">
      <c r="F10746" s="129"/>
    </row>
    <row r="10747" spans="6:6">
      <c r="F10747" s="129"/>
    </row>
    <row r="10748" spans="6:6">
      <c r="F10748" s="129"/>
    </row>
    <row r="10749" spans="6:6">
      <c r="F10749" s="129"/>
    </row>
    <row r="10750" spans="6:6">
      <c r="F10750" s="129"/>
    </row>
    <row r="10751" spans="6:6">
      <c r="F10751" s="129"/>
    </row>
    <row r="10752" spans="6:6">
      <c r="F10752" s="129"/>
    </row>
    <row r="10753" spans="6:6">
      <c r="F10753" s="129"/>
    </row>
    <row r="10754" spans="6:6">
      <c r="F10754" s="129"/>
    </row>
    <row r="10755" spans="6:6">
      <c r="F10755" s="129"/>
    </row>
    <row r="10756" spans="6:6">
      <c r="F10756" s="129"/>
    </row>
    <row r="10757" spans="6:6">
      <c r="F10757" s="129"/>
    </row>
    <row r="10758" spans="6:6">
      <c r="F10758" s="129"/>
    </row>
    <row r="10759" spans="6:6">
      <c r="F10759" s="129"/>
    </row>
    <row r="10760" spans="6:6">
      <c r="F10760" s="129"/>
    </row>
    <row r="10761" spans="6:6">
      <c r="F10761" s="129"/>
    </row>
    <row r="10762" spans="6:6">
      <c r="F10762" s="129"/>
    </row>
    <row r="10763" spans="6:6">
      <c r="F10763" s="129"/>
    </row>
    <row r="10764" spans="6:6">
      <c r="F10764" s="129"/>
    </row>
    <row r="10765" spans="6:6">
      <c r="F10765" s="129"/>
    </row>
    <row r="10766" spans="6:6">
      <c r="F10766" s="129"/>
    </row>
    <row r="10767" spans="6:6">
      <c r="F10767" s="129"/>
    </row>
    <row r="10768" spans="6:6">
      <c r="F10768" s="129"/>
    </row>
    <row r="10769" spans="6:6">
      <c r="F10769" s="129"/>
    </row>
    <row r="10770" spans="6:6">
      <c r="F10770" s="129"/>
    </row>
    <row r="10771" spans="6:6">
      <c r="F10771" s="129"/>
    </row>
    <row r="10772" spans="6:6">
      <c r="F10772" s="129"/>
    </row>
    <row r="10773" spans="6:6">
      <c r="F10773" s="129"/>
    </row>
    <row r="10774" spans="6:6">
      <c r="F10774" s="129"/>
    </row>
    <row r="10775" spans="6:6">
      <c r="F10775" s="129"/>
    </row>
    <row r="10776" spans="6:6">
      <c r="F10776" s="129"/>
    </row>
    <row r="10777" spans="6:6">
      <c r="F10777" s="129"/>
    </row>
    <row r="10778" spans="6:6">
      <c r="F10778" s="129"/>
    </row>
    <row r="10779" spans="6:6">
      <c r="F10779" s="129"/>
    </row>
    <row r="10780" spans="6:6">
      <c r="F10780" s="129"/>
    </row>
    <row r="10781" spans="6:6">
      <c r="F10781" s="129"/>
    </row>
    <row r="10782" spans="6:6">
      <c r="F10782" s="129"/>
    </row>
    <row r="10783" spans="6:6">
      <c r="F10783" s="129"/>
    </row>
    <row r="10784" spans="6:6">
      <c r="F10784" s="129"/>
    </row>
    <row r="10785" spans="6:6">
      <c r="F10785" s="129"/>
    </row>
    <row r="10786" spans="6:6">
      <c r="F10786" s="129"/>
    </row>
    <row r="10787" spans="6:6">
      <c r="F10787" s="129"/>
    </row>
    <row r="10788" spans="6:6">
      <c r="F10788" s="129"/>
    </row>
    <row r="10789" spans="6:6">
      <c r="F10789" s="129"/>
    </row>
    <row r="10790" spans="6:6">
      <c r="F10790" s="129"/>
    </row>
    <row r="10791" spans="6:6">
      <c r="F10791" s="129"/>
    </row>
    <row r="10792" spans="6:6">
      <c r="F10792" s="129"/>
    </row>
    <row r="10793" spans="6:6">
      <c r="F10793" s="129"/>
    </row>
    <row r="10794" spans="6:6">
      <c r="F10794" s="129"/>
    </row>
    <row r="10795" spans="6:6">
      <c r="F10795" s="129"/>
    </row>
    <row r="10796" spans="6:6">
      <c r="F10796" s="129"/>
    </row>
    <row r="10797" spans="6:6">
      <c r="F10797" s="129"/>
    </row>
    <row r="10798" spans="6:6">
      <c r="F10798" s="129"/>
    </row>
    <row r="10799" spans="6:6">
      <c r="F10799" s="129"/>
    </row>
    <row r="10800" spans="6:6">
      <c r="F10800" s="129"/>
    </row>
    <row r="10801" spans="6:6">
      <c r="F10801" s="129"/>
    </row>
    <row r="10802" spans="6:6">
      <c r="F10802" s="129"/>
    </row>
    <row r="10803" spans="6:6">
      <c r="F10803" s="129"/>
    </row>
    <row r="10804" spans="6:6">
      <c r="F10804" s="129"/>
    </row>
    <row r="10805" spans="6:6">
      <c r="F10805" s="129"/>
    </row>
    <row r="10806" spans="6:6">
      <c r="F10806" s="129"/>
    </row>
    <row r="10807" spans="6:6">
      <c r="F10807" s="129"/>
    </row>
    <row r="10808" spans="6:6">
      <c r="F10808" s="129"/>
    </row>
    <row r="10809" spans="6:6">
      <c r="F10809" s="129"/>
    </row>
    <row r="10810" spans="6:6">
      <c r="F10810" s="129"/>
    </row>
    <row r="10811" spans="6:6">
      <c r="F10811" s="129"/>
    </row>
    <row r="10812" spans="6:6">
      <c r="F10812" s="129"/>
    </row>
    <row r="10813" spans="6:6">
      <c r="F10813" s="129"/>
    </row>
    <row r="10814" spans="6:6">
      <c r="F10814" s="129"/>
    </row>
    <row r="10815" spans="6:6">
      <c r="F10815" s="129"/>
    </row>
    <row r="10816" spans="6:6">
      <c r="F10816" s="129"/>
    </row>
    <row r="10817" spans="6:6">
      <c r="F10817" s="129"/>
    </row>
    <row r="10818" spans="6:6">
      <c r="F10818" s="129"/>
    </row>
    <row r="10819" spans="6:6">
      <c r="F10819" s="129"/>
    </row>
    <row r="10820" spans="6:6">
      <c r="F10820" s="129"/>
    </row>
    <row r="10821" spans="6:6">
      <c r="F10821" s="129"/>
    </row>
    <row r="10822" spans="6:6">
      <c r="F10822" s="129"/>
    </row>
    <row r="10823" spans="6:6">
      <c r="F10823" s="129"/>
    </row>
    <row r="10824" spans="6:6">
      <c r="F10824" s="129"/>
    </row>
    <row r="10825" spans="6:6">
      <c r="F10825" s="129"/>
    </row>
    <row r="10826" spans="6:6">
      <c r="F10826" s="129"/>
    </row>
    <row r="10827" spans="6:6">
      <c r="F10827" s="129"/>
    </row>
    <row r="10828" spans="6:6">
      <c r="F10828" s="129"/>
    </row>
    <row r="10829" spans="6:6">
      <c r="F10829" s="129"/>
    </row>
    <row r="10830" spans="6:6">
      <c r="F10830" s="129"/>
    </row>
    <row r="10831" spans="6:6">
      <c r="F10831" s="129"/>
    </row>
    <row r="10832" spans="6:6">
      <c r="F10832" s="129"/>
    </row>
    <row r="10833" spans="6:6">
      <c r="F10833" s="129"/>
    </row>
    <row r="10834" spans="6:6">
      <c r="F10834" s="129"/>
    </row>
    <row r="10835" spans="6:6">
      <c r="F10835" s="129"/>
    </row>
    <row r="10836" spans="6:6">
      <c r="F10836" s="129"/>
    </row>
    <row r="10837" spans="6:6">
      <c r="F10837" s="129"/>
    </row>
    <row r="10838" spans="6:6">
      <c r="F10838" s="129"/>
    </row>
    <row r="10839" spans="6:6">
      <c r="F10839" s="129"/>
    </row>
    <row r="10840" spans="6:6">
      <c r="F10840" s="129"/>
    </row>
    <row r="10841" spans="6:6">
      <c r="F10841" s="129"/>
    </row>
    <row r="10842" spans="6:6">
      <c r="F10842" s="129"/>
    </row>
    <row r="10843" spans="6:6">
      <c r="F10843" s="129"/>
    </row>
    <row r="10844" spans="6:6">
      <c r="F10844" s="129"/>
    </row>
    <row r="10845" spans="6:6">
      <c r="F10845" s="129"/>
    </row>
    <row r="10846" spans="6:6">
      <c r="F10846" s="129"/>
    </row>
    <row r="10847" spans="6:6">
      <c r="F10847" s="129"/>
    </row>
    <row r="10848" spans="6:6">
      <c r="F10848" s="129"/>
    </row>
    <row r="10849" spans="6:6">
      <c r="F10849" s="129"/>
    </row>
    <row r="10850" spans="6:6">
      <c r="F10850" s="129"/>
    </row>
    <row r="10851" spans="6:6">
      <c r="F10851" s="129"/>
    </row>
    <row r="10852" spans="6:6">
      <c r="F10852" s="129"/>
    </row>
    <row r="10853" spans="6:6">
      <c r="F10853" s="129"/>
    </row>
    <row r="10854" spans="6:6">
      <c r="F10854" s="129"/>
    </row>
    <row r="10855" spans="6:6">
      <c r="F10855" s="129"/>
    </row>
    <row r="10856" spans="6:6">
      <c r="F10856" s="129"/>
    </row>
    <row r="10857" spans="6:6">
      <c r="F10857" s="129"/>
    </row>
    <row r="10858" spans="6:6">
      <c r="F10858" s="129"/>
    </row>
    <row r="10859" spans="6:6">
      <c r="F10859" s="129"/>
    </row>
    <row r="10860" spans="6:6">
      <c r="F10860" s="129"/>
    </row>
    <row r="10861" spans="6:6">
      <c r="F10861" s="129"/>
    </row>
    <row r="10862" spans="6:6">
      <c r="F10862" s="129"/>
    </row>
    <row r="10863" spans="6:6">
      <c r="F10863" s="129"/>
    </row>
    <row r="10864" spans="6:6">
      <c r="F10864" s="129"/>
    </row>
    <row r="10865" spans="6:6">
      <c r="F10865" s="129"/>
    </row>
    <row r="10866" spans="6:6">
      <c r="F10866" s="129"/>
    </row>
    <row r="10867" spans="6:6">
      <c r="F10867" s="129"/>
    </row>
    <row r="10868" spans="6:6">
      <c r="F10868" s="129"/>
    </row>
    <row r="10869" spans="6:6">
      <c r="F10869" s="129"/>
    </row>
    <row r="10870" spans="6:6">
      <c r="F10870" s="129"/>
    </row>
    <row r="10871" spans="6:6">
      <c r="F10871" s="129"/>
    </row>
    <row r="10872" spans="6:6">
      <c r="F10872" s="129"/>
    </row>
    <row r="10873" spans="6:6">
      <c r="F10873" s="129"/>
    </row>
    <row r="10874" spans="6:6">
      <c r="F10874" s="129"/>
    </row>
    <row r="10875" spans="6:6">
      <c r="F10875" s="129"/>
    </row>
    <row r="10876" spans="6:6">
      <c r="F10876" s="129"/>
    </row>
    <row r="10877" spans="6:6">
      <c r="F10877" s="129"/>
    </row>
    <row r="10878" spans="6:6">
      <c r="F10878" s="129"/>
    </row>
    <row r="10879" spans="6:6">
      <c r="F10879" s="129"/>
    </row>
    <row r="10880" spans="6:6">
      <c r="F10880" s="129"/>
    </row>
    <row r="10881" spans="6:6">
      <c r="F10881" s="129"/>
    </row>
    <row r="10882" spans="6:6">
      <c r="F10882" s="129"/>
    </row>
    <row r="10883" spans="6:6">
      <c r="F10883" s="129"/>
    </row>
    <row r="10884" spans="6:6">
      <c r="F10884" s="129"/>
    </row>
    <row r="10885" spans="6:6">
      <c r="F10885" s="129"/>
    </row>
    <row r="10886" spans="6:6">
      <c r="F10886" s="129"/>
    </row>
    <row r="10887" spans="6:6">
      <c r="F10887" s="129"/>
    </row>
    <row r="10888" spans="6:6">
      <c r="F10888" s="129"/>
    </row>
    <row r="10889" spans="6:6">
      <c r="F10889" s="129"/>
    </row>
    <row r="10890" spans="6:6">
      <c r="F10890" s="129"/>
    </row>
    <row r="10891" spans="6:6">
      <c r="F10891" s="129"/>
    </row>
    <row r="10892" spans="6:6">
      <c r="F10892" s="129"/>
    </row>
    <row r="10893" spans="6:6">
      <c r="F10893" s="129"/>
    </row>
    <row r="10894" spans="6:6">
      <c r="F10894" s="129"/>
    </row>
    <row r="10895" spans="6:6">
      <c r="F10895" s="129"/>
    </row>
    <row r="10896" spans="6:6">
      <c r="F10896" s="129"/>
    </row>
    <row r="10897" spans="6:6">
      <c r="F10897" s="129"/>
    </row>
    <row r="10898" spans="6:6">
      <c r="F10898" s="129"/>
    </row>
    <row r="10899" spans="6:6">
      <c r="F10899" s="129"/>
    </row>
    <row r="10900" spans="6:6">
      <c r="F10900" s="129"/>
    </row>
    <row r="10901" spans="6:6">
      <c r="F10901" s="129"/>
    </row>
    <row r="10902" spans="6:6">
      <c r="F10902" s="129"/>
    </row>
    <row r="10903" spans="6:6">
      <c r="F10903" s="129"/>
    </row>
    <row r="10904" spans="6:6">
      <c r="F10904" s="129"/>
    </row>
    <row r="10905" spans="6:6">
      <c r="F10905" s="129"/>
    </row>
    <row r="10906" spans="6:6">
      <c r="F10906" s="129"/>
    </row>
    <row r="10907" spans="6:6">
      <c r="F10907" s="129"/>
    </row>
    <row r="10908" spans="6:6">
      <c r="F10908" s="129"/>
    </row>
    <row r="10909" spans="6:6">
      <c r="F10909" s="129"/>
    </row>
    <row r="10910" spans="6:6">
      <c r="F10910" s="129"/>
    </row>
    <row r="10911" spans="6:6">
      <c r="F10911" s="129"/>
    </row>
    <row r="10912" spans="6:6">
      <c r="F10912" s="129"/>
    </row>
    <row r="10913" spans="6:6">
      <c r="F10913" s="129"/>
    </row>
    <row r="10914" spans="6:6">
      <c r="F10914" s="129"/>
    </row>
    <row r="10915" spans="6:6">
      <c r="F10915" s="129"/>
    </row>
    <row r="10916" spans="6:6">
      <c r="F10916" s="129"/>
    </row>
    <row r="10917" spans="6:6">
      <c r="F10917" s="129"/>
    </row>
    <row r="10918" spans="6:6">
      <c r="F10918" s="129"/>
    </row>
    <row r="10919" spans="6:6">
      <c r="F10919" s="129"/>
    </row>
    <row r="10920" spans="6:6">
      <c r="F10920" s="129"/>
    </row>
    <row r="10921" spans="6:6">
      <c r="F10921" s="129"/>
    </row>
    <row r="10922" spans="6:6">
      <c r="F10922" s="129"/>
    </row>
    <row r="10923" spans="6:6">
      <c r="F10923" s="129"/>
    </row>
    <row r="10924" spans="6:6">
      <c r="F10924" s="129"/>
    </row>
    <row r="10925" spans="6:6">
      <c r="F10925" s="129"/>
    </row>
    <row r="10926" spans="6:6">
      <c r="F10926" s="129"/>
    </row>
    <row r="10927" spans="6:6">
      <c r="F10927" s="129"/>
    </row>
    <row r="10928" spans="6:6">
      <c r="F10928" s="129"/>
    </row>
    <row r="10929" spans="6:6">
      <c r="F10929" s="129"/>
    </row>
    <row r="10930" spans="6:6">
      <c r="F10930" s="129"/>
    </row>
    <row r="10931" spans="6:6">
      <c r="F10931" s="129"/>
    </row>
    <row r="10932" spans="6:6">
      <c r="F10932" s="129"/>
    </row>
    <row r="10933" spans="6:6">
      <c r="F10933" s="129"/>
    </row>
    <row r="10934" spans="6:6">
      <c r="F10934" s="129"/>
    </row>
    <row r="10935" spans="6:6">
      <c r="F10935" s="129"/>
    </row>
    <row r="10936" spans="6:6">
      <c r="F10936" s="129"/>
    </row>
    <row r="10937" spans="6:6">
      <c r="F10937" s="129"/>
    </row>
    <row r="10938" spans="6:6">
      <c r="F10938" s="129"/>
    </row>
    <row r="10939" spans="6:6">
      <c r="F10939" s="129"/>
    </row>
    <row r="10940" spans="6:6">
      <c r="F10940" s="129"/>
    </row>
    <row r="10941" spans="6:6">
      <c r="F10941" s="129"/>
    </row>
    <row r="10942" spans="6:6">
      <c r="F10942" s="129"/>
    </row>
    <row r="10943" spans="6:6">
      <c r="F10943" s="129"/>
    </row>
    <row r="10944" spans="6:6">
      <c r="F10944" s="129"/>
    </row>
    <row r="10945" spans="6:6">
      <c r="F10945" s="129"/>
    </row>
    <row r="10946" spans="6:6">
      <c r="F10946" s="129"/>
    </row>
    <row r="10947" spans="6:6">
      <c r="F10947" s="129"/>
    </row>
    <row r="10948" spans="6:6">
      <c r="F10948" s="129"/>
    </row>
    <row r="10949" spans="6:6">
      <c r="F10949" s="129"/>
    </row>
    <row r="10950" spans="6:6">
      <c r="F10950" s="129"/>
    </row>
    <row r="10951" spans="6:6">
      <c r="F10951" s="129"/>
    </row>
    <row r="10952" spans="6:6">
      <c r="F10952" s="129"/>
    </row>
    <row r="10953" spans="6:6">
      <c r="F10953" s="129"/>
    </row>
    <row r="10954" spans="6:6">
      <c r="F10954" s="129"/>
    </row>
    <row r="10955" spans="6:6">
      <c r="F10955" s="129"/>
    </row>
    <row r="10956" spans="6:6">
      <c r="F10956" s="129"/>
    </row>
    <row r="10957" spans="6:6">
      <c r="F10957" s="129"/>
    </row>
    <row r="10958" spans="6:6">
      <c r="F10958" s="129"/>
    </row>
    <row r="10959" spans="6:6">
      <c r="F10959" s="129"/>
    </row>
    <row r="10960" spans="6:6">
      <c r="F10960" s="129"/>
    </row>
    <row r="10961" spans="6:6">
      <c r="F10961" s="129"/>
    </row>
    <row r="10962" spans="6:6">
      <c r="F10962" s="129"/>
    </row>
    <row r="10963" spans="6:6">
      <c r="F10963" s="129"/>
    </row>
    <row r="10964" spans="6:6">
      <c r="F10964" s="129"/>
    </row>
    <row r="10965" spans="6:6">
      <c r="F10965" s="129"/>
    </row>
    <row r="10966" spans="6:6">
      <c r="F10966" s="129"/>
    </row>
    <row r="10967" spans="6:6">
      <c r="F10967" s="129"/>
    </row>
    <row r="10968" spans="6:6">
      <c r="F10968" s="129"/>
    </row>
    <row r="10969" spans="6:6">
      <c r="F10969" s="129"/>
    </row>
    <row r="10970" spans="6:6">
      <c r="F10970" s="129"/>
    </row>
    <row r="10971" spans="6:6">
      <c r="F10971" s="129"/>
    </row>
    <row r="10972" spans="6:6">
      <c r="F10972" s="129"/>
    </row>
    <row r="10973" spans="6:6">
      <c r="F10973" s="129"/>
    </row>
    <row r="10974" spans="6:6">
      <c r="F10974" s="129"/>
    </row>
    <row r="10975" spans="6:6">
      <c r="F10975" s="129"/>
    </row>
    <row r="10976" spans="6:6">
      <c r="F10976" s="129"/>
    </row>
    <row r="10977" spans="6:6">
      <c r="F10977" s="129"/>
    </row>
    <row r="10978" spans="6:6">
      <c r="F10978" s="129"/>
    </row>
    <row r="10979" spans="6:6">
      <c r="F10979" s="129"/>
    </row>
    <row r="10980" spans="6:6">
      <c r="F10980" s="129"/>
    </row>
    <row r="10981" spans="6:6">
      <c r="F10981" s="129"/>
    </row>
    <row r="10982" spans="6:6">
      <c r="F10982" s="129"/>
    </row>
    <row r="10983" spans="6:6">
      <c r="F10983" s="129"/>
    </row>
    <row r="10984" spans="6:6">
      <c r="F10984" s="129"/>
    </row>
    <row r="10985" spans="6:6">
      <c r="F10985" s="129"/>
    </row>
    <row r="10986" spans="6:6">
      <c r="F10986" s="129"/>
    </row>
    <row r="10987" spans="6:6">
      <c r="F10987" s="129"/>
    </row>
    <row r="10988" spans="6:6">
      <c r="F10988" s="129"/>
    </row>
    <row r="10989" spans="6:6">
      <c r="F10989" s="129"/>
    </row>
    <row r="10990" spans="6:6">
      <c r="F10990" s="129"/>
    </row>
    <row r="10991" spans="6:6">
      <c r="F10991" s="129"/>
    </row>
    <row r="10992" spans="6:6">
      <c r="F10992" s="129"/>
    </row>
    <row r="10993" spans="6:6">
      <c r="F10993" s="129"/>
    </row>
    <row r="10994" spans="6:6">
      <c r="F10994" s="129"/>
    </row>
    <row r="10995" spans="6:6">
      <c r="F10995" s="129"/>
    </row>
    <row r="10996" spans="6:6">
      <c r="F10996" s="129"/>
    </row>
    <row r="10997" spans="6:6">
      <c r="F10997" s="129"/>
    </row>
    <row r="10998" spans="6:6">
      <c r="F10998" s="129"/>
    </row>
    <row r="10999" spans="6:6">
      <c r="F10999" s="129"/>
    </row>
    <row r="11000" spans="6:6">
      <c r="F11000" s="129"/>
    </row>
    <row r="11001" spans="6:6">
      <c r="F11001" s="129"/>
    </row>
    <row r="11002" spans="6:6">
      <c r="F11002" s="129"/>
    </row>
    <row r="11003" spans="6:6">
      <c r="F11003" s="129"/>
    </row>
    <row r="11004" spans="6:6">
      <c r="F11004" s="129"/>
    </row>
    <row r="11005" spans="6:6">
      <c r="F11005" s="129"/>
    </row>
    <row r="11006" spans="6:6">
      <c r="F11006" s="129"/>
    </row>
    <row r="11007" spans="6:6">
      <c r="F11007" s="129"/>
    </row>
    <row r="11008" spans="6:6">
      <c r="F11008" s="129"/>
    </row>
    <row r="11009" spans="6:6">
      <c r="F11009" s="129"/>
    </row>
    <row r="11010" spans="6:6">
      <c r="F11010" s="129"/>
    </row>
    <row r="11011" spans="6:6">
      <c r="F11011" s="129"/>
    </row>
    <row r="11012" spans="6:6">
      <c r="F11012" s="129"/>
    </row>
    <row r="11013" spans="6:6">
      <c r="F11013" s="129"/>
    </row>
    <row r="11014" spans="6:6">
      <c r="F11014" s="129"/>
    </row>
    <row r="11015" spans="6:6">
      <c r="F11015" s="129"/>
    </row>
    <row r="11016" spans="6:6">
      <c r="F11016" s="129"/>
    </row>
    <row r="11017" spans="6:6">
      <c r="F11017" s="129"/>
    </row>
    <row r="11018" spans="6:6">
      <c r="F11018" s="129"/>
    </row>
    <row r="11019" spans="6:6">
      <c r="F11019" s="129"/>
    </row>
    <row r="11020" spans="6:6">
      <c r="F11020" s="129"/>
    </row>
    <row r="11021" spans="6:6">
      <c r="F11021" s="129"/>
    </row>
    <row r="11022" spans="6:6">
      <c r="F11022" s="129"/>
    </row>
    <row r="11023" spans="6:6">
      <c r="F11023" s="129"/>
    </row>
    <row r="11024" spans="6:6">
      <c r="F11024" s="129"/>
    </row>
    <row r="11025" spans="6:6">
      <c r="F11025" s="129"/>
    </row>
    <row r="11026" spans="6:6">
      <c r="F11026" s="129"/>
    </row>
    <row r="11027" spans="6:6">
      <c r="F11027" s="129"/>
    </row>
    <row r="11028" spans="6:6">
      <c r="F11028" s="129"/>
    </row>
    <row r="11029" spans="6:6">
      <c r="F11029" s="129"/>
    </row>
    <row r="11030" spans="6:6">
      <c r="F11030" s="129"/>
    </row>
    <row r="11031" spans="6:6">
      <c r="F11031" s="129"/>
    </row>
    <row r="11032" spans="6:6">
      <c r="F11032" s="129"/>
    </row>
    <row r="11033" spans="6:6">
      <c r="F11033" s="129"/>
    </row>
    <row r="11034" spans="6:6">
      <c r="F11034" s="129"/>
    </row>
    <row r="11035" spans="6:6">
      <c r="F11035" s="129"/>
    </row>
    <row r="11036" spans="6:6">
      <c r="F11036" s="129"/>
    </row>
    <row r="11037" spans="6:6">
      <c r="F11037" s="129"/>
    </row>
    <row r="11038" spans="6:6">
      <c r="F11038" s="129"/>
    </row>
    <row r="11039" spans="6:6">
      <c r="F11039" s="129"/>
    </row>
    <row r="11040" spans="6:6">
      <c r="F11040" s="129"/>
    </row>
    <row r="11041" spans="6:6">
      <c r="F11041" s="129"/>
    </row>
    <row r="11042" spans="6:6">
      <c r="F11042" s="129"/>
    </row>
    <row r="11043" spans="6:6">
      <c r="F11043" s="129"/>
    </row>
    <row r="11044" spans="6:6">
      <c r="F11044" s="129"/>
    </row>
    <row r="11045" spans="6:6">
      <c r="F11045" s="129"/>
    </row>
    <row r="11046" spans="6:6">
      <c r="F11046" s="129"/>
    </row>
    <row r="11047" spans="6:6">
      <c r="F11047" s="129"/>
    </row>
    <row r="11048" spans="6:6">
      <c r="F11048" s="129"/>
    </row>
    <row r="11049" spans="6:6">
      <c r="F11049" s="129"/>
    </row>
    <row r="11050" spans="6:6">
      <c r="F11050" s="129"/>
    </row>
    <row r="11051" spans="6:6">
      <c r="F11051" s="129"/>
    </row>
    <row r="11052" spans="6:6">
      <c r="F11052" s="129"/>
    </row>
    <row r="11053" spans="6:6">
      <c r="F11053" s="129"/>
    </row>
    <row r="11054" spans="6:6">
      <c r="F11054" s="129"/>
    </row>
    <row r="11055" spans="6:6">
      <c r="F11055" s="129"/>
    </row>
    <row r="11056" spans="6:6">
      <c r="F11056" s="129"/>
    </row>
    <row r="11057" spans="6:6">
      <c r="F11057" s="129"/>
    </row>
    <row r="11058" spans="6:6">
      <c r="F11058" s="129"/>
    </row>
    <row r="11059" spans="6:6">
      <c r="F11059" s="129"/>
    </row>
    <row r="11060" spans="6:6">
      <c r="F11060" s="129"/>
    </row>
    <row r="11061" spans="6:6">
      <c r="F11061" s="129"/>
    </row>
    <row r="11062" spans="6:6">
      <c r="F11062" s="129"/>
    </row>
    <row r="11063" spans="6:6">
      <c r="F11063" s="129"/>
    </row>
    <row r="11064" spans="6:6">
      <c r="F11064" s="129"/>
    </row>
    <row r="11065" spans="6:6">
      <c r="F11065" s="129"/>
    </row>
    <row r="11066" spans="6:6">
      <c r="F11066" s="129"/>
    </row>
    <row r="11067" spans="6:6">
      <c r="F11067" s="129"/>
    </row>
    <row r="11068" spans="6:6">
      <c r="F11068" s="129"/>
    </row>
    <row r="11069" spans="6:6">
      <c r="F11069" s="129"/>
    </row>
    <row r="11070" spans="6:6">
      <c r="F11070" s="129"/>
    </row>
    <row r="11071" spans="6:6">
      <c r="F11071" s="129"/>
    </row>
    <row r="11072" spans="6:6">
      <c r="F11072" s="129"/>
    </row>
    <row r="11073" spans="6:6">
      <c r="F11073" s="129"/>
    </row>
    <row r="11074" spans="6:6">
      <c r="F11074" s="129"/>
    </row>
    <row r="11075" spans="6:6">
      <c r="F11075" s="129"/>
    </row>
    <row r="11076" spans="6:6">
      <c r="F11076" s="129"/>
    </row>
    <row r="11077" spans="6:6">
      <c r="F11077" s="129"/>
    </row>
    <row r="11078" spans="6:6">
      <c r="F11078" s="129"/>
    </row>
    <row r="11079" spans="6:6">
      <c r="F11079" s="129"/>
    </row>
    <row r="11080" spans="6:6">
      <c r="F11080" s="129"/>
    </row>
    <row r="11081" spans="6:6">
      <c r="F11081" s="129"/>
    </row>
    <row r="11082" spans="6:6">
      <c r="F11082" s="129"/>
    </row>
    <row r="11083" spans="6:6">
      <c r="F11083" s="129"/>
    </row>
    <row r="11084" spans="6:6">
      <c r="F11084" s="129"/>
    </row>
    <row r="11085" spans="6:6">
      <c r="F11085" s="129"/>
    </row>
    <row r="11086" spans="6:6">
      <c r="F11086" s="129"/>
    </row>
    <row r="11087" spans="6:6">
      <c r="F11087" s="129"/>
    </row>
    <row r="11088" spans="6:6">
      <c r="F11088" s="129"/>
    </row>
    <row r="11089" spans="6:6">
      <c r="F11089" s="129"/>
    </row>
    <row r="11090" spans="6:6">
      <c r="F11090" s="129"/>
    </row>
    <row r="11091" spans="6:6">
      <c r="F11091" s="129"/>
    </row>
    <row r="11092" spans="6:6">
      <c r="F11092" s="129"/>
    </row>
    <row r="11093" spans="6:6">
      <c r="F11093" s="129"/>
    </row>
    <row r="11094" spans="6:6">
      <c r="F11094" s="129"/>
    </row>
    <row r="11095" spans="6:6">
      <c r="F11095" s="129"/>
    </row>
    <row r="11096" spans="6:6">
      <c r="F11096" s="129"/>
    </row>
    <row r="11097" spans="6:6">
      <c r="F11097" s="129"/>
    </row>
    <row r="11098" spans="6:6">
      <c r="F11098" s="129"/>
    </row>
    <row r="11099" spans="6:6">
      <c r="F11099" s="129"/>
    </row>
    <row r="11100" spans="6:6">
      <c r="F11100" s="129"/>
    </row>
    <row r="11101" spans="6:6">
      <c r="F11101" s="129"/>
    </row>
    <row r="11102" spans="6:6">
      <c r="F11102" s="129"/>
    </row>
    <row r="11103" spans="6:6">
      <c r="F11103" s="129"/>
    </row>
    <row r="11104" spans="6:6">
      <c r="F11104" s="129"/>
    </row>
    <row r="11105" spans="6:6">
      <c r="F11105" s="129"/>
    </row>
    <row r="11106" spans="6:6">
      <c r="F11106" s="129"/>
    </row>
    <row r="11107" spans="6:6">
      <c r="F11107" s="129"/>
    </row>
    <row r="11108" spans="6:6">
      <c r="F11108" s="129"/>
    </row>
    <row r="11109" spans="6:6">
      <c r="F11109" s="129"/>
    </row>
    <row r="11110" spans="6:6">
      <c r="F11110" s="129"/>
    </row>
    <row r="11111" spans="6:6">
      <c r="F11111" s="129"/>
    </row>
    <row r="11112" spans="6:6">
      <c r="F11112" s="129"/>
    </row>
    <row r="11113" spans="6:6">
      <c r="F11113" s="129"/>
    </row>
    <row r="11114" spans="6:6">
      <c r="F11114" s="129"/>
    </row>
    <row r="11115" spans="6:6">
      <c r="F11115" s="129"/>
    </row>
    <row r="11116" spans="6:6">
      <c r="F11116" s="129"/>
    </row>
    <row r="11117" spans="6:6">
      <c r="F11117" s="129"/>
    </row>
    <row r="11118" spans="6:6">
      <c r="F11118" s="129"/>
    </row>
    <row r="11119" spans="6:6">
      <c r="F11119" s="129"/>
    </row>
    <row r="11120" spans="6:6">
      <c r="F11120" s="129"/>
    </row>
    <row r="11121" spans="6:6">
      <c r="F11121" s="129"/>
    </row>
    <row r="11122" spans="6:6">
      <c r="F11122" s="129"/>
    </row>
    <row r="11123" spans="6:6">
      <c r="F11123" s="129"/>
    </row>
    <row r="11124" spans="6:6">
      <c r="F11124" s="129"/>
    </row>
    <row r="11125" spans="6:6">
      <c r="F11125" s="129"/>
    </row>
    <row r="11126" spans="6:6">
      <c r="F11126" s="129"/>
    </row>
    <row r="11127" spans="6:6">
      <c r="F11127" s="129"/>
    </row>
    <row r="11128" spans="6:6">
      <c r="F11128" s="129"/>
    </row>
    <row r="11129" spans="6:6">
      <c r="F11129" s="129"/>
    </row>
    <row r="11130" spans="6:6">
      <c r="F11130" s="129"/>
    </row>
    <row r="11131" spans="6:6">
      <c r="F11131" s="129"/>
    </row>
    <row r="11132" spans="6:6">
      <c r="F11132" s="129"/>
    </row>
    <row r="11133" spans="6:6">
      <c r="F11133" s="129"/>
    </row>
    <row r="11134" spans="6:6">
      <c r="F11134" s="129"/>
    </row>
    <row r="11135" spans="6:6">
      <c r="F11135" s="129"/>
    </row>
    <row r="11136" spans="6:6">
      <c r="F11136" s="129"/>
    </row>
    <row r="11137" spans="6:6">
      <c r="F11137" s="129"/>
    </row>
    <row r="11138" spans="6:6">
      <c r="F11138" s="129"/>
    </row>
    <row r="11139" spans="6:6">
      <c r="F11139" s="129"/>
    </row>
    <row r="11140" spans="6:6">
      <c r="F11140" s="129"/>
    </row>
    <row r="11141" spans="6:6">
      <c r="F11141" s="129"/>
    </row>
    <row r="11142" spans="6:6">
      <c r="F11142" s="129"/>
    </row>
    <row r="11143" spans="6:6">
      <c r="F11143" s="129"/>
    </row>
    <row r="11144" spans="6:6">
      <c r="F11144" s="129"/>
    </row>
    <row r="11145" spans="6:6">
      <c r="F11145" s="129"/>
    </row>
    <row r="11146" spans="6:6">
      <c r="F11146" s="129"/>
    </row>
    <row r="11147" spans="6:6">
      <c r="F11147" s="129"/>
    </row>
    <row r="11148" spans="6:6">
      <c r="F11148" s="129"/>
    </row>
    <row r="11149" spans="6:6">
      <c r="F11149" s="129"/>
    </row>
    <row r="11150" spans="6:6">
      <c r="F11150" s="129"/>
    </row>
    <row r="11151" spans="6:6">
      <c r="F11151" s="129"/>
    </row>
    <row r="11152" spans="6:6">
      <c r="F11152" s="129"/>
    </row>
    <row r="11153" spans="6:6">
      <c r="F11153" s="129"/>
    </row>
    <row r="11154" spans="6:6">
      <c r="F11154" s="129"/>
    </row>
    <row r="11155" spans="6:6">
      <c r="F11155" s="129"/>
    </row>
    <row r="11156" spans="6:6">
      <c r="F11156" s="129"/>
    </row>
    <row r="11157" spans="6:6">
      <c r="F11157" s="129"/>
    </row>
    <row r="11158" spans="6:6">
      <c r="F11158" s="129"/>
    </row>
    <row r="11159" spans="6:6">
      <c r="F11159" s="129"/>
    </row>
    <row r="11160" spans="6:6">
      <c r="F11160" s="129"/>
    </row>
    <row r="11161" spans="6:6">
      <c r="F11161" s="129"/>
    </row>
    <row r="11162" spans="6:6">
      <c r="F11162" s="129"/>
    </row>
    <row r="11163" spans="6:6">
      <c r="F11163" s="129"/>
    </row>
    <row r="11164" spans="6:6">
      <c r="F11164" s="129"/>
    </row>
    <row r="11165" spans="6:6">
      <c r="F11165" s="129"/>
    </row>
    <row r="11166" spans="6:6">
      <c r="F11166" s="129"/>
    </row>
    <row r="11167" spans="6:6">
      <c r="F11167" s="129"/>
    </row>
    <row r="11168" spans="6:6">
      <c r="F11168" s="129"/>
    </row>
    <row r="11169" spans="6:6">
      <c r="F11169" s="129"/>
    </row>
    <row r="11170" spans="6:6">
      <c r="F11170" s="129"/>
    </row>
    <row r="11171" spans="6:6">
      <c r="F11171" s="129"/>
    </row>
    <row r="11172" spans="6:6">
      <c r="F11172" s="129"/>
    </row>
    <row r="11173" spans="6:6">
      <c r="F11173" s="129"/>
    </row>
    <row r="11174" spans="6:6">
      <c r="F11174" s="129"/>
    </row>
    <row r="11175" spans="6:6">
      <c r="F11175" s="129"/>
    </row>
    <row r="11176" spans="6:6">
      <c r="F11176" s="129"/>
    </row>
    <row r="11177" spans="6:6">
      <c r="F11177" s="129"/>
    </row>
    <row r="11178" spans="6:6">
      <c r="F11178" s="129"/>
    </row>
    <row r="11179" spans="6:6">
      <c r="F11179" s="129"/>
    </row>
    <row r="11180" spans="6:6">
      <c r="F11180" s="129"/>
    </row>
    <row r="11181" spans="6:6">
      <c r="F11181" s="129"/>
    </row>
    <row r="11182" spans="6:6">
      <c r="F11182" s="129"/>
    </row>
    <row r="11183" spans="6:6">
      <c r="F11183" s="129"/>
    </row>
    <row r="11184" spans="6:6">
      <c r="F11184" s="129"/>
    </row>
    <row r="11185" spans="6:6">
      <c r="F11185" s="129"/>
    </row>
    <row r="11186" spans="6:6">
      <c r="F11186" s="129"/>
    </row>
    <row r="11187" spans="6:6">
      <c r="F11187" s="129"/>
    </row>
    <row r="11188" spans="6:6">
      <c r="F11188" s="129"/>
    </row>
    <row r="11189" spans="6:6">
      <c r="F11189" s="129"/>
    </row>
    <row r="11190" spans="6:6">
      <c r="F11190" s="129"/>
    </row>
    <row r="11191" spans="6:6">
      <c r="F11191" s="129"/>
    </row>
    <row r="11192" spans="6:6">
      <c r="F11192" s="129"/>
    </row>
    <row r="11193" spans="6:6">
      <c r="F11193" s="129"/>
    </row>
    <row r="11194" spans="6:6">
      <c r="F11194" s="129"/>
    </row>
    <row r="11195" spans="6:6">
      <c r="F11195" s="129"/>
    </row>
    <row r="11196" spans="6:6">
      <c r="F11196" s="129"/>
    </row>
    <row r="11197" spans="6:6">
      <c r="F11197" s="129"/>
    </row>
    <row r="11198" spans="6:6">
      <c r="F11198" s="129"/>
    </row>
    <row r="11199" spans="6:6">
      <c r="F11199" s="129"/>
    </row>
    <row r="11200" spans="6:6">
      <c r="F11200" s="129"/>
    </row>
    <row r="11201" spans="6:6">
      <c r="F11201" s="129"/>
    </row>
    <row r="11202" spans="6:6">
      <c r="F11202" s="129"/>
    </row>
    <row r="11203" spans="6:6">
      <c r="F11203" s="129"/>
    </row>
    <row r="11204" spans="6:6">
      <c r="F11204" s="129"/>
    </row>
    <row r="11205" spans="6:6">
      <c r="F11205" s="129"/>
    </row>
    <row r="11206" spans="6:6">
      <c r="F11206" s="129"/>
    </row>
    <row r="11207" spans="6:6">
      <c r="F11207" s="129"/>
    </row>
    <row r="11208" spans="6:6">
      <c r="F11208" s="129"/>
    </row>
    <row r="11209" spans="6:6">
      <c r="F11209" s="129"/>
    </row>
    <row r="11210" spans="6:6">
      <c r="F11210" s="129"/>
    </row>
    <row r="11211" spans="6:6">
      <c r="F11211" s="129"/>
    </row>
    <row r="11212" spans="6:6">
      <c r="F11212" s="129"/>
    </row>
    <row r="11213" spans="6:6">
      <c r="F11213" s="129"/>
    </row>
    <row r="11214" spans="6:6">
      <c r="F11214" s="129"/>
    </row>
    <row r="11215" spans="6:6">
      <c r="F11215" s="129"/>
    </row>
    <row r="11216" spans="6:6">
      <c r="F11216" s="129"/>
    </row>
    <row r="11217" spans="6:6">
      <c r="F11217" s="129"/>
    </row>
    <row r="11218" spans="6:6">
      <c r="F11218" s="129"/>
    </row>
    <row r="11219" spans="6:6">
      <c r="F11219" s="129"/>
    </row>
    <row r="11220" spans="6:6">
      <c r="F11220" s="129"/>
    </row>
    <row r="11221" spans="6:6">
      <c r="F11221" s="129"/>
    </row>
    <row r="11222" spans="6:6">
      <c r="F11222" s="129"/>
    </row>
    <row r="11223" spans="6:6">
      <c r="F11223" s="129"/>
    </row>
    <row r="11224" spans="6:6">
      <c r="F11224" s="129"/>
    </row>
    <row r="11225" spans="6:6">
      <c r="F11225" s="129"/>
    </row>
    <row r="11226" spans="6:6">
      <c r="F11226" s="129"/>
    </row>
    <row r="11227" spans="6:6">
      <c r="F11227" s="129"/>
    </row>
    <row r="11228" spans="6:6">
      <c r="F11228" s="129"/>
    </row>
    <row r="11229" spans="6:6">
      <c r="F11229" s="129"/>
    </row>
    <row r="11230" spans="6:6">
      <c r="F11230" s="129"/>
    </row>
    <row r="11231" spans="6:6">
      <c r="F11231" s="129"/>
    </row>
    <row r="11232" spans="6:6">
      <c r="F11232" s="129"/>
    </row>
    <row r="11233" spans="6:6">
      <c r="F11233" s="129"/>
    </row>
    <row r="11234" spans="6:6">
      <c r="F11234" s="129"/>
    </row>
    <row r="11235" spans="6:6">
      <c r="F11235" s="129"/>
    </row>
    <row r="11236" spans="6:6">
      <c r="F11236" s="129"/>
    </row>
    <row r="11237" spans="6:6">
      <c r="F11237" s="129"/>
    </row>
    <row r="11238" spans="6:6">
      <c r="F11238" s="129"/>
    </row>
    <row r="11239" spans="6:6">
      <c r="F11239" s="129"/>
    </row>
    <row r="11240" spans="6:6">
      <c r="F11240" s="129"/>
    </row>
    <row r="11241" spans="6:6">
      <c r="F11241" s="129"/>
    </row>
    <row r="11242" spans="6:6">
      <c r="F11242" s="129"/>
    </row>
    <row r="11243" spans="6:6">
      <c r="F11243" s="129"/>
    </row>
    <row r="11244" spans="6:6">
      <c r="F11244" s="129"/>
    </row>
    <row r="11245" spans="6:6">
      <c r="F11245" s="129"/>
    </row>
    <row r="11246" spans="6:6">
      <c r="F11246" s="129"/>
    </row>
    <row r="11247" spans="6:6">
      <c r="F11247" s="129"/>
    </row>
    <row r="11248" spans="6:6">
      <c r="F11248" s="129"/>
    </row>
    <row r="11249" spans="6:6">
      <c r="F11249" s="129"/>
    </row>
    <row r="11250" spans="6:6">
      <c r="F11250" s="129"/>
    </row>
    <row r="11251" spans="6:6">
      <c r="F11251" s="129"/>
    </row>
    <row r="11252" spans="6:6">
      <c r="F11252" s="129"/>
    </row>
    <row r="11253" spans="6:6">
      <c r="F11253" s="129"/>
    </row>
    <row r="11254" spans="6:6">
      <c r="F11254" s="129"/>
    </row>
    <row r="11255" spans="6:6">
      <c r="F11255" s="129"/>
    </row>
    <row r="11256" spans="6:6">
      <c r="F11256" s="129"/>
    </row>
    <row r="11257" spans="6:6">
      <c r="F11257" s="129"/>
    </row>
    <row r="11258" spans="6:6">
      <c r="F11258" s="129"/>
    </row>
    <row r="11259" spans="6:6">
      <c r="F11259" s="129"/>
    </row>
    <row r="11260" spans="6:6">
      <c r="F11260" s="129"/>
    </row>
    <row r="11261" spans="6:6">
      <c r="F11261" s="129"/>
    </row>
    <row r="11262" spans="6:6">
      <c r="F11262" s="129"/>
    </row>
    <row r="11263" spans="6:6">
      <c r="F11263" s="129"/>
    </row>
    <row r="11264" spans="6:6">
      <c r="F11264" s="129"/>
    </row>
    <row r="11265" spans="6:6">
      <c r="F11265" s="129"/>
    </row>
    <row r="11266" spans="6:6">
      <c r="F11266" s="129"/>
    </row>
    <row r="11267" spans="6:6">
      <c r="F11267" s="129"/>
    </row>
    <row r="11268" spans="6:6">
      <c r="F11268" s="129"/>
    </row>
    <row r="11269" spans="6:6">
      <c r="F11269" s="129"/>
    </row>
    <row r="11270" spans="6:6">
      <c r="F11270" s="129"/>
    </row>
    <row r="11271" spans="6:6">
      <c r="F11271" s="129"/>
    </row>
    <row r="11272" spans="6:6">
      <c r="F11272" s="129"/>
    </row>
    <row r="11273" spans="6:6">
      <c r="F11273" s="129"/>
    </row>
    <row r="11274" spans="6:6">
      <c r="F11274" s="129"/>
    </row>
    <row r="11275" spans="6:6">
      <c r="F11275" s="129"/>
    </row>
    <row r="11276" spans="6:6">
      <c r="F11276" s="129"/>
    </row>
    <row r="11277" spans="6:6">
      <c r="F11277" s="129"/>
    </row>
    <row r="11278" spans="6:6">
      <c r="F11278" s="129"/>
    </row>
    <row r="11279" spans="6:6">
      <c r="F11279" s="129"/>
    </row>
    <row r="11280" spans="6:6">
      <c r="F11280" s="129"/>
    </row>
    <row r="11281" spans="6:6">
      <c r="F11281" s="129"/>
    </row>
    <row r="11282" spans="6:6">
      <c r="F11282" s="129"/>
    </row>
    <row r="11283" spans="6:6">
      <c r="F11283" s="129"/>
    </row>
    <row r="11284" spans="6:6">
      <c r="F11284" s="129"/>
    </row>
    <row r="11285" spans="6:6">
      <c r="F11285" s="129"/>
    </row>
    <row r="11286" spans="6:6">
      <c r="F11286" s="129"/>
    </row>
    <row r="11287" spans="6:6">
      <c r="F11287" s="129"/>
    </row>
    <row r="11288" spans="6:6">
      <c r="F11288" s="129"/>
    </row>
    <row r="11289" spans="6:6">
      <c r="F11289" s="129"/>
    </row>
    <row r="11290" spans="6:6">
      <c r="F11290" s="129"/>
    </row>
    <row r="11291" spans="6:6">
      <c r="F11291" s="129"/>
    </row>
    <row r="11292" spans="6:6">
      <c r="F11292" s="129"/>
    </row>
    <row r="11293" spans="6:6">
      <c r="F11293" s="129"/>
    </row>
    <row r="11294" spans="6:6">
      <c r="F11294" s="129"/>
    </row>
    <row r="11295" spans="6:6">
      <c r="F11295" s="129"/>
    </row>
    <row r="11296" spans="6:6">
      <c r="F11296" s="129"/>
    </row>
    <row r="11297" spans="6:6">
      <c r="F11297" s="129"/>
    </row>
    <row r="11298" spans="6:6">
      <c r="F11298" s="129"/>
    </row>
    <row r="11299" spans="6:6">
      <c r="F11299" s="129"/>
    </row>
    <row r="11300" spans="6:6">
      <c r="F11300" s="129"/>
    </row>
    <row r="11301" spans="6:6">
      <c r="F11301" s="129"/>
    </row>
    <row r="11302" spans="6:6">
      <c r="F11302" s="129"/>
    </row>
    <row r="11303" spans="6:6">
      <c r="F11303" s="129"/>
    </row>
    <row r="11304" spans="6:6">
      <c r="F11304" s="129"/>
    </row>
    <row r="11305" spans="6:6">
      <c r="F11305" s="129"/>
    </row>
    <row r="11306" spans="6:6">
      <c r="F11306" s="129"/>
    </row>
    <row r="11307" spans="6:6">
      <c r="F11307" s="129"/>
    </row>
    <row r="11308" spans="6:6">
      <c r="F11308" s="129"/>
    </row>
    <row r="11309" spans="6:6">
      <c r="F11309" s="129"/>
    </row>
    <row r="11310" spans="6:6">
      <c r="F11310" s="129"/>
    </row>
    <row r="11311" spans="6:6">
      <c r="F11311" s="129"/>
    </row>
    <row r="11312" spans="6:6">
      <c r="F11312" s="129"/>
    </row>
    <row r="11313" spans="6:6">
      <c r="F11313" s="129"/>
    </row>
    <row r="11314" spans="6:6">
      <c r="F11314" s="129"/>
    </row>
    <row r="11315" spans="6:6">
      <c r="F11315" s="129"/>
    </row>
    <row r="11316" spans="6:6">
      <c r="F11316" s="129"/>
    </row>
    <row r="11317" spans="6:6">
      <c r="F11317" s="129"/>
    </row>
    <row r="11318" spans="6:6">
      <c r="F11318" s="129"/>
    </row>
    <row r="11319" spans="6:6">
      <c r="F11319" s="129"/>
    </row>
    <row r="11320" spans="6:6">
      <c r="F11320" s="129"/>
    </row>
    <row r="11321" spans="6:6">
      <c r="F11321" s="129"/>
    </row>
    <row r="11322" spans="6:6">
      <c r="F11322" s="129"/>
    </row>
    <row r="11323" spans="6:6">
      <c r="F11323" s="129"/>
    </row>
    <row r="11324" spans="6:6">
      <c r="F11324" s="129"/>
    </row>
    <row r="11325" spans="6:6">
      <c r="F11325" s="129"/>
    </row>
    <row r="11326" spans="6:6">
      <c r="F11326" s="129"/>
    </row>
    <row r="11327" spans="6:6">
      <c r="F11327" s="129"/>
    </row>
    <row r="11328" spans="6:6">
      <c r="F11328" s="129"/>
    </row>
    <row r="11329" spans="6:6">
      <c r="F11329" s="129"/>
    </row>
    <row r="11330" spans="6:6">
      <c r="F11330" s="129"/>
    </row>
    <row r="11331" spans="6:6">
      <c r="F11331" s="129"/>
    </row>
    <row r="11332" spans="6:6">
      <c r="F11332" s="129"/>
    </row>
    <row r="11333" spans="6:6">
      <c r="F11333" s="129"/>
    </row>
    <row r="11334" spans="6:6">
      <c r="F11334" s="129"/>
    </row>
    <row r="11335" spans="6:6">
      <c r="F11335" s="129"/>
    </row>
    <row r="11336" spans="6:6">
      <c r="F11336" s="129"/>
    </row>
    <row r="11337" spans="6:6">
      <c r="F11337" s="129"/>
    </row>
    <row r="11338" spans="6:6">
      <c r="F11338" s="129"/>
    </row>
    <row r="11339" spans="6:6">
      <c r="F11339" s="129"/>
    </row>
    <row r="11340" spans="6:6">
      <c r="F11340" s="129"/>
    </row>
    <row r="11341" spans="6:6">
      <c r="F11341" s="129"/>
    </row>
    <row r="11342" spans="6:6">
      <c r="F11342" s="129"/>
    </row>
    <row r="11343" spans="6:6">
      <c r="F11343" s="129"/>
    </row>
    <row r="11344" spans="6:6">
      <c r="F11344" s="129"/>
    </row>
    <row r="11345" spans="6:6">
      <c r="F11345" s="129"/>
    </row>
    <row r="11346" spans="6:6">
      <c r="F11346" s="129"/>
    </row>
    <row r="11347" spans="6:6">
      <c r="F11347" s="129"/>
    </row>
    <row r="11348" spans="6:6">
      <c r="F11348" s="129"/>
    </row>
    <row r="11349" spans="6:6">
      <c r="F11349" s="129"/>
    </row>
    <row r="11350" spans="6:6">
      <c r="F11350" s="129"/>
    </row>
    <row r="11351" spans="6:6">
      <c r="F11351" s="129"/>
    </row>
    <row r="11352" spans="6:6">
      <c r="F11352" s="129"/>
    </row>
    <row r="11353" spans="6:6">
      <c r="F11353" s="129"/>
    </row>
    <row r="11354" spans="6:6">
      <c r="F11354" s="129"/>
    </row>
    <row r="11355" spans="6:6">
      <c r="F11355" s="129"/>
    </row>
    <row r="11356" spans="6:6">
      <c r="F11356" s="129"/>
    </row>
    <row r="11357" spans="6:6">
      <c r="F11357" s="129"/>
    </row>
    <row r="11358" spans="6:6">
      <c r="F11358" s="129"/>
    </row>
    <row r="11359" spans="6:6">
      <c r="F11359" s="129"/>
    </row>
    <row r="11360" spans="6:6">
      <c r="F11360" s="129"/>
    </row>
    <row r="11361" spans="6:6">
      <c r="F11361" s="129"/>
    </row>
    <row r="11362" spans="6:6">
      <c r="F11362" s="129"/>
    </row>
    <row r="11363" spans="6:6">
      <c r="F11363" s="129"/>
    </row>
    <row r="11364" spans="6:6">
      <c r="F11364" s="129"/>
    </row>
    <row r="11365" spans="6:6">
      <c r="F11365" s="129"/>
    </row>
    <row r="11366" spans="6:6">
      <c r="F11366" s="129"/>
    </row>
    <row r="11367" spans="6:6">
      <c r="F11367" s="129"/>
    </row>
    <row r="11368" spans="6:6">
      <c r="F11368" s="129"/>
    </row>
    <row r="11369" spans="6:6">
      <c r="F11369" s="129"/>
    </row>
    <row r="11370" spans="6:6">
      <c r="F11370" s="129"/>
    </row>
    <row r="11371" spans="6:6">
      <c r="F11371" s="129"/>
    </row>
    <row r="11372" spans="6:6">
      <c r="F11372" s="129"/>
    </row>
    <row r="11373" spans="6:6">
      <c r="F11373" s="129"/>
    </row>
    <row r="11374" spans="6:6">
      <c r="F11374" s="129"/>
    </row>
    <row r="11375" spans="6:6">
      <c r="F11375" s="129"/>
    </row>
    <row r="11376" spans="6:6">
      <c r="F11376" s="129"/>
    </row>
    <row r="11377" spans="6:6">
      <c r="F11377" s="129"/>
    </row>
    <row r="11378" spans="6:6">
      <c r="F11378" s="129"/>
    </row>
    <row r="11379" spans="6:6">
      <c r="F11379" s="129"/>
    </row>
    <row r="11380" spans="6:6">
      <c r="F11380" s="129"/>
    </row>
    <row r="11381" spans="6:6">
      <c r="F11381" s="129"/>
    </row>
    <row r="11382" spans="6:6">
      <c r="F11382" s="129"/>
    </row>
    <row r="11383" spans="6:6">
      <c r="F11383" s="129"/>
    </row>
    <row r="11384" spans="6:6">
      <c r="F11384" s="129"/>
    </row>
    <row r="11385" spans="6:6">
      <c r="F11385" s="129"/>
    </row>
    <row r="11386" spans="6:6">
      <c r="F11386" s="129"/>
    </row>
    <row r="11387" spans="6:6">
      <c r="F11387" s="129"/>
    </row>
    <row r="11388" spans="6:6">
      <c r="F11388" s="129"/>
    </row>
    <row r="11389" spans="6:6">
      <c r="F11389" s="129"/>
    </row>
    <row r="11390" spans="6:6">
      <c r="F11390" s="129"/>
    </row>
    <row r="11391" spans="6:6">
      <c r="F11391" s="129"/>
    </row>
    <row r="11392" spans="6:6">
      <c r="F11392" s="129"/>
    </row>
    <row r="11393" spans="6:6">
      <c r="F11393" s="129"/>
    </row>
    <row r="11394" spans="6:6">
      <c r="F11394" s="129"/>
    </row>
    <row r="11395" spans="6:6">
      <c r="F11395" s="129"/>
    </row>
    <row r="11396" spans="6:6">
      <c r="F11396" s="129"/>
    </row>
    <row r="11397" spans="6:6">
      <c r="F11397" s="129"/>
    </row>
    <row r="11398" spans="6:6">
      <c r="F11398" s="129"/>
    </row>
    <row r="11399" spans="6:6">
      <c r="F11399" s="129"/>
    </row>
    <row r="11400" spans="6:6">
      <c r="F11400" s="129"/>
    </row>
    <row r="11401" spans="6:6">
      <c r="F11401" s="129"/>
    </row>
    <row r="11402" spans="6:6">
      <c r="F11402" s="129"/>
    </row>
    <row r="11403" spans="6:6">
      <c r="F11403" s="129"/>
    </row>
    <row r="11404" spans="6:6">
      <c r="F11404" s="129"/>
    </row>
    <row r="11405" spans="6:6">
      <c r="F11405" s="129"/>
    </row>
    <row r="11406" spans="6:6">
      <c r="F11406" s="129"/>
    </row>
    <row r="11407" spans="6:6">
      <c r="F11407" s="129"/>
    </row>
    <row r="11408" spans="6:6">
      <c r="F11408" s="129"/>
    </row>
    <row r="11409" spans="6:6">
      <c r="F11409" s="129"/>
    </row>
    <row r="11410" spans="6:6">
      <c r="F11410" s="129"/>
    </row>
    <row r="11411" spans="6:6">
      <c r="F11411" s="129"/>
    </row>
    <row r="11412" spans="6:6">
      <c r="F11412" s="129"/>
    </row>
    <row r="11413" spans="6:6">
      <c r="F11413" s="129"/>
    </row>
    <row r="11414" spans="6:6">
      <c r="F11414" s="129"/>
    </row>
    <row r="11415" spans="6:6">
      <c r="F11415" s="129"/>
    </row>
    <row r="11416" spans="6:6">
      <c r="F11416" s="129"/>
    </row>
    <row r="11417" spans="6:6">
      <c r="F11417" s="129"/>
    </row>
    <row r="11418" spans="6:6">
      <c r="F11418" s="129"/>
    </row>
    <row r="11419" spans="6:6">
      <c r="F11419" s="129"/>
    </row>
    <row r="11420" spans="6:6">
      <c r="F11420" s="129"/>
    </row>
    <row r="11421" spans="6:6">
      <c r="F11421" s="129"/>
    </row>
    <row r="11422" spans="6:6">
      <c r="F11422" s="129"/>
    </row>
    <row r="11423" spans="6:6">
      <c r="F11423" s="129"/>
    </row>
    <row r="11424" spans="6:6">
      <c r="F11424" s="129"/>
    </row>
    <row r="11425" spans="6:6">
      <c r="F11425" s="129"/>
    </row>
    <row r="11426" spans="6:6">
      <c r="F11426" s="129"/>
    </row>
    <row r="11427" spans="6:6">
      <c r="F11427" s="129"/>
    </row>
    <row r="11428" spans="6:6">
      <c r="F11428" s="129"/>
    </row>
    <row r="11429" spans="6:6">
      <c r="F11429" s="129"/>
    </row>
    <row r="11430" spans="6:6">
      <c r="F11430" s="129"/>
    </row>
    <row r="11431" spans="6:6">
      <c r="F11431" s="129"/>
    </row>
    <row r="11432" spans="6:6">
      <c r="F11432" s="129"/>
    </row>
    <row r="11433" spans="6:6">
      <c r="F11433" s="129"/>
    </row>
    <row r="11434" spans="6:6">
      <c r="F11434" s="129"/>
    </row>
    <row r="11435" spans="6:6">
      <c r="F11435" s="129"/>
    </row>
    <row r="11436" spans="6:6">
      <c r="F11436" s="129"/>
    </row>
    <row r="11437" spans="6:6">
      <c r="F11437" s="129"/>
    </row>
    <row r="11438" spans="6:6">
      <c r="F11438" s="129"/>
    </row>
    <row r="11439" spans="6:6">
      <c r="F11439" s="129"/>
    </row>
    <row r="11440" spans="6:6">
      <c r="F11440" s="129"/>
    </row>
    <row r="11441" spans="6:6">
      <c r="F11441" s="129"/>
    </row>
    <row r="11442" spans="6:6">
      <c r="F11442" s="129"/>
    </row>
    <row r="11443" spans="6:6">
      <c r="F11443" s="129"/>
    </row>
    <row r="11444" spans="6:6">
      <c r="F11444" s="129"/>
    </row>
    <row r="11445" spans="6:6">
      <c r="F11445" s="129"/>
    </row>
    <row r="11446" spans="6:6">
      <c r="F11446" s="129"/>
    </row>
    <row r="11447" spans="6:6">
      <c r="F11447" s="129"/>
    </row>
    <row r="11448" spans="6:6">
      <c r="F11448" s="129"/>
    </row>
    <row r="11449" spans="6:6">
      <c r="F11449" s="129"/>
    </row>
    <row r="11450" spans="6:6">
      <c r="F11450" s="129"/>
    </row>
    <row r="11451" spans="6:6">
      <c r="F11451" s="129"/>
    </row>
    <row r="11452" spans="6:6">
      <c r="F11452" s="129"/>
    </row>
    <row r="11453" spans="6:6">
      <c r="F11453" s="129"/>
    </row>
    <row r="11454" spans="6:6">
      <c r="F11454" s="129"/>
    </row>
    <row r="11455" spans="6:6">
      <c r="F11455" s="129"/>
    </row>
    <row r="11456" spans="6:6">
      <c r="F11456" s="129"/>
    </row>
    <row r="11457" spans="6:6">
      <c r="F11457" s="129"/>
    </row>
    <row r="11458" spans="6:6">
      <c r="F11458" s="129"/>
    </row>
    <row r="11459" spans="6:6">
      <c r="F11459" s="129"/>
    </row>
    <row r="11460" spans="6:6">
      <c r="F11460" s="129"/>
    </row>
    <row r="11461" spans="6:6">
      <c r="F11461" s="129"/>
    </row>
    <row r="11462" spans="6:6">
      <c r="F11462" s="129"/>
    </row>
    <row r="11463" spans="6:6">
      <c r="F11463" s="129"/>
    </row>
    <row r="11464" spans="6:6">
      <c r="F11464" s="129"/>
    </row>
    <row r="11465" spans="6:6">
      <c r="F11465" s="129"/>
    </row>
    <row r="11466" spans="6:6">
      <c r="F11466" s="129"/>
    </row>
    <row r="11467" spans="6:6">
      <c r="F11467" s="129"/>
    </row>
    <row r="11468" spans="6:6">
      <c r="F11468" s="129"/>
    </row>
    <row r="11469" spans="6:6">
      <c r="F11469" s="129"/>
    </row>
    <row r="11470" spans="6:6">
      <c r="F11470" s="129"/>
    </row>
    <row r="11471" spans="6:6">
      <c r="F11471" s="129"/>
    </row>
    <row r="11472" spans="6:6">
      <c r="F11472" s="129"/>
    </row>
    <row r="11473" spans="6:6">
      <c r="F11473" s="129"/>
    </row>
    <row r="11474" spans="6:6">
      <c r="F11474" s="129"/>
    </row>
    <row r="11475" spans="6:6">
      <c r="F11475" s="129"/>
    </row>
    <row r="11476" spans="6:6">
      <c r="F11476" s="129"/>
    </row>
    <row r="11477" spans="6:6">
      <c r="F11477" s="129"/>
    </row>
    <row r="11478" spans="6:6">
      <c r="F11478" s="129"/>
    </row>
    <row r="11479" spans="6:6">
      <c r="F11479" s="129"/>
    </row>
    <row r="11480" spans="6:6">
      <c r="F11480" s="129"/>
    </row>
    <row r="11481" spans="6:6">
      <c r="F11481" s="129"/>
    </row>
    <row r="11482" spans="6:6">
      <c r="F11482" s="129"/>
    </row>
    <row r="11483" spans="6:6">
      <c r="F11483" s="129"/>
    </row>
    <row r="11484" spans="6:6">
      <c r="F11484" s="129"/>
    </row>
    <row r="11485" spans="6:6">
      <c r="F11485" s="129"/>
    </row>
    <row r="11486" spans="6:6">
      <c r="F11486" s="129"/>
    </row>
    <row r="11487" spans="6:6">
      <c r="F11487" s="129"/>
    </row>
    <row r="11488" spans="6:6">
      <c r="F11488" s="129"/>
    </row>
    <row r="11489" spans="6:6">
      <c r="F11489" s="129"/>
    </row>
    <row r="11490" spans="6:6">
      <c r="F11490" s="129"/>
    </row>
    <row r="11491" spans="6:6">
      <c r="F11491" s="129"/>
    </row>
    <row r="11492" spans="6:6">
      <c r="F11492" s="129"/>
    </row>
    <row r="11493" spans="6:6">
      <c r="F11493" s="129"/>
    </row>
    <row r="11494" spans="6:6">
      <c r="F11494" s="129"/>
    </row>
    <row r="11495" spans="6:6">
      <c r="F11495" s="129"/>
    </row>
    <row r="11496" spans="6:6">
      <c r="F11496" s="129"/>
    </row>
    <row r="11497" spans="6:6">
      <c r="F11497" s="129"/>
    </row>
    <row r="11498" spans="6:6">
      <c r="F11498" s="129"/>
    </row>
    <row r="11499" spans="6:6">
      <c r="F11499" s="129"/>
    </row>
    <row r="11500" spans="6:6">
      <c r="F11500" s="129"/>
    </row>
    <row r="11501" spans="6:6">
      <c r="F11501" s="129"/>
    </row>
    <row r="11502" spans="6:6">
      <c r="F11502" s="129"/>
    </row>
    <row r="11503" spans="6:6">
      <c r="F11503" s="129"/>
    </row>
    <row r="11504" spans="6:6">
      <c r="F11504" s="129"/>
    </row>
    <row r="11505" spans="6:6">
      <c r="F11505" s="129"/>
    </row>
    <row r="11506" spans="6:6">
      <c r="F11506" s="129"/>
    </row>
    <row r="11507" spans="6:6">
      <c r="F11507" s="129"/>
    </row>
    <row r="11508" spans="6:6">
      <c r="F11508" s="129"/>
    </row>
    <row r="11509" spans="6:6">
      <c r="F11509" s="129"/>
    </row>
    <row r="11510" spans="6:6">
      <c r="F11510" s="129"/>
    </row>
    <row r="11511" spans="6:6">
      <c r="F11511" s="129"/>
    </row>
    <row r="11512" spans="6:6">
      <c r="F11512" s="129"/>
    </row>
    <row r="11513" spans="6:6">
      <c r="F11513" s="129"/>
    </row>
    <row r="11514" spans="6:6">
      <c r="F11514" s="129"/>
    </row>
    <row r="11515" spans="6:6">
      <c r="F11515" s="129"/>
    </row>
    <row r="11516" spans="6:6">
      <c r="F11516" s="129"/>
    </row>
    <row r="11517" spans="6:6">
      <c r="F11517" s="129"/>
    </row>
    <row r="11518" spans="6:6">
      <c r="F11518" s="129"/>
    </row>
    <row r="11519" spans="6:6">
      <c r="F11519" s="129"/>
    </row>
    <row r="11520" spans="6:6">
      <c r="F11520" s="129"/>
    </row>
    <row r="11521" spans="6:6">
      <c r="F11521" s="129"/>
    </row>
    <row r="11522" spans="6:6">
      <c r="F11522" s="129"/>
    </row>
    <row r="11523" spans="6:6">
      <c r="F11523" s="129"/>
    </row>
    <row r="11524" spans="6:6">
      <c r="F11524" s="129"/>
    </row>
    <row r="11525" spans="6:6">
      <c r="F11525" s="129"/>
    </row>
    <row r="11526" spans="6:6">
      <c r="F11526" s="129"/>
    </row>
    <row r="11527" spans="6:6">
      <c r="F11527" s="129"/>
    </row>
    <row r="11528" spans="6:6">
      <c r="F11528" s="129"/>
    </row>
    <row r="11529" spans="6:6">
      <c r="F11529" s="129"/>
    </row>
    <row r="11530" spans="6:6">
      <c r="F11530" s="129"/>
    </row>
    <row r="11531" spans="6:6">
      <c r="F11531" s="129"/>
    </row>
    <row r="11532" spans="6:6">
      <c r="F11532" s="129"/>
    </row>
    <row r="11533" spans="6:6">
      <c r="F11533" s="129"/>
    </row>
    <row r="11534" spans="6:6">
      <c r="F11534" s="129"/>
    </row>
    <row r="11535" spans="6:6">
      <c r="F11535" s="129"/>
    </row>
    <row r="11536" spans="6:6">
      <c r="F11536" s="129"/>
    </row>
    <row r="11537" spans="6:6">
      <c r="F11537" s="129"/>
    </row>
    <row r="11538" spans="6:6">
      <c r="F11538" s="129"/>
    </row>
    <row r="11539" spans="6:6">
      <c r="F11539" s="129"/>
    </row>
    <row r="11540" spans="6:6">
      <c r="F11540" s="129"/>
    </row>
    <row r="11541" spans="6:6">
      <c r="F11541" s="129"/>
    </row>
    <row r="11542" spans="6:6">
      <c r="F11542" s="129"/>
    </row>
    <row r="11543" spans="6:6">
      <c r="F11543" s="129"/>
    </row>
    <row r="11544" spans="6:6">
      <c r="F11544" s="129"/>
    </row>
    <row r="11545" spans="6:6">
      <c r="F11545" s="129"/>
    </row>
    <row r="11546" spans="6:6">
      <c r="F11546" s="129"/>
    </row>
    <row r="11547" spans="6:6">
      <c r="F11547" s="129"/>
    </row>
    <row r="11548" spans="6:6">
      <c r="F11548" s="129"/>
    </row>
    <row r="11549" spans="6:6">
      <c r="F11549" s="129"/>
    </row>
    <row r="11550" spans="6:6">
      <c r="F11550" s="129"/>
    </row>
    <row r="11551" spans="6:6">
      <c r="F11551" s="129"/>
    </row>
    <row r="11552" spans="6:6">
      <c r="F11552" s="129"/>
    </row>
    <row r="11553" spans="6:6">
      <c r="F11553" s="129"/>
    </row>
    <row r="11554" spans="6:6">
      <c r="F11554" s="129"/>
    </row>
    <row r="11555" spans="6:6">
      <c r="F11555" s="129"/>
    </row>
    <row r="11556" spans="6:6">
      <c r="F11556" s="129"/>
    </row>
    <row r="11557" spans="6:6">
      <c r="F11557" s="129"/>
    </row>
    <row r="11558" spans="6:6">
      <c r="F11558" s="129"/>
    </row>
    <row r="11559" spans="6:6">
      <c r="F11559" s="129"/>
    </row>
    <row r="11560" spans="6:6">
      <c r="F11560" s="129"/>
    </row>
    <row r="11561" spans="6:6">
      <c r="F11561" s="129"/>
    </row>
    <row r="11562" spans="6:6">
      <c r="F11562" s="129"/>
    </row>
    <row r="11563" spans="6:6">
      <c r="F11563" s="129"/>
    </row>
    <row r="11564" spans="6:6">
      <c r="F11564" s="129"/>
    </row>
    <row r="11565" spans="6:6">
      <c r="F11565" s="129"/>
    </row>
    <row r="11566" spans="6:6">
      <c r="F11566" s="129"/>
    </row>
    <row r="11567" spans="6:6">
      <c r="F11567" s="129"/>
    </row>
    <row r="11568" spans="6:6">
      <c r="F11568" s="129"/>
    </row>
    <row r="11569" spans="6:6">
      <c r="F11569" s="129"/>
    </row>
    <row r="11570" spans="6:6">
      <c r="F11570" s="129"/>
    </row>
    <row r="11571" spans="6:6">
      <c r="F11571" s="129"/>
    </row>
    <row r="11572" spans="6:6">
      <c r="F11572" s="129"/>
    </row>
    <row r="11573" spans="6:6">
      <c r="F11573" s="129"/>
    </row>
    <row r="11574" spans="6:6">
      <c r="F11574" s="129"/>
    </row>
    <row r="11575" spans="6:6">
      <c r="F11575" s="129"/>
    </row>
    <row r="11576" spans="6:6">
      <c r="F11576" s="129"/>
    </row>
    <row r="11577" spans="6:6">
      <c r="F11577" s="129"/>
    </row>
    <row r="11578" spans="6:6">
      <c r="F11578" s="129"/>
    </row>
    <row r="11579" spans="6:6">
      <c r="F11579" s="129"/>
    </row>
    <row r="11580" spans="6:6">
      <c r="F11580" s="129"/>
    </row>
    <row r="11581" spans="6:6">
      <c r="F11581" s="129"/>
    </row>
    <row r="11582" spans="6:6">
      <c r="F11582" s="129"/>
    </row>
    <row r="11583" spans="6:6">
      <c r="F11583" s="129"/>
    </row>
    <row r="11584" spans="6:6">
      <c r="F11584" s="129"/>
    </row>
    <row r="11585" spans="6:6">
      <c r="F11585" s="129"/>
    </row>
    <row r="11586" spans="6:6">
      <c r="F11586" s="129"/>
    </row>
    <row r="11587" spans="6:6">
      <c r="F11587" s="129"/>
    </row>
    <row r="11588" spans="6:6">
      <c r="F11588" s="129"/>
    </row>
    <row r="11589" spans="6:6">
      <c r="F11589" s="129"/>
    </row>
    <row r="11590" spans="6:6">
      <c r="F11590" s="129"/>
    </row>
    <row r="11591" spans="6:6">
      <c r="F11591" s="129"/>
    </row>
    <row r="11592" spans="6:6">
      <c r="F11592" s="129"/>
    </row>
    <row r="11593" spans="6:6">
      <c r="F11593" s="129"/>
    </row>
    <row r="11594" spans="6:6">
      <c r="F11594" s="129"/>
    </row>
    <row r="11595" spans="6:6">
      <c r="F11595" s="129"/>
    </row>
    <row r="11596" spans="6:6">
      <c r="F11596" s="129"/>
    </row>
    <row r="11597" spans="6:6">
      <c r="F11597" s="129"/>
    </row>
    <row r="11598" spans="6:6">
      <c r="F11598" s="129"/>
    </row>
    <row r="11599" spans="6:6">
      <c r="F11599" s="129"/>
    </row>
    <row r="11600" spans="6:6">
      <c r="F11600" s="129"/>
    </row>
    <row r="11601" spans="6:6">
      <c r="F11601" s="129"/>
    </row>
    <row r="11602" spans="6:6">
      <c r="F11602" s="129"/>
    </row>
    <row r="11603" spans="6:6">
      <c r="F11603" s="129"/>
    </row>
    <row r="11604" spans="6:6">
      <c r="F11604" s="129"/>
    </row>
    <row r="11605" spans="6:6">
      <c r="F11605" s="129"/>
    </row>
    <row r="11606" spans="6:6">
      <c r="F11606" s="129"/>
    </row>
    <row r="11607" spans="6:6">
      <c r="F11607" s="129"/>
    </row>
    <row r="11608" spans="6:6">
      <c r="F11608" s="129"/>
    </row>
    <row r="11609" spans="6:6">
      <c r="F11609" s="129"/>
    </row>
    <row r="11610" spans="6:6">
      <c r="F11610" s="129"/>
    </row>
    <row r="11611" spans="6:6">
      <c r="F11611" s="129"/>
    </row>
    <row r="11612" spans="6:6">
      <c r="F11612" s="129"/>
    </row>
    <row r="11613" spans="6:6">
      <c r="F11613" s="129"/>
    </row>
    <row r="11614" spans="6:6">
      <c r="F11614" s="129"/>
    </row>
    <row r="11615" spans="6:6">
      <c r="F11615" s="129"/>
    </row>
    <row r="11616" spans="6:6">
      <c r="F11616" s="129"/>
    </row>
    <row r="11617" spans="6:6">
      <c r="F11617" s="129"/>
    </row>
    <row r="11618" spans="6:6">
      <c r="F11618" s="129"/>
    </row>
    <row r="11619" spans="6:6">
      <c r="F11619" s="129"/>
    </row>
    <row r="11620" spans="6:6">
      <c r="F11620" s="129"/>
    </row>
    <row r="11621" spans="6:6">
      <c r="F11621" s="129"/>
    </row>
    <row r="11622" spans="6:6">
      <c r="F11622" s="129"/>
    </row>
    <row r="11623" spans="6:6">
      <c r="F11623" s="129"/>
    </row>
    <row r="11624" spans="6:6">
      <c r="F11624" s="129"/>
    </row>
    <row r="11625" spans="6:6">
      <c r="F11625" s="129"/>
    </row>
    <row r="11626" spans="6:6">
      <c r="F11626" s="129"/>
    </row>
    <row r="11627" spans="6:6">
      <c r="F11627" s="129"/>
    </row>
    <row r="11628" spans="6:6">
      <c r="F11628" s="129"/>
    </row>
    <row r="11629" spans="6:6">
      <c r="F11629" s="129"/>
    </row>
    <row r="11630" spans="6:6">
      <c r="F11630" s="129"/>
    </row>
    <row r="11631" spans="6:6">
      <c r="F11631" s="129"/>
    </row>
    <row r="11632" spans="6:6">
      <c r="F11632" s="129"/>
    </row>
    <row r="11633" spans="6:6">
      <c r="F11633" s="129"/>
    </row>
    <row r="11634" spans="6:6">
      <c r="F11634" s="129"/>
    </row>
    <row r="11635" spans="6:6">
      <c r="F11635" s="129"/>
    </row>
    <row r="11636" spans="6:6">
      <c r="F11636" s="129"/>
    </row>
    <row r="11637" spans="6:6">
      <c r="F11637" s="129"/>
    </row>
    <row r="11638" spans="6:6">
      <c r="F11638" s="129"/>
    </row>
    <row r="11639" spans="6:6">
      <c r="F11639" s="129"/>
    </row>
    <row r="11640" spans="6:6">
      <c r="F11640" s="129"/>
    </row>
    <row r="11641" spans="6:6">
      <c r="F11641" s="129"/>
    </row>
    <row r="11642" spans="6:6">
      <c r="F11642" s="129"/>
    </row>
    <row r="11643" spans="6:6">
      <c r="F11643" s="129"/>
    </row>
    <row r="11644" spans="6:6">
      <c r="F11644" s="129"/>
    </row>
    <row r="11645" spans="6:6">
      <c r="F11645" s="129"/>
    </row>
    <row r="11646" spans="6:6">
      <c r="F11646" s="129"/>
    </row>
    <row r="11647" spans="6:6">
      <c r="F11647" s="129"/>
    </row>
    <row r="11648" spans="6:6">
      <c r="F11648" s="129"/>
    </row>
    <row r="11649" spans="6:6">
      <c r="F11649" s="129"/>
    </row>
    <row r="11650" spans="6:6">
      <c r="F11650" s="129"/>
    </row>
    <row r="11651" spans="6:6">
      <c r="F11651" s="129"/>
    </row>
    <row r="11652" spans="6:6">
      <c r="F11652" s="129"/>
    </row>
    <row r="11653" spans="6:6">
      <c r="F11653" s="129"/>
    </row>
    <row r="11654" spans="6:6">
      <c r="F11654" s="129"/>
    </row>
    <row r="11655" spans="6:6">
      <c r="F11655" s="129"/>
    </row>
    <row r="11656" spans="6:6">
      <c r="F11656" s="129"/>
    </row>
    <row r="11657" spans="6:6">
      <c r="F11657" s="129"/>
    </row>
    <row r="11658" spans="6:6">
      <c r="F11658" s="129"/>
    </row>
    <row r="11659" spans="6:6">
      <c r="F11659" s="129"/>
    </row>
    <row r="11660" spans="6:6">
      <c r="F11660" s="129"/>
    </row>
    <row r="11661" spans="6:6">
      <c r="F11661" s="129"/>
    </row>
    <row r="11662" spans="6:6">
      <c r="F11662" s="129"/>
    </row>
    <row r="11663" spans="6:6">
      <c r="F11663" s="129"/>
    </row>
    <row r="11664" spans="6:6">
      <c r="F11664" s="129"/>
    </row>
    <row r="11665" spans="6:6">
      <c r="F11665" s="129"/>
    </row>
    <row r="11666" spans="6:6">
      <c r="F11666" s="129"/>
    </row>
    <row r="11667" spans="6:6">
      <c r="F11667" s="129"/>
    </row>
    <row r="11668" spans="6:6">
      <c r="F11668" s="129"/>
    </row>
    <row r="11669" spans="6:6">
      <c r="F11669" s="129"/>
    </row>
    <row r="11670" spans="6:6">
      <c r="F11670" s="129"/>
    </row>
    <row r="11671" spans="6:6">
      <c r="F11671" s="129"/>
    </row>
    <row r="11672" spans="6:6">
      <c r="F11672" s="129"/>
    </row>
    <row r="11673" spans="6:6">
      <c r="F11673" s="129"/>
    </row>
    <row r="11674" spans="6:6">
      <c r="F11674" s="129"/>
    </row>
    <row r="11675" spans="6:6">
      <c r="F11675" s="129"/>
    </row>
    <row r="11676" spans="6:6">
      <c r="F11676" s="129"/>
    </row>
    <row r="11677" spans="6:6">
      <c r="F11677" s="129"/>
    </row>
    <row r="11678" spans="6:6">
      <c r="F11678" s="129"/>
    </row>
    <row r="11679" spans="6:6">
      <c r="F11679" s="129"/>
    </row>
    <row r="11680" spans="6:6">
      <c r="F11680" s="129"/>
    </row>
    <row r="11681" spans="6:6">
      <c r="F11681" s="129"/>
    </row>
    <row r="11682" spans="6:6">
      <c r="F11682" s="129"/>
    </row>
    <row r="11683" spans="6:6">
      <c r="F11683" s="129"/>
    </row>
    <row r="11684" spans="6:6">
      <c r="F11684" s="129"/>
    </row>
    <row r="11685" spans="6:6">
      <c r="F11685" s="129"/>
    </row>
    <row r="11686" spans="6:6">
      <c r="F11686" s="129"/>
    </row>
    <row r="11687" spans="6:6">
      <c r="F11687" s="129"/>
    </row>
    <row r="11688" spans="6:6">
      <c r="F11688" s="129"/>
    </row>
    <row r="11689" spans="6:6">
      <c r="F11689" s="129"/>
    </row>
    <row r="11690" spans="6:6">
      <c r="F11690" s="129"/>
    </row>
    <row r="11691" spans="6:6">
      <c r="F11691" s="129"/>
    </row>
    <row r="11692" spans="6:6">
      <c r="F11692" s="129"/>
    </row>
    <row r="11693" spans="6:6">
      <c r="F11693" s="129"/>
    </row>
    <row r="11694" spans="6:6">
      <c r="F11694" s="129"/>
    </row>
    <row r="11695" spans="6:6">
      <c r="F11695" s="129"/>
    </row>
    <row r="11696" spans="6:6">
      <c r="F11696" s="129"/>
    </row>
    <row r="11697" spans="6:6">
      <c r="F11697" s="129"/>
    </row>
    <row r="11698" spans="6:6">
      <c r="F11698" s="129"/>
    </row>
    <row r="11699" spans="6:6">
      <c r="F11699" s="129"/>
    </row>
    <row r="11700" spans="6:6">
      <c r="F11700" s="129"/>
    </row>
    <row r="11701" spans="6:6">
      <c r="F11701" s="129"/>
    </row>
    <row r="11702" spans="6:6">
      <c r="F11702" s="129"/>
    </row>
    <row r="11703" spans="6:6">
      <c r="F11703" s="129"/>
    </row>
    <row r="11704" spans="6:6">
      <c r="F11704" s="129"/>
    </row>
    <row r="11705" spans="6:6">
      <c r="F11705" s="129"/>
    </row>
    <row r="11706" spans="6:6">
      <c r="F11706" s="129"/>
    </row>
    <row r="11707" spans="6:6">
      <c r="F11707" s="129"/>
    </row>
    <row r="11708" spans="6:6">
      <c r="F11708" s="129"/>
    </row>
    <row r="11709" spans="6:6">
      <c r="F11709" s="129"/>
    </row>
    <row r="11710" spans="6:6">
      <c r="F11710" s="129"/>
    </row>
    <row r="11711" spans="6:6">
      <c r="F11711" s="129"/>
    </row>
    <row r="11712" spans="6:6">
      <c r="F11712" s="129"/>
    </row>
    <row r="11713" spans="6:6">
      <c r="F11713" s="129"/>
    </row>
    <row r="11714" spans="6:6">
      <c r="F11714" s="129"/>
    </row>
    <row r="11715" spans="6:6">
      <c r="F11715" s="129"/>
    </row>
    <row r="11716" spans="6:6">
      <c r="F11716" s="129"/>
    </row>
    <row r="11717" spans="6:6">
      <c r="F11717" s="129"/>
    </row>
    <row r="11718" spans="6:6">
      <c r="F11718" s="129"/>
    </row>
    <row r="11719" spans="6:6">
      <c r="F11719" s="129"/>
    </row>
    <row r="11720" spans="6:6">
      <c r="F11720" s="129"/>
    </row>
    <row r="11721" spans="6:6">
      <c r="F11721" s="129"/>
    </row>
    <row r="11722" spans="6:6">
      <c r="F11722" s="129"/>
    </row>
    <row r="11723" spans="6:6">
      <c r="F11723" s="129"/>
    </row>
    <row r="11724" spans="6:6">
      <c r="F11724" s="129"/>
    </row>
    <row r="11725" spans="6:6">
      <c r="F11725" s="129"/>
    </row>
    <row r="11726" spans="6:6">
      <c r="F11726" s="129"/>
    </row>
    <row r="11727" spans="6:6">
      <c r="F11727" s="129"/>
    </row>
    <row r="11728" spans="6:6">
      <c r="F11728" s="129"/>
    </row>
    <row r="11729" spans="6:6">
      <c r="F11729" s="129"/>
    </row>
    <row r="11730" spans="6:6">
      <c r="F11730" s="129"/>
    </row>
    <row r="11731" spans="6:6">
      <c r="F11731" s="129"/>
    </row>
    <row r="11732" spans="6:6">
      <c r="F11732" s="129"/>
    </row>
    <row r="11733" spans="6:6">
      <c r="F11733" s="129"/>
    </row>
    <row r="11734" spans="6:6">
      <c r="F11734" s="129"/>
    </row>
    <row r="11735" spans="6:6">
      <c r="F11735" s="129"/>
    </row>
    <row r="11736" spans="6:6">
      <c r="F11736" s="129"/>
    </row>
    <row r="11737" spans="6:6">
      <c r="F11737" s="129"/>
    </row>
    <row r="11738" spans="6:6">
      <c r="F11738" s="129"/>
    </row>
    <row r="11739" spans="6:6">
      <c r="F11739" s="129"/>
    </row>
    <row r="11740" spans="6:6">
      <c r="F11740" s="129"/>
    </row>
    <row r="11741" spans="6:6">
      <c r="F11741" s="129"/>
    </row>
    <row r="11742" spans="6:6">
      <c r="F11742" s="129"/>
    </row>
    <row r="11743" spans="6:6">
      <c r="F11743" s="129"/>
    </row>
    <row r="11744" spans="6:6">
      <c r="F11744" s="129"/>
    </row>
    <row r="11745" spans="6:6">
      <c r="F11745" s="129"/>
    </row>
    <row r="11746" spans="6:6">
      <c r="F11746" s="129"/>
    </row>
    <row r="11747" spans="6:6">
      <c r="F11747" s="129"/>
    </row>
    <row r="11748" spans="6:6">
      <c r="F11748" s="129"/>
    </row>
    <row r="11749" spans="6:6">
      <c r="F11749" s="129"/>
    </row>
    <row r="11750" spans="6:6">
      <c r="F11750" s="129"/>
    </row>
    <row r="11751" spans="6:6">
      <c r="F11751" s="129"/>
    </row>
    <row r="11752" spans="6:6">
      <c r="F11752" s="129"/>
    </row>
    <row r="11753" spans="6:6">
      <c r="F11753" s="129"/>
    </row>
    <row r="11754" spans="6:6">
      <c r="F11754" s="129"/>
    </row>
    <row r="11755" spans="6:6">
      <c r="F11755" s="129"/>
    </row>
    <row r="11756" spans="6:6">
      <c r="F11756" s="129"/>
    </row>
    <row r="11757" spans="6:6">
      <c r="F11757" s="129"/>
    </row>
    <row r="11758" spans="6:6">
      <c r="F11758" s="129"/>
    </row>
    <row r="11759" spans="6:6">
      <c r="F11759" s="129"/>
    </row>
    <row r="11760" spans="6:6">
      <c r="F11760" s="129"/>
    </row>
    <row r="11761" spans="6:6">
      <c r="F11761" s="129"/>
    </row>
    <row r="11762" spans="6:6">
      <c r="F11762" s="129"/>
    </row>
    <row r="11763" spans="6:6">
      <c r="F11763" s="129"/>
    </row>
    <row r="11764" spans="6:6">
      <c r="F11764" s="129"/>
    </row>
    <row r="11765" spans="6:6">
      <c r="F11765" s="129"/>
    </row>
    <row r="11766" spans="6:6">
      <c r="F11766" s="129"/>
    </row>
    <row r="11767" spans="6:6">
      <c r="F11767" s="129"/>
    </row>
    <row r="11768" spans="6:6">
      <c r="F11768" s="129"/>
    </row>
    <row r="11769" spans="6:6">
      <c r="F11769" s="129"/>
    </row>
    <row r="11770" spans="6:6">
      <c r="F11770" s="129"/>
    </row>
    <row r="11771" spans="6:6">
      <c r="F11771" s="129"/>
    </row>
    <row r="11772" spans="6:6">
      <c r="F11772" s="129"/>
    </row>
    <row r="11773" spans="6:6">
      <c r="F11773" s="129"/>
    </row>
    <row r="11774" spans="6:6">
      <c r="F11774" s="129"/>
    </row>
    <row r="11775" spans="6:6">
      <c r="F11775" s="129"/>
    </row>
    <row r="11776" spans="6:6">
      <c r="F11776" s="129"/>
    </row>
    <row r="11777" spans="6:6">
      <c r="F11777" s="129"/>
    </row>
    <row r="11778" spans="6:6">
      <c r="F11778" s="129"/>
    </row>
    <row r="11779" spans="6:6">
      <c r="F11779" s="129"/>
    </row>
    <row r="11780" spans="6:6">
      <c r="F11780" s="129"/>
    </row>
    <row r="11781" spans="6:6">
      <c r="F11781" s="129"/>
    </row>
    <row r="11782" spans="6:6">
      <c r="F11782" s="129"/>
    </row>
    <row r="11783" spans="6:6">
      <c r="F11783" s="129"/>
    </row>
    <row r="11784" spans="6:6">
      <c r="F11784" s="129"/>
    </row>
    <row r="11785" spans="6:6">
      <c r="F11785" s="129"/>
    </row>
    <row r="11786" spans="6:6">
      <c r="F11786" s="129"/>
    </row>
    <row r="11787" spans="6:6">
      <c r="F11787" s="129"/>
    </row>
    <row r="11788" spans="6:6">
      <c r="F11788" s="129"/>
    </row>
    <row r="11789" spans="6:6">
      <c r="F11789" s="129"/>
    </row>
    <row r="11790" spans="6:6">
      <c r="F11790" s="129"/>
    </row>
    <row r="11791" spans="6:6">
      <c r="F11791" s="129"/>
    </row>
    <row r="11792" spans="6:6">
      <c r="F11792" s="129"/>
    </row>
    <row r="11793" spans="6:6">
      <c r="F11793" s="129"/>
    </row>
    <row r="11794" spans="6:6">
      <c r="F11794" s="129"/>
    </row>
    <row r="11795" spans="6:6">
      <c r="F11795" s="129"/>
    </row>
    <row r="11796" spans="6:6">
      <c r="F11796" s="129"/>
    </row>
    <row r="11797" spans="6:6">
      <c r="F11797" s="129"/>
    </row>
    <row r="11798" spans="6:6">
      <c r="F11798" s="129"/>
    </row>
    <row r="11799" spans="6:6">
      <c r="F11799" s="129"/>
    </row>
    <row r="11800" spans="6:6">
      <c r="F11800" s="129"/>
    </row>
    <row r="11801" spans="6:6">
      <c r="F11801" s="129"/>
    </row>
    <row r="11802" spans="6:6">
      <c r="F11802" s="129"/>
    </row>
    <row r="11803" spans="6:6">
      <c r="F11803" s="129"/>
    </row>
    <row r="11804" spans="6:6">
      <c r="F11804" s="129"/>
    </row>
    <row r="11805" spans="6:6">
      <c r="F11805" s="129"/>
    </row>
    <row r="11806" spans="6:6">
      <c r="F11806" s="129"/>
    </row>
    <row r="11807" spans="6:6">
      <c r="F11807" s="129"/>
    </row>
    <row r="11808" spans="6:6">
      <c r="F11808" s="129"/>
    </row>
    <row r="11809" spans="6:6">
      <c r="F11809" s="129"/>
    </row>
    <row r="11810" spans="6:6">
      <c r="F11810" s="129"/>
    </row>
    <row r="11811" spans="6:6">
      <c r="F11811" s="129"/>
    </row>
    <row r="11812" spans="6:6">
      <c r="F11812" s="129"/>
    </row>
    <row r="11813" spans="6:6">
      <c r="F11813" s="129"/>
    </row>
    <row r="11814" spans="6:6">
      <c r="F11814" s="129"/>
    </row>
    <row r="11815" spans="6:6">
      <c r="F11815" s="129"/>
    </row>
    <row r="11816" spans="6:6">
      <c r="F11816" s="129"/>
    </row>
    <row r="11817" spans="6:6">
      <c r="F11817" s="129"/>
    </row>
    <row r="11818" spans="6:6">
      <c r="F11818" s="129"/>
    </row>
    <row r="11819" spans="6:6">
      <c r="F11819" s="129"/>
    </row>
    <row r="11820" spans="6:6">
      <c r="F11820" s="129"/>
    </row>
    <row r="11821" spans="6:6">
      <c r="F11821" s="129"/>
    </row>
    <row r="11822" spans="6:6">
      <c r="F11822" s="129"/>
    </row>
    <row r="11823" spans="6:6">
      <c r="F11823" s="129"/>
    </row>
    <row r="11824" spans="6:6">
      <c r="F11824" s="129"/>
    </row>
    <row r="11825" spans="6:6">
      <c r="F11825" s="129"/>
    </row>
    <row r="11826" spans="6:6">
      <c r="F11826" s="129"/>
    </row>
    <row r="11827" spans="6:6">
      <c r="F11827" s="129"/>
    </row>
    <row r="11828" spans="6:6">
      <c r="F11828" s="129"/>
    </row>
    <row r="11829" spans="6:6">
      <c r="F11829" s="129"/>
    </row>
    <row r="11830" spans="6:6">
      <c r="F11830" s="129"/>
    </row>
    <row r="11831" spans="6:6">
      <c r="F11831" s="129"/>
    </row>
    <row r="11832" spans="6:6">
      <c r="F11832" s="129"/>
    </row>
    <row r="11833" spans="6:6">
      <c r="F11833" s="129"/>
    </row>
    <row r="11834" spans="6:6">
      <c r="F11834" s="129"/>
    </row>
    <row r="11835" spans="6:6">
      <c r="F11835" s="129"/>
    </row>
    <row r="11836" spans="6:6">
      <c r="F11836" s="129"/>
    </row>
    <row r="11837" spans="6:6">
      <c r="F11837" s="129"/>
    </row>
    <row r="11838" spans="6:6">
      <c r="F11838" s="129"/>
    </row>
    <row r="11839" spans="6:6">
      <c r="F11839" s="129"/>
    </row>
    <row r="11840" spans="6:6">
      <c r="F11840" s="129"/>
    </row>
    <row r="11841" spans="6:6">
      <c r="F11841" s="129"/>
    </row>
    <row r="11842" spans="6:6">
      <c r="F11842" s="129"/>
    </row>
    <row r="11843" spans="6:6">
      <c r="F11843" s="129"/>
    </row>
    <row r="11844" spans="6:6">
      <c r="F11844" s="129"/>
    </row>
    <row r="11845" spans="6:6">
      <c r="F11845" s="129"/>
    </row>
    <row r="11846" spans="6:6">
      <c r="F11846" s="129"/>
    </row>
    <row r="11847" spans="6:6">
      <c r="F11847" s="129"/>
    </row>
    <row r="11848" spans="6:6">
      <c r="F11848" s="129"/>
    </row>
    <row r="11849" spans="6:6">
      <c r="F11849" s="129"/>
    </row>
    <row r="11850" spans="6:6">
      <c r="F11850" s="129"/>
    </row>
    <row r="11851" spans="6:6">
      <c r="F11851" s="129"/>
    </row>
    <row r="11852" spans="6:6">
      <c r="F11852" s="129"/>
    </row>
    <row r="11853" spans="6:6">
      <c r="F11853" s="129"/>
    </row>
    <row r="11854" spans="6:6">
      <c r="F11854" s="129"/>
    </row>
    <row r="11855" spans="6:6">
      <c r="F11855" s="129"/>
    </row>
    <row r="11856" spans="6:6">
      <c r="F11856" s="129"/>
    </row>
    <row r="11857" spans="6:6">
      <c r="F11857" s="129"/>
    </row>
    <row r="11858" spans="6:6">
      <c r="F11858" s="129"/>
    </row>
    <row r="11859" spans="6:6">
      <c r="F11859" s="129"/>
    </row>
    <row r="11860" spans="6:6">
      <c r="F11860" s="129"/>
    </row>
    <row r="11861" spans="6:6">
      <c r="F11861" s="129"/>
    </row>
    <row r="11862" spans="6:6">
      <c r="F11862" s="129"/>
    </row>
    <row r="11863" spans="6:6">
      <c r="F11863" s="129"/>
    </row>
    <row r="11864" spans="6:6">
      <c r="F11864" s="129"/>
    </row>
    <row r="11865" spans="6:6">
      <c r="F11865" s="129"/>
    </row>
    <row r="11866" spans="6:6">
      <c r="F11866" s="129"/>
    </row>
    <row r="11867" spans="6:6">
      <c r="F11867" s="129"/>
    </row>
    <row r="11868" spans="6:6">
      <c r="F11868" s="129"/>
    </row>
    <row r="11869" spans="6:6">
      <c r="F11869" s="129"/>
    </row>
    <row r="11870" spans="6:6">
      <c r="F11870" s="129"/>
    </row>
    <row r="11871" spans="6:6">
      <c r="F11871" s="129"/>
    </row>
    <row r="11872" spans="6:6">
      <c r="F11872" s="129"/>
    </row>
    <row r="11873" spans="6:6">
      <c r="F11873" s="129"/>
    </row>
    <row r="11874" spans="6:6">
      <c r="F11874" s="129"/>
    </row>
    <row r="11875" spans="6:6">
      <c r="F11875" s="129"/>
    </row>
    <row r="11876" spans="6:6">
      <c r="F11876" s="129"/>
    </row>
    <row r="11877" spans="6:6">
      <c r="F11877" s="129"/>
    </row>
    <row r="11878" spans="6:6">
      <c r="F11878" s="129"/>
    </row>
    <row r="11879" spans="6:6">
      <c r="F11879" s="129"/>
    </row>
    <row r="11880" spans="6:6">
      <c r="F11880" s="129"/>
    </row>
    <row r="11881" spans="6:6">
      <c r="F11881" s="129"/>
    </row>
    <row r="11882" spans="6:6">
      <c r="F11882" s="129"/>
    </row>
    <row r="11883" spans="6:6">
      <c r="F11883" s="129"/>
    </row>
    <row r="11884" spans="6:6">
      <c r="F11884" s="129"/>
    </row>
    <row r="11885" spans="6:6">
      <c r="F11885" s="129"/>
    </row>
    <row r="11886" spans="6:6">
      <c r="F11886" s="129"/>
    </row>
    <row r="11887" spans="6:6">
      <c r="F11887" s="129"/>
    </row>
    <row r="11888" spans="6:6">
      <c r="F11888" s="129"/>
    </row>
    <row r="11889" spans="6:6">
      <c r="F11889" s="129"/>
    </row>
    <row r="11890" spans="6:6">
      <c r="F11890" s="129"/>
    </row>
    <row r="11891" spans="6:6">
      <c r="F11891" s="129"/>
    </row>
    <row r="11892" spans="6:6">
      <c r="F11892" s="129"/>
    </row>
    <row r="11893" spans="6:6">
      <c r="F11893" s="129"/>
    </row>
    <row r="11894" spans="6:6">
      <c r="F11894" s="129"/>
    </row>
    <row r="11895" spans="6:6">
      <c r="F11895" s="129"/>
    </row>
    <row r="11896" spans="6:6">
      <c r="F11896" s="129"/>
    </row>
    <row r="11897" spans="6:6">
      <c r="F11897" s="129"/>
    </row>
    <row r="11898" spans="6:6">
      <c r="F11898" s="129"/>
    </row>
    <row r="11899" spans="6:6">
      <c r="F11899" s="129"/>
    </row>
    <row r="11900" spans="6:6">
      <c r="F11900" s="129"/>
    </row>
    <row r="11901" spans="6:6">
      <c r="F11901" s="129"/>
    </row>
    <row r="11902" spans="6:6">
      <c r="F11902" s="129"/>
    </row>
    <row r="11903" spans="6:6">
      <c r="F11903" s="129"/>
    </row>
    <row r="11904" spans="6:6">
      <c r="F11904" s="129"/>
    </row>
    <row r="11905" spans="6:6">
      <c r="F11905" s="129"/>
    </row>
    <row r="11906" spans="6:6">
      <c r="F11906" s="129"/>
    </row>
    <row r="11907" spans="6:6">
      <c r="F11907" s="129"/>
    </row>
    <row r="11908" spans="6:6">
      <c r="F11908" s="129"/>
    </row>
    <row r="11909" spans="6:6">
      <c r="F11909" s="129"/>
    </row>
    <row r="11910" spans="6:6">
      <c r="F11910" s="129"/>
    </row>
    <row r="11911" spans="6:6">
      <c r="F11911" s="129"/>
    </row>
    <row r="11912" spans="6:6">
      <c r="F11912" s="129"/>
    </row>
    <row r="11913" spans="6:6">
      <c r="F11913" s="129"/>
    </row>
    <row r="11914" spans="6:6">
      <c r="F11914" s="129"/>
    </row>
    <row r="11915" spans="6:6">
      <c r="F11915" s="129"/>
    </row>
    <row r="11916" spans="6:6">
      <c r="F11916" s="129"/>
    </row>
    <row r="11917" spans="6:6">
      <c r="F11917" s="129"/>
    </row>
    <row r="11918" spans="6:6">
      <c r="F11918" s="129"/>
    </row>
    <row r="11919" spans="6:6">
      <c r="F11919" s="129"/>
    </row>
    <row r="11920" spans="6:6">
      <c r="F11920" s="129"/>
    </row>
    <row r="11921" spans="6:6">
      <c r="F11921" s="129"/>
    </row>
    <row r="11922" spans="6:6">
      <c r="F11922" s="129"/>
    </row>
    <row r="11923" spans="6:6">
      <c r="F11923" s="129"/>
    </row>
    <row r="11924" spans="6:6">
      <c r="F11924" s="129"/>
    </row>
    <row r="11925" spans="6:6">
      <c r="F11925" s="129"/>
    </row>
    <row r="11926" spans="6:6">
      <c r="F11926" s="129"/>
    </row>
    <row r="11927" spans="6:6">
      <c r="F11927" s="129"/>
    </row>
    <row r="11928" spans="6:6">
      <c r="F11928" s="129"/>
    </row>
    <row r="11929" spans="6:6">
      <c r="F11929" s="129"/>
    </row>
    <row r="11930" spans="6:6">
      <c r="F11930" s="129"/>
    </row>
    <row r="11931" spans="6:6">
      <c r="F11931" s="129"/>
    </row>
    <row r="11932" spans="6:6">
      <c r="F11932" s="129"/>
    </row>
    <row r="11933" spans="6:6">
      <c r="F11933" s="129"/>
    </row>
    <row r="11934" spans="6:6">
      <c r="F11934" s="129"/>
    </row>
    <row r="11935" spans="6:6">
      <c r="F11935" s="129"/>
    </row>
    <row r="11936" spans="6:6">
      <c r="F11936" s="129"/>
    </row>
    <row r="11937" spans="6:6">
      <c r="F11937" s="129"/>
    </row>
    <row r="11938" spans="6:6">
      <c r="F11938" s="129"/>
    </row>
    <row r="11939" spans="6:6">
      <c r="F11939" s="129"/>
    </row>
    <row r="11940" spans="6:6">
      <c r="F11940" s="129"/>
    </row>
    <row r="11941" spans="6:6">
      <c r="F11941" s="129"/>
    </row>
    <row r="11942" spans="6:6">
      <c r="F11942" s="129"/>
    </row>
    <row r="11943" spans="6:6">
      <c r="F11943" s="129"/>
    </row>
    <row r="11944" spans="6:6">
      <c r="F11944" s="129"/>
    </row>
    <row r="11945" spans="6:6">
      <c r="F11945" s="129"/>
    </row>
    <row r="11946" spans="6:6">
      <c r="F11946" s="129"/>
    </row>
    <row r="11947" spans="6:6">
      <c r="F11947" s="129"/>
    </row>
    <row r="11948" spans="6:6">
      <c r="F11948" s="129"/>
    </row>
    <row r="11949" spans="6:6">
      <c r="F11949" s="129"/>
    </row>
    <row r="11950" spans="6:6">
      <c r="F11950" s="129"/>
    </row>
    <row r="11951" spans="6:6">
      <c r="F11951" s="129"/>
    </row>
    <row r="11952" spans="6:6">
      <c r="F11952" s="129"/>
    </row>
    <row r="11953" spans="6:6">
      <c r="F11953" s="129"/>
    </row>
    <row r="11954" spans="6:6">
      <c r="F11954" s="129"/>
    </row>
    <row r="11955" spans="6:6">
      <c r="F11955" s="129"/>
    </row>
    <row r="11956" spans="6:6">
      <c r="F11956" s="129"/>
    </row>
    <row r="11957" spans="6:6">
      <c r="F11957" s="129"/>
    </row>
    <row r="11958" spans="6:6">
      <c r="F11958" s="129"/>
    </row>
    <row r="11959" spans="6:6">
      <c r="F11959" s="129"/>
    </row>
    <row r="11960" spans="6:6">
      <c r="F11960" s="129"/>
    </row>
    <row r="11961" spans="6:6">
      <c r="F11961" s="129"/>
    </row>
    <row r="11962" spans="6:6">
      <c r="F11962" s="129"/>
    </row>
    <row r="11963" spans="6:6">
      <c r="F11963" s="129"/>
    </row>
    <row r="11964" spans="6:6">
      <c r="F11964" s="129"/>
    </row>
    <row r="11965" spans="6:6">
      <c r="F11965" s="129"/>
    </row>
    <row r="11966" spans="6:6">
      <c r="F11966" s="129"/>
    </row>
    <row r="11967" spans="6:6">
      <c r="F11967" s="129"/>
    </row>
    <row r="11968" spans="6:6">
      <c r="F11968" s="129"/>
    </row>
    <row r="11969" spans="6:6">
      <c r="F11969" s="129"/>
    </row>
    <row r="11970" spans="6:6">
      <c r="F11970" s="129"/>
    </row>
    <row r="11971" spans="6:6">
      <c r="F11971" s="129"/>
    </row>
    <row r="11972" spans="6:6">
      <c r="F11972" s="129"/>
    </row>
    <row r="11973" spans="6:6">
      <c r="F11973" s="129"/>
    </row>
    <row r="11974" spans="6:6">
      <c r="F11974" s="129"/>
    </row>
    <row r="11975" spans="6:6">
      <c r="F11975" s="129"/>
    </row>
    <row r="11976" spans="6:6">
      <c r="F11976" s="129"/>
    </row>
    <row r="11977" spans="6:6">
      <c r="F11977" s="129"/>
    </row>
    <row r="11978" spans="6:6">
      <c r="F11978" s="129"/>
    </row>
    <row r="11979" spans="6:6">
      <c r="F11979" s="129"/>
    </row>
    <row r="11980" spans="6:6">
      <c r="F11980" s="129"/>
    </row>
    <row r="11981" spans="6:6">
      <c r="F11981" s="129"/>
    </row>
    <row r="11982" spans="6:6">
      <c r="F11982" s="129"/>
    </row>
    <row r="11983" spans="6:6">
      <c r="F11983" s="129"/>
    </row>
    <row r="11984" spans="6:6">
      <c r="F11984" s="129"/>
    </row>
    <row r="11985" spans="6:6">
      <c r="F11985" s="129"/>
    </row>
    <row r="11986" spans="6:6">
      <c r="F11986" s="129"/>
    </row>
    <row r="11987" spans="6:6">
      <c r="F11987" s="129"/>
    </row>
    <row r="11988" spans="6:6">
      <c r="F11988" s="129"/>
    </row>
    <row r="11989" spans="6:6">
      <c r="F11989" s="129"/>
    </row>
    <row r="11990" spans="6:6">
      <c r="F11990" s="129"/>
    </row>
    <row r="11991" spans="6:6">
      <c r="F11991" s="129"/>
    </row>
    <row r="11992" spans="6:6">
      <c r="F11992" s="129"/>
    </row>
    <row r="11993" spans="6:6">
      <c r="F11993" s="129"/>
    </row>
    <row r="11994" spans="6:6">
      <c r="F11994" s="129"/>
    </row>
    <row r="11995" spans="6:6">
      <c r="F11995" s="129"/>
    </row>
    <row r="11996" spans="6:6">
      <c r="F11996" s="129"/>
    </row>
    <row r="11997" spans="6:6">
      <c r="F11997" s="129"/>
    </row>
    <row r="11998" spans="6:6">
      <c r="F11998" s="129"/>
    </row>
    <row r="11999" spans="6:6">
      <c r="F11999" s="129"/>
    </row>
    <row r="12000" spans="6:6">
      <c r="F12000" s="129"/>
    </row>
    <row r="12001" spans="6:6">
      <c r="F12001" s="129"/>
    </row>
    <row r="12002" spans="6:6">
      <c r="F12002" s="129"/>
    </row>
    <row r="12003" spans="6:6">
      <c r="F12003" s="129"/>
    </row>
    <row r="12004" spans="6:6">
      <c r="F12004" s="129"/>
    </row>
    <row r="12005" spans="6:6">
      <c r="F12005" s="129"/>
    </row>
    <row r="12006" spans="6:6">
      <c r="F12006" s="129"/>
    </row>
    <row r="12007" spans="6:6">
      <c r="F12007" s="129"/>
    </row>
    <row r="12008" spans="6:6">
      <c r="F12008" s="129"/>
    </row>
    <row r="12009" spans="6:6">
      <c r="F12009" s="129"/>
    </row>
    <row r="12010" spans="6:6">
      <c r="F12010" s="129"/>
    </row>
    <row r="12011" spans="6:6">
      <c r="F12011" s="129"/>
    </row>
    <row r="12012" spans="6:6">
      <c r="F12012" s="129"/>
    </row>
    <row r="12013" spans="6:6">
      <c r="F12013" s="129"/>
    </row>
    <row r="12014" spans="6:6">
      <c r="F12014" s="129"/>
    </row>
    <row r="12015" spans="6:6">
      <c r="F12015" s="129"/>
    </row>
    <row r="12016" spans="6:6">
      <c r="F12016" s="129"/>
    </row>
    <row r="12017" spans="6:6">
      <c r="F12017" s="129"/>
    </row>
    <row r="12018" spans="6:6">
      <c r="F12018" s="129"/>
    </row>
    <row r="12019" spans="6:6">
      <c r="F12019" s="129"/>
    </row>
    <row r="12020" spans="6:6">
      <c r="F12020" s="129"/>
    </row>
    <row r="12021" spans="6:6">
      <c r="F12021" s="129"/>
    </row>
    <row r="12022" spans="6:6">
      <c r="F12022" s="129"/>
    </row>
    <row r="12023" spans="6:6">
      <c r="F12023" s="129"/>
    </row>
    <row r="12024" spans="6:6">
      <c r="F12024" s="129"/>
    </row>
    <row r="12025" spans="6:6">
      <c r="F12025" s="129"/>
    </row>
    <row r="12026" spans="6:6">
      <c r="F12026" s="129"/>
    </row>
    <row r="12027" spans="6:6">
      <c r="F12027" s="129"/>
    </row>
    <row r="12028" spans="6:6">
      <c r="F12028" s="129"/>
    </row>
    <row r="12029" spans="6:6">
      <c r="F12029" s="129"/>
    </row>
    <row r="12030" spans="6:6">
      <c r="F12030" s="129"/>
    </row>
    <row r="12031" spans="6:6">
      <c r="F12031" s="129"/>
    </row>
    <row r="12032" spans="6:6">
      <c r="F12032" s="129"/>
    </row>
    <row r="12033" spans="6:6">
      <c r="F12033" s="129"/>
    </row>
    <row r="12034" spans="6:6">
      <c r="F12034" s="129"/>
    </row>
    <row r="12035" spans="6:6">
      <c r="F12035" s="129"/>
    </row>
    <row r="12036" spans="6:6">
      <c r="F12036" s="129"/>
    </row>
    <row r="12037" spans="6:6">
      <c r="F12037" s="129"/>
    </row>
    <row r="12038" spans="6:6">
      <c r="F12038" s="129"/>
    </row>
    <row r="12039" spans="6:6">
      <c r="F12039" s="129"/>
    </row>
    <row r="12040" spans="6:6">
      <c r="F12040" s="129"/>
    </row>
    <row r="12041" spans="6:6">
      <c r="F12041" s="129"/>
    </row>
    <row r="12042" spans="6:6">
      <c r="F12042" s="129"/>
    </row>
    <row r="12043" spans="6:6">
      <c r="F12043" s="129"/>
    </row>
    <row r="12044" spans="6:6">
      <c r="F12044" s="129"/>
    </row>
    <row r="12045" spans="6:6">
      <c r="F12045" s="129"/>
    </row>
    <row r="12046" spans="6:6">
      <c r="F12046" s="129"/>
    </row>
    <row r="12047" spans="6:6">
      <c r="F12047" s="129"/>
    </row>
    <row r="12048" spans="6:6">
      <c r="F12048" s="129"/>
    </row>
    <row r="12049" spans="6:6">
      <c r="F12049" s="129"/>
    </row>
    <row r="12050" spans="6:6">
      <c r="F12050" s="129"/>
    </row>
    <row r="12051" spans="6:6">
      <c r="F12051" s="129"/>
    </row>
    <row r="12052" spans="6:6">
      <c r="F12052" s="129"/>
    </row>
    <row r="12053" spans="6:6">
      <c r="F12053" s="129"/>
    </row>
    <row r="12054" spans="6:6">
      <c r="F12054" s="129"/>
    </row>
    <row r="12055" spans="6:6">
      <c r="F12055" s="129"/>
    </row>
    <row r="12056" spans="6:6">
      <c r="F12056" s="129"/>
    </row>
    <row r="12057" spans="6:6">
      <c r="F12057" s="129"/>
    </row>
    <row r="12058" spans="6:6">
      <c r="F12058" s="129"/>
    </row>
    <row r="12059" spans="6:6">
      <c r="F12059" s="129"/>
    </row>
    <row r="12060" spans="6:6">
      <c r="F12060" s="129"/>
    </row>
    <row r="12061" spans="6:6">
      <c r="F12061" s="129"/>
    </row>
    <row r="12062" spans="6:6">
      <c r="F12062" s="129"/>
    </row>
    <row r="12063" spans="6:6">
      <c r="F12063" s="129"/>
    </row>
    <row r="12064" spans="6:6">
      <c r="F12064" s="129"/>
    </row>
    <row r="12065" spans="6:6">
      <c r="F12065" s="129"/>
    </row>
    <row r="12066" spans="6:6">
      <c r="F12066" s="129"/>
    </row>
    <row r="12067" spans="6:6">
      <c r="F12067" s="129"/>
    </row>
    <row r="12068" spans="6:6">
      <c r="F12068" s="129"/>
    </row>
    <row r="12069" spans="6:6">
      <c r="F12069" s="129"/>
    </row>
    <row r="12070" spans="6:6">
      <c r="F12070" s="129"/>
    </row>
    <row r="12071" spans="6:6">
      <c r="F12071" s="129"/>
    </row>
    <row r="12072" spans="6:6">
      <c r="F12072" s="129"/>
    </row>
    <row r="12073" spans="6:6">
      <c r="F12073" s="129"/>
    </row>
    <row r="12074" spans="6:6">
      <c r="F12074" s="129"/>
    </row>
    <row r="12075" spans="6:6">
      <c r="F12075" s="129"/>
    </row>
    <row r="12076" spans="6:6">
      <c r="F12076" s="129"/>
    </row>
    <row r="12077" spans="6:6">
      <c r="F12077" s="129"/>
    </row>
    <row r="12078" spans="6:6">
      <c r="F12078" s="129"/>
    </row>
    <row r="12079" spans="6:6">
      <c r="F12079" s="129"/>
    </row>
    <row r="12080" spans="6:6">
      <c r="F12080" s="129"/>
    </row>
    <row r="12081" spans="6:6">
      <c r="F12081" s="129"/>
    </row>
    <row r="12082" spans="6:6">
      <c r="F12082" s="129"/>
    </row>
    <row r="12083" spans="6:6">
      <c r="F12083" s="129"/>
    </row>
    <row r="12084" spans="6:6">
      <c r="F12084" s="129"/>
    </row>
    <row r="12085" spans="6:6">
      <c r="F12085" s="129"/>
    </row>
    <row r="12086" spans="6:6">
      <c r="F12086" s="129"/>
    </row>
    <row r="12087" spans="6:6">
      <c r="F12087" s="129"/>
    </row>
    <row r="12088" spans="6:6">
      <c r="F12088" s="129"/>
    </row>
    <row r="12089" spans="6:6">
      <c r="F12089" s="129"/>
    </row>
    <row r="12090" spans="6:6">
      <c r="F12090" s="129"/>
    </row>
    <row r="12091" spans="6:6">
      <c r="F12091" s="129"/>
    </row>
    <row r="12092" spans="6:6">
      <c r="F12092" s="129"/>
    </row>
    <row r="12093" spans="6:6">
      <c r="F12093" s="129"/>
    </row>
    <row r="12094" spans="6:6">
      <c r="F12094" s="129"/>
    </row>
    <row r="12095" spans="6:6">
      <c r="F12095" s="129"/>
    </row>
    <row r="12096" spans="6:6">
      <c r="F12096" s="129"/>
    </row>
    <row r="12097" spans="6:6">
      <c r="F12097" s="129"/>
    </row>
    <row r="12098" spans="6:6">
      <c r="F12098" s="129"/>
    </row>
    <row r="12099" spans="6:6">
      <c r="F12099" s="129"/>
    </row>
    <row r="12100" spans="6:6">
      <c r="F12100" s="129"/>
    </row>
    <row r="12101" spans="6:6">
      <c r="F12101" s="129"/>
    </row>
    <row r="12102" spans="6:6">
      <c r="F12102" s="129"/>
    </row>
    <row r="12103" spans="6:6">
      <c r="F12103" s="129"/>
    </row>
    <row r="12104" spans="6:6">
      <c r="F12104" s="129"/>
    </row>
    <row r="12105" spans="6:6">
      <c r="F12105" s="129"/>
    </row>
    <row r="12106" spans="6:6">
      <c r="F12106" s="129"/>
    </row>
    <row r="12107" spans="6:6">
      <c r="F12107" s="129"/>
    </row>
    <row r="12108" spans="6:6">
      <c r="F12108" s="129"/>
    </row>
    <row r="12109" spans="6:6">
      <c r="F12109" s="129"/>
    </row>
    <row r="12110" spans="6:6">
      <c r="F12110" s="129"/>
    </row>
    <row r="12111" spans="6:6">
      <c r="F12111" s="129"/>
    </row>
    <row r="12112" spans="6:6">
      <c r="F12112" s="129"/>
    </row>
    <row r="12113" spans="6:6">
      <c r="F12113" s="129"/>
    </row>
    <row r="12114" spans="6:6">
      <c r="F12114" s="129"/>
    </row>
    <row r="12115" spans="6:6">
      <c r="F12115" s="129"/>
    </row>
    <row r="12116" spans="6:6">
      <c r="F12116" s="129"/>
    </row>
    <row r="12117" spans="6:6">
      <c r="F12117" s="129"/>
    </row>
    <row r="12118" spans="6:6">
      <c r="F12118" s="129"/>
    </row>
    <row r="12119" spans="6:6">
      <c r="F12119" s="129"/>
    </row>
    <row r="12120" spans="6:6">
      <c r="F12120" s="129"/>
    </row>
    <row r="12121" spans="6:6">
      <c r="F12121" s="129"/>
    </row>
    <row r="12122" spans="6:6">
      <c r="F12122" s="129"/>
    </row>
    <row r="12123" spans="6:6">
      <c r="F12123" s="129"/>
    </row>
    <row r="12124" spans="6:6">
      <c r="F12124" s="129"/>
    </row>
    <row r="12125" spans="6:6">
      <c r="F12125" s="129"/>
    </row>
    <row r="12126" spans="6:6">
      <c r="F12126" s="129"/>
    </row>
    <row r="12127" spans="6:6">
      <c r="F12127" s="129"/>
    </row>
    <row r="12128" spans="6:6">
      <c r="F12128" s="129"/>
    </row>
    <row r="12129" spans="6:6">
      <c r="F12129" s="129"/>
    </row>
    <row r="12130" spans="6:6">
      <c r="F12130" s="129"/>
    </row>
    <row r="12131" spans="6:6">
      <c r="F12131" s="129"/>
    </row>
    <row r="12132" spans="6:6">
      <c r="F12132" s="129"/>
    </row>
    <row r="12133" spans="6:6">
      <c r="F12133" s="129"/>
    </row>
    <row r="12134" spans="6:6">
      <c r="F12134" s="129"/>
    </row>
    <row r="12135" spans="6:6">
      <c r="F12135" s="129"/>
    </row>
    <row r="12136" spans="6:6">
      <c r="F12136" s="129"/>
    </row>
    <row r="12137" spans="6:6">
      <c r="F12137" s="129"/>
    </row>
    <row r="12138" spans="6:6">
      <c r="F12138" s="129"/>
    </row>
    <row r="12139" spans="6:6">
      <c r="F12139" s="129"/>
    </row>
    <row r="12140" spans="6:6">
      <c r="F12140" s="129"/>
    </row>
    <row r="12141" spans="6:6">
      <c r="F12141" s="129"/>
    </row>
    <row r="12142" spans="6:6">
      <c r="F12142" s="129"/>
    </row>
    <row r="12143" spans="6:6">
      <c r="F12143" s="129"/>
    </row>
    <row r="12144" spans="6:6">
      <c r="F12144" s="129"/>
    </row>
    <row r="12145" spans="6:6">
      <c r="F12145" s="129"/>
    </row>
    <row r="12146" spans="6:6">
      <c r="F12146" s="129"/>
    </row>
    <row r="12147" spans="6:6">
      <c r="F12147" s="129"/>
    </row>
    <row r="12148" spans="6:6">
      <c r="F12148" s="129"/>
    </row>
    <row r="12149" spans="6:6">
      <c r="F12149" s="129"/>
    </row>
    <row r="12150" spans="6:6">
      <c r="F12150" s="129"/>
    </row>
    <row r="12151" spans="6:6">
      <c r="F12151" s="129"/>
    </row>
    <row r="12152" spans="6:6">
      <c r="F12152" s="129"/>
    </row>
    <row r="12153" spans="6:6">
      <c r="F12153" s="129"/>
    </row>
    <row r="12154" spans="6:6">
      <c r="F12154" s="129"/>
    </row>
    <row r="12155" spans="6:6">
      <c r="F12155" s="129"/>
    </row>
    <row r="12156" spans="6:6">
      <c r="F12156" s="129"/>
    </row>
    <row r="12157" spans="6:6">
      <c r="F12157" s="129"/>
    </row>
    <row r="12158" spans="6:6">
      <c r="F12158" s="129"/>
    </row>
    <row r="12159" spans="6:6">
      <c r="F12159" s="129"/>
    </row>
    <row r="12160" spans="6:6">
      <c r="F12160" s="129"/>
    </row>
    <row r="12161" spans="6:6">
      <c r="F12161" s="129"/>
    </row>
    <row r="12162" spans="6:6">
      <c r="F12162" s="129"/>
    </row>
    <row r="12163" spans="6:6">
      <c r="F12163" s="129"/>
    </row>
    <row r="12164" spans="6:6">
      <c r="F12164" s="129"/>
    </row>
    <row r="12165" spans="6:6">
      <c r="F12165" s="129"/>
    </row>
    <row r="12166" spans="6:6">
      <c r="F12166" s="129"/>
    </row>
    <row r="12167" spans="6:6">
      <c r="F12167" s="129"/>
    </row>
    <row r="12168" spans="6:6">
      <c r="F12168" s="129"/>
    </row>
    <row r="12169" spans="6:6">
      <c r="F12169" s="129"/>
    </row>
    <row r="12170" spans="6:6">
      <c r="F12170" s="129"/>
    </row>
    <row r="12171" spans="6:6">
      <c r="F12171" s="129"/>
    </row>
    <row r="12172" spans="6:6">
      <c r="F12172" s="129"/>
    </row>
    <row r="12173" spans="6:6">
      <c r="F12173" s="129"/>
    </row>
    <row r="12174" spans="6:6">
      <c r="F12174" s="129"/>
    </row>
    <row r="12175" spans="6:6">
      <c r="F12175" s="129"/>
    </row>
    <row r="12176" spans="6:6">
      <c r="F12176" s="129"/>
    </row>
    <row r="12177" spans="6:6">
      <c r="F12177" s="129"/>
    </row>
    <row r="12178" spans="6:6">
      <c r="F12178" s="129"/>
    </row>
    <row r="12179" spans="6:6">
      <c r="F12179" s="129"/>
    </row>
    <row r="12180" spans="6:6">
      <c r="F12180" s="129"/>
    </row>
    <row r="12181" spans="6:6">
      <c r="F12181" s="129"/>
    </row>
    <row r="12182" spans="6:6">
      <c r="F12182" s="129"/>
    </row>
    <row r="12183" spans="6:6">
      <c r="F12183" s="129"/>
    </row>
    <row r="12184" spans="6:6">
      <c r="F12184" s="129"/>
    </row>
    <row r="12185" spans="6:6">
      <c r="F12185" s="129"/>
    </row>
    <row r="12186" spans="6:6">
      <c r="F12186" s="129"/>
    </row>
    <row r="12187" spans="6:6">
      <c r="F12187" s="129"/>
    </row>
    <row r="12188" spans="6:6">
      <c r="F12188" s="129"/>
    </row>
    <row r="12189" spans="6:6">
      <c r="F12189" s="129"/>
    </row>
    <row r="12190" spans="6:6">
      <c r="F12190" s="129"/>
    </row>
    <row r="12191" spans="6:6">
      <c r="F12191" s="129"/>
    </row>
    <row r="12192" spans="6:6">
      <c r="F12192" s="129"/>
    </row>
    <row r="12193" spans="6:6">
      <c r="F12193" s="129"/>
    </row>
    <row r="12194" spans="6:6">
      <c r="F12194" s="129"/>
    </row>
    <row r="12195" spans="6:6">
      <c r="F12195" s="129"/>
    </row>
    <row r="12196" spans="6:6">
      <c r="F12196" s="129"/>
    </row>
    <row r="12197" spans="6:6">
      <c r="F12197" s="129"/>
    </row>
    <row r="12198" spans="6:6">
      <c r="F12198" s="129"/>
    </row>
    <row r="12199" spans="6:6">
      <c r="F12199" s="129"/>
    </row>
    <row r="12200" spans="6:6">
      <c r="F12200" s="129"/>
    </row>
    <row r="12201" spans="6:6">
      <c r="F12201" s="129"/>
    </row>
    <row r="12202" spans="6:6">
      <c r="F12202" s="129"/>
    </row>
    <row r="12203" spans="6:6">
      <c r="F12203" s="129"/>
    </row>
    <row r="12204" spans="6:6">
      <c r="F12204" s="129"/>
    </row>
    <row r="12205" spans="6:6">
      <c r="F12205" s="129"/>
    </row>
    <row r="12206" spans="6:6">
      <c r="F12206" s="129"/>
    </row>
    <row r="12207" spans="6:6">
      <c r="F12207" s="129"/>
    </row>
    <row r="12208" spans="6:6">
      <c r="F12208" s="129"/>
    </row>
    <row r="12209" spans="6:6">
      <c r="F12209" s="129"/>
    </row>
    <row r="12210" spans="6:6">
      <c r="F12210" s="129"/>
    </row>
    <row r="12211" spans="6:6">
      <c r="F12211" s="129"/>
    </row>
    <row r="12212" spans="6:6">
      <c r="F12212" s="129"/>
    </row>
    <row r="12213" spans="6:6">
      <c r="F12213" s="129"/>
    </row>
    <row r="12214" spans="6:6">
      <c r="F12214" s="129"/>
    </row>
    <row r="12215" spans="6:6">
      <c r="F12215" s="129"/>
    </row>
    <row r="12216" spans="6:6">
      <c r="F12216" s="129"/>
    </row>
    <row r="12217" spans="6:6">
      <c r="F12217" s="129"/>
    </row>
    <row r="12218" spans="6:6">
      <c r="F12218" s="129"/>
    </row>
    <row r="12219" spans="6:6">
      <c r="F12219" s="129"/>
    </row>
    <row r="12220" spans="6:6">
      <c r="F12220" s="129"/>
    </row>
    <row r="12221" spans="6:6">
      <c r="F12221" s="129"/>
    </row>
    <row r="12222" spans="6:6">
      <c r="F12222" s="129"/>
    </row>
    <row r="12223" spans="6:6">
      <c r="F12223" s="129"/>
    </row>
    <row r="12224" spans="6:6">
      <c r="F12224" s="129"/>
    </row>
    <row r="12225" spans="6:6">
      <c r="F12225" s="129"/>
    </row>
    <row r="12226" spans="6:6">
      <c r="F12226" s="129"/>
    </row>
    <row r="12227" spans="6:6">
      <c r="F12227" s="129"/>
    </row>
    <row r="12228" spans="6:6">
      <c r="F12228" s="129"/>
    </row>
    <row r="12229" spans="6:6">
      <c r="F12229" s="129"/>
    </row>
    <row r="12230" spans="6:6">
      <c r="F12230" s="129"/>
    </row>
    <row r="12231" spans="6:6">
      <c r="F12231" s="129"/>
    </row>
    <row r="12232" spans="6:6">
      <c r="F12232" s="129"/>
    </row>
    <row r="12233" spans="6:6">
      <c r="F12233" s="129"/>
    </row>
    <row r="12234" spans="6:6">
      <c r="F12234" s="129"/>
    </row>
    <row r="12235" spans="6:6">
      <c r="F12235" s="129"/>
    </row>
    <row r="12236" spans="6:6">
      <c r="F12236" s="129"/>
    </row>
    <row r="12237" spans="6:6">
      <c r="F12237" s="129"/>
    </row>
    <row r="12238" spans="6:6">
      <c r="F12238" s="129"/>
    </row>
    <row r="12239" spans="6:6">
      <c r="F12239" s="129"/>
    </row>
    <row r="12240" spans="6:6">
      <c r="F12240" s="129"/>
    </row>
    <row r="12241" spans="6:6">
      <c r="F12241" s="129"/>
    </row>
    <row r="12242" spans="6:6">
      <c r="F12242" s="129"/>
    </row>
    <row r="12243" spans="6:6">
      <c r="F12243" s="129"/>
    </row>
    <row r="12244" spans="6:6">
      <c r="F12244" s="129"/>
    </row>
    <row r="12245" spans="6:6">
      <c r="F12245" s="129"/>
    </row>
    <row r="12246" spans="6:6">
      <c r="F12246" s="129"/>
    </row>
    <row r="12247" spans="6:6">
      <c r="F12247" s="129"/>
    </row>
    <row r="12248" spans="6:6">
      <c r="F12248" s="129"/>
    </row>
    <row r="12249" spans="6:6">
      <c r="F12249" s="129"/>
    </row>
    <row r="12250" spans="6:6">
      <c r="F12250" s="129"/>
    </row>
    <row r="12251" spans="6:6">
      <c r="F12251" s="129"/>
    </row>
    <row r="12252" spans="6:6">
      <c r="F12252" s="129"/>
    </row>
    <row r="12253" spans="6:6">
      <c r="F12253" s="129"/>
    </row>
    <row r="12254" spans="6:6">
      <c r="F12254" s="129"/>
    </row>
    <row r="12255" spans="6:6">
      <c r="F12255" s="129"/>
    </row>
    <row r="12256" spans="6:6">
      <c r="F12256" s="129"/>
    </row>
    <row r="12257" spans="6:6">
      <c r="F12257" s="129"/>
    </row>
    <row r="12258" spans="6:6">
      <c r="F12258" s="129"/>
    </row>
    <row r="12259" spans="6:6">
      <c r="F12259" s="129"/>
    </row>
    <row r="12260" spans="6:6">
      <c r="F12260" s="129"/>
    </row>
    <row r="12261" spans="6:6">
      <c r="F12261" s="129"/>
    </row>
    <row r="12262" spans="6:6">
      <c r="F12262" s="129"/>
    </row>
    <row r="12263" spans="6:6">
      <c r="F12263" s="129"/>
    </row>
    <row r="12264" spans="6:6">
      <c r="F12264" s="129"/>
    </row>
    <row r="12265" spans="6:6">
      <c r="F12265" s="129"/>
    </row>
    <row r="12266" spans="6:6">
      <c r="F12266" s="129"/>
    </row>
    <row r="12267" spans="6:6">
      <c r="F12267" s="129"/>
    </row>
    <row r="12268" spans="6:6">
      <c r="F12268" s="129"/>
    </row>
    <row r="12269" spans="6:6">
      <c r="F12269" s="129"/>
    </row>
    <row r="12270" spans="6:6">
      <c r="F12270" s="129"/>
    </row>
    <row r="12271" spans="6:6">
      <c r="F12271" s="129"/>
    </row>
    <row r="12272" spans="6:6">
      <c r="F12272" s="129"/>
    </row>
    <row r="12273" spans="6:6">
      <c r="F12273" s="129"/>
    </row>
    <row r="12274" spans="6:6">
      <c r="F12274" s="129"/>
    </row>
    <row r="12275" spans="6:6">
      <c r="F12275" s="129"/>
    </row>
    <row r="12276" spans="6:6">
      <c r="F12276" s="129"/>
    </row>
    <row r="12277" spans="6:6">
      <c r="F12277" s="129"/>
    </row>
    <row r="12278" spans="6:6">
      <c r="F12278" s="129"/>
    </row>
    <row r="12279" spans="6:6">
      <c r="F12279" s="129"/>
    </row>
    <row r="12280" spans="6:6">
      <c r="F12280" s="129"/>
    </row>
    <row r="12281" spans="6:6">
      <c r="F12281" s="129"/>
    </row>
    <row r="12282" spans="6:6">
      <c r="F12282" s="129"/>
    </row>
    <row r="12283" spans="6:6">
      <c r="F12283" s="129"/>
    </row>
    <row r="12284" spans="6:6">
      <c r="F12284" s="129"/>
    </row>
    <row r="12285" spans="6:6">
      <c r="F12285" s="129"/>
    </row>
    <row r="12286" spans="6:6">
      <c r="F12286" s="129"/>
    </row>
    <row r="12287" spans="6:6">
      <c r="F12287" s="129"/>
    </row>
    <row r="12288" spans="6:6">
      <c r="F12288" s="129"/>
    </row>
    <row r="12289" spans="6:6">
      <c r="F12289" s="129"/>
    </row>
    <row r="12290" spans="6:6">
      <c r="F12290" s="129"/>
    </row>
    <row r="12291" spans="6:6">
      <c r="F12291" s="129"/>
    </row>
    <row r="12292" spans="6:6">
      <c r="F12292" s="129"/>
    </row>
    <row r="12293" spans="6:6">
      <c r="F12293" s="129"/>
    </row>
    <row r="12294" spans="6:6">
      <c r="F12294" s="129"/>
    </row>
    <row r="12295" spans="6:6">
      <c r="F12295" s="129"/>
    </row>
    <row r="12296" spans="6:6">
      <c r="F12296" s="129"/>
    </row>
    <row r="12297" spans="6:6">
      <c r="F12297" s="129"/>
    </row>
    <row r="12298" spans="6:6">
      <c r="F12298" s="129"/>
    </row>
    <row r="12299" spans="6:6">
      <c r="F12299" s="129"/>
    </row>
    <row r="12300" spans="6:6">
      <c r="F12300" s="129"/>
    </row>
    <row r="12301" spans="6:6">
      <c r="F12301" s="129"/>
    </row>
    <row r="12302" spans="6:6">
      <c r="F12302" s="129"/>
    </row>
    <row r="12303" spans="6:6">
      <c r="F12303" s="129"/>
    </row>
    <row r="12304" spans="6:6">
      <c r="F12304" s="129"/>
    </row>
    <row r="12305" spans="6:6">
      <c r="F12305" s="129"/>
    </row>
    <row r="12306" spans="6:6">
      <c r="F12306" s="129"/>
    </row>
    <row r="12307" spans="6:6">
      <c r="F12307" s="129"/>
    </row>
    <row r="12308" spans="6:6">
      <c r="F12308" s="129"/>
    </row>
    <row r="12309" spans="6:6">
      <c r="F12309" s="129"/>
    </row>
    <row r="12310" spans="6:6">
      <c r="F12310" s="129"/>
    </row>
    <row r="12311" spans="6:6">
      <c r="F12311" s="129"/>
    </row>
    <row r="12312" spans="6:6">
      <c r="F12312" s="129"/>
    </row>
    <row r="12313" spans="6:6">
      <c r="F12313" s="129"/>
    </row>
    <row r="12314" spans="6:6">
      <c r="F12314" s="129"/>
    </row>
    <row r="12315" spans="6:6">
      <c r="F12315" s="129"/>
    </row>
    <row r="12316" spans="6:6">
      <c r="F12316" s="129"/>
    </row>
    <row r="12317" spans="6:6">
      <c r="F12317" s="129"/>
    </row>
    <row r="12318" spans="6:6">
      <c r="F12318" s="129"/>
    </row>
    <row r="12319" spans="6:6">
      <c r="F12319" s="129"/>
    </row>
    <row r="12320" spans="6:6">
      <c r="F12320" s="129"/>
    </row>
    <row r="12321" spans="6:6">
      <c r="F12321" s="129"/>
    </row>
    <row r="12322" spans="6:6">
      <c r="F12322" s="129"/>
    </row>
    <row r="12323" spans="6:6">
      <c r="F12323" s="129"/>
    </row>
    <row r="12324" spans="6:6">
      <c r="F12324" s="129"/>
    </row>
    <row r="12325" spans="6:6">
      <c r="F12325" s="129"/>
    </row>
    <row r="12326" spans="6:6">
      <c r="F12326" s="129"/>
    </row>
    <row r="12327" spans="6:6">
      <c r="F12327" s="129"/>
    </row>
    <row r="12328" spans="6:6">
      <c r="F12328" s="129"/>
    </row>
    <row r="12329" spans="6:6">
      <c r="F12329" s="129"/>
    </row>
    <row r="12330" spans="6:6">
      <c r="F12330" s="129"/>
    </row>
    <row r="12331" spans="6:6">
      <c r="F12331" s="129"/>
    </row>
    <row r="12332" spans="6:6">
      <c r="F12332" s="129"/>
    </row>
    <row r="12333" spans="6:6">
      <c r="F12333" s="129"/>
    </row>
    <row r="12334" spans="6:6">
      <c r="F12334" s="129"/>
    </row>
    <row r="12335" spans="6:6">
      <c r="F12335" s="129"/>
    </row>
    <row r="12336" spans="6:6">
      <c r="F12336" s="129"/>
    </row>
    <row r="12337" spans="6:6">
      <c r="F12337" s="129"/>
    </row>
    <row r="12338" spans="6:6">
      <c r="F12338" s="129"/>
    </row>
    <row r="12339" spans="6:6">
      <c r="F12339" s="129"/>
    </row>
    <row r="12340" spans="6:6">
      <c r="F12340" s="129"/>
    </row>
    <row r="12341" spans="6:6">
      <c r="F12341" s="129"/>
    </row>
    <row r="12342" spans="6:6">
      <c r="F12342" s="129"/>
    </row>
    <row r="12343" spans="6:6">
      <c r="F12343" s="129"/>
    </row>
    <row r="12344" spans="6:6">
      <c r="F12344" s="129"/>
    </row>
    <row r="12345" spans="6:6">
      <c r="F12345" s="129"/>
    </row>
    <row r="12346" spans="6:6">
      <c r="F12346" s="129"/>
    </row>
    <row r="12347" spans="6:6">
      <c r="F12347" s="129"/>
    </row>
    <row r="12348" spans="6:6">
      <c r="F12348" s="129"/>
    </row>
    <row r="12349" spans="6:6">
      <c r="F12349" s="129"/>
    </row>
    <row r="12350" spans="6:6">
      <c r="F12350" s="129"/>
    </row>
    <row r="12351" spans="6:6">
      <c r="F12351" s="129"/>
    </row>
    <row r="12352" spans="6:6">
      <c r="F12352" s="129"/>
    </row>
    <row r="12353" spans="6:6">
      <c r="F12353" s="129"/>
    </row>
    <row r="12354" spans="6:6">
      <c r="F12354" s="129"/>
    </row>
    <row r="12355" spans="6:6">
      <c r="F12355" s="129"/>
    </row>
    <row r="12356" spans="6:6">
      <c r="F12356" s="129"/>
    </row>
    <row r="12357" spans="6:6">
      <c r="F12357" s="129"/>
    </row>
    <row r="12358" spans="6:6">
      <c r="F12358" s="129"/>
    </row>
    <row r="12359" spans="6:6">
      <c r="F12359" s="129"/>
    </row>
    <row r="12360" spans="6:6">
      <c r="F12360" s="129"/>
    </row>
    <row r="12361" spans="6:6">
      <c r="F12361" s="129"/>
    </row>
    <row r="12362" spans="6:6">
      <c r="F12362" s="129"/>
    </row>
    <row r="12363" spans="6:6">
      <c r="F12363" s="129"/>
    </row>
    <row r="12364" spans="6:6">
      <c r="F12364" s="129"/>
    </row>
    <row r="12365" spans="6:6">
      <c r="F12365" s="129"/>
    </row>
    <row r="12366" spans="6:6">
      <c r="F12366" s="129"/>
    </row>
    <row r="12367" spans="6:6">
      <c r="F12367" s="129"/>
    </row>
    <row r="12368" spans="6:6">
      <c r="F12368" s="129"/>
    </row>
    <row r="12369" spans="6:6">
      <c r="F12369" s="129"/>
    </row>
    <row r="12370" spans="6:6">
      <c r="F12370" s="129"/>
    </row>
    <row r="12371" spans="6:6">
      <c r="F12371" s="129"/>
    </row>
    <row r="12372" spans="6:6">
      <c r="F12372" s="129"/>
    </row>
    <row r="12373" spans="6:6">
      <c r="F12373" s="129"/>
    </row>
    <row r="12374" spans="6:6">
      <c r="F12374" s="129"/>
    </row>
    <row r="12375" spans="6:6">
      <c r="F12375" s="129"/>
    </row>
    <row r="12376" spans="6:6">
      <c r="F12376" s="129"/>
    </row>
    <row r="12377" spans="6:6">
      <c r="F12377" s="129"/>
    </row>
    <row r="12378" spans="6:6">
      <c r="F12378" s="129"/>
    </row>
    <row r="12379" spans="6:6">
      <c r="F12379" s="129"/>
    </row>
    <row r="12380" spans="6:6">
      <c r="F12380" s="129"/>
    </row>
    <row r="12381" spans="6:6">
      <c r="F12381" s="129"/>
    </row>
    <row r="12382" spans="6:6">
      <c r="F12382" s="129"/>
    </row>
    <row r="12383" spans="6:6">
      <c r="F12383" s="129"/>
    </row>
    <row r="12384" spans="6:6">
      <c r="F12384" s="129"/>
    </row>
    <row r="12385" spans="6:6">
      <c r="F12385" s="129"/>
    </row>
    <row r="12386" spans="6:6">
      <c r="F12386" s="129"/>
    </row>
    <row r="12387" spans="6:6">
      <c r="F12387" s="129"/>
    </row>
    <row r="12388" spans="6:6">
      <c r="F12388" s="129"/>
    </row>
    <row r="12389" spans="6:6">
      <c r="F12389" s="129"/>
    </row>
    <row r="12390" spans="6:6">
      <c r="F12390" s="129"/>
    </row>
    <row r="12391" spans="6:6">
      <c r="F12391" s="129"/>
    </row>
    <row r="12392" spans="6:6">
      <c r="F12392" s="129"/>
    </row>
    <row r="12393" spans="6:6">
      <c r="F12393" s="129"/>
    </row>
    <row r="12394" spans="6:6">
      <c r="F12394" s="129"/>
    </row>
    <row r="12395" spans="6:6">
      <c r="F12395" s="129"/>
    </row>
    <row r="12396" spans="6:6">
      <c r="F12396" s="129"/>
    </row>
    <row r="12397" spans="6:6">
      <c r="F12397" s="129"/>
    </row>
    <row r="12398" spans="6:6">
      <c r="F12398" s="129"/>
    </row>
    <row r="12399" spans="6:6">
      <c r="F12399" s="129"/>
    </row>
    <row r="12400" spans="6:6">
      <c r="F12400" s="129"/>
    </row>
    <row r="12401" spans="6:6">
      <c r="F12401" s="129"/>
    </row>
    <row r="12402" spans="6:6">
      <c r="F12402" s="129"/>
    </row>
    <row r="12403" spans="6:6">
      <c r="F12403" s="129"/>
    </row>
    <row r="12404" spans="6:6">
      <c r="F12404" s="129"/>
    </row>
    <row r="12405" spans="6:6">
      <c r="F12405" s="129"/>
    </row>
    <row r="12406" spans="6:6">
      <c r="F12406" s="129"/>
    </row>
    <row r="12407" spans="6:6">
      <c r="F12407" s="129"/>
    </row>
    <row r="12408" spans="6:6">
      <c r="F12408" s="129"/>
    </row>
    <row r="12409" spans="6:6">
      <c r="F12409" s="129"/>
    </row>
    <row r="12410" spans="6:6">
      <c r="F12410" s="129"/>
    </row>
    <row r="12411" spans="6:6">
      <c r="F12411" s="129"/>
    </row>
    <row r="12412" spans="6:6">
      <c r="F12412" s="129"/>
    </row>
    <row r="12413" spans="6:6">
      <c r="F12413" s="129"/>
    </row>
    <row r="12414" spans="6:6">
      <c r="F12414" s="129"/>
    </row>
    <row r="12415" spans="6:6">
      <c r="F12415" s="129"/>
    </row>
    <row r="12416" spans="6:6">
      <c r="F12416" s="129"/>
    </row>
    <row r="12417" spans="6:6">
      <c r="F12417" s="129"/>
    </row>
    <row r="12418" spans="6:6">
      <c r="F12418" s="129"/>
    </row>
    <row r="12419" spans="6:6">
      <c r="F12419" s="129"/>
    </row>
    <row r="12420" spans="6:6">
      <c r="F12420" s="129"/>
    </row>
    <row r="12421" spans="6:6">
      <c r="F12421" s="129"/>
    </row>
    <row r="12422" spans="6:6">
      <c r="F12422" s="129"/>
    </row>
    <row r="12423" spans="6:6">
      <c r="F12423" s="129"/>
    </row>
    <row r="12424" spans="6:6">
      <c r="F12424" s="129"/>
    </row>
    <row r="12425" spans="6:6">
      <c r="F12425" s="129"/>
    </row>
    <row r="12426" spans="6:6">
      <c r="F12426" s="129"/>
    </row>
    <row r="12427" spans="6:6">
      <c r="F12427" s="129"/>
    </row>
    <row r="12428" spans="6:6">
      <c r="F12428" s="129"/>
    </row>
    <row r="12429" spans="6:6">
      <c r="F12429" s="129"/>
    </row>
    <row r="12430" spans="6:6">
      <c r="F12430" s="129"/>
    </row>
    <row r="12431" spans="6:6">
      <c r="F12431" s="129"/>
    </row>
    <row r="12432" spans="6:6">
      <c r="F12432" s="129"/>
    </row>
    <row r="12433" spans="6:6">
      <c r="F12433" s="129"/>
    </row>
    <row r="12434" spans="6:6">
      <c r="F12434" s="129"/>
    </row>
    <row r="12435" spans="6:6">
      <c r="F12435" s="129"/>
    </row>
    <row r="12436" spans="6:6">
      <c r="F12436" s="129"/>
    </row>
    <row r="12437" spans="6:6">
      <c r="F12437" s="129"/>
    </row>
    <row r="12438" spans="6:6">
      <c r="F12438" s="129"/>
    </row>
    <row r="12439" spans="6:6">
      <c r="F12439" s="129"/>
    </row>
    <row r="12440" spans="6:6">
      <c r="F12440" s="129"/>
    </row>
    <row r="12441" spans="6:6">
      <c r="F12441" s="129"/>
    </row>
    <row r="12442" spans="6:6">
      <c r="F12442" s="129"/>
    </row>
    <row r="12443" spans="6:6">
      <c r="F12443" s="129"/>
    </row>
    <row r="12444" spans="6:6">
      <c r="F12444" s="129"/>
    </row>
    <row r="12445" spans="6:6">
      <c r="F12445" s="129"/>
    </row>
    <row r="12446" spans="6:6">
      <c r="F12446" s="129"/>
    </row>
    <row r="12447" spans="6:6">
      <c r="F12447" s="129"/>
    </row>
    <row r="12448" spans="6:6">
      <c r="F12448" s="129"/>
    </row>
    <row r="12449" spans="6:6">
      <c r="F12449" s="129"/>
    </row>
    <row r="12450" spans="6:6">
      <c r="F12450" s="129"/>
    </row>
    <row r="12451" spans="6:6">
      <c r="F12451" s="129"/>
    </row>
    <row r="12452" spans="6:6">
      <c r="F12452" s="129"/>
    </row>
    <row r="12453" spans="6:6">
      <c r="F12453" s="129"/>
    </row>
    <row r="12454" spans="6:6">
      <c r="F12454" s="129"/>
    </row>
    <row r="12455" spans="6:6">
      <c r="F12455" s="129"/>
    </row>
    <row r="12456" spans="6:6">
      <c r="F12456" s="129"/>
    </row>
    <row r="12457" spans="6:6">
      <c r="F12457" s="129"/>
    </row>
    <row r="12458" spans="6:6">
      <c r="F12458" s="129"/>
    </row>
    <row r="12459" spans="6:6">
      <c r="F12459" s="129"/>
    </row>
    <row r="12460" spans="6:6">
      <c r="F12460" s="129"/>
    </row>
    <row r="12461" spans="6:6">
      <c r="F12461" s="129"/>
    </row>
    <row r="12462" spans="6:6">
      <c r="F12462" s="129"/>
    </row>
    <row r="12463" spans="6:6">
      <c r="F12463" s="129"/>
    </row>
    <row r="12464" spans="6:6">
      <c r="F12464" s="129"/>
    </row>
    <row r="12465" spans="6:6">
      <c r="F12465" s="129"/>
    </row>
    <row r="12466" spans="6:6">
      <c r="F12466" s="129"/>
    </row>
    <row r="12467" spans="6:6">
      <c r="F12467" s="129"/>
    </row>
    <row r="12468" spans="6:6">
      <c r="F12468" s="129"/>
    </row>
    <row r="12469" spans="6:6">
      <c r="F12469" s="129"/>
    </row>
    <row r="12470" spans="6:6">
      <c r="F12470" s="129"/>
    </row>
    <row r="12471" spans="6:6">
      <c r="F12471" s="129"/>
    </row>
    <row r="12472" spans="6:6">
      <c r="F12472" s="129"/>
    </row>
    <row r="12473" spans="6:6">
      <c r="F12473" s="129"/>
    </row>
    <row r="12474" spans="6:6">
      <c r="F12474" s="129"/>
    </row>
    <row r="12475" spans="6:6">
      <c r="F12475" s="129"/>
    </row>
    <row r="12476" spans="6:6">
      <c r="F12476" s="129"/>
    </row>
    <row r="12477" spans="6:6">
      <c r="F12477" s="129"/>
    </row>
    <row r="12478" spans="6:6">
      <c r="F12478" s="129"/>
    </row>
    <row r="12479" spans="6:6">
      <c r="F12479" s="129"/>
    </row>
    <row r="12480" spans="6:6">
      <c r="F12480" s="129"/>
    </row>
    <row r="12481" spans="6:6">
      <c r="F12481" s="129"/>
    </row>
    <row r="12482" spans="6:6">
      <c r="F12482" s="129"/>
    </row>
    <row r="12483" spans="6:6">
      <c r="F12483" s="129"/>
    </row>
    <row r="12484" spans="6:6">
      <c r="F12484" s="129"/>
    </row>
    <row r="12485" spans="6:6">
      <c r="F12485" s="129"/>
    </row>
    <row r="12486" spans="6:6">
      <c r="F12486" s="129"/>
    </row>
    <row r="12487" spans="6:6">
      <c r="F12487" s="129"/>
    </row>
    <row r="12488" spans="6:6">
      <c r="F12488" s="129"/>
    </row>
    <row r="12489" spans="6:6">
      <c r="F12489" s="129"/>
    </row>
    <row r="12490" spans="6:6">
      <c r="F12490" s="129"/>
    </row>
    <row r="12491" spans="6:6">
      <c r="F12491" s="129"/>
    </row>
    <row r="12492" spans="6:6">
      <c r="F12492" s="129"/>
    </row>
    <row r="12493" spans="6:6">
      <c r="F12493" s="129"/>
    </row>
    <row r="12494" spans="6:6">
      <c r="F12494" s="129"/>
    </row>
    <row r="12495" spans="6:6">
      <c r="F12495" s="129"/>
    </row>
    <row r="12496" spans="6:6">
      <c r="F12496" s="129"/>
    </row>
    <row r="12497" spans="6:6">
      <c r="F12497" s="129"/>
    </row>
    <row r="12498" spans="6:6">
      <c r="F12498" s="129"/>
    </row>
    <row r="12499" spans="6:6">
      <c r="F12499" s="129"/>
    </row>
    <row r="12500" spans="6:6">
      <c r="F12500" s="129"/>
    </row>
    <row r="12501" spans="6:6">
      <c r="F12501" s="129"/>
    </row>
    <row r="12502" spans="6:6">
      <c r="F12502" s="129"/>
    </row>
    <row r="12503" spans="6:6">
      <c r="F12503" s="129"/>
    </row>
    <row r="12504" spans="6:6">
      <c r="F12504" s="129"/>
    </row>
    <row r="12505" spans="6:6">
      <c r="F12505" s="129"/>
    </row>
    <row r="12506" spans="6:6">
      <c r="F12506" s="129"/>
    </row>
    <row r="12507" spans="6:6">
      <c r="F12507" s="129"/>
    </row>
    <row r="12508" spans="6:6">
      <c r="F12508" s="129"/>
    </row>
    <row r="12509" spans="6:6">
      <c r="F12509" s="129"/>
    </row>
    <row r="12510" spans="6:6">
      <c r="F12510" s="129"/>
    </row>
    <row r="12511" spans="6:6">
      <c r="F12511" s="129"/>
    </row>
    <row r="12512" spans="6:6">
      <c r="F12512" s="129"/>
    </row>
    <row r="12513" spans="6:6">
      <c r="F12513" s="129"/>
    </row>
    <row r="12514" spans="6:6">
      <c r="F12514" s="129"/>
    </row>
    <row r="12515" spans="6:6">
      <c r="F12515" s="129"/>
    </row>
    <row r="12516" spans="6:6">
      <c r="F12516" s="129"/>
    </row>
    <row r="12517" spans="6:6">
      <c r="F12517" s="129"/>
    </row>
    <row r="12518" spans="6:6">
      <c r="F12518" s="129"/>
    </row>
    <row r="12519" spans="6:6">
      <c r="F12519" s="129"/>
    </row>
    <row r="12520" spans="6:6">
      <c r="F12520" s="129"/>
    </row>
    <row r="12521" spans="6:6">
      <c r="F12521" s="129"/>
    </row>
    <row r="12522" spans="6:6">
      <c r="F12522" s="129"/>
    </row>
    <row r="12523" spans="6:6">
      <c r="F12523" s="129"/>
    </row>
    <row r="12524" spans="6:6">
      <c r="F12524" s="129"/>
    </row>
    <row r="12525" spans="6:6">
      <c r="F12525" s="129"/>
    </row>
    <row r="12526" spans="6:6">
      <c r="F12526" s="129"/>
    </row>
    <row r="12527" spans="6:6">
      <c r="F12527" s="129"/>
    </row>
    <row r="12528" spans="6:6">
      <c r="F12528" s="129"/>
    </row>
    <row r="12529" spans="6:6">
      <c r="F12529" s="129"/>
    </row>
    <row r="12530" spans="6:6">
      <c r="F12530" s="129"/>
    </row>
    <row r="12531" spans="6:6">
      <c r="F12531" s="129"/>
    </row>
    <row r="12532" spans="6:6">
      <c r="F12532" s="129"/>
    </row>
    <row r="12533" spans="6:6">
      <c r="F12533" s="129"/>
    </row>
    <row r="12534" spans="6:6">
      <c r="F12534" s="129"/>
    </row>
    <row r="12535" spans="6:6">
      <c r="F12535" s="129"/>
    </row>
    <row r="12536" spans="6:6">
      <c r="F12536" s="129"/>
    </row>
    <row r="12537" spans="6:6">
      <c r="F12537" s="129"/>
    </row>
    <row r="12538" spans="6:6">
      <c r="F12538" s="129"/>
    </row>
    <row r="12539" spans="6:6">
      <c r="F12539" s="129"/>
    </row>
    <row r="12540" spans="6:6">
      <c r="F12540" s="129"/>
    </row>
    <row r="12541" spans="6:6">
      <c r="F12541" s="129"/>
    </row>
    <row r="12542" spans="6:6">
      <c r="F12542" s="129"/>
    </row>
    <row r="12543" spans="6:6">
      <c r="F12543" s="129"/>
    </row>
    <row r="12544" spans="6:6">
      <c r="F12544" s="129"/>
    </row>
    <row r="12545" spans="6:6">
      <c r="F12545" s="129"/>
    </row>
    <row r="12546" spans="6:6">
      <c r="F12546" s="129"/>
    </row>
    <row r="12547" spans="6:6">
      <c r="F12547" s="129"/>
    </row>
    <row r="12548" spans="6:6">
      <c r="F12548" s="129"/>
    </row>
    <row r="12549" spans="6:6">
      <c r="F12549" s="129"/>
    </row>
    <row r="12550" spans="6:6">
      <c r="F12550" s="129"/>
    </row>
    <row r="12551" spans="6:6">
      <c r="F12551" s="129"/>
    </row>
    <row r="12552" spans="6:6">
      <c r="F12552" s="129"/>
    </row>
    <row r="12553" spans="6:6">
      <c r="F12553" s="129"/>
    </row>
    <row r="12554" spans="6:6">
      <c r="F12554" s="129"/>
    </row>
    <row r="12555" spans="6:6">
      <c r="F12555" s="129"/>
    </row>
    <row r="12556" spans="6:6">
      <c r="F12556" s="129"/>
    </row>
    <row r="12557" spans="6:6">
      <c r="F12557" s="129"/>
    </row>
    <row r="12558" spans="6:6">
      <c r="F12558" s="129"/>
    </row>
    <row r="12559" spans="6:6">
      <c r="F12559" s="129"/>
    </row>
    <row r="12560" spans="6:6">
      <c r="F12560" s="129"/>
    </row>
    <row r="12561" spans="6:6">
      <c r="F12561" s="129"/>
    </row>
    <row r="12562" spans="6:6">
      <c r="F12562" s="129"/>
    </row>
    <row r="12563" spans="6:6">
      <c r="F12563" s="129"/>
    </row>
    <row r="12564" spans="6:6">
      <c r="F12564" s="129"/>
    </row>
    <row r="12565" spans="6:6">
      <c r="F12565" s="129"/>
    </row>
    <row r="12566" spans="6:6">
      <c r="F12566" s="129"/>
    </row>
    <row r="12567" spans="6:6">
      <c r="F12567" s="129"/>
    </row>
    <row r="12568" spans="6:6">
      <c r="F12568" s="129"/>
    </row>
    <row r="12569" spans="6:6">
      <c r="F12569" s="129"/>
    </row>
    <row r="12570" spans="6:6">
      <c r="F12570" s="129"/>
    </row>
    <row r="12571" spans="6:6">
      <c r="F12571" s="129"/>
    </row>
    <row r="12572" spans="6:6">
      <c r="F12572" s="129"/>
    </row>
    <row r="12573" spans="6:6">
      <c r="F12573" s="129"/>
    </row>
    <row r="12574" spans="6:6">
      <c r="F12574" s="129"/>
    </row>
    <row r="12575" spans="6:6">
      <c r="F12575" s="129"/>
    </row>
    <row r="12576" spans="6:6">
      <c r="F12576" s="129"/>
    </row>
    <row r="12577" spans="6:6">
      <c r="F12577" s="129"/>
    </row>
    <row r="12578" spans="6:6">
      <c r="F12578" s="129"/>
    </row>
    <row r="12579" spans="6:6">
      <c r="F12579" s="129"/>
    </row>
    <row r="12580" spans="6:6">
      <c r="F12580" s="129"/>
    </row>
    <row r="12581" spans="6:6">
      <c r="F12581" s="129"/>
    </row>
    <row r="12582" spans="6:6">
      <c r="F12582" s="129"/>
    </row>
    <row r="12583" spans="6:6">
      <c r="F12583" s="129"/>
    </row>
    <row r="12584" spans="6:6">
      <c r="F12584" s="129"/>
    </row>
    <row r="12585" spans="6:6">
      <c r="F12585" s="129"/>
    </row>
    <row r="12586" spans="6:6">
      <c r="F12586" s="129"/>
    </row>
    <row r="12587" spans="6:6">
      <c r="F12587" s="129"/>
    </row>
    <row r="12588" spans="6:6">
      <c r="F12588" s="129"/>
    </row>
    <row r="12589" spans="6:6">
      <c r="F12589" s="129"/>
    </row>
    <row r="12590" spans="6:6">
      <c r="F12590" s="129"/>
    </row>
    <row r="12591" spans="6:6">
      <c r="F12591" s="129"/>
    </row>
    <row r="12592" spans="6:6">
      <c r="F12592" s="129"/>
    </row>
    <row r="12593" spans="6:6">
      <c r="F12593" s="129"/>
    </row>
    <row r="12594" spans="6:6">
      <c r="F12594" s="129"/>
    </row>
    <row r="12595" spans="6:6">
      <c r="F12595" s="129"/>
    </row>
    <row r="12596" spans="6:6">
      <c r="F12596" s="129"/>
    </row>
    <row r="12597" spans="6:6">
      <c r="F12597" s="129"/>
    </row>
    <row r="12598" spans="6:6">
      <c r="F12598" s="129"/>
    </row>
    <row r="12599" spans="6:6">
      <c r="F12599" s="129"/>
    </row>
    <row r="12600" spans="6:6">
      <c r="F12600" s="129"/>
    </row>
    <row r="12601" spans="6:6">
      <c r="F12601" s="129"/>
    </row>
    <row r="12602" spans="6:6">
      <c r="F12602" s="129"/>
    </row>
    <row r="12603" spans="6:6">
      <c r="F12603" s="129"/>
    </row>
    <row r="12604" spans="6:6">
      <c r="F12604" s="129"/>
    </row>
    <row r="12605" spans="6:6">
      <c r="F12605" s="129"/>
    </row>
    <row r="12606" spans="6:6">
      <c r="F12606" s="129"/>
    </row>
    <row r="12607" spans="6:6">
      <c r="F12607" s="129"/>
    </row>
    <row r="12608" spans="6:6">
      <c r="F12608" s="129"/>
    </row>
    <row r="12609" spans="6:6">
      <c r="F12609" s="129"/>
    </row>
    <row r="12610" spans="6:6">
      <c r="F12610" s="129"/>
    </row>
    <row r="12611" spans="6:6">
      <c r="F12611" s="129"/>
    </row>
    <row r="12612" spans="6:6">
      <c r="F12612" s="129"/>
    </row>
    <row r="12613" spans="6:6">
      <c r="F12613" s="129"/>
    </row>
    <row r="12614" spans="6:6">
      <c r="F12614" s="129"/>
    </row>
    <row r="12615" spans="6:6">
      <c r="F12615" s="129"/>
    </row>
    <row r="12616" spans="6:6">
      <c r="F12616" s="129"/>
    </row>
    <row r="12617" spans="6:6">
      <c r="F12617" s="129"/>
    </row>
    <row r="12618" spans="6:6">
      <c r="F12618" s="129"/>
    </row>
    <row r="12619" spans="6:6">
      <c r="F12619" s="129"/>
    </row>
    <row r="12620" spans="6:6">
      <c r="F12620" s="129"/>
    </row>
    <row r="12621" spans="6:6">
      <c r="F12621" s="129"/>
    </row>
    <row r="12622" spans="6:6">
      <c r="F12622" s="129"/>
    </row>
    <row r="12623" spans="6:6">
      <c r="F12623" s="129"/>
    </row>
    <row r="12624" spans="6:6">
      <c r="F12624" s="129"/>
    </row>
    <row r="12625" spans="6:6">
      <c r="F12625" s="129"/>
    </row>
    <row r="12626" spans="6:6">
      <c r="F12626" s="129"/>
    </row>
    <row r="12627" spans="6:6">
      <c r="F12627" s="129"/>
    </row>
    <row r="12628" spans="6:6">
      <c r="F12628" s="129"/>
    </row>
    <row r="12629" spans="6:6">
      <c r="F12629" s="129"/>
    </row>
    <row r="12630" spans="6:6">
      <c r="F12630" s="129"/>
    </row>
    <row r="12631" spans="6:6">
      <c r="F12631" s="129"/>
    </row>
    <row r="12632" spans="6:6">
      <c r="F12632" s="129"/>
    </row>
    <row r="12633" spans="6:6">
      <c r="F12633" s="129"/>
    </row>
    <row r="12634" spans="6:6">
      <c r="F12634" s="129"/>
    </row>
    <row r="12635" spans="6:6">
      <c r="F12635" s="129"/>
    </row>
    <row r="12636" spans="6:6">
      <c r="F12636" s="129"/>
    </row>
    <row r="12637" spans="6:6">
      <c r="F12637" s="129"/>
    </row>
    <row r="12638" spans="6:6">
      <c r="F12638" s="129"/>
    </row>
    <row r="12639" spans="6:6">
      <c r="F12639" s="129"/>
    </row>
    <row r="12640" spans="6:6">
      <c r="F12640" s="129"/>
    </row>
    <row r="12641" spans="6:6">
      <c r="F12641" s="129"/>
    </row>
    <row r="12642" spans="6:6">
      <c r="F12642" s="129"/>
    </row>
    <row r="12643" spans="6:6">
      <c r="F12643" s="129"/>
    </row>
    <row r="12644" spans="6:6">
      <c r="F12644" s="129"/>
    </row>
    <row r="12645" spans="6:6">
      <c r="F12645" s="129"/>
    </row>
    <row r="12646" spans="6:6">
      <c r="F12646" s="129"/>
    </row>
    <row r="12647" spans="6:6">
      <c r="F12647" s="129"/>
    </row>
    <row r="12648" spans="6:6">
      <c r="F12648" s="129"/>
    </row>
    <row r="12649" spans="6:6">
      <c r="F12649" s="129"/>
    </row>
    <row r="12650" spans="6:6">
      <c r="F12650" s="129"/>
    </row>
    <row r="12651" spans="6:6">
      <c r="F12651" s="129"/>
    </row>
    <row r="12652" spans="6:6">
      <c r="F12652" s="129"/>
    </row>
    <row r="12653" spans="6:6">
      <c r="F12653" s="129"/>
    </row>
    <row r="12654" spans="6:6">
      <c r="F12654" s="129"/>
    </row>
    <row r="12655" spans="6:6">
      <c r="F12655" s="129"/>
    </row>
    <row r="12656" spans="6:6">
      <c r="F12656" s="129"/>
    </row>
    <row r="12657" spans="6:6">
      <c r="F12657" s="129"/>
    </row>
    <row r="12658" spans="6:6">
      <c r="F12658" s="129"/>
    </row>
    <row r="12659" spans="6:6">
      <c r="F12659" s="129"/>
    </row>
    <row r="12660" spans="6:6">
      <c r="F12660" s="129"/>
    </row>
    <row r="12661" spans="6:6">
      <c r="F12661" s="129"/>
    </row>
    <row r="12662" spans="6:6">
      <c r="F12662" s="129"/>
    </row>
    <row r="12663" spans="6:6">
      <c r="F12663" s="129"/>
    </row>
    <row r="12664" spans="6:6">
      <c r="F12664" s="129"/>
    </row>
    <row r="12665" spans="6:6">
      <c r="F12665" s="129"/>
    </row>
    <row r="12666" spans="6:6">
      <c r="F12666" s="129"/>
    </row>
    <row r="12667" spans="6:6">
      <c r="F12667" s="129"/>
    </row>
    <row r="12668" spans="6:6">
      <c r="F12668" s="129"/>
    </row>
    <row r="12669" spans="6:6">
      <c r="F12669" s="129"/>
    </row>
    <row r="12670" spans="6:6">
      <c r="F12670" s="129"/>
    </row>
    <row r="12671" spans="6:6">
      <c r="F12671" s="129"/>
    </row>
    <row r="12672" spans="6:6">
      <c r="F12672" s="129"/>
    </row>
    <row r="12673" spans="6:6">
      <c r="F12673" s="129"/>
    </row>
    <row r="12674" spans="6:6">
      <c r="F12674" s="129"/>
    </row>
    <row r="12675" spans="6:6">
      <c r="F12675" s="129"/>
    </row>
    <row r="12676" spans="6:6">
      <c r="F12676" s="129"/>
    </row>
    <row r="12677" spans="6:6">
      <c r="F12677" s="129"/>
    </row>
    <row r="12678" spans="6:6">
      <c r="F12678" s="129"/>
    </row>
    <row r="12679" spans="6:6">
      <c r="F12679" s="129"/>
    </row>
    <row r="12680" spans="6:6">
      <c r="F12680" s="129"/>
    </row>
    <row r="12681" spans="6:6">
      <c r="F12681" s="129"/>
    </row>
    <row r="12682" spans="6:6">
      <c r="F12682" s="129"/>
    </row>
    <row r="12683" spans="6:6">
      <c r="F12683" s="129"/>
    </row>
    <row r="12684" spans="6:6">
      <c r="F12684" s="129"/>
    </row>
    <row r="12685" spans="6:6">
      <c r="F12685" s="129"/>
    </row>
    <row r="12686" spans="6:6">
      <c r="F12686" s="129"/>
    </row>
    <row r="12687" spans="6:6">
      <c r="F12687" s="129"/>
    </row>
    <row r="12688" spans="6:6">
      <c r="F12688" s="129"/>
    </row>
    <row r="12689" spans="6:6">
      <c r="F12689" s="129"/>
    </row>
    <row r="12690" spans="6:6">
      <c r="F12690" s="129"/>
    </row>
    <row r="12691" spans="6:6">
      <c r="F12691" s="129"/>
    </row>
    <row r="12692" spans="6:6">
      <c r="F12692" s="129"/>
    </row>
    <row r="12693" spans="6:6">
      <c r="F12693" s="129"/>
    </row>
    <row r="12694" spans="6:6">
      <c r="F12694" s="129"/>
    </row>
    <row r="12695" spans="6:6">
      <c r="F12695" s="129"/>
    </row>
    <row r="12696" spans="6:6">
      <c r="F12696" s="129"/>
    </row>
    <row r="12697" spans="6:6">
      <c r="F12697" s="129"/>
    </row>
    <row r="12698" spans="6:6">
      <c r="F12698" s="129"/>
    </row>
    <row r="12699" spans="6:6">
      <c r="F12699" s="129"/>
    </row>
    <row r="12700" spans="6:6">
      <c r="F12700" s="129"/>
    </row>
    <row r="12701" spans="6:6">
      <c r="F12701" s="129"/>
    </row>
    <row r="12702" spans="6:6">
      <c r="F12702" s="129"/>
    </row>
    <row r="12703" spans="6:6">
      <c r="F12703" s="129"/>
    </row>
    <row r="12704" spans="6:6">
      <c r="F12704" s="129"/>
    </row>
    <row r="12705" spans="6:6">
      <c r="F12705" s="129"/>
    </row>
    <row r="12706" spans="6:6">
      <c r="F12706" s="129"/>
    </row>
    <row r="12707" spans="6:6">
      <c r="F12707" s="129"/>
    </row>
    <row r="12708" spans="6:6">
      <c r="F12708" s="129"/>
    </row>
    <row r="12709" spans="6:6">
      <c r="F12709" s="129"/>
    </row>
    <row r="12710" spans="6:6">
      <c r="F12710" s="129"/>
    </row>
    <row r="12711" spans="6:6">
      <c r="F12711" s="129"/>
    </row>
    <row r="12712" spans="6:6">
      <c r="F12712" s="129"/>
    </row>
    <row r="12713" spans="6:6">
      <c r="F12713" s="129"/>
    </row>
    <row r="12714" spans="6:6">
      <c r="F12714" s="129"/>
    </row>
    <row r="12715" spans="6:6">
      <c r="F12715" s="129"/>
    </row>
    <row r="12716" spans="6:6">
      <c r="F12716" s="129"/>
    </row>
    <row r="12717" spans="6:6">
      <c r="F12717" s="129"/>
    </row>
    <row r="12718" spans="6:6">
      <c r="F12718" s="129"/>
    </row>
    <row r="12719" spans="6:6">
      <c r="F12719" s="129"/>
    </row>
    <row r="12720" spans="6:6">
      <c r="F12720" s="129"/>
    </row>
    <row r="12721" spans="6:6">
      <c r="F12721" s="129"/>
    </row>
    <row r="12722" spans="6:6">
      <c r="F12722" s="129"/>
    </row>
    <row r="12723" spans="6:6">
      <c r="F12723" s="129"/>
    </row>
    <row r="12724" spans="6:6">
      <c r="F12724" s="129"/>
    </row>
    <row r="12725" spans="6:6">
      <c r="F12725" s="129"/>
    </row>
    <row r="12726" spans="6:6">
      <c r="F12726" s="129"/>
    </row>
    <row r="12727" spans="6:6">
      <c r="F12727" s="129"/>
    </row>
    <row r="12728" spans="6:6">
      <c r="F12728" s="129"/>
    </row>
    <row r="12729" spans="6:6">
      <c r="F12729" s="129"/>
    </row>
    <row r="12730" spans="6:6">
      <c r="F12730" s="129"/>
    </row>
    <row r="12731" spans="6:6">
      <c r="F12731" s="129"/>
    </row>
    <row r="12732" spans="6:6">
      <c r="F12732" s="129"/>
    </row>
    <row r="12733" spans="6:6">
      <c r="F12733" s="129"/>
    </row>
    <row r="12734" spans="6:6">
      <c r="F12734" s="129"/>
    </row>
    <row r="12735" spans="6:6">
      <c r="F12735" s="129"/>
    </row>
    <row r="12736" spans="6:6">
      <c r="F12736" s="129"/>
    </row>
    <row r="12737" spans="6:6">
      <c r="F12737" s="129"/>
    </row>
    <row r="12738" spans="6:6">
      <c r="F12738" s="129"/>
    </row>
    <row r="12739" spans="6:6">
      <c r="F12739" s="129"/>
    </row>
    <row r="12740" spans="6:6">
      <c r="F12740" s="129"/>
    </row>
    <row r="12741" spans="6:6">
      <c r="F12741" s="129"/>
    </row>
    <row r="12742" spans="6:6">
      <c r="F12742" s="129"/>
    </row>
    <row r="12743" spans="6:6">
      <c r="F12743" s="129"/>
    </row>
    <row r="12744" spans="6:6">
      <c r="F12744" s="129"/>
    </row>
    <row r="12745" spans="6:6">
      <c r="F12745" s="129"/>
    </row>
    <row r="12746" spans="6:6">
      <c r="F12746" s="129"/>
    </row>
    <row r="12747" spans="6:6">
      <c r="F12747" s="129"/>
    </row>
    <row r="12748" spans="6:6">
      <c r="F12748" s="129"/>
    </row>
    <row r="12749" spans="6:6">
      <c r="F12749" s="129"/>
    </row>
    <row r="12750" spans="6:6">
      <c r="F12750" s="129"/>
    </row>
    <row r="12751" spans="6:6">
      <c r="F12751" s="129"/>
    </row>
    <row r="12752" spans="6:6">
      <c r="F12752" s="129"/>
    </row>
    <row r="12753" spans="6:6">
      <c r="F12753" s="129"/>
    </row>
    <row r="12754" spans="6:6">
      <c r="F12754" s="129"/>
    </row>
    <row r="12755" spans="6:6">
      <c r="F12755" s="129"/>
    </row>
    <row r="12756" spans="6:6">
      <c r="F12756" s="129"/>
    </row>
    <row r="12757" spans="6:6">
      <c r="F12757" s="129"/>
    </row>
    <row r="12758" spans="6:6">
      <c r="F12758" s="129"/>
    </row>
    <row r="12759" spans="6:6">
      <c r="F12759" s="129"/>
    </row>
    <row r="12760" spans="6:6">
      <c r="F12760" s="129"/>
    </row>
    <row r="12761" spans="6:6">
      <c r="F12761" s="129"/>
    </row>
    <row r="12762" spans="6:6">
      <c r="F12762" s="129"/>
    </row>
    <row r="12763" spans="6:6">
      <c r="F12763" s="129"/>
    </row>
    <row r="12764" spans="6:6">
      <c r="F12764" s="129"/>
    </row>
    <row r="12765" spans="6:6">
      <c r="F12765" s="129"/>
    </row>
    <row r="12766" spans="6:6">
      <c r="F12766" s="129"/>
    </row>
    <row r="12767" spans="6:6">
      <c r="F12767" s="129"/>
    </row>
    <row r="12768" spans="6:6">
      <c r="F12768" s="129"/>
    </row>
    <row r="12769" spans="6:6">
      <c r="F12769" s="129"/>
    </row>
    <row r="12770" spans="6:6">
      <c r="F12770" s="129"/>
    </row>
    <row r="12771" spans="6:6">
      <c r="F12771" s="129"/>
    </row>
    <row r="12772" spans="6:6">
      <c r="F12772" s="129"/>
    </row>
    <row r="12773" spans="6:6">
      <c r="F12773" s="129"/>
    </row>
    <row r="12774" spans="6:6">
      <c r="F12774" s="129"/>
    </row>
    <row r="12775" spans="6:6">
      <c r="F12775" s="129"/>
    </row>
    <row r="12776" spans="6:6">
      <c r="F12776" s="129"/>
    </row>
    <row r="12777" spans="6:6">
      <c r="F12777" s="129"/>
    </row>
    <row r="12778" spans="6:6">
      <c r="F12778" s="129"/>
    </row>
    <row r="12779" spans="6:6">
      <c r="F12779" s="129"/>
    </row>
    <row r="12780" spans="6:6">
      <c r="F12780" s="129"/>
    </row>
    <row r="12781" spans="6:6">
      <c r="F12781" s="129"/>
    </row>
    <row r="12782" spans="6:6">
      <c r="F12782" s="129"/>
    </row>
    <row r="12783" spans="6:6">
      <c r="F12783" s="129"/>
    </row>
    <row r="12784" spans="6:6">
      <c r="F12784" s="129"/>
    </row>
    <row r="12785" spans="6:6">
      <c r="F12785" s="129"/>
    </row>
    <row r="12786" spans="6:6">
      <c r="F12786" s="129"/>
    </row>
    <row r="12787" spans="6:6">
      <c r="F12787" s="129"/>
    </row>
    <row r="12788" spans="6:6">
      <c r="F12788" s="129"/>
    </row>
    <row r="12789" spans="6:6">
      <c r="F12789" s="129"/>
    </row>
    <row r="12790" spans="6:6">
      <c r="F12790" s="129"/>
    </row>
    <row r="12791" spans="6:6">
      <c r="F12791" s="129"/>
    </row>
    <row r="12792" spans="6:6">
      <c r="F12792" s="129"/>
    </row>
    <row r="12793" spans="6:6">
      <c r="F12793" s="129"/>
    </row>
    <row r="12794" spans="6:6">
      <c r="F12794" s="129"/>
    </row>
    <row r="12795" spans="6:6">
      <c r="F12795" s="129"/>
    </row>
    <row r="12796" spans="6:6">
      <c r="F12796" s="129"/>
    </row>
    <row r="12797" spans="6:6">
      <c r="F12797" s="129"/>
    </row>
    <row r="12798" spans="6:6">
      <c r="F12798" s="129"/>
    </row>
    <row r="12799" spans="6:6">
      <c r="F12799" s="129"/>
    </row>
    <row r="12800" spans="6:6">
      <c r="F12800" s="129"/>
    </row>
    <row r="12801" spans="6:6">
      <c r="F12801" s="129"/>
    </row>
    <row r="12802" spans="6:6">
      <c r="F12802" s="129"/>
    </row>
    <row r="12803" spans="6:6">
      <c r="F12803" s="129"/>
    </row>
    <row r="12804" spans="6:6">
      <c r="F12804" s="129"/>
    </row>
    <row r="12805" spans="6:6">
      <c r="F12805" s="129"/>
    </row>
    <row r="12806" spans="6:6">
      <c r="F12806" s="129"/>
    </row>
    <row r="12807" spans="6:6">
      <c r="F12807" s="129"/>
    </row>
    <row r="12808" spans="6:6">
      <c r="F12808" s="129"/>
    </row>
    <row r="12809" spans="6:6">
      <c r="F12809" s="129"/>
    </row>
    <row r="12810" spans="6:6">
      <c r="F12810" s="129"/>
    </row>
    <row r="12811" spans="6:6">
      <c r="F12811" s="129"/>
    </row>
    <row r="12812" spans="6:6">
      <c r="F12812" s="129"/>
    </row>
    <row r="12813" spans="6:6">
      <c r="F12813" s="129"/>
    </row>
    <row r="12814" spans="6:6">
      <c r="F12814" s="129"/>
    </row>
    <row r="12815" spans="6:6">
      <c r="F12815" s="129"/>
    </row>
    <row r="12816" spans="6:6">
      <c r="F12816" s="129"/>
    </row>
    <row r="12817" spans="6:6">
      <c r="F12817" s="129"/>
    </row>
    <row r="12818" spans="6:6">
      <c r="F12818" s="129"/>
    </row>
    <row r="12819" spans="6:6">
      <c r="F12819" s="129"/>
    </row>
    <row r="12820" spans="6:6">
      <c r="F12820" s="129"/>
    </row>
    <row r="12821" spans="6:6">
      <c r="F12821" s="129"/>
    </row>
    <row r="12822" spans="6:6">
      <c r="F12822" s="129"/>
    </row>
    <row r="12823" spans="6:6">
      <c r="F12823" s="129"/>
    </row>
    <row r="12824" spans="6:6">
      <c r="F12824" s="129"/>
    </row>
    <row r="12825" spans="6:6">
      <c r="F12825" s="129"/>
    </row>
    <row r="12826" spans="6:6">
      <c r="F12826" s="129"/>
    </row>
    <row r="12827" spans="6:6">
      <c r="F12827" s="129"/>
    </row>
    <row r="12828" spans="6:6">
      <c r="F12828" s="129"/>
    </row>
    <row r="12829" spans="6:6">
      <c r="F12829" s="129"/>
    </row>
    <row r="12830" spans="6:6">
      <c r="F12830" s="129"/>
    </row>
    <row r="12831" spans="6:6">
      <c r="F12831" s="129"/>
    </row>
    <row r="12832" spans="6:6">
      <c r="F12832" s="129"/>
    </row>
    <row r="12833" spans="6:6">
      <c r="F12833" s="129"/>
    </row>
    <row r="12834" spans="6:6">
      <c r="F12834" s="129"/>
    </row>
    <row r="12835" spans="6:6">
      <c r="F12835" s="129"/>
    </row>
    <row r="12836" spans="6:6">
      <c r="F12836" s="129"/>
    </row>
    <row r="12837" spans="6:6">
      <c r="F12837" s="129"/>
    </row>
    <row r="12838" spans="6:6">
      <c r="F12838" s="129"/>
    </row>
    <row r="12839" spans="6:6">
      <c r="F12839" s="129"/>
    </row>
    <row r="12840" spans="6:6">
      <c r="F12840" s="129"/>
    </row>
    <row r="12841" spans="6:6">
      <c r="F12841" s="129"/>
    </row>
    <row r="12842" spans="6:6">
      <c r="F12842" s="129"/>
    </row>
    <row r="12843" spans="6:6">
      <c r="F12843" s="129"/>
    </row>
    <row r="12844" spans="6:6">
      <c r="F12844" s="129"/>
    </row>
    <row r="12845" spans="6:6">
      <c r="F12845" s="129"/>
    </row>
    <row r="12846" spans="6:6">
      <c r="F12846" s="129"/>
    </row>
    <row r="12847" spans="6:6">
      <c r="F12847" s="129"/>
    </row>
    <row r="12848" spans="6:6">
      <c r="F12848" s="129"/>
    </row>
    <row r="12849" spans="6:6">
      <c r="F12849" s="129"/>
    </row>
    <row r="12850" spans="6:6">
      <c r="F12850" s="129"/>
    </row>
    <row r="12851" spans="6:6">
      <c r="F12851" s="129"/>
    </row>
    <row r="12852" spans="6:6">
      <c r="F12852" s="129"/>
    </row>
    <row r="12853" spans="6:6">
      <c r="F12853" s="129"/>
    </row>
    <row r="12854" spans="6:6">
      <c r="F12854" s="129"/>
    </row>
    <row r="12855" spans="6:6">
      <c r="F12855" s="129"/>
    </row>
    <row r="12856" spans="6:6">
      <c r="F12856" s="129"/>
    </row>
    <row r="12857" spans="6:6">
      <c r="F12857" s="129"/>
    </row>
    <row r="12858" spans="6:6">
      <c r="F12858" s="129"/>
    </row>
    <row r="12859" spans="6:6">
      <c r="F12859" s="129"/>
    </row>
    <row r="12860" spans="6:6">
      <c r="F12860" s="129"/>
    </row>
    <row r="12861" spans="6:6">
      <c r="F12861" s="129"/>
    </row>
    <row r="12862" spans="6:6">
      <c r="F12862" s="129"/>
    </row>
    <row r="12863" spans="6:6">
      <c r="F12863" s="129"/>
    </row>
    <row r="12864" spans="6:6">
      <c r="F12864" s="129"/>
    </row>
    <row r="12865" spans="6:6">
      <c r="F12865" s="129"/>
    </row>
    <row r="12866" spans="6:6">
      <c r="F12866" s="129"/>
    </row>
    <row r="12867" spans="6:6">
      <c r="F12867" s="129"/>
    </row>
    <row r="12868" spans="6:6">
      <c r="F12868" s="129"/>
    </row>
    <row r="12869" spans="6:6">
      <c r="F12869" s="129"/>
    </row>
    <row r="12870" spans="6:6">
      <c r="F12870" s="129"/>
    </row>
    <row r="12871" spans="6:6">
      <c r="F12871" s="129"/>
    </row>
    <row r="12872" spans="6:6">
      <c r="F12872" s="129"/>
    </row>
    <row r="12873" spans="6:6">
      <c r="F12873" s="129"/>
    </row>
    <row r="12874" spans="6:6">
      <c r="F12874" s="129"/>
    </row>
    <row r="12875" spans="6:6">
      <c r="F12875" s="129"/>
    </row>
    <row r="12876" spans="6:6">
      <c r="F12876" s="129"/>
    </row>
    <row r="12877" spans="6:6">
      <c r="F12877" s="129"/>
    </row>
    <row r="12878" spans="6:6">
      <c r="F12878" s="129"/>
    </row>
    <row r="12879" spans="6:6">
      <c r="F12879" s="129"/>
    </row>
    <row r="12880" spans="6:6">
      <c r="F12880" s="129"/>
    </row>
    <row r="12881" spans="6:6">
      <c r="F12881" s="129"/>
    </row>
    <row r="12882" spans="6:6">
      <c r="F12882" s="129"/>
    </row>
    <row r="12883" spans="6:6">
      <c r="F12883" s="129"/>
    </row>
    <row r="12884" spans="6:6">
      <c r="F12884" s="129"/>
    </row>
    <row r="12885" spans="6:6">
      <c r="F12885" s="129"/>
    </row>
    <row r="12886" spans="6:6">
      <c r="F12886" s="129"/>
    </row>
    <row r="12887" spans="6:6">
      <c r="F12887" s="129"/>
    </row>
    <row r="12888" spans="6:6">
      <c r="F12888" s="129"/>
    </row>
    <row r="12889" spans="6:6">
      <c r="F12889" s="129"/>
    </row>
    <row r="12890" spans="6:6">
      <c r="F12890" s="129"/>
    </row>
    <row r="12891" spans="6:6">
      <c r="F12891" s="129"/>
    </row>
    <row r="12892" spans="6:6">
      <c r="F12892" s="129"/>
    </row>
    <row r="12893" spans="6:6">
      <c r="F12893" s="129"/>
    </row>
    <row r="12894" spans="6:6">
      <c r="F12894" s="129"/>
    </row>
    <row r="12895" spans="6:6">
      <c r="F12895" s="129"/>
    </row>
    <row r="12896" spans="6:6">
      <c r="F12896" s="129"/>
    </row>
    <row r="12897" spans="6:6">
      <c r="F12897" s="129"/>
    </row>
    <row r="12898" spans="6:6">
      <c r="F12898" s="129"/>
    </row>
    <row r="12899" spans="6:6">
      <c r="F12899" s="129"/>
    </row>
    <row r="12900" spans="6:6">
      <c r="F12900" s="129"/>
    </row>
    <row r="12901" spans="6:6">
      <c r="F12901" s="129"/>
    </row>
    <row r="12902" spans="6:6">
      <c r="F12902" s="129"/>
    </row>
    <row r="12903" spans="6:6">
      <c r="F12903" s="129"/>
    </row>
    <row r="12904" spans="6:6">
      <c r="F12904" s="129"/>
    </row>
    <row r="12905" spans="6:6">
      <c r="F12905" s="129"/>
    </row>
    <row r="12906" spans="6:6">
      <c r="F12906" s="129"/>
    </row>
    <row r="12907" spans="6:6">
      <c r="F12907" s="129"/>
    </row>
    <row r="12908" spans="6:6">
      <c r="F12908" s="129"/>
    </row>
    <row r="12909" spans="6:6">
      <c r="F12909" s="129"/>
    </row>
    <row r="12910" spans="6:6">
      <c r="F12910" s="129"/>
    </row>
    <row r="12911" spans="6:6">
      <c r="F12911" s="129"/>
    </row>
    <row r="12912" spans="6:6">
      <c r="F12912" s="129"/>
    </row>
    <row r="12913" spans="6:6">
      <c r="F12913" s="129"/>
    </row>
    <row r="12914" spans="6:6">
      <c r="F12914" s="129"/>
    </row>
    <row r="12915" spans="6:6">
      <c r="F12915" s="129"/>
    </row>
    <row r="12916" spans="6:6">
      <c r="F12916" s="129"/>
    </row>
    <row r="12917" spans="6:6">
      <c r="F12917" s="129"/>
    </row>
    <row r="12918" spans="6:6">
      <c r="F12918" s="129"/>
    </row>
    <row r="12919" spans="6:6">
      <c r="F12919" s="129"/>
    </row>
    <row r="12920" spans="6:6">
      <c r="F12920" s="129"/>
    </row>
    <row r="12921" spans="6:6">
      <c r="F12921" s="129"/>
    </row>
    <row r="12922" spans="6:6">
      <c r="F12922" s="129"/>
    </row>
    <row r="12923" spans="6:6">
      <c r="F12923" s="129"/>
    </row>
    <row r="12924" spans="6:6">
      <c r="F12924" s="129"/>
    </row>
    <row r="12925" spans="6:6">
      <c r="F12925" s="129"/>
    </row>
    <row r="12926" spans="6:6">
      <c r="F12926" s="129"/>
    </row>
    <row r="12927" spans="6:6">
      <c r="F12927" s="129"/>
    </row>
    <row r="12928" spans="6:6">
      <c r="F12928" s="129"/>
    </row>
    <row r="12929" spans="6:6">
      <c r="F12929" s="129"/>
    </row>
    <row r="12930" spans="6:6">
      <c r="F12930" s="129"/>
    </row>
    <row r="12931" spans="6:6">
      <c r="F12931" s="129"/>
    </row>
    <row r="12932" spans="6:6">
      <c r="F12932" s="129"/>
    </row>
    <row r="12933" spans="6:6">
      <c r="F12933" s="129"/>
    </row>
    <row r="12934" spans="6:6">
      <c r="F12934" s="129"/>
    </row>
    <row r="12935" spans="6:6">
      <c r="F12935" s="129"/>
    </row>
    <row r="12936" spans="6:6">
      <c r="F12936" s="129"/>
    </row>
    <row r="12937" spans="6:6">
      <c r="F12937" s="129"/>
    </row>
    <row r="12938" spans="6:6">
      <c r="F12938" s="129"/>
    </row>
    <row r="12939" spans="6:6">
      <c r="F12939" s="129"/>
    </row>
    <row r="12940" spans="6:6">
      <c r="F12940" s="129"/>
    </row>
    <row r="12941" spans="6:6">
      <c r="F12941" s="129"/>
    </row>
    <row r="12942" spans="6:6">
      <c r="F12942" s="129"/>
    </row>
    <row r="12943" spans="6:6">
      <c r="F12943" s="129"/>
    </row>
    <row r="12944" spans="6:6">
      <c r="F12944" s="129"/>
    </row>
    <row r="12945" spans="6:6">
      <c r="F12945" s="129"/>
    </row>
    <row r="12946" spans="6:6">
      <c r="F12946" s="129"/>
    </row>
    <row r="12947" spans="6:6">
      <c r="F12947" s="129"/>
    </row>
    <row r="12948" spans="6:6">
      <c r="F12948" s="129"/>
    </row>
    <row r="12949" spans="6:6">
      <c r="F12949" s="129"/>
    </row>
    <row r="12950" spans="6:6">
      <c r="F12950" s="129"/>
    </row>
    <row r="12951" spans="6:6">
      <c r="F12951" s="129"/>
    </row>
    <row r="12952" spans="6:6">
      <c r="F12952" s="129"/>
    </row>
    <row r="12953" spans="6:6">
      <c r="F12953" s="129"/>
    </row>
    <row r="12954" spans="6:6">
      <c r="F12954" s="129"/>
    </row>
    <row r="12955" spans="6:6">
      <c r="F12955" s="129"/>
    </row>
    <row r="12956" spans="6:6">
      <c r="F12956" s="129"/>
    </row>
    <row r="12957" spans="6:6">
      <c r="F12957" s="129"/>
    </row>
    <row r="12958" spans="6:6">
      <c r="F12958" s="129"/>
    </row>
    <row r="12959" spans="6:6">
      <c r="F12959" s="129"/>
    </row>
    <row r="12960" spans="6:6">
      <c r="F12960" s="129"/>
    </row>
    <row r="12961" spans="6:6">
      <c r="F12961" s="129"/>
    </row>
    <row r="12962" spans="6:6">
      <c r="F12962" s="129"/>
    </row>
    <row r="12963" spans="6:6">
      <c r="F12963" s="129"/>
    </row>
    <row r="12964" spans="6:6">
      <c r="F12964" s="129"/>
    </row>
    <row r="12965" spans="6:6">
      <c r="F12965" s="129"/>
    </row>
    <row r="12966" spans="6:6">
      <c r="F12966" s="129"/>
    </row>
    <row r="12967" spans="6:6">
      <c r="F12967" s="129"/>
    </row>
    <row r="12968" spans="6:6">
      <c r="F12968" s="129"/>
    </row>
    <row r="12969" spans="6:6">
      <c r="F12969" s="129"/>
    </row>
    <row r="12970" spans="6:6">
      <c r="F12970" s="129"/>
    </row>
    <row r="12971" spans="6:6">
      <c r="F12971" s="129"/>
    </row>
    <row r="12972" spans="6:6">
      <c r="F12972" s="129"/>
    </row>
    <row r="12973" spans="6:6">
      <c r="F12973" s="129"/>
    </row>
    <row r="12974" spans="6:6">
      <c r="F12974" s="129"/>
    </row>
    <row r="12975" spans="6:6">
      <c r="F12975" s="129"/>
    </row>
    <row r="12976" spans="6:6">
      <c r="F12976" s="129"/>
    </row>
    <row r="12977" spans="6:6">
      <c r="F12977" s="129"/>
    </row>
    <row r="12978" spans="6:6">
      <c r="F12978" s="129"/>
    </row>
    <row r="12979" spans="6:6">
      <c r="F12979" s="129"/>
    </row>
    <row r="12980" spans="6:6">
      <c r="F12980" s="129"/>
    </row>
    <row r="12981" spans="6:6">
      <c r="F12981" s="129"/>
    </row>
    <row r="12982" spans="6:6">
      <c r="F12982" s="129"/>
    </row>
    <row r="12983" spans="6:6">
      <c r="F12983" s="129"/>
    </row>
    <row r="12984" spans="6:6">
      <c r="F12984" s="129"/>
    </row>
    <row r="12985" spans="6:6">
      <c r="F12985" s="129"/>
    </row>
    <row r="12986" spans="6:6">
      <c r="F12986" s="129"/>
    </row>
    <row r="12987" spans="6:6">
      <c r="F12987" s="129"/>
    </row>
    <row r="12988" spans="6:6">
      <c r="F12988" s="129"/>
    </row>
    <row r="12989" spans="6:6">
      <c r="F12989" s="129"/>
    </row>
    <row r="12990" spans="6:6">
      <c r="F12990" s="129"/>
    </row>
    <row r="12991" spans="6:6">
      <c r="F12991" s="129"/>
    </row>
    <row r="12992" spans="6:6">
      <c r="F12992" s="129"/>
    </row>
    <row r="12993" spans="6:6">
      <c r="F12993" s="129"/>
    </row>
    <row r="12994" spans="6:6">
      <c r="F12994" s="129"/>
    </row>
    <row r="12995" spans="6:6">
      <c r="F12995" s="129"/>
    </row>
    <row r="12996" spans="6:6">
      <c r="F12996" s="129"/>
    </row>
    <row r="12997" spans="6:6">
      <c r="F12997" s="129"/>
    </row>
    <row r="12998" spans="6:6">
      <c r="F12998" s="129"/>
    </row>
    <row r="12999" spans="6:6">
      <c r="F12999" s="129"/>
    </row>
    <row r="13000" spans="6:6">
      <c r="F13000" s="129"/>
    </row>
    <row r="13001" spans="6:6">
      <c r="F13001" s="129"/>
    </row>
    <row r="13002" spans="6:6">
      <c r="F13002" s="129"/>
    </row>
    <row r="13003" spans="6:6">
      <c r="F13003" s="129"/>
    </row>
    <row r="13004" spans="6:6">
      <c r="F13004" s="129"/>
    </row>
    <row r="13005" spans="6:6">
      <c r="F13005" s="129"/>
    </row>
    <row r="13006" spans="6:6">
      <c r="F13006" s="129"/>
    </row>
    <row r="13007" spans="6:6">
      <c r="F13007" s="129"/>
    </row>
    <row r="13008" spans="6:6">
      <c r="F13008" s="129"/>
    </row>
    <row r="13009" spans="6:6">
      <c r="F13009" s="129"/>
    </row>
    <row r="13010" spans="6:6">
      <c r="F13010" s="129"/>
    </row>
    <row r="13011" spans="6:6">
      <c r="F13011" s="129"/>
    </row>
    <row r="13012" spans="6:6">
      <c r="F13012" s="129"/>
    </row>
    <row r="13013" spans="6:6">
      <c r="F13013" s="129"/>
    </row>
    <row r="13014" spans="6:6">
      <c r="F13014" s="129"/>
    </row>
    <row r="13015" spans="6:6">
      <c r="F13015" s="129"/>
    </row>
    <row r="13016" spans="6:6">
      <c r="F13016" s="129"/>
    </row>
    <row r="13017" spans="6:6">
      <c r="F13017" s="129"/>
    </row>
    <row r="13018" spans="6:6">
      <c r="F13018" s="129"/>
    </row>
    <row r="13019" spans="6:6">
      <c r="F13019" s="129"/>
    </row>
    <row r="13020" spans="6:6">
      <c r="F13020" s="129"/>
    </row>
    <row r="13021" spans="6:6">
      <c r="F13021" s="129"/>
    </row>
    <row r="13022" spans="6:6">
      <c r="F13022" s="129"/>
    </row>
    <row r="13023" spans="6:6">
      <c r="F13023" s="129"/>
    </row>
    <row r="13024" spans="6:6">
      <c r="F13024" s="129"/>
    </row>
    <row r="13025" spans="6:6">
      <c r="F13025" s="129"/>
    </row>
    <row r="13026" spans="6:6">
      <c r="F13026" s="129"/>
    </row>
    <row r="13027" spans="6:6">
      <c r="F13027" s="129"/>
    </row>
    <row r="13028" spans="6:6">
      <c r="F13028" s="129"/>
    </row>
    <row r="13029" spans="6:6">
      <c r="F13029" s="129"/>
    </row>
    <row r="13030" spans="6:6">
      <c r="F13030" s="129"/>
    </row>
    <row r="13031" spans="6:6">
      <c r="F13031" s="129"/>
    </row>
    <row r="13032" spans="6:6">
      <c r="F13032" s="129"/>
    </row>
    <row r="13033" spans="6:6">
      <c r="F13033" s="129"/>
    </row>
    <row r="13034" spans="6:6">
      <c r="F13034" s="129"/>
    </row>
    <row r="13035" spans="6:6">
      <c r="F13035" s="129"/>
    </row>
    <row r="13036" spans="6:6">
      <c r="F13036" s="129"/>
    </row>
    <row r="13037" spans="6:6">
      <c r="F13037" s="129"/>
    </row>
    <row r="13038" spans="6:6">
      <c r="F13038" s="129"/>
    </row>
    <row r="13039" spans="6:6">
      <c r="F13039" s="129"/>
    </row>
    <row r="13040" spans="6:6">
      <c r="F13040" s="129"/>
    </row>
    <row r="13041" spans="6:6">
      <c r="F13041" s="129"/>
    </row>
    <row r="13042" spans="6:6">
      <c r="F13042" s="129"/>
    </row>
    <row r="13043" spans="6:6">
      <c r="F13043" s="129"/>
    </row>
    <row r="13044" spans="6:6">
      <c r="F13044" s="129"/>
    </row>
    <row r="13045" spans="6:6">
      <c r="F13045" s="129"/>
    </row>
    <row r="13046" spans="6:6">
      <c r="F13046" s="129"/>
    </row>
    <row r="13047" spans="6:6">
      <c r="F13047" s="129"/>
    </row>
    <row r="13048" spans="6:6">
      <c r="F13048" s="129"/>
    </row>
    <row r="13049" spans="6:6">
      <c r="F13049" s="129"/>
    </row>
    <row r="13050" spans="6:6">
      <c r="F13050" s="129"/>
    </row>
    <row r="13051" spans="6:6">
      <c r="F13051" s="129"/>
    </row>
    <row r="13052" spans="6:6">
      <c r="F13052" s="129"/>
    </row>
    <row r="13053" spans="6:6">
      <c r="F13053" s="129"/>
    </row>
    <row r="13054" spans="6:6">
      <c r="F13054" s="129"/>
    </row>
    <row r="13055" spans="6:6">
      <c r="F13055" s="129"/>
    </row>
    <row r="13056" spans="6:6">
      <c r="F13056" s="129"/>
    </row>
    <row r="13057" spans="6:6">
      <c r="F13057" s="129"/>
    </row>
    <row r="13058" spans="6:6">
      <c r="F13058" s="129"/>
    </row>
    <row r="13059" spans="6:6">
      <c r="F13059" s="129"/>
    </row>
    <row r="13060" spans="6:6">
      <c r="F13060" s="129"/>
    </row>
    <row r="13061" spans="6:6">
      <c r="F13061" s="129"/>
    </row>
    <row r="13062" spans="6:6">
      <c r="F13062" s="129"/>
    </row>
    <row r="13063" spans="6:6">
      <c r="F13063" s="129"/>
    </row>
    <row r="13064" spans="6:6">
      <c r="F13064" s="129"/>
    </row>
    <row r="13065" spans="6:6">
      <c r="F13065" s="129"/>
    </row>
    <row r="13066" spans="6:6">
      <c r="F13066" s="129"/>
    </row>
    <row r="13067" spans="6:6">
      <c r="F13067" s="129"/>
    </row>
    <row r="13068" spans="6:6">
      <c r="F13068" s="129"/>
    </row>
    <row r="13069" spans="6:6">
      <c r="F13069" s="129"/>
    </row>
    <row r="13070" spans="6:6">
      <c r="F13070" s="129"/>
    </row>
    <row r="13071" spans="6:6">
      <c r="F13071" s="129"/>
    </row>
    <row r="13072" spans="6:6">
      <c r="F13072" s="129"/>
    </row>
    <row r="13073" spans="6:6">
      <c r="F13073" s="129"/>
    </row>
    <row r="13074" spans="6:6">
      <c r="F13074" s="129"/>
    </row>
    <row r="13075" spans="6:6">
      <c r="F13075" s="129"/>
    </row>
    <row r="13076" spans="6:6">
      <c r="F13076" s="129"/>
    </row>
    <row r="13077" spans="6:6">
      <c r="F13077" s="129"/>
    </row>
    <row r="13078" spans="6:6">
      <c r="F13078" s="129"/>
    </row>
    <row r="13079" spans="6:6">
      <c r="F13079" s="129"/>
    </row>
    <row r="13080" spans="6:6">
      <c r="F13080" s="129"/>
    </row>
    <row r="13081" spans="6:6">
      <c r="F13081" s="129"/>
    </row>
    <row r="13082" spans="6:6">
      <c r="F13082" s="129"/>
    </row>
    <row r="13083" spans="6:6">
      <c r="F13083" s="129"/>
    </row>
    <row r="13084" spans="6:6">
      <c r="F13084" s="129"/>
    </row>
    <row r="13085" spans="6:6">
      <c r="F13085" s="129"/>
    </row>
    <row r="13086" spans="6:6">
      <c r="F13086" s="129"/>
    </row>
    <row r="13087" spans="6:6">
      <c r="F13087" s="129"/>
    </row>
    <row r="13088" spans="6:6">
      <c r="F13088" s="129"/>
    </row>
    <row r="13089" spans="6:6">
      <c r="F13089" s="129"/>
    </row>
    <row r="13090" spans="6:6">
      <c r="F13090" s="129"/>
    </row>
    <row r="13091" spans="6:6">
      <c r="F13091" s="129"/>
    </row>
    <row r="13092" spans="6:6">
      <c r="F13092" s="129"/>
    </row>
    <row r="13093" spans="6:6">
      <c r="F13093" s="129"/>
    </row>
    <row r="13094" spans="6:6">
      <c r="F13094" s="129"/>
    </row>
    <row r="13095" spans="6:6">
      <c r="F13095" s="129"/>
    </row>
    <row r="13096" spans="6:6">
      <c r="F13096" s="129"/>
    </row>
    <row r="13097" spans="6:6">
      <c r="F13097" s="129"/>
    </row>
    <row r="13098" spans="6:6">
      <c r="F13098" s="129"/>
    </row>
    <row r="13099" spans="6:6">
      <c r="F13099" s="129"/>
    </row>
    <row r="13100" spans="6:6">
      <c r="F13100" s="129"/>
    </row>
    <row r="13101" spans="6:6">
      <c r="F13101" s="129"/>
    </row>
    <row r="13102" spans="6:6">
      <c r="F13102" s="129"/>
    </row>
    <row r="13103" spans="6:6">
      <c r="F13103" s="129"/>
    </row>
    <row r="13104" spans="6:6">
      <c r="F13104" s="129"/>
    </row>
    <row r="13105" spans="6:6">
      <c r="F13105" s="129"/>
    </row>
    <row r="13106" spans="6:6">
      <c r="F13106" s="129"/>
    </row>
    <row r="13107" spans="6:6">
      <c r="F13107" s="129"/>
    </row>
    <row r="13108" spans="6:6">
      <c r="F13108" s="129"/>
    </row>
    <row r="13109" spans="6:6">
      <c r="F13109" s="129"/>
    </row>
    <row r="13110" spans="6:6">
      <c r="F13110" s="129"/>
    </row>
    <row r="13111" spans="6:6">
      <c r="F13111" s="129"/>
    </row>
    <row r="13112" spans="6:6">
      <c r="F13112" s="129"/>
    </row>
    <row r="13113" spans="6:6">
      <c r="F13113" s="129"/>
    </row>
    <row r="13114" spans="6:6">
      <c r="F13114" s="129"/>
    </row>
    <row r="13115" spans="6:6">
      <c r="F13115" s="129"/>
    </row>
    <row r="13116" spans="6:6">
      <c r="F13116" s="129"/>
    </row>
    <row r="13117" spans="6:6">
      <c r="F13117" s="129"/>
    </row>
    <row r="13118" spans="6:6">
      <c r="F13118" s="129"/>
    </row>
    <row r="13119" spans="6:6">
      <c r="F13119" s="129"/>
    </row>
    <row r="13120" spans="6:6">
      <c r="F13120" s="129"/>
    </row>
    <row r="13121" spans="6:6">
      <c r="F13121" s="129"/>
    </row>
    <row r="13122" spans="6:6">
      <c r="F13122" s="129"/>
    </row>
    <row r="13123" spans="6:6">
      <c r="F13123" s="129"/>
    </row>
    <row r="13124" spans="6:6">
      <c r="F13124" s="129"/>
    </row>
    <row r="13125" spans="6:6">
      <c r="F13125" s="129"/>
    </row>
    <row r="13126" spans="6:6">
      <c r="F13126" s="129"/>
    </row>
    <row r="13127" spans="6:6">
      <c r="F13127" s="129"/>
    </row>
    <row r="13128" spans="6:6">
      <c r="F13128" s="129"/>
    </row>
    <row r="13129" spans="6:6">
      <c r="F13129" s="129"/>
    </row>
    <row r="13130" spans="6:6">
      <c r="F13130" s="129"/>
    </row>
    <row r="13131" spans="6:6">
      <c r="F13131" s="129"/>
    </row>
    <row r="13132" spans="6:6">
      <c r="F13132" s="129"/>
    </row>
    <row r="13133" spans="6:6">
      <c r="F13133" s="129"/>
    </row>
    <row r="13134" spans="6:6">
      <c r="F13134" s="129"/>
    </row>
    <row r="13135" spans="6:6">
      <c r="F13135" s="129"/>
    </row>
    <row r="13136" spans="6:6">
      <c r="F13136" s="129"/>
    </row>
    <row r="13137" spans="6:6">
      <c r="F13137" s="129"/>
    </row>
    <row r="13138" spans="6:6">
      <c r="F13138" s="129"/>
    </row>
    <row r="13139" spans="6:6">
      <c r="F13139" s="129"/>
    </row>
    <row r="13140" spans="6:6">
      <c r="F13140" s="129"/>
    </row>
    <row r="13141" spans="6:6">
      <c r="F13141" s="129"/>
    </row>
    <row r="13142" spans="6:6">
      <c r="F13142" s="129"/>
    </row>
    <row r="13143" spans="6:6">
      <c r="F13143" s="129"/>
    </row>
    <row r="13144" spans="6:6">
      <c r="F13144" s="129"/>
    </row>
    <row r="13145" spans="6:6">
      <c r="F13145" s="129"/>
    </row>
    <row r="13146" spans="6:6">
      <c r="F13146" s="129"/>
    </row>
    <row r="13147" spans="6:6">
      <c r="F13147" s="129"/>
    </row>
    <row r="13148" spans="6:6">
      <c r="F13148" s="129"/>
    </row>
    <row r="13149" spans="6:6">
      <c r="F13149" s="129"/>
    </row>
    <row r="13150" spans="6:6">
      <c r="F13150" s="129"/>
    </row>
    <row r="13151" spans="6:6">
      <c r="F13151" s="129"/>
    </row>
    <row r="13152" spans="6:6">
      <c r="F13152" s="129"/>
    </row>
    <row r="13153" spans="6:6">
      <c r="F13153" s="129"/>
    </row>
    <row r="13154" spans="6:6">
      <c r="F13154" s="129"/>
    </row>
    <row r="13155" spans="6:6">
      <c r="F13155" s="129"/>
    </row>
    <row r="13156" spans="6:6">
      <c r="F13156" s="129"/>
    </row>
    <row r="13157" spans="6:6">
      <c r="F13157" s="129"/>
    </row>
    <row r="13158" spans="6:6">
      <c r="F13158" s="129"/>
    </row>
    <row r="13159" spans="6:6">
      <c r="F13159" s="129"/>
    </row>
    <row r="13160" spans="6:6">
      <c r="F13160" s="129"/>
    </row>
    <row r="13161" spans="6:6">
      <c r="F13161" s="129"/>
    </row>
    <row r="13162" spans="6:6">
      <c r="F13162" s="129"/>
    </row>
    <row r="13163" spans="6:6">
      <c r="F13163" s="129"/>
    </row>
    <row r="13164" spans="6:6">
      <c r="F13164" s="129"/>
    </row>
    <row r="13165" spans="6:6">
      <c r="F13165" s="129"/>
    </row>
    <row r="13166" spans="6:6">
      <c r="F13166" s="129"/>
    </row>
    <row r="13167" spans="6:6">
      <c r="F13167" s="129"/>
    </row>
    <row r="13168" spans="6:6">
      <c r="F13168" s="129"/>
    </row>
    <row r="13169" spans="6:6">
      <c r="F13169" s="129"/>
    </row>
    <row r="13170" spans="6:6">
      <c r="F13170" s="129"/>
    </row>
    <row r="13171" spans="6:6">
      <c r="F13171" s="129"/>
    </row>
    <row r="13172" spans="6:6">
      <c r="F13172" s="129"/>
    </row>
    <row r="13173" spans="6:6">
      <c r="F13173" s="129"/>
    </row>
    <row r="13174" spans="6:6">
      <c r="F13174" s="129"/>
    </row>
    <row r="13175" spans="6:6">
      <c r="F13175" s="129"/>
    </row>
    <row r="13176" spans="6:6">
      <c r="F13176" s="129"/>
    </row>
    <row r="13177" spans="6:6">
      <c r="F13177" s="129"/>
    </row>
    <row r="13178" spans="6:6">
      <c r="F13178" s="129"/>
    </row>
    <row r="13179" spans="6:6">
      <c r="F13179" s="129"/>
    </row>
    <row r="13180" spans="6:6">
      <c r="F13180" s="129"/>
    </row>
    <row r="13181" spans="6:6">
      <c r="F13181" s="129"/>
    </row>
    <row r="13182" spans="6:6">
      <c r="F13182" s="129"/>
    </row>
    <row r="13183" spans="6:6">
      <c r="F13183" s="129"/>
    </row>
    <row r="13184" spans="6:6">
      <c r="F13184" s="129"/>
    </row>
    <row r="13185" spans="6:6">
      <c r="F13185" s="129"/>
    </row>
    <row r="13186" spans="6:6">
      <c r="F13186" s="129"/>
    </row>
    <row r="13187" spans="6:6">
      <c r="F13187" s="129"/>
    </row>
    <row r="13188" spans="6:6">
      <c r="F13188" s="129"/>
    </row>
    <row r="13189" spans="6:6">
      <c r="F13189" s="129"/>
    </row>
    <row r="13190" spans="6:6">
      <c r="F13190" s="129"/>
    </row>
    <row r="13191" spans="6:6">
      <c r="F13191" s="129"/>
    </row>
    <row r="13192" spans="6:6">
      <c r="F13192" s="129"/>
    </row>
    <row r="13193" spans="6:6">
      <c r="F13193" s="129"/>
    </row>
    <row r="13194" spans="6:6">
      <c r="F13194" s="129"/>
    </row>
    <row r="13195" spans="6:6">
      <c r="F13195" s="129"/>
    </row>
    <row r="13196" spans="6:6">
      <c r="F13196" s="129"/>
    </row>
    <row r="13197" spans="6:6">
      <c r="F13197" s="129"/>
    </row>
    <row r="13198" spans="6:6">
      <c r="F13198" s="129"/>
    </row>
    <row r="13199" spans="6:6">
      <c r="F13199" s="129"/>
    </row>
    <row r="13200" spans="6:6">
      <c r="F13200" s="129"/>
    </row>
    <row r="13201" spans="6:6">
      <c r="F13201" s="129"/>
    </row>
    <row r="13202" spans="6:6">
      <c r="F13202" s="129"/>
    </row>
    <row r="13203" spans="6:6">
      <c r="F13203" s="129"/>
    </row>
    <row r="13204" spans="6:6">
      <c r="F13204" s="129"/>
    </row>
    <row r="13205" spans="6:6">
      <c r="F13205" s="129"/>
    </row>
    <row r="13206" spans="6:6">
      <c r="F13206" s="129"/>
    </row>
    <row r="13207" spans="6:6">
      <c r="F13207" s="129"/>
    </row>
    <row r="13208" spans="6:6">
      <c r="F13208" s="129"/>
    </row>
    <row r="13209" spans="6:6">
      <c r="F13209" s="129"/>
    </row>
    <row r="13210" spans="6:6">
      <c r="F13210" s="129"/>
    </row>
    <row r="13211" spans="6:6">
      <c r="F13211" s="129"/>
    </row>
    <row r="13212" spans="6:6">
      <c r="F13212" s="129"/>
    </row>
    <row r="13213" spans="6:6">
      <c r="F13213" s="129"/>
    </row>
    <row r="13214" spans="6:6">
      <c r="F13214" s="129"/>
    </row>
    <row r="13215" spans="6:6">
      <c r="F13215" s="129"/>
    </row>
    <row r="13216" spans="6:6">
      <c r="F13216" s="129"/>
    </row>
    <row r="13217" spans="6:6">
      <c r="F13217" s="129"/>
    </row>
    <row r="13218" spans="6:6">
      <c r="F13218" s="129"/>
    </row>
    <row r="13219" spans="6:6">
      <c r="F13219" s="129"/>
    </row>
    <row r="13220" spans="6:6">
      <c r="F13220" s="129"/>
    </row>
    <row r="13221" spans="6:6">
      <c r="F13221" s="129"/>
    </row>
    <row r="13222" spans="6:6">
      <c r="F13222" s="129"/>
    </row>
    <row r="13223" spans="6:6">
      <c r="F13223" s="129"/>
    </row>
    <row r="13224" spans="6:6">
      <c r="F13224" s="129"/>
    </row>
    <row r="13225" spans="6:6">
      <c r="F13225" s="129"/>
    </row>
    <row r="13226" spans="6:6">
      <c r="F13226" s="129"/>
    </row>
    <row r="13227" spans="6:6">
      <c r="F13227" s="129"/>
    </row>
    <row r="13228" spans="6:6">
      <c r="F13228" s="129"/>
    </row>
    <row r="13229" spans="6:6">
      <c r="F13229" s="129"/>
    </row>
    <row r="13230" spans="6:6">
      <c r="F13230" s="129"/>
    </row>
    <row r="13231" spans="6:6">
      <c r="F13231" s="129"/>
    </row>
    <row r="13232" spans="6:6">
      <c r="F13232" s="129"/>
    </row>
    <row r="13233" spans="6:6">
      <c r="F13233" s="129"/>
    </row>
    <row r="13234" spans="6:6">
      <c r="F13234" s="129"/>
    </row>
    <row r="13235" spans="6:6">
      <c r="F13235" s="129"/>
    </row>
    <row r="13236" spans="6:6">
      <c r="F13236" s="129"/>
    </row>
    <row r="13237" spans="6:6">
      <c r="F13237" s="129"/>
    </row>
    <row r="13238" spans="6:6">
      <c r="F13238" s="129"/>
    </row>
    <row r="13239" spans="6:6">
      <c r="F13239" s="129"/>
    </row>
    <row r="13240" spans="6:6">
      <c r="F13240" s="129"/>
    </row>
    <row r="13241" spans="6:6">
      <c r="F13241" s="129"/>
    </row>
    <row r="13242" spans="6:6">
      <c r="F13242" s="129"/>
    </row>
    <row r="13243" spans="6:6">
      <c r="F13243" s="129"/>
    </row>
    <row r="13244" spans="6:6">
      <c r="F13244" s="129"/>
    </row>
    <row r="13245" spans="6:6">
      <c r="F13245" s="129"/>
    </row>
    <row r="13246" spans="6:6">
      <c r="F13246" s="129"/>
    </row>
    <row r="13247" spans="6:6">
      <c r="F13247" s="129"/>
    </row>
    <row r="13248" spans="6:6">
      <c r="F13248" s="129"/>
    </row>
    <row r="13249" spans="6:6">
      <c r="F13249" s="129"/>
    </row>
    <row r="13250" spans="6:6">
      <c r="F13250" s="129"/>
    </row>
    <row r="13251" spans="6:6">
      <c r="F13251" s="129"/>
    </row>
    <row r="13252" spans="6:6">
      <c r="F13252" s="129"/>
    </row>
    <row r="13253" spans="6:6">
      <c r="F13253" s="129"/>
    </row>
    <row r="13254" spans="6:6">
      <c r="F13254" s="129"/>
    </row>
    <row r="13255" spans="6:6">
      <c r="F13255" s="129"/>
    </row>
    <row r="13256" spans="6:6">
      <c r="F13256" s="129"/>
    </row>
    <row r="13257" spans="6:6">
      <c r="F13257" s="129"/>
    </row>
    <row r="13258" spans="6:6">
      <c r="F13258" s="129"/>
    </row>
    <row r="13259" spans="6:6">
      <c r="F13259" s="129"/>
    </row>
    <row r="13260" spans="6:6">
      <c r="F13260" s="129"/>
    </row>
    <row r="13261" spans="6:6">
      <c r="F13261" s="129"/>
    </row>
    <row r="13262" spans="6:6">
      <c r="F13262" s="129"/>
    </row>
    <row r="13263" spans="6:6">
      <c r="F13263" s="129"/>
    </row>
    <row r="13264" spans="6:6">
      <c r="F13264" s="129"/>
    </row>
    <row r="13265" spans="6:6">
      <c r="F13265" s="129"/>
    </row>
    <row r="13266" spans="6:6">
      <c r="F13266" s="129"/>
    </row>
    <row r="13267" spans="6:6">
      <c r="F13267" s="129"/>
    </row>
    <row r="13268" spans="6:6">
      <c r="F13268" s="129"/>
    </row>
    <row r="13269" spans="6:6">
      <c r="F13269" s="129"/>
    </row>
    <row r="13270" spans="6:6">
      <c r="F13270" s="129"/>
    </row>
    <row r="13271" spans="6:6">
      <c r="F13271" s="129"/>
    </row>
    <row r="13272" spans="6:6">
      <c r="F13272" s="129"/>
    </row>
    <row r="13273" spans="6:6">
      <c r="F13273" s="129"/>
    </row>
    <row r="13274" spans="6:6">
      <c r="F13274" s="129"/>
    </row>
    <row r="13275" spans="6:6">
      <c r="F13275" s="129"/>
    </row>
    <row r="13276" spans="6:6">
      <c r="F13276" s="129"/>
    </row>
    <row r="13277" spans="6:6">
      <c r="F13277" s="129"/>
    </row>
    <row r="13278" spans="6:6">
      <c r="F13278" s="129"/>
    </row>
    <row r="13279" spans="6:6">
      <c r="F13279" s="129"/>
    </row>
    <row r="13280" spans="6:6">
      <c r="F13280" s="129"/>
    </row>
    <row r="13281" spans="6:6">
      <c r="F13281" s="129"/>
    </row>
    <row r="13282" spans="6:6">
      <c r="F13282" s="129"/>
    </row>
    <row r="13283" spans="6:6">
      <c r="F13283" s="129"/>
    </row>
    <row r="13284" spans="6:6">
      <c r="F13284" s="129"/>
    </row>
    <row r="13285" spans="6:6">
      <c r="F13285" s="129"/>
    </row>
    <row r="13286" spans="6:6">
      <c r="F13286" s="129"/>
    </row>
    <row r="13287" spans="6:6">
      <c r="F13287" s="129"/>
    </row>
    <row r="13288" spans="6:6">
      <c r="F13288" s="129"/>
    </row>
    <row r="13289" spans="6:6">
      <c r="F13289" s="129"/>
    </row>
    <row r="13290" spans="6:6">
      <c r="F13290" s="129"/>
    </row>
    <row r="13291" spans="6:6">
      <c r="F13291" s="129"/>
    </row>
    <row r="13292" spans="6:6">
      <c r="F13292" s="129"/>
    </row>
    <row r="13293" spans="6:6">
      <c r="F13293" s="129"/>
    </row>
    <row r="13294" spans="6:6">
      <c r="F13294" s="129"/>
    </row>
    <row r="13295" spans="6:6">
      <c r="F13295" s="129"/>
    </row>
    <row r="13296" spans="6:6">
      <c r="F13296" s="129"/>
    </row>
    <row r="13297" spans="6:6">
      <c r="F13297" s="129"/>
    </row>
    <row r="13298" spans="6:6">
      <c r="F13298" s="129"/>
    </row>
    <row r="13299" spans="6:6">
      <c r="F13299" s="129"/>
    </row>
    <row r="13300" spans="6:6">
      <c r="F13300" s="129"/>
    </row>
    <row r="13301" spans="6:6">
      <c r="F13301" s="129"/>
    </row>
    <row r="13302" spans="6:6">
      <c r="F13302" s="129"/>
    </row>
    <row r="13303" spans="6:6">
      <c r="F13303" s="129"/>
    </row>
    <row r="13304" spans="6:6">
      <c r="F13304" s="129"/>
    </row>
    <row r="13305" spans="6:6">
      <c r="F13305" s="129"/>
    </row>
    <row r="13306" spans="6:6">
      <c r="F13306" s="129"/>
    </row>
    <row r="13307" spans="6:6">
      <c r="F13307" s="129"/>
    </row>
    <row r="13308" spans="6:6">
      <c r="F13308" s="129"/>
    </row>
    <row r="13309" spans="6:6">
      <c r="F13309" s="129"/>
    </row>
    <row r="13310" spans="6:6">
      <c r="F13310" s="129"/>
    </row>
    <row r="13311" spans="6:6">
      <c r="F13311" s="129"/>
    </row>
    <row r="13312" spans="6:6">
      <c r="F13312" s="129"/>
    </row>
    <row r="13313" spans="6:6">
      <c r="F13313" s="129"/>
    </row>
    <row r="13314" spans="6:6">
      <c r="F13314" s="129"/>
    </row>
    <row r="13315" spans="6:6">
      <c r="F13315" s="129"/>
    </row>
    <row r="13316" spans="6:6">
      <c r="F13316" s="129"/>
    </row>
    <row r="13317" spans="6:6">
      <c r="F13317" s="129"/>
    </row>
    <row r="13318" spans="6:6">
      <c r="F13318" s="129"/>
    </row>
    <row r="13319" spans="6:6">
      <c r="F13319" s="129"/>
    </row>
    <row r="13320" spans="6:6">
      <c r="F13320" s="129"/>
    </row>
    <row r="13321" spans="6:6">
      <c r="F13321" s="129"/>
    </row>
    <row r="13322" spans="6:6">
      <c r="F13322" s="129"/>
    </row>
    <row r="13323" spans="6:6">
      <c r="F13323" s="129"/>
    </row>
    <row r="13324" spans="6:6">
      <c r="F13324" s="129"/>
    </row>
    <row r="13325" spans="6:6">
      <c r="F13325" s="129"/>
    </row>
    <row r="13326" spans="6:6">
      <c r="F13326" s="129"/>
    </row>
    <row r="13327" spans="6:6">
      <c r="F13327" s="129"/>
    </row>
    <row r="13328" spans="6:6">
      <c r="F13328" s="129"/>
    </row>
    <row r="13329" spans="6:6">
      <c r="F13329" s="129"/>
    </row>
    <row r="13330" spans="6:6">
      <c r="F13330" s="129"/>
    </row>
    <row r="13331" spans="6:6">
      <c r="F13331" s="129"/>
    </row>
    <row r="13332" spans="6:6">
      <c r="F13332" s="129"/>
    </row>
    <row r="13333" spans="6:6">
      <c r="F13333" s="129"/>
    </row>
    <row r="13334" spans="6:6">
      <c r="F13334" s="129"/>
    </row>
    <row r="13335" spans="6:6">
      <c r="F13335" s="129"/>
    </row>
    <row r="13336" spans="6:6">
      <c r="F13336" s="129"/>
    </row>
    <row r="13337" spans="6:6">
      <c r="F13337" s="129"/>
    </row>
    <row r="13338" spans="6:6">
      <c r="F13338" s="129"/>
    </row>
    <row r="13339" spans="6:6">
      <c r="F13339" s="129"/>
    </row>
    <row r="13340" spans="6:6">
      <c r="F13340" s="129"/>
    </row>
    <row r="13341" spans="6:6">
      <c r="F13341" s="129"/>
    </row>
    <row r="13342" spans="6:6">
      <c r="F13342" s="129"/>
    </row>
    <row r="13343" spans="6:6">
      <c r="F13343" s="129"/>
    </row>
    <row r="13344" spans="6:6">
      <c r="F13344" s="129"/>
    </row>
    <row r="13345" spans="6:6">
      <c r="F13345" s="129"/>
    </row>
    <row r="13346" spans="6:6">
      <c r="F13346" s="129"/>
    </row>
    <row r="13347" spans="6:6">
      <c r="F13347" s="129"/>
    </row>
    <row r="13348" spans="6:6">
      <c r="F13348" s="129"/>
    </row>
    <row r="13349" spans="6:6">
      <c r="F13349" s="129"/>
    </row>
    <row r="13350" spans="6:6">
      <c r="F13350" s="129"/>
    </row>
    <row r="13351" spans="6:6">
      <c r="F13351" s="129"/>
    </row>
    <row r="13352" spans="6:6">
      <c r="F13352" s="129"/>
    </row>
    <row r="13353" spans="6:6">
      <c r="F13353" s="129"/>
    </row>
    <row r="13354" spans="6:6">
      <c r="F13354" s="129"/>
    </row>
    <row r="13355" spans="6:6">
      <c r="F13355" s="129"/>
    </row>
    <row r="13356" spans="6:6">
      <c r="F13356" s="129"/>
    </row>
    <row r="13357" spans="6:6">
      <c r="F13357" s="129"/>
    </row>
    <row r="13358" spans="6:6">
      <c r="F13358" s="129"/>
    </row>
    <row r="13359" spans="6:6">
      <c r="F13359" s="129"/>
    </row>
    <row r="13360" spans="6:6">
      <c r="F13360" s="129"/>
    </row>
    <row r="13361" spans="6:6">
      <c r="F13361" s="129"/>
    </row>
    <row r="13362" spans="6:6">
      <c r="F13362" s="129"/>
    </row>
    <row r="13363" spans="6:6">
      <c r="F13363" s="129"/>
    </row>
    <row r="13364" spans="6:6">
      <c r="F13364" s="129"/>
    </row>
    <row r="13365" spans="6:6">
      <c r="F13365" s="129"/>
    </row>
    <row r="13366" spans="6:6">
      <c r="F13366" s="129"/>
    </row>
    <row r="13367" spans="6:6">
      <c r="F13367" s="129"/>
    </row>
    <row r="13368" spans="6:6">
      <c r="F13368" s="129"/>
    </row>
    <row r="13369" spans="6:6">
      <c r="F13369" s="129"/>
    </row>
    <row r="13370" spans="6:6">
      <c r="F13370" s="129"/>
    </row>
    <row r="13371" spans="6:6">
      <c r="F13371" s="129"/>
    </row>
    <row r="13372" spans="6:6">
      <c r="F13372" s="129"/>
    </row>
    <row r="13373" spans="6:6">
      <c r="F13373" s="129"/>
    </row>
    <row r="13374" spans="6:6">
      <c r="F13374" s="129"/>
    </row>
    <row r="13375" spans="6:6">
      <c r="F13375" s="129"/>
    </row>
    <row r="13376" spans="6:6">
      <c r="F13376" s="129"/>
    </row>
    <row r="13377" spans="6:6">
      <c r="F13377" s="129"/>
    </row>
    <row r="13378" spans="6:6">
      <c r="F13378" s="129"/>
    </row>
    <row r="13379" spans="6:6">
      <c r="F13379" s="129"/>
    </row>
    <row r="13380" spans="6:6">
      <c r="F13380" s="129"/>
    </row>
    <row r="13381" spans="6:6">
      <c r="F13381" s="129"/>
    </row>
    <row r="13382" spans="6:6">
      <c r="F13382" s="129"/>
    </row>
    <row r="13383" spans="6:6">
      <c r="F13383" s="129"/>
    </row>
    <row r="13384" spans="6:6">
      <c r="F13384" s="129"/>
    </row>
    <row r="13385" spans="6:6">
      <c r="F13385" s="129"/>
    </row>
    <row r="13386" spans="6:6">
      <c r="F13386" s="129"/>
    </row>
    <row r="13387" spans="6:6">
      <c r="F13387" s="129"/>
    </row>
    <row r="13388" spans="6:6">
      <c r="F13388" s="129"/>
    </row>
    <row r="13389" spans="6:6">
      <c r="F13389" s="129"/>
    </row>
    <row r="13390" spans="6:6">
      <c r="F13390" s="129"/>
    </row>
    <row r="13391" spans="6:6">
      <c r="F13391" s="129"/>
    </row>
    <row r="13392" spans="6:6">
      <c r="F13392" s="129"/>
    </row>
    <row r="13393" spans="6:6">
      <c r="F13393" s="129"/>
    </row>
    <row r="13394" spans="6:6">
      <c r="F13394" s="129"/>
    </row>
    <row r="13395" spans="6:6">
      <c r="F13395" s="129"/>
    </row>
    <row r="13396" spans="6:6">
      <c r="F13396" s="129"/>
    </row>
    <row r="13397" spans="6:6">
      <c r="F13397" s="129"/>
    </row>
    <row r="13398" spans="6:6">
      <c r="F13398" s="129"/>
    </row>
    <row r="13399" spans="6:6">
      <c r="F13399" s="129"/>
    </row>
    <row r="13400" spans="6:6">
      <c r="F13400" s="129"/>
    </row>
    <row r="13401" spans="6:6">
      <c r="F13401" s="129"/>
    </row>
    <row r="13402" spans="6:6">
      <c r="F13402" s="129"/>
    </row>
    <row r="13403" spans="6:6">
      <c r="F13403" s="129"/>
    </row>
    <row r="13404" spans="6:6">
      <c r="F13404" s="129"/>
    </row>
    <row r="13405" spans="6:6">
      <c r="F13405" s="129"/>
    </row>
    <row r="13406" spans="6:6">
      <c r="F13406" s="129"/>
    </row>
    <row r="13407" spans="6:6">
      <c r="F13407" s="129"/>
    </row>
    <row r="13408" spans="6:6">
      <c r="F13408" s="129"/>
    </row>
    <row r="13409" spans="6:6">
      <c r="F13409" s="129"/>
    </row>
    <row r="13410" spans="6:6">
      <c r="F13410" s="129"/>
    </row>
    <row r="13411" spans="6:6">
      <c r="F13411" s="129"/>
    </row>
    <row r="13412" spans="6:6">
      <c r="F13412" s="129"/>
    </row>
    <row r="13413" spans="6:6">
      <c r="F13413" s="129"/>
    </row>
    <row r="13414" spans="6:6">
      <c r="F13414" s="129"/>
    </row>
    <row r="13415" spans="6:6">
      <c r="F13415" s="129"/>
    </row>
    <row r="13416" spans="6:6">
      <c r="F13416" s="129"/>
    </row>
    <row r="13417" spans="6:6">
      <c r="F13417" s="129"/>
    </row>
    <row r="13418" spans="6:6">
      <c r="F13418" s="129"/>
    </row>
    <row r="13419" spans="6:6">
      <c r="F13419" s="129"/>
    </row>
    <row r="13420" spans="6:6">
      <c r="F13420" s="129"/>
    </row>
    <row r="13421" spans="6:6">
      <c r="F13421" s="129"/>
    </row>
    <row r="13422" spans="6:6">
      <c r="F13422" s="129"/>
    </row>
    <row r="13423" spans="6:6">
      <c r="F13423" s="129"/>
    </row>
    <row r="13424" spans="6:6">
      <c r="F13424" s="129"/>
    </row>
    <row r="13425" spans="6:6">
      <c r="F13425" s="129"/>
    </row>
    <row r="13426" spans="6:6">
      <c r="F13426" s="129"/>
    </row>
    <row r="13427" spans="6:6">
      <c r="F13427" s="129"/>
    </row>
    <row r="13428" spans="6:6">
      <c r="F13428" s="129"/>
    </row>
    <row r="13429" spans="6:6">
      <c r="F13429" s="129"/>
    </row>
    <row r="13430" spans="6:6">
      <c r="F13430" s="129"/>
    </row>
    <row r="13431" spans="6:6">
      <c r="F13431" s="129"/>
    </row>
    <row r="13432" spans="6:6">
      <c r="F13432" s="129"/>
    </row>
    <row r="13433" spans="6:6">
      <c r="F13433" s="129"/>
    </row>
    <row r="13434" spans="6:6">
      <c r="F13434" s="129"/>
    </row>
    <row r="13435" spans="6:6">
      <c r="F13435" s="129"/>
    </row>
    <row r="13436" spans="6:6">
      <c r="F13436" s="129"/>
    </row>
    <row r="13437" spans="6:6">
      <c r="F13437" s="129"/>
    </row>
    <row r="13438" spans="6:6">
      <c r="F13438" s="129"/>
    </row>
    <row r="13439" spans="6:6">
      <c r="F13439" s="129"/>
    </row>
    <row r="13440" spans="6:6">
      <c r="F13440" s="129"/>
    </row>
    <row r="13441" spans="6:6">
      <c r="F13441" s="129"/>
    </row>
    <row r="13442" spans="6:6">
      <c r="F13442" s="129"/>
    </row>
    <row r="13443" spans="6:6">
      <c r="F13443" s="129"/>
    </row>
    <row r="13444" spans="6:6">
      <c r="F13444" s="129"/>
    </row>
    <row r="13445" spans="6:6">
      <c r="F13445" s="129"/>
    </row>
    <row r="13446" spans="6:6">
      <c r="F13446" s="129"/>
    </row>
    <row r="13447" spans="6:6">
      <c r="F13447" s="129"/>
    </row>
    <row r="13448" spans="6:6">
      <c r="F13448" s="129"/>
    </row>
    <row r="13449" spans="6:6">
      <c r="F13449" s="129"/>
    </row>
    <row r="13450" spans="6:6">
      <c r="F13450" s="129"/>
    </row>
    <row r="13451" spans="6:6">
      <c r="F13451" s="129"/>
    </row>
    <row r="13452" spans="6:6">
      <c r="F13452" s="129"/>
    </row>
    <row r="13453" spans="6:6">
      <c r="F13453" s="129"/>
    </row>
    <row r="13454" spans="6:6">
      <c r="F13454" s="129"/>
    </row>
    <row r="13455" spans="6:6">
      <c r="F13455" s="129"/>
    </row>
    <row r="13456" spans="6:6">
      <c r="F13456" s="129"/>
    </row>
    <row r="13457" spans="6:6">
      <c r="F13457" s="129"/>
    </row>
    <row r="13458" spans="6:6">
      <c r="F13458" s="129"/>
    </row>
    <row r="13459" spans="6:6">
      <c r="F13459" s="129"/>
    </row>
    <row r="13460" spans="6:6">
      <c r="F13460" s="129"/>
    </row>
    <row r="13461" spans="6:6">
      <c r="F13461" s="129"/>
    </row>
    <row r="13462" spans="6:6">
      <c r="F13462" s="129"/>
    </row>
    <row r="13463" spans="6:6">
      <c r="F13463" s="129"/>
    </row>
    <row r="13464" spans="6:6">
      <c r="F13464" s="129"/>
    </row>
    <row r="13465" spans="6:6">
      <c r="F13465" s="129"/>
    </row>
    <row r="13466" spans="6:6">
      <c r="F13466" s="129"/>
    </row>
    <row r="13467" spans="6:6">
      <c r="F13467" s="129"/>
    </row>
    <row r="13468" spans="6:6">
      <c r="F13468" s="129"/>
    </row>
    <row r="13469" spans="6:6">
      <c r="F13469" s="129"/>
    </row>
    <row r="13470" spans="6:6">
      <c r="F13470" s="129"/>
    </row>
    <row r="13471" spans="6:6">
      <c r="F13471" s="129"/>
    </row>
    <row r="13472" spans="6:6">
      <c r="F13472" s="129"/>
    </row>
    <row r="13473" spans="6:6">
      <c r="F13473" s="129"/>
    </row>
    <row r="13474" spans="6:6">
      <c r="F13474" s="129"/>
    </row>
    <row r="13475" spans="6:6">
      <c r="F13475" s="129"/>
    </row>
    <row r="13476" spans="6:6">
      <c r="F13476" s="129"/>
    </row>
    <row r="13477" spans="6:6">
      <c r="F13477" s="129"/>
    </row>
    <row r="13478" spans="6:6">
      <c r="F13478" s="129"/>
    </row>
    <row r="13479" spans="6:6">
      <c r="F13479" s="129"/>
    </row>
    <row r="13480" spans="6:6">
      <c r="F13480" s="129"/>
    </row>
    <row r="13481" spans="6:6">
      <c r="F13481" s="129"/>
    </row>
    <row r="13482" spans="6:6">
      <c r="F13482" s="129"/>
    </row>
    <row r="13483" spans="6:6">
      <c r="F13483" s="129"/>
    </row>
    <row r="13484" spans="6:6">
      <c r="F13484" s="129"/>
    </row>
    <row r="13485" spans="6:6">
      <c r="F13485" s="129"/>
    </row>
    <row r="13486" spans="6:6">
      <c r="F13486" s="129"/>
    </row>
    <row r="13487" spans="6:6">
      <c r="F13487" s="129"/>
    </row>
    <row r="13488" spans="6:6">
      <c r="F13488" s="129"/>
    </row>
    <row r="13489" spans="6:6">
      <c r="F13489" s="129"/>
    </row>
    <row r="13490" spans="6:6">
      <c r="F13490" s="129"/>
    </row>
    <row r="13491" spans="6:6">
      <c r="F13491" s="129"/>
    </row>
    <row r="13492" spans="6:6">
      <c r="F13492" s="129"/>
    </row>
    <row r="13493" spans="6:6">
      <c r="F13493" s="129"/>
    </row>
    <row r="13494" spans="6:6">
      <c r="F13494" s="129"/>
    </row>
    <row r="13495" spans="6:6">
      <c r="F13495" s="129"/>
    </row>
    <row r="13496" spans="6:6">
      <c r="F13496" s="129"/>
    </row>
    <row r="13497" spans="6:6">
      <c r="F13497" s="129"/>
    </row>
    <row r="13498" spans="6:6">
      <c r="F13498" s="129"/>
    </row>
    <row r="13499" spans="6:6">
      <c r="F13499" s="129"/>
    </row>
    <row r="13500" spans="6:6">
      <c r="F13500" s="129"/>
    </row>
    <row r="13501" spans="6:6">
      <c r="F13501" s="129"/>
    </row>
    <row r="13502" spans="6:6">
      <c r="F13502" s="129"/>
    </row>
    <row r="13503" spans="6:6">
      <c r="F13503" s="129"/>
    </row>
    <row r="13504" spans="6:6">
      <c r="F13504" s="129"/>
    </row>
    <row r="13505" spans="6:6">
      <c r="F13505" s="129"/>
    </row>
    <row r="13506" spans="6:6">
      <c r="F13506" s="129"/>
    </row>
    <row r="13507" spans="6:6">
      <c r="F13507" s="129"/>
    </row>
    <row r="13508" spans="6:6">
      <c r="F13508" s="129"/>
    </row>
    <row r="13509" spans="6:6">
      <c r="F13509" s="129"/>
    </row>
    <row r="13510" spans="6:6">
      <c r="F13510" s="129"/>
    </row>
    <row r="13511" spans="6:6">
      <c r="F13511" s="129"/>
    </row>
    <row r="13512" spans="6:6">
      <c r="F13512" s="129"/>
    </row>
    <row r="13513" spans="6:6">
      <c r="F13513" s="129"/>
    </row>
    <row r="13514" spans="6:6">
      <c r="F13514" s="129"/>
    </row>
    <row r="13515" spans="6:6">
      <c r="F13515" s="129"/>
    </row>
    <row r="13516" spans="6:6">
      <c r="F13516" s="129"/>
    </row>
    <row r="13517" spans="6:6">
      <c r="F13517" s="129"/>
    </row>
    <row r="13518" spans="6:6">
      <c r="F13518" s="129"/>
    </row>
    <row r="13519" spans="6:6">
      <c r="F13519" s="129"/>
    </row>
    <row r="13520" spans="6:6">
      <c r="F13520" s="129"/>
    </row>
    <row r="13521" spans="6:6">
      <c r="F13521" s="129"/>
    </row>
    <row r="13522" spans="6:6">
      <c r="F13522" s="129"/>
    </row>
    <row r="13523" spans="6:6">
      <c r="F13523" s="129"/>
    </row>
    <row r="13524" spans="6:6">
      <c r="F13524" s="129"/>
    </row>
    <row r="13525" spans="6:6">
      <c r="F13525" s="129"/>
    </row>
    <row r="13526" spans="6:6">
      <c r="F13526" s="129"/>
    </row>
    <row r="13527" spans="6:6">
      <c r="F13527" s="129"/>
    </row>
    <row r="13528" spans="6:6">
      <c r="F13528" s="129"/>
    </row>
    <row r="13529" spans="6:6">
      <c r="F13529" s="129"/>
    </row>
    <row r="13530" spans="6:6">
      <c r="F13530" s="129"/>
    </row>
    <row r="13531" spans="6:6">
      <c r="F13531" s="129"/>
    </row>
    <row r="13532" spans="6:6">
      <c r="F13532" s="129"/>
    </row>
    <row r="13533" spans="6:6">
      <c r="F13533" s="129"/>
    </row>
    <row r="13534" spans="6:6">
      <c r="F13534" s="129"/>
    </row>
    <row r="13535" spans="6:6">
      <c r="F13535" s="129"/>
    </row>
    <row r="13536" spans="6:6">
      <c r="F13536" s="129"/>
    </row>
    <row r="13537" spans="6:6">
      <c r="F13537" s="129"/>
    </row>
    <row r="13538" spans="6:6">
      <c r="F13538" s="129"/>
    </row>
    <row r="13539" spans="6:6">
      <c r="F13539" s="129"/>
    </row>
    <row r="13540" spans="6:6">
      <c r="F13540" s="129"/>
    </row>
    <row r="13541" spans="6:6">
      <c r="F13541" s="129"/>
    </row>
    <row r="13542" spans="6:6">
      <c r="F13542" s="129"/>
    </row>
    <row r="13543" spans="6:6">
      <c r="F13543" s="129"/>
    </row>
    <row r="13544" spans="6:6">
      <c r="F13544" s="129"/>
    </row>
    <row r="13545" spans="6:6">
      <c r="F13545" s="129"/>
    </row>
    <row r="13546" spans="6:6">
      <c r="F13546" s="129"/>
    </row>
    <row r="13547" spans="6:6">
      <c r="F13547" s="129"/>
    </row>
    <row r="13548" spans="6:6">
      <c r="F13548" s="129"/>
    </row>
    <row r="13549" spans="6:6">
      <c r="F13549" s="129"/>
    </row>
    <row r="13550" spans="6:6">
      <c r="F13550" s="129"/>
    </row>
    <row r="13551" spans="6:6">
      <c r="F13551" s="129"/>
    </row>
    <row r="13552" spans="6:6">
      <c r="F13552" s="129"/>
    </row>
    <row r="13553" spans="6:6">
      <c r="F13553" s="129"/>
    </row>
    <row r="13554" spans="6:6">
      <c r="F13554" s="129"/>
    </row>
    <row r="13555" spans="6:6">
      <c r="F13555" s="129"/>
    </row>
    <row r="13556" spans="6:6">
      <c r="F13556" s="129"/>
    </row>
    <row r="13557" spans="6:6">
      <c r="F13557" s="129"/>
    </row>
    <row r="13558" spans="6:6">
      <c r="F13558" s="129"/>
    </row>
    <row r="13559" spans="6:6">
      <c r="F13559" s="129"/>
    </row>
    <row r="13560" spans="6:6">
      <c r="F13560" s="129"/>
    </row>
    <row r="13561" spans="6:6">
      <c r="F13561" s="129"/>
    </row>
    <row r="13562" spans="6:6">
      <c r="F13562" s="129"/>
    </row>
    <row r="13563" spans="6:6">
      <c r="F13563" s="129"/>
    </row>
    <row r="13564" spans="6:6">
      <c r="F13564" s="129"/>
    </row>
    <row r="13565" spans="6:6">
      <c r="F13565" s="129"/>
    </row>
    <row r="13566" spans="6:6">
      <c r="F13566" s="129"/>
    </row>
    <row r="13567" spans="6:6">
      <c r="F13567" s="129"/>
    </row>
    <row r="13568" spans="6:6">
      <c r="F13568" s="129"/>
    </row>
    <row r="13569" spans="6:6">
      <c r="F13569" s="129"/>
    </row>
    <row r="13570" spans="6:6">
      <c r="F13570" s="129"/>
    </row>
    <row r="13571" spans="6:6">
      <c r="F13571" s="129"/>
    </row>
    <row r="13572" spans="6:6">
      <c r="F13572" s="129"/>
    </row>
    <row r="13573" spans="6:6">
      <c r="F13573" s="129"/>
    </row>
    <row r="13574" spans="6:6">
      <c r="F13574" s="129"/>
    </row>
    <row r="13575" spans="6:6">
      <c r="F13575" s="129"/>
    </row>
    <row r="13576" spans="6:6">
      <c r="F13576" s="129"/>
    </row>
    <row r="13577" spans="6:6">
      <c r="F13577" s="129"/>
    </row>
    <row r="13578" spans="6:6">
      <c r="F13578" s="129"/>
    </row>
    <row r="13579" spans="6:6">
      <c r="F13579" s="129"/>
    </row>
    <row r="13580" spans="6:6">
      <c r="F13580" s="129"/>
    </row>
    <row r="13581" spans="6:6">
      <c r="F13581" s="129"/>
    </row>
    <row r="13582" spans="6:6">
      <c r="F13582" s="129"/>
    </row>
    <row r="13583" spans="6:6">
      <c r="F13583" s="129"/>
    </row>
    <row r="13584" spans="6:6">
      <c r="F13584" s="129"/>
    </row>
    <row r="13585" spans="6:6">
      <c r="F13585" s="129"/>
    </row>
    <row r="13586" spans="6:6">
      <c r="F13586" s="129"/>
    </row>
    <row r="13587" spans="6:6">
      <c r="F13587" s="129"/>
    </row>
    <row r="13588" spans="6:6">
      <c r="F13588" s="129"/>
    </row>
    <row r="13589" spans="6:6">
      <c r="F13589" s="129"/>
    </row>
    <row r="13590" spans="6:6">
      <c r="F13590" s="129"/>
    </row>
    <row r="13591" spans="6:6">
      <c r="F13591" s="129"/>
    </row>
    <row r="13592" spans="6:6">
      <c r="F13592" s="129"/>
    </row>
    <row r="13593" spans="6:6">
      <c r="F13593" s="129"/>
    </row>
    <row r="13594" spans="6:6">
      <c r="F13594" s="129"/>
    </row>
    <row r="13595" spans="6:6">
      <c r="F13595" s="129"/>
    </row>
    <row r="13596" spans="6:6">
      <c r="F13596" s="129"/>
    </row>
    <row r="13597" spans="6:6">
      <c r="F13597" s="129"/>
    </row>
    <row r="13598" spans="6:6">
      <c r="F13598" s="129"/>
    </row>
    <row r="13599" spans="6:6">
      <c r="F13599" s="129"/>
    </row>
    <row r="13600" spans="6:6">
      <c r="F13600" s="129"/>
    </row>
    <row r="13601" spans="6:6">
      <c r="F13601" s="129"/>
    </row>
    <row r="13602" spans="6:6">
      <c r="F13602" s="129"/>
    </row>
    <row r="13603" spans="6:6">
      <c r="F13603" s="129"/>
    </row>
    <row r="13604" spans="6:6">
      <c r="F13604" s="129"/>
    </row>
    <row r="13605" spans="6:6">
      <c r="F13605" s="129"/>
    </row>
    <row r="13606" spans="6:6">
      <c r="F13606" s="129"/>
    </row>
    <row r="13607" spans="6:6">
      <c r="F13607" s="129"/>
    </row>
    <row r="13608" spans="6:6">
      <c r="F13608" s="129"/>
    </row>
    <row r="13609" spans="6:6">
      <c r="F13609" s="129"/>
    </row>
    <row r="13610" spans="6:6">
      <c r="F13610" s="129"/>
    </row>
    <row r="13611" spans="6:6">
      <c r="F13611" s="129"/>
    </row>
    <row r="13612" spans="6:6">
      <c r="F13612" s="129"/>
    </row>
    <row r="13613" spans="6:6">
      <c r="F13613" s="129"/>
    </row>
    <row r="13614" spans="6:6">
      <c r="F13614" s="129"/>
    </row>
    <row r="13615" spans="6:6">
      <c r="F13615" s="129"/>
    </row>
    <row r="13616" spans="6:6">
      <c r="F13616" s="129"/>
    </row>
    <row r="13617" spans="6:6">
      <c r="F13617" s="129"/>
    </row>
    <row r="13618" spans="6:6">
      <c r="F13618" s="129"/>
    </row>
    <row r="13619" spans="6:6">
      <c r="F13619" s="129"/>
    </row>
    <row r="13620" spans="6:6">
      <c r="F13620" s="129"/>
    </row>
    <row r="13621" spans="6:6">
      <c r="F13621" s="129"/>
    </row>
    <row r="13622" spans="6:6">
      <c r="F13622" s="129"/>
    </row>
    <row r="13623" spans="6:6">
      <c r="F13623" s="129"/>
    </row>
    <row r="13624" spans="6:6">
      <c r="F13624" s="129"/>
    </row>
    <row r="13625" spans="6:6">
      <c r="F13625" s="129"/>
    </row>
    <row r="13626" spans="6:6">
      <c r="F13626" s="129"/>
    </row>
    <row r="13627" spans="6:6">
      <c r="F13627" s="129"/>
    </row>
    <row r="13628" spans="6:6">
      <c r="F13628" s="129"/>
    </row>
    <row r="13629" spans="6:6">
      <c r="F13629" s="129"/>
    </row>
    <row r="13630" spans="6:6">
      <c r="F13630" s="129"/>
    </row>
    <row r="13631" spans="6:6">
      <c r="F13631" s="129"/>
    </row>
    <row r="13632" spans="6:6">
      <c r="F13632" s="129"/>
    </row>
    <row r="13633" spans="6:6">
      <c r="F13633" s="129"/>
    </row>
    <row r="13634" spans="6:6">
      <c r="F13634" s="129"/>
    </row>
    <row r="13635" spans="6:6">
      <c r="F13635" s="129"/>
    </row>
    <row r="13636" spans="6:6">
      <c r="F13636" s="129"/>
    </row>
    <row r="13637" spans="6:6">
      <c r="F13637" s="129"/>
    </row>
    <row r="13638" spans="6:6">
      <c r="F13638" s="129"/>
    </row>
    <row r="13639" spans="6:6">
      <c r="F13639" s="129"/>
    </row>
    <row r="13640" spans="6:6">
      <c r="F13640" s="129"/>
    </row>
    <row r="13641" spans="6:6">
      <c r="F13641" s="129"/>
    </row>
    <row r="13642" spans="6:6">
      <c r="F13642" s="129"/>
    </row>
    <row r="13643" spans="6:6">
      <c r="F13643" s="129"/>
    </row>
    <row r="13644" spans="6:6">
      <c r="F13644" s="129"/>
    </row>
    <row r="13645" spans="6:6">
      <c r="F13645" s="129"/>
    </row>
    <row r="13646" spans="6:6">
      <c r="F13646" s="129"/>
    </row>
    <row r="13647" spans="6:6">
      <c r="F13647" s="129"/>
    </row>
    <row r="13648" spans="6:6">
      <c r="F13648" s="129"/>
    </row>
    <row r="13649" spans="6:6">
      <c r="F13649" s="129"/>
    </row>
    <row r="13650" spans="6:6">
      <c r="F13650" s="129"/>
    </row>
    <row r="13651" spans="6:6">
      <c r="F13651" s="129"/>
    </row>
    <row r="13652" spans="6:6">
      <c r="F13652" s="129"/>
    </row>
    <row r="13653" spans="6:6">
      <c r="F13653" s="129"/>
    </row>
    <row r="13654" spans="6:6">
      <c r="F13654" s="129"/>
    </row>
    <row r="13655" spans="6:6">
      <c r="F13655" s="129"/>
    </row>
    <row r="13656" spans="6:6">
      <c r="F13656" s="129"/>
    </row>
    <row r="13657" spans="6:6">
      <c r="F13657" s="129"/>
    </row>
    <row r="13658" spans="6:6">
      <c r="F13658" s="129"/>
    </row>
    <row r="13659" spans="6:6">
      <c r="F13659" s="129"/>
    </row>
    <row r="13660" spans="6:6">
      <c r="F13660" s="129"/>
    </row>
    <row r="13661" spans="6:6">
      <c r="F13661" s="129"/>
    </row>
    <row r="13662" spans="6:6">
      <c r="F13662" s="129"/>
    </row>
    <row r="13663" spans="6:6">
      <c r="F13663" s="129"/>
    </row>
    <row r="13664" spans="6:6">
      <c r="F13664" s="129"/>
    </row>
    <row r="13665" spans="6:6">
      <c r="F13665" s="129"/>
    </row>
    <row r="13666" spans="6:6">
      <c r="F13666" s="129"/>
    </row>
    <row r="13667" spans="6:6">
      <c r="F13667" s="129"/>
    </row>
    <row r="13668" spans="6:6">
      <c r="F13668" s="129"/>
    </row>
    <row r="13669" spans="6:6">
      <c r="F13669" s="129"/>
    </row>
    <row r="13670" spans="6:6">
      <c r="F13670" s="129"/>
    </row>
    <row r="13671" spans="6:6">
      <c r="F13671" s="129"/>
    </row>
    <row r="13672" spans="6:6">
      <c r="F13672" s="129"/>
    </row>
    <row r="13673" spans="6:6">
      <c r="F13673" s="129"/>
    </row>
    <row r="13674" spans="6:6">
      <c r="F13674" s="129"/>
    </row>
    <row r="13675" spans="6:6">
      <c r="F13675" s="129"/>
    </row>
    <row r="13676" spans="6:6">
      <c r="F13676" s="129"/>
    </row>
    <row r="13677" spans="6:6">
      <c r="F13677" s="129"/>
    </row>
    <row r="13678" spans="6:6">
      <c r="F13678" s="129"/>
    </row>
    <row r="13679" spans="6:6">
      <c r="F13679" s="129"/>
    </row>
    <row r="13680" spans="6:6">
      <c r="F13680" s="129"/>
    </row>
    <row r="13681" spans="6:6">
      <c r="F13681" s="129"/>
    </row>
    <row r="13682" spans="6:6">
      <c r="F13682" s="129"/>
    </row>
    <row r="13683" spans="6:6">
      <c r="F13683" s="129"/>
    </row>
    <row r="13684" spans="6:6">
      <c r="F13684" s="129"/>
    </row>
    <row r="13685" spans="6:6">
      <c r="F13685" s="129"/>
    </row>
    <row r="13686" spans="6:6">
      <c r="F13686" s="129"/>
    </row>
    <row r="13687" spans="6:6">
      <c r="F13687" s="129"/>
    </row>
    <row r="13688" spans="6:6">
      <c r="F13688" s="129"/>
    </row>
    <row r="13689" spans="6:6">
      <c r="F13689" s="129"/>
    </row>
    <row r="13690" spans="6:6">
      <c r="F13690" s="129"/>
    </row>
    <row r="13691" spans="6:6">
      <c r="F13691" s="129"/>
    </row>
    <row r="13692" spans="6:6">
      <c r="F13692" s="129"/>
    </row>
    <row r="13693" spans="6:6">
      <c r="F13693" s="129"/>
    </row>
    <row r="13694" spans="6:6">
      <c r="F13694" s="129"/>
    </row>
    <row r="13695" spans="6:6">
      <c r="F13695" s="129"/>
    </row>
    <row r="13696" spans="6:6">
      <c r="F13696" s="129"/>
    </row>
    <row r="13697" spans="6:6">
      <c r="F13697" s="129"/>
    </row>
    <row r="13698" spans="6:6">
      <c r="F13698" s="129"/>
    </row>
    <row r="13699" spans="6:6">
      <c r="F13699" s="129"/>
    </row>
    <row r="13700" spans="6:6">
      <c r="F13700" s="129"/>
    </row>
    <row r="13701" spans="6:6">
      <c r="F13701" s="129"/>
    </row>
    <row r="13702" spans="6:6">
      <c r="F13702" s="129"/>
    </row>
    <row r="13703" spans="6:6">
      <c r="F13703" s="129"/>
    </row>
    <row r="13704" spans="6:6">
      <c r="F13704" s="129"/>
    </row>
    <row r="13705" spans="6:6">
      <c r="F13705" s="129"/>
    </row>
    <row r="13706" spans="6:6">
      <c r="F13706" s="129"/>
    </row>
    <row r="13707" spans="6:6">
      <c r="F13707" s="129"/>
    </row>
    <row r="13708" spans="6:6">
      <c r="F13708" s="129"/>
    </row>
    <row r="13709" spans="6:6">
      <c r="F13709" s="129"/>
    </row>
    <row r="13710" spans="6:6">
      <c r="F13710" s="129"/>
    </row>
    <row r="13711" spans="6:6">
      <c r="F13711" s="129"/>
    </row>
    <row r="13712" spans="6:6">
      <c r="F13712" s="129"/>
    </row>
    <row r="13713" spans="6:6">
      <c r="F13713" s="129"/>
    </row>
    <row r="13714" spans="6:6">
      <c r="F13714" s="129"/>
    </row>
    <row r="13715" spans="6:6">
      <c r="F13715" s="129"/>
    </row>
    <row r="13716" spans="6:6">
      <c r="F13716" s="129"/>
    </row>
    <row r="13717" spans="6:6">
      <c r="F13717" s="129"/>
    </row>
    <row r="13718" spans="6:6">
      <c r="F13718" s="129"/>
    </row>
    <row r="13719" spans="6:6">
      <c r="F13719" s="129"/>
    </row>
    <row r="13720" spans="6:6">
      <c r="F13720" s="129"/>
    </row>
    <row r="13721" spans="6:6">
      <c r="F13721" s="129"/>
    </row>
    <row r="13722" spans="6:6">
      <c r="F13722" s="129"/>
    </row>
    <row r="13723" spans="6:6">
      <c r="F13723" s="129"/>
    </row>
    <row r="13724" spans="6:6">
      <c r="F13724" s="129"/>
    </row>
    <row r="13725" spans="6:6">
      <c r="F13725" s="129"/>
    </row>
    <row r="13726" spans="6:6">
      <c r="F13726" s="129"/>
    </row>
    <row r="13727" spans="6:6">
      <c r="F13727" s="129"/>
    </row>
    <row r="13728" spans="6:6">
      <c r="F13728" s="129"/>
    </row>
    <row r="13729" spans="6:6">
      <c r="F13729" s="129"/>
    </row>
    <row r="13730" spans="6:6">
      <c r="F13730" s="129"/>
    </row>
    <row r="13731" spans="6:6">
      <c r="F13731" s="129"/>
    </row>
    <row r="13732" spans="6:6">
      <c r="F13732" s="129"/>
    </row>
    <row r="13733" spans="6:6">
      <c r="F13733" s="129"/>
    </row>
    <row r="13734" spans="6:6">
      <c r="F13734" s="129"/>
    </row>
    <row r="13735" spans="6:6">
      <c r="F13735" s="129"/>
    </row>
    <row r="13736" spans="6:6">
      <c r="F13736" s="129"/>
    </row>
    <row r="13737" spans="6:6">
      <c r="F13737" s="129"/>
    </row>
    <row r="13738" spans="6:6">
      <c r="F13738" s="129"/>
    </row>
    <row r="13739" spans="6:6">
      <c r="F13739" s="129"/>
    </row>
    <row r="13740" spans="6:6">
      <c r="F13740" s="129"/>
    </row>
    <row r="13741" spans="6:6">
      <c r="F13741" s="129"/>
    </row>
    <row r="13742" spans="6:6">
      <c r="F13742" s="129"/>
    </row>
    <row r="13743" spans="6:6">
      <c r="F13743" s="129"/>
    </row>
    <row r="13744" spans="6:6">
      <c r="F13744" s="129"/>
    </row>
    <row r="13745" spans="6:6">
      <c r="F13745" s="129"/>
    </row>
    <row r="13746" spans="6:6">
      <c r="F13746" s="129"/>
    </row>
    <row r="13747" spans="6:6">
      <c r="F13747" s="129"/>
    </row>
    <row r="13748" spans="6:6">
      <c r="F13748" s="129"/>
    </row>
    <row r="13749" spans="6:6">
      <c r="F13749" s="129"/>
    </row>
    <row r="13750" spans="6:6">
      <c r="F13750" s="129"/>
    </row>
    <row r="13751" spans="6:6">
      <c r="F13751" s="129"/>
    </row>
    <row r="13752" spans="6:6">
      <c r="F13752" s="129"/>
    </row>
    <row r="13753" spans="6:6">
      <c r="F13753" s="129"/>
    </row>
    <row r="13754" spans="6:6">
      <c r="F13754" s="129"/>
    </row>
    <row r="13755" spans="6:6">
      <c r="F13755" s="129"/>
    </row>
    <row r="13756" spans="6:6">
      <c r="F13756" s="129"/>
    </row>
    <row r="13757" spans="6:6">
      <c r="F13757" s="129"/>
    </row>
    <row r="13758" spans="6:6">
      <c r="F13758" s="129"/>
    </row>
    <row r="13759" spans="6:6">
      <c r="F13759" s="129"/>
    </row>
    <row r="13760" spans="6:6">
      <c r="F13760" s="129"/>
    </row>
    <row r="13761" spans="6:6">
      <c r="F13761" s="129"/>
    </row>
    <row r="13762" spans="6:6">
      <c r="F13762" s="129"/>
    </row>
    <row r="13763" spans="6:6">
      <c r="F13763" s="129"/>
    </row>
    <row r="13764" spans="6:6">
      <c r="F13764" s="129"/>
    </row>
    <row r="13765" spans="6:6">
      <c r="F13765" s="129"/>
    </row>
    <row r="13766" spans="6:6">
      <c r="F13766" s="129"/>
    </row>
    <row r="13767" spans="6:6">
      <c r="F13767" s="129"/>
    </row>
    <row r="13768" spans="6:6">
      <c r="F13768" s="129"/>
    </row>
    <row r="13769" spans="6:6">
      <c r="F13769" s="129"/>
    </row>
    <row r="13770" spans="6:6">
      <c r="F13770" s="129"/>
    </row>
    <row r="13771" spans="6:6">
      <c r="F13771" s="129"/>
    </row>
    <row r="13772" spans="6:6">
      <c r="F13772" s="129"/>
    </row>
    <row r="13773" spans="6:6">
      <c r="F13773" s="129"/>
    </row>
    <row r="13774" spans="6:6">
      <c r="F13774" s="129"/>
    </row>
    <row r="13775" spans="6:6">
      <c r="F13775" s="129"/>
    </row>
    <row r="13776" spans="6:6">
      <c r="F13776" s="129"/>
    </row>
    <row r="13777" spans="6:6">
      <c r="F13777" s="129"/>
    </row>
    <row r="13778" spans="6:6">
      <c r="F13778" s="129"/>
    </row>
    <row r="13779" spans="6:6">
      <c r="F13779" s="129"/>
    </row>
    <row r="13780" spans="6:6">
      <c r="F13780" s="129"/>
    </row>
    <row r="13781" spans="6:6">
      <c r="F13781" s="129"/>
    </row>
    <row r="13782" spans="6:6">
      <c r="F13782" s="129"/>
    </row>
    <row r="13783" spans="6:6">
      <c r="F13783" s="129"/>
    </row>
    <row r="13784" spans="6:6">
      <c r="F13784" s="129"/>
    </row>
    <row r="13785" spans="6:6">
      <c r="F13785" s="129"/>
    </row>
    <row r="13786" spans="6:6">
      <c r="F13786" s="129"/>
    </row>
    <row r="13787" spans="6:6">
      <c r="F13787" s="129"/>
    </row>
    <row r="13788" spans="6:6">
      <c r="F13788" s="129"/>
    </row>
    <row r="13789" spans="6:6">
      <c r="F13789" s="129"/>
    </row>
    <row r="13790" spans="6:6">
      <c r="F13790" s="129"/>
    </row>
    <row r="13791" spans="6:6">
      <c r="F13791" s="129"/>
    </row>
    <row r="13792" spans="6:6">
      <c r="F13792" s="129"/>
    </row>
    <row r="13793" spans="6:6">
      <c r="F13793" s="129"/>
    </row>
    <row r="13794" spans="6:6">
      <c r="F13794" s="129"/>
    </row>
    <row r="13795" spans="6:6">
      <c r="F13795" s="129"/>
    </row>
    <row r="13796" spans="6:6">
      <c r="F13796" s="129"/>
    </row>
    <row r="13797" spans="6:6">
      <c r="F13797" s="129"/>
    </row>
    <row r="13798" spans="6:6">
      <c r="F13798" s="129"/>
    </row>
    <row r="13799" spans="6:6">
      <c r="F13799" s="129"/>
    </row>
    <row r="13800" spans="6:6">
      <c r="F13800" s="129"/>
    </row>
    <row r="13801" spans="6:6">
      <c r="F13801" s="129"/>
    </row>
    <row r="13802" spans="6:6">
      <c r="F13802" s="129"/>
    </row>
    <row r="13803" spans="6:6">
      <c r="F13803" s="129"/>
    </row>
    <row r="13804" spans="6:6">
      <c r="F13804" s="129"/>
    </row>
    <row r="13805" spans="6:6">
      <c r="F13805" s="129"/>
    </row>
    <row r="13806" spans="6:6">
      <c r="F13806" s="129"/>
    </row>
    <row r="13807" spans="6:6">
      <c r="F13807" s="129"/>
    </row>
    <row r="13808" spans="6:6">
      <c r="F13808" s="129"/>
    </row>
    <row r="13809" spans="6:6">
      <c r="F13809" s="129"/>
    </row>
    <row r="13810" spans="6:6">
      <c r="F13810" s="129"/>
    </row>
    <row r="13811" spans="6:6">
      <c r="F13811" s="129"/>
    </row>
    <row r="13812" spans="6:6">
      <c r="F13812" s="129"/>
    </row>
    <row r="13813" spans="6:6">
      <c r="F13813" s="129"/>
    </row>
    <row r="13814" spans="6:6">
      <c r="F13814" s="129"/>
    </row>
    <row r="13815" spans="6:6">
      <c r="F13815" s="129"/>
    </row>
    <row r="13816" spans="6:6">
      <c r="F13816" s="129"/>
    </row>
    <row r="13817" spans="6:6">
      <c r="F13817" s="129"/>
    </row>
    <row r="13818" spans="6:6">
      <c r="F13818" s="129"/>
    </row>
    <row r="13819" spans="6:6">
      <c r="F13819" s="129"/>
    </row>
    <row r="13820" spans="6:6">
      <c r="F13820" s="129"/>
    </row>
    <row r="13821" spans="6:6">
      <c r="F13821" s="129"/>
    </row>
    <row r="13822" spans="6:6">
      <c r="F13822" s="129"/>
    </row>
    <row r="13823" spans="6:6">
      <c r="F13823" s="129"/>
    </row>
    <row r="13824" spans="6:6">
      <c r="F13824" s="129"/>
    </row>
    <row r="13825" spans="6:6">
      <c r="F13825" s="129"/>
    </row>
    <row r="13826" spans="6:6">
      <c r="F13826" s="129"/>
    </row>
    <row r="13827" spans="6:6">
      <c r="F13827" s="129"/>
    </row>
    <row r="13828" spans="6:6">
      <c r="F13828" s="129"/>
    </row>
    <row r="13829" spans="6:6">
      <c r="F13829" s="129"/>
    </row>
    <row r="13830" spans="6:6">
      <c r="F13830" s="129"/>
    </row>
    <row r="13831" spans="6:6">
      <c r="F13831" s="129"/>
    </row>
    <row r="13832" spans="6:6">
      <c r="F13832" s="129"/>
    </row>
    <row r="13833" spans="6:6">
      <c r="F13833" s="129"/>
    </row>
    <row r="13834" spans="6:6">
      <c r="F13834" s="129"/>
    </row>
    <row r="13835" spans="6:6">
      <c r="F13835" s="129"/>
    </row>
    <row r="13836" spans="6:6">
      <c r="F13836" s="129"/>
    </row>
    <row r="13837" spans="6:6">
      <c r="F13837" s="129"/>
    </row>
    <row r="13838" spans="6:6">
      <c r="F13838" s="129"/>
    </row>
    <row r="13839" spans="6:6">
      <c r="F13839" s="129"/>
    </row>
    <row r="13840" spans="6:6">
      <c r="F13840" s="129"/>
    </row>
    <row r="13841" spans="6:6">
      <c r="F13841" s="129"/>
    </row>
    <row r="13842" spans="6:6">
      <c r="F13842" s="129"/>
    </row>
    <row r="13843" spans="6:6">
      <c r="F13843" s="129"/>
    </row>
    <row r="13844" spans="6:6">
      <c r="F13844" s="129"/>
    </row>
    <row r="13845" spans="6:6">
      <c r="F13845" s="129"/>
    </row>
    <row r="13846" spans="6:6">
      <c r="F13846" s="129"/>
    </row>
    <row r="13847" spans="6:6">
      <c r="F13847" s="129"/>
    </row>
    <row r="13848" spans="6:6">
      <c r="F13848" s="129"/>
    </row>
    <row r="13849" spans="6:6">
      <c r="F13849" s="129"/>
    </row>
    <row r="13850" spans="6:6">
      <c r="F13850" s="129"/>
    </row>
    <row r="13851" spans="6:6">
      <c r="F13851" s="129"/>
    </row>
    <row r="13852" spans="6:6">
      <c r="F13852" s="129"/>
    </row>
    <row r="13853" spans="6:6">
      <c r="F13853" s="129"/>
    </row>
    <row r="13854" spans="6:6">
      <c r="F13854" s="129"/>
    </row>
    <row r="13855" spans="6:6">
      <c r="F13855" s="129"/>
    </row>
    <row r="13856" spans="6:6">
      <c r="F13856" s="129"/>
    </row>
    <row r="13857" spans="6:6">
      <c r="F13857" s="129"/>
    </row>
    <row r="13858" spans="6:6">
      <c r="F13858" s="129"/>
    </row>
    <row r="13859" spans="6:6">
      <c r="F13859" s="129"/>
    </row>
    <row r="13860" spans="6:6">
      <c r="F13860" s="129"/>
    </row>
    <row r="13861" spans="6:6">
      <c r="F13861" s="129"/>
    </row>
    <row r="13862" spans="6:6">
      <c r="F13862" s="129"/>
    </row>
    <row r="13863" spans="6:6">
      <c r="F13863" s="129"/>
    </row>
    <row r="13864" spans="6:6">
      <c r="F13864" s="129"/>
    </row>
    <row r="13865" spans="6:6">
      <c r="F13865" s="129"/>
    </row>
    <row r="13866" spans="6:6">
      <c r="F13866" s="129"/>
    </row>
    <row r="13867" spans="6:6">
      <c r="F13867" s="129"/>
    </row>
    <row r="13868" spans="6:6">
      <c r="F13868" s="129"/>
    </row>
    <row r="13869" spans="6:6">
      <c r="F13869" s="129"/>
    </row>
    <row r="13870" spans="6:6">
      <c r="F13870" s="129"/>
    </row>
    <row r="13871" spans="6:6">
      <c r="F13871" s="129"/>
    </row>
    <row r="13872" spans="6:6">
      <c r="F13872" s="129"/>
    </row>
    <row r="13873" spans="6:6">
      <c r="F13873" s="129"/>
    </row>
    <row r="13874" spans="6:6">
      <c r="F13874" s="129"/>
    </row>
    <row r="13875" spans="6:6">
      <c r="F13875" s="129"/>
    </row>
    <row r="13876" spans="6:6">
      <c r="F13876" s="129"/>
    </row>
    <row r="13877" spans="6:6">
      <c r="F13877" s="129"/>
    </row>
    <row r="13878" spans="6:6">
      <c r="F13878" s="129"/>
    </row>
    <row r="13879" spans="6:6">
      <c r="F13879" s="129"/>
    </row>
    <row r="13880" spans="6:6">
      <c r="F13880" s="129"/>
    </row>
    <row r="13881" spans="6:6">
      <c r="F13881" s="129"/>
    </row>
    <row r="13882" spans="6:6">
      <c r="F13882" s="129"/>
    </row>
    <row r="13883" spans="6:6">
      <c r="F13883" s="129"/>
    </row>
    <row r="13884" spans="6:6">
      <c r="F13884" s="129"/>
    </row>
    <row r="13885" spans="6:6">
      <c r="F13885" s="129"/>
    </row>
    <row r="13886" spans="6:6">
      <c r="F13886" s="129"/>
    </row>
    <row r="13887" spans="6:6">
      <c r="F13887" s="129"/>
    </row>
    <row r="13888" spans="6:6">
      <c r="F13888" s="129"/>
    </row>
    <row r="13889" spans="6:6">
      <c r="F13889" s="129"/>
    </row>
    <row r="13890" spans="6:6">
      <c r="F13890" s="129"/>
    </row>
    <row r="13891" spans="6:6">
      <c r="F13891" s="129"/>
    </row>
    <row r="13892" spans="6:6">
      <c r="F13892" s="129"/>
    </row>
    <row r="13893" spans="6:6">
      <c r="F13893" s="129"/>
    </row>
    <row r="13894" spans="6:6">
      <c r="F13894" s="129"/>
    </row>
    <row r="13895" spans="6:6">
      <c r="F13895" s="129"/>
    </row>
    <row r="13896" spans="6:6">
      <c r="F13896" s="129"/>
    </row>
    <row r="13897" spans="6:6">
      <c r="F13897" s="129"/>
    </row>
    <row r="13898" spans="6:6">
      <c r="F13898" s="129"/>
    </row>
    <row r="13899" spans="6:6">
      <c r="F13899" s="129"/>
    </row>
    <row r="13900" spans="6:6">
      <c r="F13900" s="129"/>
    </row>
    <row r="13901" spans="6:6">
      <c r="F13901" s="129"/>
    </row>
    <row r="13902" spans="6:6">
      <c r="F13902" s="129"/>
    </row>
    <row r="13903" spans="6:6">
      <c r="F13903" s="129"/>
    </row>
    <row r="13904" spans="6:6">
      <c r="F13904" s="129"/>
    </row>
    <row r="13905" spans="6:6">
      <c r="F13905" s="129"/>
    </row>
    <row r="13906" spans="6:6">
      <c r="F13906" s="129"/>
    </row>
    <row r="13907" spans="6:6">
      <c r="F13907" s="129"/>
    </row>
    <row r="13908" spans="6:6">
      <c r="F13908" s="129"/>
    </row>
    <row r="13909" spans="6:6">
      <c r="F13909" s="129"/>
    </row>
    <row r="13910" spans="6:6">
      <c r="F13910" s="129"/>
    </row>
    <row r="13911" spans="6:6">
      <c r="F13911" s="129"/>
    </row>
    <row r="13912" spans="6:6">
      <c r="F13912" s="129"/>
    </row>
    <row r="13913" spans="6:6">
      <c r="F13913" s="129"/>
    </row>
    <row r="13914" spans="6:6">
      <c r="F13914" s="129"/>
    </row>
    <row r="13915" spans="6:6">
      <c r="F13915" s="129"/>
    </row>
    <row r="13916" spans="6:6">
      <c r="F13916" s="129"/>
    </row>
    <row r="13917" spans="6:6">
      <c r="F13917" s="129"/>
    </row>
    <row r="13918" spans="6:6">
      <c r="F13918" s="129"/>
    </row>
    <row r="13919" spans="6:6">
      <c r="F13919" s="129"/>
    </row>
    <row r="13920" spans="6:6">
      <c r="F13920" s="129"/>
    </row>
    <row r="13921" spans="6:6">
      <c r="F13921" s="129"/>
    </row>
    <row r="13922" spans="6:6">
      <c r="F13922" s="129"/>
    </row>
    <row r="13923" spans="6:6">
      <c r="F13923" s="129"/>
    </row>
    <row r="13924" spans="6:6">
      <c r="F13924" s="129"/>
    </row>
    <row r="13925" spans="6:6">
      <c r="F13925" s="129"/>
    </row>
    <row r="13926" spans="6:6">
      <c r="F13926" s="129"/>
    </row>
    <row r="13927" spans="6:6">
      <c r="F13927" s="129"/>
    </row>
    <row r="13928" spans="6:6">
      <c r="F13928" s="129"/>
    </row>
    <row r="13929" spans="6:6">
      <c r="F13929" s="129"/>
    </row>
    <row r="13930" spans="6:6">
      <c r="F13930" s="129"/>
    </row>
    <row r="13931" spans="6:6">
      <c r="F13931" s="129"/>
    </row>
    <row r="13932" spans="6:6">
      <c r="F13932" s="129"/>
    </row>
    <row r="13933" spans="6:6">
      <c r="F13933" s="129"/>
    </row>
    <row r="13934" spans="6:6">
      <c r="F13934" s="129"/>
    </row>
    <row r="13935" spans="6:6">
      <c r="F13935" s="129"/>
    </row>
    <row r="13936" spans="6:6">
      <c r="F13936" s="129"/>
    </row>
    <row r="13937" spans="6:6">
      <c r="F13937" s="129"/>
    </row>
    <row r="13938" spans="6:6">
      <c r="F13938" s="129"/>
    </row>
    <row r="13939" spans="6:6">
      <c r="F13939" s="129"/>
    </row>
    <row r="13940" spans="6:6">
      <c r="F13940" s="129"/>
    </row>
    <row r="13941" spans="6:6">
      <c r="F13941" s="129"/>
    </row>
    <row r="13942" spans="6:6">
      <c r="F13942" s="129"/>
    </row>
    <row r="13943" spans="6:6">
      <c r="F13943" s="129"/>
    </row>
    <row r="13944" spans="6:6">
      <c r="F13944" s="129"/>
    </row>
    <row r="13945" spans="6:6">
      <c r="F13945" s="129"/>
    </row>
    <row r="13946" spans="6:6">
      <c r="F13946" s="129"/>
    </row>
    <row r="13947" spans="6:6">
      <c r="F13947" s="129"/>
    </row>
    <row r="13948" spans="6:6">
      <c r="F13948" s="129"/>
    </row>
    <row r="13949" spans="6:6">
      <c r="F13949" s="129"/>
    </row>
    <row r="13950" spans="6:6">
      <c r="F13950" s="129"/>
    </row>
    <row r="13951" spans="6:6">
      <c r="F13951" s="129"/>
    </row>
    <row r="13952" spans="6:6">
      <c r="F13952" s="129"/>
    </row>
    <row r="13953" spans="6:6">
      <c r="F13953" s="129"/>
    </row>
    <row r="13954" spans="6:6">
      <c r="F13954" s="129"/>
    </row>
    <row r="13955" spans="6:6">
      <c r="F13955" s="129"/>
    </row>
    <row r="13956" spans="6:6">
      <c r="F13956" s="129"/>
    </row>
    <row r="13957" spans="6:6">
      <c r="F13957" s="129"/>
    </row>
    <row r="13958" spans="6:6">
      <c r="F13958" s="129"/>
    </row>
    <row r="13959" spans="6:6">
      <c r="F13959" s="129"/>
    </row>
    <row r="13960" spans="6:6">
      <c r="F13960" s="129"/>
    </row>
    <row r="13961" spans="6:6">
      <c r="F13961" s="129"/>
    </row>
    <row r="13962" spans="6:6">
      <c r="F13962" s="129"/>
    </row>
    <row r="13963" spans="6:6">
      <c r="F13963" s="129"/>
    </row>
    <row r="13964" spans="6:6">
      <c r="F13964" s="129"/>
    </row>
    <row r="13965" spans="6:6">
      <c r="F13965" s="129"/>
    </row>
    <row r="13966" spans="6:6">
      <c r="F13966" s="129"/>
    </row>
    <row r="13967" spans="6:6">
      <c r="F13967" s="129"/>
    </row>
    <row r="13968" spans="6:6">
      <c r="F13968" s="129"/>
    </row>
    <row r="13969" spans="6:6">
      <c r="F13969" s="129"/>
    </row>
    <row r="13970" spans="6:6">
      <c r="F13970" s="129"/>
    </row>
    <row r="13971" spans="6:6">
      <c r="F13971" s="129"/>
    </row>
    <row r="13972" spans="6:6">
      <c r="F13972" s="129"/>
    </row>
    <row r="13973" spans="6:6">
      <c r="F13973" s="129"/>
    </row>
    <row r="13974" spans="6:6">
      <c r="F13974" s="129"/>
    </row>
    <row r="13975" spans="6:6">
      <c r="F13975" s="129"/>
    </row>
    <row r="13976" spans="6:6">
      <c r="F13976" s="129"/>
    </row>
    <row r="13977" spans="6:6">
      <c r="F13977" s="129"/>
    </row>
    <row r="13978" spans="6:6">
      <c r="F13978" s="129"/>
    </row>
    <row r="13979" spans="6:6">
      <c r="F13979" s="129"/>
    </row>
    <row r="13980" spans="6:6">
      <c r="F13980" s="129"/>
    </row>
    <row r="13981" spans="6:6">
      <c r="F13981" s="129"/>
    </row>
    <row r="13982" spans="6:6">
      <c r="F13982" s="129"/>
    </row>
    <row r="13983" spans="6:6">
      <c r="F13983" s="129"/>
    </row>
    <row r="13984" spans="6:6">
      <c r="F13984" s="129"/>
    </row>
    <row r="13985" spans="6:6">
      <c r="F13985" s="129"/>
    </row>
    <row r="13986" spans="6:6">
      <c r="F13986" s="129"/>
    </row>
    <row r="13987" spans="6:6">
      <c r="F13987" s="129"/>
    </row>
    <row r="13988" spans="6:6">
      <c r="F13988" s="129"/>
    </row>
    <row r="13989" spans="6:6">
      <c r="F13989" s="129"/>
    </row>
    <row r="13990" spans="6:6">
      <c r="F13990" s="129"/>
    </row>
    <row r="13991" spans="6:6">
      <c r="F13991" s="129"/>
    </row>
    <row r="13992" spans="6:6">
      <c r="F13992" s="129"/>
    </row>
    <row r="13993" spans="6:6">
      <c r="F13993" s="129"/>
    </row>
    <row r="13994" spans="6:6">
      <c r="F13994" s="129"/>
    </row>
    <row r="13995" spans="6:6">
      <c r="F13995" s="129"/>
    </row>
    <row r="13996" spans="6:6">
      <c r="F13996" s="129"/>
    </row>
    <row r="13997" spans="6:6">
      <c r="F13997" s="129"/>
    </row>
    <row r="13998" spans="6:6">
      <c r="F13998" s="129"/>
    </row>
    <row r="13999" spans="6:6">
      <c r="F13999" s="129"/>
    </row>
    <row r="14000" spans="6:6">
      <c r="F14000" s="129"/>
    </row>
    <row r="14001" spans="6:6">
      <c r="F14001" s="129"/>
    </row>
    <row r="14002" spans="6:6">
      <c r="F14002" s="129"/>
    </row>
    <row r="14003" spans="6:6">
      <c r="F14003" s="129"/>
    </row>
    <row r="14004" spans="6:6">
      <c r="F14004" s="129"/>
    </row>
    <row r="14005" spans="6:6">
      <c r="F14005" s="129"/>
    </row>
    <row r="14006" spans="6:6">
      <c r="F14006" s="129"/>
    </row>
    <row r="14007" spans="6:6">
      <c r="F14007" s="129"/>
    </row>
    <row r="14008" spans="6:6">
      <c r="F14008" s="129"/>
    </row>
    <row r="14009" spans="6:6">
      <c r="F14009" s="129"/>
    </row>
    <row r="14010" spans="6:6">
      <c r="F14010" s="129"/>
    </row>
    <row r="14011" spans="6:6">
      <c r="F14011" s="129"/>
    </row>
    <row r="14012" spans="6:6">
      <c r="F14012" s="129"/>
    </row>
    <row r="14013" spans="6:6">
      <c r="F14013" s="129"/>
    </row>
    <row r="14014" spans="6:6">
      <c r="F14014" s="129"/>
    </row>
    <row r="14015" spans="6:6">
      <c r="F14015" s="129"/>
    </row>
    <row r="14016" spans="6:6">
      <c r="F14016" s="129"/>
    </row>
    <row r="14017" spans="6:6">
      <c r="F14017" s="129"/>
    </row>
    <row r="14018" spans="6:6">
      <c r="F14018" s="129"/>
    </row>
    <row r="14019" spans="6:6">
      <c r="F14019" s="129"/>
    </row>
    <row r="14020" spans="6:6">
      <c r="F14020" s="129"/>
    </row>
    <row r="14021" spans="6:6">
      <c r="F14021" s="129"/>
    </row>
    <row r="14022" spans="6:6">
      <c r="F14022" s="129"/>
    </row>
    <row r="14023" spans="6:6">
      <c r="F14023" s="129"/>
    </row>
    <row r="14024" spans="6:6">
      <c r="F14024" s="129"/>
    </row>
    <row r="14025" spans="6:6">
      <c r="F14025" s="129"/>
    </row>
    <row r="14026" spans="6:6">
      <c r="F14026" s="129"/>
    </row>
    <row r="14027" spans="6:6">
      <c r="F14027" s="129"/>
    </row>
    <row r="14028" spans="6:6">
      <c r="F14028" s="129"/>
    </row>
    <row r="14029" spans="6:6">
      <c r="F14029" s="129"/>
    </row>
    <row r="14030" spans="6:6">
      <c r="F14030" s="129"/>
    </row>
    <row r="14031" spans="6:6">
      <c r="F14031" s="129"/>
    </row>
    <row r="14032" spans="6:6">
      <c r="F14032" s="129"/>
    </row>
    <row r="14033" spans="6:6">
      <c r="F14033" s="129"/>
    </row>
    <row r="14034" spans="6:6">
      <c r="F14034" s="129"/>
    </row>
    <row r="14035" spans="6:6">
      <c r="F14035" s="129"/>
    </row>
    <row r="14036" spans="6:6">
      <c r="F14036" s="129"/>
    </row>
    <row r="14037" spans="6:6">
      <c r="F14037" s="129"/>
    </row>
    <row r="14038" spans="6:6">
      <c r="F14038" s="129"/>
    </row>
    <row r="14039" spans="6:6">
      <c r="F14039" s="129"/>
    </row>
    <row r="14040" spans="6:6">
      <c r="F14040" s="129"/>
    </row>
    <row r="14041" spans="6:6">
      <c r="F14041" s="129"/>
    </row>
    <row r="14042" spans="6:6">
      <c r="F14042" s="129"/>
    </row>
    <row r="14043" spans="6:6">
      <c r="F14043" s="129"/>
    </row>
    <row r="14044" spans="6:6">
      <c r="F14044" s="129"/>
    </row>
    <row r="14045" spans="6:6">
      <c r="F14045" s="129"/>
    </row>
    <row r="14046" spans="6:6">
      <c r="F14046" s="129"/>
    </row>
    <row r="14047" spans="6:6">
      <c r="F14047" s="129"/>
    </row>
    <row r="14048" spans="6:6">
      <c r="F14048" s="129"/>
    </row>
    <row r="14049" spans="6:6">
      <c r="F14049" s="129"/>
    </row>
    <row r="14050" spans="6:6">
      <c r="F14050" s="129"/>
    </row>
    <row r="14051" spans="6:6">
      <c r="F14051" s="129"/>
    </row>
    <row r="14052" spans="6:6">
      <c r="F14052" s="129"/>
    </row>
    <row r="14053" spans="6:6">
      <c r="F14053" s="129"/>
    </row>
    <row r="14054" spans="6:6">
      <c r="F14054" s="129"/>
    </row>
    <row r="14055" spans="6:6">
      <c r="F14055" s="129"/>
    </row>
    <row r="14056" spans="6:6">
      <c r="F14056" s="129"/>
    </row>
    <row r="14057" spans="6:6">
      <c r="F14057" s="129"/>
    </row>
    <row r="14058" spans="6:6">
      <c r="F14058" s="129"/>
    </row>
    <row r="14059" spans="6:6">
      <c r="F14059" s="129"/>
    </row>
    <row r="14060" spans="6:6">
      <c r="F14060" s="129"/>
    </row>
    <row r="14061" spans="6:6">
      <c r="F14061" s="129"/>
    </row>
    <row r="14062" spans="6:6">
      <c r="F14062" s="129"/>
    </row>
    <row r="14063" spans="6:6">
      <c r="F14063" s="129"/>
    </row>
    <row r="14064" spans="6:6">
      <c r="F14064" s="129"/>
    </row>
    <row r="14065" spans="6:6">
      <c r="F14065" s="129"/>
    </row>
    <row r="14066" spans="6:6">
      <c r="F14066" s="129"/>
    </row>
    <row r="14067" spans="6:6">
      <c r="F14067" s="129"/>
    </row>
    <row r="14068" spans="6:6">
      <c r="F14068" s="129"/>
    </row>
    <row r="14069" spans="6:6">
      <c r="F14069" s="129"/>
    </row>
    <row r="14070" spans="6:6">
      <c r="F14070" s="129"/>
    </row>
    <row r="14071" spans="6:6">
      <c r="F14071" s="129"/>
    </row>
    <row r="14072" spans="6:6">
      <c r="F14072" s="129"/>
    </row>
    <row r="14073" spans="6:6">
      <c r="F14073" s="129"/>
    </row>
    <row r="14074" spans="6:6">
      <c r="F14074" s="129"/>
    </row>
    <row r="14075" spans="6:6">
      <c r="F14075" s="129"/>
    </row>
    <row r="14076" spans="6:6">
      <c r="F14076" s="129"/>
    </row>
    <row r="14077" spans="6:6">
      <c r="F14077" s="129"/>
    </row>
    <row r="14078" spans="6:6">
      <c r="F14078" s="129"/>
    </row>
    <row r="14079" spans="6:6">
      <c r="F14079" s="129"/>
    </row>
    <row r="14080" spans="6:6">
      <c r="F14080" s="129"/>
    </row>
    <row r="14081" spans="6:6">
      <c r="F14081" s="129"/>
    </row>
    <row r="14082" spans="6:6">
      <c r="F14082" s="129"/>
    </row>
    <row r="14083" spans="6:6">
      <c r="F14083" s="129"/>
    </row>
    <row r="14084" spans="6:6">
      <c r="F14084" s="129"/>
    </row>
    <row r="14085" spans="6:6">
      <c r="F14085" s="129"/>
    </row>
    <row r="14086" spans="6:6">
      <c r="F14086" s="129"/>
    </row>
    <row r="14087" spans="6:6">
      <c r="F14087" s="129"/>
    </row>
    <row r="14088" spans="6:6">
      <c r="F14088" s="129"/>
    </row>
    <row r="14089" spans="6:6">
      <c r="F14089" s="129"/>
    </row>
    <row r="14090" spans="6:6">
      <c r="F14090" s="129"/>
    </row>
    <row r="14091" spans="6:6">
      <c r="F14091" s="129"/>
    </row>
    <row r="14092" spans="6:6">
      <c r="F14092" s="129"/>
    </row>
    <row r="14093" spans="6:6">
      <c r="F14093" s="129"/>
    </row>
    <row r="14094" spans="6:6">
      <c r="F14094" s="129"/>
    </row>
    <row r="14095" spans="6:6">
      <c r="F14095" s="129"/>
    </row>
    <row r="14096" spans="6:6">
      <c r="F14096" s="129"/>
    </row>
    <row r="14097" spans="6:6">
      <c r="F14097" s="129"/>
    </row>
    <row r="14098" spans="6:6">
      <c r="F14098" s="129"/>
    </row>
    <row r="14099" spans="6:6">
      <c r="F14099" s="129"/>
    </row>
    <row r="14100" spans="6:6">
      <c r="F14100" s="129"/>
    </row>
    <row r="14101" spans="6:6">
      <c r="F14101" s="129"/>
    </row>
    <row r="14102" spans="6:6">
      <c r="F14102" s="129"/>
    </row>
    <row r="14103" spans="6:6">
      <c r="F14103" s="129"/>
    </row>
    <row r="14104" spans="6:6">
      <c r="F14104" s="129"/>
    </row>
    <row r="14105" spans="6:6">
      <c r="F14105" s="129"/>
    </row>
    <row r="14106" spans="6:6">
      <c r="F14106" s="129"/>
    </row>
    <row r="14107" spans="6:6">
      <c r="F14107" s="129"/>
    </row>
    <row r="14108" spans="6:6">
      <c r="F14108" s="129"/>
    </row>
    <row r="14109" spans="6:6">
      <c r="F14109" s="129"/>
    </row>
    <row r="14110" spans="6:6">
      <c r="F14110" s="129"/>
    </row>
    <row r="14111" spans="6:6">
      <c r="F14111" s="129"/>
    </row>
    <row r="14112" spans="6:6">
      <c r="F14112" s="129"/>
    </row>
    <row r="14113" spans="6:6">
      <c r="F14113" s="129"/>
    </row>
    <row r="14114" spans="6:6">
      <c r="F14114" s="129"/>
    </row>
    <row r="14115" spans="6:6">
      <c r="F14115" s="129"/>
    </row>
    <row r="14116" spans="6:6">
      <c r="F14116" s="129"/>
    </row>
    <row r="14117" spans="6:6">
      <c r="F14117" s="129"/>
    </row>
    <row r="14118" spans="6:6">
      <c r="F14118" s="129"/>
    </row>
    <row r="14119" spans="6:6">
      <c r="F14119" s="129"/>
    </row>
    <row r="14120" spans="6:6">
      <c r="F14120" s="129"/>
    </row>
    <row r="14121" spans="6:6">
      <c r="F14121" s="129"/>
    </row>
    <row r="14122" spans="6:6">
      <c r="F14122" s="129"/>
    </row>
    <row r="14123" spans="6:6">
      <c r="F14123" s="129"/>
    </row>
    <row r="14124" spans="6:6">
      <c r="F14124" s="129"/>
    </row>
    <row r="14125" spans="6:6">
      <c r="F14125" s="129"/>
    </row>
    <row r="14126" spans="6:6">
      <c r="F14126" s="129"/>
    </row>
    <row r="14127" spans="6:6">
      <c r="F14127" s="129"/>
    </row>
    <row r="14128" spans="6:6">
      <c r="F14128" s="129"/>
    </row>
    <row r="14129" spans="6:6">
      <c r="F14129" s="129"/>
    </row>
    <row r="14130" spans="6:6">
      <c r="F14130" s="129"/>
    </row>
    <row r="14131" spans="6:6">
      <c r="F14131" s="129"/>
    </row>
    <row r="14132" spans="6:6">
      <c r="F14132" s="129"/>
    </row>
    <row r="14133" spans="6:6">
      <c r="F14133" s="129"/>
    </row>
    <row r="14134" spans="6:6">
      <c r="F14134" s="129"/>
    </row>
    <row r="14135" spans="6:6">
      <c r="F14135" s="129"/>
    </row>
    <row r="14136" spans="6:6">
      <c r="F14136" s="129"/>
    </row>
    <row r="14137" spans="6:6">
      <c r="F14137" s="129"/>
    </row>
    <row r="14138" spans="6:6">
      <c r="F14138" s="129"/>
    </row>
    <row r="14139" spans="6:6">
      <c r="F14139" s="129"/>
    </row>
    <row r="14140" spans="6:6">
      <c r="F14140" s="129"/>
    </row>
    <row r="14141" spans="6:6">
      <c r="F14141" s="129"/>
    </row>
    <row r="14142" spans="6:6">
      <c r="F14142" s="129"/>
    </row>
    <row r="14143" spans="6:6">
      <c r="F14143" s="129"/>
    </row>
    <row r="14144" spans="6:6">
      <c r="F14144" s="129"/>
    </row>
    <row r="14145" spans="6:6">
      <c r="F14145" s="129"/>
    </row>
    <row r="14146" spans="6:6">
      <c r="F14146" s="129"/>
    </row>
    <row r="14147" spans="6:6">
      <c r="F14147" s="129"/>
    </row>
    <row r="14148" spans="6:6">
      <c r="F14148" s="129"/>
    </row>
    <row r="14149" spans="6:6">
      <c r="F14149" s="129"/>
    </row>
    <row r="14150" spans="6:6">
      <c r="F14150" s="129"/>
    </row>
    <row r="14151" spans="6:6">
      <c r="F14151" s="129"/>
    </row>
    <row r="14152" spans="6:6">
      <c r="F14152" s="129"/>
    </row>
    <row r="14153" spans="6:6">
      <c r="F14153" s="129"/>
    </row>
    <row r="14154" spans="6:6">
      <c r="F14154" s="129"/>
    </row>
    <row r="14155" spans="6:6">
      <c r="F14155" s="129"/>
    </row>
    <row r="14156" spans="6:6">
      <c r="F14156" s="129"/>
    </row>
    <row r="14157" spans="6:6">
      <c r="F14157" s="129"/>
    </row>
    <row r="14158" spans="6:6">
      <c r="F14158" s="129"/>
    </row>
    <row r="14159" spans="6:6">
      <c r="F14159" s="129"/>
    </row>
    <row r="14160" spans="6:6">
      <c r="F14160" s="129"/>
    </row>
    <row r="14161" spans="6:6">
      <c r="F14161" s="129"/>
    </row>
    <row r="14162" spans="6:6">
      <c r="F14162" s="129"/>
    </row>
    <row r="14163" spans="6:6">
      <c r="F14163" s="129"/>
    </row>
    <row r="14164" spans="6:6">
      <c r="F14164" s="129"/>
    </row>
    <row r="14165" spans="6:6">
      <c r="F14165" s="129"/>
    </row>
    <row r="14166" spans="6:6">
      <c r="F14166" s="129"/>
    </row>
    <row r="14167" spans="6:6">
      <c r="F14167" s="129"/>
    </row>
    <row r="14168" spans="6:6">
      <c r="F14168" s="129"/>
    </row>
    <row r="14169" spans="6:6">
      <c r="F14169" s="129"/>
    </row>
    <row r="14170" spans="6:6">
      <c r="F14170" s="129"/>
    </row>
    <row r="14171" spans="6:6">
      <c r="F14171" s="129"/>
    </row>
    <row r="14172" spans="6:6">
      <c r="F14172" s="129"/>
    </row>
    <row r="14173" spans="6:6">
      <c r="F14173" s="129"/>
    </row>
    <row r="14174" spans="6:6">
      <c r="F14174" s="129"/>
    </row>
    <row r="14175" spans="6:6">
      <c r="F14175" s="129"/>
    </row>
    <row r="14176" spans="6:6">
      <c r="F14176" s="129"/>
    </row>
    <row r="14177" spans="6:6">
      <c r="F14177" s="129"/>
    </row>
    <row r="14178" spans="6:6">
      <c r="F14178" s="129"/>
    </row>
    <row r="14179" spans="6:6">
      <c r="F14179" s="129"/>
    </row>
    <row r="14180" spans="6:6">
      <c r="F14180" s="129"/>
    </row>
    <row r="14181" spans="6:6">
      <c r="F14181" s="129"/>
    </row>
    <row r="14182" spans="6:6">
      <c r="F14182" s="129"/>
    </row>
    <row r="14183" spans="6:6">
      <c r="F14183" s="129"/>
    </row>
    <row r="14184" spans="6:6">
      <c r="F14184" s="129"/>
    </row>
    <row r="14185" spans="6:6">
      <c r="F14185" s="129"/>
    </row>
    <row r="14186" spans="6:6">
      <c r="F14186" s="129"/>
    </row>
    <row r="14187" spans="6:6">
      <c r="F14187" s="129"/>
    </row>
    <row r="14188" spans="6:6">
      <c r="F14188" s="129"/>
    </row>
    <row r="14189" spans="6:6">
      <c r="F14189" s="129"/>
    </row>
    <row r="14190" spans="6:6">
      <c r="F14190" s="129"/>
    </row>
    <row r="14191" spans="6:6">
      <c r="F14191" s="129"/>
    </row>
    <row r="14192" spans="6:6">
      <c r="F14192" s="129"/>
    </row>
    <row r="14193" spans="6:6">
      <c r="F14193" s="129"/>
    </row>
    <row r="14194" spans="6:6">
      <c r="F14194" s="129"/>
    </row>
    <row r="14195" spans="6:6">
      <c r="F14195" s="129"/>
    </row>
    <row r="14196" spans="6:6">
      <c r="F14196" s="129"/>
    </row>
    <row r="14197" spans="6:6">
      <c r="F14197" s="129"/>
    </row>
    <row r="14198" spans="6:6">
      <c r="F14198" s="129"/>
    </row>
    <row r="14199" spans="6:6">
      <c r="F14199" s="129"/>
    </row>
    <row r="14200" spans="6:6">
      <c r="F14200" s="129"/>
    </row>
    <row r="14201" spans="6:6">
      <c r="F14201" s="129"/>
    </row>
    <row r="14202" spans="6:6">
      <c r="F14202" s="129"/>
    </row>
    <row r="14203" spans="6:6">
      <c r="F14203" s="129"/>
    </row>
    <row r="14204" spans="6:6">
      <c r="F14204" s="129"/>
    </row>
    <row r="14205" spans="6:6">
      <c r="F14205" s="129"/>
    </row>
    <row r="14206" spans="6:6">
      <c r="F14206" s="129"/>
    </row>
    <row r="14207" spans="6:6">
      <c r="F14207" s="129"/>
    </row>
    <row r="14208" spans="6:6">
      <c r="F14208" s="129"/>
    </row>
    <row r="14209" spans="6:6">
      <c r="F14209" s="129"/>
    </row>
    <row r="14210" spans="6:6">
      <c r="F14210" s="129"/>
    </row>
    <row r="14211" spans="6:6">
      <c r="F14211" s="129"/>
    </row>
    <row r="14212" spans="6:6">
      <c r="F14212" s="129"/>
    </row>
    <row r="14213" spans="6:6">
      <c r="F14213" s="129"/>
    </row>
    <row r="14214" spans="6:6">
      <c r="F14214" s="129"/>
    </row>
    <row r="14215" spans="6:6">
      <c r="F14215" s="129"/>
    </row>
    <row r="14216" spans="6:6">
      <c r="F14216" s="129"/>
    </row>
    <row r="14217" spans="6:6">
      <c r="F14217" s="129"/>
    </row>
    <row r="14218" spans="6:6">
      <c r="F14218" s="129"/>
    </row>
    <row r="14219" spans="6:6">
      <c r="F14219" s="129"/>
    </row>
    <row r="14220" spans="6:6">
      <c r="F14220" s="129"/>
    </row>
    <row r="14221" spans="6:6">
      <c r="F14221" s="129"/>
    </row>
    <row r="14222" spans="6:6">
      <c r="F14222" s="129"/>
    </row>
    <row r="14223" spans="6:6">
      <c r="F14223" s="129"/>
    </row>
    <row r="14224" spans="6:6">
      <c r="F14224" s="129"/>
    </row>
    <row r="14225" spans="6:6">
      <c r="F14225" s="129"/>
    </row>
    <row r="14226" spans="6:6">
      <c r="F14226" s="129"/>
    </row>
    <row r="14227" spans="6:6">
      <c r="F14227" s="129"/>
    </row>
    <row r="14228" spans="6:6">
      <c r="F14228" s="129"/>
    </row>
    <row r="14229" spans="6:6">
      <c r="F14229" s="129"/>
    </row>
    <row r="14230" spans="6:6">
      <c r="F14230" s="129"/>
    </row>
    <row r="14231" spans="6:6">
      <c r="F14231" s="129"/>
    </row>
    <row r="14232" spans="6:6">
      <c r="F14232" s="129"/>
    </row>
    <row r="14233" spans="6:6">
      <c r="F14233" s="129"/>
    </row>
    <row r="14234" spans="6:6">
      <c r="F14234" s="129"/>
    </row>
    <row r="14235" spans="6:6">
      <c r="F14235" s="129"/>
    </row>
    <row r="14236" spans="6:6">
      <c r="F14236" s="129"/>
    </row>
    <row r="14237" spans="6:6">
      <c r="F14237" s="129"/>
    </row>
    <row r="14238" spans="6:6">
      <c r="F14238" s="129"/>
    </row>
    <row r="14239" spans="6:6">
      <c r="F14239" s="129"/>
    </row>
    <row r="14240" spans="6:6">
      <c r="F14240" s="129"/>
    </row>
    <row r="14241" spans="6:6">
      <c r="F14241" s="129"/>
    </row>
    <row r="14242" spans="6:6">
      <c r="F14242" s="129"/>
    </row>
    <row r="14243" spans="6:6">
      <c r="F14243" s="129"/>
    </row>
    <row r="14244" spans="6:6">
      <c r="F14244" s="129"/>
    </row>
    <row r="14245" spans="6:6">
      <c r="F14245" s="129"/>
    </row>
    <row r="14246" spans="6:6">
      <c r="F14246" s="129"/>
    </row>
    <row r="14247" spans="6:6">
      <c r="F14247" s="129"/>
    </row>
    <row r="14248" spans="6:6">
      <c r="F14248" s="129"/>
    </row>
    <row r="14249" spans="6:6">
      <c r="F14249" s="129"/>
    </row>
    <row r="14250" spans="6:6">
      <c r="F14250" s="129"/>
    </row>
    <row r="14251" spans="6:6">
      <c r="F14251" s="129"/>
    </row>
    <row r="14252" spans="6:6">
      <c r="F14252" s="129"/>
    </row>
    <row r="14253" spans="6:6">
      <c r="F14253" s="129"/>
    </row>
    <row r="14254" spans="6:6">
      <c r="F14254" s="129"/>
    </row>
    <row r="14255" spans="6:6">
      <c r="F14255" s="129"/>
    </row>
    <row r="14256" spans="6:6">
      <c r="F14256" s="129"/>
    </row>
    <row r="14257" spans="6:6">
      <c r="F14257" s="129"/>
    </row>
    <row r="14258" spans="6:6">
      <c r="F14258" s="129"/>
    </row>
    <row r="14259" spans="6:6">
      <c r="F14259" s="129"/>
    </row>
    <row r="14260" spans="6:6">
      <c r="F14260" s="129"/>
    </row>
    <row r="14261" spans="6:6">
      <c r="F14261" s="129"/>
    </row>
    <row r="14262" spans="6:6">
      <c r="F14262" s="129"/>
    </row>
    <row r="14263" spans="6:6">
      <c r="F14263" s="129"/>
    </row>
    <row r="14264" spans="6:6">
      <c r="F14264" s="129"/>
    </row>
    <row r="14265" spans="6:6">
      <c r="F14265" s="129"/>
    </row>
    <row r="14266" spans="6:6">
      <c r="F14266" s="129"/>
    </row>
    <row r="14267" spans="6:6">
      <c r="F14267" s="129"/>
    </row>
    <row r="14268" spans="6:6">
      <c r="F14268" s="129"/>
    </row>
    <row r="14269" spans="6:6">
      <c r="F14269" s="129"/>
    </row>
    <row r="14270" spans="6:6">
      <c r="F14270" s="129"/>
    </row>
    <row r="14271" spans="6:6">
      <c r="F14271" s="129"/>
    </row>
    <row r="14272" spans="6:6">
      <c r="F14272" s="129"/>
    </row>
    <row r="14273" spans="6:6">
      <c r="F14273" s="129"/>
    </row>
    <row r="14274" spans="6:6">
      <c r="F14274" s="129"/>
    </row>
    <row r="14275" spans="6:6">
      <c r="F14275" s="129"/>
    </row>
    <row r="14276" spans="6:6">
      <c r="F14276" s="129"/>
    </row>
    <row r="14277" spans="6:6">
      <c r="F14277" s="129"/>
    </row>
    <row r="14278" spans="6:6">
      <c r="F14278" s="129"/>
    </row>
    <row r="14279" spans="6:6">
      <c r="F14279" s="129"/>
    </row>
    <row r="14280" spans="6:6">
      <c r="F14280" s="129"/>
    </row>
    <row r="14281" spans="6:6">
      <c r="F14281" s="129"/>
    </row>
    <row r="14282" spans="6:6">
      <c r="F14282" s="129"/>
    </row>
    <row r="14283" spans="6:6">
      <c r="F14283" s="129"/>
    </row>
    <row r="14284" spans="6:6">
      <c r="F14284" s="129"/>
    </row>
    <row r="14285" spans="6:6">
      <c r="F14285" s="129"/>
    </row>
    <row r="14286" spans="6:6">
      <c r="F14286" s="129"/>
    </row>
    <row r="14287" spans="6:6">
      <c r="F14287" s="129"/>
    </row>
    <row r="14288" spans="6:6">
      <c r="F14288" s="129"/>
    </row>
    <row r="14289" spans="6:6">
      <c r="F14289" s="129"/>
    </row>
    <row r="14290" spans="6:6">
      <c r="F14290" s="129"/>
    </row>
    <row r="14291" spans="6:6">
      <c r="F14291" s="129"/>
    </row>
    <row r="14292" spans="6:6">
      <c r="F14292" s="129"/>
    </row>
    <row r="14293" spans="6:6">
      <c r="F14293" s="129"/>
    </row>
    <row r="14294" spans="6:6">
      <c r="F14294" s="129"/>
    </row>
    <row r="14295" spans="6:6">
      <c r="F14295" s="129"/>
    </row>
    <row r="14296" spans="6:6">
      <c r="F14296" s="129"/>
    </row>
    <row r="14297" spans="6:6">
      <c r="F14297" s="129"/>
    </row>
    <row r="14298" spans="6:6">
      <c r="F14298" s="129"/>
    </row>
    <row r="14299" spans="6:6">
      <c r="F14299" s="129"/>
    </row>
    <row r="14300" spans="6:6">
      <c r="F14300" s="129"/>
    </row>
    <row r="14301" spans="6:6">
      <c r="F14301" s="129"/>
    </row>
    <row r="14302" spans="6:6">
      <c r="F14302" s="129"/>
    </row>
    <row r="14303" spans="6:6">
      <c r="F14303" s="129"/>
    </row>
    <row r="14304" spans="6:6">
      <c r="F14304" s="129"/>
    </row>
    <row r="14305" spans="6:6">
      <c r="F14305" s="129"/>
    </row>
    <row r="14306" spans="6:6">
      <c r="F14306" s="129"/>
    </row>
    <row r="14307" spans="6:6">
      <c r="F14307" s="129"/>
    </row>
    <row r="14308" spans="6:6">
      <c r="F14308" s="129"/>
    </row>
    <row r="14309" spans="6:6">
      <c r="F14309" s="129"/>
    </row>
    <row r="14310" spans="6:6">
      <c r="F14310" s="129"/>
    </row>
    <row r="14311" spans="6:6">
      <c r="F14311" s="129"/>
    </row>
    <row r="14312" spans="6:6">
      <c r="F14312" s="129"/>
    </row>
    <row r="14313" spans="6:6">
      <c r="F14313" s="129"/>
    </row>
    <row r="14314" spans="6:6">
      <c r="F14314" s="129"/>
    </row>
    <row r="14315" spans="6:6">
      <c r="F14315" s="129"/>
    </row>
    <row r="14316" spans="6:6">
      <c r="F14316" s="129"/>
    </row>
    <row r="14317" spans="6:6">
      <c r="F14317" s="129"/>
    </row>
    <row r="14318" spans="6:6">
      <c r="F14318" s="129"/>
    </row>
    <row r="14319" spans="6:6">
      <c r="F14319" s="129"/>
    </row>
    <row r="14320" spans="6:6">
      <c r="F14320" s="129"/>
    </row>
    <row r="14321" spans="6:6">
      <c r="F14321" s="129"/>
    </row>
    <row r="14322" spans="6:6">
      <c r="F14322" s="129"/>
    </row>
    <row r="14323" spans="6:6">
      <c r="F14323" s="129"/>
    </row>
    <row r="14324" spans="6:6">
      <c r="F14324" s="129"/>
    </row>
    <row r="14325" spans="6:6">
      <c r="F14325" s="129"/>
    </row>
    <row r="14326" spans="6:6">
      <c r="F14326" s="129"/>
    </row>
    <row r="14327" spans="6:6">
      <c r="F14327" s="129"/>
    </row>
    <row r="14328" spans="6:6">
      <c r="F14328" s="129"/>
    </row>
    <row r="14329" spans="6:6">
      <c r="F14329" s="129"/>
    </row>
    <row r="14330" spans="6:6">
      <c r="F14330" s="129"/>
    </row>
    <row r="14331" spans="6:6">
      <c r="F14331" s="129"/>
    </row>
    <row r="14332" spans="6:6">
      <c r="F14332" s="129"/>
    </row>
    <row r="14333" spans="6:6">
      <c r="F14333" s="129"/>
    </row>
    <row r="14334" spans="6:6">
      <c r="F14334" s="129"/>
    </row>
    <row r="14335" spans="6:6">
      <c r="F14335" s="129"/>
    </row>
    <row r="14336" spans="6:6">
      <c r="F14336" s="129"/>
    </row>
    <row r="14337" spans="6:6">
      <c r="F14337" s="129"/>
    </row>
    <row r="14338" spans="6:6">
      <c r="F14338" s="129"/>
    </row>
    <row r="14339" spans="6:6">
      <c r="F14339" s="129"/>
    </row>
    <row r="14340" spans="6:6">
      <c r="F14340" s="129"/>
    </row>
    <row r="14341" spans="6:6">
      <c r="F14341" s="129"/>
    </row>
    <row r="14342" spans="6:6">
      <c r="F14342" s="129"/>
    </row>
    <row r="14343" spans="6:6">
      <c r="F14343" s="129"/>
    </row>
    <row r="14344" spans="6:6">
      <c r="F14344" s="129"/>
    </row>
    <row r="14345" spans="6:6">
      <c r="F14345" s="129"/>
    </row>
    <row r="14346" spans="6:6">
      <c r="F14346" s="129"/>
    </row>
    <row r="14347" spans="6:6">
      <c r="F14347" s="129"/>
    </row>
    <row r="14348" spans="6:6">
      <c r="F14348" s="129"/>
    </row>
    <row r="14349" spans="6:6">
      <c r="F14349" s="129"/>
    </row>
    <row r="14350" spans="6:6">
      <c r="F14350" s="129"/>
    </row>
    <row r="14351" spans="6:6">
      <c r="F14351" s="129"/>
    </row>
    <row r="14352" spans="6:6">
      <c r="F14352" s="129"/>
    </row>
    <row r="14353" spans="6:6">
      <c r="F14353" s="129"/>
    </row>
    <row r="14354" spans="6:6">
      <c r="F14354" s="129"/>
    </row>
    <row r="14355" spans="6:6">
      <c r="F14355" s="129"/>
    </row>
    <row r="14356" spans="6:6">
      <c r="F14356" s="129"/>
    </row>
    <row r="14357" spans="6:6">
      <c r="F14357" s="129"/>
    </row>
    <row r="14358" spans="6:6">
      <c r="F14358" s="129"/>
    </row>
    <row r="14359" spans="6:6">
      <c r="F14359" s="129"/>
    </row>
    <row r="14360" spans="6:6">
      <c r="F14360" s="129"/>
    </row>
    <row r="14361" spans="6:6">
      <c r="F14361" s="129"/>
    </row>
    <row r="14362" spans="6:6">
      <c r="F14362" s="129"/>
    </row>
    <row r="14363" spans="6:6">
      <c r="F14363" s="129"/>
    </row>
    <row r="14364" spans="6:6">
      <c r="F14364" s="129"/>
    </row>
    <row r="14365" spans="6:6">
      <c r="F14365" s="129"/>
    </row>
    <row r="14366" spans="6:6">
      <c r="F14366" s="129"/>
    </row>
    <row r="14367" spans="6:6">
      <c r="F14367" s="129"/>
    </row>
    <row r="14368" spans="6:6">
      <c r="F14368" s="129"/>
    </row>
    <row r="14369" spans="6:6">
      <c r="F14369" s="129"/>
    </row>
    <row r="14370" spans="6:6">
      <c r="F14370" s="129"/>
    </row>
    <row r="14371" spans="6:6">
      <c r="F14371" s="129"/>
    </row>
    <row r="14372" spans="6:6">
      <c r="F14372" s="129"/>
    </row>
    <row r="14373" spans="6:6">
      <c r="F14373" s="129"/>
    </row>
    <row r="14374" spans="6:6">
      <c r="F14374" s="129"/>
    </row>
    <row r="14375" spans="6:6">
      <c r="F14375" s="129"/>
    </row>
    <row r="14376" spans="6:6">
      <c r="F14376" s="129"/>
    </row>
    <row r="14377" spans="6:6">
      <c r="F14377" s="129"/>
    </row>
    <row r="14378" spans="6:6">
      <c r="F14378" s="129"/>
    </row>
    <row r="14379" spans="6:6">
      <c r="F14379" s="129"/>
    </row>
    <row r="14380" spans="6:6">
      <c r="F14380" s="129"/>
    </row>
    <row r="14381" spans="6:6">
      <c r="F14381" s="129"/>
    </row>
    <row r="14382" spans="6:6">
      <c r="F14382" s="129"/>
    </row>
    <row r="14383" spans="6:6">
      <c r="F14383" s="129"/>
    </row>
    <row r="14384" spans="6:6">
      <c r="F14384" s="129"/>
    </row>
    <row r="14385" spans="6:6">
      <c r="F14385" s="129"/>
    </row>
    <row r="14386" spans="6:6">
      <c r="F14386" s="129"/>
    </row>
    <row r="14387" spans="6:6">
      <c r="F14387" s="129"/>
    </row>
    <row r="14388" spans="6:6">
      <c r="F14388" s="129"/>
    </row>
    <row r="14389" spans="6:6">
      <c r="F14389" s="129"/>
    </row>
    <row r="14390" spans="6:6">
      <c r="F14390" s="129"/>
    </row>
    <row r="14391" spans="6:6">
      <c r="F14391" s="129"/>
    </row>
    <row r="14392" spans="6:6">
      <c r="F14392" s="129"/>
    </row>
    <row r="14393" spans="6:6">
      <c r="F14393" s="129"/>
    </row>
    <row r="14394" spans="6:6">
      <c r="F14394" s="129"/>
    </row>
    <row r="14395" spans="6:6">
      <c r="F14395" s="129"/>
    </row>
    <row r="14396" spans="6:6">
      <c r="F14396" s="129"/>
    </row>
    <row r="14397" spans="6:6">
      <c r="F14397" s="129"/>
    </row>
    <row r="14398" spans="6:6">
      <c r="F14398" s="129"/>
    </row>
    <row r="14399" spans="6:6">
      <c r="F14399" s="129"/>
    </row>
    <row r="14400" spans="6:6">
      <c r="F14400" s="129"/>
    </row>
    <row r="14401" spans="6:6">
      <c r="F14401" s="129"/>
    </row>
    <row r="14402" spans="6:6">
      <c r="F14402" s="129"/>
    </row>
    <row r="14403" spans="6:6">
      <c r="F14403" s="129"/>
    </row>
    <row r="14404" spans="6:6">
      <c r="F14404" s="129"/>
    </row>
    <row r="14405" spans="6:6">
      <c r="F14405" s="129"/>
    </row>
    <row r="14406" spans="6:6">
      <c r="F14406" s="129"/>
    </row>
    <row r="14407" spans="6:6">
      <c r="F14407" s="129"/>
    </row>
    <row r="14408" spans="6:6">
      <c r="F14408" s="129"/>
    </row>
    <row r="14409" spans="6:6">
      <c r="F14409" s="129"/>
    </row>
    <row r="14410" spans="6:6">
      <c r="F14410" s="129"/>
    </row>
    <row r="14411" spans="6:6">
      <c r="F14411" s="129"/>
    </row>
    <row r="14412" spans="6:6">
      <c r="F14412" s="129"/>
    </row>
    <row r="14413" spans="6:6">
      <c r="F14413" s="129"/>
    </row>
    <row r="14414" spans="6:6">
      <c r="F14414" s="129"/>
    </row>
    <row r="14415" spans="6:6">
      <c r="F14415" s="129"/>
    </row>
    <row r="14416" spans="6:6">
      <c r="F14416" s="129"/>
    </row>
    <row r="14417" spans="6:6">
      <c r="F14417" s="129"/>
    </row>
    <row r="14418" spans="6:6">
      <c r="F14418" s="129"/>
    </row>
    <row r="14419" spans="6:6">
      <c r="F14419" s="129"/>
    </row>
    <row r="14420" spans="6:6">
      <c r="F14420" s="129"/>
    </row>
    <row r="14421" spans="6:6">
      <c r="F14421" s="129"/>
    </row>
    <row r="14422" spans="6:6">
      <c r="F14422" s="129"/>
    </row>
    <row r="14423" spans="6:6">
      <c r="F14423" s="129"/>
    </row>
    <row r="14424" spans="6:6">
      <c r="F14424" s="129"/>
    </row>
    <row r="14425" spans="6:6">
      <c r="F14425" s="129"/>
    </row>
    <row r="14426" spans="6:6">
      <c r="F14426" s="129"/>
    </row>
    <row r="14427" spans="6:6">
      <c r="F14427" s="129"/>
    </row>
    <row r="14428" spans="6:6">
      <c r="F14428" s="129"/>
    </row>
    <row r="14429" spans="6:6">
      <c r="F14429" s="129"/>
    </row>
    <row r="14430" spans="6:6">
      <c r="F14430" s="129"/>
    </row>
    <row r="14431" spans="6:6">
      <c r="F14431" s="129"/>
    </row>
    <row r="14432" spans="6:6">
      <c r="F14432" s="129"/>
    </row>
    <row r="14433" spans="6:6">
      <c r="F14433" s="129"/>
    </row>
    <row r="14434" spans="6:6">
      <c r="F14434" s="129"/>
    </row>
    <row r="14435" spans="6:6">
      <c r="F14435" s="129"/>
    </row>
    <row r="14436" spans="6:6">
      <c r="F14436" s="129"/>
    </row>
    <row r="14437" spans="6:6">
      <c r="F14437" s="129"/>
    </row>
    <row r="14438" spans="6:6">
      <c r="F14438" s="129"/>
    </row>
    <row r="14439" spans="6:6">
      <c r="F14439" s="129"/>
    </row>
    <row r="14440" spans="6:6">
      <c r="F14440" s="129"/>
    </row>
    <row r="14441" spans="6:6">
      <c r="F14441" s="129"/>
    </row>
    <row r="14442" spans="6:6">
      <c r="F14442" s="129"/>
    </row>
    <row r="14443" spans="6:6">
      <c r="F14443" s="129"/>
    </row>
    <row r="14444" spans="6:6">
      <c r="F14444" s="129"/>
    </row>
    <row r="14445" spans="6:6">
      <c r="F14445" s="129"/>
    </row>
    <row r="14446" spans="6:6">
      <c r="F14446" s="129"/>
    </row>
    <row r="14447" spans="6:6">
      <c r="F14447" s="129"/>
    </row>
    <row r="14448" spans="6:6">
      <c r="F14448" s="129"/>
    </row>
    <row r="14449" spans="6:6">
      <c r="F14449" s="129"/>
    </row>
    <row r="14450" spans="6:6">
      <c r="F14450" s="129"/>
    </row>
    <row r="14451" spans="6:6">
      <c r="F14451" s="129"/>
    </row>
    <row r="14452" spans="6:6">
      <c r="F14452" s="129"/>
    </row>
    <row r="14453" spans="6:6">
      <c r="F14453" s="129"/>
    </row>
    <row r="14454" spans="6:6">
      <c r="F14454" s="129"/>
    </row>
    <row r="14455" spans="6:6">
      <c r="F14455" s="129"/>
    </row>
    <row r="14456" spans="6:6">
      <c r="F14456" s="129"/>
    </row>
    <row r="14457" spans="6:6">
      <c r="F14457" s="129"/>
    </row>
    <row r="14458" spans="6:6">
      <c r="F14458" s="129"/>
    </row>
    <row r="14459" spans="6:6">
      <c r="F14459" s="129"/>
    </row>
    <row r="14460" spans="6:6">
      <c r="F14460" s="129"/>
    </row>
    <row r="14461" spans="6:6">
      <c r="F14461" s="129"/>
    </row>
    <row r="14462" spans="6:6">
      <c r="F14462" s="129"/>
    </row>
    <row r="14463" spans="6:6">
      <c r="F14463" s="129"/>
    </row>
    <row r="14464" spans="6:6">
      <c r="F14464" s="129"/>
    </row>
    <row r="14465" spans="6:6">
      <c r="F14465" s="129"/>
    </row>
    <row r="14466" spans="6:6">
      <c r="F14466" s="129"/>
    </row>
    <row r="14467" spans="6:6">
      <c r="F14467" s="129"/>
    </row>
    <row r="14468" spans="6:6">
      <c r="F14468" s="129"/>
    </row>
    <row r="14469" spans="6:6">
      <c r="F14469" s="129"/>
    </row>
    <row r="14470" spans="6:6">
      <c r="F14470" s="129"/>
    </row>
    <row r="14471" spans="6:6">
      <c r="F14471" s="129"/>
    </row>
    <row r="14472" spans="6:6">
      <c r="F14472" s="129"/>
    </row>
    <row r="14473" spans="6:6">
      <c r="F14473" s="129"/>
    </row>
    <row r="14474" spans="6:6">
      <c r="F14474" s="129"/>
    </row>
    <row r="14475" spans="6:6">
      <c r="F14475" s="129"/>
    </row>
    <row r="14476" spans="6:6">
      <c r="F14476" s="129"/>
    </row>
    <row r="14477" spans="6:6">
      <c r="F14477" s="129"/>
    </row>
    <row r="14478" spans="6:6">
      <c r="F14478" s="129"/>
    </row>
    <row r="14479" spans="6:6">
      <c r="F14479" s="129"/>
    </row>
    <row r="14480" spans="6:6">
      <c r="F14480" s="129"/>
    </row>
    <row r="14481" spans="6:6">
      <c r="F14481" s="129"/>
    </row>
    <row r="14482" spans="6:6">
      <c r="F14482" s="129"/>
    </row>
    <row r="14483" spans="6:6">
      <c r="F14483" s="129"/>
    </row>
    <row r="14484" spans="6:6">
      <c r="F14484" s="129"/>
    </row>
    <row r="14485" spans="6:6">
      <c r="F14485" s="129"/>
    </row>
    <row r="14486" spans="6:6">
      <c r="F14486" s="129"/>
    </row>
    <row r="14487" spans="6:6">
      <c r="F14487" s="129"/>
    </row>
    <row r="14488" spans="6:6">
      <c r="F14488" s="129"/>
    </row>
    <row r="14489" spans="6:6">
      <c r="F14489" s="129"/>
    </row>
    <row r="14490" spans="6:6">
      <c r="F14490" s="129"/>
    </row>
    <row r="14491" spans="6:6">
      <c r="F14491" s="129"/>
    </row>
    <row r="14492" spans="6:6">
      <c r="F14492" s="129"/>
    </row>
    <row r="14493" spans="6:6">
      <c r="F14493" s="129"/>
    </row>
    <row r="14494" spans="6:6">
      <c r="F14494" s="129"/>
    </row>
    <row r="14495" spans="6:6">
      <c r="F14495" s="129"/>
    </row>
    <row r="14496" spans="6:6">
      <c r="F14496" s="129"/>
    </row>
    <row r="14497" spans="6:6">
      <c r="F14497" s="129"/>
    </row>
    <row r="14498" spans="6:6">
      <c r="F14498" s="129"/>
    </row>
    <row r="14499" spans="6:6">
      <c r="F14499" s="129"/>
    </row>
    <row r="14500" spans="6:6">
      <c r="F14500" s="129"/>
    </row>
    <row r="14501" spans="6:6">
      <c r="F14501" s="129"/>
    </row>
    <row r="14502" spans="6:6">
      <c r="F14502" s="129"/>
    </row>
    <row r="14503" spans="6:6">
      <c r="F14503" s="129"/>
    </row>
    <row r="14504" spans="6:6">
      <c r="F14504" s="129"/>
    </row>
    <row r="14505" spans="6:6">
      <c r="F14505" s="129"/>
    </row>
    <row r="14506" spans="6:6">
      <c r="F14506" s="129"/>
    </row>
    <row r="14507" spans="6:6">
      <c r="F14507" s="129"/>
    </row>
    <row r="14508" spans="6:6">
      <c r="F14508" s="129"/>
    </row>
    <row r="14509" spans="6:6">
      <c r="F14509" s="129"/>
    </row>
    <row r="14510" spans="6:6">
      <c r="F14510" s="129"/>
    </row>
    <row r="14511" spans="6:6">
      <c r="F14511" s="129"/>
    </row>
    <row r="14512" spans="6:6">
      <c r="F14512" s="129"/>
    </row>
    <row r="14513" spans="6:6">
      <c r="F14513" s="129"/>
    </row>
    <row r="14514" spans="6:6">
      <c r="F14514" s="129"/>
    </row>
    <row r="14515" spans="6:6">
      <c r="F14515" s="129"/>
    </row>
    <row r="14516" spans="6:6">
      <c r="F14516" s="129"/>
    </row>
    <row r="14517" spans="6:6">
      <c r="F14517" s="129"/>
    </row>
    <row r="14518" spans="6:6">
      <c r="F14518" s="129"/>
    </row>
    <row r="14519" spans="6:6">
      <c r="F14519" s="129"/>
    </row>
    <row r="14520" spans="6:6">
      <c r="F14520" s="129"/>
    </row>
    <row r="14521" spans="6:6">
      <c r="F14521" s="129"/>
    </row>
    <row r="14522" spans="6:6">
      <c r="F14522" s="129"/>
    </row>
    <row r="14523" spans="6:6">
      <c r="F14523" s="129"/>
    </row>
    <row r="14524" spans="6:6">
      <c r="F14524" s="129"/>
    </row>
    <row r="14525" spans="6:6">
      <c r="F14525" s="129"/>
    </row>
    <row r="14526" spans="6:6">
      <c r="F14526" s="129"/>
    </row>
    <row r="14527" spans="6:6">
      <c r="F14527" s="129"/>
    </row>
    <row r="14528" spans="6:6">
      <c r="F14528" s="129"/>
    </row>
    <row r="14529" spans="6:6">
      <c r="F14529" s="129"/>
    </row>
    <row r="14530" spans="6:6">
      <c r="F14530" s="129"/>
    </row>
    <row r="14531" spans="6:6">
      <c r="F14531" s="129"/>
    </row>
    <row r="14532" spans="6:6">
      <c r="F14532" s="129"/>
    </row>
    <row r="14533" spans="6:6">
      <c r="F14533" s="129"/>
    </row>
    <row r="14534" spans="6:6">
      <c r="F14534" s="129"/>
    </row>
    <row r="14535" spans="6:6">
      <c r="F14535" s="129"/>
    </row>
    <row r="14536" spans="6:6">
      <c r="F14536" s="129"/>
    </row>
    <row r="14537" spans="6:6">
      <c r="F14537" s="129"/>
    </row>
    <row r="14538" spans="6:6">
      <c r="F14538" s="129"/>
    </row>
    <row r="14539" spans="6:6">
      <c r="F14539" s="129"/>
    </row>
    <row r="14540" spans="6:6">
      <c r="F14540" s="129"/>
    </row>
    <row r="14541" spans="6:6">
      <c r="F14541" s="129"/>
    </row>
    <row r="14542" spans="6:6">
      <c r="F14542" s="129"/>
    </row>
    <row r="14543" spans="6:6">
      <c r="F14543" s="129"/>
    </row>
    <row r="14544" spans="6:6">
      <c r="F14544" s="129"/>
    </row>
    <row r="14545" spans="6:6">
      <c r="F14545" s="129"/>
    </row>
    <row r="14546" spans="6:6">
      <c r="F14546" s="129"/>
    </row>
    <row r="14547" spans="6:6">
      <c r="F14547" s="129"/>
    </row>
    <row r="14548" spans="6:6">
      <c r="F14548" s="129"/>
    </row>
    <row r="14549" spans="6:6">
      <c r="F14549" s="129"/>
    </row>
    <row r="14550" spans="6:6">
      <c r="F14550" s="129"/>
    </row>
    <row r="14551" spans="6:6">
      <c r="F14551" s="129"/>
    </row>
    <row r="14552" spans="6:6">
      <c r="F14552" s="129"/>
    </row>
    <row r="14553" spans="6:6">
      <c r="F14553" s="129"/>
    </row>
    <row r="14554" spans="6:6">
      <c r="F14554" s="129"/>
    </row>
    <row r="14555" spans="6:6">
      <c r="F14555" s="129"/>
    </row>
    <row r="14556" spans="6:6">
      <c r="F14556" s="129"/>
    </row>
    <row r="14557" spans="6:6">
      <c r="F14557" s="129"/>
    </row>
    <row r="14558" spans="6:6">
      <c r="F14558" s="129"/>
    </row>
    <row r="14559" spans="6:6">
      <c r="F14559" s="129"/>
    </row>
    <row r="14560" spans="6:6">
      <c r="F14560" s="129"/>
    </row>
    <row r="14561" spans="6:6">
      <c r="F14561" s="129"/>
    </row>
    <row r="14562" spans="6:6">
      <c r="F14562" s="129"/>
    </row>
    <row r="14563" spans="6:6">
      <c r="F14563" s="129"/>
    </row>
    <row r="14564" spans="6:6">
      <c r="F14564" s="129"/>
    </row>
    <row r="14565" spans="6:6">
      <c r="F14565" s="129"/>
    </row>
    <row r="14566" spans="6:6">
      <c r="F14566" s="129"/>
    </row>
    <row r="14567" spans="6:6">
      <c r="F14567" s="129"/>
    </row>
    <row r="14568" spans="6:6">
      <c r="F14568" s="129"/>
    </row>
    <row r="14569" spans="6:6">
      <c r="F14569" s="129"/>
    </row>
    <row r="14570" spans="6:6">
      <c r="F14570" s="129"/>
    </row>
    <row r="14571" spans="6:6">
      <c r="F14571" s="129"/>
    </row>
    <row r="14572" spans="6:6">
      <c r="F14572" s="129"/>
    </row>
    <row r="14573" spans="6:6">
      <c r="F14573" s="129"/>
    </row>
    <row r="14574" spans="6:6">
      <c r="F14574" s="129"/>
    </row>
    <row r="14575" spans="6:6">
      <c r="F14575" s="129"/>
    </row>
    <row r="14576" spans="6:6">
      <c r="F14576" s="129"/>
    </row>
    <row r="14577" spans="6:6">
      <c r="F14577" s="129"/>
    </row>
    <row r="14578" spans="6:6">
      <c r="F14578" s="129"/>
    </row>
    <row r="14579" spans="6:6">
      <c r="F14579" s="129"/>
    </row>
    <row r="14580" spans="6:6">
      <c r="F14580" s="129"/>
    </row>
    <row r="14581" spans="6:6">
      <c r="F14581" s="129"/>
    </row>
    <row r="14582" spans="6:6">
      <c r="F14582" s="129"/>
    </row>
    <row r="14583" spans="6:6">
      <c r="F14583" s="129"/>
    </row>
    <row r="14584" spans="6:6">
      <c r="F14584" s="129"/>
    </row>
    <row r="14585" spans="6:6">
      <c r="F14585" s="129"/>
    </row>
    <row r="14586" spans="6:6">
      <c r="F14586" s="129"/>
    </row>
    <row r="14587" spans="6:6">
      <c r="F14587" s="129"/>
    </row>
    <row r="14588" spans="6:6">
      <c r="F14588" s="129"/>
    </row>
    <row r="14589" spans="6:6">
      <c r="F14589" s="129"/>
    </row>
    <row r="14590" spans="6:6">
      <c r="F14590" s="129"/>
    </row>
    <row r="14591" spans="6:6">
      <c r="F14591" s="129"/>
    </row>
    <row r="14592" spans="6:6">
      <c r="F14592" s="129"/>
    </row>
    <row r="14593" spans="6:6">
      <c r="F14593" s="129"/>
    </row>
    <row r="14594" spans="6:6">
      <c r="F14594" s="129"/>
    </row>
    <row r="14595" spans="6:6">
      <c r="F14595" s="129"/>
    </row>
    <row r="14596" spans="6:6">
      <c r="F14596" s="129"/>
    </row>
    <row r="14597" spans="6:6">
      <c r="F14597" s="129"/>
    </row>
    <row r="14598" spans="6:6">
      <c r="F14598" s="129"/>
    </row>
    <row r="14599" spans="6:6">
      <c r="F14599" s="129"/>
    </row>
    <row r="14600" spans="6:6">
      <c r="F14600" s="129"/>
    </row>
    <row r="14601" spans="6:6">
      <c r="F14601" s="129"/>
    </row>
    <row r="14602" spans="6:6">
      <c r="F14602" s="129"/>
    </row>
    <row r="14603" spans="6:6">
      <c r="F14603" s="129"/>
    </row>
    <row r="14604" spans="6:6">
      <c r="F14604" s="129"/>
    </row>
    <row r="14605" spans="6:6">
      <c r="F14605" s="129"/>
    </row>
    <row r="14606" spans="6:6">
      <c r="F14606" s="129"/>
    </row>
    <row r="14607" spans="6:6">
      <c r="F14607" s="129"/>
    </row>
    <row r="14608" spans="6:6">
      <c r="F14608" s="129"/>
    </row>
    <row r="14609" spans="6:6">
      <c r="F14609" s="129"/>
    </row>
    <row r="14610" spans="6:6">
      <c r="F14610" s="129"/>
    </row>
    <row r="14611" spans="6:6">
      <c r="F14611" s="129"/>
    </row>
    <row r="14612" spans="6:6">
      <c r="F14612" s="129"/>
    </row>
    <row r="14613" spans="6:6">
      <c r="F14613" s="129"/>
    </row>
    <row r="14614" spans="6:6">
      <c r="F14614" s="129"/>
    </row>
    <row r="14615" spans="6:6">
      <c r="F14615" s="129"/>
    </row>
    <row r="14616" spans="6:6">
      <c r="F14616" s="129"/>
    </row>
    <row r="14617" spans="6:6">
      <c r="F14617" s="129"/>
    </row>
  </sheetData>
  <mergeCells count="3">
    <mergeCell ref="D1:I1"/>
    <mergeCell ref="D2:I2"/>
    <mergeCell ref="D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49A8-DD64-4F29-B58D-DB1C6271B5C8}">
  <dimension ref="A1:H8493"/>
  <sheetViews>
    <sheetView workbookViewId="0">
      <selection activeCell="C12" sqref="C12"/>
    </sheetView>
  </sheetViews>
  <sheetFormatPr baseColWidth="10" defaultColWidth="11.42578125" defaultRowHeight="13.5"/>
  <cols>
    <col min="1" max="1" width="11.42578125" style="3"/>
    <col min="2" max="2" width="10.42578125" style="30" bestFit="1" customWidth="1"/>
    <col min="3" max="3" width="70.5703125" style="3" customWidth="1"/>
    <col min="4" max="4" width="12" style="123" customWidth="1"/>
    <col min="5" max="5" width="18" style="148" customWidth="1"/>
    <col min="6" max="6" width="11.5703125" style="29" customWidth="1"/>
    <col min="7" max="7" width="21.140625" style="3" customWidth="1"/>
    <col min="8" max="257" width="11.42578125" style="3"/>
    <col min="258" max="258" width="8.5703125" style="3" customWidth="1"/>
    <col min="259" max="259" width="70.5703125" style="3" customWidth="1"/>
    <col min="260" max="260" width="12" style="3" customWidth="1"/>
    <col min="261" max="261" width="18" style="3" customWidth="1"/>
    <col min="262" max="262" width="11.5703125" style="3" customWidth="1"/>
    <col min="263" max="263" width="21.140625" style="3" bestFit="1" customWidth="1"/>
    <col min="264" max="513" width="11.42578125" style="3"/>
    <col min="514" max="514" width="8.5703125" style="3" customWidth="1"/>
    <col min="515" max="515" width="70.5703125" style="3" customWidth="1"/>
    <col min="516" max="516" width="12" style="3" customWidth="1"/>
    <col min="517" max="517" width="18" style="3" customWidth="1"/>
    <col min="518" max="518" width="11.5703125" style="3" customWidth="1"/>
    <col min="519" max="519" width="21.140625" style="3" bestFit="1" customWidth="1"/>
    <col min="520" max="769" width="11.42578125" style="3"/>
    <col min="770" max="770" width="8.5703125" style="3" customWidth="1"/>
    <col min="771" max="771" width="70.5703125" style="3" customWidth="1"/>
    <col min="772" max="772" width="12" style="3" customWidth="1"/>
    <col min="773" max="773" width="18" style="3" customWidth="1"/>
    <col min="774" max="774" width="11.5703125" style="3" customWidth="1"/>
    <col min="775" max="775" width="21.140625" style="3" bestFit="1" customWidth="1"/>
    <col min="776" max="1025" width="11.42578125" style="3"/>
    <col min="1026" max="1026" width="8.5703125" style="3" customWidth="1"/>
    <col min="1027" max="1027" width="70.5703125" style="3" customWidth="1"/>
    <col min="1028" max="1028" width="12" style="3" customWidth="1"/>
    <col min="1029" max="1029" width="18" style="3" customWidth="1"/>
    <col min="1030" max="1030" width="11.5703125" style="3" customWidth="1"/>
    <col min="1031" max="1031" width="21.140625" style="3" bestFit="1" customWidth="1"/>
    <col min="1032" max="1281" width="11.42578125" style="3"/>
    <col min="1282" max="1282" width="8.5703125" style="3" customWidth="1"/>
    <col min="1283" max="1283" width="70.5703125" style="3" customWidth="1"/>
    <col min="1284" max="1284" width="12" style="3" customWidth="1"/>
    <col min="1285" max="1285" width="18" style="3" customWidth="1"/>
    <col min="1286" max="1286" width="11.5703125" style="3" customWidth="1"/>
    <col min="1287" max="1287" width="21.140625" style="3" bestFit="1" customWidth="1"/>
    <col min="1288" max="1537" width="11.42578125" style="3"/>
    <col min="1538" max="1538" width="8.5703125" style="3" customWidth="1"/>
    <col min="1539" max="1539" width="70.5703125" style="3" customWidth="1"/>
    <col min="1540" max="1540" width="12" style="3" customWidth="1"/>
    <col min="1541" max="1541" width="18" style="3" customWidth="1"/>
    <col min="1542" max="1542" width="11.5703125" style="3" customWidth="1"/>
    <col min="1543" max="1543" width="21.140625" style="3" bestFit="1" customWidth="1"/>
    <col min="1544" max="1793" width="11.42578125" style="3"/>
    <col min="1794" max="1794" width="8.5703125" style="3" customWidth="1"/>
    <col min="1795" max="1795" width="70.5703125" style="3" customWidth="1"/>
    <col min="1796" max="1796" width="12" style="3" customWidth="1"/>
    <col min="1797" max="1797" width="18" style="3" customWidth="1"/>
    <col min="1798" max="1798" width="11.5703125" style="3" customWidth="1"/>
    <col min="1799" max="1799" width="21.140625" style="3" bestFit="1" customWidth="1"/>
    <col min="1800" max="2049" width="11.42578125" style="3"/>
    <col min="2050" max="2050" width="8.5703125" style="3" customWidth="1"/>
    <col min="2051" max="2051" width="70.5703125" style="3" customWidth="1"/>
    <col min="2052" max="2052" width="12" style="3" customWidth="1"/>
    <col min="2053" max="2053" width="18" style="3" customWidth="1"/>
    <col min="2054" max="2054" width="11.5703125" style="3" customWidth="1"/>
    <col min="2055" max="2055" width="21.140625" style="3" bestFit="1" customWidth="1"/>
    <col min="2056" max="2305" width="11.42578125" style="3"/>
    <col min="2306" max="2306" width="8.5703125" style="3" customWidth="1"/>
    <col min="2307" max="2307" width="70.5703125" style="3" customWidth="1"/>
    <col min="2308" max="2308" width="12" style="3" customWidth="1"/>
    <col min="2309" max="2309" width="18" style="3" customWidth="1"/>
    <col min="2310" max="2310" width="11.5703125" style="3" customWidth="1"/>
    <col min="2311" max="2311" width="21.140625" style="3" bestFit="1" customWidth="1"/>
    <col min="2312" max="2561" width="11.42578125" style="3"/>
    <col min="2562" max="2562" width="8.5703125" style="3" customWidth="1"/>
    <col min="2563" max="2563" width="70.5703125" style="3" customWidth="1"/>
    <col min="2564" max="2564" width="12" style="3" customWidth="1"/>
    <col min="2565" max="2565" width="18" style="3" customWidth="1"/>
    <col min="2566" max="2566" width="11.5703125" style="3" customWidth="1"/>
    <col min="2567" max="2567" width="21.140625" style="3" bestFit="1" customWidth="1"/>
    <col min="2568" max="2817" width="11.42578125" style="3"/>
    <col min="2818" max="2818" width="8.5703125" style="3" customWidth="1"/>
    <col min="2819" max="2819" width="70.5703125" style="3" customWidth="1"/>
    <col min="2820" max="2820" width="12" style="3" customWidth="1"/>
    <col min="2821" max="2821" width="18" style="3" customWidth="1"/>
    <col min="2822" max="2822" width="11.5703125" style="3" customWidth="1"/>
    <col min="2823" max="2823" width="21.140625" style="3" bestFit="1" customWidth="1"/>
    <col min="2824" max="3073" width="11.42578125" style="3"/>
    <col min="3074" max="3074" width="8.5703125" style="3" customWidth="1"/>
    <col min="3075" max="3075" width="70.5703125" style="3" customWidth="1"/>
    <col min="3076" max="3076" width="12" style="3" customWidth="1"/>
    <col min="3077" max="3077" width="18" style="3" customWidth="1"/>
    <col min="3078" max="3078" width="11.5703125" style="3" customWidth="1"/>
    <col min="3079" max="3079" width="21.140625" style="3" bestFit="1" customWidth="1"/>
    <col min="3080" max="3329" width="11.42578125" style="3"/>
    <col min="3330" max="3330" width="8.5703125" style="3" customWidth="1"/>
    <col min="3331" max="3331" width="70.5703125" style="3" customWidth="1"/>
    <col min="3332" max="3332" width="12" style="3" customWidth="1"/>
    <col min="3333" max="3333" width="18" style="3" customWidth="1"/>
    <col min="3334" max="3334" width="11.5703125" style="3" customWidth="1"/>
    <col min="3335" max="3335" width="21.140625" style="3" bestFit="1" customWidth="1"/>
    <col min="3336" max="3585" width="11.42578125" style="3"/>
    <col min="3586" max="3586" width="8.5703125" style="3" customWidth="1"/>
    <col min="3587" max="3587" width="70.5703125" style="3" customWidth="1"/>
    <col min="3588" max="3588" width="12" style="3" customWidth="1"/>
    <col min="3589" max="3589" width="18" style="3" customWidth="1"/>
    <col min="3590" max="3590" width="11.5703125" style="3" customWidth="1"/>
    <col min="3591" max="3591" width="21.140625" style="3" bestFit="1" customWidth="1"/>
    <col min="3592" max="3841" width="11.42578125" style="3"/>
    <col min="3842" max="3842" width="8.5703125" style="3" customWidth="1"/>
    <col min="3843" max="3843" width="70.5703125" style="3" customWidth="1"/>
    <col min="3844" max="3844" width="12" style="3" customWidth="1"/>
    <col min="3845" max="3845" width="18" style="3" customWidth="1"/>
    <col min="3846" max="3846" width="11.5703125" style="3" customWidth="1"/>
    <col min="3847" max="3847" width="21.140625" style="3" bestFit="1" customWidth="1"/>
    <col min="3848" max="4097" width="11.42578125" style="3"/>
    <col min="4098" max="4098" width="8.5703125" style="3" customWidth="1"/>
    <col min="4099" max="4099" width="70.5703125" style="3" customWidth="1"/>
    <col min="4100" max="4100" width="12" style="3" customWidth="1"/>
    <col min="4101" max="4101" width="18" style="3" customWidth="1"/>
    <col min="4102" max="4102" width="11.5703125" style="3" customWidth="1"/>
    <col min="4103" max="4103" width="21.140625" style="3" bestFit="1" customWidth="1"/>
    <col min="4104" max="4353" width="11.42578125" style="3"/>
    <col min="4354" max="4354" width="8.5703125" style="3" customWidth="1"/>
    <col min="4355" max="4355" width="70.5703125" style="3" customWidth="1"/>
    <col min="4356" max="4356" width="12" style="3" customWidth="1"/>
    <col min="4357" max="4357" width="18" style="3" customWidth="1"/>
    <col min="4358" max="4358" width="11.5703125" style="3" customWidth="1"/>
    <col min="4359" max="4359" width="21.140625" style="3" bestFit="1" customWidth="1"/>
    <col min="4360" max="4609" width="11.42578125" style="3"/>
    <col min="4610" max="4610" width="8.5703125" style="3" customWidth="1"/>
    <col min="4611" max="4611" width="70.5703125" style="3" customWidth="1"/>
    <col min="4612" max="4612" width="12" style="3" customWidth="1"/>
    <col min="4613" max="4613" width="18" style="3" customWidth="1"/>
    <col min="4614" max="4614" width="11.5703125" style="3" customWidth="1"/>
    <col min="4615" max="4615" width="21.140625" style="3" bestFit="1" customWidth="1"/>
    <col min="4616" max="4865" width="11.42578125" style="3"/>
    <col min="4866" max="4866" width="8.5703125" style="3" customWidth="1"/>
    <col min="4867" max="4867" width="70.5703125" style="3" customWidth="1"/>
    <col min="4868" max="4868" width="12" style="3" customWidth="1"/>
    <col min="4869" max="4869" width="18" style="3" customWidth="1"/>
    <col min="4870" max="4870" width="11.5703125" style="3" customWidth="1"/>
    <col min="4871" max="4871" width="21.140625" style="3" bestFit="1" customWidth="1"/>
    <col min="4872" max="5121" width="11.42578125" style="3"/>
    <col min="5122" max="5122" width="8.5703125" style="3" customWidth="1"/>
    <col min="5123" max="5123" width="70.5703125" style="3" customWidth="1"/>
    <col min="5124" max="5124" width="12" style="3" customWidth="1"/>
    <col min="5125" max="5125" width="18" style="3" customWidth="1"/>
    <col min="5126" max="5126" width="11.5703125" style="3" customWidth="1"/>
    <col min="5127" max="5127" width="21.140625" style="3" bestFit="1" customWidth="1"/>
    <col min="5128" max="5377" width="11.42578125" style="3"/>
    <col min="5378" max="5378" width="8.5703125" style="3" customWidth="1"/>
    <col min="5379" max="5379" width="70.5703125" style="3" customWidth="1"/>
    <col min="5380" max="5380" width="12" style="3" customWidth="1"/>
    <col min="5381" max="5381" width="18" style="3" customWidth="1"/>
    <col min="5382" max="5382" width="11.5703125" style="3" customWidth="1"/>
    <col min="5383" max="5383" width="21.140625" style="3" bestFit="1" customWidth="1"/>
    <col min="5384" max="5633" width="11.42578125" style="3"/>
    <col min="5634" max="5634" width="8.5703125" style="3" customWidth="1"/>
    <col min="5635" max="5635" width="70.5703125" style="3" customWidth="1"/>
    <col min="5636" max="5636" width="12" style="3" customWidth="1"/>
    <col min="5637" max="5637" width="18" style="3" customWidth="1"/>
    <col min="5638" max="5638" width="11.5703125" style="3" customWidth="1"/>
    <col min="5639" max="5639" width="21.140625" style="3" bestFit="1" customWidth="1"/>
    <col min="5640" max="5889" width="11.42578125" style="3"/>
    <col min="5890" max="5890" width="8.5703125" style="3" customWidth="1"/>
    <col min="5891" max="5891" width="70.5703125" style="3" customWidth="1"/>
    <col min="5892" max="5892" width="12" style="3" customWidth="1"/>
    <col min="5893" max="5893" width="18" style="3" customWidth="1"/>
    <col min="5894" max="5894" width="11.5703125" style="3" customWidth="1"/>
    <col min="5895" max="5895" width="21.140625" style="3" bestFit="1" customWidth="1"/>
    <col min="5896" max="6145" width="11.42578125" style="3"/>
    <col min="6146" max="6146" width="8.5703125" style="3" customWidth="1"/>
    <col min="6147" max="6147" width="70.5703125" style="3" customWidth="1"/>
    <col min="6148" max="6148" width="12" style="3" customWidth="1"/>
    <col min="6149" max="6149" width="18" style="3" customWidth="1"/>
    <col min="6150" max="6150" width="11.5703125" style="3" customWidth="1"/>
    <col min="6151" max="6151" width="21.140625" style="3" bestFit="1" customWidth="1"/>
    <col min="6152" max="6401" width="11.42578125" style="3"/>
    <col min="6402" max="6402" width="8.5703125" style="3" customWidth="1"/>
    <col min="6403" max="6403" width="70.5703125" style="3" customWidth="1"/>
    <col min="6404" max="6404" width="12" style="3" customWidth="1"/>
    <col min="6405" max="6405" width="18" style="3" customWidth="1"/>
    <col min="6406" max="6406" width="11.5703125" style="3" customWidth="1"/>
    <col min="6407" max="6407" width="21.140625" style="3" bestFit="1" customWidth="1"/>
    <col min="6408" max="6657" width="11.42578125" style="3"/>
    <col min="6658" max="6658" width="8.5703125" style="3" customWidth="1"/>
    <col min="6659" max="6659" width="70.5703125" style="3" customWidth="1"/>
    <col min="6660" max="6660" width="12" style="3" customWidth="1"/>
    <col min="6661" max="6661" width="18" style="3" customWidth="1"/>
    <col min="6662" max="6662" width="11.5703125" style="3" customWidth="1"/>
    <col min="6663" max="6663" width="21.140625" style="3" bestFit="1" customWidth="1"/>
    <col min="6664" max="6913" width="11.42578125" style="3"/>
    <col min="6914" max="6914" width="8.5703125" style="3" customWidth="1"/>
    <col min="6915" max="6915" width="70.5703125" style="3" customWidth="1"/>
    <col min="6916" max="6916" width="12" style="3" customWidth="1"/>
    <col min="6917" max="6917" width="18" style="3" customWidth="1"/>
    <col min="6918" max="6918" width="11.5703125" style="3" customWidth="1"/>
    <col min="6919" max="6919" width="21.140625" style="3" bestFit="1" customWidth="1"/>
    <col min="6920" max="7169" width="11.42578125" style="3"/>
    <col min="7170" max="7170" width="8.5703125" style="3" customWidth="1"/>
    <col min="7171" max="7171" width="70.5703125" style="3" customWidth="1"/>
    <col min="7172" max="7172" width="12" style="3" customWidth="1"/>
    <col min="7173" max="7173" width="18" style="3" customWidth="1"/>
    <col min="7174" max="7174" width="11.5703125" style="3" customWidth="1"/>
    <col min="7175" max="7175" width="21.140625" style="3" bestFit="1" customWidth="1"/>
    <col min="7176" max="7425" width="11.42578125" style="3"/>
    <col min="7426" max="7426" width="8.5703125" style="3" customWidth="1"/>
    <col min="7427" max="7427" width="70.5703125" style="3" customWidth="1"/>
    <col min="7428" max="7428" width="12" style="3" customWidth="1"/>
    <col min="7429" max="7429" width="18" style="3" customWidth="1"/>
    <col min="7430" max="7430" width="11.5703125" style="3" customWidth="1"/>
    <col min="7431" max="7431" width="21.140625" style="3" bestFit="1" customWidth="1"/>
    <col min="7432" max="7681" width="11.42578125" style="3"/>
    <col min="7682" max="7682" width="8.5703125" style="3" customWidth="1"/>
    <col min="7683" max="7683" width="70.5703125" style="3" customWidth="1"/>
    <col min="7684" max="7684" width="12" style="3" customWidth="1"/>
    <col min="7685" max="7685" width="18" style="3" customWidth="1"/>
    <col min="7686" max="7686" width="11.5703125" style="3" customWidth="1"/>
    <col min="7687" max="7687" width="21.140625" style="3" bestFit="1" customWidth="1"/>
    <col min="7688" max="7937" width="11.42578125" style="3"/>
    <col min="7938" max="7938" width="8.5703125" style="3" customWidth="1"/>
    <col min="7939" max="7939" width="70.5703125" style="3" customWidth="1"/>
    <col min="7940" max="7940" width="12" style="3" customWidth="1"/>
    <col min="7941" max="7941" width="18" style="3" customWidth="1"/>
    <col min="7942" max="7942" width="11.5703125" style="3" customWidth="1"/>
    <col min="7943" max="7943" width="21.140625" style="3" bestFit="1" customWidth="1"/>
    <col min="7944" max="8193" width="11.42578125" style="3"/>
    <col min="8194" max="8194" width="8.5703125" style="3" customWidth="1"/>
    <col min="8195" max="8195" width="70.5703125" style="3" customWidth="1"/>
    <col min="8196" max="8196" width="12" style="3" customWidth="1"/>
    <col min="8197" max="8197" width="18" style="3" customWidth="1"/>
    <col min="8198" max="8198" width="11.5703125" style="3" customWidth="1"/>
    <col min="8199" max="8199" width="21.140625" style="3" bestFit="1" customWidth="1"/>
    <col min="8200" max="8449" width="11.42578125" style="3"/>
    <col min="8450" max="8450" width="8.5703125" style="3" customWidth="1"/>
    <col min="8451" max="8451" width="70.5703125" style="3" customWidth="1"/>
    <col min="8452" max="8452" width="12" style="3" customWidth="1"/>
    <col min="8453" max="8453" width="18" style="3" customWidth="1"/>
    <col min="8454" max="8454" width="11.5703125" style="3" customWidth="1"/>
    <col min="8455" max="8455" width="21.140625" style="3" bestFit="1" customWidth="1"/>
    <col min="8456" max="8705" width="11.42578125" style="3"/>
    <col min="8706" max="8706" width="8.5703125" style="3" customWidth="1"/>
    <col min="8707" max="8707" width="70.5703125" style="3" customWidth="1"/>
    <col min="8708" max="8708" width="12" style="3" customWidth="1"/>
    <col min="8709" max="8709" width="18" style="3" customWidth="1"/>
    <col min="8710" max="8710" width="11.5703125" style="3" customWidth="1"/>
    <col min="8711" max="8711" width="21.140625" style="3" bestFit="1" customWidth="1"/>
    <col min="8712" max="8961" width="11.42578125" style="3"/>
    <col min="8962" max="8962" width="8.5703125" style="3" customWidth="1"/>
    <col min="8963" max="8963" width="70.5703125" style="3" customWidth="1"/>
    <col min="8964" max="8964" width="12" style="3" customWidth="1"/>
    <col min="8965" max="8965" width="18" style="3" customWidth="1"/>
    <col min="8966" max="8966" width="11.5703125" style="3" customWidth="1"/>
    <col min="8967" max="8967" width="21.140625" style="3" bestFit="1" customWidth="1"/>
    <col min="8968" max="9217" width="11.42578125" style="3"/>
    <col min="9218" max="9218" width="8.5703125" style="3" customWidth="1"/>
    <col min="9219" max="9219" width="70.5703125" style="3" customWidth="1"/>
    <col min="9220" max="9220" width="12" style="3" customWidth="1"/>
    <col min="9221" max="9221" width="18" style="3" customWidth="1"/>
    <col min="9222" max="9222" width="11.5703125" style="3" customWidth="1"/>
    <col min="9223" max="9223" width="21.140625" style="3" bestFit="1" customWidth="1"/>
    <col min="9224" max="9473" width="11.42578125" style="3"/>
    <col min="9474" max="9474" width="8.5703125" style="3" customWidth="1"/>
    <col min="9475" max="9475" width="70.5703125" style="3" customWidth="1"/>
    <col min="9476" max="9476" width="12" style="3" customWidth="1"/>
    <col min="9477" max="9477" width="18" style="3" customWidth="1"/>
    <col min="9478" max="9478" width="11.5703125" style="3" customWidth="1"/>
    <col min="9479" max="9479" width="21.140625" style="3" bestFit="1" customWidth="1"/>
    <col min="9480" max="9729" width="11.42578125" style="3"/>
    <col min="9730" max="9730" width="8.5703125" style="3" customWidth="1"/>
    <col min="9731" max="9731" width="70.5703125" style="3" customWidth="1"/>
    <col min="9732" max="9732" width="12" style="3" customWidth="1"/>
    <col min="9733" max="9733" width="18" style="3" customWidth="1"/>
    <col min="9734" max="9734" width="11.5703125" style="3" customWidth="1"/>
    <col min="9735" max="9735" width="21.140625" style="3" bestFit="1" customWidth="1"/>
    <col min="9736" max="9985" width="11.42578125" style="3"/>
    <col min="9986" max="9986" width="8.5703125" style="3" customWidth="1"/>
    <col min="9987" max="9987" width="70.5703125" style="3" customWidth="1"/>
    <col min="9988" max="9988" width="12" style="3" customWidth="1"/>
    <col min="9989" max="9989" width="18" style="3" customWidth="1"/>
    <col min="9990" max="9990" width="11.5703125" style="3" customWidth="1"/>
    <col min="9991" max="9991" width="21.140625" style="3" bestFit="1" customWidth="1"/>
    <col min="9992" max="10241" width="11.42578125" style="3"/>
    <col min="10242" max="10242" width="8.5703125" style="3" customWidth="1"/>
    <col min="10243" max="10243" width="70.5703125" style="3" customWidth="1"/>
    <col min="10244" max="10244" width="12" style="3" customWidth="1"/>
    <col min="10245" max="10245" width="18" style="3" customWidth="1"/>
    <col min="10246" max="10246" width="11.5703125" style="3" customWidth="1"/>
    <col min="10247" max="10247" width="21.140625" style="3" bestFit="1" customWidth="1"/>
    <col min="10248" max="10497" width="11.42578125" style="3"/>
    <col min="10498" max="10498" width="8.5703125" style="3" customWidth="1"/>
    <col min="10499" max="10499" width="70.5703125" style="3" customWidth="1"/>
    <col min="10500" max="10500" width="12" style="3" customWidth="1"/>
    <col min="10501" max="10501" width="18" style="3" customWidth="1"/>
    <col min="10502" max="10502" width="11.5703125" style="3" customWidth="1"/>
    <col min="10503" max="10503" width="21.140625" style="3" bestFit="1" customWidth="1"/>
    <col min="10504" max="10753" width="11.42578125" style="3"/>
    <col min="10754" max="10754" width="8.5703125" style="3" customWidth="1"/>
    <col min="10755" max="10755" width="70.5703125" style="3" customWidth="1"/>
    <col min="10756" max="10756" width="12" style="3" customWidth="1"/>
    <col min="10757" max="10757" width="18" style="3" customWidth="1"/>
    <col min="10758" max="10758" width="11.5703125" style="3" customWidth="1"/>
    <col min="10759" max="10759" width="21.140625" style="3" bestFit="1" customWidth="1"/>
    <col min="10760" max="11009" width="11.42578125" style="3"/>
    <col min="11010" max="11010" width="8.5703125" style="3" customWidth="1"/>
    <col min="11011" max="11011" width="70.5703125" style="3" customWidth="1"/>
    <col min="11012" max="11012" width="12" style="3" customWidth="1"/>
    <col min="11013" max="11013" width="18" style="3" customWidth="1"/>
    <col min="11014" max="11014" width="11.5703125" style="3" customWidth="1"/>
    <col min="11015" max="11015" width="21.140625" style="3" bestFit="1" customWidth="1"/>
    <col min="11016" max="11265" width="11.42578125" style="3"/>
    <col min="11266" max="11266" width="8.5703125" style="3" customWidth="1"/>
    <col min="11267" max="11267" width="70.5703125" style="3" customWidth="1"/>
    <col min="11268" max="11268" width="12" style="3" customWidth="1"/>
    <col min="11269" max="11269" width="18" style="3" customWidth="1"/>
    <col min="11270" max="11270" width="11.5703125" style="3" customWidth="1"/>
    <col min="11271" max="11271" width="21.140625" style="3" bestFit="1" customWidth="1"/>
    <col min="11272" max="11521" width="11.42578125" style="3"/>
    <col min="11522" max="11522" width="8.5703125" style="3" customWidth="1"/>
    <col min="11523" max="11523" width="70.5703125" style="3" customWidth="1"/>
    <col min="11524" max="11524" width="12" style="3" customWidth="1"/>
    <col min="11525" max="11525" width="18" style="3" customWidth="1"/>
    <col min="11526" max="11526" width="11.5703125" style="3" customWidth="1"/>
    <col min="11527" max="11527" width="21.140625" style="3" bestFit="1" customWidth="1"/>
    <col min="11528" max="11777" width="11.42578125" style="3"/>
    <col min="11778" max="11778" width="8.5703125" style="3" customWidth="1"/>
    <col min="11779" max="11779" width="70.5703125" style="3" customWidth="1"/>
    <col min="11780" max="11780" width="12" style="3" customWidth="1"/>
    <col min="11781" max="11781" width="18" style="3" customWidth="1"/>
    <col min="11782" max="11782" width="11.5703125" style="3" customWidth="1"/>
    <col min="11783" max="11783" width="21.140625" style="3" bestFit="1" customWidth="1"/>
    <col min="11784" max="12033" width="11.42578125" style="3"/>
    <col min="12034" max="12034" width="8.5703125" style="3" customWidth="1"/>
    <col min="12035" max="12035" width="70.5703125" style="3" customWidth="1"/>
    <col min="12036" max="12036" width="12" style="3" customWidth="1"/>
    <col min="12037" max="12037" width="18" style="3" customWidth="1"/>
    <col min="12038" max="12038" width="11.5703125" style="3" customWidth="1"/>
    <col min="12039" max="12039" width="21.140625" style="3" bestFit="1" customWidth="1"/>
    <col min="12040" max="12289" width="11.42578125" style="3"/>
    <col min="12290" max="12290" width="8.5703125" style="3" customWidth="1"/>
    <col min="12291" max="12291" width="70.5703125" style="3" customWidth="1"/>
    <col min="12292" max="12292" width="12" style="3" customWidth="1"/>
    <col min="12293" max="12293" width="18" style="3" customWidth="1"/>
    <col min="12294" max="12294" width="11.5703125" style="3" customWidth="1"/>
    <col min="12295" max="12295" width="21.140625" style="3" bestFit="1" customWidth="1"/>
    <col min="12296" max="12545" width="11.42578125" style="3"/>
    <col min="12546" max="12546" width="8.5703125" style="3" customWidth="1"/>
    <col min="12547" max="12547" width="70.5703125" style="3" customWidth="1"/>
    <col min="12548" max="12548" width="12" style="3" customWidth="1"/>
    <col min="12549" max="12549" width="18" style="3" customWidth="1"/>
    <col min="12550" max="12550" width="11.5703125" style="3" customWidth="1"/>
    <col min="12551" max="12551" width="21.140625" style="3" bestFit="1" customWidth="1"/>
    <col min="12552" max="12801" width="11.42578125" style="3"/>
    <col min="12802" max="12802" width="8.5703125" style="3" customWidth="1"/>
    <col min="12803" max="12803" width="70.5703125" style="3" customWidth="1"/>
    <col min="12804" max="12804" width="12" style="3" customWidth="1"/>
    <col min="12805" max="12805" width="18" style="3" customWidth="1"/>
    <col min="12806" max="12806" width="11.5703125" style="3" customWidth="1"/>
    <col min="12807" max="12807" width="21.140625" style="3" bestFit="1" customWidth="1"/>
    <col min="12808" max="13057" width="11.42578125" style="3"/>
    <col min="13058" max="13058" width="8.5703125" style="3" customWidth="1"/>
    <col min="13059" max="13059" width="70.5703125" style="3" customWidth="1"/>
    <col min="13060" max="13060" width="12" style="3" customWidth="1"/>
    <col min="13061" max="13061" width="18" style="3" customWidth="1"/>
    <col min="13062" max="13062" width="11.5703125" style="3" customWidth="1"/>
    <col min="13063" max="13063" width="21.140625" style="3" bestFit="1" customWidth="1"/>
    <col min="13064" max="13313" width="11.42578125" style="3"/>
    <col min="13314" max="13314" width="8.5703125" style="3" customWidth="1"/>
    <col min="13315" max="13315" width="70.5703125" style="3" customWidth="1"/>
    <col min="13316" max="13316" width="12" style="3" customWidth="1"/>
    <col min="13317" max="13317" width="18" style="3" customWidth="1"/>
    <col min="13318" max="13318" width="11.5703125" style="3" customWidth="1"/>
    <col min="13319" max="13319" width="21.140625" style="3" bestFit="1" customWidth="1"/>
    <col min="13320" max="13569" width="11.42578125" style="3"/>
    <col min="13570" max="13570" width="8.5703125" style="3" customWidth="1"/>
    <col min="13571" max="13571" width="70.5703125" style="3" customWidth="1"/>
    <col min="13572" max="13572" width="12" style="3" customWidth="1"/>
    <col min="13573" max="13573" width="18" style="3" customWidth="1"/>
    <col min="13574" max="13574" width="11.5703125" style="3" customWidth="1"/>
    <col min="13575" max="13575" width="21.140625" style="3" bestFit="1" customWidth="1"/>
    <col min="13576" max="13825" width="11.42578125" style="3"/>
    <col min="13826" max="13826" width="8.5703125" style="3" customWidth="1"/>
    <col min="13827" max="13827" width="70.5703125" style="3" customWidth="1"/>
    <col min="13828" max="13828" width="12" style="3" customWidth="1"/>
    <col min="13829" max="13829" width="18" style="3" customWidth="1"/>
    <col min="13830" max="13830" width="11.5703125" style="3" customWidth="1"/>
    <col min="13831" max="13831" width="21.140625" style="3" bestFit="1" customWidth="1"/>
    <col min="13832" max="14081" width="11.42578125" style="3"/>
    <col min="14082" max="14082" width="8.5703125" style="3" customWidth="1"/>
    <col min="14083" max="14083" width="70.5703125" style="3" customWidth="1"/>
    <col min="14084" max="14084" width="12" style="3" customWidth="1"/>
    <col min="14085" max="14085" width="18" style="3" customWidth="1"/>
    <col min="14086" max="14086" width="11.5703125" style="3" customWidth="1"/>
    <col min="14087" max="14087" width="21.140625" style="3" bestFit="1" customWidth="1"/>
    <col min="14088" max="14337" width="11.42578125" style="3"/>
    <col min="14338" max="14338" width="8.5703125" style="3" customWidth="1"/>
    <col min="14339" max="14339" width="70.5703125" style="3" customWidth="1"/>
    <col min="14340" max="14340" width="12" style="3" customWidth="1"/>
    <col min="14341" max="14341" width="18" style="3" customWidth="1"/>
    <col min="14342" max="14342" width="11.5703125" style="3" customWidth="1"/>
    <col min="14343" max="14343" width="21.140625" style="3" bestFit="1" customWidth="1"/>
    <col min="14344" max="14593" width="11.42578125" style="3"/>
    <col min="14594" max="14594" width="8.5703125" style="3" customWidth="1"/>
    <col min="14595" max="14595" width="70.5703125" style="3" customWidth="1"/>
    <col min="14596" max="14596" width="12" style="3" customWidth="1"/>
    <col min="14597" max="14597" width="18" style="3" customWidth="1"/>
    <col min="14598" max="14598" width="11.5703125" style="3" customWidth="1"/>
    <col min="14599" max="14599" width="21.140625" style="3" bestFit="1" customWidth="1"/>
    <col min="14600" max="14849" width="11.42578125" style="3"/>
    <col min="14850" max="14850" width="8.5703125" style="3" customWidth="1"/>
    <col min="14851" max="14851" width="70.5703125" style="3" customWidth="1"/>
    <col min="14852" max="14852" width="12" style="3" customWidth="1"/>
    <col min="14853" max="14853" width="18" style="3" customWidth="1"/>
    <col min="14854" max="14854" width="11.5703125" style="3" customWidth="1"/>
    <col min="14855" max="14855" width="21.140625" style="3" bestFit="1" customWidth="1"/>
    <col min="14856" max="15105" width="11.42578125" style="3"/>
    <col min="15106" max="15106" width="8.5703125" style="3" customWidth="1"/>
    <col min="15107" max="15107" width="70.5703125" style="3" customWidth="1"/>
    <col min="15108" max="15108" width="12" style="3" customWidth="1"/>
    <col min="15109" max="15109" width="18" style="3" customWidth="1"/>
    <col min="15110" max="15110" width="11.5703125" style="3" customWidth="1"/>
    <col min="15111" max="15111" width="21.140625" style="3" bestFit="1" customWidth="1"/>
    <col min="15112" max="15361" width="11.42578125" style="3"/>
    <col min="15362" max="15362" width="8.5703125" style="3" customWidth="1"/>
    <col min="15363" max="15363" width="70.5703125" style="3" customWidth="1"/>
    <col min="15364" max="15364" width="12" style="3" customWidth="1"/>
    <col min="15365" max="15365" width="18" style="3" customWidth="1"/>
    <col min="15366" max="15366" width="11.5703125" style="3" customWidth="1"/>
    <col min="15367" max="15367" width="21.140625" style="3" bestFit="1" customWidth="1"/>
    <col min="15368" max="15617" width="11.42578125" style="3"/>
    <col min="15618" max="15618" width="8.5703125" style="3" customWidth="1"/>
    <col min="15619" max="15619" width="70.5703125" style="3" customWidth="1"/>
    <col min="15620" max="15620" width="12" style="3" customWidth="1"/>
    <col min="15621" max="15621" width="18" style="3" customWidth="1"/>
    <col min="15622" max="15622" width="11.5703125" style="3" customWidth="1"/>
    <col min="15623" max="15623" width="21.140625" style="3" bestFit="1" customWidth="1"/>
    <col min="15624" max="15873" width="11.42578125" style="3"/>
    <col min="15874" max="15874" width="8.5703125" style="3" customWidth="1"/>
    <col min="15875" max="15875" width="70.5703125" style="3" customWidth="1"/>
    <col min="15876" max="15876" width="12" style="3" customWidth="1"/>
    <col min="15877" max="15877" width="18" style="3" customWidth="1"/>
    <col min="15878" max="15878" width="11.5703125" style="3" customWidth="1"/>
    <col min="15879" max="15879" width="21.140625" style="3" bestFit="1" customWidth="1"/>
    <col min="15880" max="16129" width="11.42578125" style="3"/>
    <col min="16130" max="16130" width="8.5703125" style="3" customWidth="1"/>
    <col min="16131" max="16131" width="70.5703125" style="3" customWidth="1"/>
    <col min="16132" max="16132" width="12" style="3" customWidth="1"/>
    <col min="16133" max="16133" width="18" style="3" customWidth="1"/>
    <col min="16134" max="16134" width="11.5703125" style="3" customWidth="1"/>
    <col min="16135" max="16135" width="21.140625" style="3" bestFit="1" customWidth="1"/>
    <col min="16136" max="16384" width="11.42578125" style="3"/>
  </cols>
  <sheetData>
    <row r="1" spans="2:8" ht="21.75" thickBot="1">
      <c r="C1" s="2"/>
      <c r="D1" s="118"/>
      <c r="F1" s="4"/>
      <c r="G1" s="5"/>
    </row>
    <row r="2" spans="2:8" s="32" customFormat="1" ht="34.5" customHeight="1">
      <c r="B2" s="31">
        <v>1</v>
      </c>
      <c r="C2" s="174">
        <f>_xlfn.XLOOKUP(APU!B2,Cantidades!$A$10:$A$1000,Cantidades!$D$10:$D$1000,"",0,1)</f>
        <v>0</v>
      </c>
      <c r="D2" s="175"/>
      <c r="E2" s="175"/>
      <c r="F2" s="175"/>
      <c r="G2" s="176"/>
    </row>
    <row r="3" spans="2:8" s="34" customFormat="1" ht="24.95" customHeight="1" thickBot="1">
      <c r="B3" s="33"/>
      <c r="C3" s="117"/>
      <c r="D3" s="124">
        <f>_xlfn.XLOOKUP(APU!B2,Cantidades!$A$10:$A$1000,Cantidades!$E$10:$E$1000,"",0,1)</f>
        <v>0</v>
      </c>
      <c r="E3" s="158">
        <f>_xlfn.XLOOKUP(APU!B2,Cantidades!$A$10:$A$1000,Cantidades!$F$10:$F$1000,"",0,1)</f>
        <v>0</v>
      </c>
      <c r="F3" s="144"/>
      <c r="G3" s="145">
        <f>_xlfn.XLOOKUP(APU!B2,Cantidades!$A$10:$A$1000,Cantidades!$B$10:$B$1000,"",0,1)</f>
        <v>0</v>
      </c>
    </row>
    <row r="4" spans="2:8" ht="28.5" customHeight="1" thickBot="1">
      <c r="C4" s="7" t="s">
        <v>0</v>
      </c>
      <c r="D4" s="125"/>
      <c r="E4" s="149"/>
      <c r="F4" s="8"/>
      <c r="G4" s="9"/>
    </row>
    <row r="5" spans="2:8" s="34" customFormat="1" ht="23.25" customHeight="1" thickBot="1">
      <c r="B5" s="33"/>
      <c r="C5" s="10" t="s">
        <v>1</v>
      </c>
      <c r="D5" s="11" t="s">
        <v>2</v>
      </c>
      <c r="E5" s="150" t="s">
        <v>3</v>
      </c>
      <c r="F5" s="12" t="s">
        <v>4</v>
      </c>
      <c r="G5" s="11" t="s">
        <v>5</v>
      </c>
    </row>
    <row r="6" spans="2:8" ht="15">
      <c r="B6" s="33" t="s">
        <v>29</v>
      </c>
      <c r="C6" s="13" t="str">
        <f>_xlfn.XLOOKUP((_xlfn.CONCAT(G3,B6)),[1]APU!$B$1:$B$10000,[1]APU!$C$1:$C$10000,"",0,1)</f>
        <v/>
      </c>
      <c r="D6" s="146" t="str">
        <f>_xlfn.XLOOKUP((_xlfn.CONCAT(G3,B6)),[1]APU!$B$1:$B$10000,[1]APU!$D$1:$D$10000,"",0,1)</f>
        <v/>
      </c>
      <c r="E6" s="151" t="str">
        <f>_xlfn.XLOOKUP((_xlfn.CONCAT(G3,B6)),[1]APU!$B$1:$B$10000,[1]APU!$E$1:$E$10000,"",0,1)</f>
        <v/>
      </c>
      <c r="F6" s="159" t="str">
        <f>_xlfn.XLOOKUP((_xlfn.CONCAT(G3,B6)),[1]APU!$B$1:$B$10000,[1]APU!$F$1:$F$10000,"",0,1)</f>
        <v/>
      </c>
      <c r="G6" s="15" t="e">
        <f>IF(F6&gt;0,(E6*F6),"0")</f>
        <v>#VALUE!</v>
      </c>
      <c r="H6"/>
    </row>
    <row r="7" spans="2:8">
      <c r="B7" s="33" t="s">
        <v>30</v>
      </c>
      <c r="C7" s="13" t="str">
        <f>_xlfn.XLOOKUP((_xlfn.CONCAT(G3,B7)),[1]APU!$B$1:$B$10000,[1]APU!$C$1:$C$10000,"",0,1)</f>
        <v/>
      </c>
      <c r="D7" s="147" t="str">
        <f>_xlfn.XLOOKUP((_xlfn.CONCAT(G3,B7)),[1]APU!$B$1:$B$10000,[1]APU!$D$1:$D$10000,"",0,1)</f>
        <v/>
      </c>
      <c r="E7" s="152" t="str">
        <f>_xlfn.XLOOKUP((_xlfn.CONCAT(G3,B7)),[1]APU!$B$1:$B$10000,[1]APU!$E$1:$E$10000,"",0,1)</f>
        <v/>
      </c>
      <c r="F7" s="159" t="str">
        <f>_xlfn.XLOOKUP((_xlfn.CONCAT(G3,B7)),[1]APU!$B$1:$B$10000,[1]APU!$F$1:$F$10000,"",0,1)</f>
        <v/>
      </c>
      <c r="G7" s="15" t="e">
        <f t="shared" ref="G7:G26" si="0">IF(F7&gt;0,(E7*F7),"0")</f>
        <v>#VALUE!</v>
      </c>
    </row>
    <row r="8" spans="2:8">
      <c r="B8" s="33" t="s">
        <v>31</v>
      </c>
      <c r="C8" s="13" t="str">
        <f>_xlfn.XLOOKUP((_xlfn.CONCAT(G3,B8)),[1]APU!$B$1:$B$10000,[1]APU!$C$1:$C$10000,"",0,1)</f>
        <v/>
      </c>
      <c r="D8" s="147" t="str">
        <f>_xlfn.XLOOKUP((_xlfn.CONCAT(G3,B8)),[1]APU!$B$1:$B$10000,[1]APU!$D$1:$D$10000,"",0,1)</f>
        <v/>
      </c>
      <c r="E8" s="152" t="str">
        <f>_xlfn.XLOOKUP((_xlfn.CONCAT(G3,B8)),[1]APU!$B$1:$B$10000,[1]APU!$E$1:$E$10000,"",0,1)</f>
        <v/>
      </c>
      <c r="F8" s="159" t="str">
        <f>_xlfn.XLOOKUP((_xlfn.CONCAT(G3,B8)),[1]APU!$B$1:$B$10000,[1]APU!$F$1:$F$10000,"",0,1)</f>
        <v/>
      </c>
      <c r="G8" s="15" t="e">
        <f t="shared" si="0"/>
        <v>#VALUE!</v>
      </c>
    </row>
    <row r="9" spans="2:8">
      <c r="B9" s="33" t="s">
        <v>32</v>
      </c>
      <c r="C9" s="13" t="str">
        <f>_xlfn.XLOOKUP((_xlfn.CONCAT(G3,B9)),[1]APU!$B$1:$B$10000,[1]APU!$C$1:$C$10000,"",0,1)</f>
        <v/>
      </c>
      <c r="D9" s="147" t="str">
        <f>_xlfn.XLOOKUP((_xlfn.CONCAT(G3,B9)),[1]APU!$B$1:$B$10000,[1]APU!$D$1:$D$10000,"",0,1)</f>
        <v/>
      </c>
      <c r="E9" s="152" t="str">
        <f>_xlfn.XLOOKUP((_xlfn.CONCAT(G3,B9)),[1]APU!$B$1:$B$10000,[1]APU!$E$1:$E$10000,"",0,1)</f>
        <v/>
      </c>
      <c r="F9" s="159" t="str">
        <f>_xlfn.XLOOKUP((_xlfn.CONCAT(G3,B9)),[1]APU!$B$1:$B$10000,[1]APU!$F$1:$F$10000,"",0,1)</f>
        <v/>
      </c>
      <c r="G9" s="15" t="e">
        <f t="shared" si="0"/>
        <v>#VALUE!</v>
      </c>
    </row>
    <row r="10" spans="2:8">
      <c r="B10" s="33" t="s">
        <v>33</v>
      </c>
      <c r="C10" s="13" t="str">
        <f>_xlfn.XLOOKUP((_xlfn.CONCAT(G3,B10)),[1]APU!$B$1:$B$10000,[1]APU!$C$1:$C$10000,"",0,1)</f>
        <v/>
      </c>
      <c r="D10" s="147" t="str">
        <f>_xlfn.XLOOKUP((_xlfn.CONCAT(G3,B10)),[1]APU!$B$1:$B$10000,[1]APU!$D$1:$D$10000,"",0,1)</f>
        <v/>
      </c>
      <c r="E10" s="152" t="str">
        <f>_xlfn.XLOOKUP((_xlfn.CONCAT(G3,B10)),[1]APU!$B$1:$B$10000,[1]APU!$E$1:$E$10000,"",0,1)</f>
        <v/>
      </c>
      <c r="F10" s="159" t="str">
        <f>_xlfn.XLOOKUP((_xlfn.CONCAT(G3,B10)),[1]APU!$B$1:$B$10000,[1]APU!$F$1:$F$10000,"",0,1)</f>
        <v/>
      </c>
      <c r="G10" s="15" t="e">
        <f t="shared" si="0"/>
        <v>#VALUE!</v>
      </c>
    </row>
    <row r="11" spans="2:8">
      <c r="B11" s="33" t="s">
        <v>34</v>
      </c>
      <c r="C11" s="13" t="str">
        <f>_xlfn.XLOOKUP((_xlfn.CONCAT(G3,B11)),[1]APU!$B$1:$B$10000,[1]APU!$C$1:$C$10000,"",0,1)</f>
        <v/>
      </c>
      <c r="D11" s="147" t="str">
        <f>_xlfn.XLOOKUP((_xlfn.CONCAT(G3,B11)),[1]APU!$B$1:$B$10000,[1]APU!$D$1:$D$10000,"",0,1)</f>
        <v/>
      </c>
      <c r="E11" s="152" t="str">
        <f>_xlfn.XLOOKUP((_xlfn.CONCAT(G3,B11)),[1]APU!$B$1:$B$10000,[1]APU!$E$1:$E$10000,"",0,1)</f>
        <v/>
      </c>
      <c r="F11" s="159" t="str">
        <f>_xlfn.XLOOKUP((_xlfn.CONCAT(G3,B11)),[1]APU!$B$1:$B$10000,[1]APU!$F$1:$F$10000,"",0,1)</f>
        <v/>
      </c>
      <c r="G11" s="15" t="e">
        <f t="shared" si="0"/>
        <v>#VALUE!</v>
      </c>
    </row>
    <row r="12" spans="2:8">
      <c r="B12" s="33" t="s">
        <v>35</v>
      </c>
      <c r="C12" s="13" t="str">
        <f>_xlfn.XLOOKUP((_xlfn.CONCAT(G3,B12)),[1]APU!$B$1:$B$10000,[1]APU!$C$1:$C$10000,"",0,1)</f>
        <v/>
      </c>
      <c r="D12" s="147" t="str">
        <f>_xlfn.XLOOKUP((_xlfn.CONCAT(G3,B12)),[1]APU!$B$1:$B$10000,[1]APU!$D$1:$D$10000,"",0,1)</f>
        <v/>
      </c>
      <c r="E12" s="152" t="str">
        <f>_xlfn.XLOOKUP((_xlfn.CONCAT(G3,B12)),[1]APU!$B$1:$B$10000,[1]APU!$E$1:$E$10000,"",0,1)</f>
        <v/>
      </c>
      <c r="F12" s="159" t="str">
        <f>_xlfn.XLOOKUP((_xlfn.CONCAT(G3,B12)),[1]APU!$B$1:$B$10000,[1]APU!$F$1:$F$10000,"",0,1)</f>
        <v/>
      </c>
      <c r="G12" s="15" t="e">
        <f t="shared" si="0"/>
        <v>#VALUE!</v>
      </c>
    </row>
    <row r="13" spans="2:8">
      <c r="B13" s="33" t="s">
        <v>36</v>
      </c>
      <c r="C13" s="13" t="str">
        <f>_xlfn.XLOOKUP((_xlfn.CONCAT(G3,B13)),[1]APU!$B$1:$B$10000,[1]APU!$C$1:$C$10000,"",0,1)</f>
        <v/>
      </c>
      <c r="D13" s="147" t="str">
        <f>_xlfn.XLOOKUP((_xlfn.CONCAT(G3,B13)),[1]APU!$B$1:$B$10000,[1]APU!$D$1:$D$10000,"",0,1)</f>
        <v/>
      </c>
      <c r="E13" s="152" t="str">
        <f>_xlfn.XLOOKUP((_xlfn.CONCAT(G3,B13)),[1]APU!$B$1:$B$10000,[1]APU!$E$1:$E$10000,"",0,1)</f>
        <v/>
      </c>
      <c r="F13" s="159" t="str">
        <f>_xlfn.XLOOKUP((_xlfn.CONCAT(G3,B13)),[1]APU!$B$1:$B$10000,[1]APU!$F$1:$F$10000,"",0,1)</f>
        <v/>
      </c>
      <c r="G13" s="15" t="e">
        <f t="shared" si="0"/>
        <v>#VALUE!</v>
      </c>
    </row>
    <row r="14" spans="2:8">
      <c r="B14" s="33" t="s">
        <v>37</v>
      </c>
      <c r="C14" s="13" t="str">
        <f>_xlfn.XLOOKUP((_xlfn.CONCAT(G3,B14)),[1]APU!$B$1:$B$10000,[1]APU!$C$1:$C$10000,"",0,1)</f>
        <v/>
      </c>
      <c r="D14" s="147" t="str">
        <f>_xlfn.XLOOKUP((_xlfn.CONCAT(G3,B14)),[1]APU!$B$1:$B$10000,[1]APU!$D$1:$D$10000,"",0,1)</f>
        <v/>
      </c>
      <c r="E14" s="152" t="str">
        <f>_xlfn.XLOOKUP((_xlfn.CONCAT(G3,B14)),[1]APU!$B$1:$B$10000,[1]APU!$E$1:$E$10000,"",0,1)</f>
        <v/>
      </c>
      <c r="F14" s="159" t="str">
        <f>_xlfn.XLOOKUP((_xlfn.CONCAT(G3,B14)),[1]APU!$B$1:$B$10000,[1]APU!$F$1:$F$10000,"",0,1)</f>
        <v/>
      </c>
      <c r="G14" s="15" t="e">
        <f t="shared" si="0"/>
        <v>#VALUE!</v>
      </c>
    </row>
    <row r="15" spans="2:8">
      <c r="B15" s="33" t="s">
        <v>38</v>
      </c>
      <c r="C15" s="13" t="str">
        <f>_xlfn.XLOOKUP((_xlfn.CONCAT(G3,B15)),[1]APU!$B$1:$B$10000,[1]APU!$C$1:$C$10000,"",0,1)</f>
        <v/>
      </c>
      <c r="D15" s="147" t="str">
        <f>_xlfn.XLOOKUP((_xlfn.CONCAT(G3,B15)),[1]APU!$B$1:$B$10000,[1]APU!$D$1:$D$10000,"",0,1)</f>
        <v/>
      </c>
      <c r="E15" s="152" t="str">
        <f>_xlfn.XLOOKUP((_xlfn.CONCAT(G3,B15)),[1]APU!$B$1:$B$10000,[1]APU!$E$1:$E$10000,"",0,1)</f>
        <v/>
      </c>
      <c r="F15" s="159" t="str">
        <f>_xlfn.XLOOKUP((_xlfn.CONCAT(G3,B15)),[1]APU!$B$1:$B$10000,[1]APU!$F$1:$F$10000,"",0,1)</f>
        <v/>
      </c>
      <c r="G15" s="15" t="e">
        <f t="shared" si="0"/>
        <v>#VALUE!</v>
      </c>
    </row>
    <row r="16" spans="2:8">
      <c r="B16" s="33" t="s">
        <v>39</v>
      </c>
      <c r="C16" s="13" t="str">
        <f>_xlfn.XLOOKUP((_xlfn.CONCAT(G3,B16)),[1]APU!$B$1:$B$10000,[1]APU!$C$1:$C$10000,"",0,1)</f>
        <v/>
      </c>
      <c r="D16" s="147" t="str">
        <f>_xlfn.XLOOKUP((_xlfn.CONCAT(G3,B16)),[1]APU!$B$1:$B$10000,[1]APU!$D$1:$D$10000,"",0,1)</f>
        <v/>
      </c>
      <c r="E16" s="152" t="str">
        <f>_xlfn.XLOOKUP((_xlfn.CONCAT(G3,B16)),[1]APU!$B$1:$B$10000,[1]APU!$E$1:$E$10000,"",0,1)</f>
        <v/>
      </c>
      <c r="F16" s="159" t="str">
        <f>_xlfn.XLOOKUP((_xlfn.CONCAT(G3,B16)),[1]APU!$B$1:$B$10000,[1]APU!$F$1:$F$10000,"",0,1)</f>
        <v/>
      </c>
      <c r="G16" s="15" t="e">
        <f t="shared" si="0"/>
        <v>#VALUE!</v>
      </c>
    </row>
    <row r="17" spans="1:7">
      <c r="B17" s="33" t="s">
        <v>40</v>
      </c>
      <c r="C17" s="13" t="str">
        <f>_xlfn.XLOOKUP((_xlfn.CONCAT(G3,B17)),[1]APU!$B$1:$B$10000,[1]APU!$C$1:$C$10000,"",0,1)</f>
        <v/>
      </c>
      <c r="D17" s="147" t="str">
        <f>_xlfn.XLOOKUP((_xlfn.CONCAT(G3,B17)),[1]APU!$B$1:$B$10000,[1]APU!$D$1:$D$10000,"",0,1)</f>
        <v/>
      </c>
      <c r="E17" s="152" t="str">
        <f>_xlfn.XLOOKUP((_xlfn.CONCAT(G3,B17)),[1]APU!$B$1:$B$10000,[1]APU!$E$1:$E$10000,"",0,1)</f>
        <v/>
      </c>
      <c r="F17" s="159" t="str">
        <f>_xlfn.XLOOKUP((_xlfn.CONCAT(G3,B17)),[1]APU!$B$1:$B$10000,[1]APU!$F$1:$F$10000,"",0,1)</f>
        <v/>
      </c>
      <c r="G17" s="15" t="e">
        <f t="shared" si="0"/>
        <v>#VALUE!</v>
      </c>
    </row>
    <row r="18" spans="1:7">
      <c r="B18" s="33" t="s">
        <v>41</v>
      </c>
      <c r="C18" s="13" t="str">
        <f>_xlfn.XLOOKUP((_xlfn.CONCAT(G3,B18)),[1]APU!$B$1:$B$10000,[1]APU!$C$1:$C$10000,"",0,1)</f>
        <v/>
      </c>
      <c r="D18" s="147" t="str">
        <f>_xlfn.XLOOKUP((_xlfn.CONCAT(G3,B18)),[1]APU!$B$1:$B$10000,[1]APU!$D$1:$D$10000,"",0,1)</f>
        <v/>
      </c>
      <c r="E18" s="152" t="str">
        <f>_xlfn.XLOOKUP((_xlfn.CONCAT(G3,B18)),[1]APU!$B$1:$B$10000,[1]APU!$E$1:$E$10000,"",0,1)</f>
        <v/>
      </c>
      <c r="F18" s="159" t="str">
        <f>_xlfn.XLOOKUP((_xlfn.CONCAT(G3,B18)),[1]APU!$B$1:$B$10000,[1]APU!$F$1:$F$10000,"",0,1)</f>
        <v/>
      </c>
      <c r="G18" s="15" t="e">
        <f t="shared" si="0"/>
        <v>#VALUE!</v>
      </c>
    </row>
    <row r="19" spans="1:7">
      <c r="B19" s="33" t="s">
        <v>42</v>
      </c>
      <c r="C19" s="13" t="str">
        <f>_xlfn.XLOOKUP((_xlfn.CONCAT(G3,B19)),[1]APU!$B$1:$B$10000,[1]APU!$C$1:$C$10000,"",0,1)</f>
        <v/>
      </c>
      <c r="D19" s="147" t="str">
        <f>_xlfn.XLOOKUP((_xlfn.CONCAT(G3,B19)),[1]APU!$B$1:$B$10000,[1]APU!$D$1:$D$10000,"",0,1)</f>
        <v/>
      </c>
      <c r="E19" s="152" t="str">
        <f>_xlfn.XLOOKUP((_xlfn.CONCAT(G3,B19)),[1]APU!$B$1:$B$10000,[1]APU!$E$1:$E$10000,"",0,1)</f>
        <v/>
      </c>
      <c r="F19" s="159" t="str">
        <f>_xlfn.XLOOKUP((_xlfn.CONCAT(G3,B19)),[1]APU!$B$1:$B$10000,[1]APU!$F$1:$F$10000,"",0,1)</f>
        <v/>
      </c>
      <c r="G19" s="15" t="e">
        <f t="shared" si="0"/>
        <v>#VALUE!</v>
      </c>
    </row>
    <row r="20" spans="1:7">
      <c r="B20" s="33" t="s">
        <v>43</v>
      </c>
      <c r="C20" s="13" t="str">
        <f>_xlfn.XLOOKUP((_xlfn.CONCAT(G3,B20)),[1]APU!$B$1:$B$10000,[1]APU!$C$1:$C$10000,"",0,1)</f>
        <v/>
      </c>
      <c r="D20" s="147" t="str">
        <f>_xlfn.XLOOKUP((_xlfn.CONCAT(G3,B20)),[1]APU!$B$1:$B$10000,[1]APU!$D$1:$D$10000,"",0,1)</f>
        <v/>
      </c>
      <c r="E20" s="152" t="str">
        <f>_xlfn.XLOOKUP((_xlfn.CONCAT(G3,B20)),[1]APU!$B$1:$B$10000,[1]APU!$E$1:$E$10000,"",0,1)</f>
        <v/>
      </c>
      <c r="F20" s="159" t="str">
        <f>_xlfn.XLOOKUP((_xlfn.CONCAT(G3,B20)),[1]APU!$B$1:$B$10000,[1]APU!$F$1:$F$10000,"",0,1)</f>
        <v/>
      </c>
      <c r="G20" s="15" t="e">
        <f t="shared" si="0"/>
        <v>#VALUE!</v>
      </c>
    </row>
    <row r="21" spans="1:7">
      <c r="B21" s="33" t="s">
        <v>44</v>
      </c>
      <c r="C21" s="13" t="str">
        <f>_xlfn.XLOOKUP((_xlfn.CONCAT(G3,B21)),[1]APU!$B$1:$B$10000,[1]APU!$C$1:$C$10000,"",0,1)</f>
        <v/>
      </c>
      <c r="D21" s="147" t="str">
        <f>_xlfn.XLOOKUP((_xlfn.CONCAT(G3,B21)),[1]APU!$B$1:$B$10000,[1]APU!$D$1:$D$10000,"",0,1)</f>
        <v/>
      </c>
      <c r="E21" s="152" t="str">
        <f>_xlfn.XLOOKUP((_xlfn.CONCAT(G3,B21)),[1]APU!$B$1:$B$10000,[1]APU!$E$1:$E$10000,"",0,1)</f>
        <v/>
      </c>
      <c r="F21" s="159" t="str">
        <f>_xlfn.XLOOKUP((_xlfn.CONCAT(G3,B21)),[1]APU!$B$1:$B$10000,[1]APU!$F$1:$F$10000,"",0,1)</f>
        <v/>
      </c>
      <c r="G21" s="15" t="e">
        <f t="shared" si="0"/>
        <v>#VALUE!</v>
      </c>
    </row>
    <row r="22" spans="1:7">
      <c r="B22" s="33" t="s">
        <v>45</v>
      </c>
      <c r="C22" s="13" t="str">
        <f>_xlfn.XLOOKUP((_xlfn.CONCAT(G3,B22)),[1]APU!$B$1:$B$10000,[1]APU!$C$1:$C$10000,"",0,1)</f>
        <v/>
      </c>
      <c r="D22" s="147" t="str">
        <f>_xlfn.XLOOKUP((_xlfn.CONCAT(G3,B22)),[1]APU!$B$1:$B$10000,[1]APU!$D$1:$D$10000,"",0,1)</f>
        <v/>
      </c>
      <c r="E22" s="152" t="str">
        <f>_xlfn.XLOOKUP((_xlfn.CONCAT(G3,B22)),[1]APU!$B$1:$B$10000,[1]APU!$E$1:$E$10000,"",0,1)</f>
        <v/>
      </c>
      <c r="F22" s="159" t="str">
        <f>_xlfn.XLOOKUP((_xlfn.CONCAT(G3,B22)),[1]APU!$B$1:$B$10000,[1]APU!$F$1:$F$10000,"",0,1)</f>
        <v/>
      </c>
      <c r="G22" s="15" t="e">
        <f t="shared" si="0"/>
        <v>#VALUE!</v>
      </c>
    </row>
    <row r="23" spans="1:7">
      <c r="B23" s="33" t="s">
        <v>46</v>
      </c>
      <c r="C23" s="13" t="str">
        <f>_xlfn.XLOOKUP((_xlfn.CONCAT(G3,B23)),[1]APU!$B$1:$B$10000,[1]APU!$C$1:$C$10000,"",0,1)</f>
        <v/>
      </c>
      <c r="D23" s="147" t="str">
        <f>_xlfn.XLOOKUP((_xlfn.CONCAT(G3,B23)),[1]APU!$B$1:$B$10000,[1]APU!$D$1:$D$10000,"",0,1)</f>
        <v/>
      </c>
      <c r="E23" s="152" t="str">
        <f>_xlfn.XLOOKUP((_xlfn.CONCAT(G3,B23)),[1]APU!$B$1:$B$10000,[1]APU!$E$1:$E$10000,"",0,1)</f>
        <v/>
      </c>
      <c r="F23" s="159" t="str">
        <f>_xlfn.XLOOKUP((_xlfn.CONCAT(G3,B23)),[1]APU!$B$1:$B$10000,[1]APU!$F$1:$F$10000,"",0,1)</f>
        <v/>
      </c>
      <c r="G23" s="15" t="e">
        <f t="shared" si="0"/>
        <v>#VALUE!</v>
      </c>
    </row>
    <row r="24" spans="1:7">
      <c r="B24" s="33" t="s">
        <v>47</v>
      </c>
      <c r="C24" s="13" t="str">
        <f>_xlfn.XLOOKUP((_xlfn.CONCAT(G3,B24)),[1]APU!$B$1:$B$10000,[1]APU!$C$1:$C$10000,"",0,1)</f>
        <v/>
      </c>
      <c r="D24" s="147" t="str">
        <f>_xlfn.XLOOKUP((_xlfn.CONCAT(G3,B24)),[1]APU!$B$1:$B$10000,[1]APU!$D$1:$D$10000,"",0,1)</f>
        <v/>
      </c>
      <c r="E24" s="152" t="str">
        <f>_xlfn.XLOOKUP((_xlfn.CONCAT(G3,B24)),[1]APU!$B$1:$B$10000,[1]APU!$E$1:$E$10000,"",0,1)</f>
        <v/>
      </c>
      <c r="F24" s="159" t="str">
        <f>_xlfn.XLOOKUP((_xlfn.CONCAT(G3,B24)),[1]APU!$B$1:$B$10000,[1]APU!$F$1:$F$10000,"",0,1)</f>
        <v/>
      </c>
      <c r="G24" s="15" t="e">
        <f t="shared" si="0"/>
        <v>#VALUE!</v>
      </c>
    </row>
    <row r="25" spans="1:7">
      <c r="B25" s="33" t="s">
        <v>48</v>
      </c>
      <c r="C25" s="13" t="str">
        <f>_xlfn.XLOOKUP((_xlfn.CONCAT(G3,B25)),[1]APU!$B$1:$B$10000,[1]APU!$C$1:$C$10000,"",0,1)</f>
        <v/>
      </c>
      <c r="D25" s="147" t="str">
        <f>_xlfn.XLOOKUP((_xlfn.CONCAT(G3,B25)),[1]APU!$B$1:$B$10000,[1]APU!$D$1:$D$10000,"",0,1)</f>
        <v/>
      </c>
      <c r="E25" s="152" t="str">
        <f>_xlfn.XLOOKUP((_xlfn.CONCAT(G3,B25)),[1]APU!$B$1:$B$10000,[1]APU!$E$1:$E$10000,"",0,1)</f>
        <v/>
      </c>
      <c r="F25" s="159" t="str">
        <f>_xlfn.XLOOKUP((_xlfn.CONCAT(G3,B25)),[1]APU!$B$1:$B$10000,[1]APU!$F$1:$F$10000,"",0,1)</f>
        <v/>
      </c>
      <c r="G25" s="15" t="e">
        <f t="shared" si="0"/>
        <v>#VALUE!</v>
      </c>
    </row>
    <row r="26" spans="1:7" ht="14.25" thickBot="1">
      <c r="B26" s="33" t="s">
        <v>49</v>
      </c>
      <c r="C26" s="13" t="str">
        <f>_xlfn.XLOOKUP((_xlfn.CONCAT(G3,B26)),[1]APU!$B$1:$B$10000,[1]APU!$C$1:$C$10000,"",0,1)</f>
        <v/>
      </c>
      <c r="D26" s="147" t="str">
        <f>_xlfn.XLOOKUP((_xlfn.CONCAT(G3,B26)),[1]APU!$B$1:$B$10000,[1]APU!$D$1:$D$10000,"",0,1)</f>
        <v/>
      </c>
      <c r="E26" s="152" t="str">
        <f>_xlfn.XLOOKUP((_xlfn.CONCAT(G3,B26)),[1]APU!$B$1:$B$10000,[1]APU!$E$1:$E$10000,"",0,1)</f>
        <v/>
      </c>
      <c r="F26" s="159" t="str">
        <f>_xlfn.XLOOKUP((_xlfn.CONCAT(G3,B26)),[1]APU!$B$1:$B$10000,[1]APU!$F$1:$F$10000,"",0,1)</f>
        <v/>
      </c>
      <c r="G26" s="15" t="e">
        <f t="shared" si="0"/>
        <v>#VALUE!</v>
      </c>
    </row>
    <row r="27" spans="1:7" ht="16.5" customHeight="1" thickBot="1">
      <c r="A27" s="3" t="s">
        <v>75</v>
      </c>
      <c r="B27" s="33" t="s">
        <v>50</v>
      </c>
      <c r="C27" s="13"/>
      <c r="D27" s="126"/>
      <c r="E27" s="128"/>
      <c r="F27" s="16" t="s">
        <v>6</v>
      </c>
      <c r="G27" s="17" t="e">
        <f>SUM(G6:G26)</f>
        <v>#VALUE!</v>
      </c>
    </row>
    <row r="28" spans="1:7" ht="28.5" customHeight="1" thickBot="1">
      <c r="B28" s="33" t="s">
        <v>51</v>
      </c>
      <c r="C28" s="7" t="s">
        <v>7</v>
      </c>
      <c r="D28" s="125"/>
      <c r="E28" s="149"/>
      <c r="F28" s="8"/>
      <c r="G28" s="9"/>
    </row>
    <row r="29" spans="1:7" s="34" customFormat="1" ht="23.25" customHeight="1" thickBot="1">
      <c r="A29" s="3"/>
      <c r="B29" s="33" t="s">
        <v>52</v>
      </c>
      <c r="C29" s="10" t="s">
        <v>1</v>
      </c>
      <c r="D29" s="11"/>
      <c r="E29" s="150" t="s">
        <v>8</v>
      </c>
      <c r="F29" s="12" t="s">
        <v>9</v>
      </c>
      <c r="G29" s="11" t="s">
        <v>5</v>
      </c>
    </row>
    <row r="30" spans="1:7">
      <c r="B30" s="33" t="s">
        <v>53</v>
      </c>
      <c r="C30" s="18" t="s">
        <v>10</v>
      </c>
      <c r="D30" s="119"/>
      <c r="E30" s="153" t="str">
        <f>_xlfn.XLOOKUP((_xlfn.CONCAT(G3,B30)),[1]APU!$B$1:$B$10000,[1]APU!$E$1:$E$10000,"",0,1)</f>
        <v/>
      </c>
      <c r="F30" s="14" t="str">
        <f>_xlfn.XLOOKUP((_xlfn.CONCAT(G3,B30)),[1]APU!$B$1:$B$10000,[1]APU!$F$1:$F$10000,"",0,1)</f>
        <v/>
      </c>
      <c r="G30" s="15" t="e">
        <f t="shared" ref="G30:G35" si="1">IF(F30&gt;0,(E30*F30),"0")</f>
        <v>#VALUE!</v>
      </c>
    </row>
    <row r="31" spans="1:7">
      <c r="B31" s="33" t="s">
        <v>54</v>
      </c>
      <c r="C31" s="18" t="s">
        <v>11</v>
      </c>
      <c r="D31" s="119"/>
      <c r="E31" s="153" t="str">
        <f>_xlfn.XLOOKUP((_xlfn.CONCAT(G3,B31)),[1]APU!$B$1:$B$10000,[1]APU!$E$1:$E$10000,"",0,1)</f>
        <v/>
      </c>
      <c r="F31" s="14" t="str">
        <f>_xlfn.XLOOKUP((_xlfn.CONCAT(G3,B31)),[1]APU!$B$1:$B$10000,[1]APU!$F$1:$F$10000,"",0,1)</f>
        <v/>
      </c>
      <c r="G31" s="15" t="e">
        <f t="shared" si="1"/>
        <v>#VALUE!</v>
      </c>
    </row>
    <row r="32" spans="1:7">
      <c r="B32" s="33" t="s">
        <v>55</v>
      </c>
      <c r="C32" s="18" t="s">
        <v>12</v>
      </c>
      <c r="D32" s="120"/>
      <c r="E32" s="153" t="str">
        <f>_xlfn.XLOOKUP((_xlfn.CONCAT(G3,B32)),[1]APU!$B$1:$B$10000,[1]APU!$E$1:$E$10000,"",0,1)</f>
        <v/>
      </c>
      <c r="F32" s="14" t="str">
        <f>_xlfn.XLOOKUP((_xlfn.CONCAT(G3,B32)),[1]APU!$B$1:$B$10000,[1]APU!$F$1:$F$10000,"",0,1)</f>
        <v/>
      </c>
      <c r="G32" s="15" t="e">
        <f t="shared" si="1"/>
        <v>#VALUE!</v>
      </c>
    </row>
    <row r="33" spans="1:7">
      <c r="B33" s="33" t="s">
        <v>56</v>
      </c>
      <c r="C33" s="18" t="s">
        <v>13</v>
      </c>
      <c r="D33" s="120"/>
      <c r="E33" s="153" t="str">
        <f>_xlfn.XLOOKUP((_xlfn.CONCAT(G3,B33)),[1]APU!$B$1:$B$10000,[1]APU!$E$1:$E$10000,"",0,1)</f>
        <v/>
      </c>
      <c r="F33" s="14" t="str">
        <f>_xlfn.XLOOKUP((_xlfn.CONCAT(G3,B33)),[1]APU!$B$1:$B$10000,[1]APU!$F$1:$F$10000,"",0,1)</f>
        <v/>
      </c>
      <c r="G33" s="15" t="e">
        <f t="shared" si="1"/>
        <v>#VALUE!</v>
      </c>
    </row>
    <row r="34" spans="1:7">
      <c r="B34" s="33" t="s">
        <v>57</v>
      </c>
      <c r="C34" s="18"/>
      <c r="D34" s="120"/>
      <c r="E34" s="154"/>
      <c r="F34" s="19"/>
      <c r="G34" s="15" t="str">
        <f t="shared" si="1"/>
        <v>0</v>
      </c>
    </row>
    <row r="35" spans="1:7" ht="14.25" thickBot="1">
      <c r="B35" s="33" t="s">
        <v>58</v>
      </c>
      <c r="C35" s="18"/>
      <c r="D35" s="120"/>
      <c r="E35" s="154"/>
      <c r="F35" s="19"/>
      <c r="G35" s="15" t="str">
        <f t="shared" si="1"/>
        <v>0</v>
      </c>
    </row>
    <row r="36" spans="1:7" ht="16.5" customHeight="1" thickBot="1">
      <c r="A36" s="3" t="s">
        <v>76</v>
      </c>
      <c r="B36" s="33" t="s">
        <v>59</v>
      </c>
      <c r="C36" s="13"/>
      <c r="D36" s="126"/>
      <c r="E36" s="128"/>
      <c r="F36" s="16" t="s">
        <v>14</v>
      </c>
      <c r="G36" s="17" t="e">
        <f>SUM(G30:G35)</f>
        <v>#VALUE!</v>
      </c>
    </row>
    <row r="37" spans="1:7" ht="28.5" customHeight="1" thickBot="1">
      <c r="B37" s="33" t="s">
        <v>60</v>
      </c>
      <c r="C37" s="7" t="s">
        <v>15</v>
      </c>
      <c r="D37" s="125"/>
      <c r="E37" s="149"/>
      <c r="F37" s="8"/>
      <c r="G37" s="9"/>
    </row>
    <row r="38" spans="1:7" s="34" customFormat="1" ht="23.25" customHeight="1" thickBot="1">
      <c r="A38" s="3"/>
      <c r="B38" s="33" t="s">
        <v>61</v>
      </c>
      <c r="C38" s="10" t="s">
        <v>1</v>
      </c>
      <c r="D38" s="11" t="s">
        <v>16</v>
      </c>
      <c r="E38" s="150" t="s">
        <v>8</v>
      </c>
      <c r="F38" s="12" t="s">
        <v>9</v>
      </c>
      <c r="G38" s="11" t="s">
        <v>5</v>
      </c>
    </row>
    <row r="39" spans="1:7">
      <c r="B39" s="33" t="s">
        <v>62</v>
      </c>
      <c r="C39" s="20" t="s">
        <v>17</v>
      </c>
      <c r="D39" s="121" t="str">
        <f>_xlfn.XLOOKUP((_xlfn.CONCAT(G3,B39)),[1]APU!$B$1:$B$10000,[1]APU!$D$1:$D$10000,"",0,1)</f>
        <v/>
      </c>
      <c r="E39" s="155" t="str">
        <f>_xlfn.XLOOKUP((_xlfn.CONCAT(G3,B39)),[1]APU!$B$1:$B$10000,[1]APU!$E$1:$E$10000,"",0,1)</f>
        <v/>
      </c>
      <c r="F39" s="21" t="str">
        <f>_xlfn.XLOOKUP((_xlfn.CONCAT(G3,B39)),[1]APU!$B$1:$B$10000,[1]APU!$F$1:$F$10000,"",0,1)</f>
        <v/>
      </c>
      <c r="G39" s="15" t="e">
        <f>IF(F39&gt;0,(E39*F39),"0")</f>
        <v>#VALUE!</v>
      </c>
    </row>
    <row r="40" spans="1:7">
      <c r="B40" s="33" t="s">
        <v>63</v>
      </c>
      <c r="C40" s="22" t="s">
        <v>18</v>
      </c>
      <c r="D40" s="122" t="str">
        <f>_xlfn.XLOOKUP((_xlfn.CONCAT(G3,B40)),[1]APU!$B$1:$B$10000,[1]APU!$D$1:$D$10000,"",0,1)</f>
        <v/>
      </c>
      <c r="E40" s="154" t="str">
        <f>_xlfn.XLOOKUP((_xlfn.CONCAT(G3,B40)),[1]APU!$B$1:$B$10000,[1]APU!$E$1:$E$10000,"",0,1)</f>
        <v/>
      </c>
      <c r="F40" s="19" t="str">
        <f>_xlfn.XLOOKUP((_xlfn.CONCAT(G3,B40)),[1]APU!$B$1:$B$10000,[1]APU!$F$1:$F$10000,"",0,1)</f>
        <v/>
      </c>
      <c r="G40" s="15" t="e">
        <f>IF(F40&gt;0,(E40*F40),"0")</f>
        <v>#VALUE!</v>
      </c>
    </row>
    <row r="41" spans="1:7" ht="14.25" thickBot="1">
      <c r="B41" s="33" t="s">
        <v>64</v>
      </c>
      <c r="C41" s="22"/>
      <c r="D41" s="122"/>
      <c r="E41" s="154"/>
      <c r="F41" s="19"/>
      <c r="G41" s="15" t="str">
        <f>IF(F41&gt;0,(E41*F41),"0")</f>
        <v>0</v>
      </c>
    </row>
    <row r="42" spans="1:7" ht="17.25" customHeight="1" thickBot="1">
      <c r="A42" s="3" t="s">
        <v>77</v>
      </c>
      <c r="B42" s="33" t="s">
        <v>65</v>
      </c>
      <c r="C42" s="22"/>
      <c r="D42" s="120"/>
      <c r="E42" s="154"/>
      <c r="F42" s="23" t="s">
        <v>19</v>
      </c>
      <c r="G42" s="17" t="e">
        <f>SUM(G39:G41)</f>
        <v>#VALUE!</v>
      </c>
    </row>
    <row r="43" spans="1:7" ht="14.25" thickBot="1">
      <c r="B43" s="33" t="s">
        <v>66</v>
      </c>
      <c r="C43" s="24"/>
      <c r="E43" s="156"/>
      <c r="F43" s="16"/>
      <c r="G43" s="25"/>
    </row>
    <row r="44" spans="1:7" ht="23.25" customHeight="1" thickBot="1">
      <c r="B44" s="33" t="s">
        <v>67</v>
      </c>
      <c r="C44" s="26"/>
      <c r="D44" s="127"/>
      <c r="E44" s="157"/>
      <c r="F44" s="27"/>
      <c r="G44" s="28" t="e">
        <f>+G27+G36+G42</f>
        <v>#VALUE!</v>
      </c>
    </row>
    <row r="45" spans="1:7" ht="21.75" thickBot="1">
      <c r="C45" s="2"/>
      <c r="D45" s="118"/>
      <c r="F45" s="4"/>
      <c r="G45" s="5"/>
    </row>
    <row r="46" spans="1:7" s="32" customFormat="1" ht="34.5" customHeight="1">
      <c r="B46" s="31">
        <f>+B2+1</f>
        <v>2</v>
      </c>
      <c r="C46" s="174">
        <f>_xlfn.XLOOKUP(APU!B46,Cantidades!$A$10:$A$1000,Cantidades!$D$10:$D$1000,"",0,1)</f>
        <v>0</v>
      </c>
      <c r="D46" s="175"/>
      <c r="E46" s="175"/>
      <c r="F46" s="175"/>
      <c r="G46" s="176"/>
    </row>
    <row r="47" spans="1:7" s="34" customFormat="1" ht="24.95" customHeight="1" thickBot="1">
      <c r="B47" s="33"/>
      <c r="C47" s="117"/>
      <c r="D47" s="124">
        <f>_xlfn.XLOOKUP(APU!B46,Cantidades!$A$10:$A$1000,Cantidades!$E$10:$E$1000,"",0,1)</f>
        <v>0</v>
      </c>
      <c r="E47" s="158">
        <f>_xlfn.XLOOKUP(APU!B46,Cantidades!$A$10:$A$1000,Cantidades!$F$10:$F$1000,"",0,1)</f>
        <v>0</v>
      </c>
      <c r="F47" s="144"/>
      <c r="G47" s="145">
        <f>_xlfn.XLOOKUP(APU!B46,Cantidades!$A$10:$A$1000,Cantidades!$B$10:$B$1000,"",0,1)</f>
        <v>0</v>
      </c>
    </row>
    <row r="48" spans="1:7" ht="28.5" customHeight="1" thickBot="1">
      <c r="C48" s="7" t="s">
        <v>0</v>
      </c>
      <c r="D48" s="125"/>
      <c r="E48" s="149"/>
      <c r="F48" s="8"/>
      <c r="G48" s="9"/>
    </row>
    <row r="49" spans="2:8" s="34" customFormat="1" ht="23.25" customHeight="1" thickBot="1">
      <c r="B49" s="33"/>
      <c r="C49" s="10" t="s">
        <v>1</v>
      </c>
      <c r="D49" s="11" t="s">
        <v>2</v>
      </c>
      <c r="E49" s="150" t="s">
        <v>3</v>
      </c>
      <c r="F49" s="12" t="s">
        <v>4</v>
      </c>
      <c r="G49" s="11" t="s">
        <v>5</v>
      </c>
    </row>
    <row r="50" spans="2:8" ht="15">
      <c r="B50" s="33" t="s">
        <v>29</v>
      </c>
      <c r="C50" s="13" t="str">
        <f>_xlfn.XLOOKUP((_xlfn.CONCAT(G47,B50)),[1]APU!$B$1:$B$10000,[1]APU!$C$1:$C$10000,"",0,1)</f>
        <v/>
      </c>
      <c r="D50" s="146" t="str">
        <f>_xlfn.XLOOKUP((_xlfn.CONCAT(G47,B50)),[1]APU!$B$1:$B$10000,[1]APU!$D$1:$D$10000,"",0,1)</f>
        <v/>
      </c>
      <c r="E50" s="151" t="str">
        <f>_xlfn.XLOOKUP((_xlfn.CONCAT(G47,B50)),[1]APU!$B$1:$B$10000,[1]APU!$E$1:$E$10000,"",0,1)</f>
        <v/>
      </c>
      <c r="F50" s="159" t="str">
        <f>_xlfn.XLOOKUP((_xlfn.CONCAT(G47,B50)),[1]APU!$B$1:$B$10000,[1]APU!$F$1:$F$10000,"",0,1)</f>
        <v/>
      </c>
      <c r="G50" s="15" t="e">
        <f>IF(F50&gt;0,(E50*F50),"0")</f>
        <v>#VALUE!</v>
      </c>
      <c r="H50"/>
    </row>
    <row r="51" spans="2:8">
      <c r="B51" s="33" t="s">
        <v>30</v>
      </c>
      <c r="C51" s="13" t="str">
        <f>_xlfn.XLOOKUP((_xlfn.CONCAT(G47,B51)),[1]APU!$B$1:$B$10000,[1]APU!$C$1:$C$10000,"",0,1)</f>
        <v/>
      </c>
      <c r="D51" s="147" t="str">
        <f>_xlfn.XLOOKUP((_xlfn.CONCAT(G47,B51)),[1]APU!$B$1:$B$10000,[1]APU!$D$1:$D$10000,"",0,1)</f>
        <v/>
      </c>
      <c r="E51" s="152" t="str">
        <f>_xlfn.XLOOKUP((_xlfn.CONCAT(G47,B51)),[1]APU!$B$1:$B$10000,[1]APU!$E$1:$E$10000,"",0,1)</f>
        <v/>
      </c>
      <c r="F51" s="159" t="str">
        <f>_xlfn.XLOOKUP((_xlfn.CONCAT(G47,B51)),[1]APU!$B$1:$B$10000,[1]APU!$F$1:$F$10000,"",0,1)</f>
        <v/>
      </c>
      <c r="G51" s="15" t="e">
        <f t="shared" ref="G51:G70" si="2">IF(F51&gt;0,(E51*F51),"0")</f>
        <v>#VALUE!</v>
      </c>
    </row>
    <row r="52" spans="2:8">
      <c r="B52" s="33" t="s">
        <v>31</v>
      </c>
      <c r="C52" s="13" t="str">
        <f>_xlfn.XLOOKUP((_xlfn.CONCAT(G47,B52)),[1]APU!$B$1:$B$10000,[1]APU!$C$1:$C$10000,"",0,1)</f>
        <v/>
      </c>
      <c r="D52" s="147" t="str">
        <f>_xlfn.XLOOKUP((_xlfn.CONCAT(G47,B52)),[1]APU!$B$1:$B$10000,[1]APU!$D$1:$D$10000,"",0,1)</f>
        <v/>
      </c>
      <c r="E52" s="152" t="str">
        <f>_xlfn.XLOOKUP((_xlfn.CONCAT(G47,B52)),[1]APU!$B$1:$B$10000,[1]APU!$E$1:$E$10000,"",0,1)</f>
        <v/>
      </c>
      <c r="F52" s="159" t="str">
        <f>_xlfn.XLOOKUP((_xlfn.CONCAT(G47,B52)),[1]APU!$B$1:$B$10000,[1]APU!$F$1:$F$10000,"",0,1)</f>
        <v/>
      </c>
      <c r="G52" s="15" t="e">
        <f t="shared" si="2"/>
        <v>#VALUE!</v>
      </c>
    </row>
    <row r="53" spans="2:8">
      <c r="B53" s="33" t="s">
        <v>32</v>
      </c>
      <c r="C53" s="13" t="str">
        <f>_xlfn.XLOOKUP((_xlfn.CONCAT(G47,B53)),[1]APU!$B$1:$B$10000,[1]APU!$C$1:$C$10000,"",0,1)</f>
        <v/>
      </c>
      <c r="D53" s="147" t="str">
        <f>_xlfn.XLOOKUP((_xlfn.CONCAT(G47,B53)),[1]APU!$B$1:$B$10000,[1]APU!$D$1:$D$10000,"",0,1)</f>
        <v/>
      </c>
      <c r="E53" s="152" t="str">
        <f>_xlfn.XLOOKUP((_xlfn.CONCAT(G47,B53)),[1]APU!$B$1:$B$10000,[1]APU!$E$1:$E$10000,"",0,1)</f>
        <v/>
      </c>
      <c r="F53" s="159" t="str">
        <f>_xlfn.XLOOKUP((_xlfn.CONCAT(G47,B53)),[1]APU!$B$1:$B$10000,[1]APU!$F$1:$F$10000,"",0,1)</f>
        <v/>
      </c>
      <c r="G53" s="15" t="e">
        <f t="shared" si="2"/>
        <v>#VALUE!</v>
      </c>
    </row>
    <row r="54" spans="2:8">
      <c r="B54" s="33" t="s">
        <v>33</v>
      </c>
      <c r="C54" s="13" t="str">
        <f>_xlfn.XLOOKUP((_xlfn.CONCAT(G47,B54)),[1]APU!$B$1:$B$10000,[1]APU!$C$1:$C$10000,"",0,1)</f>
        <v/>
      </c>
      <c r="D54" s="147" t="str">
        <f>_xlfn.XLOOKUP((_xlfn.CONCAT(G47,B54)),[1]APU!$B$1:$B$10000,[1]APU!$D$1:$D$10000,"",0,1)</f>
        <v/>
      </c>
      <c r="E54" s="152" t="str">
        <f>_xlfn.XLOOKUP((_xlfn.CONCAT(G47,B54)),[1]APU!$B$1:$B$10000,[1]APU!$E$1:$E$10000,"",0,1)</f>
        <v/>
      </c>
      <c r="F54" s="159" t="str">
        <f>_xlfn.XLOOKUP((_xlfn.CONCAT(G47,B54)),[1]APU!$B$1:$B$10000,[1]APU!$F$1:$F$10000,"",0,1)</f>
        <v/>
      </c>
      <c r="G54" s="15" t="e">
        <f t="shared" si="2"/>
        <v>#VALUE!</v>
      </c>
    </row>
    <row r="55" spans="2:8">
      <c r="B55" s="33" t="s">
        <v>34</v>
      </c>
      <c r="C55" s="13" t="str">
        <f>_xlfn.XLOOKUP((_xlfn.CONCAT(G47,B55)),[1]APU!$B$1:$B$10000,[1]APU!$C$1:$C$10000,"",0,1)</f>
        <v/>
      </c>
      <c r="D55" s="147" t="str">
        <f>_xlfn.XLOOKUP((_xlfn.CONCAT(G47,B55)),[1]APU!$B$1:$B$10000,[1]APU!$D$1:$D$10000,"",0,1)</f>
        <v/>
      </c>
      <c r="E55" s="152" t="str">
        <f>_xlfn.XLOOKUP((_xlfn.CONCAT(G47,B55)),[1]APU!$B$1:$B$10000,[1]APU!$E$1:$E$10000,"",0,1)</f>
        <v/>
      </c>
      <c r="F55" s="159" t="str">
        <f>_xlfn.XLOOKUP((_xlfn.CONCAT(G47,B55)),[1]APU!$B$1:$B$10000,[1]APU!$F$1:$F$10000,"",0,1)</f>
        <v/>
      </c>
      <c r="G55" s="15" t="e">
        <f t="shared" si="2"/>
        <v>#VALUE!</v>
      </c>
    </row>
    <row r="56" spans="2:8">
      <c r="B56" s="33" t="s">
        <v>35</v>
      </c>
      <c r="C56" s="13" t="str">
        <f>_xlfn.XLOOKUP((_xlfn.CONCAT(G47,B56)),[1]APU!$B$1:$B$10000,[1]APU!$C$1:$C$10000,"",0,1)</f>
        <v/>
      </c>
      <c r="D56" s="147" t="str">
        <f>_xlfn.XLOOKUP((_xlfn.CONCAT(G47,B56)),[1]APU!$B$1:$B$10000,[1]APU!$D$1:$D$10000,"",0,1)</f>
        <v/>
      </c>
      <c r="E56" s="152" t="str">
        <f>_xlfn.XLOOKUP((_xlfn.CONCAT(G47,B56)),[1]APU!$B$1:$B$10000,[1]APU!$E$1:$E$10000,"",0,1)</f>
        <v/>
      </c>
      <c r="F56" s="159" t="str">
        <f>_xlfn.XLOOKUP((_xlfn.CONCAT(G47,B56)),[1]APU!$B$1:$B$10000,[1]APU!$F$1:$F$10000,"",0,1)</f>
        <v/>
      </c>
      <c r="G56" s="15" t="e">
        <f t="shared" si="2"/>
        <v>#VALUE!</v>
      </c>
    </row>
    <row r="57" spans="2:8">
      <c r="B57" s="33" t="s">
        <v>36</v>
      </c>
      <c r="C57" s="13" t="str">
        <f>_xlfn.XLOOKUP((_xlfn.CONCAT(G47,B57)),[1]APU!$B$1:$B$10000,[1]APU!$C$1:$C$10000,"",0,1)</f>
        <v/>
      </c>
      <c r="D57" s="147" t="str">
        <f>_xlfn.XLOOKUP((_xlfn.CONCAT(G47,B57)),[1]APU!$B$1:$B$10000,[1]APU!$D$1:$D$10000,"",0,1)</f>
        <v/>
      </c>
      <c r="E57" s="152" t="str">
        <f>_xlfn.XLOOKUP((_xlfn.CONCAT(G47,B57)),[1]APU!$B$1:$B$10000,[1]APU!$E$1:$E$10000,"",0,1)</f>
        <v/>
      </c>
      <c r="F57" s="159" t="str">
        <f>_xlfn.XLOOKUP((_xlfn.CONCAT(G47,B57)),[1]APU!$B$1:$B$10000,[1]APU!$F$1:$F$10000,"",0,1)</f>
        <v/>
      </c>
      <c r="G57" s="15" t="e">
        <f t="shared" si="2"/>
        <v>#VALUE!</v>
      </c>
    </row>
    <row r="58" spans="2:8">
      <c r="B58" s="33" t="s">
        <v>37</v>
      </c>
      <c r="C58" s="13" t="str">
        <f>_xlfn.XLOOKUP((_xlfn.CONCAT(G47,B58)),[1]APU!$B$1:$B$10000,[1]APU!$C$1:$C$10000,"",0,1)</f>
        <v/>
      </c>
      <c r="D58" s="147" t="str">
        <f>_xlfn.XLOOKUP((_xlfn.CONCAT(G47,B58)),[1]APU!$B$1:$B$10000,[1]APU!$D$1:$D$10000,"",0,1)</f>
        <v/>
      </c>
      <c r="E58" s="152" t="str">
        <f>_xlfn.XLOOKUP((_xlfn.CONCAT(G47,B58)),[1]APU!$B$1:$B$10000,[1]APU!$E$1:$E$10000,"",0,1)</f>
        <v/>
      </c>
      <c r="F58" s="159" t="str">
        <f>_xlfn.XLOOKUP((_xlfn.CONCAT(G47,B58)),[1]APU!$B$1:$B$10000,[1]APU!$F$1:$F$10000,"",0,1)</f>
        <v/>
      </c>
      <c r="G58" s="15" t="e">
        <f t="shared" si="2"/>
        <v>#VALUE!</v>
      </c>
    </row>
    <row r="59" spans="2:8">
      <c r="B59" s="33" t="s">
        <v>38</v>
      </c>
      <c r="C59" s="13" t="str">
        <f>_xlfn.XLOOKUP((_xlfn.CONCAT(G47,B59)),[1]APU!$B$1:$B$10000,[1]APU!$C$1:$C$10000,"",0,1)</f>
        <v/>
      </c>
      <c r="D59" s="147" t="str">
        <f>_xlfn.XLOOKUP((_xlfn.CONCAT(G47,B59)),[1]APU!$B$1:$B$10000,[1]APU!$D$1:$D$10000,"",0,1)</f>
        <v/>
      </c>
      <c r="E59" s="152" t="str">
        <f>_xlfn.XLOOKUP((_xlfn.CONCAT(G47,B59)),[1]APU!$B$1:$B$10000,[1]APU!$E$1:$E$10000,"",0,1)</f>
        <v/>
      </c>
      <c r="F59" s="159" t="str">
        <f>_xlfn.XLOOKUP((_xlfn.CONCAT(G47,B59)),[1]APU!$B$1:$B$10000,[1]APU!$F$1:$F$10000,"",0,1)</f>
        <v/>
      </c>
      <c r="G59" s="15" t="e">
        <f t="shared" si="2"/>
        <v>#VALUE!</v>
      </c>
    </row>
    <row r="60" spans="2:8">
      <c r="B60" s="33" t="s">
        <v>39</v>
      </c>
      <c r="C60" s="13" t="str">
        <f>_xlfn.XLOOKUP((_xlfn.CONCAT(G47,B60)),[1]APU!$B$1:$B$10000,[1]APU!$C$1:$C$10000,"",0,1)</f>
        <v/>
      </c>
      <c r="D60" s="147" t="str">
        <f>_xlfn.XLOOKUP((_xlfn.CONCAT(G47,B60)),[1]APU!$B$1:$B$10000,[1]APU!$D$1:$D$10000,"",0,1)</f>
        <v/>
      </c>
      <c r="E60" s="152" t="str">
        <f>_xlfn.XLOOKUP((_xlfn.CONCAT(G47,B60)),[1]APU!$B$1:$B$10000,[1]APU!$E$1:$E$10000,"",0,1)</f>
        <v/>
      </c>
      <c r="F60" s="159" t="str">
        <f>_xlfn.XLOOKUP((_xlfn.CONCAT(G47,B60)),[1]APU!$B$1:$B$10000,[1]APU!$F$1:$F$10000,"",0,1)</f>
        <v/>
      </c>
      <c r="G60" s="15" t="e">
        <f t="shared" si="2"/>
        <v>#VALUE!</v>
      </c>
    </row>
    <row r="61" spans="2:8">
      <c r="B61" s="33" t="s">
        <v>40</v>
      </c>
      <c r="C61" s="13" t="str">
        <f>_xlfn.XLOOKUP((_xlfn.CONCAT(G47,B61)),[1]APU!$B$1:$B$10000,[1]APU!$C$1:$C$10000,"",0,1)</f>
        <v/>
      </c>
      <c r="D61" s="147" t="str">
        <f>_xlfn.XLOOKUP((_xlfn.CONCAT(G47,B61)),[1]APU!$B$1:$B$10000,[1]APU!$D$1:$D$10000,"",0,1)</f>
        <v/>
      </c>
      <c r="E61" s="152" t="str">
        <f>_xlfn.XLOOKUP((_xlfn.CONCAT(G47,B61)),[1]APU!$B$1:$B$10000,[1]APU!$E$1:$E$10000,"",0,1)</f>
        <v/>
      </c>
      <c r="F61" s="159" t="str">
        <f>_xlfn.XLOOKUP((_xlfn.CONCAT(G47,B61)),[1]APU!$B$1:$B$10000,[1]APU!$F$1:$F$10000,"",0,1)</f>
        <v/>
      </c>
      <c r="G61" s="15" t="e">
        <f t="shared" si="2"/>
        <v>#VALUE!</v>
      </c>
    </row>
    <row r="62" spans="2:8">
      <c r="B62" s="33" t="s">
        <v>41</v>
      </c>
      <c r="C62" s="13" t="str">
        <f>_xlfn.XLOOKUP((_xlfn.CONCAT(G47,B62)),[1]APU!$B$1:$B$10000,[1]APU!$C$1:$C$10000,"",0,1)</f>
        <v/>
      </c>
      <c r="D62" s="147" t="str">
        <f>_xlfn.XLOOKUP((_xlfn.CONCAT(G47,B62)),[1]APU!$B$1:$B$10000,[1]APU!$D$1:$D$10000,"",0,1)</f>
        <v/>
      </c>
      <c r="E62" s="152" t="str">
        <f>_xlfn.XLOOKUP((_xlfn.CONCAT(G47,B62)),[1]APU!$B$1:$B$10000,[1]APU!$E$1:$E$10000,"",0,1)</f>
        <v/>
      </c>
      <c r="F62" s="159" t="str">
        <f>_xlfn.XLOOKUP((_xlfn.CONCAT(G47,B62)),[1]APU!$B$1:$B$10000,[1]APU!$F$1:$F$10000,"",0,1)</f>
        <v/>
      </c>
      <c r="G62" s="15" t="e">
        <f t="shared" si="2"/>
        <v>#VALUE!</v>
      </c>
    </row>
    <row r="63" spans="2:8">
      <c r="B63" s="33" t="s">
        <v>42</v>
      </c>
      <c r="C63" s="13" t="str">
        <f>_xlfn.XLOOKUP((_xlfn.CONCAT(G47,B63)),[1]APU!$B$1:$B$10000,[1]APU!$C$1:$C$10000,"",0,1)</f>
        <v/>
      </c>
      <c r="D63" s="147" t="str">
        <f>_xlfn.XLOOKUP((_xlfn.CONCAT(G47,B63)),[1]APU!$B$1:$B$10000,[1]APU!$D$1:$D$10000,"",0,1)</f>
        <v/>
      </c>
      <c r="E63" s="152" t="str">
        <f>_xlfn.XLOOKUP((_xlfn.CONCAT(G47,B63)),[1]APU!$B$1:$B$10000,[1]APU!$E$1:$E$10000,"",0,1)</f>
        <v/>
      </c>
      <c r="F63" s="159" t="str">
        <f>_xlfn.XLOOKUP((_xlfn.CONCAT(G47,B63)),[1]APU!$B$1:$B$10000,[1]APU!$F$1:$F$10000,"",0,1)</f>
        <v/>
      </c>
      <c r="G63" s="15" t="e">
        <f t="shared" si="2"/>
        <v>#VALUE!</v>
      </c>
    </row>
    <row r="64" spans="2:8">
      <c r="B64" s="33" t="s">
        <v>43</v>
      </c>
      <c r="C64" s="13" t="str">
        <f>_xlfn.XLOOKUP((_xlfn.CONCAT(G47,B64)),[1]APU!$B$1:$B$10000,[1]APU!$C$1:$C$10000,"",0,1)</f>
        <v/>
      </c>
      <c r="D64" s="147" t="str">
        <f>_xlfn.XLOOKUP((_xlfn.CONCAT(G47,B64)),[1]APU!$B$1:$B$10000,[1]APU!$D$1:$D$10000,"",0,1)</f>
        <v/>
      </c>
      <c r="E64" s="152" t="str">
        <f>_xlfn.XLOOKUP((_xlfn.CONCAT(G47,B64)),[1]APU!$B$1:$B$10000,[1]APU!$E$1:$E$10000,"",0,1)</f>
        <v/>
      </c>
      <c r="F64" s="159" t="str">
        <f>_xlfn.XLOOKUP((_xlfn.CONCAT(G47,B64)),[1]APU!$B$1:$B$10000,[1]APU!$F$1:$F$10000,"",0,1)</f>
        <v/>
      </c>
      <c r="G64" s="15" t="e">
        <f t="shared" si="2"/>
        <v>#VALUE!</v>
      </c>
    </row>
    <row r="65" spans="1:7">
      <c r="B65" s="33" t="s">
        <v>44</v>
      </c>
      <c r="C65" s="13" t="str">
        <f>_xlfn.XLOOKUP((_xlfn.CONCAT(G47,B65)),[1]APU!$B$1:$B$10000,[1]APU!$C$1:$C$10000,"",0,1)</f>
        <v/>
      </c>
      <c r="D65" s="147" t="str">
        <f>_xlfn.XLOOKUP((_xlfn.CONCAT(G47,B65)),[1]APU!$B$1:$B$10000,[1]APU!$D$1:$D$10000,"",0,1)</f>
        <v/>
      </c>
      <c r="E65" s="152" t="str">
        <f>_xlfn.XLOOKUP((_xlfn.CONCAT(G47,B65)),[1]APU!$B$1:$B$10000,[1]APU!$E$1:$E$10000,"",0,1)</f>
        <v/>
      </c>
      <c r="F65" s="159" t="str">
        <f>_xlfn.XLOOKUP((_xlfn.CONCAT(G47,B65)),[1]APU!$B$1:$B$10000,[1]APU!$F$1:$F$10000,"",0,1)</f>
        <v/>
      </c>
      <c r="G65" s="15" t="e">
        <f t="shared" si="2"/>
        <v>#VALUE!</v>
      </c>
    </row>
    <row r="66" spans="1:7">
      <c r="B66" s="33" t="s">
        <v>45</v>
      </c>
      <c r="C66" s="13" t="str">
        <f>_xlfn.XLOOKUP((_xlfn.CONCAT(G47,B66)),[1]APU!$B$1:$B$10000,[1]APU!$C$1:$C$10000,"",0,1)</f>
        <v/>
      </c>
      <c r="D66" s="147" t="str">
        <f>_xlfn.XLOOKUP((_xlfn.CONCAT(G47,B66)),[1]APU!$B$1:$B$10000,[1]APU!$D$1:$D$10000,"",0,1)</f>
        <v/>
      </c>
      <c r="E66" s="152" t="str">
        <f>_xlfn.XLOOKUP((_xlfn.CONCAT(G47,B66)),[1]APU!$B$1:$B$10000,[1]APU!$E$1:$E$10000,"",0,1)</f>
        <v/>
      </c>
      <c r="F66" s="159" t="str">
        <f>_xlfn.XLOOKUP((_xlfn.CONCAT(G47,B66)),[1]APU!$B$1:$B$10000,[1]APU!$F$1:$F$10000,"",0,1)</f>
        <v/>
      </c>
      <c r="G66" s="15" t="e">
        <f t="shared" si="2"/>
        <v>#VALUE!</v>
      </c>
    </row>
    <row r="67" spans="1:7">
      <c r="B67" s="33" t="s">
        <v>46</v>
      </c>
      <c r="C67" s="13" t="str">
        <f>_xlfn.XLOOKUP((_xlfn.CONCAT(G47,B67)),[1]APU!$B$1:$B$10000,[1]APU!$C$1:$C$10000,"",0,1)</f>
        <v/>
      </c>
      <c r="D67" s="147" t="str">
        <f>_xlfn.XLOOKUP((_xlfn.CONCAT(G47,B67)),[1]APU!$B$1:$B$10000,[1]APU!$D$1:$D$10000,"",0,1)</f>
        <v/>
      </c>
      <c r="E67" s="152" t="str">
        <f>_xlfn.XLOOKUP((_xlfn.CONCAT(G47,B67)),[1]APU!$B$1:$B$10000,[1]APU!$E$1:$E$10000,"",0,1)</f>
        <v/>
      </c>
      <c r="F67" s="159" t="str">
        <f>_xlfn.XLOOKUP((_xlfn.CONCAT(G47,B67)),[1]APU!$B$1:$B$10000,[1]APU!$F$1:$F$10000,"",0,1)</f>
        <v/>
      </c>
      <c r="G67" s="15" t="e">
        <f t="shared" si="2"/>
        <v>#VALUE!</v>
      </c>
    </row>
    <row r="68" spans="1:7">
      <c r="B68" s="33" t="s">
        <v>47</v>
      </c>
      <c r="C68" s="13" t="str">
        <f>_xlfn.XLOOKUP((_xlfn.CONCAT(G47,B68)),[1]APU!$B$1:$B$10000,[1]APU!$C$1:$C$10000,"",0,1)</f>
        <v/>
      </c>
      <c r="D68" s="147" t="str">
        <f>_xlfn.XLOOKUP((_xlfn.CONCAT(G47,B68)),[1]APU!$B$1:$B$10000,[1]APU!$D$1:$D$10000,"",0,1)</f>
        <v/>
      </c>
      <c r="E68" s="152" t="str">
        <f>_xlfn.XLOOKUP((_xlfn.CONCAT(G47,B68)),[1]APU!$B$1:$B$10000,[1]APU!$E$1:$E$10000,"",0,1)</f>
        <v/>
      </c>
      <c r="F68" s="159" t="str">
        <f>_xlfn.XLOOKUP((_xlfn.CONCAT(G47,B68)),[1]APU!$B$1:$B$10000,[1]APU!$F$1:$F$10000,"",0,1)</f>
        <v/>
      </c>
      <c r="G68" s="15" t="e">
        <f t="shared" si="2"/>
        <v>#VALUE!</v>
      </c>
    </row>
    <row r="69" spans="1:7">
      <c r="B69" s="33" t="s">
        <v>48</v>
      </c>
      <c r="C69" s="13" t="str">
        <f>_xlfn.XLOOKUP((_xlfn.CONCAT(G47,B69)),[1]APU!$B$1:$B$10000,[1]APU!$C$1:$C$10000,"",0,1)</f>
        <v/>
      </c>
      <c r="D69" s="147" t="str">
        <f>_xlfn.XLOOKUP((_xlfn.CONCAT(G47,B69)),[1]APU!$B$1:$B$10000,[1]APU!$D$1:$D$10000,"",0,1)</f>
        <v/>
      </c>
      <c r="E69" s="152" t="str">
        <f>_xlfn.XLOOKUP((_xlfn.CONCAT(G47,B69)),[1]APU!$B$1:$B$10000,[1]APU!$E$1:$E$10000,"",0,1)</f>
        <v/>
      </c>
      <c r="F69" s="159" t="str">
        <f>_xlfn.XLOOKUP((_xlfn.CONCAT(G47,B69)),[1]APU!$B$1:$B$10000,[1]APU!$F$1:$F$10000,"",0,1)</f>
        <v/>
      </c>
      <c r="G69" s="15" t="e">
        <f t="shared" si="2"/>
        <v>#VALUE!</v>
      </c>
    </row>
    <row r="70" spans="1:7" ht="14.25" thickBot="1">
      <c r="B70" s="33" t="s">
        <v>49</v>
      </c>
      <c r="C70" s="13" t="str">
        <f>_xlfn.XLOOKUP((_xlfn.CONCAT(G47,B70)),[1]APU!$B$1:$B$10000,[1]APU!$C$1:$C$10000,"",0,1)</f>
        <v/>
      </c>
      <c r="D70" s="147" t="str">
        <f>_xlfn.XLOOKUP((_xlfn.CONCAT(G47,B70)),[1]APU!$B$1:$B$10000,[1]APU!$D$1:$D$10000,"",0,1)</f>
        <v/>
      </c>
      <c r="E70" s="152" t="str">
        <f>_xlfn.XLOOKUP((_xlfn.CONCAT(G47,B70)),[1]APU!$B$1:$B$10000,[1]APU!$E$1:$E$10000,"",0,1)</f>
        <v/>
      </c>
      <c r="F70" s="159" t="str">
        <f>_xlfn.XLOOKUP((_xlfn.CONCAT(G47,B70)),[1]APU!$B$1:$B$10000,[1]APU!$F$1:$F$10000,"",0,1)</f>
        <v/>
      </c>
      <c r="G70" s="15" t="e">
        <f t="shared" si="2"/>
        <v>#VALUE!</v>
      </c>
    </row>
    <row r="71" spans="1:7" ht="16.5" customHeight="1" thickBot="1">
      <c r="A71" s="3" t="s">
        <v>78</v>
      </c>
      <c r="B71" s="33" t="s">
        <v>50</v>
      </c>
      <c r="C71" s="13"/>
      <c r="D71" s="126"/>
      <c r="E71" s="128"/>
      <c r="F71" s="16" t="s">
        <v>6</v>
      </c>
      <c r="G71" s="17" t="e">
        <f>SUM(G50:G70)</f>
        <v>#VALUE!</v>
      </c>
    </row>
    <row r="72" spans="1:7" ht="28.5" customHeight="1" thickBot="1">
      <c r="B72" s="33" t="s">
        <v>51</v>
      </c>
      <c r="C72" s="7" t="s">
        <v>7</v>
      </c>
      <c r="D72" s="125"/>
      <c r="E72" s="149"/>
      <c r="F72" s="8"/>
      <c r="G72" s="9"/>
    </row>
    <row r="73" spans="1:7" s="34" customFormat="1" ht="23.25" customHeight="1" thickBot="1">
      <c r="A73" s="3"/>
      <c r="B73" s="33" t="s">
        <v>52</v>
      </c>
      <c r="C73" s="10" t="s">
        <v>1</v>
      </c>
      <c r="D73" s="11"/>
      <c r="E73" s="150" t="s">
        <v>8</v>
      </c>
      <c r="F73" s="12" t="s">
        <v>9</v>
      </c>
      <c r="G73" s="11" t="s">
        <v>5</v>
      </c>
    </row>
    <row r="74" spans="1:7">
      <c r="B74" s="33" t="s">
        <v>53</v>
      </c>
      <c r="C74" s="18" t="s">
        <v>10</v>
      </c>
      <c r="D74" s="119"/>
      <c r="E74" s="153" t="str">
        <f>_xlfn.XLOOKUP((_xlfn.CONCAT(G47,B74)),[1]APU!$B$1:$B$10000,[1]APU!$E$1:$E$10000,"",0,1)</f>
        <v/>
      </c>
      <c r="F74" s="14" t="str">
        <f>_xlfn.XLOOKUP((_xlfn.CONCAT(G47,B74)),[1]APU!$B$1:$B$10000,[1]APU!$F$1:$F$10000,"",0,1)</f>
        <v/>
      </c>
      <c r="G74" s="15" t="e">
        <f t="shared" ref="G74:G79" si="3">IF(F74&gt;0,(E74*F74),"0")</f>
        <v>#VALUE!</v>
      </c>
    </row>
    <row r="75" spans="1:7">
      <c r="B75" s="33" t="s">
        <v>54</v>
      </c>
      <c r="C75" s="18" t="s">
        <v>11</v>
      </c>
      <c r="D75" s="119"/>
      <c r="E75" s="153" t="str">
        <f>_xlfn.XLOOKUP((_xlfn.CONCAT(G47,B75)),[1]APU!$B$1:$B$10000,[1]APU!$E$1:$E$10000,"",0,1)</f>
        <v/>
      </c>
      <c r="F75" s="14" t="str">
        <f>_xlfn.XLOOKUP((_xlfn.CONCAT(G47,B75)),[1]APU!$B$1:$B$10000,[1]APU!$F$1:$F$10000,"",0,1)</f>
        <v/>
      </c>
      <c r="G75" s="15" t="e">
        <f t="shared" si="3"/>
        <v>#VALUE!</v>
      </c>
    </row>
    <row r="76" spans="1:7">
      <c r="B76" s="33" t="s">
        <v>55</v>
      </c>
      <c r="C76" s="18" t="s">
        <v>12</v>
      </c>
      <c r="D76" s="120"/>
      <c r="E76" s="153" t="str">
        <f>_xlfn.XLOOKUP((_xlfn.CONCAT(G47,B76)),[1]APU!$B$1:$B$10000,[1]APU!$E$1:$E$10000,"",0,1)</f>
        <v/>
      </c>
      <c r="F76" s="14" t="str">
        <f>_xlfn.XLOOKUP((_xlfn.CONCAT(G47,B76)),[1]APU!$B$1:$B$10000,[1]APU!$F$1:$F$10000,"",0,1)</f>
        <v/>
      </c>
      <c r="G76" s="15" t="e">
        <f t="shared" si="3"/>
        <v>#VALUE!</v>
      </c>
    </row>
    <row r="77" spans="1:7">
      <c r="B77" s="33" t="s">
        <v>56</v>
      </c>
      <c r="C77" s="18" t="s">
        <v>13</v>
      </c>
      <c r="D77" s="120"/>
      <c r="E77" s="153" t="str">
        <f>_xlfn.XLOOKUP((_xlfn.CONCAT(G47,B77)),[1]APU!$B$1:$B$10000,[1]APU!$E$1:$E$10000,"",0,1)</f>
        <v/>
      </c>
      <c r="F77" s="14" t="str">
        <f>_xlfn.XLOOKUP((_xlfn.CONCAT(G47,B77)),[1]APU!$B$1:$B$10000,[1]APU!$F$1:$F$10000,"",0,1)</f>
        <v/>
      </c>
      <c r="G77" s="15" t="e">
        <f t="shared" si="3"/>
        <v>#VALUE!</v>
      </c>
    </row>
    <row r="78" spans="1:7">
      <c r="B78" s="33" t="s">
        <v>57</v>
      </c>
      <c r="C78" s="18"/>
      <c r="D78" s="120"/>
      <c r="E78" s="154"/>
      <c r="F78" s="19"/>
      <c r="G78" s="15" t="str">
        <f t="shared" si="3"/>
        <v>0</v>
      </c>
    </row>
    <row r="79" spans="1:7" ht="14.25" thickBot="1">
      <c r="B79" s="33" t="s">
        <v>58</v>
      </c>
      <c r="C79" s="18"/>
      <c r="D79" s="120"/>
      <c r="E79" s="154"/>
      <c r="F79" s="19"/>
      <c r="G79" s="15" t="str">
        <f t="shared" si="3"/>
        <v>0</v>
      </c>
    </row>
    <row r="80" spans="1:7" ht="16.5" customHeight="1" thickBot="1">
      <c r="A80" s="3" t="s">
        <v>79</v>
      </c>
      <c r="B80" s="33" t="s">
        <v>59</v>
      </c>
      <c r="C80" s="13"/>
      <c r="D80" s="126"/>
      <c r="E80" s="128"/>
      <c r="F80" s="16" t="s">
        <v>14</v>
      </c>
      <c r="G80" s="17" t="e">
        <f>SUM(G74:G79)</f>
        <v>#VALUE!</v>
      </c>
    </row>
    <row r="81" spans="1:7" ht="28.5" customHeight="1" thickBot="1">
      <c r="B81" s="33" t="s">
        <v>60</v>
      </c>
      <c r="C81" s="7" t="s">
        <v>15</v>
      </c>
      <c r="D81" s="125"/>
      <c r="E81" s="149"/>
      <c r="F81" s="8"/>
      <c r="G81" s="9"/>
    </row>
    <row r="82" spans="1:7" s="34" customFormat="1" ht="23.25" customHeight="1" thickBot="1">
      <c r="A82" s="3"/>
      <c r="B82" s="33" t="s">
        <v>61</v>
      </c>
      <c r="C82" s="10" t="s">
        <v>1</v>
      </c>
      <c r="D82" s="11" t="s">
        <v>16</v>
      </c>
      <c r="E82" s="150" t="s">
        <v>8</v>
      </c>
      <c r="F82" s="12" t="s">
        <v>9</v>
      </c>
      <c r="G82" s="11" t="s">
        <v>5</v>
      </c>
    </row>
    <row r="83" spans="1:7">
      <c r="B83" s="33" t="s">
        <v>62</v>
      </c>
      <c r="C83" s="20" t="s">
        <v>17</v>
      </c>
      <c r="D83" s="121" t="str">
        <f>_xlfn.XLOOKUP((_xlfn.CONCAT(G47,B83)),[1]APU!$B$1:$B$10000,[1]APU!$D$1:$D$10000,"",0,1)</f>
        <v/>
      </c>
      <c r="E83" s="155" t="str">
        <f>_xlfn.XLOOKUP((_xlfn.CONCAT(G47,B83)),[1]APU!$B$1:$B$10000,[1]APU!$E$1:$E$10000,"",0,1)</f>
        <v/>
      </c>
      <c r="F83" s="21" t="str">
        <f>_xlfn.XLOOKUP((_xlfn.CONCAT(G47,B83)),[1]APU!$B$1:$B$10000,[1]APU!$F$1:$F$10000,"",0,1)</f>
        <v/>
      </c>
      <c r="G83" s="15" t="e">
        <f>IF(F83&gt;0,(E83*F83),"0")</f>
        <v>#VALUE!</v>
      </c>
    </row>
    <row r="84" spans="1:7">
      <c r="B84" s="33" t="s">
        <v>63</v>
      </c>
      <c r="C84" s="22" t="s">
        <v>18</v>
      </c>
      <c r="D84" s="122" t="str">
        <f>_xlfn.XLOOKUP((_xlfn.CONCAT(G47,B84)),[1]APU!$B$1:$B$10000,[1]APU!$D$1:$D$10000,"",0,1)</f>
        <v/>
      </c>
      <c r="E84" s="154" t="str">
        <f>_xlfn.XLOOKUP((_xlfn.CONCAT(G47,B84)),[1]APU!$B$1:$B$10000,[1]APU!$E$1:$E$10000,"",0,1)</f>
        <v/>
      </c>
      <c r="F84" s="19" t="str">
        <f>_xlfn.XLOOKUP((_xlfn.CONCAT(G47,B84)),[1]APU!$B$1:$B$10000,[1]APU!$F$1:$F$10000,"",0,1)</f>
        <v/>
      </c>
      <c r="G84" s="15" t="e">
        <f>IF(F84&gt;0,(E84*F84),"0")</f>
        <v>#VALUE!</v>
      </c>
    </row>
    <row r="85" spans="1:7" ht="14.25" thickBot="1">
      <c r="B85" s="33" t="s">
        <v>64</v>
      </c>
      <c r="C85" s="22"/>
      <c r="D85" s="122"/>
      <c r="E85" s="154"/>
      <c r="F85" s="19"/>
      <c r="G85" s="15" t="str">
        <f>IF(F85&gt;0,(E85*F85),"0")</f>
        <v>0</v>
      </c>
    </row>
    <row r="86" spans="1:7" ht="17.25" customHeight="1" thickBot="1">
      <c r="A86" s="3" t="s">
        <v>80</v>
      </c>
      <c r="B86" s="33" t="s">
        <v>65</v>
      </c>
      <c r="C86" s="22"/>
      <c r="D86" s="120"/>
      <c r="E86" s="154"/>
      <c r="F86" s="23" t="s">
        <v>19</v>
      </c>
      <c r="G86" s="17" t="e">
        <f>SUM(G83:G85)</f>
        <v>#VALUE!</v>
      </c>
    </row>
    <row r="87" spans="1:7" ht="14.25" thickBot="1">
      <c r="B87" s="33" t="s">
        <v>66</v>
      </c>
      <c r="C87" s="24"/>
      <c r="E87" s="156"/>
      <c r="F87" s="16"/>
      <c r="G87" s="25"/>
    </row>
    <row r="88" spans="1:7" ht="23.25" customHeight="1" thickBot="1">
      <c r="B88" s="33" t="s">
        <v>67</v>
      </c>
      <c r="C88" s="26"/>
      <c r="D88" s="127"/>
      <c r="E88" s="157"/>
      <c r="F88" s="27"/>
      <c r="G88" s="28" t="e">
        <f>+G71+G80+G86</f>
        <v>#VALUE!</v>
      </c>
    </row>
    <row r="89" spans="1:7" ht="21.75" thickBot="1">
      <c r="C89" s="2"/>
      <c r="D89" s="118"/>
      <c r="F89" s="4"/>
      <c r="G89" s="5"/>
    </row>
    <row r="90" spans="1:7" s="32" customFormat="1" ht="34.5" customHeight="1">
      <c r="B90" s="31">
        <f>+B46+1</f>
        <v>3</v>
      </c>
      <c r="C90" s="174">
        <f>_xlfn.XLOOKUP(APU!B90,Cantidades!$A$10:$A$1000,Cantidades!$D$10:$D$1000,"",0,1)</f>
        <v>0</v>
      </c>
      <c r="D90" s="175"/>
      <c r="E90" s="175"/>
      <c r="F90" s="175"/>
      <c r="G90" s="176"/>
    </row>
    <row r="91" spans="1:7" s="34" customFormat="1" ht="24.95" customHeight="1" thickBot="1">
      <c r="B91" s="33"/>
      <c r="C91" s="117"/>
      <c r="D91" s="124">
        <f>_xlfn.XLOOKUP(APU!B90,Cantidades!$A$10:$A$1000,Cantidades!$E$10:$E$1000,"",0,1)</f>
        <v>0</v>
      </c>
      <c r="E91" s="158">
        <f>_xlfn.XLOOKUP(APU!B90,Cantidades!$A$10:$A$1000,Cantidades!$F$10:$F$1000,"",0,1)</f>
        <v>0</v>
      </c>
      <c r="F91" s="144"/>
      <c r="G91" s="145">
        <f>_xlfn.XLOOKUP(APU!B90,Cantidades!$A$10:$A$1000,Cantidades!$B$10:$B$1000,"",0,1)</f>
        <v>0</v>
      </c>
    </row>
    <row r="92" spans="1:7" ht="28.5" customHeight="1" thickBot="1">
      <c r="C92" s="7" t="s">
        <v>0</v>
      </c>
      <c r="D92" s="125"/>
      <c r="E92" s="149"/>
      <c r="F92" s="8"/>
      <c r="G92" s="9"/>
    </row>
    <row r="93" spans="1:7" s="34" customFormat="1" ht="23.25" customHeight="1" thickBot="1">
      <c r="B93" s="33"/>
      <c r="C93" s="10" t="s">
        <v>1</v>
      </c>
      <c r="D93" s="11" t="s">
        <v>2</v>
      </c>
      <c r="E93" s="150" t="s">
        <v>3</v>
      </c>
      <c r="F93" s="12" t="s">
        <v>4</v>
      </c>
      <c r="G93" s="11" t="s">
        <v>5</v>
      </c>
    </row>
    <row r="94" spans="1:7">
      <c r="B94" s="33" t="s">
        <v>29</v>
      </c>
      <c r="C94" s="13" t="str">
        <f>_xlfn.XLOOKUP((_xlfn.CONCAT(G91,B94)),[1]APU!$B$1:$B$10000,[1]APU!$C$1:$C$10000,"",0,1)</f>
        <v/>
      </c>
      <c r="D94" s="146" t="str">
        <f>_xlfn.XLOOKUP((_xlfn.CONCAT(G91,B94)),[1]APU!$B$1:$B$10000,[1]APU!$D$1:$D$10000,"",0,1)</f>
        <v/>
      </c>
      <c r="E94" s="151" t="str">
        <f>_xlfn.XLOOKUP((_xlfn.CONCAT(G91,B94)),[1]APU!$B$1:$B$10000,[1]APU!$E$1:$E$10000,"",0,1)</f>
        <v/>
      </c>
      <c r="F94" s="159" t="str">
        <f>_xlfn.XLOOKUP((_xlfn.CONCAT(G91,B94)),[1]APU!$B$1:$B$10000,[1]APU!$F$1:$F$10000,"",0,1)</f>
        <v/>
      </c>
      <c r="G94" s="15" t="e">
        <f>IF(F94=0,"",E94*F94)</f>
        <v>#VALUE!</v>
      </c>
    </row>
    <row r="95" spans="1:7">
      <c r="B95" s="33" t="s">
        <v>30</v>
      </c>
      <c r="C95" s="13" t="str">
        <f>_xlfn.XLOOKUP((_xlfn.CONCAT(G91,B95)),[1]APU!$B$1:$B$10000,[1]APU!$C$1:$C$10000,"",0,1)</f>
        <v/>
      </c>
      <c r="D95" s="147" t="str">
        <f>_xlfn.XLOOKUP((_xlfn.CONCAT(G91,B95)),[1]APU!$B$1:$B$10000,[1]APU!$D$1:$D$10000,"",0,1)</f>
        <v/>
      </c>
      <c r="E95" s="152" t="str">
        <f>_xlfn.XLOOKUP((_xlfn.CONCAT(G91,B95)),[1]APU!$B$1:$B$10000,[1]APU!$E$1:$E$10000,"",0,1)</f>
        <v/>
      </c>
      <c r="F95" s="159" t="str">
        <f>_xlfn.XLOOKUP((_xlfn.CONCAT(G91,B95)),[1]APU!$B$1:$B$10000,[1]APU!$F$1:$F$10000,"",0,1)</f>
        <v/>
      </c>
      <c r="G95" s="15" t="e">
        <f t="shared" ref="G95:G114" si="4">IF(F95&gt;0,(E95*F95),"0")</f>
        <v>#VALUE!</v>
      </c>
    </row>
    <row r="96" spans="1:7">
      <c r="B96" s="33" t="s">
        <v>31</v>
      </c>
      <c r="C96" s="13" t="str">
        <f>_xlfn.XLOOKUP((_xlfn.CONCAT(G91,B96)),[1]APU!$B$1:$B$10000,[1]APU!$C$1:$C$10000,"",0,1)</f>
        <v/>
      </c>
      <c r="D96" s="147" t="str">
        <f>_xlfn.XLOOKUP((_xlfn.CONCAT(G91,B96)),[1]APU!$B$1:$B$10000,[1]APU!$D$1:$D$10000,"",0,1)</f>
        <v/>
      </c>
      <c r="E96" s="152" t="str">
        <f>_xlfn.XLOOKUP((_xlfn.CONCAT(G91,B96)),[1]APU!$B$1:$B$10000,[1]APU!$E$1:$E$10000,"",0,1)</f>
        <v/>
      </c>
      <c r="F96" s="159" t="str">
        <f>_xlfn.XLOOKUP((_xlfn.CONCAT(G91,B96)),[1]APU!$B$1:$B$10000,[1]APU!$F$1:$F$10000,"",0,1)</f>
        <v/>
      </c>
      <c r="G96" s="15" t="e">
        <f t="shared" si="4"/>
        <v>#VALUE!</v>
      </c>
    </row>
    <row r="97" spans="2:7">
      <c r="B97" s="33" t="s">
        <v>32</v>
      </c>
      <c r="C97" s="13" t="str">
        <f>_xlfn.XLOOKUP((_xlfn.CONCAT(G91,B97)),[1]APU!$B$1:$B$10000,[1]APU!$C$1:$C$10000,"",0,1)</f>
        <v/>
      </c>
      <c r="D97" s="147" t="str">
        <f>_xlfn.XLOOKUP((_xlfn.CONCAT(G91,B97)),[1]APU!$B$1:$B$10000,[1]APU!$D$1:$D$10000,"",0,1)</f>
        <v/>
      </c>
      <c r="E97" s="152" t="str">
        <f>_xlfn.XLOOKUP((_xlfn.CONCAT(G91,B97)),[1]APU!$B$1:$B$10000,[1]APU!$E$1:$E$10000,"",0,1)</f>
        <v/>
      </c>
      <c r="F97" s="159" t="str">
        <f>_xlfn.XLOOKUP((_xlfn.CONCAT(G91,B97)),[1]APU!$B$1:$B$10000,[1]APU!$F$1:$F$10000,"",0,1)</f>
        <v/>
      </c>
      <c r="G97" s="15" t="e">
        <f t="shared" si="4"/>
        <v>#VALUE!</v>
      </c>
    </row>
    <row r="98" spans="2:7">
      <c r="B98" s="33" t="s">
        <v>33</v>
      </c>
      <c r="C98" s="13" t="str">
        <f>_xlfn.XLOOKUP((_xlfn.CONCAT(G91,B98)),[1]APU!$B$1:$B$10000,[1]APU!$C$1:$C$10000,"",0,1)</f>
        <v/>
      </c>
      <c r="D98" s="147" t="str">
        <f>_xlfn.XLOOKUP((_xlfn.CONCAT(G91,B98)),[1]APU!$B$1:$B$10000,[1]APU!$D$1:$D$10000,"",0,1)</f>
        <v/>
      </c>
      <c r="E98" s="152" t="str">
        <f>_xlfn.XLOOKUP((_xlfn.CONCAT(G91,B98)),[1]APU!$B$1:$B$10000,[1]APU!$E$1:$E$10000,"",0,1)</f>
        <v/>
      </c>
      <c r="F98" s="159" t="str">
        <f>_xlfn.XLOOKUP((_xlfn.CONCAT(G91,B98)),[1]APU!$B$1:$B$10000,[1]APU!$F$1:$F$10000,"",0,1)</f>
        <v/>
      </c>
      <c r="G98" s="15" t="e">
        <f t="shared" si="4"/>
        <v>#VALUE!</v>
      </c>
    </row>
    <row r="99" spans="2:7">
      <c r="B99" s="33" t="s">
        <v>34</v>
      </c>
      <c r="C99" s="13" t="str">
        <f>_xlfn.XLOOKUP((_xlfn.CONCAT(G91,B99)),[1]APU!$B$1:$B$10000,[1]APU!$C$1:$C$10000,"",0,1)</f>
        <v/>
      </c>
      <c r="D99" s="147" t="str">
        <f>_xlfn.XLOOKUP((_xlfn.CONCAT(G91,B99)),[1]APU!$B$1:$B$10000,[1]APU!$D$1:$D$10000,"",0,1)</f>
        <v/>
      </c>
      <c r="E99" s="152" t="str">
        <f>_xlfn.XLOOKUP((_xlfn.CONCAT(G91,B99)),[1]APU!$B$1:$B$10000,[1]APU!$E$1:$E$10000,"",0,1)</f>
        <v/>
      </c>
      <c r="F99" s="159" t="str">
        <f>_xlfn.XLOOKUP((_xlfn.CONCAT(G91,B99)),[1]APU!$B$1:$B$10000,[1]APU!$F$1:$F$10000,"",0,1)</f>
        <v/>
      </c>
      <c r="G99" s="15" t="e">
        <f t="shared" si="4"/>
        <v>#VALUE!</v>
      </c>
    </row>
    <row r="100" spans="2:7">
      <c r="B100" s="33" t="s">
        <v>35</v>
      </c>
      <c r="C100" s="13" t="str">
        <f>_xlfn.XLOOKUP((_xlfn.CONCAT(G91,B100)),[1]APU!$B$1:$B$10000,[1]APU!$C$1:$C$10000,"",0,1)</f>
        <v/>
      </c>
      <c r="D100" s="147" t="str">
        <f>_xlfn.XLOOKUP((_xlfn.CONCAT(G91,B100)),[1]APU!$B$1:$B$10000,[1]APU!$D$1:$D$10000,"",0,1)</f>
        <v/>
      </c>
      <c r="E100" s="152" t="str">
        <f>_xlfn.XLOOKUP((_xlfn.CONCAT(G91,B100)),[1]APU!$B$1:$B$10000,[1]APU!$E$1:$E$10000,"",0,1)</f>
        <v/>
      </c>
      <c r="F100" s="159" t="str">
        <f>_xlfn.XLOOKUP((_xlfn.CONCAT(G91,B100)),[1]APU!$B$1:$B$10000,[1]APU!$F$1:$F$10000,"",0,1)</f>
        <v/>
      </c>
      <c r="G100" s="15" t="e">
        <f t="shared" si="4"/>
        <v>#VALUE!</v>
      </c>
    </row>
    <row r="101" spans="2:7">
      <c r="B101" s="33" t="s">
        <v>36</v>
      </c>
      <c r="C101" s="13" t="str">
        <f>_xlfn.XLOOKUP((_xlfn.CONCAT(G91,B101)),[1]APU!$B$1:$B$10000,[1]APU!$C$1:$C$10000,"",0,1)</f>
        <v/>
      </c>
      <c r="D101" s="147" t="str">
        <f>_xlfn.XLOOKUP((_xlfn.CONCAT(G91,B101)),[1]APU!$B$1:$B$10000,[1]APU!$D$1:$D$10000,"",0,1)</f>
        <v/>
      </c>
      <c r="E101" s="152" t="str">
        <f>_xlfn.XLOOKUP((_xlfn.CONCAT(G91,B101)),[1]APU!$B$1:$B$10000,[1]APU!$E$1:$E$10000,"",0,1)</f>
        <v/>
      </c>
      <c r="F101" s="159" t="str">
        <f>_xlfn.XLOOKUP((_xlfn.CONCAT(G91,B101)),[1]APU!$B$1:$B$10000,[1]APU!$F$1:$F$10000,"",0,1)</f>
        <v/>
      </c>
      <c r="G101" s="15" t="e">
        <f t="shared" si="4"/>
        <v>#VALUE!</v>
      </c>
    </row>
    <row r="102" spans="2:7">
      <c r="B102" s="33" t="s">
        <v>37</v>
      </c>
      <c r="C102" s="13" t="str">
        <f>_xlfn.XLOOKUP((_xlfn.CONCAT(G91,B102)),[1]APU!$B$1:$B$10000,[1]APU!$C$1:$C$10000,"",0,1)</f>
        <v/>
      </c>
      <c r="D102" s="147" t="str">
        <f>_xlfn.XLOOKUP((_xlfn.CONCAT(G91,B102)),[1]APU!$B$1:$B$10000,[1]APU!$D$1:$D$10000,"",0,1)</f>
        <v/>
      </c>
      <c r="E102" s="152" t="str">
        <f>_xlfn.XLOOKUP((_xlfn.CONCAT(G91,B102)),[1]APU!$B$1:$B$10000,[1]APU!$E$1:$E$10000,"",0,1)</f>
        <v/>
      </c>
      <c r="F102" s="159" t="str">
        <f>_xlfn.XLOOKUP((_xlfn.CONCAT(G91,B102)),[1]APU!$B$1:$B$10000,[1]APU!$F$1:$F$10000,"",0,1)</f>
        <v/>
      </c>
      <c r="G102" s="15" t="e">
        <f t="shared" si="4"/>
        <v>#VALUE!</v>
      </c>
    </row>
    <row r="103" spans="2:7">
      <c r="B103" s="33" t="s">
        <v>38</v>
      </c>
      <c r="C103" s="13" t="str">
        <f>_xlfn.XLOOKUP((_xlfn.CONCAT(G91,B103)),[1]APU!$B$1:$B$10000,[1]APU!$C$1:$C$10000,"",0,1)</f>
        <v/>
      </c>
      <c r="D103" s="147" t="str">
        <f>_xlfn.XLOOKUP((_xlfn.CONCAT(G91,B103)),[1]APU!$B$1:$B$10000,[1]APU!$D$1:$D$10000,"",0,1)</f>
        <v/>
      </c>
      <c r="E103" s="152" t="str">
        <f>_xlfn.XLOOKUP((_xlfn.CONCAT(G91,B103)),[1]APU!$B$1:$B$10000,[1]APU!$E$1:$E$10000,"",0,1)</f>
        <v/>
      </c>
      <c r="F103" s="159" t="str">
        <f>_xlfn.XLOOKUP((_xlfn.CONCAT(G91,B103)),[1]APU!$B$1:$B$10000,[1]APU!$F$1:$F$10000,"",0,1)</f>
        <v/>
      </c>
      <c r="G103" s="15" t="e">
        <f t="shared" si="4"/>
        <v>#VALUE!</v>
      </c>
    </row>
    <row r="104" spans="2:7">
      <c r="B104" s="33" t="s">
        <v>39</v>
      </c>
      <c r="C104" s="13" t="str">
        <f>_xlfn.XLOOKUP((_xlfn.CONCAT(G91,B104)),[1]APU!$B$1:$B$10000,[1]APU!$C$1:$C$10000,"",0,1)</f>
        <v/>
      </c>
      <c r="D104" s="147" t="str">
        <f>_xlfn.XLOOKUP((_xlfn.CONCAT(G91,B104)),[1]APU!$B$1:$B$10000,[1]APU!$D$1:$D$10000,"",0,1)</f>
        <v/>
      </c>
      <c r="E104" s="152" t="str">
        <f>_xlfn.XLOOKUP((_xlfn.CONCAT(G91,B104)),[1]APU!$B$1:$B$10000,[1]APU!$E$1:$E$10000,"",0,1)</f>
        <v/>
      </c>
      <c r="F104" s="159" t="str">
        <f>_xlfn.XLOOKUP((_xlfn.CONCAT(G91,B104)),[1]APU!$B$1:$B$10000,[1]APU!$F$1:$F$10000,"",0,1)</f>
        <v/>
      </c>
      <c r="G104" s="15" t="e">
        <f t="shared" si="4"/>
        <v>#VALUE!</v>
      </c>
    </row>
    <row r="105" spans="2:7">
      <c r="B105" s="33" t="s">
        <v>40</v>
      </c>
      <c r="C105" s="13" t="str">
        <f>_xlfn.XLOOKUP((_xlfn.CONCAT(G91,B105)),[1]APU!$B$1:$B$10000,[1]APU!$C$1:$C$10000,"",0,1)</f>
        <v/>
      </c>
      <c r="D105" s="147" t="str">
        <f>_xlfn.XLOOKUP((_xlfn.CONCAT(G91,B105)),[1]APU!$B$1:$B$10000,[1]APU!$D$1:$D$10000,"",0,1)</f>
        <v/>
      </c>
      <c r="E105" s="152" t="str">
        <f>_xlfn.XLOOKUP((_xlfn.CONCAT(G91,B105)),[1]APU!$B$1:$B$10000,[1]APU!$E$1:$E$10000,"",0,1)</f>
        <v/>
      </c>
      <c r="F105" s="159" t="str">
        <f>_xlfn.XLOOKUP((_xlfn.CONCAT(G91,B105)),[1]APU!$B$1:$B$10000,[1]APU!$F$1:$F$10000,"",0,1)</f>
        <v/>
      </c>
      <c r="G105" s="15" t="e">
        <f t="shared" si="4"/>
        <v>#VALUE!</v>
      </c>
    </row>
    <row r="106" spans="2:7">
      <c r="B106" s="33" t="s">
        <v>41</v>
      </c>
      <c r="C106" s="13" t="str">
        <f>_xlfn.XLOOKUP((_xlfn.CONCAT(G91,B106)),[1]APU!$B$1:$B$10000,[1]APU!$C$1:$C$10000,"",0,1)</f>
        <v/>
      </c>
      <c r="D106" s="147" t="str">
        <f>_xlfn.XLOOKUP((_xlfn.CONCAT(G91,B106)),[1]APU!$B$1:$B$10000,[1]APU!$D$1:$D$10000,"",0,1)</f>
        <v/>
      </c>
      <c r="E106" s="152" t="str">
        <f>_xlfn.XLOOKUP((_xlfn.CONCAT(G91,B106)),[1]APU!$B$1:$B$10000,[1]APU!$E$1:$E$10000,"",0,1)</f>
        <v/>
      </c>
      <c r="F106" s="159" t="str">
        <f>_xlfn.XLOOKUP((_xlfn.CONCAT(G91,B106)),[1]APU!$B$1:$B$10000,[1]APU!$F$1:$F$10000,"",0,1)</f>
        <v/>
      </c>
      <c r="G106" s="15" t="e">
        <f t="shared" si="4"/>
        <v>#VALUE!</v>
      </c>
    </row>
    <row r="107" spans="2:7">
      <c r="B107" s="33" t="s">
        <v>42</v>
      </c>
      <c r="C107" s="13" t="str">
        <f>_xlfn.XLOOKUP((_xlfn.CONCAT(G91,B107)),[1]APU!$B$1:$B$10000,[1]APU!$C$1:$C$10000,"",0,1)</f>
        <v/>
      </c>
      <c r="D107" s="147" t="str">
        <f>_xlfn.XLOOKUP((_xlfn.CONCAT(G91,B107)),[1]APU!$B$1:$B$10000,[1]APU!$D$1:$D$10000,"",0,1)</f>
        <v/>
      </c>
      <c r="E107" s="152" t="str">
        <f>_xlfn.XLOOKUP((_xlfn.CONCAT(G91,B107)),[1]APU!$B$1:$B$10000,[1]APU!$E$1:$E$10000,"",0,1)</f>
        <v/>
      </c>
      <c r="F107" s="159" t="str">
        <f>_xlfn.XLOOKUP((_xlfn.CONCAT(G91,B107)),[1]APU!$B$1:$B$10000,[1]APU!$F$1:$F$10000,"",0,1)</f>
        <v/>
      </c>
      <c r="G107" s="15" t="e">
        <f t="shared" si="4"/>
        <v>#VALUE!</v>
      </c>
    </row>
    <row r="108" spans="2:7">
      <c r="B108" s="33" t="s">
        <v>43</v>
      </c>
      <c r="C108" s="13" t="str">
        <f>_xlfn.XLOOKUP((_xlfn.CONCAT(G91,B108)),[1]APU!$B$1:$B$10000,[1]APU!$C$1:$C$10000,"",0,1)</f>
        <v/>
      </c>
      <c r="D108" s="147" t="str">
        <f>_xlfn.XLOOKUP((_xlfn.CONCAT(G91,B108)),[1]APU!$B$1:$B$10000,[1]APU!$D$1:$D$10000,"",0,1)</f>
        <v/>
      </c>
      <c r="E108" s="152" t="str">
        <f>_xlfn.XLOOKUP((_xlfn.CONCAT(G91,B108)),[1]APU!$B$1:$B$10000,[1]APU!$E$1:$E$10000,"",0,1)</f>
        <v/>
      </c>
      <c r="F108" s="159" t="str">
        <f>_xlfn.XLOOKUP((_xlfn.CONCAT(G91,B108)),[1]APU!$B$1:$B$10000,[1]APU!$F$1:$F$10000,"",0,1)</f>
        <v/>
      </c>
      <c r="G108" s="15" t="e">
        <f t="shared" si="4"/>
        <v>#VALUE!</v>
      </c>
    </row>
    <row r="109" spans="2:7">
      <c r="B109" s="33" t="s">
        <v>44</v>
      </c>
      <c r="C109" s="13" t="str">
        <f>_xlfn.XLOOKUP((_xlfn.CONCAT(G91,B109)),[1]APU!$B$1:$B$10000,[1]APU!$C$1:$C$10000,"",0,1)</f>
        <v/>
      </c>
      <c r="D109" s="147" t="str">
        <f>_xlfn.XLOOKUP((_xlfn.CONCAT(G91,B109)),[1]APU!$B$1:$B$10000,[1]APU!$D$1:$D$10000,"",0,1)</f>
        <v/>
      </c>
      <c r="E109" s="152" t="str">
        <f>_xlfn.XLOOKUP((_xlfn.CONCAT(G91,B109)),[1]APU!$B$1:$B$10000,[1]APU!$E$1:$E$10000,"",0,1)</f>
        <v/>
      </c>
      <c r="F109" s="159" t="str">
        <f>_xlfn.XLOOKUP((_xlfn.CONCAT(G91,B109)),[1]APU!$B$1:$B$10000,[1]APU!$F$1:$F$10000,"",0,1)</f>
        <v/>
      </c>
      <c r="G109" s="15" t="e">
        <f t="shared" si="4"/>
        <v>#VALUE!</v>
      </c>
    </row>
    <row r="110" spans="2:7">
      <c r="B110" s="33" t="s">
        <v>45</v>
      </c>
      <c r="C110" s="13" t="str">
        <f>_xlfn.XLOOKUP((_xlfn.CONCAT(G91,B110)),[1]APU!$B$1:$B$10000,[1]APU!$C$1:$C$10000,"",0,1)</f>
        <v/>
      </c>
      <c r="D110" s="147" t="str">
        <f>_xlfn.XLOOKUP((_xlfn.CONCAT(G91,B110)),[1]APU!$B$1:$B$10000,[1]APU!$D$1:$D$10000,"",0,1)</f>
        <v/>
      </c>
      <c r="E110" s="152" t="str">
        <f>_xlfn.XLOOKUP((_xlfn.CONCAT(G91,B110)),[1]APU!$B$1:$B$10000,[1]APU!$E$1:$E$10000,"",0,1)</f>
        <v/>
      </c>
      <c r="F110" s="159" t="str">
        <f>_xlfn.XLOOKUP((_xlfn.CONCAT(G91,B110)),[1]APU!$B$1:$B$10000,[1]APU!$F$1:$F$10000,"",0,1)</f>
        <v/>
      </c>
      <c r="G110" s="15" t="e">
        <f t="shared" si="4"/>
        <v>#VALUE!</v>
      </c>
    </row>
    <row r="111" spans="2:7">
      <c r="B111" s="33" t="s">
        <v>46</v>
      </c>
      <c r="C111" s="13" t="str">
        <f>_xlfn.XLOOKUP((_xlfn.CONCAT(G91,B111)),[1]APU!$B$1:$B$10000,[1]APU!$C$1:$C$10000,"",0,1)</f>
        <v/>
      </c>
      <c r="D111" s="147" t="str">
        <f>_xlfn.XLOOKUP((_xlfn.CONCAT(G91,B111)),[1]APU!$B$1:$B$10000,[1]APU!$D$1:$D$10000,"",0,1)</f>
        <v/>
      </c>
      <c r="E111" s="152" t="str">
        <f>_xlfn.XLOOKUP((_xlfn.CONCAT(G91,B111)),[1]APU!$B$1:$B$10000,[1]APU!$E$1:$E$10000,"",0,1)</f>
        <v/>
      </c>
      <c r="F111" s="159" t="str">
        <f>_xlfn.XLOOKUP((_xlfn.CONCAT(G91,B111)),[1]APU!$B$1:$B$10000,[1]APU!$F$1:$F$10000,"",0,1)</f>
        <v/>
      </c>
      <c r="G111" s="15" t="e">
        <f t="shared" si="4"/>
        <v>#VALUE!</v>
      </c>
    </row>
    <row r="112" spans="2:7">
      <c r="B112" s="33" t="s">
        <v>47</v>
      </c>
      <c r="C112" s="13" t="str">
        <f>_xlfn.XLOOKUP((_xlfn.CONCAT(G91,B112)),[1]APU!$B$1:$B$10000,[1]APU!$C$1:$C$10000,"",0,1)</f>
        <v/>
      </c>
      <c r="D112" s="147" t="str">
        <f>_xlfn.XLOOKUP((_xlfn.CONCAT(G91,B112)),[1]APU!$B$1:$B$10000,[1]APU!$D$1:$D$10000,"",0,1)</f>
        <v/>
      </c>
      <c r="E112" s="152" t="str">
        <f>_xlfn.XLOOKUP((_xlfn.CONCAT(G91,B112)),[1]APU!$B$1:$B$10000,[1]APU!$E$1:$E$10000,"",0,1)</f>
        <v/>
      </c>
      <c r="F112" s="159" t="str">
        <f>_xlfn.XLOOKUP((_xlfn.CONCAT(G91,B112)),[1]APU!$B$1:$B$10000,[1]APU!$F$1:$F$10000,"",0,1)</f>
        <v/>
      </c>
      <c r="G112" s="15" t="e">
        <f t="shared" si="4"/>
        <v>#VALUE!</v>
      </c>
    </row>
    <row r="113" spans="1:7">
      <c r="B113" s="33" t="s">
        <v>48</v>
      </c>
      <c r="C113" s="13" t="str">
        <f>_xlfn.XLOOKUP((_xlfn.CONCAT(G91,B113)),[1]APU!$B$1:$B$10000,[1]APU!$C$1:$C$10000,"",0,1)</f>
        <v/>
      </c>
      <c r="D113" s="147" t="str">
        <f>_xlfn.XLOOKUP((_xlfn.CONCAT(G91,B113)),[1]APU!$B$1:$B$10000,[1]APU!$D$1:$D$10000,"",0,1)</f>
        <v/>
      </c>
      <c r="E113" s="152" t="str">
        <f>_xlfn.XLOOKUP((_xlfn.CONCAT(G91,B113)),[1]APU!$B$1:$B$10000,[1]APU!$E$1:$E$10000,"",0,1)</f>
        <v/>
      </c>
      <c r="F113" s="159" t="str">
        <f>_xlfn.XLOOKUP((_xlfn.CONCAT(G91,B113)),[1]APU!$B$1:$B$10000,[1]APU!$F$1:$F$10000,"",0,1)</f>
        <v/>
      </c>
      <c r="G113" s="15" t="e">
        <f t="shared" si="4"/>
        <v>#VALUE!</v>
      </c>
    </row>
    <row r="114" spans="1:7" ht="14.25" thickBot="1">
      <c r="B114" s="33" t="s">
        <v>49</v>
      </c>
      <c r="C114" s="13" t="str">
        <f>_xlfn.XLOOKUP((_xlfn.CONCAT(G91,B114)),[1]APU!$B$1:$B$10000,[1]APU!$C$1:$C$10000,"",0,1)</f>
        <v/>
      </c>
      <c r="D114" s="147" t="str">
        <f>_xlfn.XLOOKUP((_xlfn.CONCAT(G91,B114)),[1]APU!$B$1:$B$10000,[1]APU!$D$1:$D$10000,"",0,1)</f>
        <v/>
      </c>
      <c r="E114" s="152" t="str">
        <f>_xlfn.XLOOKUP((_xlfn.CONCAT(G91,B114)),[1]APU!$B$1:$B$10000,[1]APU!$E$1:$E$10000,"",0,1)</f>
        <v/>
      </c>
      <c r="F114" s="159" t="str">
        <f>_xlfn.XLOOKUP((_xlfn.CONCAT(G91,B114)),[1]APU!$B$1:$B$10000,[1]APU!$F$1:$F$10000,"",0,1)</f>
        <v/>
      </c>
      <c r="G114" s="15" t="e">
        <f t="shared" si="4"/>
        <v>#VALUE!</v>
      </c>
    </row>
    <row r="115" spans="1:7" ht="16.5" customHeight="1" thickBot="1">
      <c r="A115" s="3" t="s">
        <v>81</v>
      </c>
      <c r="B115" s="33" t="s">
        <v>50</v>
      </c>
      <c r="C115" s="13"/>
      <c r="D115" s="126"/>
      <c r="E115" s="128"/>
      <c r="F115" s="16" t="s">
        <v>6</v>
      </c>
      <c r="G115" s="17" t="e">
        <f>SUM(G94:G114)</f>
        <v>#VALUE!</v>
      </c>
    </row>
    <row r="116" spans="1:7" ht="28.5" customHeight="1" thickBot="1">
      <c r="B116" s="33" t="s">
        <v>51</v>
      </c>
      <c r="C116" s="7" t="s">
        <v>7</v>
      </c>
      <c r="D116" s="125"/>
      <c r="E116" s="149"/>
      <c r="F116" s="8"/>
      <c r="G116" s="9"/>
    </row>
    <row r="117" spans="1:7" s="34" customFormat="1" ht="23.25" customHeight="1" thickBot="1">
      <c r="A117" s="3"/>
      <c r="B117" s="33" t="s">
        <v>52</v>
      </c>
      <c r="C117" s="10" t="s">
        <v>1</v>
      </c>
      <c r="D117" s="11"/>
      <c r="E117" s="150" t="s">
        <v>8</v>
      </c>
      <c r="F117" s="12" t="s">
        <v>9</v>
      </c>
      <c r="G117" s="11" t="s">
        <v>5</v>
      </c>
    </row>
    <row r="118" spans="1:7">
      <c r="B118" s="33" t="s">
        <v>53</v>
      </c>
      <c r="C118" s="18" t="s">
        <v>10</v>
      </c>
      <c r="D118" s="119"/>
      <c r="E118" s="153" t="str">
        <f>_xlfn.XLOOKUP((_xlfn.CONCAT(G91,B118)),[1]APU!$B$1:$B$10000,[1]APU!$E$1:$E$10000,"",0,1)</f>
        <v/>
      </c>
      <c r="F118" s="14" t="str">
        <f>_xlfn.XLOOKUP((_xlfn.CONCAT(G91,B118)),[1]APU!$B$1:$B$10000,[1]APU!$F$1:$F$10000,"",0,1)</f>
        <v/>
      </c>
      <c r="G118" s="15" t="e">
        <f t="shared" ref="G118:G123" si="5">IF(F118&gt;0,(E118*F118),"0")</f>
        <v>#VALUE!</v>
      </c>
    </row>
    <row r="119" spans="1:7">
      <c r="B119" s="33" t="s">
        <v>54</v>
      </c>
      <c r="C119" s="18" t="s">
        <v>11</v>
      </c>
      <c r="D119" s="119"/>
      <c r="E119" s="153" t="str">
        <f>_xlfn.XLOOKUP((_xlfn.CONCAT(G91,B119)),[1]APU!$B$1:$B$10000,[1]APU!$E$1:$E$10000,"",0,1)</f>
        <v/>
      </c>
      <c r="F119" s="14" t="str">
        <f>_xlfn.XLOOKUP((_xlfn.CONCAT(G91,B119)),[1]APU!$B$1:$B$10000,[1]APU!$F$1:$F$10000,"",0,1)</f>
        <v/>
      </c>
      <c r="G119" s="15" t="e">
        <f t="shared" si="5"/>
        <v>#VALUE!</v>
      </c>
    </row>
    <row r="120" spans="1:7">
      <c r="B120" s="33" t="s">
        <v>55</v>
      </c>
      <c r="C120" s="18" t="s">
        <v>12</v>
      </c>
      <c r="D120" s="120"/>
      <c r="E120" s="153" t="str">
        <f>_xlfn.XLOOKUP((_xlfn.CONCAT(G91,B120)),[1]APU!$B$1:$B$10000,[1]APU!$E$1:$E$10000,"",0,1)</f>
        <v/>
      </c>
      <c r="F120" s="14" t="str">
        <f>_xlfn.XLOOKUP((_xlfn.CONCAT(G91,B120)),[1]APU!$B$1:$B$10000,[1]APU!$F$1:$F$10000,"",0,1)</f>
        <v/>
      </c>
      <c r="G120" s="15" t="e">
        <f t="shared" si="5"/>
        <v>#VALUE!</v>
      </c>
    </row>
    <row r="121" spans="1:7">
      <c r="B121" s="33" t="s">
        <v>56</v>
      </c>
      <c r="C121" s="18" t="s">
        <v>13</v>
      </c>
      <c r="D121" s="120"/>
      <c r="E121" s="153" t="str">
        <f>_xlfn.XLOOKUP((_xlfn.CONCAT(G91,B121)),[1]APU!$B$1:$B$10000,[1]APU!$E$1:$E$10000,"",0,1)</f>
        <v/>
      </c>
      <c r="F121" s="14" t="str">
        <f>_xlfn.XLOOKUP((_xlfn.CONCAT(G91,B121)),[1]APU!$B$1:$B$10000,[1]APU!$F$1:$F$10000,"",0,1)</f>
        <v/>
      </c>
      <c r="G121" s="15" t="e">
        <f t="shared" si="5"/>
        <v>#VALUE!</v>
      </c>
    </row>
    <row r="122" spans="1:7">
      <c r="B122" s="33" t="s">
        <v>57</v>
      </c>
      <c r="C122" s="18"/>
      <c r="D122" s="120"/>
      <c r="E122" s="154"/>
      <c r="F122" s="19"/>
      <c r="G122" s="15" t="str">
        <f t="shared" si="5"/>
        <v>0</v>
      </c>
    </row>
    <row r="123" spans="1:7" ht="14.25" thickBot="1">
      <c r="B123" s="33" t="s">
        <v>58</v>
      </c>
      <c r="C123" s="18"/>
      <c r="D123" s="120"/>
      <c r="E123" s="154"/>
      <c r="F123" s="19"/>
      <c r="G123" s="15" t="str">
        <f t="shared" si="5"/>
        <v>0</v>
      </c>
    </row>
    <row r="124" spans="1:7" ht="16.5" customHeight="1" thickBot="1">
      <c r="A124" s="3" t="s">
        <v>82</v>
      </c>
      <c r="B124" s="33" t="s">
        <v>59</v>
      </c>
      <c r="C124" s="13"/>
      <c r="D124" s="126"/>
      <c r="E124" s="128"/>
      <c r="F124" s="16" t="s">
        <v>14</v>
      </c>
      <c r="G124" s="17" t="e">
        <f>SUM(G118:G123)</f>
        <v>#VALUE!</v>
      </c>
    </row>
    <row r="125" spans="1:7" ht="28.5" customHeight="1" thickBot="1">
      <c r="B125" s="33" t="s">
        <v>60</v>
      </c>
      <c r="C125" s="7" t="s">
        <v>15</v>
      </c>
      <c r="D125" s="125"/>
      <c r="E125" s="149"/>
      <c r="F125" s="8"/>
      <c r="G125" s="9"/>
    </row>
    <row r="126" spans="1:7" s="34" customFormat="1" ht="23.25" customHeight="1" thickBot="1">
      <c r="A126" s="3"/>
      <c r="B126" s="33" t="s">
        <v>61</v>
      </c>
      <c r="C126" s="10" t="s">
        <v>1</v>
      </c>
      <c r="D126" s="11" t="s">
        <v>16</v>
      </c>
      <c r="E126" s="150" t="s">
        <v>8</v>
      </c>
      <c r="F126" s="12" t="s">
        <v>9</v>
      </c>
      <c r="G126" s="11" t="s">
        <v>5</v>
      </c>
    </row>
    <row r="127" spans="1:7">
      <c r="B127" s="33" t="s">
        <v>62</v>
      </c>
      <c r="C127" s="20" t="s">
        <v>17</v>
      </c>
      <c r="D127" s="121" t="str">
        <f>_xlfn.XLOOKUP((_xlfn.CONCAT(G91,B127)),[1]APU!$B$1:$B$10000,[1]APU!$D$1:$D$10000,"",0,1)</f>
        <v/>
      </c>
      <c r="E127" s="155" t="str">
        <f>_xlfn.XLOOKUP((_xlfn.CONCAT(G91,B127)),[1]APU!$B$1:$B$10000,[1]APU!$E$1:$E$10000,"",0,1)</f>
        <v/>
      </c>
      <c r="F127" s="21" t="str">
        <f>_xlfn.XLOOKUP((_xlfn.CONCAT(G91,B127)),[1]APU!$B$1:$B$10000,[1]APU!$F$1:$F$10000,"",0,1)</f>
        <v/>
      </c>
      <c r="G127" s="15" t="e">
        <f>IF(F127&gt;0,(E127*F127),"0")</f>
        <v>#VALUE!</v>
      </c>
    </row>
    <row r="128" spans="1:7">
      <c r="B128" s="33" t="s">
        <v>63</v>
      </c>
      <c r="C128" s="22" t="s">
        <v>18</v>
      </c>
      <c r="D128" s="122" t="str">
        <f>_xlfn.XLOOKUP((_xlfn.CONCAT(G91,B128)),[1]APU!$B$1:$B$10000,[1]APU!$D$1:$D$10000,"",0,1)</f>
        <v/>
      </c>
      <c r="E128" s="154" t="str">
        <f>_xlfn.XLOOKUP((_xlfn.CONCAT(G91,B128)),[1]APU!$B$1:$B$10000,[1]APU!$E$1:$E$10000,"",0,1)</f>
        <v/>
      </c>
      <c r="F128" s="19" t="str">
        <f>_xlfn.XLOOKUP((_xlfn.CONCAT(G91,B128)),[1]APU!$B$1:$B$10000,[1]APU!$F$1:$F$10000,"",0,1)</f>
        <v/>
      </c>
      <c r="G128" s="15" t="e">
        <f>IF(F128&gt;0,(E128*F128),"0")</f>
        <v>#VALUE!</v>
      </c>
    </row>
    <row r="129" spans="1:7" ht="14.25" thickBot="1">
      <c r="B129" s="33" t="s">
        <v>64</v>
      </c>
      <c r="C129" s="22"/>
      <c r="D129" s="122"/>
      <c r="E129" s="154"/>
      <c r="F129" s="19"/>
      <c r="G129" s="15" t="str">
        <f>IF(F129&gt;0,(E129*F129),"0")</f>
        <v>0</v>
      </c>
    </row>
    <row r="130" spans="1:7" ht="17.25" customHeight="1" thickBot="1">
      <c r="A130" s="3" t="s">
        <v>83</v>
      </c>
      <c r="B130" s="33" t="s">
        <v>65</v>
      </c>
      <c r="C130" s="22"/>
      <c r="D130" s="120"/>
      <c r="E130" s="154"/>
      <c r="F130" s="23" t="s">
        <v>19</v>
      </c>
      <c r="G130" s="17" t="e">
        <f>SUM(G127:G129)</f>
        <v>#VALUE!</v>
      </c>
    </row>
    <row r="131" spans="1:7" ht="14.25" thickBot="1">
      <c r="B131" s="33" t="s">
        <v>66</v>
      </c>
      <c r="C131" s="24"/>
      <c r="E131" s="156"/>
      <c r="F131" s="16"/>
      <c r="G131" s="25"/>
    </row>
    <row r="132" spans="1:7" ht="23.25" customHeight="1" thickBot="1">
      <c r="B132" s="33" t="s">
        <v>67</v>
      </c>
      <c r="C132" s="26"/>
      <c r="D132" s="127"/>
      <c r="E132" s="157"/>
      <c r="F132" s="27"/>
      <c r="G132" s="28" t="e">
        <f>+G115+G124+G130</f>
        <v>#VALUE!</v>
      </c>
    </row>
    <row r="133" spans="1:7" ht="21.75" thickBot="1">
      <c r="C133" s="2"/>
      <c r="D133" s="118"/>
      <c r="F133" s="4"/>
      <c r="G133" s="5"/>
    </row>
    <row r="134" spans="1:7" s="32" customFormat="1" ht="34.5" customHeight="1">
      <c r="B134" s="31">
        <f>+B90+1</f>
        <v>4</v>
      </c>
      <c r="C134" s="174">
        <f>_xlfn.XLOOKUP(APU!B134,Cantidades!$A$10:$A$1000,Cantidades!$D$10:$D$1000,"",0,1)</f>
        <v>0</v>
      </c>
      <c r="D134" s="175"/>
      <c r="E134" s="175"/>
      <c r="F134" s="175"/>
      <c r="G134" s="176"/>
    </row>
    <row r="135" spans="1:7" s="34" customFormat="1" ht="24.95" customHeight="1" thickBot="1">
      <c r="B135" s="33"/>
      <c r="C135" s="117"/>
      <c r="D135" s="124">
        <f>_xlfn.XLOOKUP(APU!B134,Cantidades!$A$10:$A$1000,Cantidades!$E$10:$E$1000,"",0,1)</f>
        <v>0</v>
      </c>
      <c r="E135" s="158">
        <f>_xlfn.XLOOKUP(APU!B134,Cantidades!$A$10:$A$1000,Cantidades!$F$10:$F$1000,"",0,1)</f>
        <v>0</v>
      </c>
      <c r="F135" s="144"/>
      <c r="G135" s="145">
        <f>_xlfn.XLOOKUP(APU!B134,Cantidades!$A$10:$A$1000,Cantidades!$B$10:$B$1000,"",0,1)</f>
        <v>0</v>
      </c>
    </row>
    <row r="136" spans="1:7" ht="28.5" customHeight="1" thickBot="1">
      <c r="C136" s="7" t="s">
        <v>0</v>
      </c>
      <c r="D136" s="125"/>
      <c r="E136" s="149"/>
      <c r="F136" s="8"/>
      <c r="G136" s="9"/>
    </row>
    <row r="137" spans="1:7" s="34" customFormat="1" ht="23.25" customHeight="1" thickBot="1">
      <c r="B137" s="33"/>
      <c r="C137" s="10" t="s">
        <v>1</v>
      </c>
      <c r="D137" s="11" t="s">
        <v>2</v>
      </c>
      <c r="E137" s="150" t="s">
        <v>3</v>
      </c>
      <c r="F137" s="12" t="s">
        <v>4</v>
      </c>
      <c r="G137" s="11" t="s">
        <v>5</v>
      </c>
    </row>
    <row r="138" spans="1:7">
      <c r="B138" s="33" t="s">
        <v>29</v>
      </c>
      <c r="C138" s="13" t="str">
        <f>_xlfn.XLOOKUP((_xlfn.CONCAT(G135,B138)),[1]APU!$B$1:$B$10000,[1]APU!$C$1:$C$10000,"",0,1)</f>
        <v/>
      </c>
      <c r="D138" s="146" t="str">
        <f>_xlfn.XLOOKUP((_xlfn.CONCAT(G135,B138)),[1]APU!$B$1:$B$10000,[1]APU!$D$1:$D$10000,"",0,1)</f>
        <v/>
      </c>
      <c r="E138" s="151" t="str">
        <f>_xlfn.XLOOKUP((_xlfn.CONCAT(G135,B138)),[1]APU!$B$1:$B$10000,[1]APU!$E$1:$E$10000,"",0,1)</f>
        <v/>
      </c>
      <c r="F138" s="159" t="str">
        <f>_xlfn.XLOOKUP((_xlfn.CONCAT(G135,B138)),[1]APU!$B$1:$B$10000,[1]APU!$F$1:$F$10000,"",0,1)</f>
        <v/>
      </c>
      <c r="G138" s="15" t="e">
        <f>IF(F138&gt;0,(E138*F138),"0")</f>
        <v>#VALUE!</v>
      </c>
    </row>
    <row r="139" spans="1:7">
      <c r="B139" s="33" t="s">
        <v>30</v>
      </c>
      <c r="C139" s="13" t="str">
        <f>_xlfn.XLOOKUP((_xlfn.CONCAT(G135,B139)),[1]APU!$B$1:$B$10000,[1]APU!$C$1:$C$10000,"",0,1)</f>
        <v/>
      </c>
      <c r="D139" s="147" t="str">
        <f>_xlfn.XLOOKUP((_xlfn.CONCAT(G135,B139)),[1]APU!$B$1:$B$10000,[1]APU!$D$1:$D$10000,"",0,1)</f>
        <v/>
      </c>
      <c r="E139" s="152" t="str">
        <f>_xlfn.XLOOKUP((_xlfn.CONCAT(G135,B139)),[1]APU!$B$1:$B$10000,[1]APU!$E$1:$E$10000,"",0,1)</f>
        <v/>
      </c>
      <c r="F139" s="159" t="str">
        <f>_xlfn.XLOOKUP((_xlfn.CONCAT(G135,B139)),[1]APU!$B$1:$B$10000,[1]APU!$F$1:$F$10000,"",0,1)</f>
        <v/>
      </c>
      <c r="G139" s="15" t="e">
        <f t="shared" ref="G139:G158" si="6">IF(F139&gt;0,(E139*F139),"0")</f>
        <v>#VALUE!</v>
      </c>
    </row>
    <row r="140" spans="1:7">
      <c r="B140" s="33" t="s">
        <v>31</v>
      </c>
      <c r="C140" s="13" t="str">
        <f>_xlfn.XLOOKUP((_xlfn.CONCAT(G135,B140)),[1]APU!$B$1:$B$10000,[1]APU!$C$1:$C$10000,"",0,1)</f>
        <v/>
      </c>
      <c r="D140" s="147" t="str">
        <f>_xlfn.XLOOKUP((_xlfn.CONCAT(G135,B140)),[1]APU!$B$1:$B$10000,[1]APU!$D$1:$D$10000,"",0,1)</f>
        <v/>
      </c>
      <c r="E140" s="152" t="str">
        <f>_xlfn.XLOOKUP((_xlfn.CONCAT(G135,B140)),[1]APU!$B$1:$B$10000,[1]APU!$E$1:$E$10000,"",0,1)</f>
        <v/>
      </c>
      <c r="F140" s="159" t="str">
        <f>_xlfn.XLOOKUP((_xlfn.CONCAT(G135,B140)),[1]APU!$B$1:$B$10000,[1]APU!$F$1:$F$10000,"",0,1)</f>
        <v/>
      </c>
      <c r="G140" s="15" t="e">
        <f t="shared" si="6"/>
        <v>#VALUE!</v>
      </c>
    </row>
    <row r="141" spans="1:7">
      <c r="B141" s="33" t="s">
        <v>32</v>
      </c>
      <c r="C141" s="13" t="str">
        <f>_xlfn.XLOOKUP((_xlfn.CONCAT(G135,B141)),[1]APU!$B$1:$B$10000,[1]APU!$C$1:$C$10000,"",0,1)</f>
        <v/>
      </c>
      <c r="D141" s="147" t="str">
        <f>_xlfn.XLOOKUP((_xlfn.CONCAT(G135,B141)),[1]APU!$B$1:$B$10000,[1]APU!$D$1:$D$10000,"",0,1)</f>
        <v/>
      </c>
      <c r="E141" s="152" t="str">
        <f>_xlfn.XLOOKUP((_xlfn.CONCAT(G135,B141)),[1]APU!$B$1:$B$10000,[1]APU!$E$1:$E$10000,"",0,1)</f>
        <v/>
      </c>
      <c r="F141" s="159" t="str">
        <f>_xlfn.XLOOKUP((_xlfn.CONCAT(G135,B141)),[1]APU!$B$1:$B$10000,[1]APU!$F$1:$F$10000,"",0,1)</f>
        <v/>
      </c>
      <c r="G141" s="15" t="e">
        <f t="shared" si="6"/>
        <v>#VALUE!</v>
      </c>
    </row>
    <row r="142" spans="1:7">
      <c r="B142" s="33" t="s">
        <v>33</v>
      </c>
      <c r="C142" s="13" t="str">
        <f>_xlfn.XLOOKUP((_xlfn.CONCAT(G135,B142)),[1]APU!$B$1:$B$10000,[1]APU!$C$1:$C$10000,"",0,1)</f>
        <v/>
      </c>
      <c r="D142" s="147" t="str">
        <f>_xlfn.XLOOKUP((_xlfn.CONCAT(G135,B142)),[1]APU!$B$1:$B$10000,[1]APU!$D$1:$D$10000,"",0,1)</f>
        <v/>
      </c>
      <c r="E142" s="152" t="str">
        <f>_xlfn.XLOOKUP((_xlfn.CONCAT(G135,B142)),[1]APU!$B$1:$B$10000,[1]APU!$E$1:$E$10000,"",0,1)</f>
        <v/>
      </c>
      <c r="F142" s="159" t="str">
        <f>_xlfn.XLOOKUP((_xlfn.CONCAT(G135,B142)),[1]APU!$B$1:$B$10000,[1]APU!$F$1:$F$10000,"",0,1)</f>
        <v/>
      </c>
      <c r="G142" s="15" t="e">
        <f t="shared" si="6"/>
        <v>#VALUE!</v>
      </c>
    </row>
    <row r="143" spans="1:7">
      <c r="B143" s="33" t="s">
        <v>34</v>
      </c>
      <c r="C143" s="13" t="str">
        <f>_xlfn.XLOOKUP((_xlfn.CONCAT(G135,B143)),[1]APU!$B$1:$B$10000,[1]APU!$C$1:$C$10000,"",0,1)</f>
        <v/>
      </c>
      <c r="D143" s="147" t="str">
        <f>_xlfn.XLOOKUP((_xlfn.CONCAT(G135,B143)),[1]APU!$B$1:$B$10000,[1]APU!$D$1:$D$10000,"",0,1)</f>
        <v/>
      </c>
      <c r="E143" s="152" t="str">
        <f>_xlfn.XLOOKUP((_xlfn.CONCAT(G135,B143)),[1]APU!$B$1:$B$10000,[1]APU!$E$1:$E$10000,"",0,1)</f>
        <v/>
      </c>
      <c r="F143" s="159" t="str">
        <f>_xlfn.XLOOKUP((_xlfn.CONCAT(G135,B143)),[1]APU!$B$1:$B$10000,[1]APU!$F$1:$F$10000,"",0,1)</f>
        <v/>
      </c>
      <c r="G143" s="15" t="e">
        <f t="shared" si="6"/>
        <v>#VALUE!</v>
      </c>
    </row>
    <row r="144" spans="1:7">
      <c r="B144" s="33" t="s">
        <v>35</v>
      </c>
      <c r="C144" s="13" t="str">
        <f>_xlfn.XLOOKUP((_xlfn.CONCAT(G135,B144)),[1]APU!$B$1:$B$10000,[1]APU!$C$1:$C$10000,"",0,1)</f>
        <v/>
      </c>
      <c r="D144" s="147" t="str">
        <f>_xlfn.XLOOKUP((_xlfn.CONCAT(G135,B144)),[1]APU!$B$1:$B$10000,[1]APU!$D$1:$D$10000,"",0,1)</f>
        <v/>
      </c>
      <c r="E144" s="152" t="str">
        <f>_xlfn.XLOOKUP((_xlfn.CONCAT(G135,B144)),[1]APU!$B$1:$B$10000,[1]APU!$E$1:$E$10000,"",0,1)</f>
        <v/>
      </c>
      <c r="F144" s="159" t="str">
        <f>_xlfn.XLOOKUP((_xlfn.CONCAT(G135,B144)),[1]APU!$B$1:$B$10000,[1]APU!$F$1:$F$10000,"",0,1)</f>
        <v/>
      </c>
      <c r="G144" s="15" t="e">
        <f t="shared" si="6"/>
        <v>#VALUE!</v>
      </c>
    </row>
    <row r="145" spans="1:7">
      <c r="B145" s="33" t="s">
        <v>36</v>
      </c>
      <c r="C145" s="13" t="str">
        <f>_xlfn.XLOOKUP((_xlfn.CONCAT(G135,B145)),[1]APU!$B$1:$B$10000,[1]APU!$C$1:$C$10000,"",0,1)</f>
        <v/>
      </c>
      <c r="D145" s="147" t="str">
        <f>_xlfn.XLOOKUP((_xlfn.CONCAT(G135,B145)),[1]APU!$B$1:$B$10000,[1]APU!$D$1:$D$10000,"",0,1)</f>
        <v/>
      </c>
      <c r="E145" s="152" t="str">
        <f>_xlfn.XLOOKUP((_xlfn.CONCAT(G135,B145)),[1]APU!$B$1:$B$10000,[1]APU!$E$1:$E$10000,"",0,1)</f>
        <v/>
      </c>
      <c r="F145" s="159" t="str">
        <f>_xlfn.XLOOKUP((_xlfn.CONCAT(G135,B145)),[1]APU!$B$1:$B$10000,[1]APU!$F$1:$F$10000,"",0,1)</f>
        <v/>
      </c>
      <c r="G145" s="15" t="e">
        <f t="shared" si="6"/>
        <v>#VALUE!</v>
      </c>
    </row>
    <row r="146" spans="1:7">
      <c r="B146" s="33" t="s">
        <v>37</v>
      </c>
      <c r="C146" s="13" t="str">
        <f>_xlfn.XLOOKUP((_xlfn.CONCAT(G135,B146)),[1]APU!$B$1:$B$10000,[1]APU!$C$1:$C$10000,"",0,1)</f>
        <v/>
      </c>
      <c r="D146" s="147" t="str">
        <f>_xlfn.XLOOKUP((_xlfn.CONCAT(G135,B146)),[1]APU!$B$1:$B$10000,[1]APU!$D$1:$D$10000,"",0,1)</f>
        <v/>
      </c>
      <c r="E146" s="152" t="str">
        <f>_xlfn.XLOOKUP((_xlfn.CONCAT(G135,B146)),[1]APU!$B$1:$B$10000,[1]APU!$E$1:$E$10000,"",0,1)</f>
        <v/>
      </c>
      <c r="F146" s="159" t="str">
        <f>_xlfn.XLOOKUP((_xlfn.CONCAT(G135,B146)),[1]APU!$B$1:$B$10000,[1]APU!$F$1:$F$10000,"",0,1)</f>
        <v/>
      </c>
      <c r="G146" s="15" t="e">
        <f t="shared" si="6"/>
        <v>#VALUE!</v>
      </c>
    </row>
    <row r="147" spans="1:7">
      <c r="B147" s="33" t="s">
        <v>38</v>
      </c>
      <c r="C147" s="13" t="str">
        <f>_xlfn.XLOOKUP((_xlfn.CONCAT(G135,B147)),[1]APU!$B$1:$B$10000,[1]APU!$C$1:$C$10000,"",0,1)</f>
        <v/>
      </c>
      <c r="D147" s="147" t="str">
        <f>_xlfn.XLOOKUP((_xlfn.CONCAT(G135,B147)),[1]APU!$B$1:$B$10000,[1]APU!$D$1:$D$10000,"",0,1)</f>
        <v/>
      </c>
      <c r="E147" s="152" t="str">
        <f>_xlfn.XLOOKUP((_xlfn.CONCAT(G135,B147)),[1]APU!$B$1:$B$10000,[1]APU!$E$1:$E$10000,"",0,1)</f>
        <v/>
      </c>
      <c r="F147" s="159" t="str">
        <f>_xlfn.XLOOKUP((_xlfn.CONCAT(G135,B147)),[1]APU!$B$1:$B$10000,[1]APU!$F$1:$F$10000,"",0,1)</f>
        <v/>
      </c>
      <c r="G147" s="15" t="e">
        <f t="shared" si="6"/>
        <v>#VALUE!</v>
      </c>
    </row>
    <row r="148" spans="1:7">
      <c r="B148" s="33" t="s">
        <v>39</v>
      </c>
      <c r="C148" s="13" t="str">
        <f>_xlfn.XLOOKUP((_xlfn.CONCAT(G135,B148)),[1]APU!$B$1:$B$10000,[1]APU!$C$1:$C$10000,"",0,1)</f>
        <v/>
      </c>
      <c r="D148" s="147" t="str">
        <f>_xlfn.XLOOKUP((_xlfn.CONCAT(G135,B148)),[1]APU!$B$1:$B$10000,[1]APU!$D$1:$D$10000,"",0,1)</f>
        <v/>
      </c>
      <c r="E148" s="152" t="str">
        <f>_xlfn.XLOOKUP((_xlfn.CONCAT(G135,B148)),[1]APU!$B$1:$B$10000,[1]APU!$E$1:$E$10000,"",0,1)</f>
        <v/>
      </c>
      <c r="F148" s="159" t="str">
        <f>_xlfn.XLOOKUP((_xlfn.CONCAT(G135,B148)),[1]APU!$B$1:$B$10000,[1]APU!$F$1:$F$10000,"",0,1)</f>
        <v/>
      </c>
      <c r="G148" s="15" t="e">
        <f t="shared" si="6"/>
        <v>#VALUE!</v>
      </c>
    </row>
    <row r="149" spans="1:7">
      <c r="B149" s="33" t="s">
        <v>40</v>
      </c>
      <c r="C149" s="13" t="str">
        <f>_xlfn.XLOOKUP((_xlfn.CONCAT(G135,B149)),[1]APU!$B$1:$B$10000,[1]APU!$C$1:$C$10000,"",0,1)</f>
        <v/>
      </c>
      <c r="D149" s="147" t="str">
        <f>_xlfn.XLOOKUP((_xlfn.CONCAT(G135,B149)),[1]APU!$B$1:$B$10000,[1]APU!$D$1:$D$10000,"",0,1)</f>
        <v/>
      </c>
      <c r="E149" s="152" t="str">
        <f>_xlfn.XLOOKUP((_xlfn.CONCAT(G135,B149)),[1]APU!$B$1:$B$10000,[1]APU!$E$1:$E$10000,"",0,1)</f>
        <v/>
      </c>
      <c r="F149" s="159" t="str">
        <f>_xlfn.XLOOKUP((_xlfn.CONCAT(G135,B149)),[1]APU!$B$1:$B$10000,[1]APU!$F$1:$F$10000,"",0,1)</f>
        <v/>
      </c>
      <c r="G149" s="15" t="e">
        <f t="shared" si="6"/>
        <v>#VALUE!</v>
      </c>
    </row>
    <row r="150" spans="1:7">
      <c r="B150" s="33" t="s">
        <v>41</v>
      </c>
      <c r="C150" s="13" t="str">
        <f>_xlfn.XLOOKUP((_xlfn.CONCAT(G135,B150)),[1]APU!$B$1:$B$10000,[1]APU!$C$1:$C$10000,"",0,1)</f>
        <v/>
      </c>
      <c r="D150" s="147" t="str">
        <f>_xlfn.XLOOKUP((_xlfn.CONCAT(G135,B150)),[1]APU!$B$1:$B$10000,[1]APU!$D$1:$D$10000,"",0,1)</f>
        <v/>
      </c>
      <c r="E150" s="152" t="str">
        <f>_xlfn.XLOOKUP((_xlfn.CONCAT(G135,B150)),[1]APU!$B$1:$B$10000,[1]APU!$E$1:$E$10000,"",0,1)</f>
        <v/>
      </c>
      <c r="F150" s="159" t="str">
        <f>_xlfn.XLOOKUP((_xlfn.CONCAT(G135,B150)),[1]APU!$B$1:$B$10000,[1]APU!$F$1:$F$10000,"",0,1)</f>
        <v/>
      </c>
      <c r="G150" s="15" t="e">
        <f t="shared" si="6"/>
        <v>#VALUE!</v>
      </c>
    </row>
    <row r="151" spans="1:7">
      <c r="B151" s="33" t="s">
        <v>42</v>
      </c>
      <c r="C151" s="13" t="str">
        <f>_xlfn.XLOOKUP((_xlfn.CONCAT(G135,B151)),[1]APU!$B$1:$B$10000,[1]APU!$C$1:$C$10000,"",0,1)</f>
        <v/>
      </c>
      <c r="D151" s="147" t="str">
        <f>_xlfn.XLOOKUP((_xlfn.CONCAT(G135,B151)),[1]APU!$B$1:$B$10000,[1]APU!$D$1:$D$10000,"",0,1)</f>
        <v/>
      </c>
      <c r="E151" s="152" t="str">
        <f>_xlfn.XLOOKUP((_xlfn.CONCAT(G135,B151)),[1]APU!$B$1:$B$10000,[1]APU!$E$1:$E$10000,"",0,1)</f>
        <v/>
      </c>
      <c r="F151" s="159" t="str">
        <f>_xlfn.XLOOKUP((_xlfn.CONCAT(G135,B151)),[1]APU!$B$1:$B$10000,[1]APU!$F$1:$F$10000,"",0,1)</f>
        <v/>
      </c>
      <c r="G151" s="15" t="e">
        <f t="shared" si="6"/>
        <v>#VALUE!</v>
      </c>
    </row>
    <row r="152" spans="1:7">
      <c r="B152" s="33" t="s">
        <v>43</v>
      </c>
      <c r="C152" s="13" t="str">
        <f>_xlfn.XLOOKUP((_xlfn.CONCAT(G135,B152)),[1]APU!$B$1:$B$10000,[1]APU!$C$1:$C$10000,"",0,1)</f>
        <v/>
      </c>
      <c r="D152" s="147" t="str">
        <f>_xlfn.XLOOKUP((_xlfn.CONCAT(G135,B152)),[1]APU!$B$1:$B$10000,[1]APU!$D$1:$D$10000,"",0,1)</f>
        <v/>
      </c>
      <c r="E152" s="152" t="str">
        <f>_xlfn.XLOOKUP((_xlfn.CONCAT(G135,B152)),[1]APU!$B$1:$B$10000,[1]APU!$E$1:$E$10000,"",0,1)</f>
        <v/>
      </c>
      <c r="F152" s="159" t="str">
        <f>_xlfn.XLOOKUP((_xlfn.CONCAT(G135,B152)),[1]APU!$B$1:$B$10000,[1]APU!$F$1:$F$10000,"",0,1)</f>
        <v/>
      </c>
      <c r="G152" s="15" t="e">
        <f t="shared" si="6"/>
        <v>#VALUE!</v>
      </c>
    </row>
    <row r="153" spans="1:7">
      <c r="B153" s="33" t="s">
        <v>44</v>
      </c>
      <c r="C153" s="13" t="str">
        <f>_xlfn.XLOOKUP((_xlfn.CONCAT(G135,B153)),[1]APU!$B$1:$B$10000,[1]APU!$C$1:$C$10000,"",0,1)</f>
        <v/>
      </c>
      <c r="D153" s="147" t="str">
        <f>_xlfn.XLOOKUP((_xlfn.CONCAT(G135,B153)),[1]APU!$B$1:$B$10000,[1]APU!$D$1:$D$10000,"",0,1)</f>
        <v/>
      </c>
      <c r="E153" s="152" t="str">
        <f>_xlfn.XLOOKUP((_xlfn.CONCAT(G135,B153)),[1]APU!$B$1:$B$10000,[1]APU!$E$1:$E$10000,"",0,1)</f>
        <v/>
      </c>
      <c r="F153" s="159" t="str">
        <f>_xlfn.XLOOKUP((_xlfn.CONCAT(G135,B153)),[1]APU!$B$1:$B$10000,[1]APU!$F$1:$F$10000,"",0,1)</f>
        <v/>
      </c>
      <c r="G153" s="15" t="e">
        <f t="shared" si="6"/>
        <v>#VALUE!</v>
      </c>
    </row>
    <row r="154" spans="1:7">
      <c r="B154" s="33" t="s">
        <v>45</v>
      </c>
      <c r="C154" s="13" t="str">
        <f>_xlfn.XLOOKUP((_xlfn.CONCAT(G135,B154)),[1]APU!$B$1:$B$10000,[1]APU!$C$1:$C$10000,"",0,1)</f>
        <v/>
      </c>
      <c r="D154" s="147" t="str">
        <f>_xlfn.XLOOKUP((_xlfn.CONCAT(G135,B154)),[1]APU!$B$1:$B$10000,[1]APU!$D$1:$D$10000,"",0,1)</f>
        <v/>
      </c>
      <c r="E154" s="152" t="str">
        <f>_xlfn.XLOOKUP((_xlfn.CONCAT(G135,B154)),[1]APU!$B$1:$B$10000,[1]APU!$E$1:$E$10000,"",0,1)</f>
        <v/>
      </c>
      <c r="F154" s="159" t="str">
        <f>_xlfn.XLOOKUP((_xlfn.CONCAT(G135,B154)),[1]APU!$B$1:$B$10000,[1]APU!$F$1:$F$10000,"",0,1)</f>
        <v/>
      </c>
      <c r="G154" s="15" t="e">
        <f t="shared" si="6"/>
        <v>#VALUE!</v>
      </c>
    </row>
    <row r="155" spans="1:7">
      <c r="B155" s="33" t="s">
        <v>46</v>
      </c>
      <c r="C155" s="13" t="str">
        <f>_xlfn.XLOOKUP((_xlfn.CONCAT(G135,B155)),[1]APU!$B$1:$B$10000,[1]APU!$C$1:$C$10000,"",0,1)</f>
        <v/>
      </c>
      <c r="D155" s="147" t="str">
        <f>_xlfn.XLOOKUP((_xlfn.CONCAT(G135,B155)),[1]APU!$B$1:$B$10000,[1]APU!$D$1:$D$10000,"",0,1)</f>
        <v/>
      </c>
      <c r="E155" s="152" t="str">
        <f>_xlfn.XLOOKUP((_xlfn.CONCAT(G135,B155)),[1]APU!$B$1:$B$10000,[1]APU!$E$1:$E$10000,"",0,1)</f>
        <v/>
      </c>
      <c r="F155" s="159" t="str">
        <f>_xlfn.XLOOKUP((_xlfn.CONCAT(G135,B155)),[1]APU!$B$1:$B$10000,[1]APU!$F$1:$F$10000,"",0,1)</f>
        <v/>
      </c>
      <c r="G155" s="15" t="e">
        <f t="shared" si="6"/>
        <v>#VALUE!</v>
      </c>
    </row>
    <row r="156" spans="1:7">
      <c r="B156" s="33" t="s">
        <v>47</v>
      </c>
      <c r="C156" s="13" t="str">
        <f>_xlfn.XLOOKUP((_xlfn.CONCAT(G135,B156)),[1]APU!$B$1:$B$10000,[1]APU!$C$1:$C$10000,"",0,1)</f>
        <v/>
      </c>
      <c r="D156" s="147" t="str">
        <f>_xlfn.XLOOKUP((_xlfn.CONCAT(G135,B156)),[1]APU!$B$1:$B$10000,[1]APU!$D$1:$D$10000,"",0,1)</f>
        <v/>
      </c>
      <c r="E156" s="152" t="str">
        <f>_xlfn.XLOOKUP((_xlfn.CONCAT(G135,B156)),[1]APU!$B$1:$B$10000,[1]APU!$E$1:$E$10000,"",0,1)</f>
        <v/>
      </c>
      <c r="F156" s="159" t="str">
        <f>_xlfn.XLOOKUP((_xlfn.CONCAT(G135,B156)),[1]APU!$B$1:$B$10000,[1]APU!$F$1:$F$10000,"",0,1)</f>
        <v/>
      </c>
      <c r="G156" s="15" t="e">
        <f t="shared" si="6"/>
        <v>#VALUE!</v>
      </c>
    </row>
    <row r="157" spans="1:7">
      <c r="B157" s="33" t="s">
        <v>48</v>
      </c>
      <c r="C157" s="13" t="str">
        <f>_xlfn.XLOOKUP((_xlfn.CONCAT(G135,B157)),[1]APU!$B$1:$B$10000,[1]APU!$C$1:$C$10000,"",0,1)</f>
        <v/>
      </c>
      <c r="D157" s="147" t="str">
        <f>_xlfn.XLOOKUP((_xlfn.CONCAT(G135,B157)),[1]APU!$B$1:$B$10000,[1]APU!$D$1:$D$10000,"",0,1)</f>
        <v/>
      </c>
      <c r="E157" s="152" t="str">
        <f>_xlfn.XLOOKUP((_xlfn.CONCAT(G135,B157)),[1]APU!$B$1:$B$10000,[1]APU!$E$1:$E$10000,"",0,1)</f>
        <v/>
      </c>
      <c r="F157" s="159" t="str">
        <f>_xlfn.XLOOKUP((_xlfn.CONCAT(G135,B157)),[1]APU!$B$1:$B$10000,[1]APU!$F$1:$F$10000,"",0,1)</f>
        <v/>
      </c>
      <c r="G157" s="15" t="e">
        <f t="shared" si="6"/>
        <v>#VALUE!</v>
      </c>
    </row>
    <row r="158" spans="1:7" ht="14.25" thickBot="1">
      <c r="B158" s="33" t="s">
        <v>49</v>
      </c>
      <c r="C158" s="13" t="str">
        <f>_xlfn.XLOOKUP((_xlfn.CONCAT(G135,B158)),[1]APU!$B$1:$B$10000,[1]APU!$C$1:$C$10000,"",0,1)</f>
        <v/>
      </c>
      <c r="D158" s="147" t="str">
        <f>_xlfn.XLOOKUP((_xlfn.CONCAT(G135,B158)),[1]APU!$B$1:$B$10000,[1]APU!$D$1:$D$10000,"",0,1)</f>
        <v/>
      </c>
      <c r="E158" s="152" t="str">
        <f>_xlfn.XLOOKUP((_xlfn.CONCAT(G135,B158)),[1]APU!$B$1:$B$10000,[1]APU!$E$1:$E$10000,"",0,1)</f>
        <v/>
      </c>
      <c r="F158" s="159" t="str">
        <f>_xlfn.XLOOKUP((_xlfn.CONCAT(G135,B158)),[1]APU!$B$1:$B$10000,[1]APU!$F$1:$F$10000,"",0,1)</f>
        <v/>
      </c>
      <c r="G158" s="15" t="e">
        <f t="shared" si="6"/>
        <v>#VALUE!</v>
      </c>
    </row>
    <row r="159" spans="1:7" ht="16.5" customHeight="1" thickBot="1">
      <c r="A159" s="3" t="s">
        <v>84</v>
      </c>
      <c r="B159" s="33" t="s">
        <v>50</v>
      </c>
      <c r="C159" s="13"/>
      <c r="D159" s="126"/>
      <c r="E159" s="128"/>
      <c r="F159" s="16" t="s">
        <v>6</v>
      </c>
      <c r="G159" s="17" t="e">
        <f>SUM(G138:G158)</f>
        <v>#VALUE!</v>
      </c>
    </row>
    <row r="160" spans="1:7" ht="28.5" customHeight="1" thickBot="1">
      <c r="B160" s="33" t="s">
        <v>51</v>
      </c>
      <c r="C160" s="7" t="s">
        <v>7</v>
      </c>
      <c r="D160" s="125"/>
      <c r="E160" s="149"/>
      <c r="F160" s="8"/>
      <c r="G160" s="9"/>
    </row>
    <row r="161" spans="1:7" s="34" customFormat="1" ht="23.25" customHeight="1" thickBot="1">
      <c r="A161" s="3"/>
      <c r="B161" s="33" t="s">
        <v>52</v>
      </c>
      <c r="C161" s="10" t="s">
        <v>1</v>
      </c>
      <c r="D161" s="11"/>
      <c r="E161" s="150" t="s">
        <v>8</v>
      </c>
      <c r="F161" s="12" t="s">
        <v>9</v>
      </c>
      <c r="G161" s="11" t="s">
        <v>5</v>
      </c>
    </row>
    <row r="162" spans="1:7">
      <c r="B162" s="33" t="s">
        <v>53</v>
      </c>
      <c r="C162" s="18" t="s">
        <v>10</v>
      </c>
      <c r="D162" s="119"/>
      <c r="E162" s="153" t="str">
        <f>_xlfn.XLOOKUP((_xlfn.CONCAT(G135,B162)),[1]APU!$B$1:$B$10000,[1]APU!$E$1:$E$10000,"",0,1)</f>
        <v/>
      </c>
      <c r="F162" s="14" t="str">
        <f>_xlfn.XLOOKUP((_xlfn.CONCAT(G135,B162)),[1]APU!$B$1:$B$10000,[1]APU!$F$1:$F$10000,"",0,1)</f>
        <v/>
      </c>
      <c r="G162" s="15" t="e">
        <f t="shared" ref="G162:G167" si="7">IF(F162&gt;0,(E162*F162),"0")</f>
        <v>#VALUE!</v>
      </c>
    </row>
    <row r="163" spans="1:7">
      <c r="B163" s="33" t="s">
        <v>54</v>
      </c>
      <c r="C163" s="18" t="s">
        <v>11</v>
      </c>
      <c r="D163" s="119"/>
      <c r="E163" s="153" t="str">
        <f>_xlfn.XLOOKUP((_xlfn.CONCAT(G135,B163)),[1]APU!$B$1:$B$10000,[1]APU!$E$1:$E$10000,"",0,1)</f>
        <v/>
      </c>
      <c r="F163" s="14" t="str">
        <f>_xlfn.XLOOKUP((_xlfn.CONCAT(G135,B163)),[1]APU!$B$1:$B$10000,[1]APU!$F$1:$F$10000,"",0,1)</f>
        <v/>
      </c>
      <c r="G163" s="15" t="e">
        <f t="shared" si="7"/>
        <v>#VALUE!</v>
      </c>
    </row>
    <row r="164" spans="1:7">
      <c r="B164" s="33" t="s">
        <v>55</v>
      </c>
      <c r="C164" s="18" t="s">
        <v>12</v>
      </c>
      <c r="D164" s="120"/>
      <c r="E164" s="153" t="str">
        <f>_xlfn.XLOOKUP((_xlfn.CONCAT(G135,B164)),[1]APU!$B$1:$B$10000,[1]APU!$E$1:$E$10000,"",0,1)</f>
        <v/>
      </c>
      <c r="F164" s="14" t="str">
        <f>_xlfn.XLOOKUP((_xlfn.CONCAT(G135,B164)),[1]APU!$B$1:$B$10000,[1]APU!$F$1:$F$10000,"",0,1)</f>
        <v/>
      </c>
      <c r="G164" s="15" t="e">
        <f t="shared" si="7"/>
        <v>#VALUE!</v>
      </c>
    </row>
    <row r="165" spans="1:7">
      <c r="B165" s="33" t="s">
        <v>56</v>
      </c>
      <c r="C165" s="18" t="s">
        <v>13</v>
      </c>
      <c r="D165" s="120"/>
      <c r="E165" s="153" t="str">
        <f>_xlfn.XLOOKUP((_xlfn.CONCAT(G135,B165)),[1]APU!$B$1:$B$10000,[1]APU!$E$1:$E$10000,"",0,1)</f>
        <v/>
      </c>
      <c r="F165" s="14" t="str">
        <f>_xlfn.XLOOKUP((_xlfn.CONCAT(G135,B165)),[1]APU!$B$1:$B$10000,[1]APU!$F$1:$F$10000,"",0,1)</f>
        <v/>
      </c>
      <c r="G165" s="15" t="e">
        <f t="shared" si="7"/>
        <v>#VALUE!</v>
      </c>
    </row>
    <row r="166" spans="1:7">
      <c r="B166" s="33" t="s">
        <v>57</v>
      </c>
      <c r="C166" s="18"/>
      <c r="D166" s="120"/>
      <c r="E166" s="154"/>
      <c r="F166" s="19"/>
      <c r="G166" s="15" t="str">
        <f t="shared" si="7"/>
        <v>0</v>
      </c>
    </row>
    <row r="167" spans="1:7" ht="14.25" thickBot="1">
      <c r="B167" s="33" t="s">
        <v>58</v>
      </c>
      <c r="C167" s="18"/>
      <c r="D167" s="120"/>
      <c r="E167" s="154"/>
      <c r="F167" s="19"/>
      <c r="G167" s="15" t="str">
        <f t="shared" si="7"/>
        <v>0</v>
      </c>
    </row>
    <row r="168" spans="1:7" ht="16.5" customHeight="1" thickBot="1">
      <c r="A168" s="3" t="s">
        <v>85</v>
      </c>
      <c r="B168" s="33" t="s">
        <v>59</v>
      </c>
      <c r="C168" s="13"/>
      <c r="D168" s="126"/>
      <c r="E168" s="128"/>
      <c r="F168" s="16" t="s">
        <v>14</v>
      </c>
      <c r="G168" s="17" t="e">
        <f>SUM(G162:G167)</f>
        <v>#VALUE!</v>
      </c>
    </row>
    <row r="169" spans="1:7" ht="28.5" customHeight="1" thickBot="1">
      <c r="B169" s="33" t="s">
        <v>60</v>
      </c>
      <c r="C169" s="7" t="s">
        <v>15</v>
      </c>
      <c r="D169" s="125"/>
      <c r="E169" s="149"/>
      <c r="F169" s="8"/>
      <c r="G169" s="9"/>
    </row>
    <row r="170" spans="1:7" s="34" customFormat="1" ht="23.25" customHeight="1" thickBot="1">
      <c r="A170" s="3"/>
      <c r="B170" s="33" t="s">
        <v>61</v>
      </c>
      <c r="C170" s="10" t="s">
        <v>1</v>
      </c>
      <c r="D170" s="11" t="s">
        <v>16</v>
      </c>
      <c r="E170" s="150" t="s">
        <v>8</v>
      </c>
      <c r="F170" s="12" t="s">
        <v>9</v>
      </c>
      <c r="G170" s="11" t="s">
        <v>5</v>
      </c>
    </row>
    <row r="171" spans="1:7">
      <c r="B171" s="33" t="s">
        <v>62</v>
      </c>
      <c r="C171" s="20" t="s">
        <v>17</v>
      </c>
      <c r="D171" s="121" t="str">
        <f>_xlfn.XLOOKUP((_xlfn.CONCAT(G135,B171)),[1]APU!$B$1:$B$10000,[1]APU!$D$1:$D$10000,"",0,1)</f>
        <v/>
      </c>
      <c r="E171" s="155" t="str">
        <f>_xlfn.XLOOKUP((_xlfn.CONCAT(G135,B171)),[1]APU!$B$1:$B$10000,[1]APU!$E$1:$E$10000,"",0,1)</f>
        <v/>
      </c>
      <c r="F171" s="21" t="str">
        <f>_xlfn.XLOOKUP((_xlfn.CONCAT(G135,B171)),[1]APU!$B$1:$B$10000,[1]APU!$F$1:$F$10000,"",0,1)</f>
        <v/>
      </c>
      <c r="G171" s="15" t="e">
        <f>IF(F171&gt;0,(E171*F171),"0")</f>
        <v>#VALUE!</v>
      </c>
    </row>
    <row r="172" spans="1:7">
      <c r="B172" s="33" t="s">
        <v>63</v>
      </c>
      <c r="C172" s="22" t="s">
        <v>18</v>
      </c>
      <c r="D172" s="122" t="str">
        <f>_xlfn.XLOOKUP((_xlfn.CONCAT(G135,B172)),[1]APU!$B$1:$B$10000,[1]APU!$D$1:$D$10000,"",0,1)</f>
        <v/>
      </c>
      <c r="E172" s="154" t="str">
        <f>_xlfn.XLOOKUP((_xlfn.CONCAT(G135,B172)),[1]APU!$B$1:$B$10000,[1]APU!$E$1:$E$10000,"",0,1)</f>
        <v/>
      </c>
      <c r="F172" s="19" t="str">
        <f>_xlfn.XLOOKUP((_xlfn.CONCAT(G135,B172)),[1]APU!$B$1:$B$10000,[1]APU!$F$1:$F$10000,"",0,1)</f>
        <v/>
      </c>
      <c r="G172" s="15" t="e">
        <f>IF(F172&gt;0,(E172*F172),"0")</f>
        <v>#VALUE!</v>
      </c>
    </row>
    <row r="173" spans="1:7" ht="14.25" thickBot="1">
      <c r="B173" s="33" t="s">
        <v>64</v>
      </c>
      <c r="C173" s="22"/>
      <c r="D173" s="122"/>
      <c r="E173" s="154"/>
      <c r="F173" s="19"/>
      <c r="G173" s="15" t="str">
        <f>IF(F173&gt;0,(E173*F173),"0")</f>
        <v>0</v>
      </c>
    </row>
    <row r="174" spans="1:7" ht="17.25" customHeight="1" thickBot="1">
      <c r="A174" s="3" t="s">
        <v>86</v>
      </c>
      <c r="B174" s="33" t="s">
        <v>65</v>
      </c>
      <c r="C174" s="22"/>
      <c r="D174" s="120"/>
      <c r="E174" s="154"/>
      <c r="F174" s="23" t="s">
        <v>19</v>
      </c>
      <c r="G174" s="17" t="e">
        <f>SUM(G171:G173)</f>
        <v>#VALUE!</v>
      </c>
    </row>
    <row r="175" spans="1:7" ht="14.25" thickBot="1">
      <c r="B175" s="33" t="s">
        <v>66</v>
      </c>
      <c r="C175" s="24"/>
      <c r="E175" s="156"/>
      <c r="F175" s="16"/>
      <c r="G175" s="25"/>
    </row>
    <row r="176" spans="1:7" ht="23.25" customHeight="1" thickBot="1">
      <c r="B176" s="33" t="s">
        <v>67</v>
      </c>
      <c r="C176" s="26"/>
      <c r="D176" s="127"/>
      <c r="E176" s="157"/>
      <c r="F176" s="27"/>
      <c r="G176" s="28" t="e">
        <f>+G159+G168+G174</f>
        <v>#VALUE!</v>
      </c>
    </row>
    <row r="177" spans="2:7" ht="21.75" thickBot="1">
      <c r="C177" s="2"/>
      <c r="D177" s="118"/>
      <c r="F177" s="4"/>
      <c r="G177" s="5"/>
    </row>
    <row r="178" spans="2:7" s="32" customFormat="1" ht="34.5" customHeight="1">
      <c r="B178" s="31">
        <f>+B134+1</f>
        <v>5</v>
      </c>
      <c r="C178" s="174">
        <f>_xlfn.XLOOKUP(APU!B178,Cantidades!$A$10:$A$1000,Cantidades!$D$10:$D$1000,"",0,1)</f>
        <v>0</v>
      </c>
      <c r="D178" s="175"/>
      <c r="E178" s="175"/>
      <c r="F178" s="175"/>
      <c r="G178" s="176"/>
    </row>
    <row r="179" spans="2:7" s="34" customFormat="1" ht="24.95" customHeight="1" thickBot="1">
      <c r="B179" s="33"/>
      <c r="C179" s="117"/>
      <c r="D179" s="124">
        <f>_xlfn.XLOOKUP(APU!B178,Cantidades!$A$10:$A$1000,Cantidades!$E$10:$E$1000,"",0,1)</f>
        <v>0</v>
      </c>
      <c r="E179" s="158">
        <f>_xlfn.XLOOKUP(APU!B178,Cantidades!$A$10:$A$1000,Cantidades!$F$10:$F$1000,"",0,1)</f>
        <v>0</v>
      </c>
      <c r="F179" s="144"/>
      <c r="G179" s="145">
        <f>_xlfn.XLOOKUP(APU!B178,Cantidades!$A$10:$A$1000,Cantidades!$B$10:$B$1000,"",0,1)</f>
        <v>0</v>
      </c>
    </row>
    <row r="180" spans="2:7" ht="28.5" customHeight="1" thickBot="1">
      <c r="C180" s="7" t="s">
        <v>0</v>
      </c>
      <c r="D180" s="125"/>
      <c r="E180" s="149"/>
      <c r="F180" s="8"/>
      <c r="G180" s="9"/>
    </row>
    <row r="181" spans="2:7" s="34" customFormat="1" ht="23.25" customHeight="1" thickBot="1">
      <c r="B181" s="33"/>
      <c r="C181" s="10" t="s">
        <v>1</v>
      </c>
      <c r="D181" s="11" t="s">
        <v>2</v>
      </c>
      <c r="E181" s="150" t="s">
        <v>3</v>
      </c>
      <c r="F181" s="12" t="s">
        <v>4</v>
      </c>
      <c r="G181" s="11" t="s">
        <v>5</v>
      </c>
    </row>
    <row r="182" spans="2:7">
      <c r="B182" s="33" t="s">
        <v>29</v>
      </c>
      <c r="C182" s="13" t="str">
        <f>_xlfn.XLOOKUP((_xlfn.CONCAT(G179,B182)),[1]APU!$B$1:$B$10000,[1]APU!$C$1:$C$10000,"",0,1)</f>
        <v/>
      </c>
      <c r="D182" s="146" t="str">
        <f>_xlfn.XLOOKUP((_xlfn.CONCAT(G179,B182)),[1]APU!$B$1:$B$10000,[1]APU!$D$1:$D$10000,"",0,1)</f>
        <v/>
      </c>
      <c r="E182" s="151" t="str">
        <f>_xlfn.XLOOKUP((_xlfn.CONCAT(G179,B182)),[1]APU!$B$1:$B$10000,[1]APU!$E$1:$E$10000,"",0,1)</f>
        <v/>
      </c>
      <c r="F182" s="159" t="str">
        <f>_xlfn.XLOOKUP((_xlfn.CONCAT(G179,B182)),[1]APU!$B$1:$B$10000,[1]APU!$F$1:$F$10000,"",0,1)</f>
        <v/>
      </c>
      <c r="G182" s="15" t="e">
        <f>IF(F182&gt;0,(E182*F182),"0")</f>
        <v>#VALUE!</v>
      </c>
    </row>
    <row r="183" spans="2:7">
      <c r="B183" s="33" t="s">
        <v>30</v>
      </c>
      <c r="C183" s="13" t="str">
        <f>_xlfn.XLOOKUP((_xlfn.CONCAT(G179,B183)),[1]APU!$B$1:$B$10000,[1]APU!$C$1:$C$10000,"",0,1)</f>
        <v/>
      </c>
      <c r="D183" s="147" t="str">
        <f>_xlfn.XLOOKUP((_xlfn.CONCAT(G179,B183)),[1]APU!$B$1:$B$10000,[1]APU!$D$1:$D$10000,"",0,1)</f>
        <v/>
      </c>
      <c r="E183" s="152" t="str">
        <f>_xlfn.XLOOKUP((_xlfn.CONCAT(G179,B183)),[1]APU!$B$1:$B$10000,[1]APU!$E$1:$E$10000,"",0,1)</f>
        <v/>
      </c>
      <c r="F183" s="159" t="str">
        <f>_xlfn.XLOOKUP((_xlfn.CONCAT(G179,B183)),[1]APU!$B$1:$B$10000,[1]APU!$F$1:$F$10000,"",0,1)</f>
        <v/>
      </c>
      <c r="G183" s="15" t="e">
        <f t="shared" ref="G183:G202" si="8">IF(F183&gt;0,(E183*F183),"0")</f>
        <v>#VALUE!</v>
      </c>
    </row>
    <row r="184" spans="2:7">
      <c r="B184" s="33" t="s">
        <v>31</v>
      </c>
      <c r="C184" s="13" t="str">
        <f>_xlfn.XLOOKUP((_xlfn.CONCAT(G179,B184)),[1]APU!$B$1:$B$10000,[1]APU!$C$1:$C$10000,"",0,1)</f>
        <v/>
      </c>
      <c r="D184" s="147" t="str">
        <f>_xlfn.XLOOKUP((_xlfn.CONCAT(G179,B184)),[1]APU!$B$1:$B$10000,[1]APU!$D$1:$D$10000,"",0,1)</f>
        <v/>
      </c>
      <c r="E184" s="152" t="str">
        <f>_xlfn.XLOOKUP((_xlfn.CONCAT(G179,B184)),[1]APU!$B$1:$B$10000,[1]APU!$E$1:$E$10000,"",0,1)</f>
        <v/>
      </c>
      <c r="F184" s="159" t="str">
        <f>_xlfn.XLOOKUP((_xlfn.CONCAT(G179,B184)),[1]APU!$B$1:$B$10000,[1]APU!$F$1:$F$10000,"",0,1)</f>
        <v/>
      </c>
      <c r="G184" s="15" t="e">
        <f t="shared" si="8"/>
        <v>#VALUE!</v>
      </c>
    </row>
    <row r="185" spans="2:7">
      <c r="B185" s="33" t="s">
        <v>32</v>
      </c>
      <c r="C185" s="13" t="str">
        <f>_xlfn.XLOOKUP((_xlfn.CONCAT(G179,B185)),[1]APU!$B$1:$B$10000,[1]APU!$C$1:$C$10000,"",0,1)</f>
        <v/>
      </c>
      <c r="D185" s="147" t="str">
        <f>_xlfn.XLOOKUP((_xlfn.CONCAT(G179,B185)),[1]APU!$B$1:$B$10000,[1]APU!$D$1:$D$10000,"",0,1)</f>
        <v/>
      </c>
      <c r="E185" s="152" t="str">
        <f>_xlfn.XLOOKUP((_xlfn.CONCAT(G179,B185)),[1]APU!$B$1:$B$10000,[1]APU!$E$1:$E$10000,"",0,1)</f>
        <v/>
      </c>
      <c r="F185" s="159" t="str">
        <f>_xlfn.XLOOKUP((_xlfn.CONCAT(G179,B185)),[1]APU!$B$1:$B$10000,[1]APU!$F$1:$F$10000,"",0,1)</f>
        <v/>
      </c>
      <c r="G185" s="15" t="e">
        <f t="shared" si="8"/>
        <v>#VALUE!</v>
      </c>
    </row>
    <row r="186" spans="2:7">
      <c r="B186" s="33" t="s">
        <v>33</v>
      </c>
      <c r="C186" s="13" t="str">
        <f>_xlfn.XLOOKUP((_xlfn.CONCAT(G179,B186)),[1]APU!$B$1:$B$10000,[1]APU!$C$1:$C$10000,"",0,1)</f>
        <v/>
      </c>
      <c r="D186" s="147" t="str">
        <f>_xlfn.XLOOKUP((_xlfn.CONCAT(G179,B186)),[1]APU!$B$1:$B$10000,[1]APU!$D$1:$D$10000,"",0,1)</f>
        <v/>
      </c>
      <c r="E186" s="152" t="str">
        <f>_xlfn.XLOOKUP((_xlfn.CONCAT(G179,B186)),[1]APU!$B$1:$B$10000,[1]APU!$E$1:$E$10000,"",0,1)</f>
        <v/>
      </c>
      <c r="F186" s="159" t="str">
        <f>_xlfn.XLOOKUP((_xlfn.CONCAT(G179,B186)),[1]APU!$B$1:$B$10000,[1]APU!$F$1:$F$10000,"",0,1)</f>
        <v/>
      </c>
      <c r="G186" s="15" t="e">
        <f t="shared" si="8"/>
        <v>#VALUE!</v>
      </c>
    </row>
    <row r="187" spans="2:7">
      <c r="B187" s="33" t="s">
        <v>34</v>
      </c>
      <c r="C187" s="13" t="str">
        <f>_xlfn.XLOOKUP((_xlfn.CONCAT(G179,B187)),[1]APU!$B$1:$B$10000,[1]APU!$C$1:$C$10000,"",0,1)</f>
        <v/>
      </c>
      <c r="D187" s="147" t="str">
        <f>_xlfn.XLOOKUP((_xlfn.CONCAT(G179,B187)),[1]APU!$B$1:$B$10000,[1]APU!$D$1:$D$10000,"",0,1)</f>
        <v/>
      </c>
      <c r="E187" s="152" t="str">
        <f>_xlfn.XLOOKUP((_xlfn.CONCAT(G179,B187)),[1]APU!$B$1:$B$10000,[1]APU!$E$1:$E$10000,"",0,1)</f>
        <v/>
      </c>
      <c r="F187" s="159" t="str">
        <f>_xlfn.XLOOKUP((_xlfn.CONCAT(G179,B187)),[1]APU!$B$1:$B$10000,[1]APU!$F$1:$F$10000,"",0,1)</f>
        <v/>
      </c>
      <c r="G187" s="15" t="e">
        <f t="shared" si="8"/>
        <v>#VALUE!</v>
      </c>
    </row>
    <row r="188" spans="2:7">
      <c r="B188" s="33" t="s">
        <v>35</v>
      </c>
      <c r="C188" s="13" t="str">
        <f>_xlfn.XLOOKUP((_xlfn.CONCAT(G179,B188)),[1]APU!$B$1:$B$10000,[1]APU!$C$1:$C$10000,"",0,1)</f>
        <v/>
      </c>
      <c r="D188" s="147" t="str">
        <f>_xlfn.XLOOKUP((_xlfn.CONCAT(G179,B188)),[1]APU!$B$1:$B$10000,[1]APU!$D$1:$D$10000,"",0,1)</f>
        <v/>
      </c>
      <c r="E188" s="152" t="str">
        <f>_xlfn.XLOOKUP((_xlfn.CONCAT(G179,B188)),[1]APU!$B$1:$B$10000,[1]APU!$E$1:$E$10000,"",0,1)</f>
        <v/>
      </c>
      <c r="F188" s="159" t="str">
        <f>_xlfn.XLOOKUP((_xlfn.CONCAT(G179,B188)),[1]APU!$B$1:$B$10000,[1]APU!$F$1:$F$10000,"",0,1)</f>
        <v/>
      </c>
      <c r="G188" s="15" t="e">
        <f t="shared" si="8"/>
        <v>#VALUE!</v>
      </c>
    </row>
    <row r="189" spans="2:7">
      <c r="B189" s="33" t="s">
        <v>36</v>
      </c>
      <c r="C189" s="13" t="str">
        <f>_xlfn.XLOOKUP((_xlfn.CONCAT(G179,B189)),[1]APU!$B$1:$B$10000,[1]APU!$C$1:$C$10000,"",0,1)</f>
        <v/>
      </c>
      <c r="D189" s="147" t="str">
        <f>_xlfn.XLOOKUP((_xlfn.CONCAT(G179,B189)),[1]APU!$B$1:$B$10000,[1]APU!$D$1:$D$10000,"",0,1)</f>
        <v/>
      </c>
      <c r="E189" s="152" t="str">
        <f>_xlfn.XLOOKUP((_xlfn.CONCAT(G179,B189)),[1]APU!$B$1:$B$10000,[1]APU!$E$1:$E$10000,"",0,1)</f>
        <v/>
      </c>
      <c r="F189" s="159" t="str">
        <f>_xlfn.XLOOKUP((_xlfn.CONCAT(G179,B189)),[1]APU!$B$1:$B$10000,[1]APU!$F$1:$F$10000,"",0,1)</f>
        <v/>
      </c>
      <c r="G189" s="15" t="e">
        <f t="shared" si="8"/>
        <v>#VALUE!</v>
      </c>
    </row>
    <row r="190" spans="2:7">
      <c r="B190" s="33" t="s">
        <v>37</v>
      </c>
      <c r="C190" s="13" t="str">
        <f>_xlfn.XLOOKUP((_xlfn.CONCAT(G179,B190)),[1]APU!$B$1:$B$10000,[1]APU!$C$1:$C$10000,"",0,1)</f>
        <v/>
      </c>
      <c r="D190" s="147" t="str">
        <f>_xlfn.XLOOKUP((_xlfn.CONCAT(G179,B190)),[1]APU!$B$1:$B$10000,[1]APU!$D$1:$D$10000,"",0,1)</f>
        <v/>
      </c>
      <c r="E190" s="152" t="str">
        <f>_xlfn.XLOOKUP((_xlfn.CONCAT(G179,B190)),[1]APU!$B$1:$B$10000,[1]APU!$E$1:$E$10000,"",0,1)</f>
        <v/>
      </c>
      <c r="F190" s="159" t="str">
        <f>_xlfn.XLOOKUP((_xlfn.CONCAT(G179,B190)),[1]APU!$B$1:$B$10000,[1]APU!$F$1:$F$10000,"",0,1)</f>
        <v/>
      </c>
      <c r="G190" s="15" t="e">
        <f t="shared" si="8"/>
        <v>#VALUE!</v>
      </c>
    </row>
    <row r="191" spans="2:7">
      <c r="B191" s="33" t="s">
        <v>38</v>
      </c>
      <c r="C191" s="13" t="str">
        <f>_xlfn.XLOOKUP((_xlfn.CONCAT(G179,B191)),[1]APU!$B$1:$B$10000,[1]APU!$C$1:$C$10000,"",0,1)</f>
        <v/>
      </c>
      <c r="D191" s="147" t="str">
        <f>_xlfn.XLOOKUP((_xlfn.CONCAT(G179,B191)),[1]APU!$B$1:$B$10000,[1]APU!$D$1:$D$10000,"",0,1)</f>
        <v/>
      </c>
      <c r="E191" s="152" t="str">
        <f>_xlfn.XLOOKUP((_xlfn.CONCAT(G179,B191)),[1]APU!$B$1:$B$10000,[1]APU!$E$1:$E$10000,"",0,1)</f>
        <v/>
      </c>
      <c r="F191" s="159" t="str">
        <f>_xlfn.XLOOKUP((_xlfn.CONCAT(G179,B191)),[1]APU!$B$1:$B$10000,[1]APU!$F$1:$F$10000,"",0,1)</f>
        <v/>
      </c>
      <c r="G191" s="15" t="e">
        <f t="shared" si="8"/>
        <v>#VALUE!</v>
      </c>
    </row>
    <row r="192" spans="2:7">
      <c r="B192" s="33" t="s">
        <v>39</v>
      </c>
      <c r="C192" s="13" t="str">
        <f>_xlfn.XLOOKUP((_xlfn.CONCAT(G179,B192)),[1]APU!$B$1:$B$10000,[1]APU!$C$1:$C$10000,"",0,1)</f>
        <v/>
      </c>
      <c r="D192" s="147" t="str">
        <f>_xlfn.XLOOKUP((_xlfn.CONCAT(G179,B192)),[1]APU!$B$1:$B$10000,[1]APU!$D$1:$D$10000,"",0,1)</f>
        <v/>
      </c>
      <c r="E192" s="152" t="str">
        <f>_xlfn.XLOOKUP((_xlfn.CONCAT(G179,B192)),[1]APU!$B$1:$B$10000,[1]APU!$E$1:$E$10000,"",0,1)</f>
        <v/>
      </c>
      <c r="F192" s="159" t="str">
        <f>_xlfn.XLOOKUP((_xlfn.CONCAT(G179,B192)),[1]APU!$B$1:$B$10000,[1]APU!$F$1:$F$10000,"",0,1)</f>
        <v/>
      </c>
      <c r="G192" s="15" t="e">
        <f t="shared" si="8"/>
        <v>#VALUE!</v>
      </c>
    </row>
    <row r="193" spans="1:7">
      <c r="B193" s="33" t="s">
        <v>40</v>
      </c>
      <c r="C193" s="13" t="str">
        <f>_xlfn.XLOOKUP((_xlfn.CONCAT(G179,B193)),[1]APU!$B$1:$B$10000,[1]APU!$C$1:$C$10000,"",0,1)</f>
        <v/>
      </c>
      <c r="D193" s="147" t="str">
        <f>_xlfn.XLOOKUP((_xlfn.CONCAT(G179,B193)),[1]APU!$B$1:$B$10000,[1]APU!$D$1:$D$10000,"",0,1)</f>
        <v/>
      </c>
      <c r="E193" s="152" t="str">
        <f>_xlfn.XLOOKUP((_xlfn.CONCAT(G179,B193)),[1]APU!$B$1:$B$10000,[1]APU!$E$1:$E$10000,"",0,1)</f>
        <v/>
      </c>
      <c r="F193" s="159" t="str">
        <f>_xlfn.XLOOKUP((_xlfn.CONCAT(G179,B193)),[1]APU!$B$1:$B$10000,[1]APU!$F$1:$F$10000,"",0,1)</f>
        <v/>
      </c>
      <c r="G193" s="15" t="e">
        <f t="shared" si="8"/>
        <v>#VALUE!</v>
      </c>
    </row>
    <row r="194" spans="1:7">
      <c r="B194" s="33" t="s">
        <v>41</v>
      </c>
      <c r="C194" s="13" t="str">
        <f>_xlfn.XLOOKUP((_xlfn.CONCAT(G179,B194)),[1]APU!$B$1:$B$10000,[1]APU!$C$1:$C$10000,"",0,1)</f>
        <v/>
      </c>
      <c r="D194" s="147" t="str">
        <f>_xlfn.XLOOKUP((_xlfn.CONCAT(G179,B194)),[1]APU!$B$1:$B$10000,[1]APU!$D$1:$D$10000,"",0,1)</f>
        <v/>
      </c>
      <c r="E194" s="152" t="str">
        <f>_xlfn.XLOOKUP((_xlfn.CONCAT(G179,B194)),[1]APU!$B$1:$B$10000,[1]APU!$E$1:$E$10000,"",0,1)</f>
        <v/>
      </c>
      <c r="F194" s="159" t="str">
        <f>_xlfn.XLOOKUP((_xlfn.CONCAT(G179,B194)),[1]APU!$B$1:$B$10000,[1]APU!$F$1:$F$10000,"",0,1)</f>
        <v/>
      </c>
      <c r="G194" s="15" t="e">
        <f t="shared" si="8"/>
        <v>#VALUE!</v>
      </c>
    </row>
    <row r="195" spans="1:7">
      <c r="B195" s="33" t="s">
        <v>42</v>
      </c>
      <c r="C195" s="13" t="str">
        <f>_xlfn.XLOOKUP((_xlfn.CONCAT(G179,B195)),[1]APU!$B$1:$B$10000,[1]APU!$C$1:$C$10000,"",0,1)</f>
        <v/>
      </c>
      <c r="D195" s="147" t="str">
        <f>_xlfn.XLOOKUP((_xlfn.CONCAT(G179,B195)),[1]APU!$B$1:$B$10000,[1]APU!$D$1:$D$10000,"",0,1)</f>
        <v/>
      </c>
      <c r="E195" s="152" t="str">
        <f>_xlfn.XLOOKUP((_xlfn.CONCAT(G179,B195)),[1]APU!$B$1:$B$10000,[1]APU!$E$1:$E$10000,"",0,1)</f>
        <v/>
      </c>
      <c r="F195" s="159" t="str">
        <f>_xlfn.XLOOKUP((_xlfn.CONCAT(G179,B195)),[1]APU!$B$1:$B$10000,[1]APU!$F$1:$F$10000,"",0,1)</f>
        <v/>
      </c>
      <c r="G195" s="15" t="e">
        <f t="shared" si="8"/>
        <v>#VALUE!</v>
      </c>
    </row>
    <row r="196" spans="1:7">
      <c r="B196" s="33" t="s">
        <v>43</v>
      </c>
      <c r="C196" s="13" t="str">
        <f>_xlfn.XLOOKUP((_xlfn.CONCAT(G179,B196)),[1]APU!$B$1:$B$10000,[1]APU!$C$1:$C$10000,"",0,1)</f>
        <v/>
      </c>
      <c r="D196" s="147" t="str">
        <f>_xlfn.XLOOKUP((_xlfn.CONCAT(G179,B196)),[1]APU!$B$1:$B$10000,[1]APU!$D$1:$D$10000,"",0,1)</f>
        <v/>
      </c>
      <c r="E196" s="152" t="str">
        <f>_xlfn.XLOOKUP((_xlfn.CONCAT(G179,B196)),[1]APU!$B$1:$B$10000,[1]APU!$E$1:$E$10000,"",0,1)</f>
        <v/>
      </c>
      <c r="F196" s="159" t="str">
        <f>_xlfn.XLOOKUP((_xlfn.CONCAT(G179,B196)),[1]APU!$B$1:$B$10000,[1]APU!$F$1:$F$10000,"",0,1)</f>
        <v/>
      </c>
      <c r="G196" s="15" t="e">
        <f t="shared" si="8"/>
        <v>#VALUE!</v>
      </c>
    </row>
    <row r="197" spans="1:7">
      <c r="B197" s="33" t="s">
        <v>44</v>
      </c>
      <c r="C197" s="13" t="str">
        <f>_xlfn.XLOOKUP((_xlfn.CONCAT(G179,B197)),[1]APU!$B$1:$B$10000,[1]APU!$C$1:$C$10000,"",0,1)</f>
        <v/>
      </c>
      <c r="D197" s="147" t="str">
        <f>_xlfn.XLOOKUP((_xlfn.CONCAT(G179,B197)),[1]APU!$B$1:$B$10000,[1]APU!$D$1:$D$10000,"",0,1)</f>
        <v/>
      </c>
      <c r="E197" s="152" t="str">
        <f>_xlfn.XLOOKUP((_xlfn.CONCAT(G179,B197)),[1]APU!$B$1:$B$10000,[1]APU!$E$1:$E$10000,"",0,1)</f>
        <v/>
      </c>
      <c r="F197" s="159" t="str">
        <f>_xlfn.XLOOKUP((_xlfn.CONCAT(G179,B197)),[1]APU!$B$1:$B$10000,[1]APU!$F$1:$F$10000,"",0,1)</f>
        <v/>
      </c>
      <c r="G197" s="15" t="e">
        <f t="shared" si="8"/>
        <v>#VALUE!</v>
      </c>
    </row>
    <row r="198" spans="1:7">
      <c r="B198" s="33" t="s">
        <v>45</v>
      </c>
      <c r="C198" s="13" t="str">
        <f>_xlfn.XLOOKUP((_xlfn.CONCAT(G179,B198)),[1]APU!$B$1:$B$10000,[1]APU!$C$1:$C$10000,"",0,1)</f>
        <v/>
      </c>
      <c r="D198" s="147" t="str">
        <f>_xlfn.XLOOKUP((_xlfn.CONCAT(G179,B198)),[1]APU!$B$1:$B$10000,[1]APU!$D$1:$D$10000,"",0,1)</f>
        <v/>
      </c>
      <c r="E198" s="152" t="str">
        <f>_xlfn.XLOOKUP((_xlfn.CONCAT(G179,B198)),[1]APU!$B$1:$B$10000,[1]APU!$E$1:$E$10000,"",0,1)</f>
        <v/>
      </c>
      <c r="F198" s="159" t="str">
        <f>_xlfn.XLOOKUP((_xlfn.CONCAT(G179,B198)),[1]APU!$B$1:$B$10000,[1]APU!$F$1:$F$10000,"",0,1)</f>
        <v/>
      </c>
      <c r="G198" s="15" t="e">
        <f t="shared" si="8"/>
        <v>#VALUE!</v>
      </c>
    </row>
    <row r="199" spans="1:7">
      <c r="B199" s="33" t="s">
        <v>46</v>
      </c>
      <c r="C199" s="13" t="str">
        <f>_xlfn.XLOOKUP((_xlfn.CONCAT(G179,B199)),[1]APU!$B$1:$B$10000,[1]APU!$C$1:$C$10000,"",0,1)</f>
        <v/>
      </c>
      <c r="D199" s="147" t="str">
        <f>_xlfn.XLOOKUP((_xlfn.CONCAT(G179,B199)),[1]APU!$B$1:$B$10000,[1]APU!$D$1:$D$10000,"",0,1)</f>
        <v/>
      </c>
      <c r="E199" s="152" t="str">
        <f>_xlfn.XLOOKUP((_xlfn.CONCAT(G179,B199)),[1]APU!$B$1:$B$10000,[1]APU!$E$1:$E$10000,"",0,1)</f>
        <v/>
      </c>
      <c r="F199" s="159" t="str">
        <f>_xlfn.XLOOKUP((_xlfn.CONCAT(G179,B199)),[1]APU!$B$1:$B$10000,[1]APU!$F$1:$F$10000,"",0,1)</f>
        <v/>
      </c>
      <c r="G199" s="15" t="e">
        <f t="shared" si="8"/>
        <v>#VALUE!</v>
      </c>
    </row>
    <row r="200" spans="1:7">
      <c r="B200" s="33" t="s">
        <v>47</v>
      </c>
      <c r="C200" s="13" t="str">
        <f>_xlfn.XLOOKUP((_xlfn.CONCAT(G179,B200)),[1]APU!$B$1:$B$10000,[1]APU!$C$1:$C$10000,"",0,1)</f>
        <v/>
      </c>
      <c r="D200" s="147" t="str">
        <f>_xlfn.XLOOKUP((_xlfn.CONCAT(G179,B200)),[1]APU!$B$1:$B$10000,[1]APU!$D$1:$D$10000,"",0,1)</f>
        <v/>
      </c>
      <c r="E200" s="152" t="str">
        <f>_xlfn.XLOOKUP((_xlfn.CONCAT(G179,B200)),[1]APU!$B$1:$B$10000,[1]APU!$E$1:$E$10000,"",0,1)</f>
        <v/>
      </c>
      <c r="F200" s="159" t="str">
        <f>_xlfn.XLOOKUP((_xlfn.CONCAT(G179,B200)),[1]APU!$B$1:$B$10000,[1]APU!$F$1:$F$10000,"",0,1)</f>
        <v/>
      </c>
      <c r="G200" s="15" t="e">
        <f t="shared" si="8"/>
        <v>#VALUE!</v>
      </c>
    </row>
    <row r="201" spans="1:7">
      <c r="B201" s="33" t="s">
        <v>48</v>
      </c>
      <c r="C201" s="13" t="str">
        <f>_xlfn.XLOOKUP((_xlfn.CONCAT(G179,B201)),[1]APU!$B$1:$B$10000,[1]APU!$C$1:$C$10000,"",0,1)</f>
        <v/>
      </c>
      <c r="D201" s="147" t="str">
        <f>_xlfn.XLOOKUP((_xlfn.CONCAT(G179,B201)),[1]APU!$B$1:$B$10000,[1]APU!$D$1:$D$10000,"",0,1)</f>
        <v/>
      </c>
      <c r="E201" s="152" t="str">
        <f>_xlfn.XLOOKUP((_xlfn.CONCAT(G179,B201)),[1]APU!$B$1:$B$10000,[1]APU!$E$1:$E$10000,"",0,1)</f>
        <v/>
      </c>
      <c r="F201" s="159" t="str">
        <f>_xlfn.XLOOKUP((_xlfn.CONCAT(G179,B201)),[1]APU!$B$1:$B$10000,[1]APU!$F$1:$F$10000,"",0,1)</f>
        <v/>
      </c>
      <c r="G201" s="15" t="e">
        <f t="shared" si="8"/>
        <v>#VALUE!</v>
      </c>
    </row>
    <row r="202" spans="1:7" ht="14.25" thickBot="1">
      <c r="B202" s="33" t="s">
        <v>49</v>
      </c>
      <c r="C202" s="13" t="str">
        <f>_xlfn.XLOOKUP((_xlfn.CONCAT(G179,B202)),[1]APU!$B$1:$B$10000,[1]APU!$C$1:$C$10000,"",0,1)</f>
        <v/>
      </c>
      <c r="D202" s="147" t="str">
        <f>_xlfn.XLOOKUP((_xlfn.CONCAT(G179,B202)),[1]APU!$B$1:$B$10000,[1]APU!$D$1:$D$10000,"",0,1)</f>
        <v/>
      </c>
      <c r="E202" s="152" t="str">
        <f>_xlfn.XLOOKUP((_xlfn.CONCAT(G179,B202)),[1]APU!$B$1:$B$10000,[1]APU!$E$1:$E$10000,"",0,1)</f>
        <v/>
      </c>
      <c r="F202" s="159" t="str">
        <f>_xlfn.XLOOKUP((_xlfn.CONCAT(G179,B202)),[1]APU!$B$1:$B$10000,[1]APU!$F$1:$F$10000,"",0,1)</f>
        <v/>
      </c>
      <c r="G202" s="15" t="e">
        <f t="shared" si="8"/>
        <v>#VALUE!</v>
      </c>
    </row>
    <row r="203" spans="1:7" ht="16.5" customHeight="1" thickBot="1">
      <c r="A203" s="3" t="s">
        <v>87</v>
      </c>
      <c r="B203" s="33" t="s">
        <v>50</v>
      </c>
      <c r="C203" s="13"/>
      <c r="D203" s="126"/>
      <c r="E203" s="128"/>
      <c r="F203" s="16" t="s">
        <v>6</v>
      </c>
      <c r="G203" s="17" t="e">
        <f>SUM(G182:G202)</f>
        <v>#VALUE!</v>
      </c>
    </row>
    <row r="204" spans="1:7" ht="28.5" customHeight="1" thickBot="1">
      <c r="B204" s="33" t="s">
        <v>51</v>
      </c>
      <c r="C204" s="7" t="s">
        <v>7</v>
      </c>
      <c r="D204" s="125"/>
      <c r="E204" s="149"/>
      <c r="F204" s="8"/>
      <c r="G204" s="9"/>
    </row>
    <row r="205" spans="1:7" s="34" customFormat="1" ht="23.25" customHeight="1" thickBot="1">
      <c r="A205" s="3"/>
      <c r="B205" s="33" t="s">
        <v>52</v>
      </c>
      <c r="C205" s="10" t="s">
        <v>1</v>
      </c>
      <c r="D205" s="11"/>
      <c r="E205" s="150" t="s">
        <v>8</v>
      </c>
      <c r="F205" s="12" t="s">
        <v>9</v>
      </c>
      <c r="G205" s="11" t="s">
        <v>5</v>
      </c>
    </row>
    <row r="206" spans="1:7">
      <c r="B206" s="33" t="s">
        <v>53</v>
      </c>
      <c r="C206" s="18" t="s">
        <v>10</v>
      </c>
      <c r="D206" s="119"/>
      <c r="E206" s="153" t="str">
        <f>_xlfn.XLOOKUP((_xlfn.CONCAT(G179,B206)),[1]APU!$B$1:$B$10000,[1]APU!$E$1:$E$10000,"",0,1)</f>
        <v/>
      </c>
      <c r="F206" s="14" t="str">
        <f>_xlfn.XLOOKUP((_xlfn.CONCAT(G179,B206)),[1]APU!$B$1:$B$10000,[1]APU!$F$1:$F$10000,"",0,1)</f>
        <v/>
      </c>
      <c r="G206" s="15" t="e">
        <f t="shared" ref="G206:G211" si="9">IF(F206&gt;0,(E206*F206),"0")</f>
        <v>#VALUE!</v>
      </c>
    </row>
    <row r="207" spans="1:7">
      <c r="B207" s="33" t="s">
        <v>54</v>
      </c>
      <c r="C207" s="18" t="s">
        <v>11</v>
      </c>
      <c r="D207" s="119"/>
      <c r="E207" s="153" t="str">
        <f>_xlfn.XLOOKUP((_xlfn.CONCAT(G179,B207)),[1]APU!$B$1:$B$10000,[1]APU!$E$1:$E$10000,"",0,1)</f>
        <v/>
      </c>
      <c r="F207" s="14" t="str">
        <f>_xlfn.XLOOKUP((_xlfn.CONCAT(G179,B207)),[1]APU!$B$1:$B$10000,[1]APU!$F$1:$F$10000,"",0,1)</f>
        <v/>
      </c>
      <c r="G207" s="15" t="e">
        <f t="shared" si="9"/>
        <v>#VALUE!</v>
      </c>
    </row>
    <row r="208" spans="1:7">
      <c r="B208" s="33" t="s">
        <v>55</v>
      </c>
      <c r="C208" s="18" t="s">
        <v>12</v>
      </c>
      <c r="D208" s="120"/>
      <c r="E208" s="153" t="str">
        <f>_xlfn.XLOOKUP((_xlfn.CONCAT(G179,B208)),[1]APU!$B$1:$B$10000,[1]APU!$E$1:$E$10000,"",0,1)</f>
        <v/>
      </c>
      <c r="F208" s="14" t="str">
        <f>_xlfn.XLOOKUP((_xlfn.CONCAT(G179,B208)),[1]APU!$B$1:$B$10000,[1]APU!$F$1:$F$10000,"",0,1)</f>
        <v/>
      </c>
      <c r="G208" s="15" t="e">
        <f t="shared" si="9"/>
        <v>#VALUE!</v>
      </c>
    </row>
    <row r="209" spans="1:7">
      <c r="B209" s="33" t="s">
        <v>56</v>
      </c>
      <c r="C209" s="18" t="s">
        <v>13</v>
      </c>
      <c r="D209" s="120"/>
      <c r="E209" s="153" t="str">
        <f>_xlfn.XLOOKUP((_xlfn.CONCAT(G179,B209)),[1]APU!$B$1:$B$10000,[1]APU!$E$1:$E$10000,"",0,1)</f>
        <v/>
      </c>
      <c r="F209" s="14" t="str">
        <f>_xlfn.XLOOKUP((_xlfn.CONCAT(G179,B209)),[1]APU!$B$1:$B$10000,[1]APU!$F$1:$F$10000,"",0,1)</f>
        <v/>
      </c>
      <c r="G209" s="15" t="e">
        <f t="shared" si="9"/>
        <v>#VALUE!</v>
      </c>
    </row>
    <row r="210" spans="1:7">
      <c r="B210" s="33" t="s">
        <v>57</v>
      </c>
      <c r="C210" s="18"/>
      <c r="D210" s="120"/>
      <c r="E210" s="154"/>
      <c r="F210" s="19"/>
      <c r="G210" s="15" t="str">
        <f t="shared" si="9"/>
        <v>0</v>
      </c>
    </row>
    <row r="211" spans="1:7" ht="14.25" thickBot="1">
      <c r="B211" s="33" t="s">
        <v>58</v>
      </c>
      <c r="C211" s="18"/>
      <c r="D211" s="120"/>
      <c r="E211" s="154"/>
      <c r="F211" s="19"/>
      <c r="G211" s="15" t="str">
        <f t="shared" si="9"/>
        <v>0</v>
      </c>
    </row>
    <row r="212" spans="1:7" ht="16.5" customHeight="1" thickBot="1">
      <c r="A212" s="3" t="s">
        <v>88</v>
      </c>
      <c r="B212" s="33" t="s">
        <v>59</v>
      </c>
      <c r="C212" s="13"/>
      <c r="D212" s="126"/>
      <c r="E212" s="128"/>
      <c r="F212" s="16" t="s">
        <v>14</v>
      </c>
      <c r="G212" s="17" t="e">
        <f>SUM(G206:G211)</f>
        <v>#VALUE!</v>
      </c>
    </row>
    <row r="213" spans="1:7" ht="28.5" customHeight="1" thickBot="1">
      <c r="B213" s="33" t="s">
        <v>60</v>
      </c>
      <c r="C213" s="7" t="s">
        <v>15</v>
      </c>
      <c r="D213" s="125"/>
      <c r="E213" s="149"/>
      <c r="F213" s="8"/>
      <c r="G213" s="9"/>
    </row>
    <row r="214" spans="1:7" s="34" customFormat="1" ht="23.25" customHeight="1" thickBot="1">
      <c r="A214" s="3"/>
      <c r="B214" s="33" t="s">
        <v>61</v>
      </c>
      <c r="C214" s="10" t="s">
        <v>1</v>
      </c>
      <c r="D214" s="11" t="s">
        <v>16</v>
      </c>
      <c r="E214" s="150" t="s">
        <v>8</v>
      </c>
      <c r="F214" s="12" t="s">
        <v>9</v>
      </c>
      <c r="G214" s="11" t="s">
        <v>5</v>
      </c>
    </row>
    <row r="215" spans="1:7">
      <c r="B215" s="33" t="s">
        <v>62</v>
      </c>
      <c r="C215" s="20" t="s">
        <v>17</v>
      </c>
      <c r="D215" s="121" t="str">
        <f>_xlfn.XLOOKUP((_xlfn.CONCAT(G179,B215)),[1]APU!$B$1:$B$10000,[1]APU!$D$1:$D$10000,"",0,1)</f>
        <v/>
      </c>
      <c r="E215" s="155" t="str">
        <f>_xlfn.XLOOKUP((_xlfn.CONCAT(G179,B215)),[1]APU!$B$1:$B$10000,[1]APU!$E$1:$E$10000,"",0,1)</f>
        <v/>
      </c>
      <c r="F215" s="21" t="str">
        <f>_xlfn.XLOOKUP((_xlfn.CONCAT(G179,B215)),[1]APU!$B$1:$B$10000,[1]APU!$F$1:$F$10000,"",0,1)</f>
        <v/>
      </c>
      <c r="G215" s="15" t="e">
        <f>IF(F215&gt;0,(E215*F215),"0")</f>
        <v>#VALUE!</v>
      </c>
    </row>
    <row r="216" spans="1:7">
      <c r="B216" s="33" t="s">
        <v>63</v>
      </c>
      <c r="C216" s="22" t="s">
        <v>18</v>
      </c>
      <c r="D216" s="122" t="str">
        <f>_xlfn.XLOOKUP((_xlfn.CONCAT(G179,B216)),[1]APU!$B$1:$B$10000,[1]APU!$D$1:$D$10000,"",0,1)</f>
        <v/>
      </c>
      <c r="E216" s="154" t="str">
        <f>_xlfn.XLOOKUP((_xlfn.CONCAT(G179,B216)),[1]APU!$B$1:$B$10000,[1]APU!$E$1:$E$10000,"",0,1)</f>
        <v/>
      </c>
      <c r="F216" s="19" t="str">
        <f>_xlfn.XLOOKUP((_xlfn.CONCAT(G179,B216)),[1]APU!$B$1:$B$10000,[1]APU!$F$1:$F$10000,"",0,1)</f>
        <v/>
      </c>
      <c r="G216" s="15" t="e">
        <f>IF(F216&gt;0,(E216*F216),"0")</f>
        <v>#VALUE!</v>
      </c>
    </row>
    <row r="217" spans="1:7" ht="14.25" thickBot="1">
      <c r="B217" s="33" t="s">
        <v>64</v>
      </c>
      <c r="C217" s="22"/>
      <c r="D217" s="122"/>
      <c r="E217" s="154"/>
      <c r="F217" s="19"/>
      <c r="G217" s="15" t="str">
        <f>IF(F217&gt;0,(E217*F217),"0")</f>
        <v>0</v>
      </c>
    </row>
    <row r="218" spans="1:7" ht="17.25" customHeight="1" thickBot="1">
      <c r="A218" s="3" t="s">
        <v>89</v>
      </c>
      <c r="B218" s="33" t="s">
        <v>65</v>
      </c>
      <c r="C218" s="22"/>
      <c r="D218" s="120"/>
      <c r="E218" s="154"/>
      <c r="F218" s="23" t="s">
        <v>19</v>
      </c>
      <c r="G218" s="17" t="e">
        <f>SUM(G215:G217)</f>
        <v>#VALUE!</v>
      </c>
    </row>
    <row r="219" spans="1:7" ht="14.25" thickBot="1">
      <c r="B219" s="33" t="s">
        <v>66</v>
      </c>
      <c r="C219" s="24"/>
      <c r="E219" s="156"/>
      <c r="F219" s="16"/>
      <c r="G219" s="25"/>
    </row>
    <row r="220" spans="1:7" ht="23.25" customHeight="1" thickBot="1">
      <c r="B220" s="33" t="s">
        <v>67</v>
      </c>
      <c r="C220" s="26"/>
      <c r="D220" s="127"/>
      <c r="E220" s="157"/>
      <c r="F220" s="27"/>
      <c r="G220" s="28" t="e">
        <f>+G203+G212+G218</f>
        <v>#VALUE!</v>
      </c>
    </row>
    <row r="221" spans="1:7" ht="21.75" thickBot="1">
      <c r="C221" s="2"/>
      <c r="D221" s="118"/>
      <c r="F221" s="4"/>
      <c r="G221" s="5"/>
    </row>
    <row r="222" spans="1:7" s="32" customFormat="1" ht="34.5" customHeight="1">
      <c r="B222" s="31">
        <f>+B178+1</f>
        <v>6</v>
      </c>
      <c r="C222" s="174">
        <f>_xlfn.XLOOKUP(APU!B222,Cantidades!$A$10:$A$1000,Cantidades!$D$10:$D$1000,"",0,1)</f>
        <v>0</v>
      </c>
      <c r="D222" s="175"/>
      <c r="E222" s="175"/>
      <c r="F222" s="175"/>
      <c r="G222" s="176"/>
    </row>
    <row r="223" spans="1:7" s="34" customFormat="1" ht="24.95" customHeight="1" thickBot="1">
      <c r="B223" s="33"/>
      <c r="C223" s="117"/>
      <c r="D223" s="124">
        <f>_xlfn.XLOOKUP(APU!B222,Cantidades!$A$10:$A$1000,Cantidades!$E$10:$E$1000,"",0,1)</f>
        <v>0</v>
      </c>
      <c r="E223" s="158">
        <f>_xlfn.XLOOKUP(APU!B222,Cantidades!$A$10:$A$1000,Cantidades!$F$10:$F$1000,"",0,1)</f>
        <v>0</v>
      </c>
      <c r="F223" s="144"/>
      <c r="G223" s="145">
        <f>_xlfn.XLOOKUP(APU!B222,Cantidades!$A$10:$A$1000,Cantidades!$B$10:$B$1000,"",0,1)</f>
        <v>0</v>
      </c>
    </row>
    <row r="224" spans="1:7" ht="28.5" customHeight="1" thickBot="1">
      <c r="C224" s="7" t="s">
        <v>0</v>
      </c>
      <c r="D224" s="125"/>
      <c r="E224" s="149"/>
      <c r="F224" s="8"/>
      <c r="G224" s="9"/>
    </row>
    <row r="225" spans="2:7" s="34" customFormat="1" ht="23.25" customHeight="1" thickBot="1">
      <c r="B225" s="33"/>
      <c r="C225" s="10" t="s">
        <v>1</v>
      </c>
      <c r="D225" s="11" t="s">
        <v>2</v>
      </c>
      <c r="E225" s="150" t="s">
        <v>3</v>
      </c>
      <c r="F225" s="12" t="s">
        <v>4</v>
      </c>
      <c r="G225" s="11" t="s">
        <v>5</v>
      </c>
    </row>
    <row r="226" spans="2:7">
      <c r="B226" s="33" t="s">
        <v>29</v>
      </c>
      <c r="C226" s="13" t="str">
        <f>_xlfn.XLOOKUP((_xlfn.CONCAT(G223,B226)),[1]APU!$B$1:$B$10000,[1]APU!$C$1:$C$10000,"",0,1)</f>
        <v/>
      </c>
      <c r="D226" s="146" t="str">
        <f>_xlfn.XLOOKUP((_xlfn.CONCAT(G223,B226)),[1]APU!$B$1:$B$10000,[1]APU!$D$1:$D$10000,"",0,1)</f>
        <v/>
      </c>
      <c r="E226" s="151" t="str">
        <f>_xlfn.XLOOKUP((_xlfn.CONCAT(G223,B226)),[1]APU!$B$1:$B$10000,[1]APU!$E$1:$E$10000,"",0,1)</f>
        <v/>
      </c>
      <c r="F226" s="159" t="str">
        <f>_xlfn.XLOOKUP((_xlfn.CONCAT(G223,B226)),[1]APU!$B$1:$B$10000,[1]APU!$F$1:$F$10000,"",0,1)</f>
        <v/>
      </c>
      <c r="G226" s="15" t="e">
        <f>IF(F226=0,"",E226*F226)</f>
        <v>#VALUE!</v>
      </c>
    </row>
    <row r="227" spans="2:7">
      <c r="B227" s="33" t="s">
        <v>30</v>
      </c>
      <c r="C227" s="13" t="str">
        <f>_xlfn.XLOOKUP((_xlfn.CONCAT(G223,B227)),[1]APU!$B$1:$B$10000,[1]APU!$C$1:$C$10000,"",0,1)</f>
        <v/>
      </c>
      <c r="D227" s="147" t="str">
        <f>_xlfn.XLOOKUP((_xlfn.CONCAT(G223,B227)),[1]APU!$B$1:$B$10000,[1]APU!$D$1:$D$10000,"",0,1)</f>
        <v/>
      </c>
      <c r="E227" s="152" t="str">
        <f>_xlfn.XLOOKUP((_xlfn.CONCAT(G223,B227)),[1]APU!$B$1:$B$10000,[1]APU!$E$1:$E$10000,"",0,1)</f>
        <v/>
      </c>
      <c r="F227" s="159" t="str">
        <f>_xlfn.XLOOKUP((_xlfn.CONCAT(G223,B227)),[1]APU!$B$1:$B$10000,[1]APU!$F$1:$F$10000,"",0,1)</f>
        <v/>
      </c>
      <c r="G227" s="15" t="e">
        <f t="shared" ref="G227:G246" si="10">IF(F227&gt;0,(E227*F227),"0")</f>
        <v>#VALUE!</v>
      </c>
    </row>
    <row r="228" spans="2:7">
      <c r="B228" s="33" t="s">
        <v>31</v>
      </c>
      <c r="C228" s="13" t="str">
        <f>_xlfn.XLOOKUP((_xlfn.CONCAT(G223,B228)),[1]APU!$B$1:$B$10000,[1]APU!$C$1:$C$10000,"",0,1)</f>
        <v/>
      </c>
      <c r="D228" s="147" t="str">
        <f>_xlfn.XLOOKUP((_xlfn.CONCAT(G223,B228)),[1]APU!$B$1:$B$10000,[1]APU!$D$1:$D$10000,"",0,1)</f>
        <v/>
      </c>
      <c r="E228" s="152" t="str">
        <f>_xlfn.XLOOKUP((_xlfn.CONCAT(G223,B228)),[1]APU!$B$1:$B$10000,[1]APU!$E$1:$E$10000,"",0,1)</f>
        <v/>
      </c>
      <c r="F228" s="159" t="str">
        <f>_xlfn.XLOOKUP((_xlfn.CONCAT(G223,B228)),[1]APU!$B$1:$B$10000,[1]APU!$F$1:$F$10000,"",0,1)</f>
        <v/>
      </c>
      <c r="G228" s="15" t="e">
        <f t="shared" si="10"/>
        <v>#VALUE!</v>
      </c>
    </row>
    <row r="229" spans="2:7">
      <c r="B229" s="33" t="s">
        <v>32</v>
      </c>
      <c r="C229" s="13" t="str">
        <f>_xlfn.XLOOKUP((_xlfn.CONCAT(G223,B229)),[1]APU!$B$1:$B$10000,[1]APU!$C$1:$C$10000,"",0,1)</f>
        <v/>
      </c>
      <c r="D229" s="147" t="str">
        <f>_xlfn.XLOOKUP((_xlfn.CONCAT(G223,B229)),[1]APU!$B$1:$B$10000,[1]APU!$D$1:$D$10000,"",0,1)</f>
        <v/>
      </c>
      <c r="E229" s="152" t="str">
        <f>_xlfn.XLOOKUP((_xlfn.CONCAT(G223,B229)),[1]APU!$B$1:$B$10000,[1]APU!$E$1:$E$10000,"",0,1)</f>
        <v/>
      </c>
      <c r="F229" s="159" t="str">
        <f>_xlfn.XLOOKUP((_xlfn.CONCAT(G223,B229)),[1]APU!$B$1:$B$10000,[1]APU!$F$1:$F$10000,"",0,1)</f>
        <v/>
      </c>
      <c r="G229" s="15" t="e">
        <f t="shared" si="10"/>
        <v>#VALUE!</v>
      </c>
    </row>
    <row r="230" spans="2:7">
      <c r="B230" s="33" t="s">
        <v>33</v>
      </c>
      <c r="C230" s="13" t="str">
        <f>_xlfn.XLOOKUP((_xlfn.CONCAT(G223,B230)),[1]APU!$B$1:$B$10000,[1]APU!$C$1:$C$10000,"",0,1)</f>
        <v/>
      </c>
      <c r="D230" s="147" t="str">
        <f>_xlfn.XLOOKUP((_xlfn.CONCAT(G223,B230)),[1]APU!$B$1:$B$10000,[1]APU!$D$1:$D$10000,"",0,1)</f>
        <v/>
      </c>
      <c r="E230" s="152" t="str">
        <f>_xlfn.XLOOKUP((_xlfn.CONCAT(G223,B230)),[1]APU!$B$1:$B$10000,[1]APU!$E$1:$E$10000,"",0,1)</f>
        <v/>
      </c>
      <c r="F230" s="159" t="str">
        <f>_xlfn.XLOOKUP((_xlfn.CONCAT(G223,B230)),[1]APU!$B$1:$B$10000,[1]APU!$F$1:$F$10000,"",0,1)</f>
        <v/>
      </c>
      <c r="G230" s="15" t="e">
        <f t="shared" si="10"/>
        <v>#VALUE!</v>
      </c>
    </row>
    <row r="231" spans="2:7">
      <c r="B231" s="33" t="s">
        <v>34</v>
      </c>
      <c r="C231" s="13" t="str">
        <f>_xlfn.XLOOKUP((_xlfn.CONCAT(G223,B231)),[1]APU!$B$1:$B$10000,[1]APU!$C$1:$C$10000,"",0,1)</f>
        <v/>
      </c>
      <c r="D231" s="147" t="str">
        <f>_xlfn.XLOOKUP((_xlfn.CONCAT(G223,B231)),[1]APU!$B$1:$B$10000,[1]APU!$D$1:$D$10000,"",0,1)</f>
        <v/>
      </c>
      <c r="E231" s="152" t="str">
        <f>_xlfn.XLOOKUP((_xlfn.CONCAT(G223,B231)),[1]APU!$B$1:$B$10000,[1]APU!$E$1:$E$10000,"",0,1)</f>
        <v/>
      </c>
      <c r="F231" s="159" t="str">
        <f>_xlfn.XLOOKUP((_xlfn.CONCAT(G223,B231)),[1]APU!$B$1:$B$10000,[1]APU!$F$1:$F$10000,"",0,1)</f>
        <v/>
      </c>
      <c r="G231" s="15" t="e">
        <f t="shared" si="10"/>
        <v>#VALUE!</v>
      </c>
    </row>
    <row r="232" spans="2:7">
      <c r="B232" s="33" t="s">
        <v>35</v>
      </c>
      <c r="C232" s="13" t="str">
        <f>_xlfn.XLOOKUP((_xlfn.CONCAT(G223,B232)),[1]APU!$B$1:$B$10000,[1]APU!$C$1:$C$10000,"",0,1)</f>
        <v/>
      </c>
      <c r="D232" s="147" t="str">
        <f>_xlfn.XLOOKUP((_xlfn.CONCAT(G223,B232)),[1]APU!$B$1:$B$10000,[1]APU!$D$1:$D$10000,"",0,1)</f>
        <v/>
      </c>
      <c r="E232" s="152" t="str">
        <f>_xlfn.XLOOKUP((_xlfn.CONCAT(G223,B232)),[1]APU!$B$1:$B$10000,[1]APU!$E$1:$E$10000,"",0,1)</f>
        <v/>
      </c>
      <c r="F232" s="159" t="str">
        <f>_xlfn.XLOOKUP((_xlfn.CONCAT(G223,B232)),[1]APU!$B$1:$B$10000,[1]APU!$F$1:$F$10000,"",0,1)</f>
        <v/>
      </c>
      <c r="G232" s="15" t="e">
        <f t="shared" si="10"/>
        <v>#VALUE!</v>
      </c>
    </row>
    <row r="233" spans="2:7">
      <c r="B233" s="33" t="s">
        <v>36</v>
      </c>
      <c r="C233" s="13" t="str">
        <f>_xlfn.XLOOKUP((_xlfn.CONCAT(G223,B233)),[1]APU!$B$1:$B$10000,[1]APU!$C$1:$C$10000,"",0,1)</f>
        <v/>
      </c>
      <c r="D233" s="147" t="str">
        <f>_xlfn.XLOOKUP((_xlfn.CONCAT(G223,B233)),[1]APU!$B$1:$B$10000,[1]APU!$D$1:$D$10000,"",0,1)</f>
        <v/>
      </c>
      <c r="E233" s="152" t="str">
        <f>_xlfn.XLOOKUP((_xlfn.CONCAT(G223,B233)),[1]APU!$B$1:$B$10000,[1]APU!$E$1:$E$10000,"",0,1)</f>
        <v/>
      </c>
      <c r="F233" s="159" t="str">
        <f>_xlfn.XLOOKUP((_xlfn.CONCAT(G223,B233)),[1]APU!$B$1:$B$10000,[1]APU!$F$1:$F$10000,"",0,1)</f>
        <v/>
      </c>
      <c r="G233" s="15" t="e">
        <f t="shared" si="10"/>
        <v>#VALUE!</v>
      </c>
    </row>
    <row r="234" spans="2:7">
      <c r="B234" s="33" t="s">
        <v>37</v>
      </c>
      <c r="C234" s="13" t="str">
        <f>_xlfn.XLOOKUP((_xlfn.CONCAT(G223,B234)),[1]APU!$B$1:$B$10000,[1]APU!$C$1:$C$10000,"",0,1)</f>
        <v/>
      </c>
      <c r="D234" s="147" t="str">
        <f>_xlfn.XLOOKUP((_xlfn.CONCAT(G223,B234)),[1]APU!$B$1:$B$10000,[1]APU!$D$1:$D$10000,"",0,1)</f>
        <v/>
      </c>
      <c r="E234" s="152" t="str">
        <f>_xlfn.XLOOKUP((_xlfn.CONCAT(G223,B234)),[1]APU!$B$1:$B$10000,[1]APU!$E$1:$E$10000,"",0,1)</f>
        <v/>
      </c>
      <c r="F234" s="159" t="str">
        <f>_xlfn.XLOOKUP((_xlfn.CONCAT(G223,B234)),[1]APU!$B$1:$B$10000,[1]APU!$F$1:$F$10000,"",0,1)</f>
        <v/>
      </c>
      <c r="G234" s="15" t="e">
        <f t="shared" si="10"/>
        <v>#VALUE!</v>
      </c>
    </row>
    <row r="235" spans="2:7">
      <c r="B235" s="33" t="s">
        <v>38</v>
      </c>
      <c r="C235" s="13" t="str">
        <f>_xlfn.XLOOKUP((_xlfn.CONCAT(G223,B235)),[1]APU!$B$1:$B$10000,[1]APU!$C$1:$C$10000,"",0,1)</f>
        <v/>
      </c>
      <c r="D235" s="147" t="str">
        <f>_xlfn.XLOOKUP((_xlfn.CONCAT(G223,B235)),[1]APU!$B$1:$B$10000,[1]APU!$D$1:$D$10000,"",0,1)</f>
        <v/>
      </c>
      <c r="E235" s="152" t="str">
        <f>_xlfn.XLOOKUP((_xlfn.CONCAT(G223,B235)),[1]APU!$B$1:$B$10000,[1]APU!$E$1:$E$10000,"",0,1)</f>
        <v/>
      </c>
      <c r="F235" s="159" t="str">
        <f>_xlfn.XLOOKUP((_xlfn.CONCAT(G223,B235)),[1]APU!$B$1:$B$10000,[1]APU!$F$1:$F$10000,"",0,1)</f>
        <v/>
      </c>
      <c r="G235" s="15" t="e">
        <f t="shared" si="10"/>
        <v>#VALUE!</v>
      </c>
    </row>
    <row r="236" spans="2:7">
      <c r="B236" s="33" t="s">
        <v>39</v>
      </c>
      <c r="C236" s="13" t="str">
        <f>_xlfn.XLOOKUP((_xlfn.CONCAT(G223,B236)),[1]APU!$B$1:$B$10000,[1]APU!$C$1:$C$10000,"",0,1)</f>
        <v/>
      </c>
      <c r="D236" s="147" t="str">
        <f>_xlfn.XLOOKUP((_xlfn.CONCAT(G223,B236)),[1]APU!$B$1:$B$10000,[1]APU!$D$1:$D$10000,"",0,1)</f>
        <v/>
      </c>
      <c r="E236" s="152" t="str">
        <f>_xlfn.XLOOKUP((_xlfn.CONCAT(G223,B236)),[1]APU!$B$1:$B$10000,[1]APU!$E$1:$E$10000,"",0,1)</f>
        <v/>
      </c>
      <c r="F236" s="159" t="str">
        <f>_xlfn.XLOOKUP((_xlfn.CONCAT(G223,B236)),[1]APU!$B$1:$B$10000,[1]APU!$F$1:$F$10000,"",0,1)</f>
        <v/>
      </c>
      <c r="G236" s="15" t="e">
        <f t="shared" si="10"/>
        <v>#VALUE!</v>
      </c>
    </row>
    <row r="237" spans="2:7">
      <c r="B237" s="33" t="s">
        <v>40</v>
      </c>
      <c r="C237" s="13" t="str">
        <f>_xlfn.XLOOKUP((_xlfn.CONCAT(G223,B237)),[1]APU!$B$1:$B$10000,[1]APU!$C$1:$C$10000,"",0,1)</f>
        <v/>
      </c>
      <c r="D237" s="147" t="str">
        <f>_xlfn.XLOOKUP((_xlfn.CONCAT(G223,B237)),[1]APU!$B$1:$B$10000,[1]APU!$D$1:$D$10000,"",0,1)</f>
        <v/>
      </c>
      <c r="E237" s="152" t="str">
        <f>_xlfn.XLOOKUP((_xlfn.CONCAT(G223,B237)),[1]APU!$B$1:$B$10000,[1]APU!$E$1:$E$10000,"",0,1)</f>
        <v/>
      </c>
      <c r="F237" s="159" t="str">
        <f>_xlfn.XLOOKUP((_xlfn.CONCAT(G223,B237)),[1]APU!$B$1:$B$10000,[1]APU!$F$1:$F$10000,"",0,1)</f>
        <v/>
      </c>
      <c r="G237" s="15" t="e">
        <f t="shared" si="10"/>
        <v>#VALUE!</v>
      </c>
    </row>
    <row r="238" spans="2:7">
      <c r="B238" s="33" t="s">
        <v>41</v>
      </c>
      <c r="C238" s="13" t="str">
        <f>_xlfn.XLOOKUP((_xlfn.CONCAT(G223,B238)),[1]APU!$B$1:$B$10000,[1]APU!$C$1:$C$10000,"",0,1)</f>
        <v/>
      </c>
      <c r="D238" s="147" t="str">
        <f>_xlfn.XLOOKUP((_xlfn.CONCAT(G223,B238)),[1]APU!$B$1:$B$10000,[1]APU!$D$1:$D$10000,"",0,1)</f>
        <v/>
      </c>
      <c r="E238" s="152" t="str">
        <f>_xlfn.XLOOKUP((_xlfn.CONCAT(G223,B238)),[1]APU!$B$1:$B$10000,[1]APU!$E$1:$E$10000,"",0,1)</f>
        <v/>
      </c>
      <c r="F238" s="159" t="str">
        <f>_xlfn.XLOOKUP((_xlfn.CONCAT(G223,B238)),[1]APU!$B$1:$B$10000,[1]APU!$F$1:$F$10000,"",0,1)</f>
        <v/>
      </c>
      <c r="G238" s="15" t="e">
        <f t="shared" si="10"/>
        <v>#VALUE!</v>
      </c>
    </row>
    <row r="239" spans="2:7">
      <c r="B239" s="33" t="s">
        <v>42</v>
      </c>
      <c r="C239" s="13" t="str">
        <f>_xlfn.XLOOKUP((_xlfn.CONCAT(G223,B239)),[1]APU!$B$1:$B$10000,[1]APU!$C$1:$C$10000,"",0,1)</f>
        <v/>
      </c>
      <c r="D239" s="147" t="str">
        <f>_xlfn.XLOOKUP((_xlfn.CONCAT(G223,B239)),[1]APU!$B$1:$B$10000,[1]APU!$D$1:$D$10000,"",0,1)</f>
        <v/>
      </c>
      <c r="E239" s="152" t="str">
        <f>_xlfn.XLOOKUP((_xlfn.CONCAT(G223,B239)),[1]APU!$B$1:$B$10000,[1]APU!$E$1:$E$10000,"",0,1)</f>
        <v/>
      </c>
      <c r="F239" s="159" t="str">
        <f>_xlfn.XLOOKUP((_xlfn.CONCAT(G223,B239)),[1]APU!$B$1:$B$10000,[1]APU!$F$1:$F$10000,"",0,1)</f>
        <v/>
      </c>
      <c r="G239" s="15" t="e">
        <f t="shared" si="10"/>
        <v>#VALUE!</v>
      </c>
    </row>
    <row r="240" spans="2:7">
      <c r="B240" s="33" t="s">
        <v>43</v>
      </c>
      <c r="C240" s="13" t="str">
        <f>_xlfn.XLOOKUP((_xlfn.CONCAT(G223,B240)),[1]APU!$B$1:$B$10000,[1]APU!$C$1:$C$10000,"",0,1)</f>
        <v/>
      </c>
      <c r="D240" s="147" t="str">
        <f>_xlfn.XLOOKUP((_xlfn.CONCAT(G223,B240)),[1]APU!$B$1:$B$10000,[1]APU!$D$1:$D$10000,"",0,1)</f>
        <v/>
      </c>
      <c r="E240" s="152" t="str">
        <f>_xlfn.XLOOKUP((_xlfn.CONCAT(G223,B240)),[1]APU!$B$1:$B$10000,[1]APU!$E$1:$E$10000,"",0,1)</f>
        <v/>
      </c>
      <c r="F240" s="159" t="str">
        <f>_xlfn.XLOOKUP((_xlfn.CONCAT(G223,B240)),[1]APU!$B$1:$B$10000,[1]APU!$F$1:$F$10000,"",0,1)</f>
        <v/>
      </c>
      <c r="G240" s="15" t="e">
        <f t="shared" si="10"/>
        <v>#VALUE!</v>
      </c>
    </row>
    <row r="241" spans="1:7">
      <c r="B241" s="33" t="s">
        <v>44</v>
      </c>
      <c r="C241" s="13" t="str">
        <f>_xlfn.XLOOKUP((_xlfn.CONCAT(G223,B241)),[1]APU!$B$1:$B$10000,[1]APU!$C$1:$C$10000,"",0,1)</f>
        <v/>
      </c>
      <c r="D241" s="147" t="str">
        <f>_xlfn.XLOOKUP((_xlfn.CONCAT(G223,B241)),[1]APU!$B$1:$B$10000,[1]APU!$D$1:$D$10000,"",0,1)</f>
        <v/>
      </c>
      <c r="E241" s="152" t="str">
        <f>_xlfn.XLOOKUP((_xlfn.CONCAT(G223,B241)),[1]APU!$B$1:$B$10000,[1]APU!$E$1:$E$10000,"",0,1)</f>
        <v/>
      </c>
      <c r="F241" s="159" t="str">
        <f>_xlfn.XLOOKUP((_xlfn.CONCAT(G223,B241)),[1]APU!$B$1:$B$10000,[1]APU!$F$1:$F$10000,"",0,1)</f>
        <v/>
      </c>
      <c r="G241" s="15" t="e">
        <f t="shared" si="10"/>
        <v>#VALUE!</v>
      </c>
    </row>
    <row r="242" spans="1:7">
      <c r="B242" s="33" t="s">
        <v>45</v>
      </c>
      <c r="C242" s="13" t="str">
        <f>_xlfn.XLOOKUP((_xlfn.CONCAT(G223,B242)),[1]APU!$B$1:$B$10000,[1]APU!$C$1:$C$10000,"",0,1)</f>
        <v/>
      </c>
      <c r="D242" s="147" t="str">
        <f>_xlfn.XLOOKUP((_xlfn.CONCAT(G223,B242)),[1]APU!$B$1:$B$10000,[1]APU!$D$1:$D$10000,"",0,1)</f>
        <v/>
      </c>
      <c r="E242" s="152" t="str">
        <f>_xlfn.XLOOKUP((_xlfn.CONCAT(G223,B242)),[1]APU!$B$1:$B$10000,[1]APU!$E$1:$E$10000,"",0,1)</f>
        <v/>
      </c>
      <c r="F242" s="159" t="str">
        <f>_xlfn.XLOOKUP((_xlfn.CONCAT(G223,B242)),[1]APU!$B$1:$B$10000,[1]APU!$F$1:$F$10000,"",0,1)</f>
        <v/>
      </c>
      <c r="G242" s="15" t="e">
        <f t="shared" si="10"/>
        <v>#VALUE!</v>
      </c>
    </row>
    <row r="243" spans="1:7">
      <c r="B243" s="33" t="s">
        <v>46</v>
      </c>
      <c r="C243" s="13" t="str">
        <f>_xlfn.XLOOKUP((_xlfn.CONCAT(G223,B243)),[1]APU!$B$1:$B$10000,[1]APU!$C$1:$C$10000,"",0,1)</f>
        <v/>
      </c>
      <c r="D243" s="147" t="str">
        <f>_xlfn.XLOOKUP((_xlfn.CONCAT(G223,B243)),[1]APU!$B$1:$B$10000,[1]APU!$D$1:$D$10000,"",0,1)</f>
        <v/>
      </c>
      <c r="E243" s="152" t="str">
        <f>_xlfn.XLOOKUP((_xlfn.CONCAT(G223,B243)),[1]APU!$B$1:$B$10000,[1]APU!$E$1:$E$10000,"",0,1)</f>
        <v/>
      </c>
      <c r="F243" s="159" t="str">
        <f>_xlfn.XLOOKUP((_xlfn.CONCAT(G223,B243)),[1]APU!$B$1:$B$10000,[1]APU!$F$1:$F$10000,"",0,1)</f>
        <v/>
      </c>
      <c r="G243" s="15" t="e">
        <f t="shared" si="10"/>
        <v>#VALUE!</v>
      </c>
    </row>
    <row r="244" spans="1:7">
      <c r="B244" s="33" t="s">
        <v>47</v>
      </c>
      <c r="C244" s="13" t="str">
        <f>_xlfn.XLOOKUP((_xlfn.CONCAT(G223,B244)),[1]APU!$B$1:$B$10000,[1]APU!$C$1:$C$10000,"",0,1)</f>
        <v/>
      </c>
      <c r="D244" s="147" t="str">
        <f>_xlfn.XLOOKUP((_xlfn.CONCAT(G223,B244)),[1]APU!$B$1:$B$10000,[1]APU!$D$1:$D$10000,"",0,1)</f>
        <v/>
      </c>
      <c r="E244" s="152" t="str">
        <f>_xlfn.XLOOKUP((_xlfn.CONCAT(G223,B244)),[1]APU!$B$1:$B$10000,[1]APU!$E$1:$E$10000,"",0,1)</f>
        <v/>
      </c>
      <c r="F244" s="159" t="str">
        <f>_xlfn.XLOOKUP((_xlfn.CONCAT(G223,B244)),[1]APU!$B$1:$B$10000,[1]APU!$F$1:$F$10000,"",0,1)</f>
        <v/>
      </c>
      <c r="G244" s="15" t="e">
        <f t="shared" si="10"/>
        <v>#VALUE!</v>
      </c>
    </row>
    <row r="245" spans="1:7">
      <c r="B245" s="33" t="s">
        <v>48</v>
      </c>
      <c r="C245" s="13" t="str">
        <f>_xlfn.XLOOKUP((_xlfn.CONCAT(G223,B245)),[1]APU!$B$1:$B$10000,[1]APU!$C$1:$C$10000,"",0,1)</f>
        <v/>
      </c>
      <c r="D245" s="147" t="str">
        <f>_xlfn.XLOOKUP((_xlfn.CONCAT(G223,B245)),[1]APU!$B$1:$B$10000,[1]APU!$D$1:$D$10000,"",0,1)</f>
        <v/>
      </c>
      <c r="E245" s="152" t="str">
        <f>_xlfn.XLOOKUP((_xlfn.CONCAT(G223,B245)),[1]APU!$B$1:$B$10000,[1]APU!$E$1:$E$10000,"",0,1)</f>
        <v/>
      </c>
      <c r="F245" s="159" t="str">
        <f>_xlfn.XLOOKUP((_xlfn.CONCAT(G223,B245)),[1]APU!$B$1:$B$10000,[1]APU!$F$1:$F$10000,"",0,1)</f>
        <v/>
      </c>
      <c r="G245" s="15" t="e">
        <f t="shared" si="10"/>
        <v>#VALUE!</v>
      </c>
    </row>
    <row r="246" spans="1:7" ht="14.25" thickBot="1">
      <c r="B246" s="33" t="s">
        <v>49</v>
      </c>
      <c r="C246" s="13" t="str">
        <f>_xlfn.XLOOKUP((_xlfn.CONCAT(G223,B246)),[1]APU!$B$1:$B$10000,[1]APU!$C$1:$C$10000,"",0,1)</f>
        <v/>
      </c>
      <c r="D246" s="147" t="str">
        <f>_xlfn.XLOOKUP((_xlfn.CONCAT(G223,B246)),[1]APU!$B$1:$B$10000,[1]APU!$D$1:$D$10000,"",0,1)</f>
        <v/>
      </c>
      <c r="E246" s="152" t="str">
        <f>_xlfn.XLOOKUP((_xlfn.CONCAT(G223,B246)),[1]APU!$B$1:$B$10000,[1]APU!$E$1:$E$10000,"",0,1)</f>
        <v/>
      </c>
      <c r="F246" s="159" t="str">
        <f>_xlfn.XLOOKUP((_xlfn.CONCAT(G223,B246)),[1]APU!$B$1:$B$10000,[1]APU!$F$1:$F$10000,"",0,1)</f>
        <v/>
      </c>
      <c r="G246" s="15" t="e">
        <f t="shared" si="10"/>
        <v>#VALUE!</v>
      </c>
    </row>
    <row r="247" spans="1:7" ht="16.5" customHeight="1" thickBot="1">
      <c r="A247" s="3" t="s">
        <v>90</v>
      </c>
      <c r="B247" s="33" t="s">
        <v>50</v>
      </c>
      <c r="C247" s="13"/>
      <c r="D247" s="126"/>
      <c r="E247" s="128"/>
      <c r="F247" s="16" t="s">
        <v>6</v>
      </c>
      <c r="G247" s="17" t="e">
        <f>SUM(G226:G246)</f>
        <v>#VALUE!</v>
      </c>
    </row>
    <row r="248" spans="1:7" ht="28.5" customHeight="1" thickBot="1">
      <c r="B248" s="33" t="s">
        <v>51</v>
      </c>
      <c r="C248" s="7" t="s">
        <v>7</v>
      </c>
      <c r="D248" s="125"/>
      <c r="E248" s="149"/>
      <c r="F248" s="8"/>
      <c r="G248" s="9"/>
    </row>
    <row r="249" spans="1:7" s="34" customFormat="1" ht="23.25" customHeight="1" thickBot="1">
      <c r="A249" s="3"/>
      <c r="B249" s="33" t="s">
        <v>52</v>
      </c>
      <c r="C249" s="10" t="s">
        <v>1</v>
      </c>
      <c r="D249" s="11"/>
      <c r="E249" s="150" t="s">
        <v>8</v>
      </c>
      <c r="F249" s="12" t="s">
        <v>9</v>
      </c>
      <c r="G249" s="11" t="s">
        <v>5</v>
      </c>
    </row>
    <row r="250" spans="1:7">
      <c r="B250" s="33" t="s">
        <v>53</v>
      </c>
      <c r="C250" s="18" t="s">
        <v>10</v>
      </c>
      <c r="D250" s="119"/>
      <c r="E250" s="153" t="str">
        <f>_xlfn.XLOOKUP((_xlfn.CONCAT(G223,B250)),[1]APU!$B$1:$B$10000,[1]APU!$E$1:$E$10000,"",0,1)</f>
        <v/>
      </c>
      <c r="F250" s="14" t="str">
        <f>_xlfn.XLOOKUP((_xlfn.CONCAT(G223,B250)),[1]APU!$B$1:$B$10000,[1]APU!$F$1:$F$10000,"",0,1)</f>
        <v/>
      </c>
      <c r="G250" s="15" t="e">
        <f t="shared" ref="G250:G255" si="11">IF(F250&gt;0,(E250*F250),"0")</f>
        <v>#VALUE!</v>
      </c>
    </row>
    <row r="251" spans="1:7">
      <c r="B251" s="33" t="s">
        <v>54</v>
      </c>
      <c r="C251" s="18" t="s">
        <v>11</v>
      </c>
      <c r="D251" s="119"/>
      <c r="E251" s="153" t="str">
        <f>_xlfn.XLOOKUP((_xlfn.CONCAT(G223,B251)),[1]APU!$B$1:$B$10000,[1]APU!$E$1:$E$10000,"",0,1)</f>
        <v/>
      </c>
      <c r="F251" s="14" t="str">
        <f>_xlfn.XLOOKUP((_xlfn.CONCAT(G223,B251)),[1]APU!$B$1:$B$10000,[1]APU!$F$1:$F$10000,"",0,1)</f>
        <v/>
      </c>
      <c r="G251" s="15" t="e">
        <f t="shared" si="11"/>
        <v>#VALUE!</v>
      </c>
    </row>
    <row r="252" spans="1:7">
      <c r="B252" s="33" t="s">
        <v>55</v>
      </c>
      <c r="C252" s="18" t="s">
        <v>12</v>
      </c>
      <c r="D252" s="120"/>
      <c r="E252" s="153" t="str">
        <f>_xlfn.XLOOKUP((_xlfn.CONCAT(G223,B252)),[1]APU!$B$1:$B$10000,[1]APU!$E$1:$E$10000,"",0,1)</f>
        <v/>
      </c>
      <c r="F252" s="14" t="str">
        <f>_xlfn.XLOOKUP((_xlfn.CONCAT(G223,B252)),[1]APU!$B$1:$B$10000,[1]APU!$F$1:$F$10000,"",0,1)</f>
        <v/>
      </c>
      <c r="G252" s="15" t="e">
        <f t="shared" si="11"/>
        <v>#VALUE!</v>
      </c>
    </row>
    <row r="253" spans="1:7">
      <c r="B253" s="33" t="s">
        <v>56</v>
      </c>
      <c r="C253" s="18" t="s">
        <v>13</v>
      </c>
      <c r="D253" s="120"/>
      <c r="E253" s="153" t="str">
        <f>_xlfn.XLOOKUP((_xlfn.CONCAT(G223,B253)),[1]APU!$B$1:$B$10000,[1]APU!$E$1:$E$10000,"",0,1)</f>
        <v/>
      </c>
      <c r="F253" s="14" t="str">
        <f>_xlfn.XLOOKUP((_xlfn.CONCAT(G223,B253)),[1]APU!$B$1:$B$10000,[1]APU!$F$1:$F$10000,"",0,1)</f>
        <v/>
      </c>
      <c r="G253" s="15" t="e">
        <f t="shared" si="11"/>
        <v>#VALUE!</v>
      </c>
    </row>
    <row r="254" spans="1:7">
      <c r="B254" s="33" t="s">
        <v>57</v>
      </c>
      <c r="C254" s="18"/>
      <c r="D254" s="120"/>
      <c r="E254" s="154"/>
      <c r="F254" s="19"/>
      <c r="G254" s="15" t="str">
        <f t="shared" si="11"/>
        <v>0</v>
      </c>
    </row>
    <row r="255" spans="1:7" ht="14.25" thickBot="1">
      <c r="B255" s="33" t="s">
        <v>58</v>
      </c>
      <c r="C255" s="18"/>
      <c r="D255" s="120"/>
      <c r="E255" s="154"/>
      <c r="F255" s="19"/>
      <c r="G255" s="15" t="str">
        <f t="shared" si="11"/>
        <v>0</v>
      </c>
    </row>
    <row r="256" spans="1:7" ht="16.5" customHeight="1" thickBot="1">
      <c r="A256" s="3" t="s">
        <v>91</v>
      </c>
      <c r="B256" s="33" t="s">
        <v>59</v>
      </c>
      <c r="C256" s="13"/>
      <c r="D256" s="126"/>
      <c r="E256" s="128"/>
      <c r="F256" s="16" t="s">
        <v>14</v>
      </c>
      <c r="G256" s="17" t="e">
        <f>SUM(G250:G255)</f>
        <v>#VALUE!</v>
      </c>
    </row>
    <row r="257" spans="1:7" ht="28.5" customHeight="1" thickBot="1">
      <c r="B257" s="33" t="s">
        <v>60</v>
      </c>
      <c r="C257" s="7" t="s">
        <v>15</v>
      </c>
      <c r="D257" s="125"/>
      <c r="E257" s="149"/>
      <c r="F257" s="8"/>
      <c r="G257" s="9"/>
    </row>
    <row r="258" spans="1:7" s="34" customFormat="1" ht="23.25" customHeight="1" thickBot="1">
      <c r="A258" s="3"/>
      <c r="B258" s="33" t="s">
        <v>61</v>
      </c>
      <c r="C258" s="10" t="s">
        <v>1</v>
      </c>
      <c r="D258" s="11" t="s">
        <v>16</v>
      </c>
      <c r="E258" s="150" t="s">
        <v>8</v>
      </c>
      <c r="F258" s="12" t="s">
        <v>9</v>
      </c>
      <c r="G258" s="11" t="s">
        <v>5</v>
      </c>
    </row>
    <row r="259" spans="1:7">
      <c r="B259" s="33" t="s">
        <v>62</v>
      </c>
      <c r="C259" s="20" t="s">
        <v>17</v>
      </c>
      <c r="D259" s="121" t="str">
        <f>_xlfn.XLOOKUP((_xlfn.CONCAT(G223,B259)),[1]APU!$B$1:$B$10000,[1]APU!$D$1:$D$10000,"",0,1)</f>
        <v/>
      </c>
      <c r="E259" s="155" t="str">
        <f>_xlfn.XLOOKUP((_xlfn.CONCAT(G223,B259)),[1]APU!$B$1:$B$10000,[1]APU!$E$1:$E$10000,"",0,1)</f>
        <v/>
      </c>
      <c r="F259" s="21" t="str">
        <f>_xlfn.XLOOKUP((_xlfn.CONCAT(G223,B259)),[1]APU!$B$1:$B$10000,[1]APU!$F$1:$F$10000,"",0,1)</f>
        <v/>
      </c>
      <c r="G259" s="15" t="e">
        <f>IF(F259&gt;0,(E259*F259),"0")</f>
        <v>#VALUE!</v>
      </c>
    </row>
    <row r="260" spans="1:7">
      <c r="B260" s="33" t="s">
        <v>63</v>
      </c>
      <c r="C260" s="22" t="s">
        <v>18</v>
      </c>
      <c r="D260" s="122" t="str">
        <f>_xlfn.XLOOKUP((_xlfn.CONCAT(G223,B260)),[1]APU!$B$1:$B$10000,[1]APU!$D$1:$D$10000,"",0,1)</f>
        <v/>
      </c>
      <c r="E260" s="154" t="str">
        <f>_xlfn.XLOOKUP((_xlfn.CONCAT(G223,B260)),[1]APU!$B$1:$B$10000,[1]APU!$E$1:$E$10000,"",0,1)</f>
        <v/>
      </c>
      <c r="F260" s="19" t="str">
        <f>_xlfn.XLOOKUP((_xlfn.CONCAT(G223,B260)),[1]APU!$B$1:$B$10000,[1]APU!$F$1:$F$10000,"",0,1)</f>
        <v/>
      </c>
      <c r="G260" s="15" t="e">
        <f>IF(F260&gt;0,(E260*F260),"0")</f>
        <v>#VALUE!</v>
      </c>
    </row>
    <row r="261" spans="1:7" ht="14.25" thickBot="1">
      <c r="B261" s="33" t="s">
        <v>64</v>
      </c>
      <c r="C261" s="22"/>
      <c r="D261" s="122"/>
      <c r="E261" s="154"/>
      <c r="F261" s="19"/>
      <c r="G261" s="15" t="str">
        <f>IF(F261&gt;0,(E261*F261),"0")</f>
        <v>0</v>
      </c>
    </row>
    <row r="262" spans="1:7" ht="17.25" customHeight="1" thickBot="1">
      <c r="A262" s="3" t="s">
        <v>92</v>
      </c>
      <c r="B262" s="33" t="s">
        <v>65</v>
      </c>
      <c r="C262" s="22"/>
      <c r="D262" s="120"/>
      <c r="E262" s="154"/>
      <c r="F262" s="23" t="s">
        <v>19</v>
      </c>
      <c r="G262" s="17" t="e">
        <f>SUM(G259:G261)</f>
        <v>#VALUE!</v>
      </c>
    </row>
    <row r="263" spans="1:7" ht="14.25" thickBot="1">
      <c r="B263" s="33" t="s">
        <v>66</v>
      </c>
      <c r="C263" s="24"/>
      <c r="E263" s="156"/>
      <c r="F263" s="16"/>
      <c r="G263" s="25"/>
    </row>
    <row r="264" spans="1:7" ht="23.25" customHeight="1" thickBot="1">
      <c r="B264" s="33" t="s">
        <v>67</v>
      </c>
      <c r="C264" s="26"/>
      <c r="D264" s="127"/>
      <c r="E264" s="157"/>
      <c r="F264" s="27"/>
      <c r="G264" s="28" t="e">
        <f>+G247+G256+G262</f>
        <v>#VALUE!</v>
      </c>
    </row>
    <row r="265" spans="1:7" ht="21.75" thickBot="1">
      <c r="C265" s="2"/>
      <c r="D265" s="118"/>
      <c r="F265" s="4"/>
      <c r="G265" s="5"/>
    </row>
    <row r="266" spans="1:7" s="32" customFormat="1" ht="34.5" customHeight="1">
      <c r="B266" s="31">
        <f>+B222+1</f>
        <v>7</v>
      </c>
      <c r="C266" s="174">
        <f>_xlfn.XLOOKUP(APU!B266,Cantidades!$A$10:$A$1000,Cantidades!$D$10:$D$1000,"",0,1)</f>
        <v>0</v>
      </c>
      <c r="D266" s="175"/>
      <c r="E266" s="175"/>
      <c r="F266" s="175"/>
      <c r="G266" s="176"/>
    </row>
    <row r="267" spans="1:7" s="34" customFormat="1" ht="24.95" customHeight="1" thickBot="1">
      <c r="B267" s="33"/>
      <c r="C267" s="117"/>
      <c r="D267" s="124">
        <f>_xlfn.XLOOKUP(APU!B266,Cantidades!$A$10:$A$1000,Cantidades!$E$10:$E$1000,"",0,1)</f>
        <v>0</v>
      </c>
      <c r="E267" s="158">
        <f>_xlfn.XLOOKUP(APU!B266,Cantidades!$A$10:$A$1000,Cantidades!$F$10:$F$1000,"",0,1)</f>
        <v>0</v>
      </c>
      <c r="F267" s="144"/>
      <c r="G267" s="145">
        <f>_xlfn.XLOOKUP(APU!B266,Cantidades!$A$10:$A$1000,Cantidades!$B$10:$B$1000,"",0,1)</f>
        <v>0</v>
      </c>
    </row>
    <row r="268" spans="1:7" ht="28.5" customHeight="1" thickBot="1">
      <c r="C268" s="7" t="s">
        <v>0</v>
      </c>
      <c r="D268" s="125"/>
      <c r="E268" s="149"/>
      <c r="F268" s="8"/>
      <c r="G268" s="9"/>
    </row>
    <row r="269" spans="1:7" s="34" customFormat="1" ht="23.25" customHeight="1" thickBot="1">
      <c r="B269" s="33"/>
      <c r="C269" s="10" t="s">
        <v>1</v>
      </c>
      <c r="D269" s="11" t="s">
        <v>2</v>
      </c>
      <c r="E269" s="150" t="s">
        <v>3</v>
      </c>
      <c r="F269" s="12" t="s">
        <v>4</v>
      </c>
      <c r="G269" s="11" t="s">
        <v>5</v>
      </c>
    </row>
    <row r="270" spans="1:7">
      <c r="B270" s="33" t="s">
        <v>29</v>
      </c>
      <c r="C270" s="13" t="str">
        <f>_xlfn.XLOOKUP((_xlfn.CONCAT(G267,B270)),[1]APU!$B$1:$B$10000,[1]APU!$C$1:$C$10000,"",0,1)</f>
        <v/>
      </c>
      <c r="D270" s="146" t="str">
        <f>_xlfn.XLOOKUP((_xlfn.CONCAT(G267,B270)),[1]APU!$B$1:$B$10000,[1]APU!$D$1:$D$10000,"",0,1)</f>
        <v/>
      </c>
      <c r="E270" s="151" t="str">
        <f>_xlfn.XLOOKUP((_xlfn.CONCAT(G267,B270)),[1]APU!$B$1:$B$10000,[1]APU!$E$1:$E$10000,"",0,1)</f>
        <v/>
      </c>
      <c r="F270" s="159" t="str">
        <f>_xlfn.XLOOKUP((_xlfn.CONCAT(G267,B270)),[1]APU!$B$1:$B$10000,[1]APU!$F$1:$F$10000,"",0,1)</f>
        <v/>
      </c>
      <c r="G270" s="15" t="e">
        <f>IF(F270&gt;0,(E270*F270),"0")</f>
        <v>#VALUE!</v>
      </c>
    </row>
    <row r="271" spans="1:7">
      <c r="B271" s="33" t="s">
        <v>30</v>
      </c>
      <c r="C271" s="13" t="str">
        <f>_xlfn.XLOOKUP((_xlfn.CONCAT(G267,B271)),[1]APU!$B$1:$B$10000,[1]APU!$C$1:$C$10000,"",0,1)</f>
        <v/>
      </c>
      <c r="D271" s="147" t="str">
        <f>_xlfn.XLOOKUP((_xlfn.CONCAT(G267,B271)),[1]APU!$B$1:$B$10000,[1]APU!$D$1:$D$10000,"",0,1)</f>
        <v/>
      </c>
      <c r="E271" s="152" t="str">
        <f>_xlfn.XLOOKUP((_xlfn.CONCAT(G267,B271)),[1]APU!$B$1:$B$10000,[1]APU!$E$1:$E$10000,"",0,1)</f>
        <v/>
      </c>
      <c r="F271" s="159" t="str">
        <f>_xlfn.XLOOKUP((_xlfn.CONCAT(G267,B271)),[1]APU!$B$1:$B$10000,[1]APU!$F$1:$F$10000,"",0,1)</f>
        <v/>
      </c>
      <c r="G271" s="15" t="e">
        <f t="shared" ref="G271:G290" si="12">IF(F271&gt;0,(E271*F271),"0")</f>
        <v>#VALUE!</v>
      </c>
    </row>
    <row r="272" spans="1:7">
      <c r="B272" s="33" t="s">
        <v>31</v>
      </c>
      <c r="C272" s="13" t="str">
        <f>_xlfn.XLOOKUP((_xlfn.CONCAT(G267,B272)),[1]APU!$B$1:$B$10000,[1]APU!$C$1:$C$10000,"",0,1)</f>
        <v/>
      </c>
      <c r="D272" s="147" t="str">
        <f>_xlfn.XLOOKUP((_xlfn.CONCAT(G267,B272)),[1]APU!$B$1:$B$10000,[1]APU!$D$1:$D$10000,"",0,1)</f>
        <v/>
      </c>
      <c r="E272" s="152" t="str">
        <f>_xlfn.XLOOKUP((_xlfn.CONCAT(G267,B272)),[1]APU!$B$1:$B$10000,[1]APU!$E$1:$E$10000,"",0,1)</f>
        <v/>
      </c>
      <c r="F272" s="159" t="str">
        <f>_xlfn.XLOOKUP((_xlfn.CONCAT(G267,B272)),[1]APU!$B$1:$B$10000,[1]APU!$F$1:$F$10000,"",0,1)</f>
        <v/>
      </c>
      <c r="G272" s="15" t="e">
        <f t="shared" si="12"/>
        <v>#VALUE!</v>
      </c>
    </row>
    <row r="273" spans="2:7">
      <c r="B273" s="33" t="s">
        <v>32</v>
      </c>
      <c r="C273" s="13" t="str">
        <f>_xlfn.XLOOKUP((_xlfn.CONCAT(G267,B273)),[1]APU!$B$1:$B$10000,[1]APU!$C$1:$C$10000,"",0,1)</f>
        <v/>
      </c>
      <c r="D273" s="147" t="str">
        <f>_xlfn.XLOOKUP((_xlfn.CONCAT(G267,B273)),[1]APU!$B$1:$B$10000,[1]APU!$D$1:$D$10000,"",0,1)</f>
        <v/>
      </c>
      <c r="E273" s="152" t="str">
        <f>_xlfn.XLOOKUP((_xlfn.CONCAT(G267,B273)),[1]APU!$B$1:$B$10000,[1]APU!$E$1:$E$10000,"",0,1)</f>
        <v/>
      </c>
      <c r="F273" s="159" t="str">
        <f>_xlfn.XLOOKUP((_xlfn.CONCAT(G267,B273)),[1]APU!$B$1:$B$10000,[1]APU!$F$1:$F$10000,"",0,1)</f>
        <v/>
      </c>
      <c r="G273" s="15" t="e">
        <f t="shared" si="12"/>
        <v>#VALUE!</v>
      </c>
    </row>
    <row r="274" spans="2:7">
      <c r="B274" s="33" t="s">
        <v>33</v>
      </c>
      <c r="C274" s="13" t="str">
        <f>_xlfn.XLOOKUP((_xlfn.CONCAT(G267,B274)),[1]APU!$B$1:$B$10000,[1]APU!$C$1:$C$10000,"",0,1)</f>
        <v/>
      </c>
      <c r="D274" s="147" t="str">
        <f>_xlfn.XLOOKUP((_xlfn.CONCAT(G267,B274)),[1]APU!$B$1:$B$10000,[1]APU!$D$1:$D$10000,"",0,1)</f>
        <v/>
      </c>
      <c r="E274" s="152" t="str">
        <f>_xlfn.XLOOKUP((_xlfn.CONCAT(G267,B274)),[1]APU!$B$1:$B$10000,[1]APU!$E$1:$E$10000,"",0,1)</f>
        <v/>
      </c>
      <c r="F274" s="159" t="str">
        <f>_xlfn.XLOOKUP((_xlfn.CONCAT(G267,B274)),[1]APU!$B$1:$B$10000,[1]APU!$F$1:$F$10000,"",0,1)</f>
        <v/>
      </c>
      <c r="G274" s="15" t="e">
        <f t="shared" si="12"/>
        <v>#VALUE!</v>
      </c>
    </row>
    <row r="275" spans="2:7">
      <c r="B275" s="33" t="s">
        <v>34</v>
      </c>
      <c r="C275" s="13" t="str">
        <f>_xlfn.XLOOKUP((_xlfn.CONCAT(G267,B275)),[1]APU!$B$1:$B$10000,[1]APU!$C$1:$C$10000,"",0,1)</f>
        <v/>
      </c>
      <c r="D275" s="147" t="str">
        <f>_xlfn.XLOOKUP((_xlfn.CONCAT(G267,B275)),[1]APU!$B$1:$B$10000,[1]APU!$D$1:$D$10000,"",0,1)</f>
        <v/>
      </c>
      <c r="E275" s="152" t="str">
        <f>_xlfn.XLOOKUP((_xlfn.CONCAT(G267,B275)),[1]APU!$B$1:$B$10000,[1]APU!$E$1:$E$10000,"",0,1)</f>
        <v/>
      </c>
      <c r="F275" s="159" t="str">
        <f>_xlfn.XLOOKUP((_xlfn.CONCAT(G267,B275)),[1]APU!$B$1:$B$10000,[1]APU!$F$1:$F$10000,"",0,1)</f>
        <v/>
      </c>
      <c r="G275" s="15" t="e">
        <f t="shared" si="12"/>
        <v>#VALUE!</v>
      </c>
    </row>
    <row r="276" spans="2:7">
      <c r="B276" s="33" t="s">
        <v>35</v>
      </c>
      <c r="C276" s="13" t="str">
        <f>_xlfn.XLOOKUP((_xlfn.CONCAT(G267,B276)),[1]APU!$B$1:$B$10000,[1]APU!$C$1:$C$10000,"",0,1)</f>
        <v/>
      </c>
      <c r="D276" s="147" t="str">
        <f>_xlfn.XLOOKUP((_xlfn.CONCAT(G267,B276)),[1]APU!$B$1:$B$10000,[1]APU!$D$1:$D$10000,"",0,1)</f>
        <v/>
      </c>
      <c r="E276" s="152" t="str">
        <f>_xlfn.XLOOKUP((_xlfn.CONCAT(G267,B276)),[1]APU!$B$1:$B$10000,[1]APU!$E$1:$E$10000,"",0,1)</f>
        <v/>
      </c>
      <c r="F276" s="159" t="str">
        <f>_xlfn.XLOOKUP((_xlfn.CONCAT(G267,B276)),[1]APU!$B$1:$B$10000,[1]APU!$F$1:$F$10000,"",0,1)</f>
        <v/>
      </c>
      <c r="G276" s="15" t="e">
        <f t="shared" si="12"/>
        <v>#VALUE!</v>
      </c>
    </row>
    <row r="277" spans="2:7">
      <c r="B277" s="33" t="s">
        <v>36</v>
      </c>
      <c r="C277" s="13" t="str">
        <f>_xlfn.XLOOKUP((_xlfn.CONCAT(G267,B277)),[1]APU!$B$1:$B$10000,[1]APU!$C$1:$C$10000,"",0,1)</f>
        <v/>
      </c>
      <c r="D277" s="147" t="str">
        <f>_xlfn.XLOOKUP((_xlfn.CONCAT(G267,B277)),[1]APU!$B$1:$B$10000,[1]APU!$D$1:$D$10000,"",0,1)</f>
        <v/>
      </c>
      <c r="E277" s="152" t="str">
        <f>_xlfn.XLOOKUP((_xlfn.CONCAT(G267,B277)),[1]APU!$B$1:$B$10000,[1]APU!$E$1:$E$10000,"",0,1)</f>
        <v/>
      </c>
      <c r="F277" s="159" t="str">
        <f>_xlfn.XLOOKUP((_xlfn.CONCAT(G267,B277)),[1]APU!$B$1:$B$10000,[1]APU!$F$1:$F$10000,"",0,1)</f>
        <v/>
      </c>
      <c r="G277" s="15" t="e">
        <f t="shared" si="12"/>
        <v>#VALUE!</v>
      </c>
    </row>
    <row r="278" spans="2:7">
      <c r="B278" s="33" t="s">
        <v>37</v>
      </c>
      <c r="C278" s="13" t="str">
        <f>_xlfn.XLOOKUP((_xlfn.CONCAT(G267,B278)),[1]APU!$B$1:$B$10000,[1]APU!$C$1:$C$10000,"",0,1)</f>
        <v/>
      </c>
      <c r="D278" s="147" t="str">
        <f>_xlfn.XLOOKUP((_xlfn.CONCAT(G267,B278)),[1]APU!$B$1:$B$10000,[1]APU!$D$1:$D$10000,"",0,1)</f>
        <v/>
      </c>
      <c r="E278" s="152" t="str">
        <f>_xlfn.XLOOKUP((_xlfn.CONCAT(G267,B278)),[1]APU!$B$1:$B$10000,[1]APU!$E$1:$E$10000,"",0,1)</f>
        <v/>
      </c>
      <c r="F278" s="159" t="str">
        <f>_xlfn.XLOOKUP((_xlfn.CONCAT(G267,B278)),[1]APU!$B$1:$B$10000,[1]APU!$F$1:$F$10000,"",0,1)</f>
        <v/>
      </c>
      <c r="G278" s="15" t="e">
        <f t="shared" si="12"/>
        <v>#VALUE!</v>
      </c>
    </row>
    <row r="279" spans="2:7">
      <c r="B279" s="33" t="s">
        <v>38</v>
      </c>
      <c r="C279" s="13" t="str">
        <f>_xlfn.XLOOKUP((_xlfn.CONCAT(G267,B279)),[1]APU!$B$1:$B$10000,[1]APU!$C$1:$C$10000,"",0,1)</f>
        <v/>
      </c>
      <c r="D279" s="147" t="str">
        <f>_xlfn.XLOOKUP((_xlfn.CONCAT(G267,B279)),[1]APU!$B$1:$B$10000,[1]APU!$D$1:$D$10000,"",0,1)</f>
        <v/>
      </c>
      <c r="E279" s="152" t="str">
        <f>_xlfn.XLOOKUP((_xlfn.CONCAT(G267,B279)),[1]APU!$B$1:$B$10000,[1]APU!$E$1:$E$10000,"",0,1)</f>
        <v/>
      </c>
      <c r="F279" s="159" t="str">
        <f>_xlfn.XLOOKUP((_xlfn.CONCAT(G267,B279)),[1]APU!$B$1:$B$10000,[1]APU!$F$1:$F$10000,"",0,1)</f>
        <v/>
      </c>
      <c r="G279" s="15" t="e">
        <f t="shared" si="12"/>
        <v>#VALUE!</v>
      </c>
    </row>
    <row r="280" spans="2:7">
      <c r="B280" s="33" t="s">
        <v>39</v>
      </c>
      <c r="C280" s="13" t="str">
        <f>_xlfn.XLOOKUP((_xlfn.CONCAT(G267,B280)),[1]APU!$B$1:$B$10000,[1]APU!$C$1:$C$10000,"",0,1)</f>
        <v/>
      </c>
      <c r="D280" s="147" t="str">
        <f>_xlfn.XLOOKUP((_xlfn.CONCAT(G267,B280)),[1]APU!$B$1:$B$10000,[1]APU!$D$1:$D$10000,"",0,1)</f>
        <v/>
      </c>
      <c r="E280" s="152" t="str">
        <f>_xlfn.XLOOKUP((_xlfn.CONCAT(G267,B280)),[1]APU!$B$1:$B$10000,[1]APU!$E$1:$E$10000,"",0,1)</f>
        <v/>
      </c>
      <c r="F280" s="159" t="str">
        <f>_xlfn.XLOOKUP((_xlfn.CONCAT(G267,B280)),[1]APU!$B$1:$B$10000,[1]APU!$F$1:$F$10000,"",0,1)</f>
        <v/>
      </c>
      <c r="G280" s="15" t="e">
        <f t="shared" si="12"/>
        <v>#VALUE!</v>
      </c>
    </row>
    <row r="281" spans="2:7">
      <c r="B281" s="33" t="s">
        <v>40</v>
      </c>
      <c r="C281" s="13" t="str">
        <f>_xlfn.XLOOKUP((_xlfn.CONCAT(G267,B281)),[1]APU!$B$1:$B$10000,[1]APU!$C$1:$C$10000,"",0,1)</f>
        <v/>
      </c>
      <c r="D281" s="147" t="str">
        <f>_xlfn.XLOOKUP((_xlfn.CONCAT(G267,B281)),[1]APU!$B$1:$B$10000,[1]APU!$D$1:$D$10000,"",0,1)</f>
        <v/>
      </c>
      <c r="E281" s="152" t="str">
        <f>_xlfn.XLOOKUP((_xlfn.CONCAT(G267,B281)),[1]APU!$B$1:$B$10000,[1]APU!$E$1:$E$10000,"",0,1)</f>
        <v/>
      </c>
      <c r="F281" s="159" t="str">
        <f>_xlfn.XLOOKUP((_xlfn.CONCAT(G267,B281)),[1]APU!$B$1:$B$10000,[1]APU!$F$1:$F$10000,"",0,1)</f>
        <v/>
      </c>
      <c r="G281" s="15" t="e">
        <f t="shared" si="12"/>
        <v>#VALUE!</v>
      </c>
    </row>
    <row r="282" spans="2:7">
      <c r="B282" s="33" t="s">
        <v>41</v>
      </c>
      <c r="C282" s="13" t="str">
        <f>_xlfn.XLOOKUP((_xlfn.CONCAT(G267,B282)),[1]APU!$B$1:$B$10000,[1]APU!$C$1:$C$10000,"",0,1)</f>
        <v/>
      </c>
      <c r="D282" s="147" t="str">
        <f>_xlfn.XLOOKUP((_xlfn.CONCAT(G267,B282)),[1]APU!$B$1:$B$10000,[1]APU!$D$1:$D$10000,"",0,1)</f>
        <v/>
      </c>
      <c r="E282" s="152" t="str">
        <f>_xlfn.XLOOKUP((_xlfn.CONCAT(G267,B282)),[1]APU!$B$1:$B$10000,[1]APU!$E$1:$E$10000,"",0,1)</f>
        <v/>
      </c>
      <c r="F282" s="159" t="str">
        <f>_xlfn.XLOOKUP((_xlfn.CONCAT(G267,B282)),[1]APU!$B$1:$B$10000,[1]APU!$F$1:$F$10000,"",0,1)</f>
        <v/>
      </c>
      <c r="G282" s="15" t="e">
        <f t="shared" si="12"/>
        <v>#VALUE!</v>
      </c>
    </row>
    <row r="283" spans="2:7">
      <c r="B283" s="33" t="s">
        <v>42</v>
      </c>
      <c r="C283" s="13" t="str">
        <f>_xlfn.XLOOKUP((_xlfn.CONCAT(G267,B283)),[1]APU!$B$1:$B$10000,[1]APU!$C$1:$C$10000,"",0,1)</f>
        <v/>
      </c>
      <c r="D283" s="147" t="str">
        <f>_xlfn.XLOOKUP((_xlfn.CONCAT(G267,B283)),[1]APU!$B$1:$B$10000,[1]APU!$D$1:$D$10000,"",0,1)</f>
        <v/>
      </c>
      <c r="E283" s="152" t="str">
        <f>_xlfn.XLOOKUP((_xlfn.CONCAT(G267,B283)),[1]APU!$B$1:$B$10000,[1]APU!$E$1:$E$10000,"",0,1)</f>
        <v/>
      </c>
      <c r="F283" s="159" t="str">
        <f>_xlfn.XLOOKUP((_xlfn.CONCAT(G267,B283)),[1]APU!$B$1:$B$10000,[1]APU!$F$1:$F$10000,"",0,1)</f>
        <v/>
      </c>
      <c r="G283" s="15" t="e">
        <f t="shared" si="12"/>
        <v>#VALUE!</v>
      </c>
    </row>
    <row r="284" spans="2:7">
      <c r="B284" s="33" t="s">
        <v>43</v>
      </c>
      <c r="C284" s="13" t="str">
        <f>_xlfn.XLOOKUP((_xlfn.CONCAT(G267,B284)),[1]APU!$B$1:$B$10000,[1]APU!$C$1:$C$10000,"",0,1)</f>
        <v/>
      </c>
      <c r="D284" s="147" t="str">
        <f>_xlfn.XLOOKUP((_xlfn.CONCAT(G267,B284)),[1]APU!$B$1:$B$10000,[1]APU!$D$1:$D$10000,"",0,1)</f>
        <v/>
      </c>
      <c r="E284" s="152" t="str">
        <f>_xlfn.XLOOKUP((_xlfn.CONCAT(G267,B284)),[1]APU!$B$1:$B$10000,[1]APU!$E$1:$E$10000,"",0,1)</f>
        <v/>
      </c>
      <c r="F284" s="159" t="str">
        <f>_xlfn.XLOOKUP((_xlfn.CONCAT(G267,B284)),[1]APU!$B$1:$B$10000,[1]APU!$F$1:$F$10000,"",0,1)</f>
        <v/>
      </c>
      <c r="G284" s="15" t="e">
        <f t="shared" si="12"/>
        <v>#VALUE!</v>
      </c>
    </row>
    <row r="285" spans="2:7">
      <c r="B285" s="33" t="s">
        <v>44</v>
      </c>
      <c r="C285" s="13" t="str">
        <f>_xlfn.XLOOKUP((_xlfn.CONCAT(G267,B285)),[1]APU!$B$1:$B$10000,[1]APU!$C$1:$C$10000,"",0,1)</f>
        <v/>
      </c>
      <c r="D285" s="147" t="str">
        <f>_xlfn.XLOOKUP((_xlfn.CONCAT(G267,B285)),[1]APU!$B$1:$B$10000,[1]APU!$D$1:$D$10000,"",0,1)</f>
        <v/>
      </c>
      <c r="E285" s="152" t="str">
        <f>_xlfn.XLOOKUP((_xlfn.CONCAT(G267,B285)),[1]APU!$B$1:$B$10000,[1]APU!$E$1:$E$10000,"",0,1)</f>
        <v/>
      </c>
      <c r="F285" s="159" t="str">
        <f>_xlfn.XLOOKUP((_xlfn.CONCAT(G267,B285)),[1]APU!$B$1:$B$10000,[1]APU!$F$1:$F$10000,"",0,1)</f>
        <v/>
      </c>
      <c r="G285" s="15" t="e">
        <f t="shared" si="12"/>
        <v>#VALUE!</v>
      </c>
    </row>
    <row r="286" spans="2:7">
      <c r="B286" s="33" t="s">
        <v>45</v>
      </c>
      <c r="C286" s="13" t="str">
        <f>_xlfn.XLOOKUP((_xlfn.CONCAT(G267,B286)),[1]APU!$B$1:$B$10000,[1]APU!$C$1:$C$10000,"",0,1)</f>
        <v/>
      </c>
      <c r="D286" s="147" t="str">
        <f>_xlfn.XLOOKUP((_xlfn.CONCAT(G267,B286)),[1]APU!$B$1:$B$10000,[1]APU!$D$1:$D$10000,"",0,1)</f>
        <v/>
      </c>
      <c r="E286" s="152" t="str">
        <f>_xlfn.XLOOKUP((_xlfn.CONCAT(G267,B286)),[1]APU!$B$1:$B$10000,[1]APU!$E$1:$E$10000,"",0,1)</f>
        <v/>
      </c>
      <c r="F286" s="159" t="str">
        <f>_xlfn.XLOOKUP((_xlfn.CONCAT(G267,B286)),[1]APU!$B$1:$B$10000,[1]APU!$F$1:$F$10000,"",0,1)</f>
        <v/>
      </c>
      <c r="G286" s="15" t="e">
        <f t="shared" si="12"/>
        <v>#VALUE!</v>
      </c>
    </row>
    <row r="287" spans="2:7">
      <c r="B287" s="33" t="s">
        <v>46</v>
      </c>
      <c r="C287" s="13" t="str">
        <f>_xlfn.XLOOKUP((_xlfn.CONCAT(G267,B287)),[1]APU!$B$1:$B$10000,[1]APU!$C$1:$C$10000,"",0,1)</f>
        <v/>
      </c>
      <c r="D287" s="147" t="str">
        <f>_xlfn.XLOOKUP((_xlfn.CONCAT(G267,B287)),[1]APU!$B$1:$B$10000,[1]APU!$D$1:$D$10000,"",0,1)</f>
        <v/>
      </c>
      <c r="E287" s="152" t="str">
        <f>_xlfn.XLOOKUP((_xlfn.CONCAT(G267,B287)),[1]APU!$B$1:$B$10000,[1]APU!$E$1:$E$10000,"",0,1)</f>
        <v/>
      </c>
      <c r="F287" s="159" t="str">
        <f>_xlfn.XLOOKUP((_xlfn.CONCAT(G267,B287)),[1]APU!$B$1:$B$10000,[1]APU!$F$1:$F$10000,"",0,1)</f>
        <v/>
      </c>
      <c r="G287" s="15" t="e">
        <f t="shared" si="12"/>
        <v>#VALUE!</v>
      </c>
    </row>
    <row r="288" spans="2:7">
      <c r="B288" s="33" t="s">
        <v>47</v>
      </c>
      <c r="C288" s="13" t="str">
        <f>_xlfn.XLOOKUP((_xlfn.CONCAT(G267,B288)),[1]APU!$B$1:$B$10000,[1]APU!$C$1:$C$10000,"",0,1)</f>
        <v/>
      </c>
      <c r="D288" s="147" t="str">
        <f>_xlfn.XLOOKUP((_xlfn.CONCAT(G267,B288)),[1]APU!$B$1:$B$10000,[1]APU!$D$1:$D$10000,"",0,1)</f>
        <v/>
      </c>
      <c r="E288" s="152" t="str">
        <f>_xlfn.XLOOKUP((_xlfn.CONCAT(G267,B288)),[1]APU!$B$1:$B$10000,[1]APU!$E$1:$E$10000,"",0,1)</f>
        <v/>
      </c>
      <c r="F288" s="159" t="str">
        <f>_xlfn.XLOOKUP((_xlfn.CONCAT(G267,B288)),[1]APU!$B$1:$B$10000,[1]APU!$F$1:$F$10000,"",0,1)</f>
        <v/>
      </c>
      <c r="G288" s="15" t="e">
        <f t="shared" si="12"/>
        <v>#VALUE!</v>
      </c>
    </row>
    <row r="289" spans="1:7">
      <c r="B289" s="33" t="s">
        <v>48</v>
      </c>
      <c r="C289" s="13" t="str">
        <f>_xlfn.XLOOKUP((_xlfn.CONCAT(G267,B289)),[1]APU!$B$1:$B$10000,[1]APU!$C$1:$C$10000,"",0,1)</f>
        <v/>
      </c>
      <c r="D289" s="147" t="str">
        <f>_xlfn.XLOOKUP((_xlfn.CONCAT(G267,B289)),[1]APU!$B$1:$B$10000,[1]APU!$D$1:$D$10000,"",0,1)</f>
        <v/>
      </c>
      <c r="E289" s="152" t="str">
        <f>_xlfn.XLOOKUP((_xlfn.CONCAT(G267,B289)),[1]APU!$B$1:$B$10000,[1]APU!$E$1:$E$10000,"",0,1)</f>
        <v/>
      </c>
      <c r="F289" s="159" t="str">
        <f>_xlfn.XLOOKUP((_xlfn.CONCAT(G267,B289)),[1]APU!$B$1:$B$10000,[1]APU!$F$1:$F$10000,"",0,1)</f>
        <v/>
      </c>
      <c r="G289" s="15" t="e">
        <f t="shared" si="12"/>
        <v>#VALUE!</v>
      </c>
    </row>
    <row r="290" spans="1:7" ht="14.25" thickBot="1">
      <c r="B290" s="33" t="s">
        <v>49</v>
      </c>
      <c r="C290" s="13" t="str">
        <f>_xlfn.XLOOKUP((_xlfn.CONCAT(G267,B290)),[1]APU!$B$1:$B$10000,[1]APU!$C$1:$C$10000,"",0,1)</f>
        <v/>
      </c>
      <c r="D290" s="147" t="str">
        <f>_xlfn.XLOOKUP((_xlfn.CONCAT(G267,B290)),[1]APU!$B$1:$B$10000,[1]APU!$D$1:$D$10000,"",0,1)</f>
        <v/>
      </c>
      <c r="E290" s="152" t="str">
        <f>_xlfn.XLOOKUP((_xlfn.CONCAT(G267,B290)),[1]APU!$B$1:$B$10000,[1]APU!$E$1:$E$10000,"",0,1)</f>
        <v/>
      </c>
      <c r="F290" s="159" t="str">
        <f>_xlfn.XLOOKUP((_xlfn.CONCAT(G267,B290)),[1]APU!$B$1:$B$10000,[1]APU!$F$1:$F$10000,"",0,1)</f>
        <v/>
      </c>
      <c r="G290" s="15" t="e">
        <f t="shared" si="12"/>
        <v>#VALUE!</v>
      </c>
    </row>
    <row r="291" spans="1:7" ht="16.5" customHeight="1" thickBot="1">
      <c r="A291" s="3" t="s">
        <v>93</v>
      </c>
      <c r="B291" s="33" t="s">
        <v>50</v>
      </c>
      <c r="C291" s="13"/>
      <c r="D291" s="126"/>
      <c r="E291" s="128"/>
      <c r="F291" s="16" t="s">
        <v>6</v>
      </c>
      <c r="G291" s="17" t="e">
        <f>SUM(G270:G290)</f>
        <v>#VALUE!</v>
      </c>
    </row>
    <row r="292" spans="1:7" ht="28.5" customHeight="1" thickBot="1">
      <c r="B292" s="33" t="s">
        <v>51</v>
      </c>
      <c r="C292" s="7" t="s">
        <v>7</v>
      </c>
      <c r="D292" s="125"/>
      <c r="E292" s="149"/>
      <c r="F292" s="8"/>
      <c r="G292" s="9"/>
    </row>
    <row r="293" spans="1:7" s="34" customFormat="1" ht="23.25" customHeight="1" thickBot="1">
      <c r="A293" s="3"/>
      <c r="B293" s="33" t="s">
        <v>52</v>
      </c>
      <c r="C293" s="10" t="s">
        <v>1</v>
      </c>
      <c r="D293" s="11"/>
      <c r="E293" s="150" t="s">
        <v>8</v>
      </c>
      <c r="F293" s="12" t="s">
        <v>9</v>
      </c>
      <c r="G293" s="11" t="s">
        <v>5</v>
      </c>
    </row>
    <row r="294" spans="1:7">
      <c r="B294" s="33" t="s">
        <v>53</v>
      </c>
      <c r="C294" s="18" t="s">
        <v>10</v>
      </c>
      <c r="D294" s="119"/>
      <c r="E294" s="153" t="str">
        <f>_xlfn.XLOOKUP((_xlfn.CONCAT(G267,B294)),[1]APU!$B$1:$B$10000,[1]APU!$E$1:$E$10000,"",0,1)</f>
        <v/>
      </c>
      <c r="F294" s="14" t="str">
        <f>_xlfn.XLOOKUP((_xlfn.CONCAT(G267,B294)),[1]APU!$B$1:$B$10000,[1]APU!$F$1:$F$10000,"",0,1)</f>
        <v/>
      </c>
      <c r="G294" s="15" t="e">
        <f t="shared" ref="G294:G299" si="13">IF(F294&gt;0,(E294*F294),"0")</f>
        <v>#VALUE!</v>
      </c>
    </row>
    <row r="295" spans="1:7">
      <c r="B295" s="33" t="s">
        <v>54</v>
      </c>
      <c r="C295" s="18" t="s">
        <v>11</v>
      </c>
      <c r="D295" s="119"/>
      <c r="E295" s="153" t="str">
        <f>_xlfn.XLOOKUP((_xlfn.CONCAT(G267,B295)),[1]APU!$B$1:$B$10000,[1]APU!$E$1:$E$10000,"",0,1)</f>
        <v/>
      </c>
      <c r="F295" s="14" t="str">
        <f>_xlfn.XLOOKUP((_xlfn.CONCAT(G267,B295)),[1]APU!$B$1:$B$10000,[1]APU!$F$1:$F$10000,"",0,1)</f>
        <v/>
      </c>
      <c r="G295" s="15" t="e">
        <f t="shared" si="13"/>
        <v>#VALUE!</v>
      </c>
    </row>
    <row r="296" spans="1:7">
      <c r="B296" s="33" t="s">
        <v>55</v>
      </c>
      <c r="C296" s="18" t="s">
        <v>12</v>
      </c>
      <c r="D296" s="120"/>
      <c r="E296" s="153" t="str">
        <f>_xlfn.XLOOKUP((_xlfn.CONCAT(G267,B296)),[1]APU!$B$1:$B$10000,[1]APU!$E$1:$E$10000,"",0,1)</f>
        <v/>
      </c>
      <c r="F296" s="14" t="str">
        <f>_xlfn.XLOOKUP((_xlfn.CONCAT(G267,B296)),[1]APU!$B$1:$B$10000,[1]APU!$F$1:$F$10000,"",0,1)</f>
        <v/>
      </c>
      <c r="G296" s="15" t="e">
        <f t="shared" si="13"/>
        <v>#VALUE!</v>
      </c>
    </row>
    <row r="297" spans="1:7">
      <c r="B297" s="33" t="s">
        <v>56</v>
      </c>
      <c r="C297" s="18" t="s">
        <v>13</v>
      </c>
      <c r="D297" s="120"/>
      <c r="E297" s="153" t="str">
        <f>_xlfn.XLOOKUP((_xlfn.CONCAT(G267,B297)),[1]APU!$B$1:$B$10000,[1]APU!$E$1:$E$10000,"",0,1)</f>
        <v/>
      </c>
      <c r="F297" s="14" t="str">
        <f>_xlfn.XLOOKUP((_xlfn.CONCAT(G267,B297)),[1]APU!$B$1:$B$10000,[1]APU!$F$1:$F$10000,"",0,1)</f>
        <v/>
      </c>
      <c r="G297" s="15" t="e">
        <f t="shared" si="13"/>
        <v>#VALUE!</v>
      </c>
    </row>
    <row r="298" spans="1:7">
      <c r="B298" s="33" t="s">
        <v>57</v>
      </c>
      <c r="C298" s="18"/>
      <c r="D298" s="120"/>
      <c r="E298" s="154"/>
      <c r="F298" s="19"/>
      <c r="G298" s="15" t="str">
        <f t="shared" si="13"/>
        <v>0</v>
      </c>
    </row>
    <row r="299" spans="1:7" ht="14.25" thickBot="1">
      <c r="B299" s="33" t="s">
        <v>58</v>
      </c>
      <c r="C299" s="18"/>
      <c r="D299" s="120"/>
      <c r="E299" s="154"/>
      <c r="F299" s="19"/>
      <c r="G299" s="15" t="str">
        <f t="shared" si="13"/>
        <v>0</v>
      </c>
    </row>
    <row r="300" spans="1:7" ht="16.5" customHeight="1" thickBot="1">
      <c r="A300" s="3" t="s">
        <v>94</v>
      </c>
      <c r="B300" s="33" t="s">
        <v>59</v>
      </c>
      <c r="C300" s="13"/>
      <c r="D300" s="126"/>
      <c r="E300" s="128"/>
      <c r="F300" s="16" t="s">
        <v>14</v>
      </c>
      <c r="G300" s="17" t="e">
        <f>SUM(G294:G299)</f>
        <v>#VALUE!</v>
      </c>
    </row>
    <row r="301" spans="1:7" ht="28.5" customHeight="1" thickBot="1">
      <c r="B301" s="33" t="s">
        <v>60</v>
      </c>
      <c r="C301" s="7" t="s">
        <v>15</v>
      </c>
      <c r="D301" s="125"/>
      <c r="E301" s="149"/>
      <c r="F301" s="8"/>
      <c r="G301" s="9"/>
    </row>
    <row r="302" spans="1:7" s="34" customFormat="1" ht="23.25" customHeight="1" thickBot="1">
      <c r="A302" s="3"/>
      <c r="B302" s="33" t="s">
        <v>61</v>
      </c>
      <c r="C302" s="10" t="s">
        <v>1</v>
      </c>
      <c r="D302" s="11" t="s">
        <v>16</v>
      </c>
      <c r="E302" s="150" t="s">
        <v>8</v>
      </c>
      <c r="F302" s="12" t="s">
        <v>9</v>
      </c>
      <c r="G302" s="11" t="s">
        <v>5</v>
      </c>
    </row>
    <row r="303" spans="1:7">
      <c r="B303" s="33" t="s">
        <v>62</v>
      </c>
      <c r="C303" s="20" t="s">
        <v>17</v>
      </c>
      <c r="D303" s="121" t="str">
        <f>_xlfn.XLOOKUP((_xlfn.CONCAT(G267,B303)),[1]APU!$B$1:$B$10000,[1]APU!$D$1:$D$10000,"",0,1)</f>
        <v/>
      </c>
      <c r="E303" s="155" t="str">
        <f>_xlfn.XLOOKUP((_xlfn.CONCAT(G267,B303)),[1]APU!$B$1:$B$10000,[1]APU!$E$1:$E$10000,"",0,1)</f>
        <v/>
      </c>
      <c r="F303" s="21" t="str">
        <f>_xlfn.XLOOKUP((_xlfn.CONCAT(G267,B303)),[1]APU!$B$1:$B$10000,[1]APU!$F$1:$F$10000,"",0,1)</f>
        <v/>
      </c>
      <c r="G303" s="15" t="e">
        <f>IF(F303&gt;0,(E303*F303),"0")</f>
        <v>#VALUE!</v>
      </c>
    </row>
    <row r="304" spans="1:7">
      <c r="B304" s="33" t="s">
        <v>63</v>
      </c>
      <c r="C304" s="22" t="s">
        <v>18</v>
      </c>
      <c r="D304" s="122" t="str">
        <f>_xlfn.XLOOKUP((_xlfn.CONCAT(G267,B304)),[1]APU!$B$1:$B$10000,[1]APU!$D$1:$D$10000,"",0,1)</f>
        <v/>
      </c>
      <c r="E304" s="154" t="str">
        <f>_xlfn.XLOOKUP((_xlfn.CONCAT(G267,B304)),[1]APU!$B$1:$B$10000,[1]APU!$E$1:$E$10000,"",0,1)</f>
        <v/>
      </c>
      <c r="F304" s="19" t="str">
        <f>_xlfn.XLOOKUP((_xlfn.CONCAT(G267,B304)),[1]APU!$B$1:$B$10000,[1]APU!$F$1:$F$10000,"",0,1)</f>
        <v/>
      </c>
      <c r="G304" s="15" t="e">
        <f>IF(F304&gt;0,(E304*F304),"0")</f>
        <v>#VALUE!</v>
      </c>
    </row>
    <row r="305" spans="1:7" ht="14.25" thickBot="1">
      <c r="B305" s="33" t="s">
        <v>64</v>
      </c>
      <c r="C305" s="22"/>
      <c r="D305" s="122"/>
      <c r="E305" s="154"/>
      <c r="F305" s="19"/>
      <c r="G305" s="15" t="str">
        <f>IF(F305&gt;0,(E305*F305),"0")</f>
        <v>0</v>
      </c>
    </row>
    <row r="306" spans="1:7" ht="17.25" customHeight="1" thickBot="1">
      <c r="A306" s="3" t="s">
        <v>95</v>
      </c>
      <c r="B306" s="33" t="s">
        <v>65</v>
      </c>
      <c r="C306" s="22"/>
      <c r="D306" s="120"/>
      <c r="E306" s="154"/>
      <c r="F306" s="23" t="s">
        <v>19</v>
      </c>
      <c r="G306" s="17" t="e">
        <f>SUM(G303:G305)</f>
        <v>#VALUE!</v>
      </c>
    </row>
    <row r="307" spans="1:7" ht="14.25" thickBot="1">
      <c r="B307" s="33" t="s">
        <v>66</v>
      </c>
      <c r="C307" s="24"/>
      <c r="E307" s="156"/>
      <c r="F307" s="16"/>
      <c r="G307" s="25"/>
    </row>
    <row r="308" spans="1:7" ht="23.25" customHeight="1" thickBot="1">
      <c r="B308" s="33" t="s">
        <v>67</v>
      </c>
      <c r="C308" s="26"/>
      <c r="D308" s="127"/>
      <c r="E308" s="157"/>
      <c r="F308" s="27"/>
      <c r="G308" s="28" t="e">
        <f>+G291+G300+G306</f>
        <v>#VALUE!</v>
      </c>
    </row>
    <row r="309" spans="1:7" ht="21.75" thickBot="1">
      <c r="C309" s="2"/>
      <c r="D309" s="118"/>
      <c r="F309" s="4"/>
      <c r="G309" s="5"/>
    </row>
    <row r="310" spans="1:7" s="32" customFormat="1" ht="34.5" customHeight="1">
      <c r="B310" s="31">
        <f>+B266+1</f>
        <v>8</v>
      </c>
      <c r="C310" s="174">
        <f>_xlfn.XLOOKUP(APU!B310,Cantidades!$A$10:$A$1000,Cantidades!$D$10:$D$1000,"",0,1)</f>
        <v>0</v>
      </c>
      <c r="D310" s="175"/>
      <c r="E310" s="175"/>
      <c r="F310" s="175"/>
      <c r="G310" s="176"/>
    </row>
    <row r="311" spans="1:7" s="34" customFormat="1" ht="24.95" customHeight="1" thickBot="1">
      <c r="B311" s="33"/>
      <c r="C311" s="117"/>
      <c r="D311" s="124">
        <f>_xlfn.XLOOKUP(APU!B310,Cantidades!$A$10:$A$1000,Cantidades!$E$10:$E$1000,"",0,1)</f>
        <v>0</v>
      </c>
      <c r="E311" s="158">
        <f>_xlfn.XLOOKUP(APU!B310,Cantidades!$A$10:$A$1000,Cantidades!$F$10:$F$1000,"",0,1)</f>
        <v>0</v>
      </c>
      <c r="F311" s="144"/>
      <c r="G311" s="145">
        <f>_xlfn.XLOOKUP(APU!B310,Cantidades!$A$10:$A$1000,Cantidades!$B$10:$B$1000,"",0,1)</f>
        <v>0</v>
      </c>
    </row>
    <row r="312" spans="1:7" ht="28.5" customHeight="1" thickBot="1">
      <c r="C312" s="7" t="s">
        <v>0</v>
      </c>
      <c r="D312" s="125"/>
      <c r="E312" s="149"/>
      <c r="F312" s="8"/>
      <c r="G312" s="9"/>
    </row>
    <row r="313" spans="1:7" s="34" customFormat="1" ht="23.25" customHeight="1" thickBot="1">
      <c r="B313" s="33"/>
      <c r="C313" s="10" t="s">
        <v>1</v>
      </c>
      <c r="D313" s="11" t="s">
        <v>2</v>
      </c>
      <c r="E313" s="150" t="s">
        <v>3</v>
      </c>
      <c r="F313" s="12" t="s">
        <v>4</v>
      </c>
      <c r="G313" s="11" t="s">
        <v>5</v>
      </c>
    </row>
    <row r="314" spans="1:7">
      <c r="B314" s="33" t="s">
        <v>29</v>
      </c>
      <c r="C314" s="13" t="str">
        <f>_xlfn.XLOOKUP((_xlfn.CONCAT(G311,B314)),[1]APU!$B$1:$B$10000,[1]APU!$C$1:$C$10000,"",0,1)</f>
        <v/>
      </c>
      <c r="D314" s="146" t="str">
        <f>_xlfn.XLOOKUP((_xlfn.CONCAT(G311,B314)),[1]APU!$B$1:$B$10000,[1]APU!$D$1:$D$10000,"",0,1)</f>
        <v/>
      </c>
      <c r="E314" s="151" t="str">
        <f>_xlfn.XLOOKUP((_xlfn.CONCAT(G311,B314)),[1]APU!$B$1:$B$10000,[1]APU!$E$1:$E$10000,"",0,1)</f>
        <v/>
      </c>
      <c r="F314" s="159" t="str">
        <f>_xlfn.XLOOKUP((_xlfn.CONCAT(G311,B314)),[1]APU!$B$1:$B$10000,[1]APU!$F$1:$F$10000,"",0,1)</f>
        <v/>
      </c>
      <c r="G314" s="15" t="e">
        <f>IF(F314&gt;0,(E314*F314),"0")</f>
        <v>#VALUE!</v>
      </c>
    </row>
    <row r="315" spans="1:7">
      <c r="B315" s="33" t="s">
        <v>30</v>
      </c>
      <c r="C315" s="13" t="str">
        <f>_xlfn.XLOOKUP((_xlfn.CONCAT(G311,B315)),[1]APU!$B$1:$B$10000,[1]APU!$C$1:$C$10000,"",0,1)</f>
        <v/>
      </c>
      <c r="D315" s="147" t="str">
        <f>_xlfn.XLOOKUP((_xlfn.CONCAT(G311,B315)),[1]APU!$B$1:$B$10000,[1]APU!$D$1:$D$10000,"",0,1)</f>
        <v/>
      </c>
      <c r="E315" s="152" t="str">
        <f>_xlfn.XLOOKUP((_xlfn.CONCAT(G311,B315)),[1]APU!$B$1:$B$10000,[1]APU!$E$1:$E$10000,"",0,1)</f>
        <v/>
      </c>
      <c r="F315" s="159" t="str">
        <f>_xlfn.XLOOKUP((_xlfn.CONCAT(G311,B315)),[1]APU!$B$1:$B$10000,[1]APU!$F$1:$F$10000,"",0,1)</f>
        <v/>
      </c>
      <c r="G315" s="15" t="e">
        <f t="shared" ref="G315:G334" si="14">IF(F315&gt;0,(E315*F315),"0")</f>
        <v>#VALUE!</v>
      </c>
    </row>
    <row r="316" spans="1:7">
      <c r="B316" s="33" t="s">
        <v>31</v>
      </c>
      <c r="C316" s="13" t="str">
        <f>_xlfn.XLOOKUP((_xlfn.CONCAT(G311,B316)),[1]APU!$B$1:$B$10000,[1]APU!$C$1:$C$10000,"",0,1)</f>
        <v/>
      </c>
      <c r="D316" s="147" t="str">
        <f>_xlfn.XLOOKUP((_xlfn.CONCAT(G311,B316)),[1]APU!$B$1:$B$10000,[1]APU!$D$1:$D$10000,"",0,1)</f>
        <v/>
      </c>
      <c r="E316" s="152" t="str">
        <f>_xlfn.XLOOKUP((_xlfn.CONCAT(G311,B316)),[1]APU!$B$1:$B$10000,[1]APU!$E$1:$E$10000,"",0,1)</f>
        <v/>
      </c>
      <c r="F316" s="159" t="str">
        <f>_xlfn.XLOOKUP((_xlfn.CONCAT(G311,B316)),[1]APU!$B$1:$B$10000,[1]APU!$F$1:$F$10000,"",0,1)</f>
        <v/>
      </c>
      <c r="G316" s="15" t="e">
        <f t="shared" si="14"/>
        <v>#VALUE!</v>
      </c>
    </row>
    <row r="317" spans="1:7">
      <c r="B317" s="33" t="s">
        <v>32</v>
      </c>
      <c r="C317" s="13" t="str">
        <f>_xlfn.XLOOKUP((_xlfn.CONCAT(G311,B317)),[1]APU!$B$1:$B$10000,[1]APU!$C$1:$C$10000,"",0,1)</f>
        <v/>
      </c>
      <c r="D317" s="147" t="str">
        <f>_xlfn.XLOOKUP((_xlfn.CONCAT(G311,B317)),[1]APU!$B$1:$B$10000,[1]APU!$D$1:$D$10000,"",0,1)</f>
        <v/>
      </c>
      <c r="E317" s="152" t="str">
        <f>_xlfn.XLOOKUP((_xlfn.CONCAT(G311,B317)),[1]APU!$B$1:$B$10000,[1]APU!$E$1:$E$10000,"",0,1)</f>
        <v/>
      </c>
      <c r="F317" s="159" t="str">
        <f>_xlfn.XLOOKUP((_xlfn.CONCAT(G311,B317)),[1]APU!$B$1:$B$10000,[1]APU!$F$1:$F$10000,"",0,1)</f>
        <v/>
      </c>
      <c r="G317" s="15" t="e">
        <f t="shared" si="14"/>
        <v>#VALUE!</v>
      </c>
    </row>
    <row r="318" spans="1:7">
      <c r="B318" s="33" t="s">
        <v>33</v>
      </c>
      <c r="C318" s="13" t="str">
        <f>_xlfn.XLOOKUP((_xlfn.CONCAT(G311,B318)),[1]APU!$B$1:$B$10000,[1]APU!$C$1:$C$10000,"",0,1)</f>
        <v/>
      </c>
      <c r="D318" s="147" t="str">
        <f>_xlfn.XLOOKUP((_xlfn.CONCAT(G311,B318)),[1]APU!$B$1:$B$10000,[1]APU!$D$1:$D$10000,"",0,1)</f>
        <v/>
      </c>
      <c r="E318" s="152" t="str">
        <f>_xlfn.XLOOKUP((_xlfn.CONCAT(G311,B318)),[1]APU!$B$1:$B$10000,[1]APU!$E$1:$E$10000,"",0,1)</f>
        <v/>
      </c>
      <c r="F318" s="159" t="str">
        <f>_xlfn.XLOOKUP((_xlfn.CONCAT(G311,B318)),[1]APU!$B$1:$B$10000,[1]APU!$F$1:$F$10000,"",0,1)</f>
        <v/>
      </c>
      <c r="G318" s="15" t="e">
        <f t="shared" si="14"/>
        <v>#VALUE!</v>
      </c>
    </row>
    <row r="319" spans="1:7">
      <c r="B319" s="33" t="s">
        <v>34</v>
      </c>
      <c r="C319" s="13" t="str">
        <f>_xlfn.XLOOKUP((_xlfn.CONCAT(G311,B319)),[1]APU!$B$1:$B$10000,[1]APU!$C$1:$C$10000,"",0,1)</f>
        <v/>
      </c>
      <c r="D319" s="147" t="str">
        <f>_xlfn.XLOOKUP((_xlfn.CONCAT(G311,B319)),[1]APU!$B$1:$B$10000,[1]APU!$D$1:$D$10000,"",0,1)</f>
        <v/>
      </c>
      <c r="E319" s="152" t="str">
        <f>_xlfn.XLOOKUP((_xlfn.CONCAT(G311,B319)),[1]APU!$B$1:$B$10000,[1]APU!$E$1:$E$10000,"",0,1)</f>
        <v/>
      </c>
      <c r="F319" s="159" t="str">
        <f>_xlfn.XLOOKUP((_xlfn.CONCAT(G311,B319)),[1]APU!$B$1:$B$10000,[1]APU!$F$1:$F$10000,"",0,1)</f>
        <v/>
      </c>
      <c r="G319" s="15" t="e">
        <f t="shared" si="14"/>
        <v>#VALUE!</v>
      </c>
    </row>
    <row r="320" spans="1:7">
      <c r="B320" s="33" t="s">
        <v>35</v>
      </c>
      <c r="C320" s="13" t="str">
        <f>_xlfn.XLOOKUP((_xlfn.CONCAT(G311,B320)),[1]APU!$B$1:$B$10000,[1]APU!$C$1:$C$10000,"",0,1)</f>
        <v/>
      </c>
      <c r="D320" s="147" t="str">
        <f>_xlfn.XLOOKUP((_xlfn.CONCAT(G311,B320)),[1]APU!$B$1:$B$10000,[1]APU!$D$1:$D$10000,"",0,1)</f>
        <v/>
      </c>
      <c r="E320" s="152" t="str">
        <f>_xlfn.XLOOKUP((_xlfn.CONCAT(G311,B320)),[1]APU!$B$1:$B$10000,[1]APU!$E$1:$E$10000,"",0,1)</f>
        <v/>
      </c>
      <c r="F320" s="159" t="str">
        <f>_xlfn.XLOOKUP((_xlfn.CONCAT(G311,B320)),[1]APU!$B$1:$B$10000,[1]APU!$F$1:$F$10000,"",0,1)</f>
        <v/>
      </c>
      <c r="G320" s="15" t="e">
        <f t="shared" si="14"/>
        <v>#VALUE!</v>
      </c>
    </row>
    <row r="321" spans="1:7">
      <c r="B321" s="33" t="s">
        <v>36</v>
      </c>
      <c r="C321" s="13" t="str">
        <f>_xlfn.XLOOKUP((_xlfn.CONCAT(G311,B321)),[1]APU!$B$1:$B$10000,[1]APU!$C$1:$C$10000,"",0,1)</f>
        <v/>
      </c>
      <c r="D321" s="147" t="str">
        <f>_xlfn.XLOOKUP((_xlfn.CONCAT(G311,B321)),[1]APU!$B$1:$B$10000,[1]APU!$D$1:$D$10000,"",0,1)</f>
        <v/>
      </c>
      <c r="E321" s="152" t="str">
        <f>_xlfn.XLOOKUP((_xlfn.CONCAT(G311,B321)),[1]APU!$B$1:$B$10000,[1]APU!$E$1:$E$10000,"",0,1)</f>
        <v/>
      </c>
      <c r="F321" s="159" t="str">
        <f>_xlfn.XLOOKUP((_xlfn.CONCAT(G311,B321)),[1]APU!$B$1:$B$10000,[1]APU!$F$1:$F$10000,"",0,1)</f>
        <v/>
      </c>
      <c r="G321" s="15" t="e">
        <f t="shared" si="14"/>
        <v>#VALUE!</v>
      </c>
    </row>
    <row r="322" spans="1:7">
      <c r="B322" s="33" t="s">
        <v>37</v>
      </c>
      <c r="C322" s="13" t="str">
        <f>_xlfn.XLOOKUP((_xlfn.CONCAT(G311,B322)),[1]APU!$B$1:$B$10000,[1]APU!$C$1:$C$10000,"",0,1)</f>
        <v/>
      </c>
      <c r="D322" s="147" t="str">
        <f>_xlfn.XLOOKUP((_xlfn.CONCAT(G311,B322)),[1]APU!$B$1:$B$10000,[1]APU!$D$1:$D$10000,"",0,1)</f>
        <v/>
      </c>
      <c r="E322" s="152" t="str">
        <f>_xlfn.XLOOKUP((_xlfn.CONCAT(G311,B322)),[1]APU!$B$1:$B$10000,[1]APU!$E$1:$E$10000,"",0,1)</f>
        <v/>
      </c>
      <c r="F322" s="159" t="str">
        <f>_xlfn.XLOOKUP((_xlfn.CONCAT(G311,B322)),[1]APU!$B$1:$B$10000,[1]APU!$F$1:$F$10000,"",0,1)</f>
        <v/>
      </c>
      <c r="G322" s="15" t="e">
        <f t="shared" si="14"/>
        <v>#VALUE!</v>
      </c>
    </row>
    <row r="323" spans="1:7">
      <c r="B323" s="33" t="s">
        <v>38</v>
      </c>
      <c r="C323" s="13" t="str">
        <f>_xlfn.XLOOKUP((_xlfn.CONCAT(G311,B323)),[1]APU!$B$1:$B$10000,[1]APU!$C$1:$C$10000,"",0,1)</f>
        <v/>
      </c>
      <c r="D323" s="147" t="str">
        <f>_xlfn.XLOOKUP((_xlfn.CONCAT(G311,B323)),[1]APU!$B$1:$B$10000,[1]APU!$D$1:$D$10000,"",0,1)</f>
        <v/>
      </c>
      <c r="E323" s="152" t="str">
        <f>_xlfn.XLOOKUP((_xlfn.CONCAT(G311,B323)),[1]APU!$B$1:$B$10000,[1]APU!$E$1:$E$10000,"",0,1)</f>
        <v/>
      </c>
      <c r="F323" s="159" t="str">
        <f>_xlfn.XLOOKUP((_xlfn.CONCAT(G311,B323)),[1]APU!$B$1:$B$10000,[1]APU!$F$1:$F$10000,"",0,1)</f>
        <v/>
      </c>
      <c r="G323" s="15" t="e">
        <f t="shared" si="14"/>
        <v>#VALUE!</v>
      </c>
    </row>
    <row r="324" spans="1:7">
      <c r="B324" s="33" t="s">
        <v>39</v>
      </c>
      <c r="C324" s="13" t="str">
        <f>_xlfn.XLOOKUP((_xlfn.CONCAT(G311,B324)),[1]APU!$B$1:$B$10000,[1]APU!$C$1:$C$10000,"",0,1)</f>
        <v/>
      </c>
      <c r="D324" s="147" t="str">
        <f>_xlfn.XLOOKUP((_xlfn.CONCAT(G311,B324)),[1]APU!$B$1:$B$10000,[1]APU!$D$1:$D$10000,"",0,1)</f>
        <v/>
      </c>
      <c r="E324" s="152" t="str">
        <f>_xlfn.XLOOKUP((_xlfn.CONCAT(G311,B324)),[1]APU!$B$1:$B$10000,[1]APU!$E$1:$E$10000,"",0,1)</f>
        <v/>
      </c>
      <c r="F324" s="159" t="str">
        <f>_xlfn.XLOOKUP((_xlfn.CONCAT(G311,B324)),[1]APU!$B$1:$B$10000,[1]APU!$F$1:$F$10000,"",0,1)</f>
        <v/>
      </c>
      <c r="G324" s="15" t="e">
        <f t="shared" si="14"/>
        <v>#VALUE!</v>
      </c>
    </row>
    <row r="325" spans="1:7">
      <c r="B325" s="33" t="s">
        <v>40</v>
      </c>
      <c r="C325" s="13" t="str">
        <f>_xlfn.XLOOKUP((_xlfn.CONCAT(G311,B325)),[1]APU!$B$1:$B$10000,[1]APU!$C$1:$C$10000,"",0,1)</f>
        <v/>
      </c>
      <c r="D325" s="147" t="str">
        <f>_xlfn.XLOOKUP((_xlfn.CONCAT(G311,B325)),[1]APU!$B$1:$B$10000,[1]APU!$D$1:$D$10000,"",0,1)</f>
        <v/>
      </c>
      <c r="E325" s="152" t="str">
        <f>_xlfn.XLOOKUP((_xlfn.CONCAT(G311,B325)),[1]APU!$B$1:$B$10000,[1]APU!$E$1:$E$10000,"",0,1)</f>
        <v/>
      </c>
      <c r="F325" s="159" t="str">
        <f>_xlfn.XLOOKUP((_xlfn.CONCAT(G311,B325)),[1]APU!$B$1:$B$10000,[1]APU!$F$1:$F$10000,"",0,1)</f>
        <v/>
      </c>
      <c r="G325" s="15" t="e">
        <f t="shared" si="14"/>
        <v>#VALUE!</v>
      </c>
    </row>
    <row r="326" spans="1:7">
      <c r="B326" s="33" t="s">
        <v>41</v>
      </c>
      <c r="C326" s="13" t="str">
        <f>_xlfn.XLOOKUP((_xlfn.CONCAT(G311,B326)),[1]APU!$B$1:$B$10000,[1]APU!$C$1:$C$10000,"",0,1)</f>
        <v/>
      </c>
      <c r="D326" s="147" t="str">
        <f>_xlfn.XLOOKUP((_xlfn.CONCAT(G311,B326)),[1]APU!$B$1:$B$10000,[1]APU!$D$1:$D$10000,"",0,1)</f>
        <v/>
      </c>
      <c r="E326" s="152" t="str">
        <f>_xlfn.XLOOKUP((_xlfn.CONCAT(G311,B326)),[1]APU!$B$1:$B$10000,[1]APU!$E$1:$E$10000,"",0,1)</f>
        <v/>
      </c>
      <c r="F326" s="159" t="str">
        <f>_xlfn.XLOOKUP((_xlfn.CONCAT(G311,B326)),[1]APU!$B$1:$B$10000,[1]APU!$F$1:$F$10000,"",0,1)</f>
        <v/>
      </c>
      <c r="G326" s="15" t="e">
        <f t="shared" si="14"/>
        <v>#VALUE!</v>
      </c>
    </row>
    <row r="327" spans="1:7">
      <c r="B327" s="33" t="s">
        <v>42</v>
      </c>
      <c r="C327" s="13" t="str">
        <f>_xlfn.XLOOKUP((_xlfn.CONCAT(G311,B327)),[1]APU!$B$1:$B$10000,[1]APU!$C$1:$C$10000,"",0,1)</f>
        <v/>
      </c>
      <c r="D327" s="147" t="str">
        <f>_xlfn.XLOOKUP((_xlfn.CONCAT(G311,B327)),[1]APU!$B$1:$B$10000,[1]APU!$D$1:$D$10000,"",0,1)</f>
        <v/>
      </c>
      <c r="E327" s="152" t="str">
        <f>_xlfn.XLOOKUP((_xlfn.CONCAT(G311,B327)),[1]APU!$B$1:$B$10000,[1]APU!$E$1:$E$10000,"",0,1)</f>
        <v/>
      </c>
      <c r="F327" s="159" t="str">
        <f>_xlfn.XLOOKUP((_xlfn.CONCAT(G311,B327)),[1]APU!$B$1:$B$10000,[1]APU!$F$1:$F$10000,"",0,1)</f>
        <v/>
      </c>
      <c r="G327" s="15" t="e">
        <f t="shared" si="14"/>
        <v>#VALUE!</v>
      </c>
    </row>
    <row r="328" spans="1:7">
      <c r="B328" s="33" t="s">
        <v>43</v>
      </c>
      <c r="C328" s="13" t="str">
        <f>_xlfn.XLOOKUP((_xlfn.CONCAT(G311,B328)),[1]APU!$B$1:$B$10000,[1]APU!$C$1:$C$10000,"",0,1)</f>
        <v/>
      </c>
      <c r="D328" s="147" t="str">
        <f>_xlfn.XLOOKUP((_xlfn.CONCAT(G311,B328)),[1]APU!$B$1:$B$10000,[1]APU!$D$1:$D$10000,"",0,1)</f>
        <v/>
      </c>
      <c r="E328" s="152" t="str">
        <f>_xlfn.XLOOKUP((_xlfn.CONCAT(G311,B328)),[1]APU!$B$1:$B$10000,[1]APU!$E$1:$E$10000,"",0,1)</f>
        <v/>
      </c>
      <c r="F328" s="159" t="str">
        <f>_xlfn.XLOOKUP((_xlfn.CONCAT(G311,B328)),[1]APU!$B$1:$B$10000,[1]APU!$F$1:$F$10000,"",0,1)</f>
        <v/>
      </c>
      <c r="G328" s="15" t="e">
        <f t="shared" si="14"/>
        <v>#VALUE!</v>
      </c>
    </row>
    <row r="329" spans="1:7">
      <c r="B329" s="33" t="s">
        <v>44</v>
      </c>
      <c r="C329" s="13" t="str">
        <f>_xlfn.XLOOKUP((_xlfn.CONCAT(G311,B329)),[1]APU!$B$1:$B$10000,[1]APU!$C$1:$C$10000,"",0,1)</f>
        <v/>
      </c>
      <c r="D329" s="147" t="str">
        <f>_xlfn.XLOOKUP((_xlfn.CONCAT(G311,B329)),[1]APU!$B$1:$B$10000,[1]APU!$D$1:$D$10000,"",0,1)</f>
        <v/>
      </c>
      <c r="E329" s="152" t="str">
        <f>_xlfn.XLOOKUP((_xlfn.CONCAT(G311,B329)),[1]APU!$B$1:$B$10000,[1]APU!$E$1:$E$10000,"",0,1)</f>
        <v/>
      </c>
      <c r="F329" s="159" t="str">
        <f>_xlfn.XLOOKUP((_xlfn.CONCAT(G311,B329)),[1]APU!$B$1:$B$10000,[1]APU!$F$1:$F$10000,"",0,1)</f>
        <v/>
      </c>
      <c r="G329" s="15" t="e">
        <f t="shared" si="14"/>
        <v>#VALUE!</v>
      </c>
    </row>
    <row r="330" spans="1:7">
      <c r="B330" s="33" t="s">
        <v>45</v>
      </c>
      <c r="C330" s="13" t="str">
        <f>_xlfn.XLOOKUP((_xlfn.CONCAT(G311,B330)),[1]APU!$B$1:$B$10000,[1]APU!$C$1:$C$10000,"",0,1)</f>
        <v/>
      </c>
      <c r="D330" s="147" t="str">
        <f>_xlfn.XLOOKUP((_xlfn.CONCAT(G311,B330)),[1]APU!$B$1:$B$10000,[1]APU!$D$1:$D$10000,"",0,1)</f>
        <v/>
      </c>
      <c r="E330" s="152" t="str">
        <f>_xlfn.XLOOKUP((_xlfn.CONCAT(G311,B330)),[1]APU!$B$1:$B$10000,[1]APU!$E$1:$E$10000,"",0,1)</f>
        <v/>
      </c>
      <c r="F330" s="159" t="str">
        <f>_xlfn.XLOOKUP((_xlfn.CONCAT(G311,B330)),[1]APU!$B$1:$B$10000,[1]APU!$F$1:$F$10000,"",0,1)</f>
        <v/>
      </c>
      <c r="G330" s="15" t="e">
        <f t="shared" si="14"/>
        <v>#VALUE!</v>
      </c>
    </row>
    <row r="331" spans="1:7">
      <c r="B331" s="33" t="s">
        <v>46</v>
      </c>
      <c r="C331" s="13" t="str">
        <f>_xlfn.XLOOKUP((_xlfn.CONCAT(G311,B331)),[1]APU!$B$1:$B$10000,[1]APU!$C$1:$C$10000,"",0,1)</f>
        <v/>
      </c>
      <c r="D331" s="147" t="str">
        <f>_xlfn.XLOOKUP((_xlfn.CONCAT(G311,B331)),[1]APU!$B$1:$B$10000,[1]APU!$D$1:$D$10000,"",0,1)</f>
        <v/>
      </c>
      <c r="E331" s="152" t="str">
        <f>_xlfn.XLOOKUP((_xlfn.CONCAT(G311,B331)),[1]APU!$B$1:$B$10000,[1]APU!$E$1:$E$10000,"",0,1)</f>
        <v/>
      </c>
      <c r="F331" s="159" t="str">
        <f>_xlfn.XLOOKUP((_xlfn.CONCAT(G311,B331)),[1]APU!$B$1:$B$10000,[1]APU!$F$1:$F$10000,"",0,1)</f>
        <v/>
      </c>
      <c r="G331" s="15" t="e">
        <f t="shared" si="14"/>
        <v>#VALUE!</v>
      </c>
    </row>
    <row r="332" spans="1:7">
      <c r="B332" s="33" t="s">
        <v>47</v>
      </c>
      <c r="C332" s="13" t="str">
        <f>_xlfn.XLOOKUP((_xlfn.CONCAT(G311,B332)),[1]APU!$B$1:$B$10000,[1]APU!$C$1:$C$10000,"",0,1)</f>
        <v/>
      </c>
      <c r="D332" s="147" t="str">
        <f>_xlfn.XLOOKUP((_xlfn.CONCAT(G311,B332)),[1]APU!$B$1:$B$10000,[1]APU!$D$1:$D$10000,"",0,1)</f>
        <v/>
      </c>
      <c r="E332" s="152" t="str">
        <f>_xlfn.XLOOKUP((_xlfn.CONCAT(G311,B332)),[1]APU!$B$1:$B$10000,[1]APU!$E$1:$E$10000,"",0,1)</f>
        <v/>
      </c>
      <c r="F332" s="159" t="str">
        <f>_xlfn.XLOOKUP((_xlfn.CONCAT(G311,B332)),[1]APU!$B$1:$B$10000,[1]APU!$F$1:$F$10000,"",0,1)</f>
        <v/>
      </c>
      <c r="G332" s="15" t="e">
        <f t="shared" si="14"/>
        <v>#VALUE!</v>
      </c>
    </row>
    <row r="333" spans="1:7">
      <c r="B333" s="33" t="s">
        <v>48</v>
      </c>
      <c r="C333" s="13" t="str">
        <f>_xlfn.XLOOKUP((_xlfn.CONCAT(G311,B333)),[1]APU!$B$1:$B$10000,[1]APU!$C$1:$C$10000,"",0,1)</f>
        <v/>
      </c>
      <c r="D333" s="147" t="str">
        <f>_xlfn.XLOOKUP((_xlfn.CONCAT(G311,B333)),[1]APU!$B$1:$B$10000,[1]APU!$D$1:$D$10000,"",0,1)</f>
        <v/>
      </c>
      <c r="E333" s="152" t="str">
        <f>_xlfn.XLOOKUP((_xlfn.CONCAT(G311,B333)),[1]APU!$B$1:$B$10000,[1]APU!$E$1:$E$10000,"",0,1)</f>
        <v/>
      </c>
      <c r="F333" s="159" t="str">
        <f>_xlfn.XLOOKUP((_xlfn.CONCAT(G311,B333)),[1]APU!$B$1:$B$10000,[1]APU!$F$1:$F$10000,"",0,1)</f>
        <v/>
      </c>
      <c r="G333" s="15" t="e">
        <f t="shared" si="14"/>
        <v>#VALUE!</v>
      </c>
    </row>
    <row r="334" spans="1:7" ht="14.25" thickBot="1">
      <c r="B334" s="33" t="s">
        <v>49</v>
      </c>
      <c r="C334" s="13" t="str">
        <f>_xlfn.XLOOKUP((_xlfn.CONCAT(G311,B334)),[1]APU!$B$1:$B$10000,[1]APU!$C$1:$C$10000,"",0,1)</f>
        <v/>
      </c>
      <c r="D334" s="147" t="str">
        <f>_xlfn.XLOOKUP((_xlfn.CONCAT(G311,B334)),[1]APU!$B$1:$B$10000,[1]APU!$D$1:$D$10000,"",0,1)</f>
        <v/>
      </c>
      <c r="E334" s="152" t="str">
        <f>_xlfn.XLOOKUP((_xlfn.CONCAT(G311,B334)),[1]APU!$B$1:$B$10000,[1]APU!$E$1:$E$10000,"",0,1)</f>
        <v/>
      </c>
      <c r="F334" s="159" t="str">
        <f>_xlfn.XLOOKUP((_xlfn.CONCAT(G311,B334)),[1]APU!$B$1:$B$10000,[1]APU!$F$1:$F$10000,"",0,1)</f>
        <v/>
      </c>
      <c r="G334" s="15" t="e">
        <f t="shared" si="14"/>
        <v>#VALUE!</v>
      </c>
    </row>
    <row r="335" spans="1:7" ht="16.5" customHeight="1" thickBot="1">
      <c r="A335" s="3" t="s">
        <v>96</v>
      </c>
      <c r="B335" s="33" t="s">
        <v>50</v>
      </c>
      <c r="C335" s="13"/>
      <c r="D335" s="126"/>
      <c r="E335" s="128"/>
      <c r="F335" s="16" t="s">
        <v>6</v>
      </c>
      <c r="G335" s="17" t="e">
        <f>SUM(G314:G334)</f>
        <v>#VALUE!</v>
      </c>
    </row>
    <row r="336" spans="1:7" ht="28.5" customHeight="1" thickBot="1">
      <c r="B336" s="33" t="s">
        <v>51</v>
      </c>
      <c r="C336" s="7" t="s">
        <v>7</v>
      </c>
      <c r="D336" s="125"/>
      <c r="E336" s="149"/>
      <c r="F336" s="8"/>
      <c r="G336" s="9"/>
    </row>
    <row r="337" spans="1:7" s="34" customFormat="1" ht="23.25" customHeight="1" thickBot="1">
      <c r="A337" s="3"/>
      <c r="B337" s="33" t="s">
        <v>52</v>
      </c>
      <c r="C337" s="10" t="s">
        <v>1</v>
      </c>
      <c r="D337" s="11"/>
      <c r="E337" s="150" t="s">
        <v>8</v>
      </c>
      <c r="F337" s="12" t="s">
        <v>9</v>
      </c>
      <c r="G337" s="11" t="s">
        <v>5</v>
      </c>
    </row>
    <row r="338" spans="1:7">
      <c r="B338" s="33" t="s">
        <v>53</v>
      </c>
      <c r="C338" s="18" t="s">
        <v>10</v>
      </c>
      <c r="D338" s="119"/>
      <c r="E338" s="153" t="str">
        <f>_xlfn.XLOOKUP((_xlfn.CONCAT(G311,B338)),[1]APU!$B$1:$B$10000,[1]APU!$E$1:$E$10000,"",0,1)</f>
        <v/>
      </c>
      <c r="F338" s="14" t="str">
        <f>_xlfn.XLOOKUP((_xlfn.CONCAT(G311,B338)),[1]APU!$B$1:$B$10000,[1]APU!$F$1:$F$10000,"",0,1)</f>
        <v/>
      </c>
      <c r="G338" s="15" t="e">
        <f t="shared" ref="G338:G343" si="15">IF(F338&gt;0,(E338*F338),"0")</f>
        <v>#VALUE!</v>
      </c>
    </row>
    <row r="339" spans="1:7">
      <c r="B339" s="33" t="s">
        <v>54</v>
      </c>
      <c r="C339" s="18" t="s">
        <v>11</v>
      </c>
      <c r="D339" s="119"/>
      <c r="E339" s="153" t="str">
        <f>_xlfn.XLOOKUP((_xlfn.CONCAT(G311,B339)),[1]APU!$B$1:$B$10000,[1]APU!$E$1:$E$10000,"",0,1)</f>
        <v/>
      </c>
      <c r="F339" s="14" t="str">
        <f>_xlfn.XLOOKUP((_xlfn.CONCAT(G311,B339)),[1]APU!$B$1:$B$10000,[1]APU!$F$1:$F$10000,"",0,1)</f>
        <v/>
      </c>
      <c r="G339" s="15" t="e">
        <f t="shared" si="15"/>
        <v>#VALUE!</v>
      </c>
    </row>
    <row r="340" spans="1:7">
      <c r="B340" s="33" t="s">
        <v>55</v>
      </c>
      <c r="C340" s="18" t="s">
        <v>12</v>
      </c>
      <c r="D340" s="120"/>
      <c r="E340" s="153" t="str">
        <f>_xlfn.XLOOKUP((_xlfn.CONCAT(G311,B340)),[1]APU!$B$1:$B$10000,[1]APU!$E$1:$E$10000,"",0,1)</f>
        <v/>
      </c>
      <c r="F340" s="14" t="str">
        <f>_xlfn.XLOOKUP((_xlfn.CONCAT(G311,B340)),[1]APU!$B$1:$B$10000,[1]APU!$F$1:$F$10000,"",0,1)</f>
        <v/>
      </c>
      <c r="G340" s="15" t="e">
        <f t="shared" si="15"/>
        <v>#VALUE!</v>
      </c>
    </row>
    <row r="341" spans="1:7">
      <c r="B341" s="33" t="s">
        <v>56</v>
      </c>
      <c r="C341" s="18" t="s">
        <v>13</v>
      </c>
      <c r="D341" s="120"/>
      <c r="E341" s="153" t="str">
        <f>_xlfn.XLOOKUP((_xlfn.CONCAT(G311,B341)),[1]APU!$B$1:$B$10000,[1]APU!$E$1:$E$10000,"",0,1)</f>
        <v/>
      </c>
      <c r="F341" s="14" t="str">
        <f>_xlfn.XLOOKUP((_xlfn.CONCAT(G311,B341)),[1]APU!$B$1:$B$10000,[1]APU!$F$1:$F$10000,"",0,1)</f>
        <v/>
      </c>
      <c r="G341" s="15" t="e">
        <f t="shared" si="15"/>
        <v>#VALUE!</v>
      </c>
    </row>
    <row r="342" spans="1:7">
      <c r="B342" s="33" t="s">
        <v>57</v>
      </c>
      <c r="C342" s="18"/>
      <c r="D342" s="120"/>
      <c r="E342" s="154"/>
      <c r="F342" s="19"/>
      <c r="G342" s="15" t="str">
        <f t="shared" si="15"/>
        <v>0</v>
      </c>
    </row>
    <row r="343" spans="1:7" ht="14.25" thickBot="1">
      <c r="B343" s="33" t="s">
        <v>58</v>
      </c>
      <c r="C343" s="18"/>
      <c r="D343" s="120"/>
      <c r="E343" s="154"/>
      <c r="F343" s="19"/>
      <c r="G343" s="15" t="str">
        <f t="shared" si="15"/>
        <v>0</v>
      </c>
    </row>
    <row r="344" spans="1:7" ht="16.5" customHeight="1" thickBot="1">
      <c r="A344" s="3" t="s">
        <v>97</v>
      </c>
      <c r="B344" s="33" t="s">
        <v>59</v>
      </c>
      <c r="C344" s="13"/>
      <c r="D344" s="126"/>
      <c r="E344" s="128"/>
      <c r="F344" s="16" t="s">
        <v>14</v>
      </c>
      <c r="G344" s="17" t="e">
        <f>SUM(G338:G343)</f>
        <v>#VALUE!</v>
      </c>
    </row>
    <row r="345" spans="1:7" ht="28.5" customHeight="1" thickBot="1">
      <c r="B345" s="33" t="s">
        <v>60</v>
      </c>
      <c r="C345" s="7" t="s">
        <v>15</v>
      </c>
      <c r="D345" s="125"/>
      <c r="E345" s="149"/>
      <c r="F345" s="8"/>
      <c r="G345" s="9"/>
    </row>
    <row r="346" spans="1:7" s="34" customFormat="1" ht="23.25" customHeight="1" thickBot="1">
      <c r="A346" s="3"/>
      <c r="B346" s="33" t="s">
        <v>61</v>
      </c>
      <c r="C346" s="10" t="s">
        <v>1</v>
      </c>
      <c r="D346" s="11" t="s">
        <v>16</v>
      </c>
      <c r="E346" s="150" t="s">
        <v>8</v>
      </c>
      <c r="F346" s="12" t="s">
        <v>9</v>
      </c>
      <c r="G346" s="11" t="s">
        <v>5</v>
      </c>
    </row>
    <row r="347" spans="1:7">
      <c r="B347" s="33" t="s">
        <v>62</v>
      </c>
      <c r="C347" s="20" t="s">
        <v>17</v>
      </c>
      <c r="D347" s="121" t="str">
        <f>_xlfn.XLOOKUP((_xlfn.CONCAT(G311,B347)),[1]APU!$B$1:$B$10000,[1]APU!$D$1:$D$10000,"",0,1)</f>
        <v/>
      </c>
      <c r="E347" s="155" t="str">
        <f>_xlfn.XLOOKUP((_xlfn.CONCAT(G311,B347)),[1]APU!$B$1:$B$10000,[1]APU!$E$1:$E$10000,"",0,1)</f>
        <v/>
      </c>
      <c r="F347" s="21" t="str">
        <f>_xlfn.XLOOKUP((_xlfn.CONCAT(G311,B347)),[1]APU!$B$1:$B$10000,[1]APU!$F$1:$F$10000,"",0,1)</f>
        <v/>
      </c>
      <c r="G347" s="15" t="e">
        <f>IF(F347&gt;0,(E347*F347),"0")</f>
        <v>#VALUE!</v>
      </c>
    </row>
    <row r="348" spans="1:7">
      <c r="B348" s="33" t="s">
        <v>63</v>
      </c>
      <c r="C348" s="22" t="s">
        <v>18</v>
      </c>
      <c r="D348" s="122" t="str">
        <f>_xlfn.XLOOKUP((_xlfn.CONCAT(G311,B348)),[1]APU!$B$1:$B$10000,[1]APU!$D$1:$D$10000,"",0,1)</f>
        <v/>
      </c>
      <c r="E348" s="154" t="str">
        <f>_xlfn.XLOOKUP((_xlfn.CONCAT(G311,B348)),[1]APU!$B$1:$B$10000,[1]APU!$E$1:$E$10000,"",0,1)</f>
        <v/>
      </c>
      <c r="F348" s="19" t="str">
        <f>_xlfn.XLOOKUP((_xlfn.CONCAT(G311,B348)),[1]APU!$B$1:$B$10000,[1]APU!$F$1:$F$10000,"",0,1)</f>
        <v/>
      </c>
      <c r="G348" s="15" t="e">
        <f>IF(F348&gt;0,(E348*F348),"0")</f>
        <v>#VALUE!</v>
      </c>
    </row>
    <row r="349" spans="1:7" ht="14.25" thickBot="1">
      <c r="B349" s="33" t="s">
        <v>64</v>
      </c>
      <c r="C349" s="22"/>
      <c r="D349" s="122"/>
      <c r="E349" s="154"/>
      <c r="F349" s="19"/>
      <c r="G349" s="15" t="str">
        <f>IF(F349&gt;0,(E349*F349),"0")</f>
        <v>0</v>
      </c>
    </row>
    <row r="350" spans="1:7" ht="17.25" customHeight="1" thickBot="1">
      <c r="A350" s="3" t="s">
        <v>98</v>
      </c>
      <c r="B350" s="33" t="s">
        <v>65</v>
      </c>
      <c r="C350" s="22"/>
      <c r="D350" s="120"/>
      <c r="E350" s="154"/>
      <c r="F350" s="23" t="s">
        <v>19</v>
      </c>
      <c r="G350" s="17" t="e">
        <f>SUM(G347:G349)</f>
        <v>#VALUE!</v>
      </c>
    </row>
    <row r="351" spans="1:7" ht="14.25" thickBot="1">
      <c r="B351" s="33" t="s">
        <v>66</v>
      </c>
      <c r="C351" s="24"/>
      <c r="E351" s="156"/>
      <c r="F351" s="16"/>
      <c r="G351" s="25"/>
    </row>
    <row r="352" spans="1:7" ht="23.25" customHeight="1" thickBot="1">
      <c r="B352" s="33" t="s">
        <v>67</v>
      </c>
      <c r="C352" s="26"/>
      <c r="D352" s="127"/>
      <c r="E352" s="157"/>
      <c r="F352" s="27"/>
      <c r="G352" s="28" t="e">
        <f>+G335+G344+G350</f>
        <v>#VALUE!</v>
      </c>
    </row>
    <row r="353" spans="2:7" ht="21.75" thickBot="1">
      <c r="C353" s="2"/>
      <c r="D353" s="118"/>
      <c r="F353" s="4"/>
      <c r="G353" s="5"/>
    </row>
    <row r="354" spans="2:7" s="32" customFormat="1" ht="34.5" customHeight="1">
      <c r="B354" s="31">
        <f>+B310+1</f>
        <v>9</v>
      </c>
      <c r="C354" s="174">
        <f>_xlfn.XLOOKUP(APU!B354,Cantidades!$A$10:$A$1000,Cantidades!$D$10:$D$1000,"",0,1)</f>
        <v>0</v>
      </c>
      <c r="D354" s="175"/>
      <c r="E354" s="175"/>
      <c r="F354" s="175"/>
      <c r="G354" s="176"/>
    </row>
    <row r="355" spans="2:7" s="34" customFormat="1" ht="24.95" customHeight="1" thickBot="1">
      <c r="B355" s="33"/>
      <c r="C355" s="117"/>
      <c r="D355" s="124">
        <f>_xlfn.XLOOKUP(APU!B354,Cantidades!$A$10:$A$1000,Cantidades!$E$10:$E$1000,"",0,1)</f>
        <v>0</v>
      </c>
      <c r="E355" s="158">
        <f>_xlfn.XLOOKUP(APU!B354,Cantidades!$A$10:$A$1000,Cantidades!$F$10:$F$1000,"",0,1)</f>
        <v>0</v>
      </c>
      <c r="F355" s="144"/>
      <c r="G355" s="145">
        <f>_xlfn.XLOOKUP(APU!B354,Cantidades!$A$10:$A$1000,Cantidades!$B$10:$B$1000,"",0,1)</f>
        <v>0</v>
      </c>
    </row>
    <row r="356" spans="2:7" ht="28.5" customHeight="1" thickBot="1">
      <c r="C356" s="7" t="s">
        <v>0</v>
      </c>
      <c r="D356" s="125"/>
      <c r="E356" s="149"/>
      <c r="F356" s="8"/>
      <c r="G356" s="9"/>
    </row>
    <row r="357" spans="2:7" s="34" customFormat="1" ht="23.25" customHeight="1" thickBot="1">
      <c r="B357" s="33"/>
      <c r="C357" s="10" t="s">
        <v>1</v>
      </c>
      <c r="D357" s="11" t="s">
        <v>2</v>
      </c>
      <c r="E357" s="150" t="s">
        <v>3</v>
      </c>
      <c r="F357" s="12" t="s">
        <v>4</v>
      </c>
      <c r="G357" s="11" t="s">
        <v>5</v>
      </c>
    </row>
    <row r="358" spans="2:7">
      <c r="B358" s="33" t="s">
        <v>29</v>
      </c>
      <c r="C358" s="13" t="str">
        <f>_xlfn.XLOOKUP((_xlfn.CONCAT(G355,B358)),[1]APU!$B$1:$B$10000,[1]APU!$C$1:$C$10000,"",0,1)</f>
        <v/>
      </c>
      <c r="D358" s="146" t="str">
        <f>_xlfn.XLOOKUP((_xlfn.CONCAT(G355,B358)),[1]APU!$B$1:$B$10000,[1]APU!$D$1:$D$10000,"",0,1)</f>
        <v/>
      </c>
      <c r="E358" s="151" t="str">
        <f>_xlfn.XLOOKUP((_xlfn.CONCAT(G355,B358)),[1]APU!$B$1:$B$10000,[1]APU!$E$1:$E$10000,"",0,1)</f>
        <v/>
      </c>
      <c r="F358" s="159" t="str">
        <f>_xlfn.XLOOKUP((_xlfn.CONCAT(G355,B358)),[1]APU!$B$1:$B$10000,[1]APU!$F$1:$F$10000,"",0,1)</f>
        <v/>
      </c>
      <c r="G358" s="15" t="e">
        <f>IF(F358=0,"",E358*F358)</f>
        <v>#VALUE!</v>
      </c>
    </row>
    <row r="359" spans="2:7">
      <c r="B359" s="33" t="s">
        <v>30</v>
      </c>
      <c r="C359" s="13" t="str">
        <f>_xlfn.XLOOKUP((_xlfn.CONCAT(G355,B359)),[1]APU!$B$1:$B$10000,[1]APU!$C$1:$C$10000,"",0,1)</f>
        <v/>
      </c>
      <c r="D359" s="147" t="str">
        <f>_xlfn.XLOOKUP((_xlfn.CONCAT(G355,B359)),[1]APU!$B$1:$B$10000,[1]APU!$D$1:$D$10000,"",0,1)</f>
        <v/>
      </c>
      <c r="E359" s="152" t="str">
        <f>_xlfn.XLOOKUP((_xlfn.CONCAT(G355,B359)),[1]APU!$B$1:$B$10000,[1]APU!$E$1:$E$10000,"",0,1)</f>
        <v/>
      </c>
      <c r="F359" s="159" t="str">
        <f>_xlfn.XLOOKUP((_xlfn.CONCAT(G355,B359)),[1]APU!$B$1:$B$10000,[1]APU!$F$1:$F$10000,"",0,1)</f>
        <v/>
      </c>
      <c r="G359" s="15" t="e">
        <f t="shared" ref="G359:G378" si="16">IF(F359&gt;0,(E359*F359),"0")</f>
        <v>#VALUE!</v>
      </c>
    </row>
    <row r="360" spans="2:7">
      <c r="B360" s="33" t="s">
        <v>31</v>
      </c>
      <c r="C360" s="13" t="str">
        <f>_xlfn.XLOOKUP((_xlfn.CONCAT(G355,B360)),[1]APU!$B$1:$B$10000,[1]APU!$C$1:$C$10000,"",0,1)</f>
        <v/>
      </c>
      <c r="D360" s="147" t="str">
        <f>_xlfn.XLOOKUP((_xlfn.CONCAT(G355,B360)),[1]APU!$B$1:$B$10000,[1]APU!$D$1:$D$10000,"",0,1)</f>
        <v/>
      </c>
      <c r="E360" s="152" t="str">
        <f>_xlfn.XLOOKUP((_xlfn.CONCAT(G355,B360)),[1]APU!$B$1:$B$10000,[1]APU!$E$1:$E$10000,"",0,1)</f>
        <v/>
      </c>
      <c r="F360" s="159" t="str">
        <f>_xlfn.XLOOKUP((_xlfn.CONCAT(G355,B360)),[1]APU!$B$1:$B$10000,[1]APU!$F$1:$F$10000,"",0,1)</f>
        <v/>
      </c>
      <c r="G360" s="15" t="e">
        <f t="shared" si="16"/>
        <v>#VALUE!</v>
      </c>
    </row>
    <row r="361" spans="2:7">
      <c r="B361" s="33" t="s">
        <v>32</v>
      </c>
      <c r="C361" s="13" t="str">
        <f>_xlfn.XLOOKUP((_xlfn.CONCAT(G355,B361)),[1]APU!$B$1:$B$10000,[1]APU!$C$1:$C$10000,"",0,1)</f>
        <v/>
      </c>
      <c r="D361" s="147" t="str">
        <f>_xlfn.XLOOKUP((_xlfn.CONCAT(G355,B361)),[1]APU!$B$1:$B$10000,[1]APU!$D$1:$D$10000,"",0,1)</f>
        <v/>
      </c>
      <c r="E361" s="152" t="str">
        <f>_xlfn.XLOOKUP((_xlfn.CONCAT(G355,B361)),[1]APU!$B$1:$B$10000,[1]APU!$E$1:$E$10000,"",0,1)</f>
        <v/>
      </c>
      <c r="F361" s="159" t="str">
        <f>_xlfn.XLOOKUP((_xlfn.CONCAT(G355,B361)),[1]APU!$B$1:$B$10000,[1]APU!$F$1:$F$10000,"",0,1)</f>
        <v/>
      </c>
      <c r="G361" s="15" t="e">
        <f t="shared" si="16"/>
        <v>#VALUE!</v>
      </c>
    </row>
    <row r="362" spans="2:7">
      <c r="B362" s="33" t="s">
        <v>33</v>
      </c>
      <c r="C362" s="13" t="str">
        <f>_xlfn.XLOOKUP((_xlfn.CONCAT(G355,B362)),[1]APU!$B$1:$B$10000,[1]APU!$C$1:$C$10000,"",0,1)</f>
        <v/>
      </c>
      <c r="D362" s="147" t="str">
        <f>_xlfn.XLOOKUP((_xlfn.CONCAT(G355,B362)),[1]APU!$B$1:$B$10000,[1]APU!$D$1:$D$10000,"",0,1)</f>
        <v/>
      </c>
      <c r="E362" s="152" t="str">
        <f>_xlfn.XLOOKUP((_xlfn.CONCAT(G355,B362)),[1]APU!$B$1:$B$10000,[1]APU!$E$1:$E$10000,"",0,1)</f>
        <v/>
      </c>
      <c r="F362" s="159" t="str">
        <f>_xlfn.XLOOKUP((_xlfn.CONCAT(G355,B362)),[1]APU!$B$1:$B$10000,[1]APU!$F$1:$F$10000,"",0,1)</f>
        <v/>
      </c>
      <c r="G362" s="15" t="e">
        <f t="shared" si="16"/>
        <v>#VALUE!</v>
      </c>
    </row>
    <row r="363" spans="2:7">
      <c r="B363" s="33" t="s">
        <v>34</v>
      </c>
      <c r="C363" s="13" t="str">
        <f>_xlfn.XLOOKUP((_xlfn.CONCAT(G355,B363)),[1]APU!$B$1:$B$10000,[1]APU!$C$1:$C$10000,"",0,1)</f>
        <v/>
      </c>
      <c r="D363" s="147" t="str">
        <f>_xlfn.XLOOKUP((_xlfn.CONCAT(G355,B363)),[1]APU!$B$1:$B$10000,[1]APU!$D$1:$D$10000,"",0,1)</f>
        <v/>
      </c>
      <c r="E363" s="152" t="str">
        <f>_xlfn.XLOOKUP((_xlfn.CONCAT(G355,B363)),[1]APU!$B$1:$B$10000,[1]APU!$E$1:$E$10000,"",0,1)</f>
        <v/>
      </c>
      <c r="F363" s="159" t="str">
        <f>_xlfn.XLOOKUP((_xlfn.CONCAT(G355,B363)),[1]APU!$B$1:$B$10000,[1]APU!$F$1:$F$10000,"",0,1)</f>
        <v/>
      </c>
      <c r="G363" s="15" t="e">
        <f t="shared" si="16"/>
        <v>#VALUE!</v>
      </c>
    </row>
    <row r="364" spans="2:7">
      <c r="B364" s="33" t="s">
        <v>35</v>
      </c>
      <c r="C364" s="13" t="str">
        <f>_xlfn.XLOOKUP((_xlfn.CONCAT(G355,B364)),[1]APU!$B$1:$B$10000,[1]APU!$C$1:$C$10000,"",0,1)</f>
        <v/>
      </c>
      <c r="D364" s="147" t="str">
        <f>_xlfn.XLOOKUP((_xlfn.CONCAT(G355,B364)),[1]APU!$B$1:$B$10000,[1]APU!$D$1:$D$10000,"",0,1)</f>
        <v/>
      </c>
      <c r="E364" s="152" t="str">
        <f>_xlfn.XLOOKUP((_xlfn.CONCAT(G355,B364)),[1]APU!$B$1:$B$10000,[1]APU!$E$1:$E$10000,"",0,1)</f>
        <v/>
      </c>
      <c r="F364" s="159" t="str">
        <f>_xlfn.XLOOKUP((_xlfn.CONCAT(G355,B364)),[1]APU!$B$1:$B$10000,[1]APU!$F$1:$F$10000,"",0,1)</f>
        <v/>
      </c>
      <c r="G364" s="15" t="e">
        <f t="shared" si="16"/>
        <v>#VALUE!</v>
      </c>
    </row>
    <row r="365" spans="2:7">
      <c r="B365" s="33" t="s">
        <v>36</v>
      </c>
      <c r="C365" s="13" t="str">
        <f>_xlfn.XLOOKUP((_xlfn.CONCAT(G355,B365)),[1]APU!$B$1:$B$10000,[1]APU!$C$1:$C$10000,"",0,1)</f>
        <v/>
      </c>
      <c r="D365" s="147" t="str">
        <f>_xlfn.XLOOKUP((_xlfn.CONCAT(G355,B365)),[1]APU!$B$1:$B$10000,[1]APU!$D$1:$D$10000,"",0,1)</f>
        <v/>
      </c>
      <c r="E365" s="152" t="str">
        <f>_xlfn.XLOOKUP((_xlfn.CONCAT(G355,B365)),[1]APU!$B$1:$B$10000,[1]APU!$E$1:$E$10000,"",0,1)</f>
        <v/>
      </c>
      <c r="F365" s="159" t="str">
        <f>_xlfn.XLOOKUP((_xlfn.CONCAT(G355,B365)),[1]APU!$B$1:$B$10000,[1]APU!$F$1:$F$10000,"",0,1)</f>
        <v/>
      </c>
      <c r="G365" s="15" t="e">
        <f t="shared" si="16"/>
        <v>#VALUE!</v>
      </c>
    </row>
    <row r="366" spans="2:7">
      <c r="B366" s="33" t="s">
        <v>37</v>
      </c>
      <c r="C366" s="13" t="str">
        <f>_xlfn.XLOOKUP((_xlfn.CONCAT(G355,B366)),[1]APU!$B$1:$B$10000,[1]APU!$C$1:$C$10000,"",0,1)</f>
        <v/>
      </c>
      <c r="D366" s="147" t="str">
        <f>_xlfn.XLOOKUP((_xlfn.CONCAT(G355,B366)),[1]APU!$B$1:$B$10000,[1]APU!$D$1:$D$10000,"",0,1)</f>
        <v/>
      </c>
      <c r="E366" s="152" t="str">
        <f>_xlfn.XLOOKUP((_xlfn.CONCAT(G355,B366)),[1]APU!$B$1:$B$10000,[1]APU!$E$1:$E$10000,"",0,1)</f>
        <v/>
      </c>
      <c r="F366" s="159" t="str">
        <f>_xlfn.XLOOKUP((_xlfn.CONCAT(G355,B366)),[1]APU!$B$1:$B$10000,[1]APU!$F$1:$F$10000,"",0,1)</f>
        <v/>
      </c>
      <c r="G366" s="15" t="e">
        <f t="shared" si="16"/>
        <v>#VALUE!</v>
      </c>
    </row>
    <row r="367" spans="2:7">
      <c r="B367" s="33" t="s">
        <v>38</v>
      </c>
      <c r="C367" s="13" t="str">
        <f>_xlfn.XLOOKUP((_xlfn.CONCAT(G355,B367)),[1]APU!$B$1:$B$10000,[1]APU!$C$1:$C$10000,"",0,1)</f>
        <v/>
      </c>
      <c r="D367" s="147" t="str">
        <f>_xlfn.XLOOKUP((_xlfn.CONCAT(G355,B367)),[1]APU!$B$1:$B$10000,[1]APU!$D$1:$D$10000,"",0,1)</f>
        <v/>
      </c>
      <c r="E367" s="152" t="str">
        <f>_xlfn.XLOOKUP((_xlfn.CONCAT(G355,B367)),[1]APU!$B$1:$B$10000,[1]APU!$E$1:$E$10000,"",0,1)</f>
        <v/>
      </c>
      <c r="F367" s="159" t="str">
        <f>_xlfn.XLOOKUP((_xlfn.CONCAT(G355,B367)),[1]APU!$B$1:$B$10000,[1]APU!$F$1:$F$10000,"",0,1)</f>
        <v/>
      </c>
      <c r="G367" s="15" t="e">
        <f t="shared" si="16"/>
        <v>#VALUE!</v>
      </c>
    </row>
    <row r="368" spans="2:7">
      <c r="B368" s="33" t="s">
        <v>39</v>
      </c>
      <c r="C368" s="13" t="str">
        <f>_xlfn.XLOOKUP((_xlfn.CONCAT(G355,B368)),[1]APU!$B$1:$B$10000,[1]APU!$C$1:$C$10000,"",0,1)</f>
        <v/>
      </c>
      <c r="D368" s="147" t="str">
        <f>_xlfn.XLOOKUP((_xlfn.CONCAT(G355,B368)),[1]APU!$B$1:$B$10000,[1]APU!$D$1:$D$10000,"",0,1)</f>
        <v/>
      </c>
      <c r="E368" s="152" t="str">
        <f>_xlfn.XLOOKUP((_xlfn.CONCAT(G355,B368)),[1]APU!$B$1:$B$10000,[1]APU!$E$1:$E$10000,"",0,1)</f>
        <v/>
      </c>
      <c r="F368" s="159" t="str">
        <f>_xlfn.XLOOKUP((_xlfn.CONCAT(G355,B368)),[1]APU!$B$1:$B$10000,[1]APU!$F$1:$F$10000,"",0,1)</f>
        <v/>
      </c>
      <c r="G368" s="15" t="e">
        <f t="shared" si="16"/>
        <v>#VALUE!</v>
      </c>
    </row>
    <row r="369" spans="1:7">
      <c r="B369" s="33" t="s">
        <v>40</v>
      </c>
      <c r="C369" s="13" t="str">
        <f>_xlfn.XLOOKUP((_xlfn.CONCAT(G355,B369)),[1]APU!$B$1:$B$10000,[1]APU!$C$1:$C$10000,"",0,1)</f>
        <v/>
      </c>
      <c r="D369" s="147" t="str">
        <f>_xlfn.XLOOKUP((_xlfn.CONCAT(G355,B369)),[1]APU!$B$1:$B$10000,[1]APU!$D$1:$D$10000,"",0,1)</f>
        <v/>
      </c>
      <c r="E369" s="152" t="str">
        <f>_xlfn.XLOOKUP((_xlfn.CONCAT(G355,B369)),[1]APU!$B$1:$B$10000,[1]APU!$E$1:$E$10000,"",0,1)</f>
        <v/>
      </c>
      <c r="F369" s="159" t="str">
        <f>_xlfn.XLOOKUP((_xlfn.CONCAT(G355,B369)),[1]APU!$B$1:$B$10000,[1]APU!$F$1:$F$10000,"",0,1)</f>
        <v/>
      </c>
      <c r="G369" s="15" t="e">
        <f t="shared" si="16"/>
        <v>#VALUE!</v>
      </c>
    </row>
    <row r="370" spans="1:7">
      <c r="B370" s="33" t="s">
        <v>41</v>
      </c>
      <c r="C370" s="13" t="str">
        <f>_xlfn.XLOOKUP((_xlfn.CONCAT(G355,B370)),[1]APU!$B$1:$B$10000,[1]APU!$C$1:$C$10000,"",0,1)</f>
        <v/>
      </c>
      <c r="D370" s="147" t="str">
        <f>_xlfn.XLOOKUP((_xlfn.CONCAT(G355,B370)),[1]APU!$B$1:$B$10000,[1]APU!$D$1:$D$10000,"",0,1)</f>
        <v/>
      </c>
      <c r="E370" s="152" t="str">
        <f>_xlfn.XLOOKUP((_xlfn.CONCAT(G355,B370)),[1]APU!$B$1:$B$10000,[1]APU!$E$1:$E$10000,"",0,1)</f>
        <v/>
      </c>
      <c r="F370" s="159" t="str">
        <f>_xlfn.XLOOKUP((_xlfn.CONCAT(G355,B370)),[1]APU!$B$1:$B$10000,[1]APU!$F$1:$F$10000,"",0,1)</f>
        <v/>
      </c>
      <c r="G370" s="15" t="e">
        <f t="shared" si="16"/>
        <v>#VALUE!</v>
      </c>
    </row>
    <row r="371" spans="1:7">
      <c r="B371" s="33" t="s">
        <v>42</v>
      </c>
      <c r="C371" s="13" t="str">
        <f>_xlfn.XLOOKUP((_xlfn.CONCAT(G355,B371)),[1]APU!$B$1:$B$10000,[1]APU!$C$1:$C$10000,"",0,1)</f>
        <v/>
      </c>
      <c r="D371" s="147" t="str">
        <f>_xlfn.XLOOKUP((_xlfn.CONCAT(G355,B371)),[1]APU!$B$1:$B$10000,[1]APU!$D$1:$D$10000,"",0,1)</f>
        <v/>
      </c>
      <c r="E371" s="152" t="str">
        <f>_xlfn.XLOOKUP((_xlfn.CONCAT(G355,B371)),[1]APU!$B$1:$B$10000,[1]APU!$E$1:$E$10000,"",0,1)</f>
        <v/>
      </c>
      <c r="F371" s="159" t="str">
        <f>_xlfn.XLOOKUP((_xlfn.CONCAT(G355,B371)),[1]APU!$B$1:$B$10000,[1]APU!$F$1:$F$10000,"",0,1)</f>
        <v/>
      </c>
      <c r="G371" s="15" t="e">
        <f t="shared" si="16"/>
        <v>#VALUE!</v>
      </c>
    </row>
    <row r="372" spans="1:7">
      <c r="B372" s="33" t="s">
        <v>43</v>
      </c>
      <c r="C372" s="13" t="str">
        <f>_xlfn.XLOOKUP((_xlfn.CONCAT(G355,B372)),[1]APU!$B$1:$B$10000,[1]APU!$C$1:$C$10000,"",0,1)</f>
        <v/>
      </c>
      <c r="D372" s="147" t="str">
        <f>_xlfn.XLOOKUP((_xlfn.CONCAT(G355,B372)),[1]APU!$B$1:$B$10000,[1]APU!$D$1:$D$10000,"",0,1)</f>
        <v/>
      </c>
      <c r="E372" s="152" t="str">
        <f>_xlfn.XLOOKUP((_xlfn.CONCAT(G355,B372)),[1]APU!$B$1:$B$10000,[1]APU!$E$1:$E$10000,"",0,1)</f>
        <v/>
      </c>
      <c r="F372" s="159" t="str">
        <f>_xlfn.XLOOKUP((_xlfn.CONCAT(G355,B372)),[1]APU!$B$1:$B$10000,[1]APU!$F$1:$F$10000,"",0,1)</f>
        <v/>
      </c>
      <c r="G372" s="15" t="e">
        <f t="shared" si="16"/>
        <v>#VALUE!</v>
      </c>
    </row>
    <row r="373" spans="1:7">
      <c r="B373" s="33" t="s">
        <v>44</v>
      </c>
      <c r="C373" s="13" t="str">
        <f>_xlfn.XLOOKUP((_xlfn.CONCAT(G355,B373)),[1]APU!$B$1:$B$10000,[1]APU!$C$1:$C$10000,"",0,1)</f>
        <v/>
      </c>
      <c r="D373" s="147" t="str">
        <f>_xlfn.XLOOKUP((_xlfn.CONCAT(G355,B373)),[1]APU!$B$1:$B$10000,[1]APU!$D$1:$D$10000,"",0,1)</f>
        <v/>
      </c>
      <c r="E373" s="152" t="str">
        <f>_xlfn.XLOOKUP((_xlfn.CONCAT(G355,B373)),[1]APU!$B$1:$B$10000,[1]APU!$E$1:$E$10000,"",0,1)</f>
        <v/>
      </c>
      <c r="F373" s="159" t="str">
        <f>_xlfn.XLOOKUP((_xlfn.CONCAT(G355,B373)),[1]APU!$B$1:$B$10000,[1]APU!$F$1:$F$10000,"",0,1)</f>
        <v/>
      </c>
      <c r="G373" s="15" t="e">
        <f t="shared" si="16"/>
        <v>#VALUE!</v>
      </c>
    </row>
    <row r="374" spans="1:7">
      <c r="B374" s="33" t="s">
        <v>45</v>
      </c>
      <c r="C374" s="13" t="str">
        <f>_xlfn.XLOOKUP((_xlfn.CONCAT(G355,B374)),[1]APU!$B$1:$B$10000,[1]APU!$C$1:$C$10000,"",0,1)</f>
        <v/>
      </c>
      <c r="D374" s="147" t="str">
        <f>_xlfn.XLOOKUP((_xlfn.CONCAT(G355,B374)),[1]APU!$B$1:$B$10000,[1]APU!$D$1:$D$10000,"",0,1)</f>
        <v/>
      </c>
      <c r="E374" s="152" t="str">
        <f>_xlfn.XLOOKUP((_xlfn.CONCAT(G355,B374)),[1]APU!$B$1:$B$10000,[1]APU!$E$1:$E$10000,"",0,1)</f>
        <v/>
      </c>
      <c r="F374" s="159" t="str">
        <f>_xlfn.XLOOKUP((_xlfn.CONCAT(G355,B374)),[1]APU!$B$1:$B$10000,[1]APU!$F$1:$F$10000,"",0,1)</f>
        <v/>
      </c>
      <c r="G374" s="15" t="e">
        <f t="shared" si="16"/>
        <v>#VALUE!</v>
      </c>
    </row>
    <row r="375" spans="1:7">
      <c r="B375" s="33" t="s">
        <v>46</v>
      </c>
      <c r="C375" s="13" t="str">
        <f>_xlfn.XLOOKUP((_xlfn.CONCAT(G355,B375)),[1]APU!$B$1:$B$10000,[1]APU!$C$1:$C$10000,"",0,1)</f>
        <v/>
      </c>
      <c r="D375" s="147" t="str">
        <f>_xlfn.XLOOKUP((_xlfn.CONCAT(G355,B375)),[1]APU!$B$1:$B$10000,[1]APU!$D$1:$D$10000,"",0,1)</f>
        <v/>
      </c>
      <c r="E375" s="152" t="str">
        <f>_xlfn.XLOOKUP((_xlfn.CONCAT(G355,B375)),[1]APU!$B$1:$B$10000,[1]APU!$E$1:$E$10000,"",0,1)</f>
        <v/>
      </c>
      <c r="F375" s="159" t="str">
        <f>_xlfn.XLOOKUP((_xlfn.CONCAT(G355,B375)),[1]APU!$B$1:$B$10000,[1]APU!$F$1:$F$10000,"",0,1)</f>
        <v/>
      </c>
      <c r="G375" s="15" t="e">
        <f t="shared" si="16"/>
        <v>#VALUE!</v>
      </c>
    </row>
    <row r="376" spans="1:7">
      <c r="B376" s="33" t="s">
        <v>47</v>
      </c>
      <c r="C376" s="13" t="str">
        <f>_xlfn.XLOOKUP((_xlfn.CONCAT(G355,B376)),[1]APU!$B$1:$B$10000,[1]APU!$C$1:$C$10000,"",0,1)</f>
        <v/>
      </c>
      <c r="D376" s="147" t="str">
        <f>_xlfn.XLOOKUP((_xlfn.CONCAT(G355,B376)),[1]APU!$B$1:$B$10000,[1]APU!$D$1:$D$10000,"",0,1)</f>
        <v/>
      </c>
      <c r="E376" s="152" t="str">
        <f>_xlfn.XLOOKUP((_xlfn.CONCAT(G355,B376)),[1]APU!$B$1:$B$10000,[1]APU!$E$1:$E$10000,"",0,1)</f>
        <v/>
      </c>
      <c r="F376" s="159" t="str">
        <f>_xlfn.XLOOKUP((_xlfn.CONCAT(G355,B376)),[1]APU!$B$1:$B$10000,[1]APU!$F$1:$F$10000,"",0,1)</f>
        <v/>
      </c>
      <c r="G376" s="15" t="e">
        <f t="shared" si="16"/>
        <v>#VALUE!</v>
      </c>
    </row>
    <row r="377" spans="1:7">
      <c r="B377" s="33" t="s">
        <v>48</v>
      </c>
      <c r="C377" s="13" t="str">
        <f>_xlfn.XLOOKUP((_xlfn.CONCAT(G355,B377)),[1]APU!$B$1:$B$10000,[1]APU!$C$1:$C$10000,"",0,1)</f>
        <v/>
      </c>
      <c r="D377" s="147" t="str">
        <f>_xlfn.XLOOKUP((_xlfn.CONCAT(G355,B377)),[1]APU!$B$1:$B$10000,[1]APU!$D$1:$D$10000,"",0,1)</f>
        <v/>
      </c>
      <c r="E377" s="152" t="str">
        <f>_xlfn.XLOOKUP((_xlfn.CONCAT(G355,B377)),[1]APU!$B$1:$B$10000,[1]APU!$E$1:$E$10000,"",0,1)</f>
        <v/>
      </c>
      <c r="F377" s="159" t="str">
        <f>_xlfn.XLOOKUP((_xlfn.CONCAT(G355,B377)),[1]APU!$B$1:$B$10000,[1]APU!$F$1:$F$10000,"",0,1)</f>
        <v/>
      </c>
      <c r="G377" s="15" t="e">
        <f t="shared" si="16"/>
        <v>#VALUE!</v>
      </c>
    </row>
    <row r="378" spans="1:7" ht="14.25" thickBot="1">
      <c r="B378" s="33" t="s">
        <v>49</v>
      </c>
      <c r="C378" s="13" t="str">
        <f>_xlfn.XLOOKUP((_xlfn.CONCAT(G355,B378)),[1]APU!$B$1:$B$10000,[1]APU!$C$1:$C$10000,"",0,1)</f>
        <v/>
      </c>
      <c r="D378" s="147" t="str">
        <f>_xlfn.XLOOKUP((_xlfn.CONCAT(G355,B378)),[1]APU!$B$1:$B$10000,[1]APU!$D$1:$D$10000,"",0,1)</f>
        <v/>
      </c>
      <c r="E378" s="152" t="str">
        <f>_xlfn.XLOOKUP((_xlfn.CONCAT(G355,B378)),[1]APU!$B$1:$B$10000,[1]APU!$E$1:$E$10000,"",0,1)</f>
        <v/>
      </c>
      <c r="F378" s="159" t="str">
        <f>_xlfn.XLOOKUP((_xlfn.CONCAT(G355,B378)),[1]APU!$B$1:$B$10000,[1]APU!$F$1:$F$10000,"",0,1)</f>
        <v/>
      </c>
      <c r="G378" s="15" t="e">
        <f t="shared" si="16"/>
        <v>#VALUE!</v>
      </c>
    </row>
    <row r="379" spans="1:7" ht="16.5" customHeight="1" thickBot="1">
      <c r="A379" s="3" t="s">
        <v>99</v>
      </c>
      <c r="B379" s="33" t="s">
        <v>50</v>
      </c>
      <c r="C379" s="13"/>
      <c r="D379" s="126"/>
      <c r="E379" s="128"/>
      <c r="F379" s="16" t="s">
        <v>6</v>
      </c>
      <c r="G379" s="17" t="e">
        <f>SUM(G358:G378)</f>
        <v>#VALUE!</v>
      </c>
    </row>
    <row r="380" spans="1:7" ht="28.5" customHeight="1" thickBot="1">
      <c r="B380" s="33" t="s">
        <v>51</v>
      </c>
      <c r="C380" s="7" t="s">
        <v>7</v>
      </c>
      <c r="D380" s="125"/>
      <c r="E380" s="149"/>
      <c r="F380" s="8"/>
      <c r="G380" s="9"/>
    </row>
    <row r="381" spans="1:7" s="34" customFormat="1" ht="23.25" customHeight="1" thickBot="1">
      <c r="A381" s="3"/>
      <c r="B381" s="33" t="s">
        <v>52</v>
      </c>
      <c r="C381" s="10" t="s">
        <v>1</v>
      </c>
      <c r="D381" s="11"/>
      <c r="E381" s="150" t="s">
        <v>8</v>
      </c>
      <c r="F381" s="12" t="s">
        <v>9</v>
      </c>
      <c r="G381" s="11" t="s">
        <v>5</v>
      </c>
    </row>
    <row r="382" spans="1:7">
      <c r="B382" s="33" t="s">
        <v>53</v>
      </c>
      <c r="C382" s="18" t="s">
        <v>10</v>
      </c>
      <c r="D382" s="119"/>
      <c r="E382" s="153" t="str">
        <f>_xlfn.XLOOKUP((_xlfn.CONCAT(G355,B382)),[1]APU!$B$1:$B$10000,[1]APU!$E$1:$E$10000,"",0,1)</f>
        <v/>
      </c>
      <c r="F382" s="14" t="str">
        <f>_xlfn.XLOOKUP((_xlfn.CONCAT(G355,B382)),[1]APU!$B$1:$B$10000,[1]APU!$F$1:$F$10000,"",0,1)</f>
        <v/>
      </c>
      <c r="G382" s="15" t="e">
        <f t="shared" ref="G382:G387" si="17">IF(F382&gt;0,(E382*F382),"0")</f>
        <v>#VALUE!</v>
      </c>
    </row>
    <row r="383" spans="1:7">
      <c r="B383" s="33" t="s">
        <v>54</v>
      </c>
      <c r="C383" s="18" t="s">
        <v>11</v>
      </c>
      <c r="D383" s="119"/>
      <c r="E383" s="153" t="str">
        <f>_xlfn.XLOOKUP((_xlfn.CONCAT(G355,B383)),[1]APU!$B$1:$B$10000,[1]APU!$E$1:$E$10000,"",0,1)</f>
        <v/>
      </c>
      <c r="F383" s="14" t="str">
        <f>_xlfn.XLOOKUP((_xlfn.CONCAT(G355,B383)),[1]APU!$B$1:$B$10000,[1]APU!$F$1:$F$10000,"",0,1)</f>
        <v/>
      </c>
      <c r="G383" s="15" t="e">
        <f t="shared" si="17"/>
        <v>#VALUE!</v>
      </c>
    </row>
    <row r="384" spans="1:7">
      <c r="B384" s="33" t="s">
        <v>55</v>
      </c>
      <c r="C384" s="18" t="s">
        <v>12</v>
      </c>
      <c r="D384" s="120"/>
      <c r="E384" s="153" t="str">
        <f>_xlfn.XLOOKUP((_xlfn.CONCAT(G355,B384)),[1]APU!$B$1:$B$10000,[1]APU!$E$1:$E$10000,"",0,1)</f>
        <v/>
      </c>
      <c r="F384" s="14" t="str">
        <f>_xlfn.XLOOKUP((_xlfn.CONCAT(G355,B384)),[1]APU!$B$1:$B$10000,[1]APU!$F$1:$F$10000,"",0,1)</f>
        <v/>
      </c>
      <c r="G384" s="15" t="e">
        <f t="shared" si="17"/>
        <v>#VALUE!</v>
      </c>
    </row>
    <row r="385" spans="1:7">
      <c r="B385" s="33" t="s">
        <v>56</v>
      </c>
      <c r="C385" s="18" t="s">
        <v>13</v>
      </c>
      <c r="D385" s="120"/>
      <c r="E385" s="153" t="str">
        <f>_xlfn.XLOOKUP((_xlfn.CONCAT(G355,B385)),[1]APU!$B$1:$B$10000,[1]APU!$E$1:$E$10000,"",0,1)</f>
        <v/>
      </c>
      <c r="F385" s="14" t="str">
        <f>_xlfn.XLOOKUP((_xlfn.CONCAT(G355,B385)),[1]APU!$B$1:$B$10000,[1]APU!$F$1:$F$10000,"",0,1)</f>
        <v/>
      </c>
      <c r="G385" s="15" t="e">
        <f t="shared" si="17"/>
        <v>#VALUE!</v>
      </c>
    </row>
    <row r="386" spans="1:7">
      <c r="B386" s="33" t="s">
        <v>57</v>
      </c>
      <c r="C386" s="18"/>
      <c r="D386" s="120"/>
      <c r="E386" s="154"/>
      <c r="F386" s="19"/>
      <c r="G386" s="15" t="str">
        <f t="shared" si="17"/>
        <v>0</v>
      </c>
    </row>
    <row r="387" spans="1:7" ht="14.25" thickBot="1">
      <c r="B387" s="33" t="s">
        <v>58</v>
      </c>
      <c r="C387" s="18"/>
      <c r="D387" s="120"/>
      <c r="E387" s="154"/>
      <c r="F387" s="19"/>
      <c r="G387" s="15" t="str">
        <f t="shared" si="17"/>
        <v>0</v>
      </c>
    </row>
    <row r="388" spans="1:7" ht="16.5" customHeight="1" thickBot="1">
      <c r="A388" s="3" t="s">
        <v>100</v>
      </c>
      <c r="B388" s="33" t="s">
        <v>59</v>
      </c>
      <c r="C388" s="13"/>
      <c r="D388" s="126"/>
      <c r="E388" s="128"/>
      <c r="F388" s="16" t="s">
        <v>14</v>
      </c>
      <c r="G388" s="17" t="e">
        <f>SUM(G382:G387)</f>
        <v>#VALUE!</v>
      </c>
    </row>
    <row r="389" spans="1:7" ht="28.5" customHeight="1" thickBot="1">
      <c r="B389" s="33" t="s">
        <v>60</v>
      </c>
      <c r="C389" s="7" t="s">
        <v>15</v>
      </c>
      <c r="D389" s="125"/>
      <c r="E389" s="149"/>
      <c r="F389" s="8"/>
      <c r="G389" s="9"/>
    </row>
    <row r="390" spans="1:7" s="34" customFormat="1" ht="23.25" customHeight="1" thickBot="1">
      <c r="A390" s="3"/>
      <c r="B390" s="33" t="s">
        <v>61</v>
      </c>
      <c r="C390" s="10" t="s">
        <v>1</v>
      </c>
      <c r="D390" s="11" t="s">
        <v>16</v>
      </c>
      <c r="E390" s="150" t="s">
        <v>8</v>
      </c>
      <c r="F390" s="12" t="s">
        <v>9</v>
      </c>
      <c r="G390" s="11" t="s">
        <v>5</v>
      </c>
    </row>
    <row r="391" spans="1:7">
      <c r="B391" s="33" t="s">
        <v>62</v>
      </c>
      <c r="C391" s="20" t="s">
        <v>17</v>
      </c>
      <c r="D391" s="121" t="str">
        <f>_xlfn.XLOOKUP((_xlfn.CONCAT(G355,B391)),[1]APU!$B$1:$B$10000,[1]APU!$D$1:$D$10000,"",0,1)</f>
        <v/>
      </c>
      <c r="E391" s="155" t="str">
        <f>_xlfn.XLOOKUP((_xlfn.CONCAT(G355,B391)),[1]APU!$B$1:$B$10000,[1]APU!$E$1:$E$10000,"",0,1)</f>
        <v/>
      </c>
      <c r="F391" s="21" t="str">
        <f>_xlfn.XLOOKUP((_xlfn.CONCAT(G355,B391)),[1]APU!$B$1:$B$10000,[1]APU!$F$1:$F$10000,"",0,1)</f>
        <v/>
      </c>
      <c r="G391" s="15" t="e">
        <f>IF(F391&gt;0,(E391*F391),"0")</f>
        <v>#VALUE!</v>
      </c>
    </row>
    <row r="392" spans="1:7">
      <c r="B392" s="33" t="s">
        <v>63</v>
      </c>
      <c r="C392" s="22" t="s">
        <v>18</v>
      </c>
      <c r="D392" s="122" t="str">
        <f>_xlfn.XLOOKUP((_xlfn.CONCAT(G355,B392)),[1]APU!$B$1:$B$10000,[1]APU!$D$1:$D$10000,"",0,1)</f>
        <v/>
      </c>
      <c r="E392" s="154" t="str">
        <f>_xlfn.XLOOKUP((_xlfn.CONCAT(G355,B392)),[1]APU!$B$1:$B$10000,[1]APU!$E$1:$E$10000,"",0,1)</f>
        <v/>
      </c>
      <c r="F392" s="19" t="str">
        <f>_xlfn.XLOOKUP((_xlfn.CONCAT(G355,B392)),[1]APU!$B$1:$B$10000,[1]APU!$F$1:$F$10000,"",0,1)</f>
        <v/>
      </c>
      <c r="G392" s="15" t="e">
        <f>IF(F392&gt;0,(E392*F392),"0")</f>
        <v>#VALUE!</v>
      </c>
    </row>
    <row r="393" spans="1:7" ht="14.25" thickBot="1">
      <c r="B393" s="33" t="s">
        <v>64</v>
      </c>
      <c r="C393" s="22"/>
      <c r="D393" s="122"/>
      <c r="E393" s="154"/>
      <c r="F393" s="19"/>
      <c r="G393" s="15" t="str">
        <f>IF(F393&gt;0,(E393*F393),"0")</f>
        <v>0</v>
      </c>
    </row>
    <row r="394" spans="1:7" ht="17.25" customHeight="1" thickBot="1">
      <c r="A394" s="3" t="s">
        <v>101</v>
      </c>
      <c r="B394" s="33" t="s">
        <v>65</v>
      </c>
      <c r="C394" s="22"/>
      <c r="D394" s="120"/>
      <c r="E394" s="154"/>
      <c r="F394" s="23" t="s">
        <v>19</v>
      </c>
      <c r="G394" s="17" t="e">
        <f>SUM(G391:G393)</f>
        <v>#VALUE!</v>
      </c>
    </row>
    <row r="395" spans="1:7" ht="14.25" thickBot="1">
      <c r="B395" s="33" t="s">
        <v>66</v>
      </c>
      <c r="C395" s="24"/>
      <c r="E395" s="156"/>
      <c r="F395" s="16"/>
      <c r="G395" s="25"/>
    </row>
    <row r="396" spans="1:7" ht="23.25" customHeight="1" thickBot="1">
      <c r="B396" s="33" t="s">
        <v>67</v>
      </c>
      <c r="C396" s="26"/>
      <c r="D396" s="127"/>
      <c r="E396" s="157"/>
      <c r="F396" s="27"/>
      <c r="G396" s="28" t="e">
        <f>+G379+G388+G394</f>
        <v>#VALUE!</v>
      </c>
    </row>
    <row r="397" spans="1:7" ht="21.75" thickBot="1">
      <c r="C397" s="2"/>
      <c r="D397" s="118"/>
      <c r="F397" s="4"/>
      <c r="G397" s="5"/>
    </row>
    <row r="398" spans="1:7" s="32" customFormat="1" ht="34.5" customHeight="1">
      <c r="B398" s="31">
        <f>+B354+1</f>
        <v>10</v>
      </c>
      <c r="C398" s="174">
        <f>_xlfn.XLOOKUP(APU!B398,Cantidades!$A$10:$A$1000,Cantidades!$D$10:$D$1000,"",0,1)</f>
        <v>0</v>
      </c>
      <c r="D398" s="175"/>
      <c r="E398" s="175"/>
      <c r="F398" s="175"/>
      <c r="G398" s="176"/>
    </row>
    <row r="399" spans="1:7" s="34" customFormat="1" ht="24.95" customHeight="1" thickBot="1">
      <c r="B399" s="33"/>
      <c r="C399" s="117"/>
      <c r="D399" s="124">
        <f>_xlfn.XLOOKUP(APU!B398,Cantidades!$A$10:$A$1000,Cantidades!$E$10:$E$1000,"",0,1)</f>
        <v>0</v>
      </c>
      <c r="E399" s="158">
        <f>_xlfn.XLOOKUP(APU!B398,Cantidades!$A$10:$A$1000,Cantidades!$F$10:$F$1000,"",0,1)</f>
        <v>0</v>
      </c>
      <c r="F399" s="144"/>
      <c r="G399" s="145">
        <f>_xlfn.XLOOKUP(APU!B398,Cantidades!$A$10:$A$1000,Cantidades!$B$10:$B$1000,"",0,1)</f>
        <v>0</v>
      </c>
    </row>
    <row r="400" spans="1:7" ht="28.5" customHeight="1" thickBot="1">
      <c r="C400" s="7" t="s">
        <v>0</v>
      </c>
      <c r="D400" s="125"/>
      <c r="E400" s="149"/>
      <c r="F400" s="8"/>
      <c r="G400" s="9"/>
    </row>
    <row r="401" spans="2:7" s="34" customFormat="1" ht="23.25" customHeight="1" thickBot="1">
      <c r="B401" s="33"/>
      <c r="C401" s="10" t="s">
        <v>1</v>
      </c>
      <c r="D401" s="11" t="s">
        <v>2</v>
      </c>
      <c r="E401" s="150" t="s">
        <v>3</v>
      </c>
      <c r="F401" s="12" t="s">
        <v>4</v>
      </c>
      <c r="G401" s="11" t="s">
        <v>5</v>
      </c>
    </row>
    <row r="402" spans="2:7">
      <c r="B402" s="33" t="s">
        <v>29</v>
      </c>
      <c r="C402" s="13" t="str">
        <f>_xlfn.XLOOKUP((_xlfn.CONCAT(G399,B402)),[1]APU!$B$1:$B$10000,[1]APU!$C$1:$C$10000,"",0,1)</f>
        <v/>
      </c>
      <c r="D402" s="146" t="str">
        <f>_xlfn.XLOOKUP((_xlfn.CONCAT(G399,B402)),[1]APU!$B$1:$B$10000,[1]APU!$D$1:$D$10000,"",0,1)</f>
        <v/>
      </c>
      <c r="E402" s="151" t="str">
        <f>_xlfn.XLOOKUP((_xlfn.CONCAT(G399,B402)),[1]APU!$B$1:$B$10000,[1]APU!$E$1:$E$10000,"",0,1)</f>
        <v/>
      </c>
      <c r="F402" s="159" t="str">
        <f>_xlfn.XLOOKUP((_xlfn.CONCAT(G399,B402)),[1]APU!$B$1:$B$10000,[1]APU!$F$1:$F$10000,"",0,1)</f>
        <v/>
      </c>
      <c r="G402" s="15" t="e">
        <f>IF(F402&gt;0,(E402*F402),"0")</f>
        <v>#VALUE!</v>
      </c>
    </row>
    <row r="403" spans="2:7">
      <c r="B403" s="33" t="s">
        <v>30</v>
      </c>
      <c r="C403" s="13" t="str">
        <f>_xlfn.XLOOKUP((_xlfn.CONCAT(G399,B403)),[1]APU!$B$1:$B$10000,[1]APU!$C$1:$C$10000,"",0,1)</f>
        <v/>
      </c>
      <c r="D403" s="147" t="str">
        <f>_xlfn.XLOOKUP((_xlfn.CONCAT(G399,B403)),[1]APU!$B$1:$B$10000,[1]APU!$D$1:$D$10000,"",0,1)</f>
        <v/>
      </c>
      <c r="E403" s="152" t="str">
        <f>_xlfn.XLOOKUP((_xlfn.CONCAT(G399,B403)),[1]APU!$B$1:$B$10000,[1]APU!$E$1:$E$10000,"",0,1)</f>
        <v/>
      </c>
      <c r="F403" s="159" t="str">
        <f>_xlfn.XLOOKUP((_xlfn.CONCAT(G399,B403)),[1]APU!$B$1:$B$10000,[1]APU!$F$1:$F$10000,"",0,1)</f>
        <v/>
      </c>
      <c r="G403" s="15" t="e">
        <f t="shared" ref="G403:G422" si="18">IF(F403&gt;0,(E403*F403),"0")</f>
        <v>#VALUE!</v>
      </c>
    </row>
    <row r="404" spans="2:7">
      <c r="B404" s="33" t="s">
        <v>31</v>
      </c>
      <c r="C404" s="13" t="str">
        <f>_xlfn.XLOOKUP((_xlfn.CONCAT(G399,B404)),[1]APU!$B$1:$B$10000,[1]APU!$C$1:$C$10000,"",0,1)</f>
        <v/>
      </c>
      <c r="D404" s="147" t="str">
        <f>_xlfn.XLOOKUP((_xlfn.CONCAT(G399,B404)),[1]APU!$B$1:$B$10000,[1]APU!$D$1:$D$10000,"",0,1)</f>
        <v/>
      </c>
      <c r="E404" s="152" t="str">
        <f>_xlfn.XLOOKUP((_xlfn.CONCAT(G399,B404)),[1]APU!$B$1:$B$10000,[1]APU!$E$1:$E$10000,"",0,1)</f>
        <v/>
      </c>
      <c r="F404" s="159" t="str">
        <f>_xlfn.XLOOKUP((_xlfn.CONCAT(G399,B404)),[1]APU!$B$1:$B$10000,[1]APU!$F$1:$F$10000,"",0,1)</f>
        <v/>
      </c>
      <c r="G404" s="15" t="e">
        <f t="shared" si="18"/>
        <v>#VALUE!</v>
      </c>
    </row>
    <row r="405" spans="2:7">
      <c r="B405" s="33" t="s">
        <v>32</v>
      </c>
      <c r="C405" s="13" t="str">
        <f>_xlfn.XLOOKUP((_xlfn.CONCAT(G399,B405)),[1]APU!$B$1:$B$10000,[1]APU!$C$1:$C$10000,"",0,1)</f>
        <v/>
      </c>
      <c r="D405" s="147" t="str">
        <f>_xlfn.XLOOKUP((_xlfn.CONCAT(G399,B405)),[1]APU!$B$1:$B$10000,[1]APU!$D$1:$D$10000,"",0,1)</f>
        <v/>
      </c>
      <c r="E405" s="152" t="str">
        <f>_xlfn.XLOOKUP((_xlfn.CONCAT(G399,B405)),[1]APU!$B$1:$B$10000,[1]APU!$E$1:$E$10000,"",0,1)</f>
        <v/>
      </c>
      <c r="F405" s="159" t="str">
        <f>_xlfn.XLOOKUP((_xlfn.CONCAT(G399,B405)),[1]APU!$B$1:$B$10000,[1]APU!$F$1:$F$10000,"",0,1)</f>
        <v/>
      </c>
      <c r="G405" s="15" t="e">
        <f t="shared" si="18"/>
        <v>#VALUE!</v>
      </c>
    </row>
    <row r="406" spans="2:7">
      <c r="B406" s="33" t="s">
        <v>33</v>
      </c>
      <c r="C406" s="13" t="str">
        <f>_xlfn.XLOOKUP((_xlfn.CONCAT(G399,B406)),[1]APU!$B$1:$B$10000,[1]APU!$C$1:$C$10000,"",0,1)</f>
        <v/>
      </c>
      <c r="D406" s="147" t="str">
        <f>_xlfn.XLOOKUP((_xlfn.CONCAT(G399,B406)),[1]APU!$B$1:$B$10000,[1]APU!$D$1:$D$10000,"",0,1)</f>
        <v/>
      </c>
      <c r="E406" s="152" t="str">
        <f>_xlfn.XLOOKUP((_xlfn.CONCAT(G399,B406)),[1]APU!$B$1:$B$10000,[1]APU!$E$1:$E$10000,"",0,1)</f>
        <v/>
      </c>
      <c r="F406" s="159" t="str">
        <f>_xlfn.XLOOKUP((_xlfn.CONCAT(G399,B406)),[1]APU!$B$1:$B$10000,[1]APU!$F$1:$F$10000,"",0,1)</f>
        <v/>
      </c>
      <c r="G406" s="15" t="e">
        <f t="shared" si="18"/>
        <v>#VALUE!</v>
      </c>
    </row>
    <row r="407" spans="2:7">
      <c r="B407" s="33" t="s">
        <v>34</v>
      </c>
      <c r="C407" s="13" t="str">
        <f>_xlfn.XLOOKUP((_xlfn.CONCAT(G399,B407)),[1]APU!$B$1:$B$10000,[1]APU!$C$1:$C$10000,"",0,1)</f>
        <v/>
      </c>
      <c r="D407" s="147" t="str">
        <f>_xlfn.XLOOKUP((_xlfn.CONCAT(G399,B407)),[1]APU!$B$1:$B$10000,[1]APU!$D$1:$D$10000,"",0,1)</f>
        <v/>
      </c>
      <c r="E407" s="152" t="str">
        <f>_xlfn.XLOOKUP((_xlfn.CONCAT(G399,B407)),[1]APU!$B$1:$B$10000,[1]APU!$E$1:$E$10000,"",0,1)</f>
        <v/>
      </c>
      <c r="F407" s="159" t="str">
        <f>_xlfn.XLOOKUP((_xlfn.CONCAT(G399,B407)),[1]APU!$B$1:$B$10000,[1]APU!$F$1:$F$10000,"",0,1)</f>
        <v/>
      </c>
      <c r="G407" s="15" t="e">
        <f t="shared" si="18"/>
        <v>#VALUE!</v>
      </c>
    </row>
    <row r="408" spans="2:7">
      <c r="B408" s="33" t="s">
        <v>35</v>
      </c>
      <c r="C408" s="13" t="str">
        <f>_xlfn.XLOOKUP((_xlfn.CONCAT(G399,B408)),[1]APU!$B$1:$B$10000,[1]APU!$C$1:$C$10000,"",0,1)</f>
        <v/>
      </c>
      <c r="D408" s="147" t="str">
        <f>_xlfn.XLOOKUP((_xlfn.CONCAT(G399,B408)),[1]APU!$B$1:$B$10000,[1]APU!$D$1:$D$10000,"",0,1)</f>
        <v/>
      </c>
      <c r="E408" s="152" t="str">
        <f>_xlfn.XLOOKUP((_xlfn.CONCAT(G399,B408)),[1]APU!$B$1:$B$10000,[1]APU!$E$1:$E$10000,"",0,1)</f>
        <v/>
      </c>
      <c r="F408" s="159" t="str">
        <f>_xlfn.XLOOKUP((_xlfn.CONCAT(G399,B408)),[1]APU!$B$1:$B$10000,[1]APU!$F$1:$F$10000,"",0,1)</f>
        <v/>
      </c>
      <c r="G408" s="15" t="e">
        <f t="shared" si="18"/>
        <v>#VALUE!</v>
      </c>
    </row>
    <row r="409" spans="2:7">
      <c r="B409" s="33" t="s">
        <v>36</v>
      </c>
      <c r="C409" s="13" t="str">
        <f>_xlfn.XLOOKUP((_xlfn.CONCAT(G399,B409)),[1]APU!$B$1:$B$10000,[1]APU!$C$1:$C$10000,"",0,1)</f>
        <v/>
      </c>
      <c r="D409" s="147" t="str">
        <f>_xlfn.XLOOKUP((_xlfn.CONCAT(G399,B409)),[1]APU!$B$1:$B$10000,[1]APU!$D$1:$D$10000,"",0,1)</f>
        <v/>
      </c>
      <c r="E409" s="152" t="str">
        <f>_xlfn.XLOOKUP((_xlfn.CONCAT(G399,B409)),[1]APU!$B$1:$B$10000,[1]APU!$E$1:$E$10000,"",0,1)</f>
        <v/>
      </c>
      <c r="F409" s="159" t="str">
        <f>_xlfn.XLOOKUP((_xlfn.CONCAT(G399,B409)),[1]APU!$B$1:$B$10000,[1]APU!$F$1:$F$10000,"",0,1)</f>
        <v/>
      </c>
      <c r="G409" s="15" t="e">
        <f t="shared" si="18"/>
        <v>#VALUE!</v>
      </c>
    </row>
    <row r="410" spans="2:7">
      <c r="B410" s="33" t="s">
        <v>37</v>
      </c>
      <c r="C410" s="13" t="str">
        <f>_xlfn.XLOOKUP((_xlfn.CONCAT(G399,B410)),[1]APU!$B$1:$B$10000,[1]APU!$C$1:$C$10000,"",0,1)</f>
        <v/>
      </c>
      <c r="D410" s="147" t="str">
        <f>_xlfn.XLOOKUP((_xlfn.CONCAT(G399,B410)),[1]APU!$B$1:$B$10000,[1]APU!$D$1:$D$10000,"",0,1)</f>
        <v/>
      </c>
      <c r="E410" s="152" t="str">
        <f>_xlfn.XLOOKUP((_xlfn.CONCAT(G399,B410)),[1]APU!$B$1:$B$10000,[1]APU!$E$1:$E$10000,"",0,1)</f>
        <v/>
      </c>
      <c r="F410" s="159" t="str">
        <f>_xlfn.XLOOKUP((_xlfn.CONCAT(G399,B410)),[1]APU!$B$1:$B$10000,[1]APU!$F$1:$F$10000,"",0,1)</f>
        <v/>
      </c>
      <c r="G410" s="15" t="e">
        <f t="shared" si="18"/>
        <v>#VALUE!</v>
      </c>
    </row>
    <row r="411" spans="2:7">
      <c r="B411" s="33" t="s">
        <v>38</v>
      </c>
      <c r="C411" s="13" t="str">
        <f>_xlfn.XLOOKUP((_xlfn.CONCAT(G399,B411)),[1]APU!$B$1:$B$10000,[1]APU!$C$1:$C$10000,"",0,1)</f>
        <v/>
      </c>
      <c r="D411" s="147" t="str">
        <f>_xlfn.XLOOKUP((_xlfn.CONCAT(G399,B411)),[1]APU!$B$1:$B$10000,[1]APU!$D$1:$D$10000,"",0,1)</f>
        <v/>
      </c>
      <c r="E411" s="152" t="str">
        <f>_xlfn.XLOOKUP((_xlfn.CONCAT(G399,B411)),[1]APU!$B$1:$B$10000,[1]APU!$E$1:$E$10000,"",0,1)</f>
        <v/>
      </c>
      <c r="F411" s="159" t="str">
        <f>_xlfn.XLOOKUP((_xlfn.CONCAT(G399,B411)),[1]APU!$B$1:$B$10000,[1]APU!$F$1:$F$10000,"",0,1)</f>
        <v/>
      </c>
      <c r="G411" s="15" t="e">
        <f t="shared" si="18"/>
        <v>#VALUE!</v>
      </c>
    </row>
    <row r="412" spans="2:7">
      <c r="B412" s="33" t="s">
        <v>39</v>
      </c>
      <c r="C412" s="13" t="str">
        <f>_xlfn.XLOOKUP((_xlfn.CONCAT(G399,B412)),[1]APU!$B$1:$B$10000,[1]APU!$C$1:$C$10000,"",0,1)</f>
        <v/>
      </c>
      <c r="D412" s="147" t="str">
        <f>_xlfn.XLOOKUP((_xlfn.CONCAT(G399,B412)),[1]APU!$B$1:$B$10000,[1]APU!$D$1:$D$10000,"",0,1)</f>
        <v/>
      </c>
      <c r="E412" s="152" t="str">
        <f>_xlfn.XLOOKUP((_xlfn.CONCAT(G399,B412)),[1]APU!$B$1:$B$10000,[1]APU!$E$1:$E$10000,"",0,1)</f>
        <v/>
      </c>
      <c r="F412" s="159" t="str">
        <f>_xlfn.XLOOKUP((_xlfn.CONCAT(G399,B412)),[1]APU!$B$1:$B$10000,[1]APU!$F$1:$F$10000,"",0,1)</f>
        <v/>
      </c>
      <c r="G412" s="15" t="e">
        <f t="shared" si="18"/>
        <v>#VALUE!</v>
      </c>
    </row>
    <row r="413" spans="2:7">
      <c r="B413" s="33" t="s">
        <v>40</v>
      </c>
      <c r="C413" s="13" t="str">
        <f>_xlfn.XLOOKUP((_xlfn.CONCAT(G399,B413)),[1]APU!$B$1:$B$10000,[1]APU!$C$1:$C$10000,"",0,1)</f>
        <v/>
      </c>
      <c r="D413" s="147" t="str">
        <f>_xlfn.XLOOKUP((_xlfn.CONCAT(G399,B413)),[1]APU!$B$1:$B$10000,[1]APU!$D$1:$D$10000,"",0,1)</f>
        <v/>
      </c>
      <c r="E413" s="152" t="str">
        <f>_xlfn.XLOOKUP((_xlfn.CONCAT(G399,B413)),[1]APU!$B$1:$B$10000,[1]APU!$E$1:$E$10000,"",0,1)</f>
        <v/>
      </c>
      <c r="F413" s="159" t="str">
        <f>_xlfn.XLOOKUP((_xlfn.CONCAT(G399,B413)),[1]APU!$B$1:$B$10000,[1]APU!$F$1:$F$10000,"",0,1)</f>
        <v/>
      </c>
      <c r="G413" s="15" t="e">
        <f t="shared" si="18"/>
        <v>#VALUE!</v>
      </c>
    </row>
    <row r="414" spans="2:7">
      <c r="B414" s="33" t="s">
        <v>41</v>
      </c>
      <c r="C414" s="13" t="str">
        <f>_xlfn.XLOOKUP((_xlfn.CONCAT(G399,B414)),[1]APU!$B$1:$B$10000,[1]APU!$C$1:$C$10000,"",0,1)</f>
        <v/>
      </c>
      <c r="D414" s="147" t="str">
        <f>_xlfn.XLOOKUP((_xlfn.CONCAT(G399,B414)),[1]APU!$B$1:$B$10000,[1]APU!$D$1:$D$10000,"",0,1)</f>
        <v/>
      </c>
      <c r="E414" s="152" t="str">
        <f>_xlfn.XLOOKUP((_xlfn.CONCAT(G399,B414)),[1]APU!$B$1:$B$10000,[1]APU!$E$1:$E$10000,"",0,1)</f>
        <v/>
      </c>
      <c r="F414" s="159" t="str">
        <f>_xlfn.XLOOKUP((_xlfn.CONCAT(G399,B414)),[1]APU!$B$1:$B$10000,[1]APU!$F$1:$F$10000,"",0,1)</f>
        <v/>
      </c>
      <c r="G414" s="15" t="e">
        <f t="shared" si="18"/>
        <v>#VALUE!</v>
      </c>
    </row>
    <row r="415" spans="2:7">
      <c r="B415" s="33" t="s">
        <v>42</v>
      </c>
      <c r="C415" s="13" t="str">
        <f>_xlfn.XLOOKUP((_xlfn.CONCAT(G399,B415)),[1]APU!$B$1:$B$10000,[1]APU!$C$1:$C$10000,"",0,1)</f>
        <v/>
      </c>
      <c r="D415" s="147" t="str">
        <f>_xlfn.XLOOKUP((_xlfn.CONCAT(G399,B415)),[1]APU!$B$1:$B$10000,[1]APU!$D$1:$D$10000,"",0,1)</f>
        <v/>
      </c>
      <c r="E415" s="152" t="str">
        <f>_xlfn.XLOOKUP((_xlfn.CONCAT(G399,B415)),[1]APU!$B$1:$B$10000,[1]APU!$E$1:$E$10000,"",0,1)</f>
        <v/>
      </c>
      <c r="F415" s="159" t="str">
        <f>_xlfn.XLOOKUP((_xlfn.CONCAT(G399,B415)),[1]APU!$B$1:$B$10000,[1]APU!$F$1:$F$10000,"",0,1)</f>
        <v/>
      </c>
      <c r="G415" s="15" t="e">
        <f t="shared" si="18"/>
        <v>#VALUE!</v>
      </c>
    </row>
    <row r="416" spans="2:7">
      <c r="B416" s="33" t="s">
        <v>43</v>
      </c>
      <c r="C416" s="13" t="str">
        <f>_xlfn.XLOOKUP((_xlfn.CONCAT(G399,B416)),[1]APU!$B$1:$B$10000,[1]APU!$C$1:$C$10000,"",0,1)</f>
        <v/>
      </c>
      <c r="D416" s="147" t="str">
        <f>_xlfn.XLOOKUP((_xlfn.CONCAT(G399,B416)),[1]APU!$B$1:$B$10000,[1]APU!$D$1:$D$10000,"",0,1)</f>
        <v/>
      </c>
      <c r="E416" s="152" t="str">
        <f>_xlfn.XLOOKUP((_xlfn.CONCAT(G399,B416)),[1]APU!$B$1:$B$10000,[1]APU!$E$1:$E$10000,"",0,1)</f>
        <v/>
      </c>
      <c r="F416" s="159" t="str">
        <f>_xlfn.XLOOKUP((_xlfn.CONCAT(G399,B416)),[1]APU!$B$1:$B$10000,[1]APU!$F$1:$F$10000,"",0,1)</f>
        <v/>
      </c>
      <c r="G416" s="15" t="e">
        <f t="shared" si="18"/>
        <v>#VALUE!</v>
      </c>
    </row>
    <row r="417" spans="1:7">
      <c r="B417" s="33" t="s">
        <v>44</v>
      </c>
      <c r="C417" s="13" t="str">
        <f>_xlfn.XLOOKUP((_xlfn.CONCAT(G399,B417)),[1]APU!$B$1:$B$10000,[1]APU!$C$1:$C$10000,"",0,1)</f>
        <v/>
      </c>
      <c r="D417" s="147" t="str">
        <f>_xlfn.XLOOKUP((_xlfn.CONCAT(G399,B417)),[1]APU!$B$1:$B$10000,[1]APU!$D$1:$D$10000,"",0,1)</f>
        <v/>
      </c>
      <c r="E417" s="152" t="str">
        <f>_xlfn.XLOOKUP((_xlfn.CONCAT(G399,B417)),[1]APU!$B$1:$B$10000,[1]APU!$E$1:$E$10000,"",0,1)</f>
        <v/>
      </c>
      <c r="F417" s="159" t="str">
        <f>_xlfn.XLOOKUP((_xlfn.CONCAT(G399,B417)),[1]APU!$B$1:$B$10000,[1]APU!$F$1:$F$10000,"",0,1)</f>
        <v/>
      </c>
      <c r="G417" s="15" t="e">
        <f t="shared" si="18"/>
        <v>#VALUE!</v>
      </c>
    </row>
    <row r="418" spans="1:7">
      <c r="B418" s="33" t="s">
        <v>45</v>
      </c>
      <c r="C418" s="13" t="str">
        <f>_xlfn.XLOOKUP((_xlfn.CONCAT(G399,B418)),[1]APU!$B$1:$B$10000,[1]APU!$C$1:$C$10000,"",0,1)</f>
        <v/>
      </c>
      <c r="D418" s="147" t="str">
        <f>_xlfn.XLOOKUP((_xlfn.CONCAT(G399,B418)),[1]APU!$B$1:$B$10000,[1]APU!$D$1:$D$10000,"",0,1)</f>
        <v/>
      </c>
      <c r="E418" s="152" t="str">
        <f>_xlfn.XLOOKUP((_xlfn.CONCAT(G399,B418)),[1]APU!$B$1:$B$10000,[1]APU!$E$1:$E$10000,"",0,1)</f>
        <v/>
      </c>
      <c r="F418" s="159" t="str">
        <f>_xlfn.XLOOKUP((_xlfn.CONCAT(G399,B418)),[1]APU!$B$1:$B$10000,[1]APU!$F$1:$F$10000,"",0,1)</f>
        <v/>
      </c>
      <c r="G418" s="15" t="e">
        <f t="shared" si="18"/>
        <v>#VALUE!</v>
      </c>
    </row>
    <row r="419" spans="1:7">
      <c r="B419" s="33" t="s">
        <v>46</v>
      </c>
      <c r="C419" s="13" t="str">
        <f>_xlfn.XLOOKUP((_xlfn.CONCAT(G399,B419)),[1]APU!$B$1:$B$10000,[1]APU!$C$1:$C$10000,"",0,1)</f>
        <v/>
      </c>
      <c r="D419" s="147" t="str">
        <f>_xlfn.XLOOKUP((_xlfn.CONCAT(G399,B419)),[1]APU!$B$1:$B$10000,[1]APU!$D$1:$D$10000,"",0,1)</f>
        <v/>
      </c>
      <c r="E419" s="152" t="str">
        <f>_xlfn.XLOOKUP((_xlfn.CONCAT(G399,B419)),[1]APU!$B$1:$B$10000,[1]APU!$E$1:$E$10000,"",0,1)</f>
        <v/>
      </c>
      <c r="F419" s="159" t="str">
        <f>_xlfn.XLOOKUP((_xlfn.CONCAT(G399,B419)),[1]APU!$B$1:$B$10000,[1]APU!$F$1:$F$10000,"",0,1)</f>
        <v/>
      </c>
      <c r="G419" s="15" t="e">
        <f t="shared" si="18"/>
        <v>#VALUE!</v>
      </c>
    </row>
    <row r="420" spans="1:7">
      <c r="B420" s="33" t="s">
        <v>47</v>
      </c>
      <c r="C420" s="13" t="str">
        <f>_xlfn.XLOOKUP((_xlfn.CONCAT(G399,B420)),[1]APU!$B$1:$B$10000,[1]APU!$C$1:$C$10000,"",0,1)</f>
        <v/>
      </c>
      <c r="D420" s="147" t="str">
        <f>_xlfn.XLOOKUP((_xlfn.CONCAT(G399,B420)),[1]APU!$B$1:$B$10000,[1]APU!$D$1:$D$10000,"",0,1)</f>
        <v/>
      </c>
      <c r="E420" s="152" t="str">
        <f>_xlfn.XLOOKUP((_xlfn.CONCAT(G399,B420)),[1]APU!$B$1:$B$10000,[1]APU!$E$1:$E$10000,"",0,1)</f>
        <v/>
      </c>
      <c r="F420" s="159" t="str">
        <f>_xlfn.XLOOKUP((_xlfn.CONCAT(G399,B420)),[1]APU!$B$1:$B$10000,[1]APU!$F$1:$F$10000,"",0,1)</f>
        <v/>
      </c>
      <c r="G420" s="15" t="e">
        <f t="shared" si="18"/>
        <v>#VALUE!</v>
      </c>
    </row>
    <row r="421" spans="1:7">
      <c r="B421" s="33" t="s">
        <v>48</v>
      </c>
      <c r="C421" s="13" t="str">
        <f>_xlfn.XLOOKUP((_xlfn.CONCAT(G399,B421)),[1]APU!$B$1:$B$10000,[1]APU!$C$1:$C$10000,"",0,1)</f>
        <v/>
      </c>
      <c r="D421" s="147" t="str">
        <f>_xlfn.XLOOKUP((_xlfn.CONCAT(G399,B421)),[1]APU!$B$1:$B$10000,[1]APU!$D$1:$D$10000,"",0,1)</f>
        <v/>
      </c>
      <c r="E421" s="152" t="str">
        <f>_xlfn.XLOOKUP((_xlfn.CONCAT(G399,B421)),[1]APU!$B$1:$B$10000,[1]APU!$E$1:$E$10000,"",0,1)</f>
        <v/>
      </c>
      <c r="F421" s="159" t="str">
        <f>_xlfn.XLOOKUP((_xlfn.CONCAT(G399,B421)),[1]APU!$B$1:$B$10000,[1]APU!$F$1:$F$10000,"",0,1)</f>
        <v/>
      </c>
      <c r="G421" s="15" t="e">
        <f t="shared" si="18"/>
        <v>#VALUE!</v>
      </c>
    </row>
    <row r="422" spans="1:7" ht="14.25" thickBot="1">
      <c r="B422" s="33" t="s">
        <v>49</v>
      </c>
      <c r="C422" s="13" t="str">
        <f>_xlfn.XLOOKUP((_xlfn.CONCAT(G399,B422)),[1]APU!$B$1:$B$10000,[1]APU!$C$1:$C$10000,"",0,1)</f>
        <v/>
      </c>
      <c r="D422" s="147" t="str">
        <f>_xlfn.XLOOKUP((_xlfn.CONCAT(G399,B422)),[1]APU!$B$1:$B$10000,[1]APU!$D$1:$D$10000,"",0,1)</f>
        <v/>
      </c>
      <c r="E422" s="152" t="str">
        <f>_xlfn.XLOOKUP((_xlfn.CONCAT(G399,B422)),[1]APU!$B$1:$B$10000,[1]APU!$E$1:$E$10000,"",0,1)</f>
        <v/>
      </c>
      <c r="F422" s="159" t="str">
        <f>_xlfn.XLOOKUP((_xlfn.CONCAT(G399,B422)),[1]APU!$B$1:$B$10000,[1]APU!$F$1:$F$10000,"",0,1)</f>
        <v/>
      </c>
      <c r="G422" s="15" t="e">
        <f t="shared" si="18"/>
        <v>#VALUE!</v>
      </c>
    </row>
    <row r="423" spans="1:7" ht="16.5" customHeight="1" thickBot="1">
      <c r="A423" s="3" t="s">
        <v>102</v>
      </c>
      <c r="B423" s="33" t="s">
        <v>50</v>
      </c>
      <c r="C423" s="13"/>
      <c r="D423" s="126"/>
      <c r="E423" s="128"/>
      <c r="F423" s="16" t="s">
        <v>6</v>
      </c>
      <c r="G423" s="17" t="e">
        <f>SUM(G402:G422)</f>
        <v>#VALUE!</v>
      </c>
    </row>
    <row r="424" spans="1:7" ht="28.5" customHeight="1" thickBot="1">
      <c r="B424" s="33" t="s">
        <v>51</v>
      </c>
      <c r="C424" s="7" t="s">
        <v>7</v>
      </c>
      <c r="D424" s="125"/>
      <c r="E424" s="149"/>
      <c r="F424" s="8"/>
      <c r="G424" s="9"/>
    </row>
    <row r="425" spans="1:7" s="34" customFormat="1" ht="23.25" customHeight="1" thickBot="1">
      <c r="A425" s="3"/>
      <c r="B425" s="33" t="s">
        <v>52</v>
      </c>
      <c r="C425" s="10" t="s">
        <v>1</v>
      </c>
      <c r="D425" s="11"/>
      <c r="E425" s="150" t="s">
        <v>8</v>
      </c>
      <c r="F425" s="12" t="s">
        <v>9</v>
      </c>
      <c r="G425" s="11" t="s">
        <v>5</v>
      </c>
    </row>
    <row r="426" spans="1:7">
      <c r="B426" s="33" t="s">
        <v>53</v>
      </c>
      <c r="C426" s="18" t="s">
        <v>10</v>
      </c>
      <c r="D426" s="119"/>
      <c r="E426" s="153" t="str">
        <f>_xlfn.XLOOKUP((_xlfn.CONCAT(G399,B426)),[1]APU!$B$1:$B$10000,[1]APU!$E$1:$E$10000,"",0,1)</f>
        <v/>
      </c>
      <c r="F426" s="14" t="str">
        <f>_xlfn.XLOOKUP((_xlfn.CONCAT(G399,B426)),[1]APU!$B$1:$B$10000,[1]APU!$F$1:$F$10000,"",0,1)</f>
        <v/>
      </c>
      <c r="G426" s="15" t="e">
        <f t="shared" ref="G426:G431" si="19">IF(F426&gt;0,(E426*F426),"0")</f>
        <v>#VALUE!</v>
      </c>
    </row>
    <row r="427" spans="1:7">
      <c r="B427" s="33" t="s">
        <v>54</v>
      </c>
      <c r="C427" s="18" t="s">
        <v>11</v>
      </c>
      <c r="D427" s="119"/>
      <c r="E427" s="153" t="str">
        <f>_xlfn.XLOOKUP((_xlfn.CONCAT(G399,B427)),[1]APU!$B$1:$B$10000,[1]APU!$E$1:$E$10000,"",0,1)</f>
        <v/>
      </c>
      <c r="F427" s="14" t="str">
        <f>_xlfn.XLOOKUP((_xlfn.CONCAT(G399,B427)),[1]APU!$B$1:$B$10000,[1]APU!$F$1:$F$10000,"",0,1)</f>
        <v/>
      </c>
      <c r="G427" s="15" t="e">
        <f t="shared" si="19"/>
        <v>#VALUE!</v>
      </c>
    </row>
    <row r="428" spans="1:7">
      <c r="B428" s="33" t="s">
        <v>55</v>
      </c>
      <c r="C428" s="18" t="s">
        <v>12</v>
      </c>
      <c r="D428" s="120"/>
      <c r="E428" s="153" t="str">
        <f>_xlfn.XLOOKUP((_xlfn.CONCAT(G399,B428)),[1]APU!$B$1:$B$10000,[1]APU!$E$1:$E$10000,"",0,1)</f>
        <v/>
      </c>
      <c r="F428" s="14" t="str">
        <f>_xlfn.XLOOKUP((_xlfn.CONCAT(G399,B428)),[1]APU!$B$1:$B$10000,[1]APU!$F$1:$F$10000,"",0,1)</f>
        <v/>
      </c>
      <c r="G428" s="15" t="e">
        <f t="shared" si="19"/>
        <v>#VALUE!</v>
      </c>
    </row>
    <row r="429" spans="1:7">
      <c r="B429" s="33" t="s">
        <v>56</v>
      </c>
      <c r="C429" s="18" t="s">
        <v>13</v>
      </c>
      <c r="D429" s="120"/>
      <c r="E429" s="153" t="str">
        <f>_xlfn.XLOOKUP((_xlfn.CONCAT(G399,B429)),[1]APU!$B$1:$B$10000,[1]APU!$E$1:$E$10000,"",0,1)</f>
        <v/>
      </c>
      <c r="F429" s="14" t="str">
        <f>_xlfn.XLOOKUP((_xlfn.CONCAT(G399,B429)),[1]APU!$B$1:$B$10000,[1]APU!$F$1:$F$10000,"",0,1)</f>
        <v/>
      </c>
      <c r="G429" s="15" t="e">
        <f t="shared" si="19"/>
        <v>#VALUE!</v>
      </c>
    </row>
    <row r="430" spans="1:7">
      <c r="B430" s="33" t="s">
        <v>57</v>
      </c>
      <c r="C430" s="18"/>
      <c r="D430" s="120"/>
      <c r="E430" s="154"/>
      <c r="F430" s="19"/>
      <c r="G430" s="15" t="str">
        <f t="shared" si="19"/>
        <v>0</v>
      </c>
    </row>
    <row r="431" spans="1:7" ht="14.25" thickBot="1">
      <c r="B431" s="33" t="s">
        <v>58</v>
      </c>
      <c r="C431" s="18"/>
      <c r="D431" s="120"/>
      <c r="E431" s="154"/>
      <c r="F431" s="19"/>
      <c r="G431" s="15" t="str">
        <f t="shared" si="19"/>
        <v>0</v>
      </c>
    </row>
    <row r="432" spans="1:7" ht="16.5" customHeight="1" thickBot="1">
      <c r="A432" s="3" t="s">
        <v>103</v>
      </c>
      <c r="B432" s="33" t="s">
        <v>59</v>
      </c>
      <c r="C432" s="13"/>
      <c r="D432" s="126"/>
      <c r="E432" s="128"/>
      <c r="F432" s="16" t="s">
        <v>14</v>
      </c>
      <c r="G432" s="17" t="e">
        <f>SUM(G426:G431)</f>
        <v>#VALUE!</v>
      </c>
    </row>
    <row r="433" spans="1:7" ht="28.5" customHeight="1" thickBot="1">
      <c r="B433" s="33" t="s">
        <v>60</v>
      </c>
      <c r="C433" s="7" t="s">
        <v>15</v>
      </c>
      <c r="D433" s="125"/>
      <c r="E433" s="149"/>
      <c r="F433" s="8"/>
      <c r="G433" s="9"/>
    </row>
    <row r="434" spans="1:7" s="34" customFormat="1" ht="23.25" customHeight="1" thickBot="1">
      <c r="A434" s="3"/>
      <c r="B434" s="33" t="s">
        <v>61</v>
      </c>
      <c r="C434" s="10" t="s">
        <v>1</v>
      </c>
      <c r="D434" s="11" t="s">
        <v>16</v>
      </c>
      <c r="E434" s="150" t="s">
        <v>8</v>
      </c>
      <c r="F434" s="12" t="s">
        <v>9</v>
      </c>
      <c r="G434" s="11" t="s">
        <v>5</v>
      </c>
    </row>
    <row r="435" spans="1:7">
      <c r="B435" s="33" t="s">
        <v>62</v>
      </c>
      <c r="C435" s="20" t="s">
        <v>17</v>
      </c>
      <c r="D435" s="121" t="str">
        <f>_xlfn.XLOOKUP((_xlfn.CONCAT(G399,B435)),[1]APU!$B$1:$B$10000,[1]APU!$D$1:$D$10000,"",0,1)</f>
        <v/>
      </c>
      <c r="E435" s="155" t="str">
        <f>_xlfn.XLOOKUP((_xlfn.CONCAT(G399,B435)),[1]APU!$B$1:$B$10000,[1]APU!$E$1:$E$10000,"",0,1)</f>
        <v/>
      </c>
      <c r="F435" s="21" t="str">
        <f>_xlfn.XLOOKUP((_xlfn.CONCAT(G399,B435)),[1]APU!$B$1:$B$10000,[1]APU!$F$1:$F$10000,"",0,1)</f>
        <v/>
      </c>
      <c r="G435" s="15" t="e">
        <f>IF(F435&gt;0,(E435*F435),"0")</f>
        <v>#VALUE!</v>
      </c>
    </row>
    <row r="436" spans="1:7">
      <c r="B436" s="33" t="s">
        <v>63</v>
      </c>
      <c r="C436" s="22" t="s">
        <v>18</v>
      </c>
      <c r="D436" s="122" t="str">
        <f>_xlfn.XLOOKUP((_xlfn.CONCAT(G399,B436)),[1]APU!$B$1:$B$10000,[1]APU!$D$1:$D$10000,"",0,1)</f>
        <v/>
      </c>
      <c r="E436" s="154" t="str">
        <f>_xlfn.XLOOKUP((_xlfn.CONCAT(G399,B436)),[1]APU!$B$1:$B$10000,[1]APU!$E$1:$E$10000,"",0,1)</f>
        <v/>
      </c>
      <c r="F436" s="19" t="str">
        <f>_xlfn.XLOOKUP((_xlfn.CONCAT(G399,B436)),[1]APU!$B$1:$B$10000,[1]APU!$F$1:$F$10000,"",0,1)</f>
        <v/>
      </c>
      <c r="G436" s="15" t="e">
        <f>IF(F436&gt;0,(E436*F436),"0")</f>
        <v>#VALUE!</v>
      </c>
    </row>
    <row r="437" spans="1:7" ht="14.25" thickBot="1">
      <c r="B437" s="33" t="s">
        <v>64</v>
      </c>
      <c r="C437" s="22"/>
      <c r="D437" s="122"/>
      <c r="E437" s="154"/>
      <c r="F437" s="19"/>
      <c r="G437" s="15" t="str">
        <f>IF(F437&gt;0,(E437*F437),"0")</f>
        <v>0</v>
      </c>
    </row>
    <row r="438" spans="1:7" ht="17.25" customHeight="1" thickBot="1">
      <c r="A438" s="3" t="s">
        <v>104</v>
      </c>
      <c r="B438" s="33" t="s">
        <v>65</v>
      </c>
      <c r="C438" s="22"/>
      <c r="D438" s="120"/>
      <c r="E438" s="154"/>
      <c r="F438" s="23" t="s">
        <v>19</v>
      </c>
      <c r="G438" s="17" t="e">
        <f>SUM(G435:G437)</f>
        <v>#VALUE!</v>
      </c>
    </row>
    <row r="439" spans="1:7" ht="14.25" thickBot="1">
      <c r="B439" s="33" t="s">
        <v>66</v>
      </c>
      <c r="C439" s="24"/>
      <c r="E439" s="156"/>
      <c r="F439" s="16"/>
      <c r="G439" s="25"/>
    </row>
    <row r="440" spans="1:7" ht="23.25" customHeight="1" thickBot="1">
      <c r="B440" s="33" t="s">
        <v>67</v>
      </c>
      <c r="C440" s="26"/>
      <c r="D440" s="127"/>
      <c r="E440" s="157"/>
      <c r="F440" s="27"/>
      <c r="G440" s="28" t="e">
        <f>+G423+G432+G438</f>
        <v>#VALUE!</v>
      </c>
    </row>
    <row r="441" spans="1:7" ht="21.75" thickBot="1">
      <c r="C441" s="2"/>
      <c r="D441" s="118"/>
      <c r="F441" s="4"/>
      <c r="G441" s="5"/>
    </row>
    <row r="442" spans="1:7" s="32" customFormat="1" ht="34.5" customHeight="1">
      <c r="B442" s="31">
        <f>+B398+1</f>
        <v>11</v>
      </c>
      <c r="C442" s="174">
        <f>_xlfn.XLOOKUP(APU!B442,Cantidades!$A$10:$A$1000,Cantidades!$D$10:$D$1000,"",0,1)</f>
        <v>0</v>
      </c>
      <c r="D442" s="175"/>
      <c r="E442" s="175"/>
      <c r="F442" s="175"/>
      <c r="G442" s="176"/>
    </row>
    <row r="443" spans="1:7" s="34" customFormat="1" ht="24.95" customHeight="1" thickBot="1">
      <c r="B443" s="33"/>
      <c r="C443" s="117"/>
      <c r="D443" s="124">
        <f>_xlfn.XLOOKUP(APU!B442,Cantidades!$A$10:$A$1000,Cantidades!$E$10:$E$1000,"",0,1)</f>
        <v>0</v>
      </c>
      <c r="E443" s="158">
        <f>_xlfn.XLOOKUP(APU!B442,Cantidades!$A$10:$A$1000,Cantidades!$F$10:$F$1000,"",0,1)</f>
        <v>0</v>
      </c>
      <c r="F443" s="144"/>
      <c r="G443" s="145">
        <f>_xlfn.XLOOKUP(APU!B442,Cantidades!$A$10:$A$1000,Cantidades!$B$10:$B$1000,"",0,1)</f>
        <v>0</v>
      </c>
    </row>
    <row r="444" spans="1:7" ht="28.5" customHeight="1" thickBot="1">
      <c r="C444" s="7" t="s">
        <v>0</v>
      </c>
      <c r="D444" s="125"/>
      <c r="E444" s="149"/>
      <c r="F444" s="8"/>
      <c r="G444" s="9"/>
    </row>
    <row r="445" spans="1:7" s="34" customFormat="1" ht="23.25" customHeight="1" thickBot="1">
      <c r="B445" s="33"/>
      <c r="C445" s="10" t="s">
        <v>1</v>
      </c>
      <c r="D445" s="11" t="s">
        <v>2</v>
      </c>
      <c r="E445" s="150" t="s">
        <v>3</v>
      </c>
      <c r="F445" s="12" t="s">
        <v>4</v>
      </c>
      <c r="G445" s="11" t="s">
        <v>5</v>
      </c>
    </row>
    <row r="446" spans="1:7">
      <c r="B446" s="33" t="s">
        <v>29</v>
      </c>
      <c r="C446" s="13" t="str">
        <f>_xlfn.XLOOKUP((_xlfn.CONCAT(G443,B446)),[1]APU!$B$1:$B$10000,[1]APU!$C$1:$C$10000,"",0,1)</f>
        <v/>
      </c>
      <c r="D446" s="146" t="str">
        <f>_xlfn.XLOOKUP((_xlfn.CONCAT(G443,B446)),[1]APU!$B$1:$B$10000,[1]APU!$D$1:$D$10000,"",0,1)</f>
        <v/>
      </c>
      <c r="E446" s="151" t="str">
        <f>_xlfn.XLOOKUP((_xlfn.CONCAT(G443,B446)),[1]APU!$B$1:$B$10000,[1]APU!$E$1:$E$10000,"",0,1)</f>
        <v/>
      </c>
      <c r="F446" s="159" t="str">
        <f>_xlfn.XLOOKUP((_xlfn.CONCAT(G443,B446)),[1]APU!$B$1:$B$10000,[1]APU!$F$1:$F$10000,"",0,1)</f>
        <v/>
      </c>
      <c r="G446" s="15" t="e">
        <f>IF(F446&gt;0,(E446*F446),"0")</f>
        <v>#VALUE!</v>
      </c>
    </row>
    <row r="447" spans="1:7">
      <c r="B447" s="33" t="s">
        <v>30</v>
      </c>
      <c r="C447" s="13" t="str">
        <f>_xlfn.XLOOKUP((_xlfn.CONCAT(G443,B447)),[1]APU!$B$1:$B$10000,[1]APU!$C$1:$C$10000,"",0,1)</f>
        <v/>
      </c>
      <c r="D447" s="147" t="str">
        <f>_xlfn.XLOOKUP((_xlfn.CONCAT(G443,B447)),[1]APU!$B$1:$B$10000,[1]APU!$D$1:$D$10000,"",0,1)</f>
        <v/>
      </c>
      <c r="E447" s="152" t="str">
        <f>_xlfn.XLOOKUP((_xlfn.CONCAT(G443,B447)),[1]APU!$B$1:$B$10000,[1]APU!$E$1:$E$10000,"",0,1)</f>
        <v/>
      </c>
      <c r="F447" s="159" t="str">
        <f>_xlfn.XLOOKUP((_xlfn.CONCAT(G443,B447)),[1]APU!$B$1:$B$10000,[1]APU!$F$1:$F$10000,"",0,1)</f>
        <v/>
      </c>
      <c r="G447" s="15" t="e">
        <f t="shared" ref="G447:G466" si="20">IF(F447&gt;0,(E447*F447),"0")</f>
        <v>#VALUE!</v>
      </c>
    </row>
    <row r="448" spans="1:7">
      <c r="B448" s="33" t="s">
        <v>31</v>
      </c>
      <c r="C448" s="13" t="str">
        <f>_xlfn.XLOOKUP((_xlfn.CONCAT(G443,B448)),[1]APU!$B$1:$B$10000,[1]APU!$C$1:$C$10000,"",0,1)</f>
        <v/>
      </c>
      <c r="D448" s="147" t="str">
        <f>_xlfn.XLOOKUP((_xlfn.CONCAT(G443,B448)),[1]APU!$B$1:$B$10000,[1]APU!$D$1:$D$10000,"",0,1)</f>
        <v/>
      </c>
      <c r="E448" s="152" t="str">
        <f>_xlfn.XLOOKUP((_xlfn.CONCAT(G443,B448)),[1]APU!$B$1:$B$10000,[1]APU!$E$1:$E$10000,"",0,1)</f>
        <v/>
      </c>
      <c r="F448" s="159" t="str">
        <f>_xlfn.XLOOKUP((_xlfn.CONCAT(G443,B448)),[1]APU!$B$1:$B$10000,[1]APU!$F$1:$F$10000,"",0,1)</f>
        <v/>
      </c>
      <c r="G448" s="15" t="e">
        <f t="shared" si="20"/>
        <v>#VALUE!</v>
      </c>
    </row>
    <row r="449" spans="2:7">
      <c r="B449" s="33" t="s">
        <v>32</v>
      </c>
      <c r="C449" s="13" t="str">
        <f>_xlfn.XLOOKUP((_xlfn.CONCAT(G443,B449)),[1]APU!$B$1:$B$10000,[1]APU!$C$1:$C$10000,"",0,1)</f>
        <v/>
      </c>
      <c r="D449" s="147" t="str">
        <f>_xlfn.XLOOKUP((_xlfn.CONCAT(G443,B449)),[1]APU!$B$1:$B$10000,[1]APU!$D$1:$D$10000,"",0,1)</f>
        <v/>
      </c>
      <c r="E449" s="152" t="str">
        <f>_xlfn.XLOOKUP((_xlfn.CONCAT(G443,B449)),[1]APU!$B$1:$B$10000,[1]APU!$E$1:$E$10000,"",0,1)</f>
        <v/>
      </c>
      <c r="F449" s="159" t="str">
        <f>_xlfn.XLOOKUP((_xlfn.CONCAT(G443,B449)),[1]APU!$B$1:$B$10000,[1]APU!$F$1:$F$10000,"",0,1)</f>
        <v/>
      </c>
      <c r="G449" s="15" t="e">
        <f t="shared" si="20"/>
        <v>#VALUE!</v>
      </c>
    </row>
    <row r="450" spans="2:7">
      <c r="B450" s="33" t="s">
        <v>33</v>
      </c>
      <c r="C450" s="13" t="str">
        <f>_xlfn.XLOOKUP((_xlfn.CONCAT(G443,B450)),[1]APU!$B$1:$B$10000,[1]APU!$C$1:$C$10000,"",0,1)</f>
        <v/>
      </c>
      <c r="D450" s="147" t="str">
        <f>_xlfn.XLOOKUP((_xlfn.CONCAT(G443,B450)),[1]APU!$B$1:$B$10000,[1]APU!$D$1:$D$10000,"",0,1)</f>
        <v/>
      </c>
      <c r="E450" s="152" t="str">
        <f>_xlfn.XLOOKUP((_xlfn.CONCAT(G443,B450)),[1]APU!$B$1:$B$10000,[1]APU!$E$1:$E$10000,"",0,1)</f>
        <v/>
      </c>
      <c r="F450" s="159" t="str">
        <f>_xlfn.XLOOKUP((_xlfn.CONCAT(G443,B450)),[1]APU!$B$1:$B$10000,[1]APU!$F$1:$F$10000,"",0,1)</f>
        <v/>
      </c>
      <c r="G450" s="15" t="e">
        <f t="shared" si="20"/>
        <v>#VALUE!</v>
      </c>
    </row>
    <row r="451" spans="2:7">
      <c r="B451" s="33" t="s">
        <v>34</v>
      </c>
      <c r="C451" s="13" t="str">
        <f>_xlfn.XLOOKUP((_xlfn.CONCAT(G443,B451)),[1]APU!$B$1:$B$10000,[1]APU!$C$1:$C$10000,"",0,1)</f>
        <v/>
      </c>
      <c r="D451" s="147" t="str">
        <f>_xlfn.XLOOKUP((_xlfn.CONCAT(G443,B451)),[1]APU!$B$1:$B$10000,[1]APU!$D$1:$D$10000,"",0,1)</f>
        <v/>
      </c>
      <c r="E451" s="152" t="str">
        <f>_xlfn.XLOOKUP((_xlfn.CONCAT(G443,B451)),[1]APU!$B$1:$B$10000,[1]APU!$E$1:$E$10000,"",0,1)</f>
        <v/>
      </c>
      <c r="F451" s="159" t="str">
        <f>_xlfn.XLOOKUP((_xlfn.CONCAT(G443,B451)),[1]APU!$B$1:$B$10000,[1]APU!$F$1:$F$10000,"",0,1)</f>
        <v/>
      </c>
      <c r="G451" s="15" t="e">
        <f t="shared" si="20"/>
        <v>#VALUE!</v>
      </c>
    </row>
    <row r="452" spans="2:7">
      <c r="B452" s="33" t="s">
        <v>35</v>
      </c>
      <c r="C452" s="13" t="str">
        <f>_xlfn.XLOOKUP((_xlfn.CONCAT(G443,B452)),[1]APU!$B$1:$B$10000,[1]APU!$C$1:$C$10000,"",0,1)</f>
        <v/>
      </c>
      <c r="D452" s="147" t="str">
        <f>_xlfn.XLOOKUP((_xlfn.CONCAT(G443,B452)),[1]APU!$B$1:$B$10000,[1]APU!$D$1:$D$10000,"",0,1)</f>
        <v/>
      </c>
      <c r="E452" s="152" t="str">
        <f>_xlfn.XLOOKUP((_xlfn.CONCAT(G443,B452)),[1]APU!$B$1:$B$10000,[1]APU!$E$1:$E$10000,"",0,1)</f>
        <v/>
      </c>
      <c r="F452" s="159" t="str">
        <f>_xlfn.XLOOKUP((_xlfn.CONCAT(G443,B452)),[1]APU!$B$1:$B$10000,[1]APU!$F$1:$F$10000,"",0,1)</f>
        <v/>
      </c>
      <c r="G452" s="15" t="e">
        <f t="shared" si="20"/>
        <v>#VALUE!</v>
      </c>
    </row>
    <row r="453" spans="2:7">
      <c r="B453" s="33" t="s">
        <v>36</v>
      </c>
      <c r="C453" s="13" t="str">
        <f>_xlfn.XLOOKUP((_xlfn.CONCAT(G443,B453)),[1]APU!$B$1:$B$10000,[1]APU!$C$1:$C$10000,"",0,1)</f>
        <v/>
      </c>
      <c r="D453" s="147" t="str">
        <f>_xlfn.XLOOKUP((_xlfn.CONCAT(G443,B453)),[1]APU!$B$1:$B$10000,[1]APU!$D$1:$D$10000,"",0,1)</f>
        <v/>
      </c>
      <c r="E453" s="152" t="str">
        <f>_xlfn.XLOOKUP((_xlfn.CONCAT(G443,B453)),[1]APU!$B$1:$B$10000,[1]APU!$E$1:$E$10000,"",0,1)</f>
        <v/>
      </c>
      <c r="F453" s="159" t="str">
        <f>_xlfn.XLOOKUP((_xlfn.CONCAT(G443,B453)),[1]APU!$B$1:$B$10000,[1]APU!$F$1:$F$10000,"",0,1)</f>
        <v/>
      </c>
      <c r="G453" s="15" t="e">
        <f t="shared" si="20"/>
        <v>#VALUE!</v>
      </c>
    </row>
    <row r="454" spans="2:7">
      <c r="B454" s="33" t="s">
        <v>37</v>
      </c>
      <c r="C454" s="13" t="str">
        <f>_xlfn.XLOOKUP((_xlfn.CONCAT(G443,B454)),[1]APU!$B$1:$B$10000,[1]APU!$C$1:$C$10000,"",0,1)</f>
        <v/>
      </c>
      <c r="D454" s="147" t="str">
        <f>_xlfn.XLOOKUP((_xlfn.CONCAT(G443,B454)),[1]APU!$B$1:$B$10000,[1]APU!$D$1:$D$10000,"",0,1)</f>
        <v/>
      </c>
      <c r="E454" s="152" t="str">
        <f>_xlfn.XLOOKUP((_xlfn.CONCAT(G443,B454)),[1]APU!$B$1:$B$10000,[1]APU!$E$1:$E$10000,"",0,1)</f>
        <v/>
      </c>
      <c r="F454" s="159" t="str">
        <f>_xlfn.XLOOKUP((_xlfn.CONCAT(G443,B454)),[1]APU!$B$1:$B$10000,[1]APU!$F$1:$F$10000,"",0,1)</f>
        <v/>
      </c>
      <c r="G454" s="15" t="e">
        <f t="shared" si="20"/>
        <v>#VALUE!</v>
      </c>
    </row>
    <row r="455" spans="2:7">
      <c r="B455" s="33" t="s">
        <v>38</v>
      </c>
      <c r="C455" s="13" t="str">
        <f>_xlfn.XLOOKUP((_xlfn.CONCAT(G443,B455)),[1]APU!$B$1:$B$10000,[1]APU!$C$1:$C$10000,"",0,1)</f>
        <v/>
      </c>
      <c r="D455" s="147" t="str">
        <f>_xlfn.XLOOKUP((_xlfn.CONCAT(G443,B455)),[1]APU!$B$1:$B$10000,[1]APU!$D$1:$D$10000,"",0,1)</f>
        <v/>
      </c>
      <c r="E455" s="152" t="str">
        <f>_xlfn.XLOOKUP((_xlfn.CONCAT(G443,B455)),[1]APU!$B$1:$B$10000,[1]APU!$E$1:$E$10000,"",0,1)</f>
        <v/>
      </c>
      <c r="F455" s="159" t="str">
        <f>_xlfn.XLOOKUP((_xlfn.CONCAT(G443,B455)),[1]APU!$B$1:$B$10000,[1]APU!$F$1:$F$10000,"",0,1)</f>
        <v/>
      </c>
      <c r="G455" s="15" t="e">
        <f t="shared" si="20"/>
        <v>#VALUE!</v>
      </c>
    </row>
    <row r="456" spans="2:7">
      <c r="B456" s="33" t="s">
        <v>39</v>
      </c>
      <c r="C456" s="13" t="str">
        <f>_xlfn.XLOOKUP((_xlfn.CONCAT(G443,B456)),[1]APU!$B$1:$B$10000,[1]APU!$C$1:$C$10000,"",0,1)</f>
        <v/>
      </c>
      <c r="D456" s="147" t="str">
        <f>_xlfn.XLOOKUP((_xlfn.CONCAT(G443,B456)),[1]APU!$B$1:$B$10000,[1]APU!$D$1:$D$10000,"",0,1)</f>
        <v/>
      </c>
      <c r="E456" s="152" t="str">
        <f>_xlfn.XLOOKUP((_xlfn.CONCAT(G443,B456)),[1]APU!$B$1:$B$10000,[1]APU!$E$1:$E$10000,"",0,1)</f>
        <v/>
      </c>
      <c r="F456" s="159" t="str">
        <f>_xlfn.XLOOKUP((_xlfn.CONCAT(G443,B456)),[1]APU!$B$1:$B$10000,[1]APU!$F$1:$F$10000,"",0,1)</f>
        <v/>
      </c>
      <c r="G456" s="15" t="e">
        <f t="shared" si="20"/>
        <v>#VALUE!</v>
      </c>
    </row>
    <row r="457" spans="2:7">
      <c r="B457" s="33" t="s">
        <v>40</v>
      </c>
      <c r="C457" s="13" t="str">
        <f>_xlfn.XLOOKUP((_xlfn.CONCAT(G443,B457)),[1]APU!$B$1:$B$10000,[1]APU!$C$1:$C$10000,"",0,1)</f>
        <v/>
      </c>
      <c r="D457" s="147" t="str">
        <f>_xlfn.XLOOKUP((_xlfn.CONCAT(G443,B457)),[1]APU!$B$1:$B$10000,[1]APU!$D$1:$D$10000,"",0,1)</f>
        <v/>
      </c>
      <c r="E457" s="152" t="str">
        <f>_xlfn.XLOOKUP((_xlfn.CONCAT(G443,B457)),[1]APU!$B$1:$B$10000,[1]APU!$E$1:$E$10000,"",0,1)</f>
        <v/>
      </c>
      <c r="F457" s="159" t="str">
        <f>_xlfn.XLOOKUP((_xlfn.CONCAT(G443,B457)),[1]APU!$B$1:$B$10000,[1]APU!$F$1:$F$10000,"",0,1)</f>
        <v/>
      </c>
      <c r="G457" s="15" t="e">
        <f t="shared" si="20"/>
        <v>#VALUE!</v>
      </c>
    </row>
    <row r="458" spans="2:7">
      <c r="B458" s="33" t="s">
        <v>41</v>
      </c>
      <c r="C458" s="13" t="str">
        <f>_xlfn.XLOOKUP((_xlfn.CONCAT(G443,B458)),[1]APU!$B$1:$B$10000,[1]APU!$C$1:$C$10000,"",0,1)</f>
        <v/>
      </c>
      <c r="D458" s="147" t="str">
        <f>_xlfn.XLOOKUP((_xlfn.CONCAT(G443,B458)),[1]APU!$B$1:$B$10000,[1]APU!$D$1:$D$10000,"",0,1)</f>
        <v/>
      </c>
      <c r="E458" s="152" t="str">
        <f>_xlfn.XLOOKUP((_xlfn.CONCAT(G443,B458)),[1]APU!$B$1:$B$10000,[1]APU!$E$1:$E$10000,"",0,1)</f>
        <v/>
      </c>
      <c r="F458" s="159" t="str">
        <f>_xlfn.XLOOKUP((_xlfn.CONCAT(G443,B458)),[1]APU!$B$1:$B$10000,[1]APU!$F$1:$F$10000,"",0,1)</f>
        <v/>
      </c>
      <c r="G458" s="15" t="e">
        <f t="shared" si="20"/>
        <v>#VALUE!</v>
      </c>
    </row>
    <row r="459" spans="2:7">
      <c r="B459" s="33" t="s">
        <v>42</v>
      </c>
      <c r="C459" s="13" t="str">
        <f>_xlfn.XLOOKUP((_xlfn.CONCAT(G443,B459)),[1]APU!$B$1:$B$10000,[1]APU!$C$1:$C$10000,"",0,1)</f>
        <v/>
      </c>
      <c r="D459" s="147" t="str">
        <f>_xlfn.XLOOKUP((_xlfn.CONCAT(G443,B459)),[1]APU!$B$1:$B$10000,[1]APU!$D$1:$D$10000,"",0,1)</f>
        <v/>
      </c>
      <c r="E459" s="152" t="str">
        <f>_xlfn.XLOOKUP((_xlfn.CONCAT(G443,B459)),[1]APU!$B$1:$B$10000,[1]APU!$E$1:$E$10000,"",0,1)</f>
        <v/>
      </c>
      <c r="F459" s="159" t="str">
        <f>_xlfn.XLOOKUP((_xlfn.CONCAT(G443,B459)),[1]APU!$B$1:$B$10000,[1]APU!$F$1:$F$10000,"",0,1)</f>
        <v/>
      </c>
      <c r="G459" s="15" t="e">
        <f t="shared" si="20"/>
        <v>#VALUE!</v>
      </c>
    </row>
    <row r="460" spans="2:7">
      <c r="B460" s="33" t="s">
        <v>43</v>
      </c>
      <c r="C460" s="13" t="str">
        <f>_xlfn.XLOOKUP((_xlfn.CONCAT(G443,B460)),[1]APU!$B$1:$B$10000,[1]APU!$C$1:$C$10000,"",0,1)</f>
        <v/>
      </c>
      <c r="D460" s="147" t="str">
        <f>_xlfn.XLOOKUP((_xlfn.CONCAT(G443,B460)),[1]APU!$B$1:$B$10000,[1]APU!$D$1:$D$10000,"",0,1)</f>
        <v/>
      </c>
      <c r="E460" s="152" t="str">
        <f>_xlfn.XLOOKUP((_xlfn.CONCAT(G443,B460)),[1]APU!$B$1:$B$10000,[1]APU!$E$1:$E$10000,"",0,1)</f>
        <v/>
      </c>
      <c r="F460" s="159" t="str">
        <f>_xlfn.XLOOKUP((_xlfn.CONCAT(G443,B460)),[1]APU!$B$1:$B$10000,[1]APU!$F$1:$F$10000,"",0,1)</f>
        <v/>
      </c>
      <c r="G460" s="15" t="e">
        <f t="shared" si="20"/>
        <v>#VALUE!</v>
      </c>
    </row>
    <row r="461" spans="2:7">
      <c r="B461" s="33" t="s">
        <v>44</v>
      </c>
      <c r="C461" s="13" t="str">
        <f>_xlfn.XLOOKUP((_xlfn.CONCAT(G443,B461)),[1]APU!$B$1:$B$10000,[1]APU!$C$1:$C$10000,"",0,1)</f>
        <v/>
      </c>
      <c r="D461" s="147" t="str">
        <f>_xlfn.XLOOKUP((_xlfn.CONCAT(G443,B461)),[1]APU!$B$1:$B$10000,[1]APU!$D$1:$D$10000,"",0,1)</f>
        <v/>
      </c>
      <c r="E461" s="152" t="str">
        <f>_xlfn.XLOOKUP((_xlfn.CONCAT(G443,B461)),[1]APU!$B$1:$B$10000,[1]APU!$E$1:$E$10000,"",0,1)</f>
        <v/>
      </c>
      <c r="F461" s="159" t="str">
        <f>_xlfn.XLOOKUP((_xlfn.CONCAT(G443,B461)),[1]APU!$B$1:$B$10000,[1]APU!$F$1:$F$10000,"",0,1)</f>
        <v/>
      </c>
      <c r="G461" s="15" t="e">
        <f t="shared" si="20"/>
        <v>#VALUE!</v>
      </c>
    </row>
    <row r="462" spans="2:7">
      <c r="B462" s="33" t="s">
        <v>45</v>
      </c>
      <c r="C462" s="13" t="str">
        <f>_xlfn.XLOOKUP((_xlfn.CONCAT(G443,B462)),[1]APU!$B$1:$B$10000,[1]APU!$C$1:$C$10000,"",0,1)</f>
        <v/>
      </c>
      <c r="D462" s="147" t="str">
        <f>_xlfn.XLOOKUP((_xlfn.CONCAT(G443,B462)),[1]APU!$B$1:$B$10000,[1]APU!$D$1:$D$10000,"",0,1)</f>
        <v/>
      </c>
      <c r="E462" s="152" t="str">
        <f>_xlfn.XLOOKUP((_xlfn.CONCAT(G443,B462)),[1]APU!$B$1:$B$10000,[1]APU!$E$1:$E$10000,"",0,1)</f>
        <v/>
      </c>
      <c r="F462" s="159" t="str">
        <f>_xlfn.XLOOKUP((_xlfn.CONCAT(G443,B462)),[1]APU!$B$1:$B$10000,[1]APU!$F$1:$F$10000,"",0,1)</f>
        <v/>
      </c>
      <c r="G462" s="15" t="e">
        <f t="shared" si="20"/>
        <v>#VALUE!</v>
      </c>
    </row>
    <row r="463" spans="2:7">
      <c r="B463" s="33" t="s">
        <v>46</v>
      </c>
      <c r="C463" s="13" t="str">
        <f>_xlfn.XLOOKUP((_xlfn.CONCAT(G443,B463)),[1]APU!$B$1:$B$10000,[1]APU!$C$1:$C$10000,"",0,1)</f>
        <v/>
      </c>
      <c r="D463" s="147" t="str">
        <f>_xlfn.XLOOKUP((_xlfn.CONCAT(G443,B463)),[1]APU!$B$1:$B$10000,[1]APU!$D$1:$D$10000,"",0,1)</f>
        <v/>
      </c>
      <c r="E463" s="152" t="str">
        <f>_xlfn.XLOOKUP((_xlfn.CONCAT(G443,B463)),[1]APU!$B$1:$B$10000,[1]APU!$E$1:$E$10000,"",0,1)</f>
        <v/>
      </c>
      <c r="F463" s="159" t="str">
        <f>_xlfn.XLOOKUP((_xlfn.CONCAT(G443,B463)),[1]APU!$B$1:$B$10000,[1]APU!$F$1:$F$10000,"",0,1)</f>
        <v/>
      </c>
      <c r="G463" s="15" t="e">
        <f t="shared" si="20"/>
        <v>#VALUE!</v>
      </c>
    </row>
    <row r="464" spans="2:7">
      <c r="B464" s="33" t="s">
        <v>47</v>
      </c>
      <c r="C464" s="13" t="str">
        <f>_xlfn.XLOOKUP((_xlfn.CONCAT(G443,B464)),[1]APU!$B$1:$B$10000,[1]APU!$C$1:$C$10000,"",0,1)</f>
        <v/>
      </c>
      <c r="D464" s="147" t="str">
        <f>_xlfn.XLOOKUP((_xlfn.CONCAT(G443,B464)),[1]APU!$B$1:$B$10000,[1]APU!$D$1:$D$10000,"",0,1)</f>
        <v/>
      </c>
      <c r="E464" s="152" t="str">
        <f>_xlfn.XLOOKUP((_xlfn.CONCAT(G443,B464)),[1]APU!$B$1:$B$10000,[1]APU!$E$1:$E$10000,"",0,1)</f>
        <v/>
      </c>
      <c r="F464" s="159" t="str">
        <f>_xlfn.XLOOKUP((_xlfn.CONCAT(G443,B464)),[1]APU!$B$1:$B$10000,[1]APU!$F$1:$F$10000,"",0,1)</f>
        <v/>
      </c>
      <c r="G464" s="15" t="e">
        <f t="shared" si="20"/>
        <v>#VALUE!</v>
      </c>
    </row>
    <row r="465" spans="1:7">
      <c r="B465" s="33" t="s">
        <v>48</v>
      </c>
      <c r="C465" s="13" t="str">
        <f>_xlfn.XLOOKUP((_xlfn.CONCAT(G443,B465)),[1]APU!$B$1:$B$10000,[1]APU!$C$1:$C$10000,"",0,1)</f>
        <v/>
      </c>
      <c r="D465" s="147" t="str">
        <f>_xlfn.XLOOKUP((_xlfn.CONCAT(G443,B465)),[1]APU!$B$1:$B$10000,[1]APU!$D$1:$D$10000,"",0,1)</f>
        <v/>
      </c>
      <c r="E465" s="152" t="str">
        <f>_xlfn.XLOOKUP((_xlfn.CONCAT(G443,B465)),[1]APU!$B$1:$B$10000,[1]APU!$E$1:$E$10000,"",0,1)</f>
        <v/>
      </c>
      <c r="F465" s="159" t="str">
        <f>_xlfn.XLOOKUP((_xlfn.CONCAT(G443,B465)),[1]APU!$B$1:$B$10000,[1]APU!$F$1:$F$10000,"",0,1)</f>
        <v/>
      </c>
      <c r="G465" s="15" t="e">
        <f t="shared" si="20"/>
        <v>#VALUE!</v>
      </c>
    </row>
    <row r="466" spans="1:7" ht="14.25" thickBot="1">
      <c r="B466" s="33" t="s">
        <v>49</v>
      </c>
      <c r="C466" s="13" t="str">
        <f>_xlfn.XLOOKUP((_xlfn.CONCAT(G443,B466)),[1]APU!$B$1:$B$10000,[1]APU!$C$1:$C$10000,"",0,1)</f>
        <v/>
      </c>
      <c r="D466" s="147" t="str">
        <f>_xlfn.XLOOKUP((_xlfn.CONCAT(G443,B466)),[1]APU!$B$1:$B$10000,[1]APU!$D$1:$D$10000,"",0,1)</f>
        <v/>
      </c>
      <c r="E466" s="152" t="str">
        <f>_xlfn.XLOOKUP((_xlfn.CONCAT(G443,B466)),[1]APU!$B$1:$B$10000,[1]APU!$E$1:$E$10000,"",0,1)</f>
        <v/>
      </c>
      <c r="F466" s="159" t="str">
        <f>_xlfn.XLOOKUP((_xlfn.CONCAT(G443,B466)),[1]APU!$B$1:$B$10000,[1]APU!$F$1:$F$10000,"",0,1)</f>
        <v/>
      </c>
      <c r="G466" s="15" t="e">
        <f t="shared" si="20"/>
        <v>#VALUE!</v>
      </c>
    </row>
    <row r="467" spans="1:7" ht="16.5" customHeight="1" thickBot="1">
      <c r="A467" s="3" t="s">
        <v>105</v>
      </c>
      <c r="B467" s="33" t="s">
        <v>50</v>
      </c>
      <c r="C467" s="13"/>
      <c r="D467" s="126"/>
      <c r="E467" s="128"/>
      <c r="F467" s="16" t="s">
        <v>6</v>
      </c>
      <c r="G467" s="17" t="e">
        <f>SUM(G446:G466)</f>
        <v>#VALUE!</v>
      </c>
    </row>
    <row r="468" spans="1:7" ht="28.5" customHeight="1" thickBot="1">
      <c r="B468" s="33" t="s">
        <v>51</v>
      </c>
      <c r="C468" s="7" t="s">
        <v>7</v>
      </c>
      <c r="D468" s="125"/>
      <c r="E468" s="149"/>
      <c r="F468" s="8"/>
      <c r="G468" s="9"/>
    </row>
    <row r="469" spans="1:7" s="34" customFormat="1" ht="23.25" customHeight="1" thickBot="1">
      <c r="A469" s="3"/>
      <c r="B469" s="33" t="s">
        <v>52</v>
      </c>
      <c r="C469" s="10" t="s">
        <v>1</v>
      </c>
      <c r="D469" s="11"/>
      <c r="E469" s="150" t="s">
        <v>8</v>
      </c>
      <c r="F469" s="12" t="s">
        <v>9</v>
      </c>
      <c r="G469" s="11" t="s">
        <v>5</v>
      </c>
    </row>
    <row r="470" spans="1:7">
      <c r="B470" s="33" t="s">
        <v>53</v>
      </c>
      <c r="C470" s="18" t="s">
        <v>10</v>
      </c>
      <c r="D470" s="119"/>
      <c r="E470" s="153" t="str">
        <f>_xlfn.XLOOKUP((_xlfn.CONCAT(G443,B470)),[1]APU!$B$1:$B$10000,[1]APU!$E$1:$E$10000,"",0,1)</f>
        <v/>
      </c>
      <c r="F470" s="14" t="str">
        <f>_xlfn.XLOOKUP((_xlfn.CONCAT(G443,B470)),[1]APU!$B$1:$B$10000,[1]APU!$F$1:$F$10000,"",0,1)</f>
        <v/>
      </c>
      <c r="G470" s="15" t="e">
        <f t="shared" ref="G470:G475" si="21">IF(F470&gt;0,(E470*F470),"0")</f>
        <v>#VALUE!</v>
      </c>
    </row>
    <row r="471" spans="1:7">
      <c r="B471" s="33" t="s">
        <v>54</v>
      </c>
      <c r="C471" s="18" t="s">
        <v>11</v>
      </c>
      <c r="D471" s="119"/>
      <c r="E471" s="153" t="str">
        <f>_xlfn.XLOOKUP((_xlfn.CONCAT(G443,B471)),[1]APU!$B$1:$B$10000,[1]APU!$E$1:$E$10000,"",0,1)</f>
        <v/>
      </c>
      <c r="F471" s="14" t="str">
        <f>_xlfn.XLOOKUP((_xlfn.CONCAT(G443,B471)),[1]APU!$B$1:$B$10000,[1]APU!$F$1:$F$10000,"",0,1)</f>
        <v/>
      </c>
      <c r="G471" s="15" t="e">
        <f t="shared" si="21"/>
        <v>#VALUE!</v>
      </c>
    </row>
    <row r="472" spans="1:7">
      <c r="B472" s="33" t="s">
        <v>55</v>
      </c>
      <c r="C472" s="18" t="s">
        <v>12</v>
      </c>
      <c r="D472" s="120"/>
      <c r="E472" s="153" t="str">
        <f>_xlfn.XLOOKUP((_xlfn.CONCAT(G443,B472)),[1]APU!$B$1:$B$10000,[1]APU!$E$1:$E$10000,"",0,1)</f>
        <v/>
      </c>
      <c r="F472" s="14" t="str">
        <f>_xlfn.XLOOKUP((_xlfn.CONCAT(G443,B472)),[1]APU!$B$1:$B$10000,[1]APU!$F$1:$F$10000,"",0,1)</f>
        <v/>
      </c>
      <c r="G472" s="15" t="e">
        <f t="shared" si="21"/>
        <v>#VALUE!</v>
      </c>
    </row>
    <row r="473" spans="1:7">
      <c r="B473" s="33" t="s">
        <v>56</v>
      </c>
      <c r="C473" s="18" t="s">
        <v>13</v>
      </c>
      <c r="D473" s="120"/>
      <c r="E473" s="153" t="str">
        <f>_xlfn.XLOOKUP((_xlfn.CONCAT(G443,B473)),[1]APU!$B$1:$B$10000,[1]APU!$E$1:$E$10000,"",0,1)</f>
        <v/>
      </c>
      <c r="F473" s="14" t="str">
        <f>_xlfn.XLOOKUP((_xlfn.CONCAT(G443,B473)),[1]APU!$B$1:$B$10000,[1]APU!$F$1:$F$10000,"",0,1)</f>
        <v/>
      </c>
      <c r="G473" s="15" t="e">
        <f t="shared" si="21"/>
        <v>#VALUE!</v>
      </c>
    </row>
    <row r="474" spans="1:7">
      <c r="B474" s="33" t="s">
        <v>57</v>
      </c>
      <c r="C474" s="18"/>
      <c r="D474" s="120"/>
      <c r="E474" s="154"/>
      <c r="F474" s="19"/>
      <c r="G474" s="15" t="str">
        <f t="shared" si="21"/>
        <v>0</v>
      </c>
    </row>
    <row r="475" spans="1:7" ht="14.25" thickBot="1">
      <c r="B475" s="33" t="s">
        <v>58</v>
      </c>
      <c r="C475" s="18"/>
      <c r="D475" s="120"/>
      <c r="E475" s="154"/>
      <c r="F475" s="19"/>
      <c r="G475" s="15" t="str">
        <f t="shared" si="21"/>
        <v>0</v>
      </c>
    </row>
    <row r="476" spans="1:7" ht="16.5" customHeight="1" thickBot="1">
      <c r="A476" s="3" t="s">
        <v>106</v>
      </c>
      <c r="B476" s="33" t="s">
        <v>59</v>
      </c>
      <c r="C476" s="13"/>
      <c r="D476" s="126"/>
      <c r="E476" s="128"/>
      <c r="F476" s="16" t="s">
        <v>14</v>
      </c>
      <c r="G476" s="17" t="e">
        <f>SUM(G470:G475)</f>
        <v>#VALUE!</v>
      </c>
    </row>
    <row r="477" spans="1:7" ht="28.5" customHeight="1" thickBot="1">
      <c r="B477" s="33" t="s">
        <v>60</v>
      </c>
      <c r="C477" s="7" t="s">
        <v>15</v>
      </c>
      <c r="D477" s="125"/>
      <c r="E477" s="149"/>
      <c r="F477" s="8"/>
      <c r="G477" s="9"/>
    </row>
    <row r="478" spans="1:7" s="34" customFormat="1" ht="23.25" customHeight="1" thickBot="1">
      <c r="A478" s="3"/>
      <c r="B478" s="33" t="s">
        <v>61</v>
      </c>
      <c r="C478" s="10" t="s">
        <v>1</v>
      </c>
      <c r="D478" s="11" t="s">
        <v>16</v>
      </c>
      <c r="E478" s="150" t="s">
        <v>8</v>
      </c>
      <c r="F478" s="12" t="s">
        <v>9</v>
      </c>
      <c r="G478" s="11" t="s">
        <v>5</v>
      </c>
    </row>
    <row r="479" spans="1:7">
      <c r="B479" s="33" t="s">
        <v>62</v>
      </c>
      <c r="C479" s="20" t="s">
        <v>17</v>
      </c>
      <c r="D479" s="121" t="str">
        <f>_xlfn.XLOOKUP((_xlfn.CONCAT(G443,B479)),[1]APU!$B$1:$B$10000,[1]APU!$D$1:$D$10000,"",0,1)</f>
        <v/>
      </c>
      <c r="E479" s="155" t="str">
        <f>_xlfn.XLOOKUP((_xlfn.CONCAT(G443,B479)),[1]APU!$B$1:$B$10000,[1]APU!$E$1:$E$10000,"",0,1)</f>
        <v/>
      </c>
      <c r="F479" s="21" t="str">
        <f>_xlfn.XLOOKUP((_xlfn.CONCAT(G443,B479)),[1]APU!$B$1:$B$10000,[1]APU!$F$1:$F$10000,"",0,1)</f>
        <v/>
      </c>
      <c r="G479" s="15" t="e">
        <f>IF(F479&gt;0,(E479*F479),"0")</f>
        <v>#VALUE!</v>
      </c>
    </row>
    <row r="480" spans="1:7">
      <c r="B480" s="33" t="s">
        <v>63</v>
      </c>
      <c r="C480" s="22" t="s">
        <v>18</v>
      </c>
      <c r="D480" s="122" t="str">
        <f>_xlfn.XLOOKUP((_xlfn.CONCAT(G443,B480)),[1]APU!$B$1:$B$10000,[1]APU!$D$1:$D$10000,"",0,1)</f>
        <v/>
      </c>
      <c r="E480" s="154" t="str">
        <f>_xlfn.XLOOKUP((_xlfn.CONCAT(G443,B480)),[1]APU!$B$1:$B$10000,[1]APU!$E$1:$E$10000,"",0,1)</f>
        <v/>
      </c>
      <c r="F480" s="19" t="str">
        <f>_xlfn.XLOOKUP((_xlfn.CONCAT(G443,B480)),[1]APU!$B$1:$B$10000,[1]APU!$F$1:$F$10000,"",0,1)</f>
        <v/>
      </c>
      <c r="G480" s="15" t="e">
        <f>IF(F480&gt;0,(E480*F480),"0")</f>
        <v>#VALUE!</v>
      </c>
    </row>
    <row r="481" spans="1:7" ht="14.25" thickBot="1">
      <c r="B481" s="33" t="s">
        <v>64</v>
      </c>
      <c r="C481" s="22"/>
      <c r="D481" s="122"/>
      <c r="E481" s="154"/>
      <c r="F481" s="19"/>
      <c r="G481" s="15" t="str">
        <f>IF(F481&gt;0,(E481*F481),"0")</f>
        <v>0</v>
      </c>
    </row>
    <row r="482" spans="1:7" ht="17.25" customHeight="1" thickBot="1">
      <c r="A482" s="3" t="s">
        <v>107</v>
      </c>
      <c r="B482" s="33" t="s">
        <v>65</v>
      </c>
      <c r="C482" s="22"/>
      <c r="D482" s="120"/>
      <c r="E482" s="154"/>
      <c r="F482" s="23" t="s">
        <v>19</v>
      </c>
      <c r="G482" s="17" t="e">
        <f>SUM(G479:G481)</f>
        <v>#VALUE!</v>
      </c>
    </row>
    <row r="483" spans="1:7" ht="14.25" thickBot="1">
      <c r="B483" s="33" t="s">
        <v>66</v>
      </c>
      <c r="C483" s="24"/>
      <c r="E483" s="156"/>
      <c r="F483" s="16"/>
      <c r="G483" s="25"/>
    </row>
    <row r="484" spans="1:7" ht="23.25" customHeight="1" thickBot="1">
      <c r="B484" s="33" t="s">
        <v>67</v>
      </c>
      <c r="C484" s="26"/>
      <c r="D484" s="127"/>
      <c r="E484" s="157"/>
      <c r="F484" s="27"/>
      <c r="G484" s="28" t="e">
        <f>+G467+G476+G482</f>
        <v>#VALUE!</v>
      </c>
    </row>
    <row r="485" spans="1:7" ht="21.75" thickBot="1">
      <c r="C485" s="2"/>
      <c r="D485" s="118"/>
      <c r="F485" s="4"/>
      <c r="G485" s="5"/>
    </row>
    <row r="486" spans="1:7" s="32" customFormat="1" ht="34.5" customHeight="1">
      <c r="B486" s="31">
        <f>+B442+1</f>
        <v>12</v>
      </c>
      <c r="C486" s="174">
        <f>_xlfn.XLOOKUP(APU!B486,Cantidades!$A$10:$A$1000,Cantidades!$D$10:$D$1000,"",0,1)</f>
        <v>0</v>
      </c>
      <c r="D486" s="175"/>
      <c r="E486" s="175"/>
      <c r="F486" s="175"/>
      <c r="G486" s="176"/>
    </row>
    <row r="487" spans="1:7" s="34" customFormat="1" ht="24.95" customHeight="1" thickBot="1">
      <c r="B487" s="33"/>
      <c r="C487" s="117"/>
      <c r="D487" s="124">
        <f>_xlfn.XLOOKUP(APU!B486,Cantidades!$A$10:$A$1000,Cantidades!$E$10:$E$1000,"",0,1)</f>
        <v>0</v>
      </c>
      <c r="E487" s="158">
        <f>_xlfn.XLOOKUP(APU!B486,Cantidades!$A$10:$A$1000,Cantidades!$F$10:$F$1000,"",0,1)</f>
        <v>0</v>
      </c>
      <c r="F487" s="144"/>
      <c r="G487" s="145">
        <f>_xlfn.XLOOKUP(APU!B486,Cantidades!$A$10:$A$1000,Cantidades!$B$10:$B$1000,"",0,1)</f>
        <v>0</v>
      </c>
    </row>
    <row r="488" spans="1:7" ht="28.5" customHeight="1" thickBot="1">
      <c r="C488" s="7" t="s">
        <v>0</v>
      </c>
      <c r="D488" s="125"/>
      <c r="E488" s="149"/>
      <c r="F488" s="8"/>
      <c r="G488" s="9"/>
    </row>
    <row r="489" spans="1:7" s="34" customFormat="1" ht="23.25" customHeight="1" thickBot="1">
      <c r="B489" s="33"/>
      <c r="C489" s="10" t="s">
        <v>1</v>
      </c>
      <c r="D489" s="11" t="s">
        <v>2</v>
      </c>
      <c r="E489" s="150" t="s">
        <v>3</v>
      </c>
      <c r="F489" s="12" t="s">
        <v>4</v>
      </c>
      <c r="G489" s="11" t="s">
        <v>5</v>
      </c>
    </row>
    <row r="490" spans="1:7">
      <c r="B490" s="33" t="s">
        <v>29</v>
      </c>
      <c r="C490" s="13" t="str">
        <f>_xlfn.XLOOKUP((_xlfn.CONCAT(G487,B490)),[1]APU!$B$1:$B$10000,[1]APU!$C$1:$C$10000,"",0,1)</f>
        <v/>
      </c>
      <c r="D490" s="146" t="str">
        <f>_xlfn.XLOOKUP((_xlfn.CONCAT(G487,B490)),[1]APU!$B$1:$B$10000,[1]APU!$D$1:$D$10000,"",0,1)</f>
        <v/>
      </c>
      <c r="E490" s="151" t="str">
        <f>_xlfn.XLOOKUP((_xlfn.CONCAT(G487,B490)),[1]APU!$B$1:$B$10000,[1]APU!$E$1:$E$10000,"",0,1)</f>
        <v/>
      </c>
      <c r="F490" s="159" t="str">
        <f>_xlfn.XLOOKUP((_xlfn.CONCAT(G487,B490)),[1]APU!$B$1:$B$10000,[1]APU!$F$1:$F$10000,"",0,1)</f>
        <v/>
      </c>
      <c r="G490" s="15" t="e">
        <f>IF(F490=0,"",E490*F490)</f>
        <v>#VALUE!</v>
      </c>
    </row>
    <row r="491" spans="1:7">
      <c r="B491" s="33" t="s">
        <v>30</v>
      </c>
      <c r="C491" s="13" t="str">
        <f>_xlfn.XLOOKUP((_xlfn.CONCAT(G487,B491)),[1]APU!$B$1:$B$10000,[1]APU!$C$1:$C$10000,"",0,1)</f>
        <v/>
      </c>
      <c r="D491" s="147" t="str">
        <f>_xlfn.XLOOKUP((_xlfn.CONCAT(G487,B491)),[1]APU!$B$1:$B$10000,[1]APU!$D$1:$D$10000,"",0,1)</f>
        <v/>
      </c>
      <c r="E491" s="152" t="str">
        <f>_xlfn.XLOOKUP((_xlfn.CONCAT(G487,B491)),[1]APU!$B$1:$B$10000,[1]APU!$E$1:$E$10000,"",0,1)</f>
        <v/>
      </c>
      <c r="F491" s="159" t="str">
        <f>_xlfn.XLOOKUP((_xlfn.CONCAT(G487,B491)),[1]APU!$B$1:$B$10000,[1]APU!$F$1:$F$10000,"",0,1)</f>
        <v/>
      </c>
      <c r="G491" s="15" t="e">
        <f t="shared" ref="G491:G510" si="22">IF(F491&gt;0,(E491*F491),"0")</f>
        <v>#VALUE!</v>
      </c>
    </row>
    <row r="492" spans="1:7">
      <c r="B492" s="33" t="s">
        <v>31</v>
      </c>
      <c r="C492" s="13" t="str">
        <f>_xlfn.XLOOKUP((_xlfn.CONCAT(G487,B492)),[1]APU!$B$1:$B$10000,[1]APU!$C$1:$C$10000,"",0,1)</f>
        <v/>
      </c>
      <c r="D492" s="147" t="str">
        <f>_xlfn.XLOOKUP((_xlfn.CONCAT(G487,B492)),[1]APU!$B$1:$B$10000,[1]APU!$D$1:$D$10000,"",0,1)</f>
        <v/>
      </c>
      <c r="E492" s="152" t="str">
        <f>_xlfn.XLOOKUP((_xlfn.CONCAT(G487,B492)),[1]APU!$B$1:$B$10000,[1]APU!$E$1:$E$10000,"",0,1)</f>
        <v/>
      </c>
      <c r="F492" s="159" t="str">
        <f>_xlfn.XLOOKUP((_xlfn.CONCAT(G487,B492)),[1]APU!$B$1:$B$10000,[1]APU!$F$1:$F$10000,"",0,1)</f>
        <v/>
      </c>
      <c r="G492" s="15" t="e">
        <f t="shared" si="22"/>
        <v>#VALUE!</v>
      </c>
    </row>
    <row r="493" spans="1:7">
      <c r="B493" s="33" t="s">
        <v>32</v>
      </c>
      <c r="C493" s="13" t="str">
        <f>_xlfn.XLOOKUP((_xlfn.CONCAT(G487,B493)),[1]APU!$B$1:$B$10000,[1]APU!$C$1:$C$10000,"",0,1)</f>
        <v/>
      </c>
      <c r="D493" s="147" t="str">
        <f>_xlfn.XLOOKUP((_xlfn.CONCAT(G487,B493)),[1]APU!$B$1:$B$10000,[1]APU!$D$1:$D$10000,"",0,1)</f>
        <v/>
      </c>
      <c r="E493" s="152" t="str">
        <f>_xlfn.XLOOKUP((_xlfn.CONCAT(G487,B493)),[1]APU!$B$1:$B$10000,[1]APU!$E$1:$E$10000,"",0,1)</f>
        <v/>
      </c>
      <c r="F493" s="159" t="str">
        <f>_xlfn.XLOOKUP((_xlfn.CONCAT(G487,B493)),[1]APU!$B$1:$B$10000,[1]APU!$F$1:$F$10000,"",0,1)</f>
        <v/>
      </c>
      <c r="G493" s="15" t="e">
        <f t="shared" si="22"/>
        <v>#VALUE!</v>
      </c>
    </row>
    <row r="494" spans="1:7">
      <c r="B494" s="33" t="s">
        <v>33</v>
      </c>
      <c r="C494" s="13" t="str">
        <f>_xlfn.XLOOKUP((_xlfn.CONCAT(G487,B494)),[1]APU!$B$1:$B$10000,[1]APU!$C$1:$C$10000,"",0,1)</f>
        <v/>
      </c>
      <c r="D494" s="147" t="str">
        <f>_xlfn.XLOOKUP((_xlfn.CONCAT(G487,B494)),[1]APU!$B$1:$B$10000,[1]APU!$D$1:$D$10000,"",0,1)</f>
        <v/>
      </c>
      <c r="E494" s="152" t="str">
        <f>_xlfn.XLOOKUP((_xlfn.CONCAT(G487,B494)),[1]APU!$B$1:$B$10000,[1]APU!$E$1:$E$10000,"",0,1)</f>
        <v/>
      </c>
      <c r="F494" s="159" t="str">
        <f>_xlfn.XLOOKUP((_xlfn.CONCAT(G487,B494)),[1]APU!$B$1:$B$10000,[1]APU!$F$1:$F$10000,"",0,1)</f>
        <v/>
      </c>
      <c r="G494" s="15" t="e">
        <f t="shared" si="22"/>
        <v>#VALUE!</v>
      </c>
    </row>
    <row r="495" spans="1:7">
      <c r="B495" s="33" t="s">
        <v>34</v>
      </c>
      <c r="C495" s="13" t="str">
        <f>_xlfn.XLOOKUP((_xlfn.CONCAT(G487,B495)),[1]APU!$B$1:$B$10000,[1]APU!$C$1:$C$10000,"",0,1)</f>
        <v/>
      </c>
      <c r="D495" s="147" t="str">
        <f>_xlfn.XLOOKUP((_xlfn.CONCAT(G487,B495)),[1]APU!$B$1:$B$10000,[1]APU!$D$1:$D$10000,"",0,1)</f>
        <v/>
      </c>
      <c r="E495" s="152" t="str">
        <f>_xlfn.XLOOKUP((_xlfn.CONCAT(G487,B495)),[1]APU!$B$1:$B$10000,[1]APU!$E$1:$E$10000,"",0,1)</f>
        <v/>
      </c>
      <c r="F495" s="159" t="str">
        <f>_xlfn.XLOOKUP((_xlfn.CONCAT(G487,B495)),[1]APU!$B$1:$B$10000,[1]APU!$F$1:$F$10000,"",0,1)</f>
        <v/>
      </c>
      <c r="G495" s="15" t="e">
        <f t="shared" si="22"/>
        <v>#VALUE!</v>
      </c>
    </row>
    <row r="496" spans="1:7">
      <c r="B496" s="33" t="s">
        <v>35</v>
      </c>
      <c r="C496" s="13" t="str">
        <f>_xlfn.XLOOKUP((_xlfn.CONCAT(G487,B496)),[1]APU!$B$1:$B$10000,[1]APU!$C$1:$C$10000,"",0,1)</f>
        <v/>
      </c>
      <c r="D496" s="147" t="str">
        <f>_xlfn.XLOOKUP((_xlfn.CONCAT(G487,B496)),[1]APU!$B$1:$B$10000,[1]APU!$D$1:$D$10000,"",0,1)</f>
        <v/>
      </c>
      <c r="E496" s="152" t="str">
        <f>_xlfn.XLOOKUP((_xlfn.CONCAT(G487,B496)),[1]APU!$B$1:$B$10000,[1]APU!$E$1:$E$10000,"",0,1)</f>
        <v/>
      </c>
      <c r="F496" s="159" t="str">
        <f>_xlfn.XLOOKUP((_xlfn.CONCAT(G487,B496)),[1]APU!$B$1:$B$10000,[1]APU!$F$1:$F$10000,"",0,1)</f>
        <v/>
      </c>
      <c r="G496" s="15" t="e">
        <f t="shared" si="22"/>
        <v>#VALUE!</v>
      </c>
    </row>
    <row r="497" spans="1:7">
      <c r="B497" s="33" t="s">
        <v>36</v>
      </c>
      <c r="C497" s="13" t="str">
        <f>_xlfn.XLOOKUP((_xlfn.CONCAT(G487,B497)),[1]APU!$B$1:$B$10000,[1]APU!$C$1:$C$10000,"",0,1)</f>
        <v/>
      </c>
      <c r="D497" s="147" t="str">
        <f>_xlfn.XLOOKUP((_xlfn.CONCAT(G487,B497)),[1]APU!$B$1:$B$10000,[1]APU!$D$1:$D$10000,"",0,1)</f>
        <v/>
      </c>
      <c r="E497" s="152" t="str">
        <f>_xlfn.XLOOKUP((_xlfn.CONCAT(G487,B497)),[1]APU!$B$1:$B$10000,[1]APU!$E$1:$E$10000,"",0,1)</f>
        <v/>
      </c>
      <c r="F497" s="159" t="str">
        <f>_xlfn.XLOOKUP((_xlfn.CONCAT(G487,B497)),[1]APU!$B$1:$B$10000,[1]APU!$F$1:$F$10000,"",0,1)</f>
        <v/>
      </c>
      <c r="G497" s="15" t="e">
        <f t="shared" si="22"/>
        <v>#VALUE!</v>
      </c>
    </row>
    <row r="498" spans="1:7">
      <c r="B498" s="33" t="s">
        <v>37</v>
      </c>
      <c r="C498" s="13" t="str">
        <f>_xlfn.XLOOKUP((_xlfn.CONCAT(G487,B498)),[1]APU!$B$1:$B$10000,[1]APU!$C$1:$C$10000,"",0,1)</f>
        <v/>
      </c>
      <c r="D498" s="147" t="str">
        <f>_xlfn.XLOOKUP((_xlfn.CONCAT(G487,B498)),[1]APU!$B$1:$B$10000,[1]APU!$D$1:$D$10000,"",0,1)</f>
        <v/>
      </c>
      <c r="E498" s="152" t="str">
        <f>_xlfn.XLOOKUP((_xlfn.CONCAT(G487,B498)),[1]APU!$B$1:$B$10000,[1]APU!$E$1:$E$10000,"",0,1)</f>
        <v/>
      </c>
      <c r="F498" s="159" t="str">
        <f>_xlfn.XLOOKUP((_xlfn.CONCAT(G487,B498)),[1]APU!$B$1:$B$10000,[1]APU!$F$1:$F$10000,"",0,1)</f>
        <v/>
      </c>
      <c r="G498" s="15" t="e">
        <f t="shared" si="22"/>
        <v>#VALUE!</v>
      </c>
    </row>
    <row r="499" spans="1:7">
      <c r="B499" s="33" t="s">
        <v>38</v>
      </c>
      <c r="C499" s="13" t="str">
        <f>_xlfn.XLOOKUP((_xlfn.CONCAT(G487,B499)),[1]APU!$B$1:$B$10000,[1]APU!$C$1:$C$10000,"",0,1)</f>
        <v/>
      </c>
      <c r="D499" s="147" t="str">
        <f>_xlfn.XLOOKUP((_xlfn.CONCAT(G487,B499)),[1]APU!$B$1:$B$10000,[1]APU!$D$1:$D$10000,"",0,1)</f>
        <v/>
      </c>
      <c r="E499" s="152" t="str">
        <f>_xlfn.XLOOKUP((_xlfn.CONCAT(G487,B499)),[1]APU!$B$1:$B$10000,[1]APU!$E$1:$E$10000,"",0,1)</f>
        <v/>
      </c>
      <c r="F499" s="159" t="str">
        <f>_xlfn.XLOOKUP((_xlfn.CONCAT(G487,B499)),[1]APU!$B$1:$B$10000,[1]APU!$F$1:$F$10000,"",0,1)</f>
        <v/>
      </c>
      <c r="G499" s="15" t="e">
        <f t="shared" si="22"/>
        <v>#VALUE!</v>
      </c>
    </row>
    <row r="500" spans="1:7">
      <c r="B500" s="33" t="s">
        <v>39</v>
      </c>
      <c r="C500" s="13" t="str">
        <f>_xlfn.XLOOKUP((_xlfn.CONCAT(G487,B500)),[1]APU!$B$1:$B$10000,[1]APU!$C$1:$C$10000,"",0,1)</f>
        <v/>
      </c>
      <c r="D500" s="147" t="str">
        <f>_xlfn.XLOOKUP((_xlfn.CONCAT(G487,B500)),[1]APU!$B$1:$B$10000,[1]APU!$D$1:$D$10000,"",0,1)</f>
        <v/>
      </c>
      <c r="E500" s="152" t="str">
        <f>_xlfn.XLOOKUP((_xlfn.CONCAT(G487,B500)),[1]APU!$B$1:$B$10000,[1]APU!$E$1:$E$10000,"",0,1)</f>
        <v/>
      </c>
      <c r="F500" s="159" t="str">
        <f>_xlfn.XLOOKUP((_xlfn.CONCAT(G487,B500)),[1]APU!$B$1:$B$10000,[1]APU!$F$1:$F$10000,"",0,1)</f>
        <v/>
      </c>
      <c r="G500" s="15" t="e">
        <f t="shared" si="22"/>
        <v>#VALUE!</v>
      </c>
    </row>
    <row r="501" spans="1:7">
      <c r="B501" s="33" t="s">
        <v>40</v>
      </c>
      <c r="C501" s="13" t="str">
        <f>_xlfn.XLOOKUP((_xlfn.CONCAT(G487,B501)),[1]APU!$B$1:$B$10000,[1]APU!$C$1:$C$10000,"",0,1)</f>
        <v/>
      </c>
      <c r="D501" s="147" t="str">
        <f>_xlfn.XLOOKUP((_xlfn.CONCAT(G487,B501)),[1]APU!$B$1:$B$10000,[1]APU!$D$1:$D$10000,"",0,1)</f>
        <v/>
      </c>
      <c r="E501" s="152" t="str">
        <f>_xlfn.XLOOKUP((_xlfn.CONCAT(G487,B501)),[1]APU!$B$1:$B$10000,[1]APU!$E$1:$E$10000,"",0,1)</f>
        <v/>
      </c>
      <c r="F501" s="159" t="str">
        <f>_xlfn.XLOOKUP((_xlfn.CONCAT(G487,B501)),[1]APU!$B$1:$B$10000,[1]APU!$F$1:$F$10000,"",0,1)</f>
        <v/>
      </c>
      <c r="G501" s="15" t="e">
        <f t="shared" si="22"/>
        <v>#VALUE!</v>
      </c>
    </row>
    <row r="502" spans="1:7">
      <c r="B502" s="33" t="s">
        <v>41</v>
      </c>
      <c r="C502" s="13" t="str">
        <f>_xlfn.XLOOKUP((_xlfn.CONCAT(G487,B502)),[1]APU!$B$1:$B$10000,[1]APU!$C$1:$C$10000,"",0,1)</f>
        <v/>
      </c>
      <c r="D502" s="147" t="str">
        <f>_xlfn.XLOOKUP((_xlfn.CONCAT(G487,B502)),[1]APU!$B$1:$B$10000,[1]APU!$D$1:$D$10000,"",0,1)</f>
        <v/>
      </c>
      <c r="E502" s="152" t="str">
        <f>_xlfn.XLOOKUP((_xlfn.CONCAT(G487,B502)),[1]APU!$B$1:$B$10000,[1]APU!$E$1:$E$10000,"",0,1)</f>
        <v/>
      </c>
      <c r="F502" s="159" t="str">
        <f>_xlfn.XLOOKUP((_xlfn.CONCAT(G487,B502)),[1]APU!$B$1:$B$10000,[1]APU!$F$1:$F$10000,"",0,1)</f>
        <v/>
      </c>
      <c r="G502" s="15" t="e">
        <f t="shared" si="22"/>
        <v>#VALUE!</v>
      </c>
    </row>
    <row r="503" spans="1:7">
      <c r="B503" s="33" t="s">
        <v>42</v>
      </c>
      <c r="C503" s="13" t="str">
        <f>_xlfn.XLOOKUP((_xlfn.CONCAT(G487,B503)),[1]APU!$B$1:$B$10000,[1]APU!$C$1:$C$10000,"",0,1)</f>
        <v/>
      </c>
      <c r="D503" s="147" t="str">
        <f>_xlfn.XLOOKUP((_xlfn.CONCAT(G487,B503)),[1]APU!$B$1:$B$10000,[1]APU!$D$1:$D$10000,"",0,1)</f>
        <v/>
      </c>
      <c r="E503" s="152" t="str">
        <f>_xlfn.XLOOKUP((_xlfn.CONCAT(G487,B503)),[1]APU!$B$1:$B$10000,[1]APU!$E$1:$E$10000,"",0,1)</f>
        <v/>
      </c>
      <c r="F503" s="159" t="str">
        <f>_xlfn.XLOOKUP((_xlfn.CONCAT(G487,B503)),[1]APU!$B$1:$B$10000,[1]APU!$F$1:$F$10000,"",0,1)</f>
        <v/>
      </c>
      <c r="G503" s="15" t="e">
        <f t="shared" si="22"/>
        <v>#VALUE!</v>
      </c>
    </row>
    <row r="504" spans="1:7">
      <c r="B504" s="33" t="s">
        <v>43</v>
      </c>
      <c r="C504" s="13" t="str">
        <f>_xlfn.XLOOKUP((_xlfn.CONCAT(G487,B504)),[1]APU!$B$1:$B$10000,[1]APU!$C$1:$C$10000,"",0,1)</f>
        <v/>
      </c>
      <c r="D504" s="147" t="str">
        <f>_xlfn.XLOOKUP((_xlfn.CONCAT(G487,B504)),[1]APU!$B$1:$B$10000,[1]APU!$D$1:$D$10000,"",0,1)</f>
        <v/>
      </c>
      <c r="E504" s="152" t="str">
        <f>_xlfn.XLOOKUP((_xlfn.CONCAT(G487,B504)),[1]APU!$B$1:$B$10000,[1]APU!$E$1:$E$10000,"",0,1)</f>
        <v/>
      </c>
      <c r="F504" s="159" t="str">
        <f>_xlfn.XLOOKUP((_xlfn.CONCAT(G487,B504)),[1]APU!$B$1:$B$10000,[1]APU!$F$1:$F$10000,"",0,1)</f>
        <v/>
      </c>
      <c r="G504" s="15" t="e">
        <f t="shared" si="22"/>
        <v>#VALUE!</v>
      </c>
    </row>
    <row r="505" spans="1:7">
      <c r="B505" s="33" t="s">
        <v>44</v>
      </c>
      <c r="C505" s="13" t="str">
        <f>_xlfn.XLOOKUP((_xlfn.CONCAT(G487,B505)),[1]APU!$B$1:$B$10000,[1]APU!$C$1:$C$10000,"",0,1)</f>
        <v/>
      </c>
      <c r="D505" s="147" t="str">
        <f>_xlfn.XLOOKUP((_xlfn.CONCAT(G487,B505)),[1]APU!$B$1:$B$10000,[1]APU!$D$1:$D$10000,"",0,1)</f>
        <v/>
      </c>
      <c r="E505" s="152" t="str">
        <f>_xlfn.XLOOKUP((_xlfn.CONCAT(G487,B505)),[1]APU!$B$1:$B$10000,[1]APU!$E$1:$E$10000,"",0,1)</f>
        <v/>
      </c>
      <c r="F505" s="159" t="str">
        <f>_xlfn.XLOOKUP((_xlfn.CONCAT(G487,B505)),[1]APU!$B$1:$B$10000,[1]APU!$F$1:$F$10000,"",0,1)</f>
        <v/>
      </c>
      <c r="G505" s="15" t="e">
        <f t="shared" si="22"/>
        <v>#VALUE!</v>
      </c>
    </row>
    <row r="506" spans="1:7">
      <c r="B506" s="33" t="s">
        <v>45</v>
      </c>
      <c r="C506" s="13" t="str">
        <f>_xlfn.XLOOKUP((_xlfn.CONCAT(G487,B506)),[1]APU!$B$1:$B$10000,[1]APU!$C$1:$C$10000,"",0,1)</f>
        <v/>
      </c>
      <c r="D506" s="147" t="str">
        <f>_xlfn.XLOOKUP((_xlfn.CONCAT(G487,B506)),[1]APU!$B$1:$B$10000,[1]APU!$D$1:$D$10000,"",0,1)</f>
        <v/>
      </c>
      <c r="E506" s="152" t="str">
        <f>_xlfn.XLOOKUP((_xlfn.CONCAT(G487,B506)),[1]APU!$B$1:$B$10000,[1]APU!$E$1:$E$10000,"",0,1)</f>
        <v/>
      </c>
      <c r="F506" s="159" t="str">
        <f>_xlfn.XLOOKUP((_xlfn.CONCAT(G487,B506)),[1]APU!$B$1:$B$10000,[1]APU!$F$1:$F$10000,"",0,1)</f>
        <v/>
      </c>
      <c r="G506" s="15" t="e">
        <f t="shared" si="22"/>
        <v>#VALUE!</v>
      </c>
    </row>
    <row r="507" spans="1:7">
      <c r="B507" s="33" t="s">
        <v>46</v>
      </c>
      <c r="C507" s="13" t="str">
        <f>_xlfn.XLOOKUP((_xlfn.CONCAT(G487,B507)),[1]APU!$B$1:$B$10000,[1]APU!$C$1:$C$10000,"",0,1)</f>
        <v/>
      </c>
      <c r="D507" s="147" t="str">
        <f>_xlfn.XLOOKUP((_xlfn.CONCAT(G487,B507)),[1]APU!$B$1:$B$10000,[1]APU!$D$1:$D$10000,"",0,1)</f>
        <v/>
      </c>
      <c r="E507" s="152" t="str">
        <f>_xlfn.XLOOKUP((_xlfn.CONCAT(G487,B507)),[1]APU!$B$1:$B$10000,[1]APU!$E$1:$E$10000,"",0,1)</f>
        <v/>
      </c>
      <c r="F507" s="159" t="str">
        <f>_xlfn.XLOOKUP((_xlfn.CONCAT(G487,B507)),[1]APU!$B$1:$B$10000,[1]APU!$F$1:$F$10000,"",0,1)</f>
        <v/>
      </c>
      <c r="G507" s="15" t="e">
        <f t="shared" si="22"/>
        <v>#VALUE!</v>
      </c>
    </row>
    <row r="508" spans="1:7">
      <c r="B508" s="33" t="s">
        <v>47</v>
      </c>
      <c r="C508" s="13" t="str">
        <f>_xlfn.XLOOKUP((_xlfn.CONCAT(G487,B508)),[1]APU!$B$1:$B$10000,[1]APU!$C$1:$C$10000,"",0,1)</f>
        <v/>
      </c>
      <c r="D508" s="147" t="str">
        <f>_xlfn.XLOOKUP((_xlfn.CONCAT(G487,B508)),[1]APU!$B$1:$B$10000,[1]APU!$D$1:$D$10000,"",0,1)</f>
        <v/>
      </c>
      <c r="E508" s="152" t="str">
        <f>_xlfn.XLOOKUP((_xlfn.CONCAT(G487,B508)),[1]APU!$B$1:$B$10000,[1]APU!$E$1:$E$10000,"",0,1)</f>
        <v/>
      </c>
      <c r="F508" s="159" t="str">
        <f>_xlfn.XLOOKUP((_xlfn.CONCAT(G487,B508)),[1]APU!$B$1:$B$10000,[1]APU!$F$1:$F$10000,"",0,1)</f>
        <v/>
      </c>
      <c r="G508" s="15" t="e">
        <f t="shared" si="22"/>
        <v>#VALUE!</v>
      </c>
    </row>
    <row r="509" spans="1:7">
      <c r="B509" s="33" t="s">
        <v>48</v>
      </c>
      <c r="C509" s="13" t="str">
        <f>_xlfn.XLOOKUP((_xlfn.CONCAT(G487,B509)),[1]APU!$B$1:$B$10000,[1]APU!$C$1:$C$10000,"",0,1)</f>
        <v/>
      </c>
      <c r="D509" s="147" t="str">
        <f>_xlfn.XLOOKUP((_xlfn.CONCAT(G487,B509)),[1]APU!$B$1:$B$10000,[1]APU!$D$1:$D$10000,"",0,1)</f>
        <v/>
      </c>
      <c r="E509" s="152" t="str">
        <f>_xlfn.XLOOKUP((_xlfn.CONCAT(G487,B509)),[1]APU!$B$1:$B$10000,[1]APU!$E$1:$E$10000,"",0,1)</f>
        <v/>
      </c>
      <c r="F509" s="159" t="str">
        <f>_xlfn.XLOOKUP((_xlfn.CONCAT(G487,B509)),[1]APU!$B$1:$B$10000,[1]APU!$F$1:$F$10000,"",0,1)</f>
        <v/>
      </c>
      <c r="G509" s="15" t="e">
        <f t="shared" si="22"/>
        <v>#VALUE!</v>
      </c>
    </row>
    <row r="510" spans="1:7" ht="14.25" thickBot="1">
      <c r="B510" s="33" t="s">
        <v>49</v>
      </c>
      <c r="C510" s="13" t="str">
        <f>_xlfn.XLOOKUP((_xlfn.CONCAT(G487,B510)),[1]APU!$B$1:$B$10000,[1]APU!$C$1:$C$10000,"",0,1)</f>
        <v/>
      </c>
      <c r="D510" s="147" t="str">
        <f>_xlfn.XLOOKUP((_xlfn.CONCAT(G487,B510)),[1]APU!$B$1:$B$10000,[1]APU!$D$1:$D$10000,"",0,1)</f>
        <v/>
      </c>
      <c r="E510" s="152" t="str">
        <f>_xlfn.XLOOKUP((_xlfn.CONCAT(G487,B510)),[1]APU!$B$1:$B$10000,[1]APU!$E$1:$E$10000,"",0,1)</f>
        <v/>
      </c>
      <c r="F510" s="159" t="str">
        <f>_xlfn.XLOOKUP((_xlfn.CONCAT(G487,B510)),[1]APU!$B$1:$B$10000,[1]APU!$F$1:$F$10000,"",0,1)</f>
        <v/>
      </c>
      <c r="G510" s="15" t="e">
        <f t="shared" si="22"/>
        <v>#VALUE!</v>
      </c>
    </row>
    <row r="511" spans="1:7" ht="16.5" customHeight="1" thickBot="1">
      <c r="A511" s="3" t="s">
        <v>108</v>
      </c>
      <c r="B511" s="33" t="s">
        <v>50</v>
      </c>
      <c r="C511" s="13"/>
      <c r="D511" s="126"/>
      <c r="E511" s="128"/>
      <c r="F511" s="16" t="s">
        <v>6</v>
      </c>
      <c r="G511" s="17" t="e">
        <f>SUM(G490:G510)</f>
        <v>#VALUE!</v>
      </c>
    </row>
    <row r="512" spans="1:7" ht="28.5" customHeight="1" thickBot="1">
      <c r="B512" s="33" t="s">
        <v>51</v>
      </c>
      <c r="C512" s="7" t="s">
        <v>7</v>
      </c>
      <c r="D512" s="125"/>
      <c r="E512" s="149"/>
      <c r="F512" s="8"/>
      <c r="G512" s="9"/>
    </row>
    <row r="513" spans="1:7" s="34" customFormat="1" ht="23.25" customHeight="1" thickBot="1">
      <c r="A513" s="3"/>
      <c r="B513" s="33" t="s">
        <v>52</v>
      </c>
      <c r="C513" s="10" t="s">
        <v>1</v>
      </c>
      <c r="D513" s="11"/>
      <c r="E513" s="150" t="s">
        <v>8</v>
      </c>
      <c r="F513" s="12" t="s">
        <v>9</v>
      </c>
      <c r="G513" s="11" t="s">
        <v>5</v>
      </c>
    </row>
    <row r="514" spans="1:7">
      <c r="B514" s="33" t="s">
        <v>53</v>
      </c>
      <c r="C514" s="18" t="s">
        <v>10</v>
      </c>
      <c r="D514" s="119"/>
      <c r="E514" s="153" t="str">
        <f>_xlfn.XLOOKUP((_xlfn.CONCAT(G487,B514)),[1]APU!$B$1:$B$10000,[1]APU!$E$1:$E$10000,"",0,1)</f>
        <v/>
      </c>
      <c r="F514" s="14" t="str">
        <f>_xlfn.XLOOKUP((_xlfn.CONCAT(G487,B514)),[1]APU!$B$1:$B$10000,[1]APU!$F$1:$F$10000,"",0,1)</f>
        <v/>
      </c>
      <c r="G514" s="15" t="e">
        <f t="shared" ref="G514:G519" si="23">IF(F514&gt;0,(E514*F514),"0")</f>
        <v>#VALUE!</v>
      </c>
    </row>
    <row r="515" spans="1:7">
      <c r="B515" s="33" t="s">
        <v>54</v>
      </c>
      <c r="C515" s="18" t="s">
        <v>11</v>
      </c>
      <c r="D515" s="119"/>
      <c r="E515" s="153" t="str">
        <f>_xlfn.XLOOKUP((_xlfn.CONCAT(G487,B515)),[1]APU!$B$1:$B$10000,[1]APU!$E$1:$E$10000,"",0,1)</f>
        <v/>
      </c>
      <c r="F515" s="14" t="str">
        <f>_xlfn.XLOOKUP((_xlfn.CONCAT(G487,B515)),[1]APU!$B$1:$B$10000,[1]APU!$F$1:$F$10000,"",0,1)</f>
        <v/>
      </c>
      <c r="G515" s="15" t="e">
        <f t="shared" si="23"/>
        <v>#VALUE!</v>
      </c>
    </row>
    <row r="516" spans="1:7">
      <c r="B516" s="33" t="s">
        <v>55</v>
      </c>
      <c r="C516" s="18" t="s">
        <v>12</v>
      </c>
      <c r="D516" s="120"/>
      <c r="E516" s="153" t="str">
        <f>_xlfn.XLOOKUP((_xlfn.CONCAT(G487,B516)),[1]APU!$B$1:$B$10000,[1]APU!$E$1:$E$10000,"",0,1)</f>
        <v/>
      </c>
      <c r="F516" s="14" t="str">
        <f>_xlfn.XLOOKUP((_xlfn.CONCAT(G487,B516)),[1]APU!$B$1:$B$10000,[1]APU!$F$1:$F$10000,"",0,1)</f>
        <v/>
      </c>
      <c r="G516" s="15" t="e">
        <f t="shared" si="23"/>
        <v>#VALUE!</v>
      </c>
    </row>
    <row r="517" spans="1:7">
      <c r="B517" s="33" t="s">
        <v>56</v>
      </c>
      <c r="C517" s="18" t="s">
        <v>13</v>
      </c>
      <c r="D517" s="120"/>
      <c r="E517" s="153" t="str">
        <f>_xlfn.XLOOKUP((_xlfn.CONCAT(G487,B517)),[1]APU!$B$1:$B$10000,[1]APU!$E$1:$E$10000,"",0,1)</f>
        <v/>
      </c>
      <c r="F517" s="14" t="str">
        <f>_xlfn.XLOOKUP((_xlfn.CONCAT(G487,B517)),[1]APU!$B$1:$B$10000,[1]APU!$F$1:$F$10000,"",0,1)</f>
        <v/>
      </c>
      <c r="G517" s="15" t="e">
        <f t="shared" si="23"/>
        <v>#VALUE!</v>
      </c>
    </row>
    <row r="518" spans="1:7">
      <c r="B518" s="33" t="s">
        <v>57</v>
      </c>
      <c r="C518" s="18"/>
      <c r="D518" s="120"/>
      <c r="E518" s="154"/>
      <c r="F518" s="19"/>
      <c r="G518" s="15" t="str">
        <f t="shared" si="23"/>
        <v>0</v>
      </c>
    </row>
    <row r="519" spans="1:7" ht="14.25" thickBot="1">
      <c r="B519" s="33" t="s">
        <v>58</v>
      </c>
      <c r="C519" s="18"/>
      <c r="D519" s="120"/>
      <c r="E519" s="154"/>
      <c r="F519" s="19"/>
      <c r="G519" s="15" t="str">
        <f t="shared" si="23"/>
        <v>0</v>
      </c>
    </row>
    <row r="520" spans="1:7" ht="16.5" customHeight="1" thickBot="1">
      <c r="A520" s="3" t="s">
        <v>109</v>
      </c>
      <c r="B520" s="33" t="s">
        <v>59</v>
      </c>
      <c r="C520" s="13"/>
      <c r="D520" s="126"/>
      <c r="E520" s="128"/>
      <c r="F520" s="16" t="s">
        <v>14</v>
      </c>
      <c r="G520" s="17" t="e">
        <f>SUM(G514:G519)</f>
        <v>#VALUE!</v>
      </c>
    </row>
    <row r="521" spans="1:7" ht="28.5" customHeight="1" thickBot="1">
      <c r="B521" s="33" t="s">
        <v>60</v>
      </c>
      <c r="C521" s="7" t="s">
        <v>15</v>
      </c>
      <c r="D521" s="125"/>
      <c r="E521" s="149"/>
      <c r="F521" s="8"/>
      <c r="G521" s="9"/>
    </row>
    <row r="522" spans="1:7" s="34" customFormat="1" ht="23.25" customHeight="1" thickBot="1">
      <c r="A522" s="3"/>
      <c r="B522" s="33" t="s">
        <v>61</v>
      </c>
      <c r="C522" s="10" t="s">
        <v>1</v>
      </c>
      <c r="D522" s="11" t="s">
        <v>16</v>
      </c>
      <c r="E522" s="150" t="s">
        <v>8</v>
      </c>
      <c r="F522" s="12" t="s">
        <v>9</v>
      </c>
      <c r="G522" s="11" t="s">
        <v>5</v>
      </c>
    </row>
    <row r="523" spans="1:7">
      <c r="B523" s="33" t="s">
        <v>62</v>
      </c>
      <c r="C523" s="20" t="s">
        <v>17</v>
      </c>
      <c r="D523" s="121" t="str">
        <f>_xlfn.XLOOKUP((_xlfn.CONCAT(G487,B523)),[1]APU!$B$1:$B$10000,[1]APU!$D$1:$D$10000,"",0,1)</f>
        <v/>
      </c>
      <c r="E523" s="155" t="str">
        <f>_xlfn.XLOOKUP((_xlfn.CONCAT(G487,B523)),[1]APU!$B$1:$B$10000,[1]APU!$E$1:$E$10000,"",0,1)</f>
        <v/>
      </c>
      <c r="F523" s="21" t="str">
        <f>_xlfn.XLOOKUP((_xlfn.CONCAT(G487,B523)),[1]APU!$B$1:$B$10000,[1]APU!$F$1:$F$10000,"",0,1)</f>
        <v/>
      </c>
      <c r="G523" s="15" t="e">
        <f>IF(F523&gt;0,(E523*F523),"0")</f>
        <v>#VALUE!</v>
      </c>
    </row>
    <row r="524" spans="1:7">
      <c r="B524" s="33" t="s">
        <v>63</v>
      </c>
      <c r="C524" s="22" t="s">
        <v>18</v>
      </c>
      <c r="D524" s="122" t="str">
        <f>_xlfn.XLOOKUP((_xlfn.CONCAT(G487,B524)),[1]APU!$B$1:$B$10000,[1]APU!$D$1:$D$10000,"",0,1)</f>
        <v/>
      </c>
      <c r="E524" s="154" t="str">
        <f>_xlfn.XLOOKUP((_xlfn.CONCAT(G487,B524)),[1]APU!$B$1:$B$10000,[1]APU!$E$1:$E$10000,"",0,1)</f>
        <v/>
      </c>
      <c r="F524" s="19" t="str">
        <f>_xlfn.XLOOKUP((_xlfn.CONCAT(G487,B524)),[1]APU!$B$1:$B$10000,[1]APU!$F$1:$F$10000,"",0,1)</f>
        <v/>
      </c>
      <c r="G524" s="15" t="e">
        <f>IF(F524&gt;0,(E524*F524),"0")</f>
        <v>#VALUE!</v>
      </c>
    </row>
    <row r="525" spans="1:7" ht="14.25" thickBot="1">
      <c r="B525" s="33" t="s">
        <v>64</v>
      </c>
      <c r="C525" s="22"/>
      <c r="D525" s="122"/>
      <c r="E525" s="154"/>
      <c r="F525" s="19"/>
      <c r="G525" s="15" t="str">
        <f>IF(F525&gt;0,(E525*F525),"0")</f>
        <v>0</v>
      </c>
    </row>
    <row r="526" spans="1:7" ht="17.25" customHeight="1" thickBot="1">
      <c r="A526" s="3" t="s">
        <v>110</v>
      </c>
      <c r="B526" s="33" t="s">
        <v>65</v>
      </c>
      <c r="C526" s="22"/>
      <c r="D526" s="120"/>
      <c r="E526" s="154"/>
      <c r="F526" s="23" t="s">
        <v>19</v>
      </c>
      <c r="G526" s="17" t="e">
        <f>SUM(G523:G525)</f>
        <v>#VALUE!</v>
      </c>
    </row>
    <row r="527" spans="1:7" ht="14.25" thickBot="1">
      <c r="B527" s="33" t="s">
        <v>66</v>
      </c>
      <c r="C527" s="24"/>
      <c r="E527" s="156"/>
      <c r="F527" s="16"/>
      <c r="G527" s="25"/>
    </row>
    <row r="528" spans="1:7" ht="23.25" customHeight="1" thickBot="1">
      <c r="B528" s="33" t="s">
        <v>67</v>
      </c>
      <c r="C528" s="26"/>
      <c r="D528" s="127"/>
      <c r="E528" s="157"/>
      <c r="F528" s="27"/>
      <c r="G528" s="28" t="e">
        <f>+G511+G520+G526</f>
        <v>#VALUE!</v>
      </c>
    </row>
    <row r="529" spans="2:7" ht="21.75" thickBot="1">
      <c r="C529" s="2"/>
      <c r="D529" s="118"/>
      <c r="F529" s="4"/>
      <c r="G529" s="5"/>
    </row>
    <row r="530" spans="2:7" s="32" customFormat="1" ht="34.5" customHeight="1">
      <c r="B530" s="31">
        <f>+B486+1</f>
        <v>13</v>
      </c>
      <c r="C530" s="174">
        <f>_xlfn.XLOOKUP(APU!B530,Cantidades!$A$10:$A$1000,Cantidades!$D$10:$D$1000,"",0,1)</f>
        <v>0</v>
      </c>
      <c r="D530" s="175"/>
      <c r="E530" s="175"/>
      <c r="F530" s="175"/>
      <c r="G530" s="176"/>
    </row>
    <row r="531" spans="2:7" s="34" customFormat="1" ht="24.95" customHeight="1" thickBot="1">
      <c r="B531" s="33"/>
      <c r="C531" s="117"/>
      <c r="D531" s="124">
        <f>_xlfn.XLOOKUP(APU!B530,Cantidades!$A$10:$A$1000,Cantidades!$E$10:$E$1000,"",0,1)</f>
        <v>0</v>
      </c>
      <c r="E531" s="158">
        <f>_xlfn.XLOOKUP(APU!B530,Cantidades!$A$10:$A$1000,Cantidades!$F$10:$F$1000,"",0,1)</f>
        <v>0</v>
      </c>
      <c r="F531" s="144"/>
      <c r="G531" s="145">
        <f>_xlfn.XLOOKUP(APU!B530,Cantidades!$A$10:$A$1000,Cantidades!$B$10:$B$1000,"",0,1)</f>
        <v>0</v>
      </c>
    </row>
    <row r="532" spans="2:7" ht="28.5" customHeight="1" thickBot="1">
      <c r="C532" s="7" t="s">
        <v>0</v>
      </c>
      <c r="D532" s="125"/>
      <c r="E532" s="149"/>
      <c r="F532" s="8"/>
      <c r="G532" s="9"/>
    </row>
    <row r="533" spans="2:7" s="34" customFormat="1" ht="23.25" customHeight="1" thickBot="1">
      <c r="B533" s="33"/>
      <c r="C533" s="10" t="s">
        <v>1</v>
      </c>
      <c r="D533" s="11" t="s">
        <v>2</v>
      </c>
      <c r="E533" s="150" t="s">
        <v>3</v>
      </c>
      <c r="F533" s="12" t="s">
        <v>4</v>
      </c>
      <c r="G533" s="11" t="s">
        <v>5</v>
      </c>
    </row>
    <row r="534" spans="2:7">
      <c r="B534" s="33" t="s">
        <v>29</v>
      </c>
      <c r="C534" s="13" t="str">
        <f>_xlfn.XLOOKUP((_xlfn.CONCAT(G531,B534)),[1]APU!$B$1:$B$10000,[1]APU!$C$1:$C$10000,"",0,1)</f>
        <v/>
      </c>
      <c r="D534" s="146" t="str">
        <f>_xlfn.XLOOKUP((_xlfn.CONCAT(G531,B534)),[1]APU!$B$1:$B$10000,[1]APU!$D$1:$D$10000,"",0,1)</f>
        <v/>
      </c>
      <c r="E534" s="151" t="str">
        <f>_xlfn.XLOOKUP((_xlfn.CONCAT(G531,B534)),[1]APU!$B$1:$B$10000,[1]APU!$E$1:$E$10000,"",0,1)</f>
        <v/>
      </c>
      <c r="F534" s="159" t="str">
        <f>_xlfn.XLOOKUP((_xlfn.CONCAT(G531,B534)),[1]APU!$B$1:$B$10000,[1]APU!$F$1:$F$10000,"",0,1)</f>
        <v/>
      </c>
      <c r="G534" s="15" t="e">
        <f>IF(F534&gt;0,(E534*F534),"0")</f>
        <v>#VALUE!</v>
      </c>
    </row>
    <row r="535" spans="2:7">
      <c r="B535" s="33" t="s">
        <v>30</v>
      </c>
      <c r="C535" s="13" t="str">
        <f>_xlfn.XLOOKUP((_xlfn.CONCAT(G531,B535)),[1]APU!$B$1:$B$10000,[1]APU!$C$1:$C$10000,"",0,1)</f>
        <v/>
      </c>
      <c r="D535" s="147" t="str">
        <f>_xlfn.XLOOKUP((_xlfn.CONCAT(G531,B535)),[1]APU!$B$1:$B$10000,[1]APU!$D$1:$D$10000,"",0,1)</f>
        <v/>
      </c>
      <c r="E535" s="152" t="str">
        <f>_xlfn.XLOOKUP((_xlfn.CONCAT(G531,B535)),[1]APU!$B$1:$B$10000,[1]APU!$E$1:$E$10000,"",0,1)</f>
        <v/>
      </c>
      <c r="F535" s="159" t="str">
        <f>_xlfn.XLOOKUP((_xlfn.CONCAT(G531,B535)),[1]APU!$B$1:$B$10000,[1]APU!$F$1:$F$10000,"",0,1)</f>
        <v/>
      </c>
      <c r="G535" s="15" t="e">
        <f t="shared" ref="G535:G554" si="24">IF(F535&gt;0,(E535*F535),"0")</f>
        <v>#VALUE!</v>
      </c>
    </row>
    <row r="536" spans="2:7">
      <c r="B536" s="33" t="s">
        <v>31</v>
      </c>
      <c r="C536" s="13" t="str">
        <f>_xlfn.XLOOKUP((_xlfn.CONCAT(G531,B536)),[1]APU!$B$1:$B$10000,[1]APU!$C$1:$C$10000,"",0,1)</f>
        <v/>
      </c>
      <c r="D536" s="147" t="str">
        <f>_xlfn.XLOOKUP((_xlfn.CONCAT(G531,B536)),[1]APU!$B$1:$B$10000,[1]APU!$D$1:$D$10000,"",0,1)</f>
        <v/>
      </c>
      <c r="E536" s="152" t="str">
        <f>_xlfn.XLOOKUP((_xlfn.CONCAT(G531,B536)),[1]APU!$B$1:$B$10000,[1]APU!$E$1:$E$10000,"",0,1)</f>
        <v/>
      </c>
      <c r="F536" s="159" t="str">
        <f>_xlfn.XLOOKUP((_xlfn.CONCAT(G531,B536)),[1]APU!$B$1:$B$10000,[1]APU!$F$1:$F$10000,"",0,1)</f>
        <v/>
      </c>
      <c r="G536" s="15" t="e">
        <f t="shared" si="24"/>
        <v>#VALUE!</v>
      </c>
    </row>
    <row r="537" spans="2:7">
      <c r="B537" s="33" t="s">
        <v>32</v>
      </c>
      <c r="C537" s="13" t="str">
        <f>_xlfn.XLOOKUP((_xlfn.CONCAT(G531,B537)),[1]APU!$B$1:$B$10000,[1]APU!$C$1:$C$10000,"",0,1)</f>
        <v/>
      </c>
      <c r="D537" s="147" t="str">
        <f>_xlfn.XLOOKUP((_xlfn.CONCAT(G531,B537)),[1]APU!$B$1:$B$10000,[1]APU!$D$1:$D$10000,"",0,1)</f>
        <v/>
      </c>
      <c r="E537" s="152" t="str">
        <f>_xlfn.XLOOKUP((_xlfn.CONCAT(G531,B537)),[1]APU!$B$1:$B$10000,[1]APU!$E$1:$E$10000,"",0,1)</f>
        <v/>
      </c>
      <c r="F537" s="159" t="str">
        <f>_xlfn.XLOOKUP((_xlfn.CONCAT(G531,B537)),[1]APU!$B$1:$B$10000,[1]APU!$F$1:$F$10000,"",0,1)</f>
        <v/>
      </c>
      <c r="G537" s="15" t="e">
        <f t="shared" si="24"/>
        <v>#VALUE!</v>
      </c>
    </row>
    <row r="538" spans="2:7">
      <c r="B538" s="33" t="s">
        <v>33</v>
      </c>
      <c r="C538" s="13" t="str">
        <f>_xlfn.XLOOKUP((_xlfn.CONCAT(G531,B538)),[1]APU!$B$1:$B$10000,[1]APU!$C$1:$C$10000,"",0,1)</f>
        <v/>
      </c>
      <c r="D538" s="147" t="str">
        <f>_xlfn.XLOOKUP((_xlfn.CONCAT(G531,B538)),[1]APU!$B$1:$B$10000,[1]APU!$D$1:$D$10000,"",0,1)</f>
        <v/>
      </c>
      <c r="E538" s="152" t="str">
        <f>_xlfn.XLOOKUP((_xlfn.CONCAT(G531,B538)),[1]APU!$B$1:$B$10000,[1]APU!$E$1:$E$10000,"",0,1)</f>
        <v/>
      </c>
      <c r="F538" s="159" t="str">
        <f>_xlfn.XLOOKUP((_xlfn.CONCAT(G531,B538)),[1]APU!$B$1:$B$10000,[1]APU!$F$1:$F$10000,"",0,1)</f>
        <v/>
      </c>
      <c r="G538" s="15" t="e">
        <f t="shared" si="24"/>
        <v>#VALUE!</v>
      </c>
    </row>
    <row r="539" spans="2:7">
      <c r="B539" s="33" t="s">
        <v>34</v>
      </c>
      <c r="C539" s="13" t="str">
        <f>_xlfn.XLOOKUP((_xlfn.CONCAT(G531,B539)),[1]APU!$B$1:$B$10000,[1]APU!$C$1:$C$10000,"",0,1)</f>
        <v/>
      </c>
      <c r="D539" s="147" t="str">
        <f>_xlfn.XLOOKUP((_xlfn.CONCAT(G531,B539)),[1]APU!$B$1:$B$10000,[1]APU!$D$1:$D$10000,"",0,1)</f>
        <v/>
      </c>
      <c r="E539" s="152" t="str">
        <f>_xlfn.XLOOKUP((_xlfn.CONCAT(G531,B539)),[1]APU!$B$1:$B$10000,[1]APU!$E$1:$E$10000,"",0,1)</f>
        <v/>
      </c>
      <c r="F539" s="159" t="str">
        <f>_xlfn.XLOOKUP((_xlfn.CONCAT(G531,B539)),[1]APU!$B$1:$B$10000,[1]APU!$F$1:$F$10000,"",0,1)</f>
        <v/>
      </c>
      <c r="G539" s="15" t="e">
        <f t="shared" si="24"/>
        <v>#VALUE!</v>
      </c>
    </row>
    <row r="540" spans="2:7">
      <c r="B540" s="33" t="s">
        <v>35</v>
      </c>
      <c r="C540" s="13" t="str">
        <f>_xlfn.XLOOKUP((_xlfn.CONCAT(G531,B540)),[1]APU!$B$1:$B$10000,[1]APU!$C$1:$C$10000,"",0,1)</f>
        <v/>
      </c>
      <c r="D540" s="147" t="str">
        <f>_xlfn.XLOOKUP((_xlfn.CONCAT(G531,B540)),[1]APU!$B$1:$B$10000,[1]APU!$D$1:$D$10000,"",0,1)</f>
        <v/>
      </c>
      <c r="E540" s="152" t="str">
        <f>_xlfn.XLOOKUP((_xlfn.CONCAT(G531,B540)),[1]APU!$B$1:$B$10000,[1]APU!$E$1:$E$10000,"",0,1)</f>
        <v/>
      </c>
      <c r="F540" s="159" t="str">
        <f>_xlfn.XLOOKUP((_xlfn.CONCAT(G531,B540)),[1]APU!$B$1:$B$10000,[1]APU!$F$1:$F$10000,"",0,1)</f>
        <v/>
      </c>
      <c r="G540" s="15" t="e">
        <f t="shared" si="24"/>
        <v>#VALUE!</v>
      </c>
    </row>
    <row r="541" spans="2:7">
      <c r="B541" s="33" t="s">
        <v>36</v>
      </c>
      <c r="C541" s="13" t="str">
        <f>_xlfn.XLOOKUP((_xlfn.CONCAT(G531,B541)),[1]APU!$B$1:$B$10000,[1]APU!$C$1:$C$10000,"",0,1)</f>
        <v/>
      </c>
      <c r="D541" s="147" t="str">
        <f>_xlfn.XLOOKUP((_xlfn.CONCAT(G531,B541)),[1]APU!$B$1:$B$10000,[1]APU!$D$1:$D$10000,"",0,1)</f>
        <v/>
      </c>
      <c r="E541" s="152" t="str">
        <f>_xlfn.XLOOKUP((_xlfn.CONCAT(G531,B541)),[1]APU!$B$1:$B$10000,[1]APU!$E$1:$E$10000,"",0,1)</f>
        <v/>
      </c>
      <c r="F541" s="159" t="str">
        <f>_xlfn.XLOOKUP((_xlfn.CONCAT(G531,B541)),[1]APU!$B$1:$B$10000,[1]APU!$F$1:$F$10000,"",0,1)</f>
        <v/>
      </c>
      <c r="G541" s="15" t="e">
        <f t="shared" si="24"/>
        <v>#VALUE!</v>
      </c>
    </row>
    <row r="542" spans="2:7">
      <c r="B542" s="33" t="s">
        <v>37</v>
      </c>
      <c r="C542" s="13" t="str">
        <f>_xlfn.XLOOKUP((_xlfn.CONCAT(G531,B542)),[1]APU!$B$1:$B$10000,[1]APU!$C$1:$C$10000,"",0,1)</f>
        <v/>
      </c>
      <c r="D542" s="147" t="str">
        <f>_xlfn.XLOOKUP((_xlfn.CONCAT(G531,B542)),[1]APU!$B$1:$B$10000,[1]APU!$D$1:$D$10000,"",0,1)</f>
        <v/>
      </c>
      <c r="E542" s="152" t="str">
        <f>_xlfn.XLOOKUP((_xlfn.CONCAT(G531,B542)),[1]APU!$B$1:$B$10000,[1]APU!$E$1:$E$10000,"",0,1)</f>
        <v/>
      </c>
      <c r="F542" s="159" t="str">
        <f>_xlfn.XLOOKUP((_xlfn.CONCAT(G531,B542)),[1]APU!$B$1:$B$10000,[1]APU!$F$1:$F$10000,"",0,1)</f>
        <v/>
      </c>
      <c r="G542" s="15" t="e">
        <f t="shared" si="24"/>
        <v>#VALUE!</v>
      </c>
    </row>
    <row r="543" spans="2:7">
      <c r="B543" s="33" t="s">
        <v>38</v>
      </c>
      <c r="C543" s="13" t="str">
        <f>_xlfn.XLOOKUP((_xlfn.CONCAT(G531,B543)),[1]APU!$B$1:$B$10000,[1]APU!$C$1:$C$10000,"",0,1)</f>
        <v/>
      </c>
      <c r="D543" s="147" t="str">
        <f>_xlfn.XLOOKUP((_xlfn.CONCAT(G531,B543)),[1]APU!$B$1:$B$10000,[1]APU!$D$1:$D$10000,"",0,1)</f>
        <v/>
      </c>
      <c r="E543" s="152" t="str">
        <f>_xlfn.XLOOKUP((_xlfn.CONCAT(G531,B543)),[1]APU!$B$1:$B$10000,[1]APU!$E$1:$E$10000,"",0,1)</f>
        <v/>
      </c>
      <c r="F543" s="159" t="str">
        <f>_xlfn.XLOOKUP((_xlfn.CONCAT(G531,B543)),[1]APU!$B$1:$B$10000,[1]APU!$F$1:$F$10000,"",0,1)</f>
        <v/>
      </c>
      <c r="G543" s="15" t="e">
        <f t="shared" si="24"/>
        <v>#VALUE!</v>
      </c>
    </row>
    <row r="544" spans="2:7">
      <c r="B544" s="33" t="s">
        <v>39</v>
      </c>
      <c r="C544" s="13" t="str">
        <f>_xlfn.XLOOKUP((_xlfn.CONCAT(G531,B544)),[1]APU!$B$1:$B$10000,[1]APU!$C$1:$C$10000,"",0,1)</f>
        <v/>
      </c>
      <c r="D544" s="147" t="str">
        <f>_xlfn.XLOOKUP((_xlfn.CONCAT(G531,B544)),[1]APU!$B$1:$B$10000,[1]APU!$D$1:$D$10000,"",0,1)</f>
        <v/>
      </c>
      <c r="E544" s="152" t="str">
        <f>_xlfn.XLOOKUP((_xlfn.CONCAT(G531,B544)),[1]APU!$B$1:$B$10000,[1]APU!$E$1:$E$10000,"",0,1)</f>
        <v/>
      </c>
      <c r="F544" s="159" t="str">
        <f>_xlfn.XLOOKUP((_xlfn.CONCAT(G531,B544)),[1]APU!$B$1:$B$10000,[1]APU!$F$1:$F$10000,"",0,1)</f>
        <v/>
      </c>
      <c r="G544" s="15" t="e">
        <f t="shared" si="24"/>
        <v>#VALUE!</v>
      </c>
    </row>
    <row r="545" spans="1:7">
      <c r="B545" s="33" t="s">
        <v>40</v>
      </c>
      <c r="C545" s="13" t="str">
        <f>_xlfn.XLOOKUP((_xlfn.CONCAT(G531,B545)),[1]APU!$B$1:$B$10000,[1]APU!$C$1:$C$10000,"",0,1)</f>
        <v/>
      </c>
      <c r="D545" s="147" t="str">
        <f>_xlfn.XLOOKUP((_xlfn.CONCAT(G531,B545)),[1]APU!$B$1:$B$10000,[1]APU!$D$1:$D$10000,"",0,1)</f>
        <v/>
      </c>
      <c r="E545" s="152" t="str">
        <f>_xlfn.XLOOKUP((_xlfn.CONCAT(G531,B545)),[1]APU!$B$1:$B$10000,[1]APU!$E$1:$E$10000,"",0,1)</f>
        <v/>
      </c>
      <c r="F545" s="159" t="str">
        <f>_xlfn.XLOOKUP((_xlfn.CONCAT(G531,B545)),[1]APU!$B$1:$B$10000,[1]APU!$F$1:$F$10000,"",0,1)</f>
        <v/>
      </c>
      <c r="G545" s="15" t="e">
        <f t="shared" si="24"/>
        <v>#VALUE!</v>
      </c>
    </row>
    <row r="546" spans="1:7">
      <c r="B546" s="33" t="s">
        <v>41</v>
      </c>
      <c r="C546" s="13" t="str">
        <f>_xlfn.XLOOKUP((_xlfn.CONCAT(G531,B546)),[1]APU!$B$1:$B$10000,[1]APU!$C$1:$C$10000,"",0,1)</f>
        <v/>
      </c>
      <c r="D546" s="147" t="str">
        <f>_xlfn.XLOOKUP((_xlfn.CONCAT(G531,B546)),[1]APU!$B$1:$B$10000,[1]APU!$D$1:$D$10000,"",0,1)</f>
        <v/>
      </c>
      <c r="E546" s="152" t="str">
        <f>_xlfn.XLOOKUP((_xlfn.CONCAT(G531,B546)),[1]APU!$B$1:$B$10000,[1]APU!$E$1:$E$10000,"",0,1)</f>
        <v/>
      </c>
      <c r="F546" s="159" t="str">
        <f>_xlfn.XLOOKUP((_xlfn.CONCAT(G531,B546)),[1]APU!$B$1:$B$10000,[1]APU!$F$1:$F$10000,"",0,1)</f>
        <v/>
      </c>
      <c r="G546" s="15" t="e">
        <f t="shared" si="24"/>
        <v>#VALUE!</v>
      </c>
    </row>
    <row r="547" spans="1:7">
      <c r="B547" s="33" t="s">
        <v>42</v>
      </c>
      <c r="C547" s="13" t="str">
        <f>_xlfn.XLOOKUP((_xlfn.CONCAT(G531,B547)),[1]APU!$B$1:$B$10000,[1]APU!$C$1:$C$10000,"",0,1)</f>
        <v/>
      </c>
      <c r="D547" s="147" t="str">
        <f>_xlfn.XLOOKUP((_xlfn.CONCAT(G531,B547)),[1]APU!$B$1:$B$10000,[1]APU!$D$1:$D$10000,"",0,1)</f>
        <v/>
      </c>
      <c r="E547" s="152" t="str">
        <f>_xlfn.XLOOKUP((_xlfn.CONCAT(G531,B547)),[1]APU!$B$1:$B$10000,[1]APU!$E$1:$E$10000,"",0,1)</f>
        <v/>
      </c>
      <c r="F547" s="159" t="str">
        <f>_xlfn.XLOOKUP((_xlfn.CONCAT(G531,B547)),[1]APU!$B$1:$B$10000,[1]APU!$F$1:$F$10000,"",0,1)</f>
        <v/>
      </c>
      <c r="G547" s="15" t="e">
        <f t="shared" si="24"/>
        <v>#VALUE!</v>
      </c>
    </row>
    <row r="548" spans="1:7">
      <c r="B548" s="33" t="s">
        <v>43</v>
      </c>
      <c r="C548" s="13" t="str">
        <f>_xlfn.XLOOKUP((_xlfn.CONCAT(G531,B548)),[1]APU!$B$1:$B$10000,[1]APU!$C$1:$C$10000,"",0,1)</f>
        <v/>
      </c>
      <c r="D548" s="147" t="str">
        <f>_xlfn.XLOOKUP((_xlfn.CONCAT(G531,B548)),[1]APU!$B$1:$B$10000,[1]APU!$D$1:$D$10000,"",0,1)</f>
        <v/>
      </c>
      <c r="E548" s="152" t="str">
        <f>_xlfn.XLOOKUP((_xlfn.CONCAT(G531,B548)),[1]APU!$B$1:$B$10000,[1]APU!$E$1:$E$10000,"",0,1)</f>
        <v/>
      </c>
      <c r="F548" s="159" t="str">
        <f>_xlfn.XLOOKUP((_xlfn.CONCAT(G531,B548)),[1]APU!$B$1:$B$10000,[1]APU!$F$1:$F$10000,"",0,1)</f>
        <v/>
      </c>
      <c r="G548" s="15" t="e">
        <f t="shared" si="24"/>
        <v>#VALUE!</v>
      </c>
    </row>
    <row r="549" spans="1:7">
      <c r="B549" s="33" t="s">
        <v>44</v>
      </c>
      <c r="C549" s="13" t="str">
        <f>_xlfn.XLOOKUP((_xlfn.CONCAT(G531,B549)),[1]APU!$B$1:$B$10000,[1]APU!$C$1:$C$10000,"",0,1)</f>
        <v/>
      </c>
      <c r="D549" s="147" t="str">
        <f>_xlfn.XLOOKUP((_xlfn.CONCAT(G531,B549)),[1]APU!$B$1:$B$10000,[1]APU!$D$1:$D$10000,"",0,1)</f>
        <v/>
      </c>
      <c r="E549" s="152" t="str">
        <f>_xlfn.XLOOKUP((_xlfn.CONCAT(G531,B549)),[1]APU!$B$1:$B$10000,[1]APU!$E$1:$E$10000,"",0,1)</f>
        <v/>
      </c>
      <c r="F549" s="159" t="str">
        <f>_xlfn.XLOOKUP((_xlfn.CONCAT(G531,B549)),[1]APU!$B$1:$B$10000,[1]APU!$F$1:$F$10000,"",0,1)</f>
        <v/>
      </c>
      <c r="G549" s="15" t="e">
        <f t="shared" si="24"/>
        <v>#VALUE!</v>
      </c>
    </row>
    <row r="550" spans="1:7">
      <c r="B550" s="33" t="s">
        <v>45</v>
      </c>
      <c r="C550" s="13" t="str">
        <f>_xlfn.XLOOKUP((_xlfn.CONCAT(G531,B550)),[1]APU!$B$1:$B$10000,[1]APU!$C$1:$C$10000,"",0,1)</f>
        <v/>
      </c>
      <c r="D550" s="147" t="str">
        <f>_xlfn.XLOOKUP((_xlfn.CONCAT(G531,B550)),[1]APU!$B$1:$B$10000,[1]APU!$D$1:$D$10000,"",0,1)</f>
        <v/>
      </c>
      <c r="E550" s="152" t="str">
        <f>_xlfn.XLOOKUP((_xlfn.CONCAT(G531,B550)),[1]APU!$B$1:$B$10000,[1]APU!$E$1:$E$10000,"",0,1)</f>
        <v/>
      </c>
      <c r="F550" s="159" t="str">
        <f>_xlfn.XLOOKUP((_xlfn.CONCAT(G531,B550)),[1]APU!$B$1:$B$10000,[1]APU!$F$1:$F$10000,"",0,1)</f>
        <v/>
      </c>
      <c r="G550" s="15" t="e">
        <f t="shared" si="24"/>
        <v>#VALUE!</v>
      </c>
    </row>
    <row r="551" spans="1:7">
      <c r="B551" s="33" t="s">
        <v>46</v>
      </c>
      <c r="C551" s="13" t="str">
        <f>_xlfn.XLOOKUP((_xlfn.CONCAT(G531,B551)),[1]APU!$B$1:$B$10000,[1]APU!$C$1:$C$10000,"",0,1)</f>
        <v/>
      </c>
      <c r="D551" s="147" t="str">
        <f>_xlfn.XLOOKUP((_xlfn.CONCAT(G531,B551)),[1]APU!$B$1:$B$10000,[1]APU!$D$1:$D$10000,"",0,1)</f>
        <v/>
      </c>
      <c r="E551" s="152" t="str">
        <f>_xlfn.XLOOKUP((_xlfn.CONCAT(G531,B551)),[1]APU!$B$1:$B$10000,[1]APU!$E$1:$E$10000,"",0,1)</f>
        <v/>
      </c>
      <c r="F551" s="159" t="str">
        <f>_xlfn.XLOOKUP((_xlfn.CONCAT(G531,B551)),[1]APU!$B$1:$B$10000,[1]APU!$F$1:$F$10000,"",0,1)</f>
        <v/>
      </c>
      <c r="G551" s="15" t="e">
        <f t="shared" si="24"/>
        <v>#VALUE!</v>
      </c>
    </row>
    <row r="552" spans="1:7">
      <c r="B552" s="33" t="s">
        <v>47</v>
      </c>
      <c r="C552" s="13" t="str">
        <f>_xlfn.XLOOKUP((_xlfn.CONCAT(G531,B552)),[1]APU!$B$1:$B$10000,[1]APU!$C$1:$C$10000,"",0,1)</f>
        <v/>
      </c>
      <c r="D552" s="147" t="str">
        <f>_xlfn.XLOOKUP((_xlfn.CONCAT(G531,B552)),[1]APU!$B$1:$B$10000,[1]APU!$D$1:$D$10000,"",0,1)</f>
        <v/>
      </c>
      <c r="E552" s="152" t="str">
        <f>_xlfn.XLOOKUP((_xlfn.CONCAT(G531,B552)),[1]APU!$B$1:$B$10000,[1]APU!$E$1:$E$10000,"",0,1)</f>
        <v/>
      </c>
      <c r="F552" s="159" t="str">
        <f>_xlfn.XLOOKUP((_xlfn.CONCAT(G531,B552)),[1]APU!$B$1:$B$10000,[1]APU!$F$1:$F$10000,"",0,1)</f>
        <v/>
      </c>
      <c r="G552" s="15" t="e">
        <f t="shared" si="24"/>
        <v>#VALUE!</v>
      </c>
    </row>
    <row r="553" spans="1:7">
      <c r="B553" s="33" t="s">
        <v>48</v>
      </c>
      <c r="C553" s="13" t="str">
        <f>_xlfn.XLOOKUP((_xlfn.CONCAT(G531,B553)),[1]APU!$B$1:$B$10000,[1]APU!$C$1:$C$10000,"",0,1)</f>
        <v/>
      </c>
      <c r="D553" s="147" t="str">
        <f>_xlfn.XLOOKUP((_xlfn.CONCAT(G531,B553)),[1]APU!$B$1:$B$10000,[1]APU!$D$1:$D$10000,"",0,1)</f>
        <v/>
      </c>
      <c r="E553" s="152" t="str">
        <f>_xlfn.XLOOKUP((_xlfn.CONCAT(G531,B553)),[1]APU!$B$1:$B$10000,[1]APU!$E$1:$E$10000,"",0,1)</f>
        <v/>
      </c>
      <c r="F553" s="159" t="str">
        <f>_xlfn.XLOOKUP((_xlfn.CONCAT(G531,B553)),[1]APU!$B$1:$B$10000,[1]APU!$F$1:$F$10000,"",0,1)</f>
        <v/>
      </c>
      <c r="G553" s="15" t="e">
        <f t="shared" si="24"/>
        <v>#VALUE!</v>
      </c>
    </row>
    <row r="554" spans="1:7" ht="14.25" thickBot="1">
      <c r="B554" s="33" t="s">
        <v>49</v>
      </c>
      <c r="C554" s="13" t="str">
        <f>_xlfn.XLOOKUP((_xlfn.CONCAT(G531,B554)),[1]APU!$B$1:$B$10000,[1]APU!$C$1:$C$10000,"",0,1)</f>
        <v/>
      </c>
      <c r="D554" s="147" t="str">
        <f>_xlfn.XLOOKUP((_xlfn.CONCAT(G531,B554)),[1]APU!$B$1:$B$10000,[1]APU!$D$1:$D$10000,"",0,1)</f>
        <v/>
      </c>
      <c r="E554" s="152" t="str">
        <f>_xlfn.XLOOKUP((_xlfn.CONCAT(G531,B554)),[1]APU!$B$1:$B$10000,[1]APU!$E$1:$E$10000,"",0,1)</f>
        <v/>
      </c>
      <c r="F554" s="159" t="str">
        <f>_xlfn.XLOOKUP((_xlfn.CONCAT(G531,B554)),[1]APU!$B$1:$B$10000,[1]APU!$F$1:$F$10000,"",0,1)</f>
        <v/>
      </c>
      <c r="G554" s="15" t="e">
        <f t="shared" si="24"/>
        <v>#VALUE!</v>
      </c>
    </row>
    <row r="555" spans="1:7" ht="16.5" customHeight="1" thickBot="1">
      <c r="A555" s="3" t="s">
        <v>111</v>
      </c>
      <c r="B555" s="33" t="s">
        <v>50</v>
      </c>
      <c r="C555" s="13"/>
      <c r="D555" s="126"/>
      <c r="E555" s="128"/>
      <c r="F555" s="16" t="s">
        <v>6</v>
      </c>
      <c r="G555" s="17" t="e">
        <f>SUM(G534:G554)</f>
        <v>#VALUE!</v>
      </c>
    </row>
    <row r="556" spans="1:7" ht="28.5" customHeight="1" thickBot="1">
      <c r="B556" s="33" t="s">
        <v>51</v>
      </c>
      <c r="C556" s="7" t="s">
        <v>7</v>
      </c>
      <c r="D556" s="125"/>
      <c r="E556" s="149"/>
      <c r="F556" s="8"/>
      <c r="G556" s="9"/>
    </row>
    <row r="557" spans="1:7" s="34" customFormat="1" ht="23.25" customHeight="1" thickBot="1">
      <c r="A557" s="3"/>
      <c r="B557" s="33" t="s">
        <v>52</v>
      </c>
      <c r="C557" s="10" t="s">
        <v>1</v>
      </c>
      <c r="D557" s="11"/>
      <c r="E557" s="150" t="s">
        <v>8</v>
      </c>
      <c r="F557" s="12" t="s">
        <v>9</v>
      </c>
      <c r="G557" s="11" t="s">
        <v>5</v>
      </c>
    </row>
    <row r="558" spans="1:7">
      <c r="B558" s="33" t="s">
        <v>53</v>
      </c>
      <c r="C558" s="18" t="s">
        <v>10</v>
      </c>
      <c r="D558" s="119"/>
      <c r="E558" s="153" t="str">
        <f>_xlfn.XLOOKUP((_xlfn.CONCAT(G531,B558)),[1]APU!$B$1:$B$10000,[1]APU!$E$1:$E$10000,"",0,1)</f>
        <v/>
      </c>
      <c r="F558" s="14" t="str">
        <f>_xlfn.XLOOKUP((_xlfn.CONCAT(G531,B558)),[1]APU!$B$1:$B$10000,[1]APU!$F$1:$F$10000,"",0,1)</f>
        <v/>
      </c>
      <c r="G558" s="15" t="e">
        <f t="shared" ref="G558:G563" si="25">IF(F558&gt;0,(E558*F558),"0")</f>
        <v>#VALUE!</v>
      </c>
    </row>
    <row r="559" spans="1:7">
      <c r="B559" s="33" t="s">
        <v>54</v>
      </c>
      <c r="C559" s="18" t="s">
        <v>11</v>
      </c>
      <c r="D559" s="119"/>
      <c r="E559" s="153" t="str">
        <f>_xlfn.XLOOKUP((_xlfn.CONCAT(G531,B559)),[1]APU!$B$1:$B$10000,[1]APU!$E$1:$E$10000,"",0,1)</f>
        <v/>
      </c>
      <c r="F559" s="14" t="str">
        <f>_xlfn.XLOOKUP((_xlfn.CONCAT(G531,B559)),[1]APU!$B$1:$B$10000,[1]APU!$F$1:$F$10000,"",0,1)</f>
        <v/>
      </c>
      <c r="G559" s="15" t="e">
        <f t="shared" si="25"/>
        <v>#VALUE!</v>
      </c>
    </row>
    <row r="560" spans="1:7">
      <c r="B560" s="33" t="s">
        <v>55</v>
      </c>
      <c r="C560" s="18" t="s">
        <v>12</v>
      </c>
      <c r="D560" s="120"/>
      <c r="E560" s="153" t="str">
        <f>_xlfn.XLOOKUP((_xlfn.CONCAT(G531,B560)),[1]APU!$B$1:$B$10000,[1]APU!$E$1:$E$10000,"",0,1)</f>
        <v/>
      </c>
      <c r="F560" s="14" t="str">
        <f>_xlfn.XLOOKUP((_xlfn.CONCAT(G531,B560)),[1]APU!$B$1:$B$10000,[1]APU!$F$1:$F$10000,"",0,1)</f>
        <v/>
      </c>
      <c r="G560" s="15" t="e">
        <f t="shared" si="25"/>
        <v>#VALUE!</v>
      </c>
    </row>
    <row r="561" spans="1:7">
      <c r="B561" s="33" t="s">
        <v>56</v>
      </c>
      <c r="C561" s="18" t="s">
        <v>13</v>
      </c>
      <c r="D561" s="120"/>
      <c r="E561" s="153" t="str">
        <f>_xlfn.XLOOKUP((_xlfn.CONCAT(G531,B561)),[1]APU!$B$1:$B$10000,[1]APU!$E$1:$E$10000,"",0,1)</f>
        <v/>
      </c>
      <c r="F561" s="14" t="str">
        <f>_xlfn.XLOOKUP((_xlfn.CONCAT(G531,B561)),[1]APU!$B$1:$B$10000,[1]APU!$F$1:$F$10000,"",0,1)</f>
        <v/>
      </c>
      <c r="G561" s="15" t="e">
        <f t="shared" si="25"/>
        <v>#VALUE!</v>
      </c>
    </row>
    <row r="562" spans="1:7">
      <c r="B562" s="33" t="s">
        <v>57</v>
      </c>
      <c r="C562" s="18"/>
      <c r="D562" s="120"/>
      <c r="E562" s="154"/>
      <c r="F562" s="19"/>
      <c r="G562" s="15" t="str">
        <f t="shared" si="25"/>
        <v>0</v>
      </c>
    </row>
    <row r="563" spans="1:7" ht="14.25" thickBot="1">
      <c r="B563" s="33" t="s">
        <v>58</v>
      </c>
      <c r="C563" s="18"/>
      <c r="D563" s="120"/>
      <c r="E563" s="154"/>
      <c r="F563" s="19"/>
      <c r="G563" s="15" t="str">
        <f t="shared" si="25"/>
        <v>0</v>
      </c>
    </row>
    <row r="564" spans="1:7" ht="16.5" customHeight="1" thickBot="1">
      <c r="A564" s="3" t="s">
        <v>112</v>
      </c>
      <c r="B564" s="33" t="s">
        <v>59</v>
      </c>
      <c r="C564" s="13"/>
      <c r="D564" s="126"/>
      <c r="E564" s="128"/>
      <c r="F564" s="16" t="s">
        <v>14</v>
      </c>
      <c r="G564" s="17" t="e">
        <f>SUM(G558:G563)</f>
        <v>#VALUE!</v>
      </c>
    </row>
    <row r="565" spans="1:7" ht="28.5" customHeight="1" thickBot="1">
      <c r="B565" s="33" t="s">
        <v>60</v>
      </c>
      <c r="C565" s="7" t="s">
        <v>15</v>
      </c>
      <c r="D565" s="125"/>
      <c r="E565" s="149"/>
      <c r="F565" s="8"/>
      <c r="G565" s="9"/>
    </row>
    <row r="566" spans="1:7" s="34" customFormat="1" ht="23.25" customHeight="1" thickBot="1">
      <c r="A566" s="3"/>
      <c r="B566" s="33" t="s">
        <v>61</v>
      </c>
      <c r="C566" s="10" t="s">
        <v>1</v>
      </c>
      <c r="D566" s="11" t="s">
        <v>16</v>
      </c>
      <c r="E566" s="150" t="s">
        <v>8</v>
      </c>
      <c r="F566" s="12" t="s">
        <v>9</v>
      </c>
      <c r="G566" s="11" t="s">
        <v>5</v>
      </c>
    </row>
    <row r="567" spans="1:7">
      <c r="B567" s="33" t="s">
        <v>62</v>
      </c>
      <c r="C567" s="20" t="s">
        <v>17</v>
      </c>
      <c r="D567" s="121" t="str">
        <f>_xlfn.XLOOKUP((_xlfn.CONCAT(G531,B567)),[1]APU!$B$1:$B$10000,[1]APU!$D$1:$D$10000,"",0,1)</f>
        <v/>
      </c>
      <c r="E567" s="155" t="str">
        <f>_xlfn.XLOOKUP((_xlfn.CONCAT(G531,B567)),[1]APU!$B$1:$B$10000,[1]APU!$E$1:$E$10000,"",0,1)</f>
        <v/>
      </c>
      <c r="F567" s="21" t="str">
        <f>_xlfn.XLOOKUP((_xlfn.CONCAT(G531,B567)),[1]APU!$B$1:$B$10000,[1]APU!$F$1:$F$10000,"",0,1)</f>
        <v/>
      </c>
      <c r="G567" s="15" t="e">
        <f>IF(F567&gt;0,(E567*F567),"0")</f>
        <v>#VALUE!</v>
      </c>
    </row>
    <row r="568" spans="1:7">
      <c r="B568" s="33" t="s">
        <v>63</v>
      </c>
      <c r="C568" s="22" t="s">
        <v>18</v>
      </c>
      <c r="D568" s="122" t="str">
        <f>_xlfn.XLOOKUP((_xlfn.CONCAT(G531,B568)),[1]APU!$B$1:$B$10000,[1]APU!$D$1:$D$10000,"",0,1)</f>
        <v/>
      </c>
      <c r="E568" s="154" t="str">
        <f>_xlfn.XLOOKUP((_xlfn.CONCAT(G531,B568)),[1]APU!$B$1:$B$10000,[1]APU!$E$1:$E$10000,"",0,1)</f>
        <v/>
      </c>
      <c r="F568" s="19" t="str">
        <f>_xlfn.XLOOKUP((_xlfn.CONCAT(G531,B568)),[1]APU!$B$1:$B$10000,[1]APU!$F$1:$F$10000,"",0,1)</f>
        <v/>
      </c>
      <c r="G568" s="15" t="e">
        <f>IF(F568&gt;0,(E568*F568),"0")</f>
        <v>#VALUE!</v>
      </c>
    </row>
    <row r="569" spans="1:7" ht="14.25" thickBot="1">
      <c r="B569" s="33" t="s">
        <v>64</v>
      </c>
      <c r="C569" s="22"/>
      <c r="D569" s="122"/>
      <c r="E569" s="154"/>
      <c r="F569" s="19"/>
      <c r="G569" s="15" t="str">
        <f>IF(F569&gt;0,(E569*F569),"0")</f>
        <v>0</v>
      </c>
    </row>
    <row r="570" spans="1:7" ht="17.25" customHeight="1" thickBot="1">
      <c r="A570" s="3" t="s">
        <v>113</v>
      </c>
      <c r="B570" s="33" t="s">
        <v>65</v>
      </c>
      <c r="C570" s="22"/>
      <c r="D570" s="120"/>
      <c r="E570" s="154"/>
      <c r="F570" s="23" t="s">
        <v>19</v>
      </c>
      <c r="G570" s="17" t="e">
        <f>SUM(G567:G569)</f>
        <v>#VALUE!</v>
      </c>
    </row>
    <row r="571" spans="1:7" ht="14.25" thickBot="1">
      <c r="B571" s="33" t="s">
        <v>66</v>
      </c>
      <c r="C571" s="24"/>
      <c r="E571" s="156"/>
      <c r="F571" s="16"/>
      <c r="G571" s="25"/>
    </row>
    <row r="572" spans="1:7" ht="23.25" customHeight="1" thickBot="1">
      <c r="B572" s="33" t="s">
        <v>67</v>
      </c>
      <c r="C572" s="26"/>
      <c r="D572" s="127"/>
      <c r="E572" s="157"/>
      <c r="F572" s="27"/>
      <c r="G572" s="28" t="e">
        <f>+G555+G564+G570</f>
        <v>#VALUE!</v>
      </c>
    </row>
    <row r="573" spans="1:7" ht="21.75" thickBot="1">
      <c r="C573" s="2"/>
      <c r="D573" s="118"/>
      <c r="F573" s="4"/>
      <c r="G573" s="5"/>
    </row>
    <row r="574" spans="1:7" s="32" customFormat="1" ht="34.5" customHeight="1">
      <c r="B574" s="31">
        <f>+B530+1</f>
        <v>14</v>
      </c>
      <c r="C574" s="174">
        <f>_xlfn.XLOOKUP(APU!B574,Cantidades!$A$10:$A$1000,Cantidades!$D$10:$D$1000,"",0,1)</f>
        <v>0</v>
      </c>
      <c r="D574" s="175"/>
      <c r="E574" s="175"/>
      <c r="F574" s="175"/>
      <c r="G574" s="176"/>
    </row>
    <row r="575" spans="1:7" s="34" customFormat="1" ht="24.95" customHeight="1" thickBot="1">
      <c r="B575" s="33"/>
      <c r="C575" s="117"/>
      <c r="D575" s="124">
        <f>_xlfn.XLOOKUP(APU!B574,Cantidades!$A$10:$A$1000,Cantidades!$E$10:$E$1000,"",0,1)</f>
        <v>0</v>
      </c>
      <c r="E575" s="158">
        <f>_xlfn.XLOOKUP(APU!B574,Cantidades!$A$10:$A$1000,Cantidades!$F$10:$F$1000,"",0,1)</f>
        <v>0</v>
      </c>
      <c r="F575" s="144"/>
      <c r="G575" s="145">
        <f>_xlfn.XLOOKUP(APU!B574,Cantidades!$A$10:$A$1000,Cantidades!$B$10:$B$1000,"",0,1)</f>
        <v>0</v>
      </c>
    </row>
    <row r="576" spans="1:7" ht="28.5" customHeight="1" thickBot="1">
      <c r="C576" s="7" t="s">
        <v>0</v>
      </c>
      <c r="D576" s="125"/>
      <c r="E576" s="149"/>
      <c r="F576" s="8"/>
      <c r="G576" s="9"/>
    </row>
    <row r="577" spans="2:7" s="34" customFormat="1" ht="23.25" customHeight="1" thickBot="1">
      <c r="B577" s="33"/>
      <c r="C577" s="10" t="s">
        <v>1</v>
      </c>
      <c r="D577" s="11" t="s">
        <v>2</v>
      </c>
      <c r="E577" s="150" t="s">
        <v>3</v>
      </c>
      <c r="F577" s="12" t="s">
        <v>4</v>
      </c>
      <c r="G577" s="11" t="s">
        <v>5</v>
      </c>
    </row>
    <row r="578" spans="2:7">
      <c r="B578" s="33" t="s">
        <v>29</v>
      </c>
      <c r="C578" s="13" t="str">
        <f>_xlfn.XLOOKUP((_xlfn.CONCAT(G575,B578)),[1]APU!$B$1:$B$10000,[1]APU!$C$1:$C$10000,"",0,1)</f>
        <v/>
      </c>
      <c r="D578" s="146" t="str">
        <f>_xlfn.XLOOKUP((_xlfn.CONCAT(G575,B578)),[1]APU!$B$1:$B$10000,[1]APU!$D$1:$D$10000,"",0,1)</f>
        <v/>
      </c>
      <c r="E578" s="151" t="str">
        <f>_xlfn.XLOOKUP((_xlfn.CONCAT(G575,B578)),[1]APU!$B$1:$B$10000,[1]APU!$E$1:$E$10000,"",0,1)</f>
        <v/>
      </c>
      <c r="F578" s="159" t="str">
        <f>_xlfn.XLOOKUP((_xlfn.CONCAT(G575,B578)),[1]APU!$B$1:$B$10000,[1]APU!$F$1:$F$10000,"",0,1)</f>
        <v/>
      </c>
      <c r="G578" s="15" t="e">
        <f>IF(F578&gt;0,(E578*F578),"0")</f>
        <v>#VALUE!</v>
      </c>
    </row>
    <row r="579" spans="2:7">
      <c r="B579" s="33" t="s">
        <v>30</v>
      </c>
      <c r="C579" s="13" t="str">
        <f>_xlfn.XLOOKUP((_xlfn.CONCAT(G575,B579)),[1]APU!$B$1:$B$10000,[1]APU!$C$1:$C$10000,"",0,1)</f>
        <v/>
      </c>
      <c r="D579" s="147" t="str">
        <f>_xlfn.XLOOKUP((_xlfn.CONCAT(G575,B579)),[1]APU!$B$1:$B$10000,[1]APU!$D$1:$D$10000,"",0,1)</f>
        <v/>
      </c>
      <c r="E579" s="152" t="str">
        <f>_xlfn.XLOOKUP((_xlfn.CONCAT(G575,B579)),[1]APU!$B$1:$B$10000,[1]APU!$E$1:$E$10000,"",0,1)</f>
        <v/>
      </c>
      <c r="F579" s="159" t="str">
        <f>_xlfn.XLOOKUP((_xlfn.CONCAT(G575,B579)),[1]APU!$B$1:$B$10000,[1]APU!$F$1:$F$10000,"",0,1)</f>
        <v/>
      </c>
      <c r="G579" s="15" t="e">
        <f t="shared" ref="G579:G598" si="26">IF(F579&gt;0,(E579*F579),"0")</f>
        <v>#VALUE!</v>
      </c>
    </row>
    <row r="580" spans="2:7">
      <c r="B580" s="33" t="s">
        <v>31</v>
      </c>
      <c r="C580" s="13" t="str">
        <f>_xlfn.XLOOKUP((_xlfn.CONCAT(G575,B580)),[1]APU!$B$1:$B$10000,[1]APU!$C$1:$C$10000,"",0,1)</f>
        <v/>
      </c>
      <c r="D580" s="147" t="str">
        <f>_xlfn.XLOOKUP((_xlfn.CONCAT(G575,B580)),[1]APU!$B$1:$B$10000,[1]APU!$D$1:$D$10000,"",0,1)</f>
        <v/>
      </c>
      <c r="E580" s="152" t="str">
        <f>_xlfn.XLOOKUP((_xlfn.CONCAT(G575,B580)),[1]APU!$B$1:$B$10000,[1]APU!$E$1:$E$10000,"",0,1)</f>
        <v/>
      </c>
      <c r="F580" s="159" t="str">
        <f>_xlfn.XLOOKUP((_xlfn.CONCAT(G575,B580)),[1]APU!$B$1:$B$10000,[1]APU!$F$1:$F$10000,"",0,1)</f>
        <v/>
      </c>
      <c r="G580" s="15" t="e">
        <f t="shared" si="26"/>
        <v>#VALUE!</v>
      </c>
    </row>
    <row r="581" spans="2:7">
      <c r="B581" s="33" t="s">
        <v>32</v>
      </c>
      <c r="C581" s="13" t="str">
        <f>_xlfn.XLOOKUP((_xlfn.CONCAT(G575,B581)),[1]APU!$B$1:$B$10000,[1]APU!$C$1:$C$10000,"",0,1)</f>
        <v/>
      </c>
      <c r="D581" s="147" t="str">
        <f>_xlfn.XLOOKUP((_xlfn.CONCAT(G575,B581)),[1]APU!$B$1:$B$10000,[1]APU!$D$1:$D$10000,"",0,1)</f>
        <v/>
      </c>
      <c r="E581" s="152" t="str">
        <f>_xlfn.XLOOKUP((_xlfn.CONCAT(G575,B581)),[1]APU!$B$1:$B$10000,[1]APU!$E$1:$E$10000,"",0,1)</f>
        <v/>
      </c>
      <c r="F581" s="159" t="str">
        <f>_xlfn.XLOOKUP((_xlfn.CONCAT(G575,B581)),[1]APU!$B$1:$B$10000,[1]APU!$F$1:$F$10000,"",0,1)</f>
        <v/>
      </c>
      <c r="G581" s="15" t="e">
        <f t="shared" si="26"/>
        <v>#VALUE!</v>
      </c>
    </row>
    <row r="582" spans="2:7">
      <c r="B582" s="33" t="s">
        <v>33</v>
      </c>
      <c r="C582" s="13" t="str">
        <f>_xlfn.XLOOKUP((_xlfn.CONCAT(G575,B582)),[1]APU!$B$1:$B$10000,[1]APU!$C$1:$C$10000,"",0,1)</f>
        <v/>
      </c>
      <c r="D582" s="147" t="str">
        <f>_xlfn.XLOOKUP((_xlfn.CONCAT(G575,B582)),[1]APU!$B$1:$B$10000,[1]APU!$D$1:$D$10000,"",0,1)</f>
        <v/>
      </c>
      <c r="E582" s="152" t="str">
        <f>_xlfn.XLOOKUP((_xlfn.CONCAT(G575,B582)),[1]APU!$B$1:$B$10000,[1]APU!$E$1:$E$10000,"",0,1)</f>
        <v/>
      </c>
      <c r="F582" s="159" t="str">
        <f>_xlfn.XLOOKUP((_xlfn.CONCAT(G575,B582)),[1]APU!$B$1:$B$10000,[1]APU!$F$1:$F$10000,"",0,1)</f>
        <v/>
      </c>
      <c r="G582" s="15" t="e">
        <f t="shared" si="26"/>
        <v>#VALUE!</v>
      </c>
    </row>
    <row r="583" spans="2:7">
      <c r="B583" s="33" t="s">
        <v>34</v>
      </c>
      <c r="C583" s="13" t="str">
        <f>_xlfn.XLOOKUP((_xlfn.CONCAT(G575,B583)),[1]APU!$B$1:$B$10000,[1]APU!$C$1:$C$10000,"",0,1)</f>
        <v/>
      </c>
      <c r="D583" s="147" t="str">
        <f>_xlfn.XLOOKUP((_xlfn.CONCAT(G575,B583)),[1]APU!$B$1:$B$10000,[1]APU!$D$1:$D$10000,"",0,1)</f>
        <v/>
      </c>
      <c r="E583" s="152" t="str">
        <f>_xlfn.XLOOKUP((_xlfn.CONCAT(G575,B583)),[1]APU!$B$1:$B$10000,[1]APU!$E$1:$E$10000,"",0,1)</f>
        <v/>
      </c>
      <c r="F583" s="159" t="str">
        <f>_xlfn.XLOOKUP((_xlfn.CONCAT(G575,B583)),[1]APU!$B$1:$B$10000,[1]APU!$F$1:$F$10000,"",0,1)</f>
        <v/>
      </c>
      <c r="G583" s="15" t="e">
        <f t="shared" si="26"/>
        <v>#VALUE!</v>
      </c>
    </row>
    <row r="584" spans="2:7">
      <c r="B584" s="33" t="s">
        <v>35</v>
      </c>
      <c r="C584" s="13" t="str">
        <f>_xlfn.XLOOKUP((_xlfn.CONCAT(G575,B584)),[1]APU!$B$1:$B$10000,[1]APU!$C$1:$C$10000,"",0,1)</f>
        <v/>
      </c>
      <c r="D584" s="147" t="str">
        <f>_xlfn.XLOOKUP((_xlfn.CONCAT(G575,B584)),[1]APU!$B$1:$B$10000,[1]APU!$D$1:$D$10000,"",0,1)</f>
        <v/>
      </c>
      <c r="E584" s="152" t="str">
        <f>_xlfn.XLOOKUP((_xlfn.CONCAT(G575,B584)),[1]APU!$B$1:$B$10000,[1]APU!$E$1:$E$10000,"",0,1)</f>
        <v/>
      </c>
      <c r="F584" s="159" t="str">
        <f>_xlfn.XLOOKUP((_xlfn.CONCAT(G575,B584)),[1]APU!$B$1:$B$10000,[1]APU!$F$1:$F$10000,"",0,1)</f>
        <v/>
      </c>
      <c r="G584" s="15" t="e">
        <f t="shared" si="26"/>
        <v>#VALUE!</v>
      </c>
    </row>
    <row r="585" spans="2:7">
      <c r="B585" s="33" t="s">
        <v>36</v>
      </c>
      <c r="C585" s="13" t="str">
        <f>_xlfn.XLOOKUP((_xlfn.CONCAT(G575,B585)),[1]APU!$B$1:$B$10000,[1]APU!$C$1:$C$10000,"",0,1)</f>
        <v/>
      </c>
      <c r="D585" s="147" t="str">
        <f>_xlfn.XLOOKUP((_xlfn.CONCAT(G575,B585)),[1]APU!$B$1:$B$10000,[1]APU!$D$1:$D$10000,"",0,1)</f>
        <v/>
      </c>
      <c r="E585" s="152" t="str">
        <f>_xlfn.XLOOKUP((_xlfn.CONCAT(G575,B585)),[1]APU!$B$1:$B$10000,[1]APU!$E$1:$E$10000,"",0,1)</f>
        <v/>
      </c>
      <c r="F585" s="159" t="str">
        <f>_xlfn.XLOOKUP((_xlfn.CONCAT(G575,B585)),[1]APU!$B$1:$B$10000,[1]APU!$F$1:$F$10000,"",0,1)</f>
        <v/>
      </c>
      <c r="G585" s="15" t="e">
        <f t="shared" si="26"/>
        <v>#VALUE!</v>
      </c>
    </row>
    <row r="586" spans="2:7">
      <c r="B586" s="33" t="s">
        <v>37</v>
      </c>
      <c r="C586" s="13" t="str">
        <f>_xlfn.XLOOKUP((_xlfn.CONCAT(G575,B586)),[1]APU!$B$1:$B$10000,[1]APU!$C$1:$C$10000,"",0,1)</f>
        <v/>
      </c>
      <c r="D586" s="147" t="str">
        <f>_xlfn.XLOOKUP((_xlfn.CONCAT(G575,B586)),[1]APU!$B$1:$B$10000,[1]APU!$D$1:$D$10000,"",0,1)</f>
        <v/>
      </c>
      <c r="E586" s="152" t="str">
        <f>_xlfn.XLOOKUP((_xlfn.CONCAT(G575,B586)),[1]APU!$B$1:$B$10000,[1]APU!$E$1:$E$10000,"",0,1)</f>
        <v/>
      </c>
      <c r="F586" s="159" t="str">
        <f>_xlfn.XLOOKUP((_xlfn.CONCAT(G575,B586)),[1]APU!$B$1:$B$10000,[1]APU!$F$1:$F$10000,"",0,1)</f>
        <v/>
      </c>
      <c r="G586" s="15" t="e">
        <f t="shared" si="26"/>
        <v>#VALUE!</v>
      </c>
    </row>
    <row r="587" spans="2:7">
      <c r="B587" s="33" t="s">
        <v>38</v>
      </c>
      <c r="C587" s="13" t="str">
        <f>_xlfn.XLOOKUP((_xlfn.CONCAT(G575,B587)),[1]APU!$B$1:$B$10000,[1]APU!$C$1:$C$10000,"",0,1)</f>
        <v/>
      </c>
      <c r="D587" s="147" t="str">
        <f>_xlfn.XLOOKUP((_xlfn.CONCAT(G575,B587)),[1]APU!$B$1:$B$10000,[1]APU!$D$1:$D$10000,"",0,1)</f>
        <v/>
      </c>
      <c r="E587" s="152" t="str">
        <f>_xlfn.XLOOKUP((_xlfn.CONCAT(G575,B587)),[1]APU!$B$1:$B$10000,[1]APU!$E$1:$E$10000,"",0,1)</f>
        <v/>
      </c>
      <c r="F587" s="159" t="str">
        <f>_xlfn.XLOOKUP((_xlfn.CONCAT(G575,B587)),[1]APU!$B$1:$B$10000,[1]APU!$F$1:$F$10000,"",0,1)</f>
        <v/>
      </c>
      <c r="G587" s="15" t="e">
        <f t="shared" si="26"/>
        <v>#VALUE!</v>
      </c>
    </row>
    <row r="588" spans="2:7">
      <c r="B588" s="33" t="s">
        <v>39</v>
      </c>
      <c r="C588" s="13" t="str">
        <f>_xlfn.XLOOKUP((_xlfn.CONCAT(G575,B588)),[1]APU!$B$1:$B$10000,[1]APU!$C$1:$C$10000,"",0,1)</f>
        <v/>
      </c>
      <c r="D588" s="147" t="str">
        <f>_xlfn.XLOOKUP((_xlfn.CONCAT(G575,B588)),[1]APU!$B$1:$B$10000,[1]APU!$D$1:$D$10000,"",0,1)</f>
        <v/>
      </c>
      <c r="E588" s="152" t="str">
        <f>_xlfn.XLOOKUP((_xlfn.CONCAT(G575,B588)),[1]APU!$B$1:$B$10000,[1]APU!$E$1:$E$10000,"",0,1)</f>
        <v/>
      </c>
      <c r="F588" s="159" t="str">
        <f>_xlfn.XLOOKUP((_xlfn.CONCAT(G575,B588)),[1]APU!$B$1:$B$10000,[1]APU!$F$1:$F$10000,"",0,1)</f>
        <v/>
      </c>
      <c r="G588" s="15" t="e">
        <f t="shared" si="26"/>
        <v>#VALUE!</v>
      </c>
    </row>
    <row r="589" spans="2:7">
      <c r="B589" s="33" t="s">
        <v>40</v>
      </c>
      <c r="C589" s="13" t="str">
        <f>_xlfn.XLOOKUP((_xlfn.CONCAT(G575,B589)),[1]APU!$B$1:$B$10000,[1]APU!$C$1:$C$10000,"",0,1)</f>
        <v/>
      </c>
      <c r="D589" s="147" t="str">
        <f>_xlfn.XLOOKUP((_xlfn.CONCAT(G575,B589)),[1]APU!$B$1:$B$10000,[1]APU!$D$1:$D$10000,"",0,1)</f>
        <v/>
      </c>
      <c r="E589" s="152" t="str">
        <f>_xlfn.XLOOKUP((_xlfn.CONCAT(G575,B589)),[1]APU!$B$1:$B$10000,[1]APU!$E$1:$E$10000,"",0,1)</f>
        <v/>
      </c>
      <c r="F589" s="159" t="str">
        <f>_xlfn.XLOOKUP((_xlfn.CONCAT(G575,B589)),[1]APU!$B$1:$B$10000,[1]APU!$F$1:$F$10000,"",0,1)</f>
        <v/>
      </c>
      <c r="G589" s="15" t="e">
        <f t="shared" si="26"/>
        <v>#VALUE!</v>
      </c>
    </row>
    <row r="590" spans="2:7">
      <c r="B590" s="33" t="s">
        <v>41</v>
      </c>
      <c r="C590" s="13" t="str">
        <f>_xlfn.XLOOKUP((_xlfn.CONCAT(G575,B590)),[1]APU!$B$1:$B$10000,[1]APU!$C$1:$C$10000,"",0,1)</f>
        <v/>
      </c>
      <c r="D590" s="147" t="str">
        <f>_xlfn.XLOOKUP((_xlfn.CONCAT(G575,B590)),[1]APU!$B$1:$B$10000,[1]APU!$D$1:$D$10000,"",0,1)</f>
        <v/>
      </c>
      <c r="E590" s="152" t="str">
        <f>_xlfn.XLOOKUP((_xlfn.CONCAT(G575,B590)),[1]APU!$B$1:$B$10000,[1]APU!$E$1:$E$10000,"",0,1)</f>
        <v/>
      </c>
      <c r="F590" s="159" t="str">
        <f>_xlfn.XLOOKUP((_xlfn.CONCAT(G575,B590)),[1]APU!$B$1:$B$10000,[1]APU!$F$1:$F$10000,"",0,1)</f>
        <v/>
      </c>
      <c r="G590" s="15" t="e">
        <f t="shared" si="26"/>
        <v>#VALUE!</v>
      </c>
    </row>
    <row r="591" spans="2:7">
      <c r="B591" s="33" t="s">
        <v>42</v>
      </c>
      <c r="C591" s="13" t="str">
        <f>_xlfn.XLOOKUP((_xlfn.CONCAT(G575,B591)),[1]APU!$B$1:$B$10000,[1]APU!$C$1:$C$10000,"",0,1)</f>
        <v/>
      </c>
      <c r="D591" s="147" t="str">
        <f>_xlfn.XLOOKUP((_xlfn.CONCAT(G575,B591)),[1]APU!$B$1:$B$10000,[1]APU!$D$1:$D$10000,"",0,1)</f>
        <v/>
      </c>
      <c r="E591" s="152" t="str">
        <f>_xlfn.XLOOKUP((_xlfn.CONCAT(G575,B591)),[1]APU!$B$1:$B$10000,[1]APU!$E$1:$E$10000,"",0,1)</f>
        <v/>
      </c>
      <c r="F591" s="159" t="str">
        <f>_xlfn.XLOOKUP((_xlfn.CONCAT(G575,B591)),[1]APU!$B$1:$B$10000,[1]APU!$F$1:$F$10000,"",0,1)</f>
        <v/>
      </c>
      <c r="G591" s="15" t="e">
        <f t="shared" si="26"/>
        <v>#VALUE!</v>
      </c>
    </row>
    <row r="592" spans="2:7">
      <c r="B592" s="33" t="s">
        <v>43</v>
      </c>
      <c r="C592" s="13" t="str">
        <f>_xlfn.XLOOKUP((_xlfn.CONCAT(G575,B592)),[1]APU!$B$1:$B$10000,[1]APU!$C$1:$C$10000,"",0,1)</f>
        <v/>
      </c>
      <c r="D592" s="147" t="str">
        <f>_xlfn.XLOOKUP((_xlfn.CONCAT(G575,B592)),[1]APU!$B$1:$B$10000,[1]APU!$D$1:$D$10000,"",0,1)</f>
        <v/>
      </c>
      <c r="E592" s="152" t="str">
        <f>_xlfn.XLOOKUP((_xlfn.CONCAT(G575,B592)),[1]APU!$B$1:$B$10000,[1]APU!$E$1:$E$10000,"",0,1)</f>
        <v/>
      </c>
      <c r="F592" s="159" t="str">
        <f>_xlfn.XLOOKUP((_xlfn.CONCAT(G575,B592)),[1]APU!$B$1:$B$10000,[1]APU!$F$1:$F$10000,"",0,1)</f>
        <v/>
      </c>
      <c r="G592" s="15" t="e">
        <f t="shared" si="26"/>
        <v>#VALUE!</v>
      </c>
    </row>
    <row r="593" spans="1:7">
      <c r="B593" s="33" t="s">
        <v>44</v>
      </c>
      <c r="C593" s="13" t="str">
        <f>_xlfn.XLOOKUP((_xlfn.CONCAT(G575,B593)),[1]APU!$B$1:$B$10000,[1]APU!$C$1:$C$10000,"",0,1)</f>
        <v/>
      </c>
      <c r="D593" s="147" t="str">
        <f>_xlfn.XLOOKUP((_xlfn.CONCAT(G575,B593)),[1]APU!$B$1:$B$10000,[1]APU!$D$1:$D$10000,"",0,1)</f>
        <v/>
      </c>
      <c r="E593" s="152" t="str">
        <f>_xlfn.XLOOKUP((_xlfn.CONCAT(G575,B593)),[1]APU!$B$1:$B$10000,[1]APU!$E$1:$E$10000,"",0,1)</f>
        <v/>
      </c>
      <c r="F593" s="159" t="str">
        <f>_xlfn.XLOOKUP((_xlfn.CONCAT(G575,B593)),[1]APU!$B$1:$B$10000,[1]APU!$F$1:$F$10000,"",0,1)</f>
        <v/>
      </c>
      <c r="G593" s="15" t="e">
        <f t="shared" si="26"/>
        <v>#VALUE!</v>
      </c>
    </row>
    <row r="594" spans="1:7">
      <c r="B594" s="33" t="s">
        <v>45</v>
      </c>
      <c r="C594" s="13" t="str">
        <f>_xlfn.XLOOKUP((_xlfn.CONCAT(G575,B594)),[1]APU!$B$1:$B$10000,[1]APU!$C$1:$C$10000,"",0,1)</f>
        <v/>
      </c>
      <c r="D594" s="147" t="str">
        <f>_xlfn.XLOOKUP((_xlfn.CONCAT(G575,B594)),[1]APU!$B$1:$B$10000,[1]APU!$D$1:$D$10000,"",0,1)</f>
        <v/>
      </c>
      <c r="E594" s="152" t="str">
        <f>_xlfn.XLOOKUP((_xlfn.CONCAT(G575,B594)),[1]APU!$B$1:$B$10000,[1]APU!$E$1:$E$10000,"",0,1)</f>
        <v/>
      </c>
      <c r="F594" s="159" t="str">
        <f>_xlfn.XLOOKUP((_xlfn.CONCAT(G575,B594)),[1]APU!$B$1:$B$10000,[1]APU!$F$1:$F$10000,"",0,1)</f>
        <v/>
      </c>
      <c r="G594" s="15" t="e">
        <f t="shared" si="26"/>
        <v>#VALUE!</v>
      </c>
    </row>
    <row r="595" spans="1:7">
      <c r="B595" s="33" t="s">
        <v>46</v>
      </c>
      <c r="C595" s="13" t="str">
        <f>_xlfn.XLOOKUP((_xlfn.CONCAT(G575,B595)),[1]APU!$B$1:$B$10000,[1]APU!$C$1:$C$10000,"",0,1)</f>
        <v/>
      </c>
      <c r="D595" s="147" t="str">
        <f>_xlfn.XLOOKUP((_xlfn.CONCAT(G575,B595)),[1]APU!$B$1:$B$10000,[1]APU!$D$1:$D$10000,"",0,1)</f>
        <v/>
      </c>
      <c r="E595" s="152" t="str">
        <f>_xlfn.XLOOKUP((_xlfn.CONCAT(G575,B595)),[1]APU!$B$1:$B$10000,[1]APU!$E$1:$E$10000,"",0,1)</f>
        <v/>
      </c>
      <c r="F595" s="159" t="str">
        <f>_xlfn.XLOOKUP((_xlfn.CONCAT(G575,B595)),[1]APU!$B$1:$B$10000,[1]APU!$F$1:$F$10000,"",0,1)</f>
        <v/>
      </c>
      <c r="G595" s="15" t="e">
        <f t="shared" si="26"/>
        <v>#VALUE!</v>
      </c>
    </row>
    <row r="596" spans="1:7">
      <c r="B596" s="33" t="s">
        <v>47</v>
      </c>
      <c r="C596" s="13" t="str">
        <f>_xlfn.XLOOKUP((_xlfn.CONCAT(G575,B596)),[1]APU!$B$1:$B$10000,[1]APU!$C$1:$C$10000,"",0,1)</f>
        <v/>
      </c>
      <c r="D596" s="147" t="str">
        <f>_xlfn.XLOOKUP((_xlfn.CONCAT(G575,B596)),[1]APU!$B$1:$B$10000,[1]APU!$D$1:$D$10000,"",0,1)</f>
        <v/>
      </c>
      <c r="E596" s="152" t="str">
        <f>_xlfn.XLOOKUP((_xlfn.CONCAT(G575,B596)),[1]APU!$B$1:$B$10000,[1]APU!$E$1:$E$10000,"",0,1)</f>
        <v/>
      </c>
      <c r="F596" s="159" t="str">
        <f>_xlfn.XLOOKUP((_xlfn.CONCAT(G575,B596)),[1]APU!$B$1:$B$10000,[1]APU!$F$1:$F$10000,"",0,1)</f>
        <v/>
      </c>
      <c r="G596" s="15" t="e">
        <f t="shared" si="26"/>
        <v>#VALUE!</v>
      </c>
    </row>
    <row r="597" spans="1:7">
      <c r="B597" s="33" t="s">
        <v>48</v>
      </c>
      <c r="C597" s="13" t="str">
        <f>_xlfn.XLOOKUP((_xlfn.CONCAT(G575,B597)),[1]APU!$B$1:$B$10000,[1]APU!$C$1:$C$10000,"",0,1)</f>
        <v/>
      </c>
      <c r="D597" s="147" t="str">
        <f>_xlfn.XLOOKUP((_xlfn.CONCAT(G575,B597)),[1]APU!$B$1:$B$10000,[1]APU!$D$1:$D$10000,"",0,1)</f>
        <v/>
      </c>
      <c r="E597" s="152" t="str">
        <f>_xlfn.XLOOKUP((_xlfn.CONCAT(G575,B597)),[1]APU!$B$1:$B$10000,[1]APU!$E$1:$E$10000,"",0,1)</f>
        <v/>
      </c>
      <c r="F597" s="159" t="str">
        <f>_xlfn.XLOOKUP((_xlfn.CONCAT(G575,B597)),[1]APU!$B$1:$B$10000,[1]APU!$F$1:$F$10000,"",0,1)</f>
        <v/>
      </c>
      <c r="G597" s="15" t="e">
        <f t="shared" si="26"/>
        <v>#VALUE!</v>
      </c>
    </row>
    <row r="598" spans="1:7" ht="14.25" thickBot="1">
      <c r="B598" s="33" t="s">
        <v>49</v>
      </c>
      <c r="C598" s="13" t="str">
        <f>_xlfn.XLOOKUP((_xlfn.CONCAT(G575,B598)),[1]APU!$B$1:$B$10000,[1]APU!$C$1:$C$10000,"",0,1)</f>
        <v/>
      </c>
      <c r="D598" s="147" t="str">
        <f>_xlfn.XLOOKUP((_xlfn.CONCAT(G575,B598)),[1]APU!$B$1:$B$10000,[1]APU!$D$1:$D$10000,"",0,1)</f>
        <v/>
      </c>
      <c r="E598" s="152" t="str">
        <f>_xlfn.XLOOKUP((_xlfn.CONCAT(G575,B598)),[1]APU!$B$1:$B$10000,[1]APU!$E$1:$E$10000,"",0,1)</f>
        <v/>
      </c>
      <c r="F598" s="159" t="str">
        <f>_xlfn.XLOOKUP((_xlfn.CONCAT(G575,B598)),[1]APU!$B$1:$B$10000,[1]APU!$F$1:$F$10000,"",0,1)</f>
        <v/>
      </c>
      <c r="G598" s="15" t="e">
        <f t="shared" si="26"/>
        <v>#VALUE!</v>
      </c>
    </row>
    <row r="599" spans="1:7" ht="16.5" customHeight="1" thickBot="1">
      <c r="A599" s="3" t="s">
        <v>114</v>
      </c>
      <c r="B599" s="33" t="s">
        <v>50</v>
      </c>
      <c r="C599" s="13"/>
      <c r="D599" s="126"/>
      <c r="E599" s="128"/>
      <c r="F599" s="16" t="s">
        <v>6</v>
      </c>
      <c r="G599" s="17" t="e">
        <f>SUM(G578:G598)</f>
        <v>#VALUE!</v>
      </c>
    </row>
    <row r="600" spans="1:7" ht="28.5" customHeight="1" thickBot="1">
      <c r="B600" s="33" t="s">
        <v>51</v>
      </c>
      <c r="C600" s="7" t="s">
        <v>7</v>
      </c>
      <c r="D600" s="125"/>
      <c r="E600" s="149"/>
      <c r="F600" s="8"/>
      <c r="G600" s="9"/>
    </row>
    <row r="601" spans="1:7" s="34" customFormat="1" ht="23.25" customHeight="1" thickBot="1">
      <c r="A601" s="3"/>
      <c r="B601" s="33" t="s">
        <v>52</v>
      </c>
      <c r="C601" s="10" t="s">
        <v>1</v>
      </c>
      <c r="D601" s="11"/>
      <c r="E601" s="150" t="s">
        <v>8</v>
      </c>
      <c r="F601" s="12" t="s">
        <v>9</v>
      </c>
      <c r="G601" s="11" t="s">
        <v>5</v>
      </c>
    </row>
    <row r="602" spans="1:7">
      <c r="B602" s="33" t="s">
        <v>53</v>
      </c>
      <c r="C602" s="18" t="s">
        <v>10</v>
      </c>
      <c r="D602" s="119"/>
      <c r="E602" s="153" t="str">
        <f>_xlfn.XLOOKUP((_xlfn.CONCAT(G575,B602)),[1]APU!$B$1:$B$10000,[1]APU!$E$1:$E$10000,"",0,1)</f>
        <v/>
      </c>
      <c r="F602" s="14" t="str">
        <f>_xlfn.XLOOKUP((_xlfn.CONCAT(G575,B602)),[1]APU!$B$1:$B$10000,[1]APU!$F$1:$F$10000,"",0,1)</f>
        <v/>
      </c>
      <c r="G602" s="15" t="e">
        <f t="shared" ref="G602:G607" si="27">IF(F602&gt;0,(E602*F602),"0")</f>
        <v>#VALUE!</v>
      </c>
    </row>
    <row r="603" spans="1:7">
      <c r="B603" s="33" t="s">
        <v>54</v>
      </c>
      <c r="C603" s="18" t="s">
        <v>11</v>
      </c>
      <c r="D603" s="119"/>
      <c r="E603" s="153" t="str">
        <f>_xlfn.XLOOKUP((_xlfn.CONCAT(G575,B603)),[1]APU!$B$1:$B$10000,[1]APU!$E$1:$E$10000,"",0,1)</f>
        <v/>
      </c>
      <c r="F603" s="14" t="str">
        <f>_xlfn.XLOOKUP((_xlfn.CONCAT(G575,B603)),[1]APU!$B$1:$B$10000,[1]APU!$F$1:$F$10000,"",0,1)</f>
        <v/>
      </c>
      <c r="G603" s="15" t="e">
        <f t="shared" si="27"/>
        <v>#VALUE!</v>
      </c>
    </row>
    <row r="604" spans="1:7">
      <c r="B604" s="33" t="s">
        <v>55</v>
      </c>
      <c r="C604" s="18" t="s">
        <v>12</v>
      </c>
      <c r="D604" s="120"/>
      <c r="E604" s="153" t="str">
        <f>_xlfn.XLOOKUP((_xlfn.CONCAT(G575,B604)),[1]APU!$B$1:$B$10000,[1]APU!$E$1:$E$10000,"",0,1)</f>
        <v/>
      </c>
      <c r="F604" s="14" t="str">
        <f>_xlfn.XLOOKUP((_xlfn.CONCAT(G575,B604)),[1]APU!$B$1:$B$10000,[1]APU!$F$1:$F$10000,"",0,1)</f>
        <v/>
      </c>
      <c r="G604" s="15" t="e">
        <f t="shared" si="27"/>
        <v>#VALUE!</v>
      </c>
    </row>
    <row r="605" spans="1:7">
      <c r="B605" s="33" t="s">
        <v>56</v>
      </c>
      <c r="C605" s="18" t="s">
        <v>13</v>
      </c>
      <c r="D605" s="120"/>
      <c r="E605" s="153" t="str">
        <f>_xlfn.XLOOKUP((_xlfn.CONCAT(G575,B605)),[1]APU!$B$1:$B$10000,[1]APU!$E$1:$E$10000,"",0,1)</f>
        <v/>
      </c>
      <c r="F605" s="14" t="str">
        <f>_xlfn.XLOOKUP((_xlfn.CONCAT(G575,B605)),[1]APU!$B$1:$B$10000,[1]APU!$F$1:$F$10000,"",0,1)</f>
        <v/>
      </c>
      <c r="G605" s="15" t="e">
        <f t="shared" si="27"/>
        <v>#VALUE!</v>
      </c>
    </row>
    <row r="606" spans="1:7">
      <c r="B606" s="33" t="s">
        <v>57</v>
      </c>
      <c r="C606" s="18"/>
      <c r="D606" s="120"/>
      <c r="E606" s="154"/>
      <c r="F606" s="19"/>
      <c r="G606" s="15" t="str">
        <f t="shared" si="27"/>
        <v>0</v>
      </c>
    </row>
    <row r="607" spans="1:7" ht="14.25" thickBot="1">
      <c r="B607" s="33" t="s">
        <v>58</v>
      </c>
      <c r="C607" s="18"/>
      <c r="D607" s="120"/>
      <c r="E607" s="154"/>
      <c r="F607" s="19"/>
      <c r="G607" s="15" t="str">
        <f t="shared" si="27"/>
        <v>0</v>
      </c>
    </row>
    <row r="608" spans="1:7" ht="16.5" customHeight="1" thickBot="1">
      <c r="A608" s="3" t="s">
        <v>115</v>
      </c>
      <c r="B608" s="33" t="s">
        <v>59</v>
      </c>
      <c r="C608" s="13"/>
      <c r="D608" s="126"/>
      <c r="E608" s="128"/>
      <c r="F608" s="16" t="s">
        <v>14</v>
      </c>
      <c r="G608" s="17" t="e">
        <f>SUM(G602:G607)</f>
        <v>#VALUE!</v>
      </c>
    </row>
    <row r="609" spans="1:7" ht="28.5" customHeight="1" thickBot="1">
      <c r="B609" s="33" t="s">
        <v>60</v>
      </c>
      <c r="C609" s="7" t="s">
        <v>15</v>
      </c>
      <c r="D609" s="125"/>
      <c r="E609" s="149"/>
      <c r="F609" s="8"/>
      <c r="G609" s="9"/>
    </row>
    <row r="610" spans="1:7" s="34" customFormat="1" ht="23.25" customHeight="1" thickBot="1">
      <c r="A610" s="3"/>
      <c r="B610" s="33" t="s">
        <v>61</v>
      </c>
      <c r="C610" s="10" t="s">
        <v>1</v>
      </c>
      <c r="D610" s="11" t="s">
        <v>16</v>
      </c>
      <c r="E610" s="150" t="s">
        <v>8</v>
      </c>
      <c r="F610" s="12" t="s">
        <v>9</v>
      </c>
      <c r="G610" s="11" t="s">
        <v>5</v>
      </c>
    </row>
    <row r="611" spans="1:7">
      <c r="B611" s="33" t="s">
        <v>62</v>
      </c>
      <c r="C611" s="20" t="s">
        <v>17</v>
      </c>
      <c r="D611" s="121" t="str">
        <f>_xlfn.XLOOKUP((_xlfn.CONCAT(G575,B611)),[1]APU!$B$1:$B$10000,[1]APU!$D$1:$D$10000,"",0,1)</f>
        <v/>
      </c>
      <c r="E611" s="155" t="str">
        <f>_xlfn.XLOOKUP((_xlfn.CONCAT(G575,B611)),[1]APU!$B$1:$B$10000,[1]APU!$E$1:$E$10000,"",0,1)</f>
        <v/>
      </c>
      <c r="F611" s="21" t="str">
        <f>_xlfn.XLOOKUP((_xlfn.CONCAT(G575,B611)),[1]APU!$B$1:$B$10000,[1]APU!$F$1:$F$10000,"",0,1)</f>
        <v/>
      </c>
      <c r="G611" s="15" t="e">
        <f>IF(F611&gt;0,(E611*F611),"0")</f>
        <v>#VALUE!</v>
      </c>
    </row>
    <row r="612" spans="1:7">
      <c r="B612" s="33" t="s">
        <v>63</v>
      </c>
      <c r="C612" s="22" t="s">
        <v>18</v>
      </c>
      <c r="D612" s="122" t="str">
        <f>_xlfn.XLOOKUP((_xlfn.CONCAT(G575,B612)),[1]APU!$B$1:$B$10000,[1]APU!$D$1:$D$10000,"",0,1)</f>
        <v/>
      </c>
      <c r="E612" s="154" t="str">
        <f>_xlfn.XLOOKUP((_xlfn.CONCAT(G575,B612)),[1]APU!$B$1:$B$10000,[1]APU!$E$1:$E$10000,"",0,1)</f>
        <v/>
      </c>
      <c r="F612" s="19" t="str">
        <f>_xlfn.XLOOKUP((_xlfn.CONCAT(G575,B612)),[1]APU!$B$1:$B$10000,[1]APU!$F$1:$F$10000,"",0,1)</f>
        <v/>
      </c>
      <c r="G612" s="15" t="e">
        <f>IF(F612&gt;0,(E612*F612),"0")</f>
        <v>#VALUE!</v>
      </c>
    </row>
    <row r="613" spans="1:7" ht="14.25" thickBot="1">
      <c r="B613" s="33" t="s">
        <v>64</v>
      </c>
      <c r="C613" s="22"/>
      <c r="D613" s="122"/>
      <c r="E613" s="154"/>
      <c r="F613" s="19"/>
      <c r="G613" s="15" t="str">
        <f>IF(F613&gt;0,(E613*F613),"0")</f>
        <v>0</v>
      </c>
    </row>
    <row r="614" spans="1:7" ht="17.25" customHeight="1" thickBot="1">
      <c r="A614" s="3" t="s">
        <v>116</v>
      </c>
      <c r="B614" s="33" t="s">
        <v>65</v>
      </c>
      <c r="C614" s="22"/>
      <c r="D614" s="120"/>
      <c r="E614" s="154"/>
      <c r="F614" s="23" t="s">
        <v>19</v>
      </c>
      <c r="G614" s="17" t="e">
        <f>SUM(G611:G613)</f>
        <v>#VALUE!</v>
      </c>
    </row>
    <row r="615" spans="1:7" ht="14.25" thickBot="1">
      <c r="B615" s="33" t="s">
        <v>66</v>
      </c>
      <c r="C615" s="24"/>
      <c r="E615" s="156"/>
      <c r="F615" s="16"/>
      <c r="G615" s="25"/>
    </row>
    <row r="616" spans="1:7" ht="23.25" customHeight="1" thickBot="1">
      <c r="B616" s="33" t="s">
        <v>67</v>
      </c>
      <c r="C616" s="26"/>
      <c r="D616" s="127"/>
      <c r="E616" s="157"/>
      <c r="F616" s="27"/>
      <c r="G616" s="28" t="e">
        <f>+G599+G608+G614</f>
        <v>#VALUE!</v>
      </c>
    </row>
    <row r="617" spans="1:7" ht="21.75" thickBot="1">
      <c r="C617" s="2"/>
      <c r="D617" s="118"/>
      <c r="F617" s="4"/>
      <c r="G617" s="5"/>
    </row>
    <row r="618" spans="1:7" s="32" customFormat="1" ht="34.5" customHeight="1">
      <c r="B618" s="31">
        <f>+B574+1</f>
        <v>15</v>
      </c>
      <c r="C618" s="174">
        <f>_xlfn.XLOOKUP(APU!B618,Cantidades!$A$10:$A$1000,Cantidades!$D$10:$D$1000,"",0,1)</f>
        <v>0</v>
      </c>
      <c r="D618" s="175"/>
      <c r="E618" s="175"/>
      <c r="F618" s="175"/>
      <c r="G618" s="176"/>
    </row>
    <row r="619" spans="1:7" s="34" customFormat="1" ht="24.95" customHeight="1" thickBot="1">
      <c r="B619" s="33"/>
      <c r="C619" s="117"/>
      <c r="D619" s="124">
        <f>_xlfn.XLOOKUP(APU!B618,Cantidades!$A$10:$A$1000,Cantidades!$E$10:$E$1000,"",0,1)</f>
        <v>0</v>
      </c>
      <c r="E619" s="158">
        <f>_xlfn.XLOOKUP(APU!B618,Cantidades!$A$10:$A$1000,Cantidades!$F$10:$F$1000,"",0,1)</f>
        <v>0</v>
      </c>
      <c r="F619" s="144"/>
      <c r="G619" s="145">
        <f>_xlfn.XLOOKUP(APU!B618,Cantidades!$A$10:$A$1000,Cantidades!$B$10:$B$1000,"",0,1)</f>
        <v>0</v>
      </c>
    </row>
    <row r="620" spans="1:7" ht="28.5" customHeight="1" thickBot="1">
      <c r="C620" s="7" t="s">
        <v>0</v>
      </c>
      <c r="D620" s="125"/>
      <c r="E620" s="149"/>
      <c r="F620" s="8"/>
      <c r="G620" s="9"/>
    </row>
    <row r="621" spans="1:7" s="34" customFormat="1" ht="23.25" customHeight="1" thickBot="1">
      <c r="B621" s="33"/>
      <c r="C621" s="10" t="s">
        <v>1</v>
      </c>
      <c r="D621" s="11" t="s">
        <v>2</v>
      </c>
      <c r="E621" s="150" t="s">
        <v>3</v>
      </c>
      <c r="F621" s="12" t="s">
        <v>4</v>
      </c>
      <c r="G621" s="11" t="s">
        <v>5</v>
      </c>
    </row>
    <row r="622" spans="1:7">
      <c r="B622" s="33" t="s">
        <v>29</v>
      </c>
      <c r="C622" s="13" t="str">
        <f>_xlfn.XLOOKUP((_xlfn.CONCAT(G619,B622)),[1]APU!$B$1:$B$10000,[1]APU!$C$1:$C$10000,"",0,1)</f>
        <v/>
      </c>
      <c r="D622" s="146" t="str">
        <f>_xlfn.XLOOKUP((_xlfn.CONCAT(G619,B622)),[1]APU!$B$1:$B$10000,[1]APU!$D$1:$D$10000,"",0,1)</f>
        <v/>
      </c>
      <c r="E622" s="151" t="str">
        <f>_xlfn.XLOOKUP((_xlfn.CONCAT(G619,B622)),[1]APU!$B$1:$B$10000,[1]APU!$E$1:$E$10000,"",0,1)</f>
        <v/>
      </c>
      <c r="F622" s="159" t="str">
        <f>_xlfn.XLOOKUP((_xlfn.CONCAT(G619,B622)),[1]APU!$B$1:$B$10000,[1]APU!$F$1:$F$10000,"",0,1)</f>
        <v/>
      </c>
      <c r="G622" s="15" t="e">
        <f>IF(F622=0,"",E622*F622)</f>
        <v>#VALUE!</v>
      </c>
    </row>
    <row r="623" spans="1:7">
      <c r="B623" s="33" t="s">
        <v>30</v>
      </c>
      <c r="C623" s="13" t="str">
        <f>_xlfn.XLOOKUP((_xlfn.CONCAT(G619,B623)),[1]APU!$B$1:$B$10000,[1]APU!$C$1:$C$10000,"",0,1)</f>
        <v/>
      </c>
      <c r="D623" s="147" t="str">
        <f>_xlfn.XLOOKUP((_xlfn.CONCAT(G619,B623)),[1]APU!$B$1:$B$10000,[1]APU!$D$1:$D$10000,"",0,1)</f>
        <v/>
      </c>
      <c r="E623" s="152" t="str">
        <f>_xlfn.XLOOKUP((_xlfn.CONCAT(G619,B623)),[1]APU!$B$1:$B$10000,[1]APU!$E$1:$E$10000,"",0,1)</f>
        <v/>
      </c>
      <c r="F623" s="159" t="str">
        <f>_xlfn.XLOOKUP((_xlfn.CONCAT(G619,B623)),[1]APU!$B$1:$B$10000,[1]APU!$F$1:$F$10000,"",0,1)</f>
        <v/>
      </c>
      <c r="G623" s="15" t="e">
        <f t="shared" ref="G623:G642" si="28">IF(F623&gt;0,(E623*F623),"0")</f>
        <v>#VALUE!</v>
      </c>
    </row>
    <row r="624" spans="1:7">
      <c r="B624" s="33" t="s">
        <v>31</v>
      </c>
      <c r="C624" s="13" t="str">
        <f>_xlfn.XLOOKUP((_xlfn.CONCAT(G619,B624)),[1]APU!$B$1:$B$10000,[1]APU!$C$1:$C$10000,"",0,1)</f>
        <v/>
      </c>
      <c r="D624" s="147" t="str">
        <f>_xlfn.XLOOKUP((_xlfn.CONCAT(G619,B624)),[1]APU!$B$1:$B$10000,[1]APU!$D$1:$D$10000,"",0,1)</f>
        <v/>
      </c>
      <c r="E624" s="152" t="str">
        <f>_xlfn.XLOOKUP((_xlfn.CONCAT(G619,B624)),[1]APU!$B$1:$B$10000,[1]APU!$E$1:$E$10000,"",0,1)</f>
        <v/>
      </c>
      <c r="F624" s="159" t="str">
        <f>_xlfn.XLOOKUP((_xlfn.CONCAT(G619,B624)),[1]APU!$B$1:$B$10000,[1]APU!$F$1:$F$10000,"",0,1)</f>
        <v/>
      </c>
      <c r="G624" s="15" t="e">
        <f t="shared" si="28"/>
        <v>#VALUE!</v>
      </c>
    </row>
    <row r="625" spans="2:7">
      <c r="B625" s="33" t="s">
        <v>32</v>
      </c>
      <c r="C625" s="13" t="str">
        <f>_xlfn.XLOOKUP((_xlfn.CONCAT(G619,B625)),[1]APU!$B$1:$B$10000,[1]APU!$C$1:$C$10000,"",0,1)</f>
        <v/>
      </c>
      <c r="D625" s="147" t="str">
        <f>_xlfn.XLOOKUP((_xlfn.CONCAT(G619,B625)),[1]APU!$B$1:$B$10000,[1]APU!$D$1:$D$10000,"",0,1)</f>
        <v/>
      </c>
      <c r="E625" s="152" t="str">
        <f>_xlfn.XLOOKUP((_xlfn.CONCAT(G619,B625)),[1]APU!$B$1:$B$10000,[1]APU!$E$1:$E$10000,"",0,1)</f>
        <v/>
      </c>
      <c r="F625" s="159" t="str">
        <f>_xlfn.XLOOKUP((_xlfn.CONCAT(G619,B625)),[1]APU!$B$1:$B$10000,[1]APU!$F$1:$F$10000,"",0,1)</f>
        <v/>
      </c>
      <c r="G625" s="15" t="e">
        <f t="shared" si="28"/>
        <v>#VALUE!</v>
      </c>
    </row>
    <row r="626" spans="2:7">
      <c r="B626" s="33" t="s">
        <v>33</v>
      </c>
      <c r="C626" s="13" t="str">
        <f>_xlfn.XLOOKUP((_xlfn.CONCAT(G619,B626)),[1]APU!$B$1:$B$10000,[1]APU!$C$1:$C$10000,"",0,1)</f>
        <v/>
      </c>
      <c r="D626" s="147" t="str">
        <f>_xlfn.XLOOKUP((_xlfn.CONCAT(G619,B626)),[1]APU!$B$1:$B$10000,[1]APU!$D$1:$D$10000,"",0,1)</f>
        <v/>
      </c>
      <c r="E626" s="152" t="str">
        <f>_xlfn.XLOOKUP((_xlfn.CONCAT(G619,B626)),[1]APU!$B$1:$B$10000,[1]APU!$E$1:$E$10000,"",0,1)</f>
        <v/>
      </c>
      <c r="F626" s="159" t="str">
        <f>_xlfn.XLOOKUP((_xlfn.CONCAT(G619,B626)),[1]APU!$B$1:$B$10000,[1]APU!$F$1:$F$10000,"",0,1)</f>
        <v/>
      </c>
      <c r="G626" s="15" t="e">
        <f t="shared" si="28"/>
        <v>#VALUE!</v>
      </c>
    </row>
    <row r="627" spans="2:7">
      <c r="B627" s="33" t="s">
        <v>34</v>
      </c>
      <c r="C627" s="13" t="str">
        <f>_xlfn.XLOOKUP((_xlfn.CONCAT(G619,B627)),[1]APU!$B$1:$B$10000,[1]APU!$C$1:$C$10000,"",0,1)</f>
        <v/>
      </c>
      <c r="D627" s="147" t="str">
        <f>_xlfn.XLOOKUP((_xlfn.CONCAT(G619,B627)),[1]APU!$B$1:$B$10000,[1]APU!$D$1:$D$10000,"",0,1)</f>
        <v/>
      </c>
      <c r="E627" s="152" t="str">
        <f>_xlfn.XLOOKUP((_xlfn.CONCAT(G619,B627)),[1]APU!$B$1:$B$10000,[1]APU!$E$1:$E$10000,"",0,1)</f>
        <v/>
      </c>
      <c r="F627" s="159" t="str">
        <f>_xlfn.XLOOKUP((_xlfn.CONCAT(G619,B627)),[1]APU!$B$1:$B$10000,[1]APU!$F$1:$F$10000,"",0,1)</f>
        <v/>
      </c>
      <c r="G627" s="15" t="e">
        <f t="shared" si="28"/>
        <v>#VALUE!</v>
      </c>
    </row>
    <row r="628" spans="2:7">
      <c r="B628" s="33" t="s">
        <v>35</v>
      </c>
      <c r="C628" s="13" t="str">
        <f>_xlfn.XLOOKUP((_xlfn.CONCAT(G619,B628)),[1]APU!$B$1:$B$10000,[1]APU!$C$1:$C$10000,"",0,1)</f>
        <v/>
      </c>
      <c r="D628" s="147" t="str">
        <f>_xlfn.XLOOKUP((_xlfn.CONCAT(G619,B628)),[1]APU!$B$1:$B$10000,[1]APU!$D$1:$D$10000,"",0,1)</f>
        <v/>
      </c>
      <c r="E628" s="152" t="str">
        <f>_xlfn.XLOOKUP((_xlfn.CONCAT(G619,B628)),[1]APU!$B$1:$B$10000,[1]APU!$E$1:$E$10000,"",0,1)</f>
        <v/>
      </c>
      <c r="F628" s="159" t="str">
        <f>_xlfn.XLOOKUP((_xlfn.CONCAT(G619,B628)),[1]APU!$B$1:$B$10000,[1]APU!$F$1:$F$10000,"",0,1)</f>
        <v/>
      </c>
      <c r="G628" s="15" t="e">
        <f t="shared" si="28"/>
        <v>#VALUE!</v>
      </c>
    </row>
    <row r="629" spans="2:7">
      <c r="B629" s="33" t="s">
        <v>36</v>
      </c>
      <c r="C629" s="13" t="str">
        <f>_xlfn.XLOOKUP((_xlfn.CONCAT(G619,B629)),[1]APU!$B$1:$B$10000,[1]APU!$C$1:$C$10000,"",0,1)</f>
        <v/>
      </c>
      <c r="D629" s="147" t="str">
        <f>_xlfn.XLOOKUP((_xlfn.CONCAT(G619,B629)),[1]APU!$B$1:$B$10000,[1]APU!$D$1:$D$10000,"",0,1)</f>
        <v/>
      </c>
      <c r="E629" s="152" t="str">
        <f>_xlfn.XLOOKUP((_xlfn.CONCAT(G619,B629)),[1]APU!$B$1:$B$10000,[1]APU!$E$1:$E$10000,"",0,1)</f>
        <v/>
      </c>
      <c r="F629" s="159" t="str">
        <f>_xlfn.XLOOKUP((_xlfn.CONCAT(G619,B629)),[1]APU!$B$1:$B$10000,[1]APU!$F$1:$F$10000,"",0,1)</f>
        <v/>
      </c>
      <c r="G629" s="15" t="e">
        <f t="shared" si="28"/>
        <v>#VALUE!</v>
      </c>
    </row>
    <row r="630" spans="2:7">
      <c r="B630" s="33" t="s">
        <v>37</v>
      </c>
      <c r="C630" s="13" t="str">
        <f>_xlfn.XLOOKUP((_xlfn.CONCAT(G619,B630)),[1]APU!$B$1:$B$10000,[1]APU!$C$1:$C$10000,"",0,1)</f>
        <v/>
      </c>
      <c r="D630" s="147" t="str">
        <f>_xlfn.XLOOKUP((_xlfn.CONCAT(G619,B630)),[1]APU!$B$1:$B$10000,[1]APU!$D$1:$D$10000,"",0,1)</f>
        <v/>
      </c>
      <c r="E630" s="152" t="str">
        <f>_xlfn.XLOOKUP((_xlfn.CONCAT(G619,B630)),[1]APU!$B$1:$B$10000,[1]APU!$E$1:$E$10000,"",0,1)</f>
        <v/>
      </c>
      <c r="F630" s="159" t="str">
        <f>_xlfn.XLOOKUP((_xlfn.CONCAT(G619,B630)),[1]APU!$B$1:$B$10000,[1]APU!$F$1:$F$10000,"",0,1)</f>
        <v/>
      </c>
      <c r="G630" s="15" t="e">
        <f t="shared" si="28"/>
        <v>#VALUE!</v>
      </c>
    </row>
    <row r="631" spans="2:7">
      <c r="B631" s="33" t="s">
        <v>38</v>
      </c>
      <c r="C631" s="13" t="str">
        <f>_xlfn.XLOOKUP((_xlfn.CONCAT(G619,B631)),[1]APU!$B$1:$B$10000,[1]APU!$C$1:$C$10000,"",0,1)</f>
        <v/>
      </c>
      <c r="D631" s="147" t="str">
        <f>_xlfn.XLOOKUP((_xlfn.CONCAT(G619,B631)),[1]APU!$B$1:$B$10000,[1]APU!$D$1:$D$10000,"",0,1)</f>
        <v/>
      </c>
      <c r="E631" s="152" t="str">
        <f>_xlfn.XLOOKUP((_xlfn.CONCAT(G619,B631)),[1]APU!$B$1:$B$10000,[1]APU!$E$1:$E$10000,"",0,1)</f>
        <v/>
      </c>
      <c r="F631" s="159" t="str">
        <f>_xlfn.XLOOKUP((_xlfn.CONCAT(G619,B631)),[1]APU!$B$1:$B$10000,[1]APU!$F$1:$F$10000,"",0,1)</f>
        <v/>
      </c>
      <c r="G631" s="15" t="e">
        <f t="shared" si="28"/>
        <v>#VALUE!</v>
      </c>
    </row>
    <row r="632" spans="2:7">
      <c r="B632" s="33" t="s">
        <v>39</v>
      </c>
      <c r="C632" s="13" t="str">
        <f>_xlfn.XLOOKUP((_xlfn.CONCAT(G619,B632)),[1]APU!$B$1:$B$10000,[1]APU!$C$1:$C$10000,"",0,1)</f>
        <v/>
      </c>
      <c r="D632" s="147" t="str">
        <f>_xlfn.XLOOKUP((_xlfn.CONCAT(G619,B632)),[1]APU!$B$1:$B$10000,[1]APU!$D$1:$D$10000,"",0,1)</f>
        <v/>
      </c>
      <c r="E632" s="152" t="str">
        <f>_xlfn.XLOOKUP((_xlfn.CONCAT(G619,B632)),[1]APU!$B$1:$B$10000,[1]APU!$E$1:$E$10000,"",0,1)</f>
        <v/>
      </c>
      <c r="F632" s="159" t="str">
        <f>_xlfn.XLOOKUP((_xlfn.CONCAT(G619,B632)),[1]APU!$B$1:$B$10000,[1]APU!$F$1:$F$10000,"",0,1)</f>
        <v/>
      </c>
      <c r="G632" s="15" t="e">
        <f t="shared" si="28"/>
        <v>#VALUE!</v>
      </c>
    </row>
    <row r="633" spans="2:7">
      <c r="B633" s="33" t="s">
        <v>40</v>
      </c>
      <c r="C633" s="13" t="str">
        <f>_xlfn.XLOOKUP((_xlfn.CONCAT(G619,B633)),[1]APU!$B$1:$B$10000,[1]APU!$C$1:$C$10000,"",0,1)</f>
        <v/>
      </c>
      <c r="D633" s="147" t="str">
        <f>_xlfn.XLOOKUP((_xlfn.CONCAT(G619,B633)),[1]APU!$B$1:$B$10000,[1]APU!$D$1:$D$10000,"",0,1)</f>
        <v/>
      </c>
      <c r="E633" s="152" t="str">
        <f>_xlfn.XLOOKUP((_xlfn.CONCAT(G619,B633)),[1]APU!$B$1:$B$10000,[1]APU!$E$1:$E$10000,"",0,1)</f>
        <v/>
      </c>
      <c r="F633" s="159" t="str">
        <f>_xlfn.XLOOKUP((_xlfn.CONCAT(G619,B633)),[1]APU!$B$1:$B$10000,[1]APU!$F$1:$F$10000,"",0,1)</f>
        <v/>
      </c>
      <c r="G633" s="15" t="e">
        <f t="shared" si="28"/>
        <v>#VALUE!</v>
      </c>
    </row>
    <row r="634" spans="2:7">
      <c r="B634" s="33" t="s">
        <v>41</v>
      </c>
      <c r="C634" s="13" t="str">
        <f>_xlfn.XLOOKUP((_xlfn.CONCAT(G619,B634)),[1]APU!$B$1:$B$10000,[1]APU!$C$1:$C$10000,"",0,1)</f>
        <v/>
      </c>
      <c r="D634" s="147" t="str">
        <f>_xlfn.XLOOKUP((_xlfn.CONCAT(G619,B634)),[1]APU!$B$1:$B$10000,[1]APU!$D$1:$D$10000,"",0,1)</f>
        <v/>
      </c>
      <c r="E634" s="152" t="str">
        <f>_xlfn.XLOOKUP((_xlfn.CONCAT(G619,B634)),[1]APU!$B$1:$B$10000,[1]APU!$E$1:$E$10000,"",0,1)</f>
        <v/>
      </c>
      <c r="F634" s="159" t="str">
        <f>_xlfn.XLOOKUP((_xlfn.CONCAT(G619,B634)),[1]APU!$B$1:$B$10000,[1]APU!$F$1:$F$10000,"",0,1)</f>
        <v/>
      </c>
      <c r="G634" s="15" t="e">
        <f t="shared" si="28"/>
        <v>#VALUE!</v>
      </c>
    </row>
    <row r="635" spans="2:7">
      <c r="B635" s="33" t="s">
        <v>42</v>
      </c>
      <c r="C635" s="13" t="str">
        <f>_xlfn.XLOOKUP((_xlfn.CONCAT(G619,B635)),[1]APU!$B$1:$B$10000,[1]APU!$C$1:$C$10000,"",0,1)</f>
        <v/>
      </c>
      <c r="D635" s="147" t="str">
        <f>_xlfn.XLOOKUP((_xlfn.CONCAT(G619,B635)),[1]APU!$B$1:$B$10000,[1]APU!$D$1:$D$10000,"",0,1)</f>
        <v/>
      </c>
      <c r="E635" s="152" t="str">
        <f>_xlfn.XLOOKUP((_xlfn.CONCAT(G619,B635)),[1]APU!$B$1:$B$10000,[1]APU!$E$1:$E$10000,"",0,1)</f>
        <v/>
      </c>
      <c r="F635" s="159" t="str">
        <f>_xlfn.XLOOKUP((_xlfn.CONCAT(G619,B635)),[1]APU!$B$1:$B$10000,[1]APU!$F$1:$F$10000,"",0,1)</f>
        <v/>
      </c>
      <c r="G635" s="15" t="e">
        <f t="shared" si="28"/>
        <v>#VALUE!</v>
      </c>
    </row>
    <row r="636" spans="2:7">
      <c r="B636" s="33" t="s">
        <v>43</v>
      </c>
      <c r="C636" s="13" t="str">
        <f>_xlfn.XLOOKUP((_xlfn.CONCAT(G619,B636)),[1]APU!$B$1:$B$10000,[1]APU!$C$1:$C$10000,"",0,1)</f>
        <v/>
      </c>
      <c r="D636" s="147" t="str">
        <f>_xlfn.XLOOKUP((_xlfn.CONCAT(G619,B636)),[1]APU!$B$1:$B$10000,[1]APU!$D$1:$D$10000,"",0,1)</f>
        <v/>
      </c>
      <c r="E636" s="152" t="str">
        <f>_xlfn.XLOOKUP((_xlfn.CONCAT(G619,B636)),[1]APU!$B$1:$B$10000,[1]APU!$E$1:$E$10000,"",0,1)</f>
        <v/>
      </c>
      <c r="F636" s="159" t="str">
        <f>_xlfn.XLOOKUP((_xlfn.CONCAT(G619,B636)),[1]APU!$B$1:$B$10000,[1]APU!$F$1:$F$10000,"",0,1)</f>
        <v/>
      </c>
      <c r="G636" s="15" t="e">
        <f t="shared" si="28"/>
        <v>#VALUE!</v>
      </c>
    </row>
    <row r="637" spans="2:7">
      <c r="B637" s="33" t="s">
        <v>44</v>
      </c>
      <c r="C637" s="13" t="str">
        <f>_xlfn.XLOOKUP((_xlfn.CONCAT(G619,B637)),[1]APU!$B$1:$B$10000,[1]APU!$C$1:$C$10000,"",0,1)</f>
        <v/>
      </c>
      <c r="D637" s="147" t="str">
        <f>_xlfn.XLOOKUP((_xlfn.CONCAT(G619,B637)),[1]APU!$B$1:$B$10000,[1]APU!$D$1:$D$10000,"",0,1)</f>
        <v/>
      </c>
      <c r="E637" s="152" t="str">
        <f>_xlfn.XLOOKUP((_xlfn.CONCAT(G619,B637)),[1]APU!$B$1:$B$10000,[1]APU!$E$1:$E$10000,"",0,1)</f>
        <v/>
      </c>
      <c r="F637" s="159" t="str">
        <f>_xlfn.XLOOKUP((_xlfn.CONCAT(G619,B637)),[1]APU!$B$1:$B$10000,[1]APU!$F$1:$F$10000,"",0,1)</f>
        <v/>
      </c>
      <c r="G637" s="15" t="e">
        <f t="shared" si="28"/>
        <v>#VALUE!</v>
      </c>
    </row>
    <row r="638" spans="2:7">
      <c r="B638" s="33" t="s">
        <v>45</v>
      </c>
      <c r="C638" s="13" t="str">
        <f>_xlfn.XLOOKUP((_xlfn.CONCAT(G619,B638)),[1]APU!$B$1:$B$10000,[1]APU!$C$1:$C$10000,"",0,1)</f>
        <v/>
      </c>
      <c r="D638" s="147" t="str">
        <f>_xlfn.XLOOKUP((_xlfn.CONCAT(G619,B638)),[1]APU!$B$1:$B$10000,[1]APU!$D$1:$D$10000,"",0,1)</f>
        <v/>
      </c>
      <c r="E638" s="152" t="str">
        <f>_xlfn.XLOOKUP((_xlfn.CONCAT(G619,B638)),[1]APU!$B$1:$B$10000,[1]APU!$E$1:$E$10000,"",0,1)</f>
        <v/>
      </c>
      <c r="F638" s="159" t="str">
        <f>_xlfn.XLOOKUP((_xlfn.CONCAT(G619,B638)),[1]APU!$B$1:$B$10000,[1]APU!$F$1:$F$10000,"",0,1)</f>
        <v/>
      </c>
      <c r="G638" s="15" t="e">
        <f t="shared" si="28"/>
        <v>#VALUE!</v>
      </c>
    </row>
    <row r="639" spans="2:7">
      <c r="B639" s="33" t="s">
        <v>46</v>
      </c>
      <c r="C639" s="13" t="str">
        <f>_xlfn.XLOOKUP((_xlfn.CONCAT(G619,B639)),[1]APU!$B$1:$B$10000,[1]APU!$C$1:$C$10000,"",0,1)</f>
        <v/>
      </c>
      <c r="D639" s="147" t="str">
        <f>_xlfn.XLOOKUP((_xlfn.CONCAT(G619,B639)),[1]APU!$B$1:$B$10000,[1]APU!$D$1:$D$10000,"",0,1)</f>
        <v/>
      </c>
      <c r="E639" s="152" t="str">
        <f>_xlfn.XLOOKUP((_xlfn.CONCAT(G619,B639)),[1]APU!$B$1:$B$10000,[1]APU!$E$1:$E$10000,"",0,1)</f>
        <v/>
      </c>
      <c r="F639" s="159" t="str">
        <f>_xlfn.XLOOKUP((_xlfn.CONCAT(G619,B639)),[1]APU!$B$1:$B$10000,[1]APU!$F$1:$F$10000,"",0,1)</f>
        <v/>
      </c>
      <c r="G639" s="15" t="e">
        <f t="shared" si="28"/>
        <v>#VALUE!</v>
      </c>
    </row>
    <row r="640" spans="2:7">
      <c r="B640" s="33" t="s">
        <v>47</v>
      </c>
      <c r="C640" s="13" t="str">
        <f>_xlfn.XLOOKUP((_xlfn.CONCAT(G619,B640)),[1]APU!$B$1:$B$10000,[1]APU!$C$1:$C$10000,"",0,1)</f>
        <v/>
      </c>
      <c r="D640" s="147" t="str">
        <f>_xlfn.XLOOKUP((_xlfn.CONCAT(G619,B640)),[1]APU!$B$1:$B$10000,[1]APU!$D$1:$D$10000,"",0,1)</f>
        <v/>
      </c>
      <c r="E640" s="152" t="str">
        <f>_xlfn.XLOOKUP((_xlfn.CONCAT(G619,B640)),[1]APU!$B$1:$B$10000,[1]APU!$E$1:$E$10000,"",0,1)</f>
        <v/>
      </c>
      <c r="F640" s="159" t="str">
        <f>_xlfn.XLOOKUP((_xlfn.CONCAT(G619,B640)),[1]APU!$B$1:$B$10000,[1]APU!$F$1:$F$10000,"",0,1)</f>
        <v/>
      </c>
      <c r="G640" s="15" t="e">
        <f t="shared" si="28"/>
        <v>#VALUE!</v>
      </c>
    </row>
    <row r="641" spans="1:7">
      <c r="B641" s="33" t="s">
        <v>48</v>
      </c>
      <c r="C641" s="13" t="str">
        <f>_xlfn.XLOOKUP((_xlfn.CONCAT(G619,B641)),[1]APU!$B$1:$B$10000,[1]APU!$C$1:$C$10000,"",0,1)</f>
        <v/>
      </c>
      <c r="D641" s="147" t="str">
        <f>_xlfn.XLOOKUP((_xlfn.CONCAT(G619,B641)),[1]APU!$B$1:$B$10000,[1]APU!$D$1:$D$10000,"",0,1)</f>
        <v/>
      </c>
      <c r="E641" s="152" t="str">
        <f>_xlfn.XLOOKUP((_xlfn.CONCAT(G619,B641)),[1]APU!$B$1:$B$10000,[1]APU!$E$1:$E$10000,"",0,1)</f>
        <v/>
      </c>
      <c r="F641" s="159" t="str">
        <f>_xlfn.XLOOKUP((_xlfn.CONCAT(G619,B641)),[1]APU!$B$1:$B$10000,[1]APU!$F$1:$F$10000,"",0,1)</f>
        <v/>
      </c>
      <c r="G641" s="15" t="e">
        <f t="shared" si="28"/>
        <v>#VALUE!</v>
      </c>
    </row>
    <row r="642" spans="1:7" ht="14.25" thickBot="1">
      <c r="B642" s="33" t="s">
        <v>49</v>
      </c>
      <c r="C642" s="13" t="str">
        <f>_xlfn.XLOOKUP((_xlfn.CONCAT(G619,B642)),[1]APU!$B$1:$B$10000,[1]APU!$C$1:$C$10000,"",0,1)</f>
        <v/>
      </c>
      <c r="D642" s="147" t="str">
        <f>_xlfn.XLOOKUP((_xlfn.CONCAT(G619,B642)),[1]APU!$B$1:$B$10000,[1]APU!$D$1:$D$10000,"",0,1)</f>
        <v/>
      </c>
      <c r="E642" s="152" t="str">
        <f>_xlfn.XLOOKUP((_xlfn.CONCAT(G619,B642)),[1]APU!$B$1:$B$10000,[1]APU!$E$1:$E$10000,"",0,1)</f>
        <v/>
      </c>
      <c r="F642" s="159" t="str">
        <f>_xlfn.XLOOKUP((_xlfn.CONCAT(G619,B642)),[1]APU!$B$1:$B$10000,[1]APU!$F$1:$F$10000,"",0,1)</f>
        <v/>
      </c>
      <c r="G642" s="15" t="e">
        <f t="shared" si="28"/>
        <v>#VALUE!</v>
      </c>
    </row>
    <row r="643" spans="1:7" ht="16.5" customHeight="1" thickBot="1">
      <c r="A643" s="3" t="s">
        <v>117</v>
      </c>
      <c r="B643" s="33" t="s">
        <v>50</v>
      </c>
      <c r="C643" s="13"/>
      <c r="D643" s="126"/>
      <c r="E643" s="128"/>
      <c r="F643" s="16" t="s">
        <v>6</v>
      </c>
      <c r="G643" s="17" t="e">
        <f>SUM(G622:G642)</f>
        <v>#VALUE!</v>
      </c>
    </row>
    <row r="644" spans="1:7" ht="28.5" customHeight="1" thickBot="1">
      <c r="B644" s="33" t="s">
        <v>51</v>
      </c>
      <c r="C644" s="7" t="s">
        <v>7</v>
      </c>
      <c r="D644" s="125"/>
      <c r="E644" s="149"/>
      <c r="F644" s="8"/>
      <c r="G644" s="9"/>
    </row>
    <row r="645" spans="1:7" s="34" customFormat="1" ht="23.25" customHeight="1" thickBot="1">
      <c r="A645" s="3"/>
      <c r="B645" s="33" t="s">
        <v>52</v>
      </c>
      <c r="C645" s="10" t="s">
        <v>1</v>
      </c>
      <c r="D645" s="11"/>
      <c r="E645" s="150" t="s">
        <v>8</v>
      </c>
      <c r="F645" s="12" t="s">
        <v>9</v>
      </c>
      <c r="G645" s="11" t="s">
        <v>5</v>
      </c>
    </row>
    <row r="646" spans="1:7">
      <c r="B646" s="33" t="s">
        <v>53</v>
      </c>
      <c r="C646" s="18" t="s">
        <v>10</v>
      </c>
      <c r="D646" s="119"/>
      <c r="E646" s="153" t="str">
        <f>_xlfn.XLOOKUP((_xlfn.CONCAT(G619,B646)),[1]APU!$B$1:$B$10000,[1]APU!$E$1:$E$10000,"",0,1)</f>
        <v/>
      </c>
      <c r="F646" s="14" t="str">
        <f>_xlfn.XLOOKUP((_xlfn.CONCAT(G619,B646)),[1]APU!$B$1:$B$10000,[1]APU!$F$1:$F$10000,"",0,1)</f>
        <v/>
      </c>
      <c r="G646" s="15" t="e">
        <f t="shared" ref="G646:G651" si="29">IF(F646&gt;0,(E646*F646),"0")</f>
        <v>#VALUE!</v>
      </c>
    </row>
    <row r="647" spans="1:7">
      <c r="B647" s="33" t="s">
        <v>54</v>
      </c>
      <c r="C647" s="18" t="s">
        <v>11</v>
      </c>
      <c r="D647" s="119"/>
      <c r="E647" s="153" t="str">
        <f>_xlfn.XLOOKUP((_xlfn.CONCAT(G619,B647)),[1]APU!$B$1:$B$10000,[1]APU!$E$1:$E$10000,"",0,1)</f>
        <v/>
      </c>
      <c r="F647" s="14" t="str">
        <f>_xlfn.XLOOKUP((_xlfn.CONCAT(G619,B647)),[1]APU!$B$1:$B$10000,[1]APU!$F$1:$F$10000,"",0,1)</f>
        <v/>
      </c>
      <c r="G647" s="15" t="e">
        <f t="shared" si="29"/>
        <v>#VALUE!</v>
      </c>
    </row>
    <row r="648" spans="1:7">
      <c r="B648" s="33" t="s">
        <v>55</v>
      </c>
      <c r="C648" s="18" t="s">
        <v>12</v>
      </c>
      <c r="D648" s="120"/>
      <c r="E648" s="153" t="str">
        <f>_xlfn.XLOOKUP((_xlfn.CONCAT(G619,B648)),[1]APU!$B$1:$B$10000,[1]APU!$E$1:$E$10000,"",0,1)</f>
        <v/>
      </c>
      <c r="F648" s="14" t="str">
        <f>_xlfn.XLOOKUP((_xlfn.CONCAT(G619,B648)),[1]APU!$B$1:$B$10000,[1]APU!$F$1:$F$10000,"",0,1)</f>
        <v/>
      </c>
      <c r="G648" s="15" t="e">
        <f t="shared" si="29"/>
        <v>#VALUE!</v>
      </c>
    </row>
    <row r="649" spans="1:7">
      <c r="B649" s="33" t="s">
        <v>56</v>
      </c>
      <c r="C649" s="18" t="s">
        <v>13</v>
      </c>
      <c r="D649" s="120"/>
      <c r="E649" s="153" t="str">
        <f>_xlfn.XLOOKUP((_xlfn.CONCAT(G619,B649)),[1]APU!$B$1:$B$10000,[1]APU!$E$1:$E$10000,"",0,1)</f>
        <v/>
      </c>
      <c r="F649" s="14" t="str">
        <f>_xlfn.XLOOKUP((_xlfn.CONCAT(G619,B649)),[1]APU!$B$1:$B$10000,[1]APU!$F$1:$F$10000,"",0,1)</f>
        <v/>
      </c>
      <c r="G649" s="15" t="e">
        <f t="shared" si="29"/>
        <v>#VALUE!</v>
      </c>
    </row>
    <row r="650" spans="1:7">
      <c r="B650" s="33" t="s">
        <v>57</v>
      </c>
      <c r="C650" s="18"/>
      <c r="D650" s="120"/>
      <c r="E650" s="154"/>
      <c r="F650" s="19"/>
      <c r="G650" s="15" t="str">
        <f t="shared" si="29"/>
        <v>0</v>
      </c>
    </row>
    <row r="651" spans="1:7" ht="14.25" thickBot="1">
      <c r="B651" s="33" t="s">
        <v>58</v>
      </c>
      <c r="C651" s="18"/>
      <c r="D651" s="120"/>
      <c r="E651" s="154"/>
      <c r="F651" s="19"/>
      <c r="G651" s="15" t="str">
        <f t="shared" si="29"/>
        <v>0</v>
      </c>
    </row>
    <row r="652" spans="1:7" ht="16.5" customHeight="1" thickBot="1">
      <c r="A652" s="3" t="s">
        <v>118</v>
      </c>
      <c r="B652" s="33" t="s">
        <v>59</v>
      </c>
      <c r="C652" s="13"/>
      <c r="D652" s="126"/>
      <c r="E652" s="128"/>
      <c r="F652" s="16" t="s">
        <v>14</v>
      </c>
      <c r="G652" s="17" t="e">
        <f>SUM(G646:G651)</f>
        <v>#VALUE!</v>
      </c>
    </row>
    <row r="653" spans="1:7" ht="28.5" customHeight="1" thickBot="1">
      <c r="B653" s="33" t="s">
        <v>60</v>
      </c>
      <c r="C653" s="7" t="s">
        <v>15</v>
      </c>
      <c r="D653" s="125"/>
      <c r="E653" s="149"/>
      <c r="F653" s="8"/>
      <c r="G653" s="9"/>
    </row>
    <row r="654" spans="1:7" s="34" customFormat="1" ht="23.25" customHeight="1" thickBot="1">
      <c r="A654" s="3"/>
      <c r="B654" s="33" t="s">
        <v>61</v>
      </c>
      <c r="C654" s="10" t="s">
        <v>1</v>
      </c>
      <c r="D654" s="11" t="s">
        <v>16</v>
      </c>
      <c r="E654" s="150" t="s">
        <v>8</v>
      </c>
      <c r="F654" s="12" t="s">
        <v>9</v>
      </c>
      <c r="G654" s="11" t="s">
        <v>5</v>
      </c>
    </row>
    <row r="655" spans="1:7">
      <c r="B655" s="33" t="s">
        <v>62</v>
      </c>
      <c r="C655" s="20" t="s">
        <v>17</v>
      </c>
      <c r="D655" s="121" t="str">
        <f>_xlfn.XLOOKUP((_xlfn.CONCAT(G619,B655)),[1]APU!$B$1:$B$10000,[1]APU!$D$1:$D$10000,"",0,1)</f>
        <v/>
      </c>
      <c r="E655" s="155" t="str">
        <f>_xlfn.XLOOKUP((_xlfn.CONCAT(G619,B655)),[1]APU!$B$1:$B$10000,[1]APU!$E$1:$E$10000,"",0,1)</f>
        <v/>
      </c>
      <c r="F655" s="21" t="str">
        <f>_xlfn.XLOOKUP((_xlfn.CONCAT(G619,B655)),[1]APU!$B$1:$B$10000,[1]APU!$F$1:$F$10000,"",0,1)</f>
        <v/>
      </c>
      <c r="G655" s="15" t="e">
        <f>IF(F655&gt;0,(E655*F655),"0")</f>
        <v>#VALUE!</v>
      </c>
    </row>
    <row r="656" spans="1:7">
      <c r="B656" s="33" t="s">
        <v>63</v>
      </c>
      <c r="C656" s="22" t="s">
        <v>18</v>
      </c>
      <c r="D656" s="122" t="str">
        <f>_xlfn.XLOOKUP((_xlfn.CONCAT(G619,B656)),[1]APU!$B$1:$B$10000,[1]APU!$D$1:$D$10000,"",0,1)</f>
        <v/>
      </c>
      <c r="E656" s="154" t="str">
        <f>_xlfn.XLOOKUP((_xlfn.CONCAT(G619,B656)),[1]APU!$B$1:$B$10000,[1]APU!$E$1:$E$10000,"",0,1)</f>
        <v/>
      </c>
      <c r="F656" s="19" t="str">
        <f>_xlfn.XLOOKUP((_xlfn.CONCAT(G619,B656)),[1]APU!$B$1:$B$10000,[1]APU!$F$1:$F$10000,"",0,1)</f>
        <v/>
      </c>
      <c r="G656" s="15" t="e">
        <f>IF(F656&gt;0,(E656*F656),"0")</f>
        <v>#VALUE!</v>
      </c>
    </row>
    <row r="657" spans="1:7" ht="14.25" thickBot="1">
      <c r="B657" s="33" t="s">
        <v>64</v>
      </c>
      <c r="C657" s="22"/>
      <c r="D657" s="122"/>
      <c r="E657" s="154"/>
      <c r="F657" s="19"/>
      <c r="G657" s="15" t="str">
        <f>IF(F657&gt;0,(E657*F657),"0")</f>
        <v>0</v>
      </c>
    </row>
    <row r="658" spans="1:7" ht="17.25" customHeight="1" thickBot="1">
      <c r="A658" s="3" t="s">
        <v>119</v>
      </c>
      <c r="B658" s="33" t="s">
        <v>65</v>
      </c>
      <c r="C658" s="22"/>
      <c r="D658" s="120"/>
      <c r="E658" s="154"/>
      <c r="F658" s="23" t="s">
        <v>19</v>
      </c>
      <c r="G658" s="17" t="e">
        <f>SUM(G655:G657)</f>
        <v>#VALUE!</v>
      </c>
    </row>
    <row r="659" spans="1:7" ht="14.25" thickBot="1">
      <c r="B659" s="33" t="s">
        <v>66</v>
      </c>
      <c r="C659" s="24"/>
      <c r="E659" s="156"/>
      <c r="F659" s="16"/>
      <c r="G659" s="25"/>
    </row>
    <row r="660" spans="1:7" ht="23.25" customHeight="1" thickBot="1">
      <c r="B660" s="33" t="s">
        <v>67</v>
      </c>
      <c r="C660" s="26"/>
      <c r="D660" s="127"/>
      <c r="E660" s="157"/>
      <c r="F660" s="27"/>
      <c r="G660" s="28" t="e">
        <f>+G643+G652+G658</f>
        <v>#VALUE!</v>
      </c>
    </row>
    <row r="661" spans="1:7" ht="21.75" thickBot="1">
      <c r="C661" s="2"/>
      <c r="D661" s="118"/>
      <c r="F661" s="4"/>
      <c r="G661" s="5"/>
    </row>
    <row r="662" spans="1:7" s="32" customFormat="1" ht="34.5" customHeight="1">
      <c r="B662" s="31">
        <f>+B618+1</f>
        <v>16</v>
      </c>
      <c r="C662" s="174">
        <f>_xlfn.XLOOKUP(APU!B662,Cantidades!$A$10:$A$1000,Cantidades!$D$10:$D$1000,"",0,1)</f>
        <v>0</v>
      </c>
      <c r="D662" s="175"/>
      <c r="E662" s="175"/>
      <c r="F662" s="175"/>
      <c r="G662" s="176"/>
    </row>
    <row r="663" spans="1:7" s="34" customFormat="1" ht="24.95" customHeight="1" thickBot="1">
      <c r="B663" s="33"/>
      <c r="C663" s="117"/>
      <c r="D663" s="124">
        <f>_xlfn.XLOOKUP(APU!B662,Cantidades!$A$10:$A$1000,Cantidades!$E$10:$E$1000,"",0,1)</f>
        <v>0</v>
      </c>
      <c r="E663" s="158">
        <f>_xlfn.XLOOKUP(APU!B662,Cantidades!$A$10:$A$1000,Cantidades!$F$10:$F$1000,"",0,1)</f>
        <v>0</v>
      </c>
      <c r="F663" s="144"/>
      <c r="G663" s="145">
        <f>_xlfn.XLOOKUP(APU!B662,Cantidades!$A$10:$A$1000,Cantidades!$B$10:$B$1000,"",0,1)</f>
        <v>0</v>
      </c>
    </row>
    <row r="664" spans="1:7" ht="28.5" customHeight="1" thickBot="1">
      <c r="C664" s="7" t="s">
        <v>0</v>
      </c>
      <c r="D664" s="125"/>
      <c r="E664" s="149"/>
      <c r="F664" s="8"/>
      <c r="G664" s="9"/>
    </row>
    <row r="665" spans="1:7" s="34" customFormat="1" ht="23.25" customHeight="1" thickBot="1">
      <c r="B665" s="33"/>
      <c r="C665" s="10" t="s">
        <v>1</v>
      </c>
      <c r="D665" s="11" t="s">
        <v>2</v>
      </c>
      <c r="E665" s="150" t="s">
        <v>3</v>
      </c>
      <c r="F665" s="12" t="s">
        <v>4</v>
      </c>
      <c r="G665" s="11" t="s">
        <v>5</v>
      </c>
    </row>
    <row r="666" spans="1:7">
      <c r="B666" s="33" t="s">
        <v>29</v>
      </c>
      <c r="C666" s="13" t="str">
        <f>_xlfn.XLOOKUP((_xlfn.CONCAT(G663,B666)),[1]APU!$B$1:$B$10000,[1]APU!$C$1:$C$10000,"",0,1)</f>
        <v/>
      </c>
      <c r="D666" s="146" t="str">
        <f>_xlfn.XLOOKUP((_xlfn.CONCAT(G663,B666)),[1]APU!$B$1:$B$10000,[1]APU!$D$1:$D$10000,"",0,1)</f>
        <v/>
      </c>
      <c r="E666" s="151" t="str">
        <f>_xlfn.XLOOKUP((_xlfn.CONCAT(G663,B666)),[1]APU!$B$1:$B$10000,[1]APU!$E$1:$E$10000,"",0,1)</f>
        <v/>
      </c>
      <c r="F666" s="159" t="str">
        <f>_xlfn.XLOOKUP((_xlfn.CONCAT(G663,B666)),[1]APU!$B$1:$B$10000,[1]APU!$F$1:$F$10000,"",0,1)</f>
        <v/>
      </c>
      <c r="G666" s="15" t="e">
        <f>IF(F666&gt;0,(E666*F666),"0")</f>
        <v>#VALUE!</v>
      </c>
    </row>
    <row r="667" spans="1:7">
      <c r="B667" s="33" t="s">
        <v>30</v>
      </c>
      <c r="C667" s="13" t="str">
        <f>_xlfn.XLOOKUP((_xlfn.CONCAT(G663,B667)),[1]APU!$B$1:$B$10000,[1]APU!$C$1:$C$10000,"",0,1)</f>
        <v/>
      </c>
      <c r="D667" s="147" t="str">
        <f>_xlfn.XLOOKUP((_xlfn.CONCAT(G663,B667)),[1]APU!$B$1:$B$10000,[1]APU!$D$1:$D$10000,"",0,1)</f>
        <v/>
      </c>
      <c r="E667" s="152" t="str">
        <f>_xlfn.XLOOKUP((_xlfn.CONCAT(G663,B667)),[1]APU!$B$1:$B$10000,[1]APU!$E$1:$E$10000,"",0,1)</f>
        <v/>
      </c>
      <c r="F667" s="159" t="str">
        <f>_xlfn.XLOOKUP((_xlfn.CONCAT(G663,B667)),[1]APU!$B$1:$B$10000,[1]APU!$F$1:$F$10000,"",0,1)</f>
        <v/>
      </c>
      <c r="G667" s="15" t="e">
        <f t="shared" ref="G667:G686" si="30">IF(F667&gt;0,(E667*F667),"0")</f>
        <v>#VALUE!</v>
      </c>
    </row>
    <row r="668" spans="1:7">
      <c r="B668" s="33" t="s">
        <v>31</v>
      </c>
      <c r="C668" s="13" t="str">
        <f>_xlfn.XLOOKUP((_xlfn.CONCAT(G663,B668)),[1]APU!$B$1:$B$10000,[1]APU!$C$1:$C$10000,"",0,1)</f>
        <v/>
      </c>
      <c r="D668" s="147" t="str">
        <f>_xlfn.XLOOKUP((_xlfn.CONCAT(G663,B668)),[1]APU!$B$1:$B$10000,[1]APU!$D$1:$D$10000,"",0,1)</f>
        <v/>
      </c>
      <c r="E668" s="152" t="str">
        <f>_xlfn.XLOOKUP((_xlfn.CONCAT(G663,B668)),[1]APU!$B$1:$B$10000,[1]APU!$E$1:$E$10000,"",0,1)</f>
        <v/>
      </c>
      <c r="F668" s="159" t="str">
        <f>_xlfn.XLOOKUP((_xlfn.CONCAT(G663,B668)),[1]APU!$B$1:$B$10000,[1]APU!$F$1:$F$10000,"",0,1)</f>
        <v/>
      </c>
      <c r="G668" s="15" t="e">
        <f t="shared" si="30"/>
        <v>#VALUE!</v>
      </c>
    </row>
    <row r="669" spans="1:7">
      <c r="B669" s="33" t="s">
        <v>32</v>
      </c>
      <c r="C669" s="13" t="str">
        <f>_xlfn.XLOOKUP((_xlfn.CONCAT(G663,B669)),[1]APU!$B$1:$B$10000,[1]APU!$C$1:$C$10000,"",0,1)</f>
        <v/>
      </c>
      <c r="D669" s="147" t="str">
        <f>_xlfn.XLOOKUP((_xlfn.CONCAT(G663,B669)),[1]APU!$B$1:$B$10000,[1]APU!$D$1:$D$10000,"",0,1)</f>
        <v/>
      </c>
      <c r="E669" s="152" t="str">
        <f>_xlfn.XLOOKUP((_xlfn.CONCAT(G663,B669)),[1]APU!$B$1:$B$10000,[1]APU!$E$1:$E$10000,"",0,1)</f>
        <v/>
      </c>
      <c r="F669" s="159" t="str">
        <f>_xlfn.XLOOKUP((_xlfn.CONCAT(G663,B669)),[1]APU!$B$1:$B$10000,[1]APU!$F$1:$F$10000,"",0,1)</f>
        <v/>
      </c>
      <c r="G669" s="15" t="e">
        <f t="shared" si="30"/>
        <v>#VALUE!</v>
      </c>
    </row>
    <row r="670" spans="1:7">
      <c r="B670" s="33" t="s">
        <v>33</v>
      </c>
      <c r="C670" s="13" t="str">
        <f>_xlfn.XLOOKUP((_xlfn.CONCAT(G663,B670)),[1]APU!$B$1:$B$10000,[1]APU!$C$1:$C$10000,"",0,1)</f>
        <v/>
      </c>
      <c r="D670" s="147" t="str">
        <f>_xlfn.XLOOKUP((_xlfn.CONCAT(G663,B670)),[1]APU!$B$1:$B$10000,[1]APU!$D$1:$D$10000,"",0,1)</f>
        <v/>
      </c>
      <c r="E670" s="152" t="str">
        <f>_xlfn.XLOOKUP((_xlfn.CONCAT(G663,B670)),[1]APU!$B$1:$B$10000,[1]APU!$E$1:$E$10000,"",0,1)</f>
        <v/>
      </c>
      <c r="F670" s="159" t="str">
        <f>_xlfn.XLOOKUP((_xlfn.CONCAT(G663,B670)),[1]APU!$B$1:$B$10000,[1]APU!$F$1:$F$10000,"",0,1)</f>
        <v/>
      </c>
      <c r="G670" s="15" t="e">
        <f t="shared" si="30"/>
        <v>#VALUE!</v>
      </c>
    </row>
    <row r="671" spans="1:7">
      <c r="B671" s="33" t="s">
        <v>34</v>
      </c>
      <c r="C671" s="13" t="str">
        <f>_xlfn.XLOOKUP((_xlfn.CONCAT(G663,B671)),[1]APU!$B$1:$B$10000,[1]APU!$C$1:$C$10000,"",0,1)</f>
        <v/>
      </c>
      <c r="D671" s="147" t="str">
        <f>_xlfn.XLOOKUP((_xlfn.CONCAT(G663,B671)),[1]APU!$B$1:$B$10000,[1]APU!$D$1:$D$10000,"",0,1)</f>
        <v/>
      </c>
      <c r="E671" s="152" t="str">
        <f>_xlfn.XLOOKUP((_xlfn.CONCAT(G663,B671)),[1]APU!$B$1:$B$10000,[1]APU!$E$1:$E$10000,"",0,1)</f>
        <v/>
      </c>
      <c r="F671" s="159" t="str">
        <f>_xlfn.XLOOKUP((_xlfn.CONCAT(G663,B671)),[1]APU!$B$1:$B$10000,[1]APU!$F$1:$F$10000,"",0,1)</f>
        <v/>
      </c>
      <c r="G671" s="15" t="e">
        <f t="shared" si="30"/>
        <v>#VALUE!</v>
      </c>
    </row>
    <row r="672" spans="1:7">
      <c r="B672" s="33" t="s">
        <v>35</v>
      </c>
      <c r="C672" s="13" t="str">
        <f>_xlfn.XLOOKUP((_xlfn.CONCAT(G663,B672)),[1]APU!$B$1:$B$10000,[1]APU!$C$1:$C$10000,"",0,1)</f>
        <v/>
      </c>
      <c r="D672" s="147" t="str">
        <f>_xlfn.XLOOKUP((_xlfn.CONCAT(G663,B672)),[1]APU!$B$1:$B$10000,[1]APU!$D$1:$D$10000,"",0,1)</f>
        <v/>
      </c>
      <c r="E672" s="152" t="str">
        <f>_xlfn.XLOOKUP((_xlfn.CONCAT(G663,B672)),[1]APU!$B$1:$B$10000,[1]APU!$E$1:$E$10000,"",0,1)</f>
        <v/>
      </c>
      <c r="F672" s="159" t="str">
        <f>_xlfn.XLOOKUP((_xlfn.CONCAT(G663,B672)),[1]APU!$B$1:$B$10000,[1]APU!$F$1:$F$10000,"",0,1)</f>
        <v/>
      </c>
      <c r="G672" s="15" t="e">
        <f t="shared" si="30"/>
        <v>#VALUE!</v>
      </c>
    </row>
    <row r="673" spans="1:7">
      <c r="B673" s="33" t="s">
        <v>36</v>
      </c>
      <c r="C673" s="13" t="str">
        <f>_xlfn.XLOOKUP((_xlfn.CONCAT(G663,B673)),[1]APU!$B$1:$B$10000,[1]APU!$C$1:$C$10000,"",0,1)</f>
        <v/>
      </c>
      <c r="D673" s="147" t="str">
        <f>_xlfn.XLOOKUP((_xlfn.CONCAT(G663,B673)),[1]APU!$B$1:$B$10000,[1]APU!$D$1:$D$10000,"",0,1)</f>
        <v/>
      </c>
      <c r="E673" s="152" t="str">
        <f>_xlfn.XLOOKUP((_xlfn.CONCAT(G663,B673)),[1]APU!$B$1:$B$10000,[1]APU!$E$1:$E$10000,"",0,1)</f>
        <v/>
      </c>
      <c r="F673" s="159" t="str">
        <f>_xlfn.XLOOKUP((_xlfn.CONCAT(G663,B673)),[1]APU!$B$1:$B$10000,[1]APU!$F$1:$F$10000,"",0,1)</f>
        <v/>
      </c>
      <c r="G673" s="15" t="e">
        <f t="shared" si="30"/>
        <v>#VALUE!</v>
      </c>
    </row>
    <row r="674" spans="1:7">
      <c r="B674" s="33" t="s">
        <v>37</v>
      </c>
      <c r="C674" s="13" t="str">
        <f>_xlfn.XLOOKUP((_xlfn.CONCAT(G663,B674)),[1]APU!$B$1:$B$10000,[1]APU!$C$1:$C$10000,"",0,1)</f>
        <v/>
      </c>
      <c r="D674" s="147" t="str">
        <f>_xlfn.XLOOKUP((_xlfn.CONCAT(G663,B674)),[1]APU!$B$1:$B$10000,[1]APU!$D$1:$D$10000,"",0,1)</f>
        <v/>
      </c>
      <c r="E674" s="152" t="str">
        <f>_xlfn.XLOOKUP((_xlfn.CONCAT(G663,B674)),[1]APU!$B$1:$B$10000,[1]APU!$E$1:$E$10000,"",0,1)</f>
        <v/>
      </c>
      <c r="F674" s="159" t="str">
        <f>_xlfn.XLOOKUP((_xlfn.CONCAT(G663,B674)),[1]APU!$B$1:$B$10000,[1]APU!$F$1:$F$10000,"",0,1)</f>
        <v/>
      </c>
      <c r="G674" s="15" t="e">
        <f t="shared" si="30"/>
        <v>#VALUE!</v>
      </c>
    </row>
    <row r="675" spans="1:7">
      <c r="B675" s="33" t="s">
        <v>38</v>
      </c>
      <c r="C675" s="13" t="str">
        <f>_xlfn.XLOOKUP((_xlfn.CONCAT(G663,B675)),[1]APU!$B$1:$B$10000,[1]APU!$C$1:$C$10000,"",0,1)</f>
        <v/>
      </c>
      <c r="D675" s="147" t="str">
        <f>_xlfn.XLOOKUP((_xlfn.CONCAT(G663,B675)),[1]APU!$B$1:$B$10000,[1]APU!$D$1:$D$10000,"",0,1)</f>
        <v/>
      </c>
      <c r="E675" s="152" t="str">
        <f>_xlfn.XLOOKUP((_xlfn.CONCAT(G663,B675)),[1]APU!$B$1:$B$10000,[1]APU!$E$1:$E$10000,"",0,1)</f>
        <v/>
      </c>
      <c r="F675" s="159" t="str">
        <f>_xlfn.XLOOKUP((_xlfn.CONCAT(G663,B675)),[1]APU!$B$1:$B$10000,[1]APU!$F$1:$F$10000,"",0,1)</f>
        <v/>
      </c>
      <c r="G675" s="15" t="e">
        <f t="shared" si="30"/>
        <v>#VALUE!</v>
      </c>
    </row>
    <row r="676" spans="1:7">
      <c r="B676" s="33" t="s">
        <v>39</v>
      </c>
      <c r="C676" s="13" t="str">
        <f>_xlfn.XLOOKUP((_xlfn.CONCAT(G663,B676)),[1]APU!$B$1:$B$10000,[1]APU!$C$1:$C$10000,"",0,1)</f>
        <v/>
      </c>
      <c r="D676" s="147" t="str">
        <f>_xlfn.XLOOKUP((_xlfn.CONCAT(G663,B676)),[1]APU!$B$1:$B$10000,[1]APU!$D$1:$D$10000,"",0,1)</f>
        <v/>
      </c>
      <c r="E676" s="152" t="str">
        <f>_xlfn.XLOOKUP((_xlfn.CONCAT(G663,B676)),[1]APU!$B$1:$B$10000,[1]APU!$E$1:$E$10000,"",0,1)</f>
        <v/>
      </c>
      <c r="F676" s="159" t="str">
        <f>_xlfn.XLOOKUP((_xlfn.CONCAT(G663,B676)),[1]APU!$B$1:$B$10000,[1]APU!$F$1:$F$10000,"",0,1)</f>
        <v/>
      </c>
      <c r="G676" s="15" t="e">
        <f t="shared" si="30"/>
        <v>#VALUE!</v>
      </c>
    </row>
    <row r="677" spans="1:7">
      <c r="B677" s="33" t="s">
        <v>40</v>
      </c>
      <c r="C677" s="13" t="str">
        <f>_xlfn.XLOOKUP((_xlfn.CONCAT(G663,B677)),[1]APU!$B$1:$B$10000,[1]APU!$C$1:$C$10000,"",0,1)</f>
        <v/>
      </c>
      <c r="D677" s="147" t="str">
        <f>_xlfn.XLOOKUP((_xlfn.CONCAT(G663,B677)),[1]APU!$B$1:$B$10000,[1]APU!$D$1:$D$10000,"",0,1)</f>
        <v/>
      </c>
      <c r="E677" s="152" t="str">
        <f>_xlfn.XLOOKUP((_xlfn.CONCAT(G663,B677)),[1]APU!$B$1:$B$10000,[1]APU!$E$1:$E$10000,"",0,1)</f>
        <v/>
      </c>
      <c r="F677" s="159" t="str">
        <f>_xlfn.XLOOKUP((_xlfn.CONCAT(G663,B677)),[1]APU!$B$1:$B$10000,[1]APU!$F$1:$F$10000,"",0,1)</f>
        <v/>
      </c>
      <c r="G677" s="15" t="e">
        <f t="shared" si="30"/>
        <v>#VALUE!</v>
      </c>
    </row>
    <row r="678" spans="1:7">
      <c r="B678" s="33" t="s">
        <v>41</v>
      </c>
      <c r="C678" s="13" t="str">
        <f>_xlfn.XLOOKUP((_xlfn.CONCAT(G663,B678)),[1]APU!$B$1:$B$10000,[1]APU!$C$1:$C$10000,"",0,1)</f>
        <v/>
      </c>
      <c r="D678" s="147" t="str">
        <f>_xlfn.XLOOKUP((_xlfn.CONCAT(G663,B678)),[1]APU!$B$1:$B$10000,[1]APU!$D$1:$D$10000,"",0,1)</f>
        <v/>
      </c>
      <c r="E678" s="152" t="str">
        <f>_xlfn.XLOOKUP((_xlfn.CONCAT(G663,B678)),[1]APU!$B$1:$B$10000,[1]APU!$E$1:$E$10000,"",0,1)</f>
        <v/>
      </c>
      <c r="F678" s="159" t="str">
        <f>_xlfn.XLOOKUP((_xlfn.CONCAT(G663,B678)),[1]APU!$B$1:$B$10000,[1]APU!$F$1:$F$10000,"",0,1)</f>
        <v/>
      </c>
      <c r="G678" s="15" t="e">
        <f t="shared" si="30"/>
        <v>#VALUE!</v>
      </c>
    </row>
    <row r="679" spans="1:7">
      <c r="B679" s="33" t="s">
        <v>42</v>
      </c>
      <c r="C679" s="13" t="str">
        <f>_xlfn.XLOOKUP((_xlfn.CONCAT(G663,B679)),[1]APU!$B$1:$B$10000,[1]APU!$C$1:$C$10000,"",0,1)</f>
        <v/>
      </c>
      <c r="D679" s="147" t="str">
        <f>_xlfn.XLOOKUP((_xlfn.CONCAT(G663,B679)),[1]APU!$B$1:$B$10000,[1]APU!$D$1:$D$10000,"",0,1)</f>
        <v/>
      </c>
      <c r="E679" s="152" t="str">
        <f>_xlfn.XLOOKUP((_xlfn.CONCAT(G663,B679)),[1]APU!$B$1:$B$10000,[1]APU!$E$1:$E$10000,"",0,1)</f>
        <v/>
      </c>
      <c r="F679" s="159" t="str">
        <f>_xlfn.XLOOKUP((_xlfn.CONCAT(G663,B679)),[1]APU!$B$1:$B$10000,[1]APU!$F$1:$F$10000,"",0,1)</f>
        <v/>
      </c>
      <c r="G679" s="15" t="e">
        <f t="shared" si="30"/>
        <v>#VALUE!</v>
      </c>
    </row>
    <row r="680" spans="1:7">
      <c r="B680" s="33" t="s">
        <v>43</v>
      </c>
      <c r="C680" s="13" t="str">
        <f>_xlfn.XLOOKUP((_xlfn.CONCAT(G663,B680)),[1]APU!$B$1:$B$10000,[1]APU!$C$1:$C$10000,"",0,1)</f>
        <v/>
      </c>
      <c r="D680" s="147" t="str">
        <f>_xlfn.XLOOKUP((_xlfn.CONCAT(G663,B680)),[1]APU!$B$1:$B$10000,[1]APU!$D$1:$D$10000,"",0,1)</f>
        <v/>
      </c>
      <c r="E680" s="152" t="str">
        <f>_xlfn.XLOOKUP((_xlfn.CONCAT(G663,B680)),[1]APU!$B$1:$B$10000,[1]APU!$E$1:$E$10000,"",0,1)</f>
        <v/>
      </c>
      <c r="F680" s="159" t="str">
        <f>_xlfn.XLOOKUP((_xlfn.CONCAT(G663,B680)),[1]APU!$B$1:$B$10000,[1]APU!$F$1:$F$10000,"",0,1)</f>
        <v/>
      </c>
      <c r="G680" s="15" t="e">
        <f t="shared" si="30"/>
        <v>#VALUE!</v>
      </c>
    </row>
    <row r="681" spans="1:7">
      <c r="B681" s="33" t="s">
        <v>44</v>
      </c>
      <c r="C681" s="13" t="str">
        <f>_xlfn.XLOOKUP((_xlfn.CONCAT(G663,B681)),[1]APU!$B$1:$B$10000,[1]APU!$C$1:$C$10000,"",0,1)</f>
        <v/>
      </c>
      <c r="D681" s="147" t="str">
        <f>_xlfn.XLOOKUP((_xlfn.CONCAT(G663,B681)),[1]APU!$B$1:$B$10000,[1]APU!$D$1:$D$10000,"",0,1)</f>
        <v/>
      </c>
      <c r="E681" s="152" t="str">
        <f>_xlfn.XLOOKUP((_xlfn.CONCAT(G663,B681)),[1]APU!$B$1:$B$10000,[1]APU!$E$1:$E$10000,"",0,1)</f>
        <v/>
      </c>
      <c r="F681" s="159" t="str">
        <f>_xlfn.XLOOKUP((_xlfn.CONCAT(G663,B681)),[1]APU!$B$1:$B$10000,[1]APU!$F$1:$F$10000,"",0,1)</f>
        <v/>
      </c>
      <c r="G681" s="15" t="e">
        <f t="shared" si="30"/>
        <v>#VALUE!</v>
      </c>
    </row>
    <row r="682" spans="1:7">
      <c r="B682" s="33" t="s">
        <v>45</v>
      </c>
      <c r="C682" s="13" t="str">
        <f>_xlfn.XLOOKUP((_xlfn.CONCAT(G663,B682)),[1]APU!$B$1:$B$10000,[1]APU!$C$1:$C$10000,"",0,1)</f>
        <v/>
      </c>
      <c r="D682" s="147" t="str">
        <f>_xlfn.XLOOKUP((_xlfn.CONCAT(G663,B682)),[1]APU!$B$1:$B$10000,[1]APU!$D$1:$D$10000,"",0,1)</f>
        <v/>
      </c>
      <c r="E682" s="152" t="str">
        <f>_xlfn.XLOOKUP((_xlfn.CONCAT(G663,B682)),[1]APU!$B$1:$B$10000,[1]APU!$E$1:$E$10000,"",0,1)</f>
        <v/>
      </c>
      <c r="F682" s="159" t="str">
        <f>_xlfn.XLOOKUP((_xlfn.CONCAT(G663,B682)),[1]APU!$B$1:$B$10000,[1]APU!$F$1:$F$10000,"",0,1)</f>
        <v/>
      </c>
      <c r="G682" s="15" t="e">
        <f t="shared" si="30"/>
        <v>#VALUE!</v>
      </c>
    </row>
    <row r="683" spans="1:7">
      <c r="B683" s="33" t="s">
        <v>46</v>
      </c>
      <c r="C683" s="13" t="str">
        <f>_xlfn.XLOOKUP((_xlfn.CONCAT(G663,B683)),[1]APU!$B$1:$B$10000,[1]APU!$C$1:$C$10000,"",0,1)</f>
        <v/>
      </c>
      <c r="D683" s="147" t="str">
        <f>_xlfn.XLOOKUP((_xlfn.CONCAT(G663,B683)),[1]APU!$B$1:$B$10000,[1]APU!$D$1:$D$10000,"",0,1)</f>
        <v/>
      </c>
      <c r="E683" s="152" t="str">
        <f>_xlfn.XLOOKUP((_xlfn.CONCAT(G663,B683)),[1]APU!$B$1:$B$10000,[1]APU!$E$1:$E$10000,"",0,1)</f>
        <v/>
      </c>
      <c r="F683" s="159" t="str">
        <f>_xlfn.XLOOKUP((_xlfn.CONCAT(G663,B683)),[1]APU!$B$1:$B$10000,[1]APU!$F$1:$F$10000,"",0,1)</f>
        <v/>
      </c>
      <c r="G683" s="15" t="e">
        <f t="shared" si="30"/>
        <v>#VALUE!</v>
      </c>
    </row>
    <row r="684" spans="1:7">
      <c r="B684" s="33" t="s">
        <v>47</v>
      </c>
      <c r="C684" s="13" t="str">
        <f>_xlfn.XLOOKUP((_xlfn.CONCAT(G663,B684)),[1]APU!$B$1:$B$10000,[1]APU!$C$1:$C$10000,"",0,1)</f>
        <v/>
      </c>
      <c r="D684" s="147" t="str">
        <f>_xlfn.XLOOKUP((_xlfn.CONCAT(G663,B684)),[1]APU!$B$1:$B$10000,[1]APU!$D$1:$D$10000,"",0,1)</f>
        <v/>
      </c>
      <c r="E684" s="152" t="str">
        <f>_xlfn.XLOOKUP((_xlfn.CONCAT(G663,B684)),[1]APU!$B$1:$B$10000,[1]APU!$E$1:$E$10000,"",0,1)</f>
        <v/>
      </c>
      <c r="F684" s="159" t="str">
        <f>_xlfn.XLOOKUP((_xlfn.CONCAT(G663,B684)),[1]APU!$B$1:$B$10000,[1]APU!$F$1:$F$10000,"",0,1)</f>
        <v/>
      </c>
      <c r="G684" s="15" t="e">
        <f t="shared" si="30"/>
        <v>#VALUE!</v>
      </c>
    </row>
    <row r="685" spans="1:7">
      <c r="B685" s="33" t="s">
        <v>48</v>
      </c>
      <c r="C685" s="13" t="str">
        <f>_xlfn.XLOOKUP((_xlfn.CONCAT(G663,B685)),[1]APU!$B$1:$B$10000,[1]APU!$C$1:$C$10000,"",0,1)</f>
        <v/>
      </c>
      <c r="D685" s="147" t="str">
        <f>_xlfn.XLOOKUP((_xlfn.CONCAT(G663,B685)),[1]APU!$B$1:$B$10000,[1]APU!$D$1:$D$10000,"",0,1)</f>
        <v/>
      </c>
      <c r="E685" s="152" t="str">
        <f>_xlfn.XLOOKUP((_xlfn.CONCAT(G663,B685)),[1]APU!$B$1:$B$10000,[1]APU!$E$1:$E$10000,"",0,1)</f>
        <v/>
      </c>
      <c r="F685" s="159" t="str">
        <f>_xlfn.XLOOKUP((_xlfn.CONCAT(G663,B685)),[1]APU!$B$1:$B$10000,[1]APU!$F$1:$F$10000,"",0,1)</f>
        <v/>
      </c>
      <c r="G685" s="15" t="e">
        <f t="shared" si="30"/>
        <v>#VALUE!</v>
      </c>
    </row>
    <row r="686" spans="1:7" ht="14.25" thickBot="1">
      <c r="B686" s="33" t="s">
        <v>49</v>
      </c>
      <c r="C686" s="13" t="str">
        <f>_xlfn.XLOOKUP((_xlfn.CONCAT(G663,B686)),[1]APU!$B$1:$B$10000,[1]APU!$C$1:$C$10000,"",0,1)</f>
        <v/>
      </c>
      <c r="D686" s="147" t="str">
        <f>_xlfn.XLOOKUP((_xlfn.CONCAT(G663,B686)),[1]APU!$B$1:$B$10000,[1]APU!$D$1:$D$10000,"",0,1)</f>
        <v/>
      </c>
      <c r="E686" s="152" t="str">
        <f>_xlfn.XLOOKUP((_xlfn.CONCAT(G663,B686)),[1]APU!$B$1:$B$10000,[1]APU!$E$1:$E$10000,"",0,1)</f>
        <v/>
      </c>
      <c r="F686" s="159" t="str">
        <f>_xlfn.XLOOKUP((_xlfn.CONCAT(G663,B686)),[1]APU!$B$1:$B$10000,[1]APU!$F$1:$F$10000,"",0,1)</f>
        <v/>
      </c>
      <c r="G686" s="15" t="e">
        <f t="shared" si="30"/>
        <v>#VALUE!</v>
      </c>
    </row>
    <row r="687" spans="1:7" ht="16.5" customHeight="1" thickBot="1">
      <c r="A687" s="3" t="s">
        <v>120</v>
      </c>
      <c r="B687" s="33" t="s">
        <v>50</v>
      </c>
      <c r="C687" s="13"/>
      <c r="D687" s="126"/>
      <c r="E687" s="128"/>
      <c r="F687" s="16" t="s">
        <v>6</v>
      </c>
      <c r="G687" s="17" t="e">
        <f>SUM(G666:G686)</f>
        <v>#VALUE!</v>
      </c>
    </row>
    <row r="688" spans="1:7" ht="28.5" customHeight="1" thickBot="1">
      <c r="B688" s="33" t="s">
        <v>51</v>
      </c>
      <c r="C688" s="7" t="s">
        <v>7</v>
      </c>
      <c r="D688" s="125"/>
      <c r="E688" s="149"/>
      <c r="F688" s="8"/>
      <c r="G688" s="9"/>
    </row>
    <row r="689" spans="1:7" s="34" customFormat="1" ht="23.25" customHeight="1" thickBot="1">
      <c r="A689" s="3"/>
      <c r="B689" s="33" t="s">
        <v>52</v>
      </c>
      <c r="C689" s="10" t="s">
        <v>1</v>
      </c>
      <c r="D689" s="11"/>
      <c r="E689" s="150" t="s">
        <v>8</v>
      </c>
      <c r="F689" s="12" t="s">
        <v>9</v>
      </c>
      <c r="G689" s="11" t="s">
        <v>5</v>
      </c>
    </row>
    <row r="690" spans="1:7">
      <c r="B690" s="33" t="s">
        <v>53</v>
      </c>
      <c r="C690" s="18" t="s">
        <v>10</v>
      </c>
      <c r="D690" s="119"/>
      <c r="E690" s="153" t="str">
        <f>_xlfn.XLOOKUP((_xlfn.CONCAT(G663,B690)),[1]APU!$B$1:$B$10000,[1]APU!$E$1:$E$10000,"",0,1)</f>
        <v/>
      </c>
      <c r="F690" s="14" t="str">
        <f>_xlfn.XLOOKUP((_xlfn.CONCAT(G663,B690)),[1]APU!$B$1:$B$10000,[1]APU!$F$1:$F$10000,"",0,1)</f>
        <v/>
      </c>
      <c r="G690" s="15" t="e">
        <f t="shared" ref="G690:G695" si="31">IF(F690&gt;0,(E690*F690),"0")</f>
        <v>#VALUE!</v>
      </c>
    </row>
    <row r="691" spans="1:7">
      <c r="B691" s="33" t="s">
        <v>54</v>
      </c>
      <c r="C691" s="18" t="s">
        <v>11</v>
      </c>
      <c r="D691" s="119"/>
      <c r="E691" s="153" t="str">
        <f>_xlfn.XLOOKUP((_xlfn.CONCAT(G663,B691)),[1]APU!$B$1:$B$10000,[1]APU!$E$1:$E$10000,"",0,1)</f>
        <v/>
      </c>
      <c r="F691" s="14" t="str">
        <f>_xlfn.XLOOKUP((_xlfn.CONCAT(G663,B691)),[1]APU!$B$1:$B$10000,[1]APU!$F$1:$F$10000,"",0,1)</f>
        <v/>
      </c>
      <c r="G691" s="15" t="e">
        <f t="shared" si="31"/>
        <v>#VALUE!</v>
      </c>
    </row>
    <row r="692" spans="1:7">
      <c r="B692" s="33" t="s">
        <v>55</v>
      </c>
      <c r="C692" s="18" t="s">
        <v>12</v>
      </c>
      <c r="D692" s="120"/>
      <c r="E692" s="153" t="str">
        <f>_xlfn.XLOOKUP((_xlfn.CONCAT(G663,B692)),[1]APU!$B$1:$B$10000,[1]APU!$E$1:$E$10000,"",0,1)</f>
        <v/>
      </c>
      <c r="F692" s="14" t="str">
        <f>_xlfn.XLOOKUP((_xlfn.CONCAT(G663,B692)),[1]APU!$B$1:$B$10000,[1]APU!$F$1:$F$10000,"",0,1)</f>
        <v/>
      </c>
      <c r="G692" s="15" t="e">
        <f t="shared" si="31"/>
        <v>#VALUE!</v>
      </c>
    </row>
    <row r="693" spans="1:7">
      <c r="B693" s="33" t="s">
        <v>56</v>
      </c>
      <c r="C693" s="18" t="s">
        <v>13</v>
      </c>
      <c r="D693" s="120"/>
      <c r="E693" s="153" t="str">
        <f>_xlfn.XLOOKUP((_xlfn.CONCAT(G663,B693)),[1]APU!$B$1:$B$10000,[1]APU!$E$1:$E$10000,"",0,1)</f>
        <v/>
      </c>
      <c r="F693" s="14" t="str">
        <f>_xlfn.XLOOKUP((_xlfn.CONCAT(G663,B693)),[1]APU!$B$1:$B$10000,[1]APU!$F$1:$F$10000,"",0,1)</f>
        <v/>
      </c>
      <c r="G693" s="15" t="e">
        <f t="shared" si="31"/>
        <v>#VALUE!</v>
      </c>
    </row>
    <row r="694" spans="1:7">
      <c r="B694" s="33" t="s">
        <v>57</v>
      </c>
      <c r="C694" s="18"/>
      <c r="D694" s="120"/>
      <c r="E694" s="154"/>
      <c r="F694" s="19"/>
      <c r="G694" s="15" t="str">
        <f t="shared" si="31"/>
        <v>0</v>
      </c>
    </row>
    <row r="695" spans="1:7" ht="14.25" thickBot="1">
      <c r="B695" s="33" t="s">
        <v>58</v>
      </c>
      <c r="C695" s="18"/>
      <c r="D695" s="120"/>
      <c r="E695" s="154"/>
      <c r="F695" s="19"/>
      <c r="G695" s="15" t="str">
        <f t="shared" si="31"/>
        <v>0</v>
      </c>
    </row>
    <row r="696" spans="1:7" ht="16.5" customHeight="1" thickBot="1">
      <c r="A696" s="3" t="s">
        <v>121</v>
      </c>
      <c r="B696" s="33" t="s">
        <v>59</v>
      </c>
      <c r="C696" s="13"/>
      <c r="D696" s="126"/>
      <c r="E696" s="128"/>
      <c r="F696" s="16" t="s">
        <v>14</v>
      </c>
      <c r="G696" s="17" t="e">
        <f>SUM(G690:G695)</f>
        <v>#VALUE!</v>
      </c>
    </row>
    <row r="697" spans="1:7" ht="28.5" customHeight="1" thickBot="1">
      <c r="B697" s="33" t="s">
        <v>60</v>
      </c>
      <c r="C697" s="7" t="s">
        <v>15</v>
      </c>
      <c r="D697" s="125"/>
      <c r="E697" s="149"/>
      <c r="F697" s="8"/>
      <c r="G697" s="9"/>
    </row>
    <row r="698" spans="1:7" s="34" customFormat="1" ht="23.25" customHeight="1" thickBot="1">
      <c r="A698" s="3"/>
      <c r="B698" s="33" t="s">
        <v>61</v>
      </c>
      <c r="C698" s="10" t="s">
        <v>1</v>
      </c>
      <c r="D698" s="11" t="s">
        <v>16</v>
      </c>
      <c r="E698" s="150" t="s">
        <v>8</v>
      </c>
      <c r="F698" s="12" t="s">
        <v>9</v>
      </c>
      <c r="G698" s="11" t="s">
        <v>5</v>
      </c>
    </row>
    <row r="699" spans="1:7">
      <c r="B699" s="33" t="s">
        <v>62</v>
      </c>
      <c r="C699" s="20" t="s">
        <v>17</v>
      </c>
      <c r="D699" s="121" t="str">
        <f>_xlfn.XLOOKUP((_xlfn.CONCAT(G663,B699)),[1]APU!$B$1:$B$10000,[1]APU!$D$1:$D$10000,"",0,1)</f>
        <v/>
      </c>
      <c r="E699" s="155" t="str">
        <f>_xlfn.XLOOKUP((_xlfn.CONCAT(G663,B699)),[1]APU!$B$1:$B$10000,[1]APU!$E$1:$E$10000,"",0,1)</f>
        <v/>
      </c>
      <c r="F699" s="21" t="str">
        <f>_xlfn.XLOOKUP((_xlfn.CONCAT(G663,B699)),[1]APU!$B$1:$B$10000,[1]APU!$F$1:$F$10000,"",0,1)</f>
        <v/>
      </c>
      <c r="G699" s="15" t="e">
        <f>IF(F699&gt;0,(E699*F699),"0")</f>
        <v>#VALUE!</v>
      </c>
    </row>
    <row r="700" spans="1:7">
      <c r="B700" s="33" t="s">
        <v>63</v>
      </c>
      <c r="C700" s="22" t="s">
        <v>18</v>
      </c>
      <c r="D700" s="122" t="str">
        <f>_xlfn.XLOOKUP((_xlfn.CONCAT(G663,B700)),[1]APU!$B$1:$B$10000,[1]APU!$D$1:$D$10000,"",0,1)</f>
        <v/>
      </c>
      <c r="E700" s="154" t="str">
        <f>_xlfn.XLOOKUP((_xlfn.CONCAT(G663,B700)),[1]APU!$B$1:$B$10000,[1]APU!$E$1:$E$10000,"",0,1)</f>
        <v/>
      </c>
      <c r="F700" s="19" t="str">
        <f>_xlfn.XLOOKUP((_xlfn.CONCAT(G663,B700)),[1]APU!$B$1:$B$10000,[1]APU!$F$1:$F$10000,"",0,1)</f>
        <v/>
      </c>
      <c r="G700" s="15" t="e">
        <f>IF(F700&gt;0,(E700*F700),"0")</f>
        <v>#VALUE!</v>
      </c>
    </row>
    <row r="701" spans="1:7" ht="14.25" thickBot="1">
      <c r="B701" s="33" t="s">
        <v>64</v>
      </c>
      <c r="C701" s="22"/>
      <c r="D701" s="122"/>
      <c r="E701" s="154"/>
      <c r="F701" s="19"/>
      <c r="G701" s="15" t="str">
        <f>IF(F701&gt;0,(E701*F701),"0")</f>
        <v>0</v>
      </c>
    </row>
    <row r="702" spans="1:7" ht="17.25" customHeight="1" thickBot="1">
      <c r="A702" s="3" t="s">
        <v>122</v>
      </c>
      <c r="B702" s="33" t="s">
        <v>65</v>
      </c>
      <c r="C702" s="22"/>
      <c r="D702" s="120"/>
      <c r="E702" s="154"/>
      <c r="F702" s="23" t="s">
        <v>19</v>
      </c>
      <c r="G702" s="17" t="e">
        <f>SUM(G699:G701)</f>
        <v>#VALUE!</v>
      </c>
    </row>
    <row r="703" spans="1:7" ht="14.25" thickBot="1">
      <c r="B703" s="33" t="s">
        <v>66</v>
      </c>
      <c r="C703" s="24"/>
      <c r="E703" s="156"/>
      <c r="F703" s="16"/>
      <c r="G703" s="25"/>
    </row>
    <row r="704" spans="1:7" ht="23.25" customHeight="1" thickBot="1">
      <c r="B704" s="33" t="s">
        <v>67</v>
      </c>
      <c r="C704" s="26"/>
      <c r="D704" s="127"/>
      <c r="E704" s="157"/>
      <c r="F704" s="27"/>
      <c r="G704" s="28" t="e">
        <f>+G687+G696+G702</f>
        <v>#VALUE!</v>
      </c>
    </row>
    <row r="705" spans="2:7" ht="21.75" thickBot="1">
      <c r="C705" s="2"/>
      <c r="D705" s="118"/>
      <c r="F705" s="4"/>
      <c r="G705" s="5"/>
    </row>
    <row r="706" spans="2:7" s="32" customFormat="1" ht="34.5" customHeight="1">
      <c r="B706" s="31">
        <f>+B662+1</f>
        <v>17</v>
      </c>
      <c r="C706" s="174">
        <f>_xlfn.XLOOKUP(APU!B706,Cantidades!$A$10:$A$1000,Cantidades!$D$10:$D$1000,"",0,1)</f>
        <v>0</v>
      </c>
      <c r="D706" s="175"/>
      <c r="E706" s="175"/>
      <c r="F706" s="175"/>
      <c r="G706" s="176"/>
    </row>
    <row r="707" spans="2:7" s="34" customFormat="1" ht="24.95" customHeight="1" thickBot="1">
      <c r="B707" s="33"/>
      <c r="C707" s="117"/>
      <c r="D707" s="124">
        <f>_xlfn.XLOOKUP(APU!B706,Cantidades!$A$10:$A$1000,Cantidades!$E$10:$E$1000,"",0,1)</f>
        <v>0</v>
      </c>
      <c r="E707" s="158">
        <f>_xlfn.XLOOKUP(APU!B706,Cantidades!$A$10:$A$1000,Cantidades!$F$10:$F$1000,"",0,1)</f>
        <v>0</v>
      </c>
      <c r="F707" s="144"/>
      <c r="G707" s="145">
        <f>_xlfn.XLOOKUP(APU!B706,Cantidades!$A$10:$A$1000,Cantidades!$B$10:$B$1000,"",0,1)</f>
        <v>0</v>
      </c>
    </row>
    <row r="708" spans="2:7" ht="28.5" customHeight="1" thickBot="1">
      <c r="C708" s="7" t="s">
        <v>0</v>
      </c>
      <c r="D708" s="125"/>
      <c r="E708" s="149"/>
      <c r="F708" s="8"/>
      <c r="G708" s="9"/>
    </row>
    <row r="709" spans="2:7" s="34" customFormat="1" ht="23.25" customHeight="1" thickBot="1">
      <c r="B709" s="33"/>
      <c r="C709" s="10" t="s">
        <v>1</v>
      </c>
      <c r="D709" s="11" t="s">
        <v>2</v>
      </c>
      <c r="E709" s="150" t="s">
        <v>3</v>
      </c>
      <c r="F709" s="12" t="s">
        <v>4</v>
      </c>
      <c r="G709" s="11" t="s">
        <v>5</v>
      </c>
    </row>
    <row r="710" spans="2:7">
      <c r="B710" s="33" t="s">
        <v>29</v>
      </c>
      <c r="C710" s="13" t="str">
        <f>_xlfn.XLOOKUP((_xlfn.CONCAT(G707,B710)),[1]APU!$B$1:$B$10000,[1]APU!$C$1:$C$10000,"",0,1)</f>
        <v/>
      </c>
      <c r="D710" s="146" t="str">
        <f>_xlfn.XLOOKUP((_xlfn.CONCAT(G707,B710)),[1]APU!$B$1:$B$10000,[1]APU!$D$1:$D$10000,"",0,1)</f>
        <v/>
      </c>
      <c r="E710" s="151" t="str">
        <f>_xlfn.XLOOKUP((_xlfn.CONCAT(G707,B710)),[1]APU!$B$1:$B$10000,[1]APU!$E$1:$E$10000,"",0,1)</f>
        <v/>
      </c>
      <c r="F710" s="159" t="str">
        <f>_xlfn.XLOOKUP((_xlfn.CONCAT(G707,B710)),[1]APU!$B$1:$B$10000,[1]APU!$F$1:$F$10000,"",0,1)</f>
        <v/>
      </c>
      <c r="G710" s="15" t="e">
        <f>IF(F710&gt;0,(E710*F710),"0")</f>
        <v>#VALUE!</v>
      </c>
    </row>
    <row r="711" spans="2:7">
      <c r="B711" s="33" t="s">
        <v>30</v>
      </c>
      <c r="C711" s="13" t="str">
        <f>_xlfn.XLOOKUP((_xlfn.CONCAT(G707,B711)),[1]APU!$B$1:$B$10000,[1]APU!$C$1:$C$10000,"",0,1)</f>
        <v/>
      </c>
      <c r="D711" s="147" t="str">
        <f>_xlfn.XLOOKUP((_xlfn.CONCAT(G707,B711)),[1]APU!$B$1:$B$10000,[1]APU!$D$1:$D$10000,"",0,1)</f>
        <v/>
      </c>
      <c r="E711" s="152" t="str">
        <f>_xlfn.XLOOKUP((_xlfn.CONCAT(G707,B711)),[1]APU!$B$1:$B$10000,[1]APU!$E$1:$E$10000,"",0,1)</f>
        <v/>
      </c>
      <c r="F711" s="159" t="str">
        <f>_xlfn.XLOOKUP((_xlfn.CONCAT(G707,B711)),[1]APU!$B$1:$B$10000,[1]APU!$F$1:$F$10000,"",0,1)</f>
        <v/>
      </c>
      <c r="G711" s="15" t="e">
        <f t="shared" ref="G711:G730" si="32">IF(F711&gt;0,(E711*F711),"0")</f>
        <v>#VALUE!</v>
      </c>
    </row>
    <row r="712" spans="2:7">
      <c r="B712" s="33" t="s">
        <v>31</v>
      </c>
      <c r="C712" s="13" t="str">
        <f>_xlfn.XLOOKUP((_xlfn.CONCAT(G707,B712)),[1]APU!$B$1:$B$10000,[1]APU!$C$1:$C$10000,"",0,1)</f>
        <v/>
      </c>
      <c r="D712" s="147" t="str">
        <f>_xlfn.XLOOKUP((_xlfn.CONCAT(G707,B712)),[1]APU!$B$1:$B$10000,[1]APU!$D$1:$D$10000,"",0,1)</f>
        <v/>
      </c>
      <c r="E712" s="152" t="str">
        <f>_xlfn.XLOOKUP((_xlfn.CONCAT(G707,B712)),[1]APU!$B$1:$B$10000,[1]APU!$E$1:$E$10000,"",0,1)</f>
        <v/>
      </c>
      <c r="F712" s="159" t="str">
        <f>_xlfn.XLOOKUP((_xlfn.CONCAT(G707,B712)),[1]APU!$B$1:$B$10000,[1]APU!$F$1:$F$10000,"",0,1)</f>
        <v/>
      </c>
      <c r="G712" s="15" t="e">
        <f t="shared" si="32"/>
        <v>#VALUE!</v>
      </c>
    </row>
    <row r="713" spans="2:7">
      <c r="B713" s="33" t="s">
        <v>32</v>
      </c>
      <c r="C713" s="13" t="str">
        <f>_xlfn.XLOOKUP((_xlfn.CONCAT(G707,B713)),[1]APU!$B$1:$B$10000,[1]APU!$C$1:$C$10000,"",0,1)</f>
        <v/>
      </c>
      <c r="D713" s="147" t="str">
        <f>_xlfn.XLOOKUP((_xlfn.CONCAT(G707,B713)),[1]APU!$B$1:$B$10000,[1]APU!$D$1:$D$10000,"",0,1)</f>
        <v/>
      </c>
      <c r="E713" s="152" t="str">
        <f>_xlfn.XLOOKUP((_xlfn.CONCAT(G707,B713)),[1]APU!$B$1:$B$10000,[1]APU!$E$1:$E$10000,"",0,1)</f>
        <v/>
      </c>
      <c r="F713" s="159" t="str">
        <f>_xlfn.XLOOKUP((_xlfn.CONCAT(G707,B713)),[1]APU!$B$1:$B$10000,[1]APU!$F$1:$F$10000,"",0,1)</f>
        <v/>
      </c>
      <c r="G713" s="15" t="e">
        <f t="shared" si="32"/>
        <v>#VALUE!</v>
      </c>
    </row>
    <row r="714" spans="2:7">
      <c r="B714" s="33" t="s">
        <v>33</v>
      </c>
      <c r="C714" s="13" t="str">
        <f>_xlfn.XLOOKUP((_xlfn.CONCAT(G707,B714)),[1]APU!$B$1:$B$10000,[1]APU!$C$1:$C$10000,"",0,1)</f>
        <v/>
      </c>
      <c r="D714" s="147" t="str">
        <f>_xlfn.XLOOKUP((_xlfn.CONCAT(G707,B714)),[1]APU!$B$1:$B$10000,[1]APU!$D$1:$D$10000,"",0,1)</f>
        <v/>
      </c>
      <c r="E714" s="152" t="str">
        <f>_xlfn.XLOOKUP((_xlfn.CONCAT(G707,B714)),[1]APU!$B$1:$B$10000,[1]APU!$E$1:$E$10000,"",0,1)</f>
        <v/>
      </c>
      <c r="F714" s="159" t="str">
        <f>_xlfn.XLOOKUP((_xlfn.CONCAT(G707,B714)),[1]APU!$B$1:$B$10000,[1]APU!$F$1:$F$10000,"",0,1)</f>
        <v/>
      </c>
      <c r="G714" s="15" t="e">
        <f t="shared" si="32"/>
        <v>#VALUE!</v>
      </c>
    </row>
    <row r="715" spans="2:7">
      <c r="B715" s="33" t="s">
        <v>34</v>
      </c>
      <c r="C715" s="13" t="str">
        <f>_xlfn.XLOOKUP((_xlfn.CONCAT(G707,B715)),[1]APU!$B$1:$B$10000,[1]APU!$C$1:$C$10000,"",0,1)</f>
        <v/>
      </c>
      <c r="D715" s="147" t="str">
        <f>_xlfn.XLOOKUP((_xlfn.CONCAT(G707,B715)),[1]APU!$B$1:$B$10000,[1]APU!$D$1:$D$10000,"",0,1)</f>
        <v/>
      </c>
      <c r="E715" s="152" t="str">
        <f>_xlfn.XLOOKUP((_xlfn.CONCAT(G707,B715)),[1]APU!$B$1:$B$10000,[1]APU!$E$1:$E$10000,"",0,1)</f>
        <v/>
      </c>
      <c r="F715" s="159" t="str">
        <f>_xlfn.XLOOKUP((_xlfn.CONCAT(G707,B715)),[1]APU!$B$1:$B$10000,[1]APU!$F$1:$F$10000,"",0,1)</f>
        <v/>
      </c>
      <c r="G715" s="15" t="e">
        <f t="shared" si="32"/>
        <v>#VALUE!</v>
      </c>
    </row>
    <row r="716" spans="2:7">
      <c r="B716" s="33" t="s">
        <v>35</v>
      </c>
      <c r="C716" s="13" t="str">
        <f>_xlfn.XLOOKUP((_xlfn.CONCAT(G707,B716)),[1]APU!$B$1:$B$10000,[1]APU!$C$1:$C$10000,"",0,1)</f>
        <v/>
      </c>
      <c r="D716" s="147" t="str">
        <f>_xlfn.XLOOKUP((_xlfn.CONCAT(G707,B716)),[1]APU!$B$1:$B$10000,[1]APU!$D$1:$D$10000,"",0,1)</f>
        <v/>
      </c>
      <c r="E716" s="152" t="str">
        <f>_xlfn.XLOOKUP((_xlfn.CONCAT(G707,B716)),[1]APU!$B$1:$B$10000,[1]APU!$E$1:$E$10000,"",0,1)</f>
        <v/>
      </c>
      <c r="F716" s="159" t="str">
        <f>_xlfn.XLOOKUP((_xlfn.CONCAT(G707,B716)),[1]APU!$B$1:$B$10000,[1]APU!$F$1:$F$10000,"",0,1)</f>
        <v/>
      </c>
      <c r="G716" s="15" t="e">
        <f t="shared" si="32"/>
        <v>#VALUE!</v>
      </c>
    </row>
    <row r="717" spans="2:7">
      <c r="B717" s="33" t="s">
        <v>36</v>
      </c>
      <c r="C717" s="13" t="str">
        <f>_xlfn.XLOOKUP((_xlfn.CONCAT(G707,B717)),[1]APU!$B$1:$B$10000,[1]APU!$C$1:$C$10000,"",0,1)</f>
        <v/>
      </c>
      <c r="D717" s="147" t="str">
        <f>_xlfn.XLOOKUP((_xlfn.CONCAT(G707,B717)),[1]APU!$B$1:$B$10000,[1]APU!$D$1:$D$10000,"",0,1)</f>
        <v/>
      </c>
      <c r="E717" s="152" t="str">
        <f>_xlfn.XLOOKUP((_xlfn.CONCAT(G707,B717)),[1]APU!$B$1:$B$10000,[1]APU!$E$1:$E$10000,"",0,1)</f>
        <v/>
      </c>
      <c r="F717" s="159" t="str">
        <f>_xlfn.XLOOKUP((_xlfn.CONCAT(G707,B717)),[1]APU!$B$1:$B$10000,[1]APU!$F$1:$F$10000,"",0,1)</f>
        <v/>
      </c>
      <c r="G717" s="15" t="e">
        <f t="shared" si="32"/>
        <v>#VALUE!</v>
      </c>
    </row>
    <row r="718" spans="2:7">
      <c r="B718" s="33" t="s">
        <v>37</v>
      </c>
      <c r="C718" s="13" t="str">
        <f>_xlfn.XLOOKUP((_xlfn.CONCAT(G707,B718)),[1]APU!$B$1:$B$10000,[1]APU!$C$1:$C$10000,"",0,1)</f>
        <v/>
      </c>
      <c r="D718" s="147" t="str">
        <f>_xlfn.XLOOKUP((_xlfn.CONCAT(G707,B718)),[1]APU!$B$1:$B$10000,[1]APU!$D$1:$D$10000,"",0,1)</f>
        <v/>
      </c>
      <c r="E718" s="152" t="str">
        <f>_xlfn.XLOOKUP((_xlfn.CONCAT(G707,B718)),[1]APU!$B$1:$B$10000,[1]APU!$E$1:$E$10000,"",0,1)</f>
        <v/>
      </c>
      <c r="F718" s="159" t="str">
        <f>_xlfn.XLOOKUP((_xlfn.CONCAT(G707,B718)),[1]APU!$B$1:$B$10000,[1]APU!$F$1:$F$10000,"",0,1)</f>
        <v/>
      </c>
      <c r="G718" s="15" t="e">
        <f t="shared" si="32"/>
        <v>#VALUE!</v>
      </c>
    </row>
    <row r="719" spans="2:7">
      <c r="B719" s="33" t="s">
        <v>38</v>
      </c>
      <c r="C719" s="13" t="str">
        <f>_xlfn.XLOOKUP((_xlfn.CONCAT(G707,B719)),[1]APU!$B$1:$B$10000,[1]APU!$C$1:$C$10000,"",0,1)</f>
        <v/>
      </c>
      <c r="D719" s="147" t="str">
        <f>_xlfn.XLOOKUP((_xlfn.CONCAT(G707,B719)),[1]APU!$B$1:$B$10000,[1]APU!$D$1:$D$10000,"",0,1)</f>
        <v/>
      </c>
      <c r="E719" s="152" t="str">
        <f>_xlfn.XLOOKUP((_xlfn.CONCAT(G707,B719)),[1]APU!$B$1:$B$10000,[1]APU!$E$1:$E$10000,"",0,1)</f>
        <v/>
      </c>
      <c r="F719" s="159" t="str">
        <f>_xlfn.XLOOKUP((_xlfn.CONCAT(G707,B719)),[1]APU!$B$1:$B$10000,[1]APU!$F$1:$F$10000,"",0,1)</f>
        <v/>
      </c>
      <c r="G719" s="15" t="e">
        <f t="shared" si="32"/>
        <v>#VALUE!</v>
      </c>
    </row>
    <row r="720" spans="2:7">
      <c r="B720" s="33" t="s">
        <v>39</v>
      </c>
      <c r="C720" s="13" t="str">
        <f>_xlfn.XLOOKUP((_xlfn.CONCAT(G707,B720)),[1]APU!$B$1:$B$10000,[1]APU!$C$1:$C$10000,"",0,1)</f>
        <v/>
      </c>
      <c r="D720" s="147" t="str">
        <f>_xlfn.XLOOKUP((_xlfn.CONCAT(G707,B720)),[1]APU!$B$1:$B$10000,[1]APU!$D$1:$D$10000,"",0,1)</f>
        <v/>
      </c>
      <c r="E720" s="152" t="str">
        <f>_xlfn.XLOOKUP((_xlfn.CONCAT(G707,B720)),[1]APU!$B$1:$B$10000,[1]APU!$E$1:$E$10000,"",0,1)</f>
        <v/>
      </c>
      <c r="F720" s="159" t="str">
        <f>_xlfn.XLOOKUP((_xlfn.CONCAT(G707,B720)),[1]APU!$B$1:$B$10000,[1]APU!$F$1:$F$10000,"",0,1)</f>
        <v/>
      </c>
      <c r="G720" s="15" t="e">
        <f t="shared" si="32"/>
        <v>#VALUE!</v>
      </c>
    </row>
    <row r="721" spans="1:7">
      <c r="B721" s="33" t="s">
        <v>40</v>
      </c>
      <c r="C721" s="13" t="str">
        <f>_xlfn.XLOOKUP((_xlfn.CONCAT(G707,B721)),[1]APU!$B$1:$B$10000,[1]APU!$C$1:$C$10000,"",0,1)</f>
        <v/>
      </c>
      <c r="D721" s="147" t="str">
        <f>_xlfn.XLOOKUP((_xlfn.CONCAT(G707,B721)),[1]APU!$B$1:$B$10000,[1]APU!$D$1:$D$10000,"",0,1)</f>
        <v/>
      </c>
      <c r="E721" s="152" t="str">
        <f>_xlfn.XLOOKUP((_xlfn.CONCAT(G707,B721)),[1]APU!$B$1:$B$10000,[1]APU!$E$1:$E$10000,"",0,1)</f>
        <v/>
      </c>
      <c r="F721" s="159" t="str">
        <f>_xlfn.XLOOKUP((_xlfn.CONCAT(G707,B721)),[1]APU!$B$1:$B$10000,[1]APU!$F$1:$F$10000,"",0,1)</f>
        <v/>
      </c>
      <c r="G721" s="15" t="e">
        <f t="shared" si="32"/>
        <v>#VALUE!</v>
      </c>
    </row>
    <row r="722" spans="1:7">
      <c r="B722" s="33" t="s">
        <v>41</v>
      </c>
      <c r="C722" s="13" t="str">
        <f>_xlfn.XLOOKUP((_xlfn.CONCAT(G707,B722)),[1]APU!$B$1:$B$10000,[1]APU!$C$1:$C$10000,"",0,1)</f>
        <v/>
      </c>
      <c r="D722" s="147" t="str">
        <f>_xlfn.XLOOKUP((_xlfn.CONCAT(G707,B722)),[1]APU!$B$1:$B$10000,[1]APU!$D$1:$D$10000,"",0,1)</f>
        <v/>
      </c>
      <c r="E722" s="152" t="str">
        <f>_xlfn.XLOOKUP((_xlfn.CONCAT(G707,B722)),[1]APU!$B$1:$B$10000,[1]APU!$E$1:$E$10000,"",0,1)</f>
        <v/>
      </c>
      <c r="F722" s="159" t="str">
        <f>_xlfn.XLOOKUP((_xlfn.CONCAT(G707,B722)),[1]APU!$B$1:$B$10000,[1]APU!$F$1:$F$10000,"",0,1)</f>
        <v/>
      </c>
      <c r="G722" s="15" t="e">
        <f t="shared" si="32"/>
        <v>#VALUE!</v>
      </c>
    </row>
    <row r="723" spans="1:7">
      <c r="B723" s="33" t="s">
        <v>42</v>
      </c>
      <c r="C723" s="13" t="str">
        <f>_xlfn.XLOOKUP((_xlfn.CONCAT(G707,B723)),[1]APU!$B$1:$B$10000,[1]APU!$C$1:$C$10000,"",0,1)</f>
        <v/>
      </c>
      <c r="D723" s="147" t="str">
        <f>_xlfn.XLOOKUP((_xlfn.CONCAT(G707,B723)),[1]APU!$B$1:$B$10000,[1]APU!$D$1:$D$10000,"",0,1)</f>
        <v/>
      </c>
      <c r="E723" s="152" t="str">
        <f>_xlfn.XLOOKUP((_xlfn.CONCAT(G707,B723)),[1]APU!$B$1:$B$10000,[1]APU!$E$1:$E$10000,"",0,1)</f>
        <v/>
      </c>
      <c r="F723" s="159" t="str">
        <f>_xlfn.XLOOKUP((_xlfn.CONCAT(G707,B723)),[1]APU!$B$1:$B$10000,[1]APU!$F$1:$F$10000,"",0,1)</f>
        <v/>
      </c>
      <c r="G723" s="15" t="e">
        <f t="shared" si="32"/>
        <v>#VALUE!</v>
      </c>
    </row>
    <row r="724" spans="1:7">
      <c r="B724" s="33" t="s">
        <v>43</v>
      </c>
      <c r="C724" s="13" t="str">
        <f>_xlfn.XLOOKUP((_xlfn.CONCAT(G707,B724)),[1]APU!$B$1:$B$10000,[1]APU!$C$1:$C$10000,"",0,1)</f>
        <v/>
      </c>
      <c r="D724" s="147" t="str">
        <f>_xlfn.XLOOKUP((_xlfn.CONCAT(G707,B724)),[1]APU!$B$1:$B$10000,[1]APU!$D$1:$D$10000,"",0,1)</f>
        <v/>
      </c>
      <c r="E724" s="152" t="str">
        <f>_xlfn.XLOOKUP((_xlfn.CONCAT(G707,B724)),[1]APU!$B$1:$B$10000,[1]APU!$E$1:$E$10000,"",0,1)</f>
        <v/>
      </c>
      <c r="F724" s="159" t="str">
        <f>_xlfn.XLOOKUP((_xlfn.CONCAT(G707,B724)),[1]APU!$B$1:$B$10000,[1]APU!$F$1:$F$10000,"",0,1)</f>
        <v/>
      </c>
      <c r="G724" s="15" t="e">
        <f t="shared" si="32"/>
        <v>#VALUE!</v>
      </c>
    </row>
    <row r="725" spans="1:7">
      <c r="B725" s="33" t="s">
        <v>44</v>
      </c>
      <c r="C725" s="13" t="str">
        <f>_xlfn.XLOOKUP((_xlfn.CONCAT(G707,B725)),[1]APU!$B$1:$B$10000,[1]APU!$C$1:$C$10000,"",0,1)</f>
        <v/>
      </c>
      <c r="D725" s="147" t="str">
        <f>_xlfn.XLOOKUP((_xlfn.CONCAT(G707,B725)),[1]APU!$B$1:$B$10000,[1]APU!$D$1:$D$10000,"",0,1)</f>
        <v/>
      </c>
      <c r="E725" s="152" t="str">
        <f>_xlfn.XLOOKUP((_xlfn.CONCAT(G707,B725)),[1]APU!$B$1:$B$10000,[1]APU!$E$1:$E$10000,"",0,1)</f>
        <v/>
      </c>
      <c r="F725" s="159" t="str">
        <f>_xlfn.XLOOKUP((_xlfn.CONCAT(G707,B725)),[1]APU!$B$1:$B$10000,[1]APU!$F$1:$F$10000,"",0,1)</f>
        <v/>
      </c>
      <c r="G725" s="15" t="e">
        <f t="shared" si="32"/>
        <v>#VALUE!</v>
      </c>
    </row>
    <row r="726" spans="1:7">
      <c r="B726" s="33" t="s">
        <v>45</v>
      </c>
      <c r="C726" s="13" t="str">
        <f>_xlfn.XLOOKUP((_xlfn.CONCAT(G707,B726)),[1]APU!$B$1:$B$10000,[1]APU!$C$1:$C$10000,"",0,1)</f>
        <v/>
      </c>
      <c r="D726" s="147" t="str">
        <f>_xlfn.XLOOKUP((_xlfn.CONCAT(G707,B726)),[1]APU!$B$1:$B$10000,[1]APU!$D$1:$D$10000,"",0,1)</f>
        <v/>
      </c>
      <c r="E726" s="152" t="str">
        <f>_xlfn.XLOOKUP((_xlfn.CONCAT(G707,B726)),[1]APU!$B$1:$B$10000,[1]APU!$E$1:$E$10000,"",0,1)</f>
        <v/>
      </c>
      <c r="F726" s="159" t="str">
        <f>_xlfn.XLOOKUP((_xlfn.CONCAT(G707,B726)),[1]APU!$B$1:$B$10000,[1]APU!$F$1:$F$10000,"",0,1)</f>
        <v/>
      </c>
      <c r="G726" s="15" t="e">
        <f t="shared" si="32"/>
        <v>#VALUE!</v>
      </c>
    </row>
    <row r="727" spans="1:7">
      <c r="B727" s="33" t="s">
        <v>46</v>
      </c>
      <c r="C727" s="13" t="str">
        <f>_xlfn.XLOOKUP((_xlfn.CONCAT(G707,B727)),[1]APU!$B$1:$B$10000,[1]APU!$C$1:$C$10000,"",0,1)</f>
        <v/>
      </c>
      <c r="D727" s="147" t="str">
        <f>_xlfn.XLOOKUP((_xlfn.CONCAT(G707,B727)),[1]APU!$B$1:$B$10000,[1]APU!$D$1:$D$10000,"",0,1)</f>
        <v/>
      </c>
      <c r="E727" s="152" t="str">
        <f>_xlfn.XLOOKUP((_xlfn.CONCAT(G707,B727)),[1]APU!$B$1:$B$10000,[1]APU!$E$1:$E$10000,"",0,1)</f>
        <v/>
      </c>
      <c r="F727" s="159" t="str">
        <f>_xlfn.XLOOKUP((_xlfn.CONCAT(G707,B727)),[1]APU!$B$1:$B$10000,[1]APU!$F$1:$F$10000,"",0,1)</f>
        <v/>
      </c>
      <c r="G727" s="15" t="e">
        <f t="shared" si="32"/>
        <v>#VALUE!</v>
      </c>
    </row>
    <row r="728" spans="1:7">
      <c r="B728" s="33" t="s">
        <v>47</v>
      </c>
      <c r="C728" s="13" t="str">
        <f>_xlfn.XLOOKUP((_xlfn.CONCAT(G707,B728)),[1]APU!$B$1:$B$10000,[1]APU!$C$1:$C$10000,"",0,1)</f>
        <v/>
      </c>
      <c r="D728" s="147" t="str">
        <f>_xlfn.XLOOKUP((_xlfn.CONCAT(G707,B728)),[1]APU!$B$1:$B$10000,[1]APU!$D$1:$D$10000,"",0,1)</f>
        <v/>
      </c>
      <c r="E728" s="152" t="str">
        <f>_xlfn.XLOOKUP((_xlfn.CONCAT(G707,B728)),[1]APU!$B$1:$B$10000,[1]APU!$E$1:$E$10000,"",0,1)</f>
        <v/>
      </c>
      <c r="F728" s="159" t="str">
        <f>_xlfn.XLOOKUP((_xlfn.CONCAT(G707,B728)),[1]APU!$B$1:$B$10000,[1]APU!$F$1:$F$10000,"",0,1)</f>
        <v/>
      </c>
      <c r="G728" s="15" t="e">
        <f t="shared" si="32"/>
        <v>#VALUE!</v>
      </c>
    </row>
    <row r="729" spans="1:7">
      <c r="B729" s="33" t="s">
        <v>48</v>
      </c>
      <c r="C729" s="13" t="str">
        <f>_xlfn.XLOOKUP((_xlfn.CONCAT(G707,B729)),[1]APU!$B$1:$B$10000,[1]APU!$C$1:$C$10000,"",0,1)</f>
        <v/>
      </c>
      <c r="D729" s="147" t="str">
        <f>_xlfn.XLOOKUP((_xlfn.CONCAT(G707,B729)),[1]APU!$B$1:$B$10000,[1]APU!$D$1:$D$10000,"",0,1)</f>
        <v/>
      </c>
      <c r="E729" s="152" t="str">
        <f>_xlfn.XLOOKUP((_xlfn.CONCAT(G707,B729)),[1]APU!$B$1:$B$10000,[1]APU!$E$1:$E$10000,"",0,1)</f>
        <v/>
      </c>
      <c r="F729" s="159" t="str">
        <f>_xlfn.XLOOKUP((_xlfn.CONCAT(G707,B729)),[1]APU!$B$1:$B$10000,[1]APU!$F$1:$F$10000,"",0,1)</f>
        <v/>
      </c>
      <c r="G729" s="15" t="e">
        <f t="shared" si="32"/>
        <v>#VALUE!</v>
      </c>
    </row>
    <row r="730" spans="1:7" ht="14.25" thickBot="1">
      <c r="B730" s="33" t="s">
        <v>49</v>
      </c>
      <c r="C730" s="13" t="str">
        <f>_xlfn.XLOOKUP((_xlfn.CONCAT(G707,B730)),[1]APU!$B$1:$B$10000,[1]APU!$C$1:$C$10000,"",0,1)</f>
        <v/>
      </c>
      <c r="D730" s="147" t="str">
        <f>_xlfn.XLOOKUP((_xlfn.CONCAT(G707,B730)),[1]APU!$B$1:$B$10000,[1]APU!$D$1:$D$10000,"",0,1)</f>
        <v/>
      </c>
      <c r="E730" s="152" t="str">
        <f>_xlfn.XLOOKUP((_xlfn.CONCAT(G707,B730)),[1]APU!$B$1:$B$10000,[1]APU!$E$1:$E$10000,"",0,1)</f>
        <v/>
      </c>
      <c r="F730" s="159" t="str">
        <f>_xlfn.XLOOKUP((_xlfn.CONCAT(G707,B730)),[1]APU!$B$1:$B$10000,[1]APU!$F$1:$F$10000,"",0,1)</f>
        <v/>
      </c>
      <c r="G730" s="15" t="e">
        <f t="shared" si="32"/>
        <v>#VALUE!</v>
      </c>
    </row>
    <row r="731" spans="1:7" ht="16.5" customHeight="1" thickBot="1">
      <c r="A731" s="3" t="s">
        <v>123</v>
      </c>
      <c r="B731" s="33" t="s">
        <v>50</v>
      </c>
      <c r="C731" s="13"/>
      <c r="D731" s="126"/>
      <c r="E731" s="128"/>
      <c r="F731" s="16" t="s">
        <v>6</v>
      </c>
      <c r="G731" s="17" t="e">
        <f>SUM(G710:G730)</f>
        <v>#VALUE!</v>
      </c>
    </row>
    <row r="732" spans="1:7" ht="28.5" customHeight="1" thickBot="1">
      <c r="B732" s="33" t="s">
        <v>51</v>
      </c>
      <c r="C732" s="7" t="s">
        <v>7</v>
      </c>
      <c r="D732" s="125"/>
      <c r="E732" s="149"/>
      <c r="F732" s="8"/>
      <c r="G732" s="9"/>
    </row>
    <row r="733" spans="1:7" s="34" customFormat="1" ht="23.25" customHeight="1" thickBot="1">
      <c r="A733" s="3"/>
      <c r="B733" s="33" t="s">
        <v>52</v>
      </c>
      <c r="C733" s="10" t="s">
        <v>1</v>
      </c>
      <c r="D733" s="11"/>
      <c r="E733" s="150" t="s">
        <v>8</v>
      </c>
      <c r="F733" s="12" t="s">
        <v>9</v>
      </c>
      <c r="G733" s="11" t="s">
        <v>5</v>
      </c>
    </row>
    <row r="734" spans="1:7">
      <c r="B734" s="33" t="s">
        <v>53</v>
      </c>
      <c r="C734" s="18" t="s">
        <v>10</v>
      </c>
      <c r="D734" s="119"/>
      <c r="E734" s="153" t="str">
        <f>_xlfn.XLOOKUP((_xlfn.CONCAT(G707,B734)),[1]APU!$B$1:$B$10000,[1]APU!$E$1:$E$10000,"",0,1)</f>
        <v/>
      </c>
      <c r="F734" s="14" t="str">
        <f>_xlfn.XLOOKUP((_xlfn.CONCAT(G707,B734)),[1]APU!$B$1:$B$10000,[1]APU!$F$1:$F$10000,"",0,1)</f>
        <v/>
      </c>
      <c r="G734" s="15" t="e">
        <f t="shared" ref="G734:G739" si="33">IF(F734&gt;0,(E734*F734),"0")</f>
        <v>#VALUE!</v>
      </c>
    </row>
    <row r="735" spans="1:7">
      <c r="B735" s="33" t="s">
        <v>54</v>
      </c>
      <c r="C735" s="18" t="s">
        <v>11</v>
      </c>
      <c r="D735" s="119"/>
      <c r="E735" s="153" t="str">
        <f>_xlfn.XLOOKUP((_xlfn.CONCAT(G707,B735)),[1]APU!$B$1:$B$10000,[1]APU!$E$1:$E$10000,"",0,1)</f>
        <v/>
      </c>
      <c r="F735" s="14" t="str">
        <f>_xlfn.XLOOKUP((_xlfn.CONCAT(G707,B735)),[1]APU!$B$1:$B$10000,[1]APU!$F$1:$F$10000,"",0,1)</f>
        <v/>
      </c>
      <c r="G735" s="15" t="e">
        <f t="shared" si="33"/>
        <v>#VALUE!</v>
      </c>
    </row>
    <row r="736" spans="1:7">
      <c r="B736" s="33" t="s">
        <v>55</v>
      </c>
      <c r="C736" s="18" t="s">
        <v>12</v>
      </c>
      <c r="D736" s="120"/>
      <c r="E736" s="153" t="str">
        <f>_xlfn.XLOOKUP((_xlfn.CONCAT(G707,B736)),[1]APU!$B$1:$B$10000,[1]APU!$E$1:$E$10000,"",0,1)</f>
        <v/>
      </c>
      <c r="F736" s="14" t="str">
        <f>_xlfn.XLOOKUP((_xlfn.CONCAT(G707,B736)),[1]APU!$B$1:$B$10000,[1]APU!$F$1:$F$10000,"",0,1)</f>
        <v/>
      </c>
      <c r="G736" s="15" t="e">
        <f t="shared" si="33"/>
        <v>#VALUE!</v>
      </c>
    </row>
    <row r="737" spans="1:7">
      <c r="B737" s="33" t="s">
        <v>56</v>
      </c>
      <c r="C737" s="18" t="s">
        <v>13</v>
      </c>
      <c r="D737" s="120"/>
      <c r="E737" s="153" t="str">
        <f>_xlfn.XLOOKUP((_xlfn.CONCAT(G707,B737)),[1]APU!$B$1:$B$10000,[1]APU!$E$1:$E$10000,"",0,1)</f>
        <v/>
      </c>
      <c r="F737" s="14" t="str">
        <f>_xlfn.XLOOKUP((_xlfn.CONCAT(G707,B737)),[1]APU!$B$1:$B$10000,[1]APU!$F$1:$F$10000,"",0,1)</f>
        <v/>
      </c>
      <c r="G737" s="15" t="e">
        <f t="shared" si="33"/>
        <v>#VALUE!</v>
      </c>
    </row>
    <row r="738" spans="1:7">
      <c r="B738" s="33" t="s">
        <v>57</v>
      </c>
      <c r="C738" s="18"/>
      <c r="D738" s="120"/>
      <c r="E738" s="154"/>
      <c r="F738" s="19"/>
      <c r="G738" s="15" t="str">
        <f t="shared" si="33"/>
        <v>0</v>
      </c>
    </row>
    <row r="739" spans="1:7" ht="14.25" thickBot="1">
      <c r="B739" s="33" t="s">
        <v>58</v>
      </c>
      <c r="C739" s="18"/>
      <c r="D739" s="120"/>
      <c r="E739" s="154"/>
      <c r="F739" s="19"/>
      <c r="G739" s="15" t="str">
        <f t="shared" si="33"/>
        <v>0</v>
      </c>
    </row>
    <row r="740" spans="1:7" ht="16.5" customHeight="1" thickBot="1">
      <c r="A740" s="3" t="s">
        <v>124</v>
      </c>
      <c r="B740" s="33" t="s">
        <v>59</v>
      </c>
      <c r="C740" s="13"/>
      <c r="D740" s="126"/>
      <c r="E740" s="128"/>
      <c r="F740" s="16" t="s">
        <v>14</v>
      </c>
      <c r="G740" s="17" t="e">
        <f>SUM(G734:G739)</f>
        <v>#VALUE!</v>
      </c>
    </row>
    <row r="741" spans="1:7" ht="28.5" customHeight="1" thickBot="1">
      <c r="B741" s="33" t="s">
        <v>60</v>
      </c>
      <c r="C741" s="7" t="s">
        <v>15</v>
      </c>
      <c r="D741" s="125"/>
      <c r="E741" s="149"/>
      <c r="F741" s="8"/>
      <c r="G741" s="9"/>
    </row>
    <row r="742" spans="1:7" s="34" customFormat="1" ht="23.25" customHeight="1" thickBot="1">
      <c r="A742" s="3"/>
      <c r="B742" s="33" t="s">
        <v>61</v>
      </c>
      <c r="C742" s="10" t="s">
        <v>1</v>
      </c>
      <c r="D742" s="11" t="s">
        <v>16</v>
      </c>
      <c r="E742" s="150" t="s">
        <v>8</v>
      </c>
      <c r="F742" s="12" t="s">
        <v>9</v>
      </c>
      <c r="G742" s="11" t="s">
        <v>5</v>
      </c>
    </row>
    <row r="743" spans="1:7">
      <c r="B743" s="33" t="s">
        <v>62</v>
      </c>
      <c r="C743" s="20" t="s">
        <v>17</v>
      </c>
      <c r="D743" s="121" t="str">
        <f>_xlfn.XLOOKUP((_xlfn.CONCAT(G707,B743)),[1]APU!$B$1:$B$10000,[1]APU!$D$1:$D$10000,"",0,1)</f>
        <v/>
      </c>
      <c r="E743" s="155" t="str">
        <f>_xlfn.XLOOKUP((_xlfn.CONCAT(G707,B743)),[1]APU!$B$1:$B$10000,[1]APU!$E$1:$E$10000,"",0,1)</f>
        <v/>
      </c>
      <c r="F743" s="21" t="str">
        <f>_xlfn.XLOOKUP((_xlfn.CONCAT(G707,B743)),[1]APU!$B$1:$B$10000,[1]APU!$F$1:$F$10000,"",0,1)</f>
        <v/>
      </c>
      <c r="G743" s="15" t="e">
        <f>IF(F743&gt;0,(E743*F743),"0")</f>
        <v>#VALUE!</v>
      </c>
    </row>
    <row r="744" spans="1:7">
      <c r="B744" s="33" t="s">
        <v>63</v>
      </c>
      <c r="C744" s="22" t="s">
        <v>18</v>
      </c>
      <c r="D744" s="122" t="str">
        <f>_xlfn.XLOOKUP((_xlfn.CONCAT(G707,B744)),[1]APU!$B$1:$B$10000,[1]APU!$D$1:$D$10000,"",0,1)</f>
        <v/>
      </c>
      <c r="E744" s="154" t="str">
        <f>_xlfn.XLOOKUP((_xlfn.CONCAT(G707,B744)),[1]APU!$B$1:$B$10000,[1]APU!$E$1:$E$10000,"",0,1)</f>
        <v/>
      </c>
      <c r="F744" s="19" t="str">
        <f>_xlfn.XLOOKUP((_xlfn.CONCAT(G707,B744)),[1]APU!$B$1:$B$10000,[1]APU!$F$1:$F$10000,"",0,1)</f>
        <v/>
      </c>
      <c r="G744" s="15" t="e">
        <f>IF(F744&gt;0,(E744*F744),"0")</f>
        <v>#VALUE!</v>
      </c>
    </row>
    <row r="745" spans="1:7" ht="14.25" thickBot="1">
      <c r="B745" s="33" t="s">
        <v>64</v>
      </c>
      <c r="C745" s="22"/>
      <c r="D745" s="122"/>
      <c r="E745" s="154"/>
      <c r="F745" s="19"/>
      <c r="G745" s="15" t="str">
        <f>IF(F745&gt;0,(E745*F745),"0")</f>
        <v>0</v>
      </c>
    </row>
    <row r="746" spans="1:7" ht="17.25" customHeight="1" thickBot="1">
      <c r="A746" s="3" t="s">
        <v>125</v>
      </c>
      <c r="B746" s="33" t="s">
        <v>65</v>
      </c>
      <c r="C746" s="22"/>
      <c r="D746" s="120"/>
      <c r="E746" s="154"/>
      <c r="F746" s="23" t="s">
        <v>19</v>
      </c>
      <c r="G746" s="17" t="e">
        <f>SUM(G743:G745)</f>
        <v>#VALUE!</v>
      </c>
    </row>
    <row r="747" spans="1:7" ht="14.25" thickBot="1">
      <c r="B747" s="33" t="s">
        <v>66</v>
      </c>
      <c r="C747" s="24"/>
      <c r="E747" s="156"/>
      <c r="F747" s="16"/>
      <c r="G747" s="25"/>
    </row>
    <row r="748" spans="1:7" ht="23.25" customHeight="1" thickBot="1">
      <c r="B748" s="33" t="s">
        <v>67</v>
      </c>
      <c r="C748" s="26"/>
      <c r="D748" s="127"/>
      <c r="E748" s="157"/>
      <c r="F748" s="27"/>
      <c r="G748" s="28" t="e">
        <f>+G731+G740+G746</f>
        <v>#VALUE!</v>
      </c>
    </row>
    <row r="749" spans="1:7" ht="21.75" thickBot="1">
      <c r="C749" s="2"/>
      <c r="D749" s="118"/>
      <c r="F749" s="4"/>
      <c r="G749" s="5"/>
    </row>
    <row r="750" spans="1:7" s="32" customFormat="1" ht="34.5" customHeight="1">
      <c r="B750" s="31">
        <f>+B706+1</f>
        <v>18</v>
      </c>
      <c r="C750" s="174">
        <f>_xlfn.XLOOKUP(APU!B750,Cantidades!$A$10:$A$1000,Cantidades!$D$10:$D$1000,"",0,1)</f>
        <v>0</v>
      </c>
      <c r="D750" s="175"/>
      <c r="E750" s="175"/>
      <c r="F750" s="175"/>
      <c r="G750" s="176"/>
    </row>
    <row r="751" spans="1:7" s="34" customFormat="1" ht="24.95" customHeight="1" thickBot="1">
      <c r="B751" s="33"/>
      <c r="C751" s="117"/>
      <c r="D751" s="124">
        <f>_xlfn.XLOOKUP(APU!B750,Cantidades!$A$10:$A$1000,Cantidades!$E$10:$E$1000,"",0,1)</f>
        <v>0</v>
      </c>
      <c r="E751" s="158">
        <f>_xlfn.XLOOKUP(APU!B750,Cantidades!$A$10:$A$1000,Cantidades!$F$10:$F$1000,"",0,1)</f>
        <v>0</v>
      </c>
      <c r="F751" s="144"/>
      <c r="G751" s="145">
        <f>_xlfn.XLOOKUP(APU!B750,Cantidades!$A$10:$A$1000,Cantidades!$B$10:$B$1000,"",0,1)</f>
        <v>0</v>
      </c>
    </row>
    <row r="752" spans="1:7" ht="28.5" customHeight="1" thickBot="1">
      <c r="C752" s="7" t="s">
        <v>0</v>
      </c>
      <c r="D752" s="125"/>
      <c r="E752" s="149"/>
      <c r="F752" s="8"/>
      <c r="G752" s="9"/>
    </row>
    <row r="753" spans="2:7" s="34" customFormat="1" ht="23.25" customHeight="1" thickBot="1">
      <c r="B753" s="33"/>
      <c r="C753" s="10" t="s">
        <v>1</v>
      </c>
      <c r="D753" s="11" t="s">
        <v>2</v>
      </c>
      <c r="E753" s="150" t="s">
        <v>3</v>
      </c>
      <c r="F753" s="12" t="s">
        <v>4</v>
      </c>
      <c r="G753" s="11" t="s">
        <v>5</v>
      </c>
    </row>
    <row r="754" spans="2:7">
      <c r="B754" s="33" t="s">
        <v>29</v>
      </c>
      <c r="C754" s="13" t="str">
        <f>_xlfn.XLOOKUP((_xlfn.CONCAT(G751,B754)),[1]APU!$B$1:$B$10000,[1]APU!$C$1:$C$10000,"",0,1)</f>
        <v/>
      </c>
      <c r="D754" s="146" t="str">
        <f>_xlfn.XLOOKUP((_xlfn.CONCAT(G751,B754)),[1]APU!$B$1:$B$10000,[1]APU!$D$1:$D$10000,"",0,1)</f>
        <v/>
      </c>
      <c r="E754" s="151" t="str">
        <f>_xlfn.XLOOKUP((_xlfn.CONCAT(G751,B754)),[1]APU!$B$1:$B$10000,[1]APU!$E$1:$E$10000,"",0,1)</f>
        <v/>
      </c>
      <c r="F754" s="159" t="str">
        <f>_xlfn.XLOOKUP((_xlfn.CONCAT(G751,B754)),[1]APU!$B$1:$B$10000,[1]APU!$F$1:$F$10000,"",0,1)</f>
        <v/>
      </c>
      <c r="G754" s="15" t="e">
        <f>IF(F754=0,"",E754*F754)</f>
        <v>#VALUE!</v>
      </c>
    </row>
    <row r="755" spans="2:7">
      <c r="B755" s="33" t="s">
        <v>30</v>
      </c>
      <c r="C755" s="13" t="str">
        <f>_xlfn.XLOOKUP((_xlfn.CONCAT(G751,B755)),[1]APU!$B$1:$B$10000,[1]APU!$C$1:$C$10000,"",0,1)</f>
        <v/>
      </c>
      <c r="D755" s="147" t="str">
        <f>_xlfn.XLOOKUP((_xlfn.CONCAT(G751,B755)),[1]APU!$B$1:$B$10000,[1]APU!$D$1:$D$10000,"",0,1)</f>
        <v/>
      </c>
      <c r="E755" s="152" t="str">
        <f>_xlfn.XLOOKUP((_xlfn.CONCAT(G751,B755)),[1]APU!$B$1:$B$10000,[1]APU!$E$1:$E$10000,"",0,1)</f>
        <v/>
      </c>
      <c r="F755" s="159" t="str">
        <f>_xlfn.XLOOKUP((_xlfn.CONCAT(G751,B755)),[1]APU!$B$1:$B$10000,[1]APU!$F$1:$F$10000,"",0,1)</f>
        <v/>
      </c>
      <c r="G755" s="15" t="e">
        <f t="shared" ref="G755:G774" si="34">IF(F755&gt;0,(E755*F755),"0")</f>
        <v>#VALUE!</v>
      </c>
    </row>
    <row r="756" spans="2:7">
      <c r="B756" s="33" t="s">
        <v>31</v>
      </c>
      <c r="C756" s="13" t="str">
        <f>_xlfn.XLOOKUP((_xlfn.CONCAT(G751,B756)),[1]APU!$B$1:$B$10000,[1]APU!$C$1:$C$10000,"",0,1)</f>
        <v/>
      </c>
      <c r="D756" s="147" t="str">
        <f>_xlfn.XLOOKUP((_xlfn.CONCAT(G751,B756)),[1]APU!$B$1:$B$10000,[1]APU!$D$1:$D$10000,"",0,1)</f>
        <v/>
      </c>
      <c r="E756" s="152" t="str">
        <f>_xlfn.XLOOKUP((_xlfn.CONCAT(G751,B756)),[1]APU!$B$1:$B$10000,[1]APU!$E$1:$E$10000,"",0,1)</f>
        <v/>
      </c>
      <c r="F756" s="159" t="str">
        <f>_xlfn.XLOOKUP((_xlfn.CONCAT(G751,B756)),[1]APU!$B$1:$B$10000,[1]APU!$F$1:$F$10000,"",0,1)</f>
        <v/>
      </c>
      <c r="G756" s="15" t="e">
        <f t="shared" si="34"/>
        <v>#VALUE!</v>
      </c>
    </row>
    <row r="757" spans="2:7">
      <c r="B757" s="33" t="s">
        <v>32</v>
      </c>
      <c r="C757" s="13" t="str">
        <f>_xlfn.XLOOKUP((_xlfn.CONCAT(G751,B757)),[1]APU!$B$1:$B$10000,[1]APU!$C$1:$C$10000,"",0,1)</f>
        <v/>
      </c>
      <c r="D757" s="147" t="str">
        <f>_xlfn.XLOOKUP((_xlfn.CONCAT(G751,B757)),[1]APU!$B$1:$B$10000,[1]APU!$D$1:$D$10000,"",0,1)</f>
        <v/>
      </c>
      <c r="E757" s="152" t="str">
        <f>_xlfn.XLOOKUP((_xlfn.CONCAT(G751,B757)),[1]APU!$B$1:$B$10000,[1]APU!$E$1:$E$10000,"",0,1)</f>
        <v/>
      </c>
      <c r="F757" s="159" t="str">
        <f>_xlfn.XLOOKUP((_xlfn.CONCAT(G751,B757)),[1]APU!$B$1:$B$10000,[1]APU!$F$1:$F$10000,"",0,1)</f>
        <v/>
      </c>
      <c r="G757" s="15" t="e">
        <f t="shared" si="34"/>
        <v>#VALUE!</v>
      </c>
    </row>
    <row r="758" spans="2:7">
      <c r="B758" s="33" t="s">
        <v>33</v>
      </c>
      <c r="C758" s="13" t="str">
        <f>_xlfn.XLOOKUP((_xlfn.CONCAT(G751,B758)),[1]APU!$B$1:$B$10000,[1]APU!$C$1:$C$10000,"",0,1)</f>
        <v/>
      </c>
      <c r="D758" s="147" t="str">
        <f>_xlfn.XLOOKUP((_xlfn.CONCAT(G751,B758)),[1]APU!$B$1:$B$10000,[1]APU!$D$1:$D$10000,"",0,1)</f>
        <v/>
      </c>
      <c r="E758" s="152" t="str">
        <f>_xlfn.XLOOKUP((_xlfn.CONCAT(G751,B758)),[1]APU!$B$1:$B$10000,[1]APU!$E$1:$E$10000,"",0,1)</f>
        <v/>
      </c>
      <c r="F758" s="159" t="str">
        <f>_xlfn.XLOOKUP((_xlfn.CONCAT(G751,B758)),[1]APU!$B$1:$B$10000,[1]APU!$F$1:$F$10000,"",0,1)</f>
        <v/>
      </c>
      <c r="G758" s="15" t="e">
        <f t="shared" si="34"/>
        <v>#VALUE!</v>
      </c>
    </row>
    <row r="759" spans="2:7">
      <c r="B759" s="33" t="s">
        <v>34</v>
      </c>
      <c r="C759" s="13" t="str">
        <f>_xlfn.XLOOKUP((_xlfn.CONCAT(G751,B759)),[1]APU!$B$1:$B$10000,[1]APU!$C$1:$C$10000,"",0,1)</f>
        <v/>
      </c>
      <c r="D759" s="147" t="str">
        <f>_xlfn.XLOOKUP((_xlfn.CONCAT(G751,B759)),[1]APU!$B$1:$B$10000,[1]APU!$D$1:$D$10000,"",0,1)</f>
        <v/>
      </c>
      <c r="E759" s="152" t="str">
        <f>_xlfn.XLOOKUP((_xlfn.CONCAT(G751,B759)),[1]APU!$B$1:$B$10000,[1]APU!$E$1:$E$10000,"",0,1)</f>
        <v/>
      </c>
      <c r="F759" s="159" t="str">
        <f>_xlfn.XLOOKUP((_xlfn.CONCAT(G751,B759)),[1]APU!$B$1:$B$10000,[1]APU!$F$1:$F$10000,"",0,1)</f>
        <v/>
      </c>
      <c r="G759" s="15" t="e">
        <f t="shared" si="34"/>
        <v>#VALUE!</v>
      </c>
    </row>
    <row r="760" spans="2:7">
      <c r="B760" s="33" t="s">
        <v>35</v>
      </c>
      <c r="C760" s="13" t="str">
        <f>_xlfn.XLOOKUP((_xlfn.CONCAT(G751,B760)),[1]APU!$B$1:$B$10000,[1]APU!$C$1:$C$10000,"",0,1)</f>
        <v/>
      </c>
      <c r="D760" s="147" t="str">
        <f>_xlfn.XLOOKUP((_xlfn.CONCAT(G751,B760)),[1]APU!$B$1:$B$10000,[1]APU!$D$1:$D$10000,"",0,1)</f>
        <v/>
      </c>
      <c r="E760" s="152" t="str">
        <f>_xlfn.XLOOKUP((_xlfn.CONCAT(G751,B760)),[1]APU!$B$1:$B$10000,[1]APU!$E$1:$E$10000,"",0,1)</f>
        <v/>
      </c>
      <c r="F760" s="159" t="str">
        <f>_xlfn.XLOOKUP((_xlfn.CONCAT(G751,B760)),[1]APU!$B$1:$B$10000,[1]APU!$F$1:$F$10000,"",0,1)</f>
        <v/>
      </c>
      <c r="G760" s="15" t="e">
        <f t="shared" si="34"/>
        <v>#VALUE!</v>
      </c>
    </row>
    <row r="761" spans="2:7">
      <c r="B761" s="33" t="s">
        <v>36</v>
      </c>
      <c r="C761" s="13" t="str">
        <f>_xlfn.XLOOKUP((_xlfn.CONCAT(G751,B761)),[1]APU!$B$1:$B$10000,[1]APU!$C$1:$C$10000,"",0,1)</f>
        <v/>
      </c>
      <c r="D761" s="147" t="str">
        <f>_xlfn.XLOOKUP((_xlfn.CONCAT(G751,B761)),[1]APU!$B$1:$B$10000,[1]APU!$D$1:$D$10000,"",0,1)</f>
        <v/>
      </c>
      <c r="E761" s="152" t="str">
        <f>_xlfn.XLOOKUP((_xlfn.CONCAT(G751,B761)),[1]APU!$B$1:$B$10000,[1]APU!$E$1:$E$10000,"",0,1)</f>
        <v/>
      </c>
      <c r="F761" s="159" t="str">
        <f>_xlfn.XLOOKUP((_xlfn.CONCAT(G751,B761)),[1]APU!$B$1:$B$10000,[1]APU!$F$1:$F$10000,"",0,1)</f>
        <v/>
      </c>
      <c r="G761" s="15" t="e">
        <f t="shared" si="34"/>
        <v>#VALUE!</v>
      </c>
    </row>
    <row r="762" spans="2:7">
      <c r="B762" s="33" t="s">
        <v>37</v>
      </c>
      <c r="C762" s="13" t="str">
        <f>_xlfn.XLOOKUP((_xlfn.CONCAT(G751,B762)),[1]APU!$B$1:$B$10000,[1]APU!$C$1:$C$10000,"",0,1)</f>
        <v/>
      </c>
      <c r="D762" s="147" t="str">
        <f>_xlfn.XLOOKUP((_xlfn.CONCAT(G751,B762)),[1]APU!$B$1:$B$10000,[1]APU!$D$1:$D$10000,"",0,1)</f>
        <v/>
      </c>
      <c r="E762" s="152" t="str">
        <f>_xlfn.XLOOKUP((_xlfn.CONCAT(G751,B762)),[1]APU!$B$1:$B$10000,[1]APU!$E$1:$E$10000,"",0,1)</f>
        <v/>
      </c>
      <c r="F762" s="159" t="str">
        <f>_xlfn.XLOOKUP((_xlfn.CONCAT(G751,B762)),[1]APU!$B$1:$B$10000,[1]APU!$F$1:$F$10000,"",0,1)</f>
        <v/>
      </c>
      <c r="G762" s="15" t="e">
        <f t="shared" si="34"/>
        <v>#VALUE!</v>
      </c>
    </row>
    <row r="763" spans="2:7">
      <c r="B763" s="33" t="s">
        <v>38</v>
      </c>
      <c r="C763" s="13" t="str">
        <f>_xlfn.XLOOKUP((_xlfn.CONCAT(G751,B763)),[1]APU!$B$1:$B$10000,[1]APU!$C$1:$C$10000,"",0,1)</f>
        <v/>
      </c>
      <c r="D763" s="147" t="str">
        <f>_xlfn.XLOOKUP((_xlfn.CONCAT(G751,B763)),[1]APU!$B$1:$B$10000,[1]APU!$D$1:$D$10000,"",0,1)</f>
        <v/>
      </c>
      <c r="E763" s="152" t="str">
        <f>_xlfn.XLOOKUP((_xlfn.CONCAT(G751,B763)),[1]APU!$B$1:$B$10000,[1]APU!$E$1:$E$10000,"",0,1)</f>
        <v/>
      </c>
      <c r="F763" s="159" t="str">
        <f>_xlfn.XLOOKUP((_xlfn.CONCAT(G751,B763)),[1]APU!$B$1:$B$10000,[1]APU!$F$1:$F$10000,"",0,1)</f>
        <v/>
      </c>
      <c r="G763" s="15" t="e">
        <f t="shared" si="34"/>
        <v>#VALUE!</v>
      </c>
    </row>
    <row r="764" spans="2:7">
      <c r="B764" s="33" t="s">
        <v>39</v>
      </c>
      <c r="C764" s="13" t="str">
        <f>_xlfn.XLOOKUP((_xlfn.CONCAT(G751,B764)),[1]APU!$B$1:$B$10000,[1]APU!$C$1:$C$10000,"",0,1)</f>
        <v/>
      </c>
      <c r="D764" s="147" t="str">
        <f>_xlfn.XLOOKUP((_xlfn.CONCAT(G751,B764)),[1]APU!$B$1:$B$10000,[1]APU!$D$1:$D$10000,"",0,1)</f>
        <v/>
      </c>
      <c r="E764" s="152" t="str">
        <f>_xlfn.XLOOKUP((_xlfn.CONCAT(G751,B764)),[1]APU!$B$1:$B$10000,[1]APU!$E$1:$E$10000,"",0,1)</f>
        <v/>
      </c>
      <c r="F764" s="159" t="str">
        <f>_xlfn.XLOOKUP((_xlfn.CONCAT(G751,B764)),[1]APU!$B$1:$B$10000,[1]APU!$F$1:$F$10000,"",0,1)</f>
        <v/>
      </c>
      <c r="G764" s="15" t="e">
        <f t="shared" si="34"/>
        <v>#VALUE!</v>
      </c>
    </row>
    <row r="765" spans="2:7">
      <c r="B765" s="33" t="s">
        <v>40</v>
      </c>
      <c r="C765" s="13" t="str">
        <f>_xlfn.XLOOKUP((_xlfn.CONCAT(G751,B765)),[1]APU!$B$1:$B$10000,[1]APU!$C$1:$C$10000,"",0,1)</f>
        <v/>
      </c>
      <c r="D765" s="147" t="str">
        <f>_xlfn.XLOOKUP((_xlfn.CONCAT(G751,B765)),[1]APU!$B$1:$B$10000,[1]APU!$D$1:$D$10000,"",0,1)</f>
        <v/>
      </c>
      <c r="E765" s="152" t="str">
        <f>_xlfn.XLOOKUP((_xlfn.CONCAT(G751,B765)),[1]APU!$B$1:$B$10000,[1]APU!$E$1:$E$10000,"",0,1)</f>
        <v/>
      </c>
      <c r="F765" s="159" t="str">
        <f>_xlfn.XLOOKUP((_xlfn.CONCAT(G751,B765)),[1]APU!$B$1:$B$10000,[1]APU!$F$1:$F$10000,"",0,1)</f>
        <v/>
      </c>
      <c r="G765" s="15" t="e">
        <f t="shared" si="34"/>
        <v>#VALUE!</v>
      </c>
    </row>
    <row r="766" spans="2:7">
      <c r="B766" s="33" t="s">
        <v>41</v>
      </c>
      <c r="C766" s="13" t="str">
        <f>_xlfn.XLOOKUP((_xlfn.CONCAT(G751,B766)),[1]APU!$B$1:$B$10000,[1]APU!$C$1:$C$10000,"",0,1)</f>
        <v/>
      </c>
      <c r="D766" s="147" t="str">
        <f>_xlfn.XLOOKUP((_xlfn.CONCAT(G751,B766)),[1]APU!$B$1:$B$10000,[1]APU!$D$1:$D$10000,"",0,1)</f>
        <v/>
      </c>
      <c r="E766" s="152" t="str">
        <f>_xlfn.XLOOKUP((_xlfn.CONCAT(G751,B766)),[1]APU!$B$1:$B$10000,[1]APU!$E$1:$E$10000,"",0,1)</f>
        <v/>
      </c>
      <c r="F766" s="159" t="str">
        <f>_xlfn.XLOOKUP((_xlfn.CONCAT(G751,B766)),[1]APU!$B$1:$B$10000,[1]APU!$F$1:$F$10000,"",0,1)</f>
        <v/>
      </c>
      <c r="G766" s="15" t="e">
        <f t="shared" si="34"/>
        <v>#VALUE!</v>
      </c>
    </row>
    <row r="767" spans="2:7">
      <c r="B767" s="33" t="s">
        <v>42</v>
      </c>
      <c r="C767" s="13" t="str">
        <f>_xlfn.XLOOKUP((_xlfn.CONCAT(G751,B767)),[1]APU!$B$1:$B$10000,[1]APU!$C$1:$C$10000,"",0,1)</f>
        <v/>
      </c>
      <c r="D767" s="147" t="str">
        <f>_xlfn.XLOOKUP((_xlfn.CONCAT(G751,B767)),[1]APU!$B$1:$B$10000,[1]APU!$D$1:$D$10000,"",0,1)</f>
        <v/>
      </c>
      <c r="E767" s="152" t="str">
        <f>_xlfn.XLOOKUP((_xlfn.CONCAT(G751,B767)),[1]APU!$B$1:$B$10000,[1]APU!$E$1:$E$10000,"",0,1)</f>
        <v/>
      </c>
      <c r="F767" s="159" t="str">
        <f>_xlfn.XLOOKUP((_xlfn.CONCAT(G751,B767)),[1]APU!$B$1:$B$10000,[1]APU!$F$1:$F$10000,"",0,1)</f>
        <v/>
      </c>
      <c r="G767" s="15" t="e">
        <f t="shared" si="34"/>
        <v>#VALUE!</v>
      </c>
    </row>
    <row r="768" spans="2:7">
      <c r="B768" s="33" t="s">
        <v>43</v>
      </c>
      <c r="C768" s="13" t="str">
        <f>_xlfn.XLOOKUP((_xlfn.CONCAT(G751,B768)),[1]APU!$B$1:$B$10000,[1]APU!$C$1:$C$10000,"",0,1)</f>
        <v/>
      </c>
      <c r="D768" s="147" t="str">
        <f>_xlfn.XLOOKUP((_xlfn.CONCAT(G751,B768)),[1]APU!$B$1:$B$10000,[1]APU!$D$1:$D$10000,"",0,1)</f>
        <v/>
      </c>
      <c r="E768" s="152" t="str">
        <f>_xlfn.XLOOKUP((_xlfn.CONCAT(G751,B768)),[1]APU!$B$1:$B$10000,[1]APU!$E$1:$E$10000,"",0,1)</f>
        <v/>
      </c>
      <c r="F768" s="159" t="str">
        <f>_xlfn.XLOOKUP((_xlfn.CONCAT(G751,B768)),[1]APU!$B$1:$B$10000,[1]APU!$F$1:$F$10000,"",0,1)</f>
        <v/>
      </c>
      <c r="G768" s="15" t="e">
        <f t="shared" si="34"/>
        <v>#VALUE!</v>
      </c>
    </row>
    <row r="769" spans="1:7">
      <c r="B769" s="33" t="s">
        <v>44</v>
      </c>
      <c r="C769" s="13" t="str">
        <f>_xlfn.XLOOKUP((_xlfn.CONCAT(G751,B769)),[1]APU!$B$1:$B$10000,[1]APU!$C$1:$C$10000,"",0,1)</f>
        <v/>
      </c>
      <c r="D769" s="147" t="str">
        <f>_xlfn.XLOOKUP((_xlfn.CONCAT(G751,B769)),[1]APU!$B$1:$B$10000,[1]APU!$D$1:$D$10000,"",0,1)</f>
        <v/>
      </c>
      <c r="E769" s="152" t="str">
        <f>_xlfn.XLOOKUP((_xlfn.CONCAT(G751,B769)),[1]APU!$B$1:$B$10000,[1]APU!$E$1:$E$10000,"",0,1)</f>
        <v/>
      </c>
      <c r="F769" s="159" t="str">
        <f>_xlfn.XLOOKUP((_xlfn.CONCAT(G751,B769)),[1]APU!$B$1:$B$10000,[1]APU!$F$1:$F$10000,"",0,1)</f>
        <v/>
      </c>
      <c r="G769" s="15" t="e">
        <f t="shared" si="34"/>
        <v>#VALUE!</v>
      </c>
    </row>
    <row r="770" spans="1:7">
      <c r="B770" s="33" t="s">
        <v>45</v>
      </c>
      <c r="C770" s="13" t="str">
        <f>_xlfn.XLOOKUP((_xlfn.CONCAT(G751,B770)),[1]APU!$B$1:$B$10000,[1]APU!$C$1:$C$10000,"",0,1)</f>
        <v/>
      </c>
      <c r="D770" s="147" t="str">
        <f>_xlfn.XLOOKUP((_xlfn.CONCAT(G751,B770)),[1]APU!$B$1:$B$10000,[1]APU!$D$1:$D$10000,"",0,1)</f>
        <v/>
      </c>
      <c r="E770" s="152" t="str">
        <f>_xlfn.XLOOKUP((_xlfn.CONCAT(G751,B770)),[1]APU!$B$1:$B$10000,[1]APU!$E$1:$E$10000,"",0,1)</f>
        <v/>
      </c>
      <c r="F770" s="159" t="str">
        <f>_xlfn.XLOOKUP((_xlfn.CONCAT(G751,B770)),[1]APU!$B$1:$B$10000,[1]APU!$F$1:$F$10000,"",0,1)</f>
        <v/>
      </c>
      <c r="G770" s="15" t="e">
        <f t="shared" si="34"/>
        <v>#VALUE!</v>
      </c>
    </row>
    <row r="771" spans="1:7">
      <c r="B771" s="33" t="s">
        <v>46</v>
      </c>
      <c r="C771" s="13" t="str">
        <f>_xlfn.XLOOKUP((_xlfn.CONCAT(G751,B771)),[1]APU!$B$1:$B$10000,[1]APU!$C$1:$C$10000,"",0,1)</f>
        <v/>
      </c>
      <c r="D771" s="147" t="str">
        <f>_xlfn.XLOOKUP((_xlfn.CONCAT(G751,B771)),[1]APU!$B$1:$B$10000,[1]APU!$D$1:$D$10000,"",0,1)</f>
        <v/>
      </c>
      <c r="E771" s="152" t="str">
        <f>_xlfn.XLOOKUP((_xlfn.CONCAT(G751,B771)),[1]APU!$B$1:$B$10000,[1]APU!$E$1:$E$10000,"",0,1)</f>
        <v/>
      </c>
      <c r="F771" s="159" t="str">
        <f>_xlfn.XLOOKUP((_xlfn.CONCAT(G751,B771)),[1]APU!$B$1:$B$10000,[1]APU!$F$1:$F$10000,"",0,1)</f>
        <v/>
      </c>
      <c r="G771" s="15" t="e">
        <f t="shared" si="34"/>
        <v>#VALUE!</v>
      </c>
    </row>
    <row r="772" spans="1:7">
      <c r="B772" s="33" t="s">
        <v>47</v>
      </c>
      <c r="C772" s="13" t="str">
        <f>_xlfn.XLOOKUP((_xlfn.CONCAT(G751,B772)),[1]APU!$B$1:$B$10000,[1]APU!$C$1:$C$10000,"",0,1)</f>
        <v/>
      </c>
      <c r="D772" s="147" t="str">
        <f>_xlfn.XLOOKUP((_xlfn.CONCAT(G751,B772)),[1]APU!$B$1:$B$10000,[1]APU!$D$1:$D$10000,"",0,1)</f>
        <v/>
      </c>
      <c r="E772" s="152" t="str">
        <f>_xlfn.XLOOKUP((_xlfn.CONCAT(G751,B772)),[1]APU!$B$1:$B$10000,[1]APU!$E$1:$E$10000,"",0,1)</f>
        <v/>
      </c>
      <c r="F772" s="159" t="str">
        <f>_xlfn.XLOOKUP((_xlfn.CONCAT(G751,B772)),[1]APU!$B$1:$B$10000,[1]APU!$F$1:$F$10000,"",0,1)</f>
        <v/>
      </c>
      <c r="G772" s="15" t="e">
        <f t="shared" si="34"/>
        <v>#VALUE!</v>
      </c>
    </row>
    <row r="773" spans="1:7">
      <c r="B773" s="33" t="s">
        <v>48</v>
      </c>
      <c r="C773" s="13" t="str">
        <f>_xlfn.XLOOKUP((_xlfn.CONCAT(G751,B773)),[1]APU!$B$1:$B$10000,[1]APU!$C$1:$C$10000,"",0,1)</f>
        <v/>
      </c>
      <c r="D773" s="147" t="str">
        <f>_xlfn.XLOOKUP((_xlfn.CONCAT(G751,B773)),[1]APU!$B$1:$B$10000,[1]APU!$D$1:$D$10000,"",0,1)</f>
        <v/>
      </c>
      <c r="E773" s="152" t="str">
        <f>_xlfn.XLOOKUP((_xlfn.CONCAT(G751,B773)),[1]APU!$B$1:$B$10000,[1]APU!$E$1:$E$10000,"",0,1)</f>
        <v/>
      </c>
      <c r="F773" s="159" t="str">
        <f>_xlfn.XLOOKUP((_xlfn.CONCAT(G751,B773)),[1]APU!$B$1:$B$10000,[1]APU!$F$1:$F$10000,"",0,1)</f>
        <v/>
      </c>
      <c r="G773" s="15" t="e">
        <f t="shared" si="34"/>
        <v>#VALUE!</v>
      </c>
    </row>
    <row r="774" spans="1:7" ht="14.25" thickBot="1">
      <c r="B774" s="33" t="s">
        <v>49</v>
      </c>
      <c r="C774" s="13" t="str">
        <f>_xlfn.XLOOKUP((_xlfn.CONCAT(G751,B774)),[1]APU!$B$1:$B$10000,[1]APU!$C$1:$C$10000,"",0,1)</f>
        <v/>
      </c>
      <c r="D774" s="147" t="str">
        <f>_xlfn.XLOOKUP((_xlfn.CONCAT(G751,B774)),[1]APU!$B$1:$B$10000,[1]APU!$D$1:$D$10000,"",0,1)</f>
        <v/>
      </c>
      <c r="E774" s="152" t="str">
        <f>_xlfn.XLOOKUP((_xlfn.CONCAT(G751,B774)),[1]APU!$B$1:$B$10000,[1]APU!$E$1:$E$10000,"",0,1)</f>
        <v/>
      </c>
      <c r="F774" s="159" t="str">
        <f>_xlfn.XLOOKUP((_xlfn.CONCAT(G751,B774)),[1]APU!$B$1:$B$10000,[1]APU!$F$1:$F$10000,"",0,1)</f>
        <v/>
      </c>
      <c r="G774" s="15" t="e">
        <f t="shared" si="34"/>
        <v>#VALUE!</v>
      </c>
    </row>
    <row r="775" spans="1:7" ht="16.5" customHeight="1" thickBot="1">
      <c r="A775" s="3" t="s">
        <v>126</v>
      </c>
      <c r="B775" s="33" t="s">
        <v>50</v>
      </c>
      <c r="C775" s="13"/>
      <c r="D775" s="126"/>
      <c r="E775" s="128"/>
      <c r="F775" s="16" t="s">
        <v>6</v>
      </c>
      <c r="G775" s="17" t="e">
        <f>SUM(G754:G774)</f>
        <v>#VALUE!</v>
      </c>
    </row>
    <row r="776" spans="1:7" ht="28.5" customHeight="1" thickBot="1">
      <c r="B776" s="33" t="s">
        <v>51</v>
      </c>
      <c r="C776" s="7" t="s">
        <v>7</v>
      </c>
      <c r="D776" s="125"/>
      <c r="E776" s="149"/>
      <c r="F776" s="8"/>
      <c r="G776" s="9"/>
    </row>
    <row r="777" spans="1:7" s="34" customFormat="1" ht="23.25" customHeight="1" thickBot="1">
      <c r="A777" s="3"/>
      <c r="B777" s="33" t="s">
        <v>52</v>
      </c>
      <c r="C777" s="10" t="s">
        <v>1</v>
      </c>
      <c r="D777" s="11"/>
      <c r="E777" s="150" t="s">
        <v>8</v>
      </c>
      <c r="F777" s="12" t="s">
        <v>9</v>
      </c>
      <c r="G777" s="11" t="s">
        <v>5</v>
      </c>
    </row>
    <row r="778" spans="1:7">
      <c r="B778" s="33" t="s">
        <v>53</v>
      </c>
      <c r="C778" s="18" t="s">
        <v>10</v>
      </c>
      <c r="D778" s="119"/>
      <c r="E778" s="153" t="str">
        <f>_xlfn.XLOOKUP((_xlfn.CONCAT(G751,B778)),[1]APU!$B$1:$B$10000,[1]APU!$E$1:$E$10000,"",0,1)</f>
        <v/>
      </c>
      <c r="F778" s="14" t="str">
        <f>_xlfn.XLOOKUP((_xlfn.CONCAT(G751,B778)),[1]APU!$B$1:$B$10000,[1]APU!$F$1:$F$10000,"",0,1)</f>
        <v/>
      </c>
      <c r="G778" s="15" t="e">
        <f t="shared" ref="G778:G783" si="35">IF(F778&gt;0,(E778*F778),"0")</f>
        <v>#VALUE!</v>
      </c>
    </row>
    <row r="779" spans="1:7">
      <c r="B779" s="33" t="s">
        <v>54</v>
      </c>
      <c r="C779" s="18" t="s">
        <v>11</v>
      </c>
      <c r="D779" s="119"/>
      <c r="E779" s="153" t="str">
        <f>_xlfn.XLOOKUP((_xlfn.CONCAT(G751,B779)),[1]APU!$B$1:$B$10000,[1]APU!$E$1:$E$10000,"",0,1)</f>
        <v/>
      </c>
      <c r="F779" s="14" t="str">
        <f>_xlfn.XLOOKUP((_xlfn.CONCAT(G751,B779)),[1]APU!$B$1:$B$10000,[1]APU!$F$1:$F$10000,"",0,1)</f>
        <v/>
      </c>
      <c r="G779" s="15" t="e">
        <f t="shared" si="35"/>
        <v>#VALUE!</v>
      </c>
    </row>
    <row r="780" spans="1:7">
      <c r="B780" s="33" t="s">
        <v>55</v>
      </c>
      <c r="C780" s="18" t="s">
        <v>12</v>
      </c>
      <c r="D780" s="120"/>
      <c r="E780" s="153" t="str">
        <f>_xlfn.XLOOKUP((_xlfn.CONCAT(G751,B780)),[1]APU!$B$1:$B$10000,[1]APU!$E$1:$E$10000,"",0,1)</f>
        <v/>
      </c>
      <c r="F780" s="14" t="str">
        <f>_xlfn.XLOOKUP((_xlfn.CONCAT(G751,B780)),[1]APU!$B$1:$B$10000,[1]APU!$F$1:$F$10000,"",0,1)</f>
        <v/>
      </c>
      <c r="G780" s="15" t="e">
        <f t="shared" si="35"/>
        <v>#VALUE!</v>
      </c>
    </row>
    <row r="781" spans="1:7">
      <c r="B781" s="33" t="s">
        <v>56</v>
      </c>
      <c r="C781" s="18" t="s">
        <v>13</v>
      </c>
      <c r="D781" s="120"/>
      <c r="E781" s="153" t="str">
        <f>_xlfn.XLOOKUP((_xlfn.CONCAT(G751,B781)),[1]APU!$B$1:$B$10000,[1]APU!$E$1:$E$10000,"",0,1)</f>
        <v/>
      </c>
      <c r="F781" s="14" t="str">
        <f>_xlfn.XLOOKUP((_xlfn.CONCAT(G751,B781)),[1]APU!$B$1:$B$10000,[1]APU!$F$1:$F$10000,"",0,1)</f>
        <v/>
      </c>
      <c r="G781" s="15" t="e">
        <f t="shared" si="35"/>
        <v>#VALUE!</v>
      </c>
    </row>
    <row r="782" spans="1:7">
      <c r="B782" s="33" t="s">
        <v>57</v>
      </c>
      <c r="C782" s="18"/>
      <c r="D782" s="120"/>
      <c r="E782" s="154"/>
      <c r="F782" s="19"/>
      <c r="G782" s="15" t="str">
        <f t="shared" si="35"/>
        <v>0</v>
      </c>
    </row>
    <row r="783" spans="1:7" ht="14.25" thickBot="1">
      <c r="B783" s="33" t="s">
        <v>58</v>
      </c>
      <c r="C783" s="18"/>
      <c r="D783" s="120"/>
      <c r="E783" s="154"/>
      <c r="F783" s="19"/>
      <c r="G783" s="15" t="str">
        <f t="shared" si="35"/>
        <v>0</v>
      </c>
    </row>
    <row r="784" spans="1:7" ht="16.5" customHeight="1" thickBot="1">
      <c r="A784" s="3" t="s">
        <v>127</v>
      </c>
      <c r="B784" s="33" t="s">
        <v>59</v>
      </c>
      <c r="C784" s="13"/>
      <c r="D784" s="126"/>
      <c r="E784" s="128"/>
      <c r="F784" s="16" t="s">
        <v>14</v>
      </c>
      <c r="G784" s="17" t="e">
        <f>SUM(G778:G783)</f>
        <v>#VALUE!</v>
      </c>
    </row>
    <row r="785" spans="1:7" ht="28.5" customHeight="1" thickBot="1">
      <c r="B785" s="33" t="s">
        <v>60</v>
      </c>
      <c r="C785" s="7" t="s">
        <v>15</v>
      </c>
      <c r="D785" s="125"/>
      <c r="E785" s="149"/>
      <c r="F785" s="8"/>
      <c r="G785" s="9"/>
    </row>
    <row r="786" spans="1:7" s="34" customFormat="1" ht="23.25" customHeight="1" thickBot="1">
      <c r="A786" s="3"/>
      <c r="B786" s="33" t="s">
        <v>61</v>
      </c>
      <c r="C786" s="10" t="s">
        <v>1</v>
      </c>
      <c r="D786" s="11" t="s">
        <v>16</v>
      </c>
      <c r="E786" s="150" t="s">
        <v>8</v>
      </c>
      <c r="F786" s="12" t="s">
        <v>9</v>
      </c>
      <c r="G786" s="11" t="s">
        <v>5</v>
      </c>
    </row>
    <row r="787" spans="1:7">
      <c r="B787" s="33" t="s">
        <v>62</v>
      </c>
      <c r="C787" s="20" t="s">
        <v>17</v>
      </c>
      <c r="D787" s="121" t="str">
        <f>_xlfn.XLOOKUP((_xlfn.CONCAT(G751,B787)),[1]APU!$B$1:$B$10000,[1]APU!$D$1:$D$10000,"",0,1)</f>
        <v/>
      </c>
      <c r="E787" s="155" t="str">
        <f>_xlfn.XLOOKUP((_xlfn.CONCAT(G751,B787)),[1]APU!$B$1:$B$10000,[1]APU!$E$1:$E$10000,"",0,1)</f>
        <v/>
      </c>
      <c r="F787" s="21" t="str">
        <f>_xlfn.XLOOKUP((_xlfn.CONCAT(G751,B787)),[1]APU!$B$1:$B$10000,[1]APU!$F$1:$F$10000,"",0,1)</f>
        <v/>
      </c>
      <c r="G787" s="15" t="e">
        <f>IF(F787&gt;0,(E787*F787),"0")</f>
        <v>#VALUE!</v>
      </c>
    </row>
    <row r="788" spans="1:7">
      <c r="B788" s="33" t="s">
        <v>63</v>
      </c>
      <c r="C788" s="22" t="s">
        <v>18</v>
      </c>
      <c r="D788" s="122" t="str">
        <f>_xlfn.XLOOKUP((_xlfn.CONCAT(G751,B788)),[1]APU!$B$1:$B$10000,[1]APU!$D$1:$D$10000,"",0,1)</f>
        <v/>
      </c>
      <c r="E788" s="154" t="str">
        <f>_xlfn.XLOOKUP((_xlfn.CONCAT(G751,B788)),[1]APU!$B$1:$B$10000,[1]APU!$E$1:$E$10000,"",0,1)</f>
        <v/>
      </c>
      <c r="F788" s="19" t="str">
        <f>_xlfn.XLOOKUP((_xlfn.CONCAT(G751,B788)),[1]APU!$B$1:$B$10000,[1]APU!$F$1:$F$10000,"",0,1)</f>
        <v/>
      </c>
      <c r="G788" s="15" t="e">
        <f>IF(F788&gt;0,(E788*F788),"0")</f>
        <v>#VALUE!</v>
      </c>
    </row>
    <row r="789" spans="1:7" ht="14.25" thickBot="1">
      <c r="B789" s="33" t="s">
        <v>64</v>
      </c>
      <c r="C789" s="22"/>
      <c r="D789" s="122"/>
      <c r="E789" s="154"/>
      <c r="F789" s="19"/>
      <c r="G789" s="15" t="str">
        <f>IF(F789&gt;0,(E789*F789),"0")</f>
        <v>0</v>
      </c>
    </row>
    <row r="790" spans="1:7" ht="17.25" customHeight="1" thickBot="1">
      <c r="A790" s="3" t="s">
        <v>128</v>
      </c>
      <c r="B790" s="33" t="s">
        <v>65</v>
      </c>
      <c r="C790" s="22"/>
      <c r="D790" s="120"/>
      <c r="E790" s="154"/>
      <c r="F790" s="23" t="s">
        <v>19</v>
      </c>
      <c r="G790" s="17" t="e">
        <f>SUM(G787:G789)</f>
        <v>#VALUE!</v>
      </c>
    </row>
    <row r="791" spans="1:7" ht="14.25" thickBot="1">
      <c r="B791" s="33" t="s">
        <v>66</v>
      </c>
      <c r="C791" s="24"/>
      <c r="E791" s="156"/>
      <c r="F791" s="16"/>
      <c r="G791" s="25"/>
    </row>
    <row r="792" spans="1:7" ht="23.25" customHeight="1" thickBot="1">
      <c r="B792" s="33" t="s">
        <v>67</v>
      </c>
      <c r="C792" s="26"/>
      <c r="D792" s="127"/>
      <c r="E792" s="157"/>
      <c r="F792" s="27"/>
      <c r="G792" s="28" t="e">
        <f>+G775+G784+G790</f>
        <v>#VALUE!</v>
      </c>
    </row>
    <row r="793" spans="1:7" ht="21.75" thickBot="1">
      <c r="C793" s="2"/>
      <c r="D793" s="118"/>
      <c r="F793" s="4"/>
      <c r="G793" s="5"/>
    </row>
    <row r="794" spans="1:7" s="32" customFormat="1" ht="34.5" customHeight="1">
      <c r="B794" s="31">
        <f>+B750+1</f>
        <v>19</v>
      </c>
      <c r="C794" s="174">
        <f>_xlfn.XLOOKUP(APU!B794,Cantidades!$A$10:$A$1000,Cantidades!$D$10:$D$1000,"",0,1)</f>
        <v>0</v>
      </c>
      <c r="D794" s="175"/>
      <c r="E794" s="175"/>
      <c r="F794" s="175"/>
      <c r="G794" s="176"/>
    </row>
    <row r="795" spans="1:7" s="34" customFormat="1" ht="24.95" customHeight="1" thickBot="1">
      <c r="B795" s="33"/>
      <c r="C795" s="117"/>
      <c r="D795" s="124">
        <f>_xlfn.XLOOKUP(APU!B794,Cantidades!$A$10:$A$1000,Cantidades!$E$10:$E$1000,"",0,1)</f>
        <v>0</v>
      </c>
      <c r="E795" s="158">
        <f>_xlfn.XLOOKUP(APU!B794,Cantidades!$A$10:$A$1000,Cantidades!$F$10:$F$1000,"",0,1)</f>
        <v>0</v>
      </c>
      <c r="F795" s="144"/>
      <c r="G795" s="145">
        <f>_xlfn.XLOOKUP(APU!B794,Cantidades!$A$10:$A$1000,Cantidades!$B$10:$B$1000,"",0,1)</f>
        <v>0</v>
      </c>
    </row>
    <row r="796" spans="1:7" ht="28.5" customHeight="1" thickBot="1">
      <c r="C796" s="7" t="s">
        <v>0</v>
      </c>
      <c r="D796" s="125"/>
      <c r="E796" s="149"/>
      <c r="F796" s="8"/>
      <c r="G796" s="9"/>
    </row>
    <row r="797" spans="1:7" s="34" customFormat="1" ht="23.25" customHeight="1" thickBot="1">
      <c r="B797" s="33"/>
      <c r="C797" s="10" t="s">
        <v>1</v>
      </c>
      <c r="D797" s="11" t="s">
        <v>2</v>
      </c>
      <c r="E797" s="150" t="s">
        <v>3</v>
      </c>
      <c r="F797" s="12" t="s">
        <v>4</v>
      </c>
      <c r="G797" s="11" t="s">
        <v>5</v>
      </c>
    </row>
    <row r="798" spans="1:7">
      <c r="B798" s="33" t="s">
        <v>29</v>
      </c>
      <c r="C798" s="13" t="str">
        <f>_xlfn.XLOOKUP((_xlfn.CONCAT(G795,B798)),[1]APU!$B$1:$B$10000,[1]APU!$C$1:$C$10000,"",0,1)</f>
        <v/>
      </c>
      <c r="D798" s="146" t="str">
        <f>_xlfn.XLOOKUP((_xlfn.CONCAT(G795,B798)),[1]APU!$B$1:$B$10000,[1]APU!$D$1:$D$10000,"",0,1)</f>
        <v/>
      </c>
      <c r="E798" s="151" t="str">
        <f>_xlfn.XLOOKUP((_xlfn.CONCAT(G795,B798)),[1]APU!$B$1:$B$10000,[1]APU!$E$1:$E$10000,"",0,1)</f>
        <v/>
      </c>
      <c r="F798" s="159" t="str">
        <f>_xlfn.XLOOKUP((_xlfn.CONCAT(G795,B798)),[1]APU!$B$1:$B$10000,[1]APU!$F$1:$F$10000,"",0,1)</f>
        <v/>
      </c>
      <c r="G798" s="15" t="e">
        <f>IF(F798&gt;0,(E798*F798),"0")</f>
        <v>#VALUE!</v>
      </c>
    </row>
    <row r="799" spans="1:7">
      <c r="B799" s="33" t="s">
        <v>30</v>
      </c>
      <c r="C799" s="13" t="str">
        <f>_xlfn.XLOOKUP((_xlfn.CONCAT(G795,B799)),[1]APU!$B$1:$B$10000,[1]APU!$C$1:$C$10000,"",0,1)</f>
        <v/>
      </c>
      <c r="D799" s="147" t="str">
        <f>_xlfn.XLOOKUP((_xlfn.CONCAT(G795,B799)),[1]APU!$B$1:$B$10000,[1]APU!$D$1:$D$10000,"",0,1)</f>
        <v/>
      </c>
      <c r="E799" s="152" t="str">
        <f>_xlfn.XLOOKUP((_xlfn.CONCAT(G795,B799)),[1]APU!$B$1:$B$10000,[1]APU!$E$1:$E$10000,"",0,1)</f>
        <v/>
      </c>
      <c r="F799" s="159" t="str">
        <f>_xlfn.XLOOKUP((_xlfn.CONCAT(G795,B799)),[1]APU!$B$1:$B$10000,[1]APU!$F$1:$F$10000,"",0,1)</f>
        <v/>
      </c>
      <c r="G799" s="15" t="e">
        <f t="shared" ref="G799:G818" si="36">IF(F799&gt;0,(E799*F799),"0")</f>
        <v>#VALUE!</v>
      </c>
    </row>
    <row r="800" spans="1:7">
      <c r="B800" s="33" t="s">
        <v>31</v>
      </c>
      <c r="C800" s="13" t="str">
        <f>_xlfn.XLOOKUP((_xlfn.CONCAT(G795,B800)),[1]APU!$B$1:$B$10000,[1]APU!$C$1:$C$10000,"",0,1)</f>
        <v/>
      </c>
      <c r="D800" s="147" t="str">
        <f>_xlfn.XLOOKUP((_xlfn.CONCAT(G795,B800)),[1]APU!$B$1:$B$10000,[1]APU!$D$1:$D$10000,"",0,1)</f>
        <v/>
      </c>
      <c r="E800" s="152" t="str">
        <f>_xlfn.XLOOKUP((_xlfn.CONCAT(G795,B800)),[1]APU!$B$1:$B$10000,[1]APU!$E$1:$E$10000,"",0,1)</f>
        <v/>
      </c>
      <c r="F800" s="159" t="str">
        <f>_xlfn.XLOOKUP((_xlfn.CONCAT(G795,B800)),[1]APU!$B$1:$B$10000,[1]APU!$F$1:$F$10000,"",0,1)</f>
        <v/>
      </c>
      <c r="G800" s="15" t="e">
        <f t="shared" si="36"/>
        <v>#VALUE!</v>
      </c>
    </row>
    <row r="801" spans="2:7">
      <c r="B801" s="33" t="s">
        <v>32</v>
      </c>
      <c r="C801" s="13" t="str">
        <f>_xlfn.XLOOKUP((_xlfn.CONCAT(G795,B801)),[1]APU!$B$1:$B$10000,[1]APU!$C$1:$C$10000,"",0,1)</f>
        <v/>
      </c>
      <c r="D801" s="147" t="str">
        <f>_xlfn.XLOOKUP((_xlfn.CONCAT(G795,B801)),[1]APU!$B$1:$B$10000,[1]APU!$D$1:$D$10000,"",0,1)</f>
        <v/>
      </c>
      <c r="E801" s="152" t="str">
        <f>_xlfn.XLOOKUP((_xlfn.CONCAT(G795,B801)),[1]APU!$B$1:$B$10000,[1]APU!$E$1:$E$10000,"",0,1)</f>
        <v/>
      </c>
      <c r="F801" s="159" t="str">
        <f>_xlfn.XLOOKUP((_xlfn.CONCAT(G795,B801)),[1]APU!$B$1:$B$10000,[1]APU!$F$1:$F$10000,"",0,1)</f>
        <v/>
      </c>
      <c r="G801" s="15" t="e">
        <f t="shared" si="36"/>
        <v>#VALUE!</v>
      </c>
    </row>
    <row r="802" spans="2:7">
      <c r="B802" s="33" t="s">
        <v>33</v>
      </c>
      <c r="C802" s="13" t="str">
        <f>_xlfn.XLOOKUP((_xlfn.CONCAT(G795,B802)),[1]APU!$B$1:$B$10000,[1]APU!$C$1:$C$10000,"",0,1)</f>
        <v/>
      </c>
      <c r="D802" s="147" t="str">
        <f>_xlfn.XLOOKUP((_xlfn.CONCAT(G795,B802)),[1]APU!$B$1:$B$10000,[1]APU!$D$1:$D$10000,"",0,1)</f>
        <v/>
      </c>
      <c r="E802" s="152" t="str">
        <f>_xlfn.XLOOKUP((_xlfn.CONCAT(G795,B802)),[1]APU!$B$1:$B$10000,[1]APU!$E$1:$E$10000,"",0,1)</f>
        <v/>
      </c>
      <c r="F802" s="159" t="str">
        <f>_xlfn.XLOOKUP((_xlfn.CONCAT(G795,B802)),[1]APU!$B$1:$B$10000,[1]APU!$F$1:$F$10000,"",0,1)</f>
        <v/>
      </c>
      <c r="G802" s="15" t="e">
        <f t="shared" si="36"/>
        <v>#VALUE!</v>
      </c>
    </row>
    <row r="803" spans="2:7">
      <c r="B803" s="33" t="s">
        <v>34</v>
      </c>
      <c r="C803" s="13" t="str">
        <f>_xlfn.XLOOKUP((_xlfn.CONCAT(G795,B803)),[1]APU!$B$1:$B$10000,[1]APU!$C$1:$C$10000,"",0,1)</f>
        <v/>
      </c>
      <c r="D803" s="147" t="str">
        <f>_xlfn.XLOOKUP((_xlfn.CONCAT(G795,B803)),[1]APU!$B$1:$B$10000,[1]APU!$D$1:$D$10000,"",0,1)</f>
        <v/>
      </c>
      <c r="E803" s="152" t="str">
        <f>_xlfn.XLOOKUP((_xlfn.CONCAT(G795,B803)),[1]APU!$B$1:$B$10000,[1]APU!$E$1:$E$10000,"",0,1)</f>
        <v/>
      </c>
      <c r="F803" s="159" t="str">
        <f>_xlfn.XLOOKUP((_xlfn.CONCAT(G795,B803)),[1]APU!$B$1:$B$10000,[1]APU!$F$1:$F$10000,"",0,1)</f>
        <v/>
      </c>
      <c r="G803" s="15" t="e">
        <f t="shared" si="36"/>
        <v>#VALUE!</v>
      </c>
    </row>
    <row r="804" spans="2:7">
      <c r="B804" s="33" t="s">
        <v>35</v>
      </c>
      <c r="C804" s="13" t="str">
        <f>_xlfn.XLOOKUP((_xlfn.CONCAT(G795,B804)),[1]APU!$B$1:$B$10000,[1]APU!$C$1:$C$10000,"",0,1)</f>
        <v/>
      </c>
      <c r="D804" s="147" t="str">
        <f>_xlfn.XLOOKUP((_xlfn.CONCAT(G795,B804)),[1]APU!$B$1:$B$10000,[1]APU!$D$1:$D$10000,"",0,1)</f>
        <v/>
      </c>
      <c r="E804" s="152" t="str">
        <f>_xlfn.XLOOKUP((_xlfn.CONCAT(G795,B804)),[1]APU!$B$1:$B$10000,[1]APU!$E$1:$E$10000,"",0,1)</f>
        <v/>
      </c>
      <c r="F804" s="159" t="str">
        <f>_xlfn.XLOOKUP((_xlfn.CONCAT(G795,B804)),[1]APU!$B$1:$B$10000,[1]APU!$F$1:$F$10000,"",0,1)</f>
        <v/>
      </c>
      <c r="G804" s="15" t="e">
        <f t="shared" si="36"/>
        <v>#VALUE!</v>
      </c>
    </row>
    <row r="805" spans="2:7">
      <c r="B805" s="33" t="s">
        <v>36</v>
      </c>
      <c r="C805" s="13" t="str">
        <f>_xlfn.XLOOKUP((_xlfn.CONCAT(G795,B805)),[1]APU!$B$1:$B$10000,[1]APU!$C$1:$C$10000,"",0,1)</f>
        <v/>
      </c>
      <c r="D805" s="147" t="str">
        <f>_xlfn.XLOOKUP((_xlfn.CONCAT(G795,B805)),[1]APU!$B$1:$B$10000,[1]APU!$D$1:$D$10000,"",0,1)</f>
        <v/>
      </c>
      <c r="E805" s="152" t="str">
        <f>_xlfn.XLOOKUP((_xlfn.CONCAT(G795,B805)),[1]APU!$B$1:$B$10000,[1]APU!$E$1:$E$10000,"",0,1)</f>
        <v/>
      </c>
      <c r="F805" s="159" t="str">
        <f>_xlfn.XLOOKUP((_xlfn.CONCAT(G795,B805)),[1]APU!$B$1:$B$10000,[1]APU!$F$1:$F$10000,"",0,1)</f>
        <v/>
      </c>
      <c r="G805" s="15" t="e">
        <f t="shared" si="36"/>
        <v>#VALUE!</v>
      </c>
    </row>
    <row r="806" spans="2:7">
      <c r="B806" s="33" t="s">
        <v>37</v>
      </c>
      <c r="C806" s="13" t="str">
        <f>_xlfn.XLOOKUP((_xlfn.CONCAT(G795,B806)),[1]APU!$B$1:$B$10000,[1]APU!$C$1:$C$10000,"",0,1)</f>
        <v/>
      </c>
      <c r="D806" s="147" t="str">
        <f>_xlfn.XLOOKUP((_xlfn.CONCAT(G795,B806)),[1]APU!$B$1:$B$10000,[1]APU!$D$1:$D$10000,"",0,1)</f>
        <v/>
      </c>
      <c r="E806" s="152" t="str">
        <f>_xlfn.XLOOKUP((_xlfn.CONCAT(G795,B806)),[1]APU!$B$1:$B$10000,[1]APU!$E$1:$E$10000,"",0,1)</f>
        <v/>
      </c>
      <c r="F806" s="159" t="str">
        <f>_xlfn.XLOOKUP((_xlfn.CONCAT(G795,B806)),[1]APU!$B$1:$B$10000,[1]APU!$F$1:$F$10000,"",0,1)</f>
        <v/>
      </c>
      <c r="G806" s="15" t="e">
        <f t="shared" si="36"/>
        <v>#VALUE!</v>
      </c>
    </row>
    <row r="807" spans="2:7">
      <c r="B807" s="33" t="s">
        <v>38</v>
      </c>
      <c r="C807" s="13" t="str">
        <f>_xlfn.XLOOKUP((_xlfn.CONCAT(G795,B807)),[1]APU!$B$1:$B$10000,[1]APU!$C$1:$C$10000,"",0,1)</f>
        <v/>
      </c>
      <c r="D807" s="147" t="str">
        <f>_xlfn.XLOOKUP((_xlfn.CONCAT(G795,B807)),[1]APU!$B$1:$B$10000,[1]APU!$D$1:$D$10000,"",0,1)</f>
        <v/>
      </c>
      <c r="E807" s="152" t="str">
        <f>_xlfn.XLOOKUP((_xlfn.CONCAT(G795,B807)),[1]APU!$B$1:$B$10000,[1]APU!$E$1:$E$10000,"",0,1)</f>
        <v/>
      </c>
      <c r="F807" s="159" t="str">
        <f>_xlfn.XLOOKUP((_xlfn.CONCAT(G795,B807)),[1]APU!$B$1:$B$10000,[1]APU!$F$1:$F$10000,"",0,1)</f>
        <v/>
      </c>
      <c r="G807" s="15" t="e">
        <f t="shared" si="36"/>
        <v>#VALUE!</v>
      </c>
    </row>
    <row r="808" spans="2:7">
      <c r="B808" s="33" t="s">
        <v>39</v>
      </c>
      <c r="C808" s="13" t="str">
        <f>_xlfn.XLOOKUP((_xlfn.CONCAT(G795,B808)),[1]APU!$B$1:$B$10000,[1]APU!$C$1:$C$10000,"",0,1)</f>
        <v/>
      </c>
      <c r="D808" s="147" t="str">
        <f>_xlfn.XLOOKUP((_xlfn.CONCAT(G795,B808)),[1]APU!$B$1:$B$10000,[1]APU!$D$1:$D$10000,"",0,1)</f>
        <v/>
      </c>
      <c r="E808" s="152" t="str">
        <f>_xlfn.XLOOKUP((_xlfn.CONCAT(G795,B808)),[1]APU!$B$1:$B$10000,[1]APU!$E$1:$E$10000,"",0,1)</f>
        <v/>
      </c>
      <c r="F808" s="159" t="str">
        <f>_xlfn.XLOOKUP((_xlfn.CONCAT(G795,B808)),[1]APU!$B$1:$B$10000,[1]APU!$F$1:$F$10000,"",0,1)</f>
        <v/>
      </c>
      <c r="G808" s="15" t="e">
        <f t="shared" si="36"/>
        <v>#VALUE!</v>
      </c>
    </row>
    <row r="809" spans="2:7">
      <c r="B809" s="33" t="s">
        <v>40</v>
      </c>
      <c r="C809" s="13" t="str">
        <f>_xlfn.XLOOKUP((_xlfn.CONCAT(G795,B809)),[1]APU!$B$1:$B$10000,[1]APU!$C$1:$C$10000,"",0,1)</f>
        <v/>
      </c>
      <c r="D809" s="147" t="str">
        <f>_xlfn.XLOOKUP((_xlfn.CONCAT(G795,B809)),[1]APU!$B$1:$B$10000,[1]APU!$D$1:$D$10000,"",0,1)</f>
        <v/>
      </c>
      <c r="E809" s="152" t="str">
        <f>_xlfn.XLOOKUP((_xlfn.CONCAT(G795,B809)),[1]APU!$B$1:$B$10000,[1]APU!$E$1:$E$10000,"",0,1)</f>
        <v/>
      </c>
      <c r="F809" s="159" t="str">
        <f>_xlfn.XLOOKUP((_xlfn.CONCAT(G795,B809)),[1]APU!$B$1:$B$10000,[1]APU!$F$1:$F$10000,"",0,1)</f>
        <v/>
      </c>
      <c r="G809" s="15" t="e">
        <f t="shared" si="36"/>
        <v>#VALUE!</v>
      </c>
    </row>
    <row r="810" spans="2:7">
      <c r="B810" s="33" t="s">
        <v>41</v>
      </c>
      <c r="C810" s="13" t="str">
        <f>_xlfn.XLOOKUP((_xlfn.CONCAT(G795,B810)),[1]APU!$B$1:$B$10000,[1]APU!$C$1:$C$10000,"",0,1)</f>
        <v/>
      </c>
      <c r="D810" s="147" t="str">
        <f>_xlfn.XLOOKUP((_xlfn.CONCAT(G795,B810)),[1]APU!$B$1:$B$10000,[1]APU!$D$1:$D$10000,"",0,1)</f>
        <v/>
      </c>
      <c r="E810" s="152" t="str">
        <f>_xlfn.XLOOKUP((_xlfn.CONCAT(G795,B810)),[1]APU!$B$1:$B$10000,[1]APU!$E$1:$E$10000,"",0,1)</f>
        <v/>
      </c>
      <c r="F810" s="159" t="str">
        <f>_xlfn.XLOOKUP((_xlfn.CONCAT(G795,B810)),[1]APU!$B$1:$B$10000,[1]APU!$F$1:$F$10000,"",0,1)</f>
        <v/>
      </c>
      <c r="G810" s="15" t="e">
        <f t="shared" si="36"/>
        <v>#VALUE!</v>
      </c>
    </row>
    <row r="811" spans="2:7">
      <c r="B811" s="33" t="s">
        <v>42</v>
      </c>
      <c r="C811" s="13" t="str">
        <f>_xlfn.XLOOKUP((_xlfn.CONCAT(G795,B811)),[1]APU!$B$1:$B$10000,[1]APU!$C$1:$C$10000,"",0,1)</f>
        <v/>
      </c>
      <c r="D811" s="147" t="str">
        <f>_xlfn.XLOOKUP((_xlfn.CONCAT(G795,B811)),[1]APU!$B$1:$B$10000,[1]APU!$D$1:$D$10000,"",0,1)</f>
        <v/>
      </c>
      <c r="E811" s="152" t="str">
        <f>_xlfn.XLOOKUP((_xlfn.CONCAT(G795,B811)),[1]APU!$B$1:$B$10000,[1]APU!$E$1:$E$10000,"",0,1)</f>
        <v/>
      </c>
      <c r="F811" s="159" t="str">
        <f>_xlfn.XLOOKUP((_xlfn.CONCAT(G795,B811)),[1]APU!$B$1:$B$10000,[1]APU!$F$1:$F$10000,"",0,1)</f>
        <v/>
      </c>
      <c r="G811" s="15" t="e">
        <f t="shared" si="36"/>
        <v>#VALUE!</v>
      </c>
    </row>
    <row r="812" spans="2:7">
      <c r="B812" s="33" t="s">
        <v>43</v>
      </c>
      <c r="C812" s="13" t="str">
        <f>_xlfn.XLOOKUP((_xlfn.CONCAT(G795,B812)),[1]APU!$B$1:$B$10000,[1]APU!$C$1:$C$10000,"",0,1)</f>
        <v/>
      </c>
      <c r="D812" s="147" t="str">
        <f>_xlfn.XLOOKUP((_xlfn.CONCAT(G795,B812)),[1]APU!$B$1:$B$10000,[1]APU!$D$1:$D$10000,"",0,1)</f>
        <v/>
      </c>
      <c r="E812" s="152" t="str">
        <f>_xlfn.XLOOKUP((_xlfn.CONCAT(G795,B812)),[1]APU!$B$1:$B$10000,[1]APU!$E$1:$E$10000,"",0,1)</f>
        <v/>
      </c>
      <c r="F812" s="159" t="str">
        <f>_xlfn.XLOOKUP((_xlfn.CONCAT(G795,B812)),[1]APU!$B$1:$B$10000,[1]APU!$F$1:$F$10000,"",0,1)</f>
        <v/>
      </c>
      <c r="G812" s="15" t="e">
        <f t="shared" si="36"/>
        <v>#VALUE!</v>
      </c>
    </row>
    <row r="813" spans="2:7">
      <c r="B813" s="33" t="s">
        <v>44</v>
      </c>
      <c r="C813" s="13" t="str">
        <f>_xlfn.XLOOKUP((_xlfn.CONCAT(G795,B813)),[1]APU!$B$1:$B$10000,[1]APU!$C$1:$C$10000,"",0,1)</f>
        <v/>
      </c>
      <c r="D813" s="147" t="str">
        <f>_xlfn.XLOOKUP((_xlfn.CONCAT(G795,B813)),[1]APU!$B$1:$B$10000,[1]APU!$D$1:$D$10000,"",0,1)</f>
        <v/>
      </c>
      <c r="E813" s="152" t="str">
        <f>_xlfn.XLOOKUP((_xlfn.CONCAT(G795,B813)),[1]APU!$B$1:$B$10000,[1]APU!$E$1:$E$10000,"",0,1)</f>
        <v/>
      </c>
      <c r="F813" s="159" t="str">
        <f>_xlfn.XLOOKUP((_xlfn.CONCAT(G795,B813)),[1]APU!$B$1:$B$10000,[1]APU!$F$1:$F$10000,"",0,1)</f>
        <v/>
      </c>
      <c r="G813" s="15" t="e">
        <f t="shared" si="36"/>
        <v>#VALUE!</v>
      </c>
    </row>
    <row r="814" spans="2:7">
      <c r="B814" s="33" t="s">
        <v>45</v>
      </c>
      <c r="C814" s="13" t="str">
        <f>_xlfn.XLOOKUP((_xlfn.CONCAT(G795,B814)),[1]APU!$B$1:$B$10000,[1]APU!$C$1:$C$10000,"",0,1)</f>
        <v/>
      </c>
      <c r="D814" s="147" t="str">
        <f>_xlfn.XLOOKUP((_xlfn.CONCAT(G795,B814)),[1]APU!$B$1:$B$10000,[1]APU!$D$1:$D$10000,"",0,1)</f>
        <v/>
      </c>
      <c r="E814" s="152" t="str">
        <f>_xlfn.XLOOKUP((_xlfn.CONCAT(G795,B814)),[1]APU!$B$1:$B$10000,[1]APU!$E$1:$E$10000,"",0,1)</f>
        <v/>
      </c>
      <c r="F814" s="159" t="str">
        <f>_xlfn.XLOOKUP((_xlfn.CONCAT(G795,B814)),[1]APU!$B$1:$B$10000,[1]APU!$F$1:$F$10000,"",0,1)</f>
        <v/>
      </c>
      <c r="G814" s="15" t="e">
        <f t="shared" si="36"/>
        <v>#VALUE!</v>
      </c>
    </row>
    <row r="815" spans="2:7">
      <c r="B815" s="33" t="s">
        <v>46</v>
      </c>
      <c r="C815" s="13" t="str">
        <f>_xlfn.XLOOKUP((_xlfn.CONCAT(G795,B815)),[1]APU!$B$1:$B$10000,[1]APU!$C$1:$C$10000,"",0,1)</f>
        <v/>
      </c>
      <c r="D815" s="147" t="str">
        <f>_xlfn.XLOOKUP((_xlfn.CONCAT(G795,B815)),[1]APU!$B$1:$B$10000,[1]APU!$D$1:$D$10000,"",0,1)</f>
        <v/>
      </c>
      <c r="E815" s="152" t="str">
        <f>_xlfn.XLOOKUP((_xlfn.CONCAT(G795,B815)),[1]APU!$B$1:$B$10000,[1]APU!$E$1:$E$10000,"",0,1)</f>
        <v/>
      </c>
      <c r="F815" s="159" t="str">
        <f>_xlfn.XLOOKUP((_xlfn.CONCAT(G795,B815)),[1]APU!$B$1:$B$10000,[1]APU!$F$1:$F$10000,"",0,1)</f>
        <v/>
      </c>
      <c r="G815" s="15" t="e">
        <f t="shared" si="36"/>
        <v>#VALUE!</v>
      </c>
    </row>
    <row r="816" spans="2:7">
      <c r="B816" s="33" t="s">
        <v>47</v>
      </c>
      <c r="C816" s="13" t="str">
        <f>_xlfn.XLOOKUP((_xlfn.CONCAT(G795,B816)),[1]APU!$B$1:$B$10000,[1]APU!$C$1:$C$10000,"",0,1)</f>
        <v/>
      </c>
      <c r="D816" s="147" t="str">
        <f>_xlfn.XLOOKUP((_xlfn.CONCAT(G795,B816)),[1]APU!$B$1:$B$10000,[1]APU!$D$1:$D$10000,"",0,1)</f>
        <v/>
      </c>
      <c r="E816" s="152" t="str">
        <f>_xlfn.XLOOKUP((_xlfn.CONCAT(G795,B816)),[1]APU!$B$1:$B$10000,[1]APU!$E$1:$E$10000,"",0,1)</f>
        <v/>
      </c>
      <c r="F816" s="159" t="str">
        <f>_xlfn.XLOOKUP((_xlfn.CONCAT(G795,B816)),[1]APU!$B$1:$B$10000,[1]APU!$F$1:$F$10000,"",0,1)</f>
        <v/>
      </c>
      <c r="G816" s="15" t="e">
        <f t="shared" si="36"/>
        <v>#VALUE!</v>
      </c>
    </row>
    <row r="817" spans="1:7">
      <c r="B817" s="33" t="s">
        <v>48</v>
      </c>
      <c r="C817" s="13" t="str">
        <f>_xlfn.XLOOKUP((_xlfn.CONCAT(G795,B817)),[1]APU!$B$1:$B$10000,[1]APU!$C$1:$C$10000,"",0,1)</f>
        <v/>
      </c>
      <c r="D817" s="147" t="str">
        <f>_xlfn.XLOOKUP((_xlfn.CONCAT(G795,B817)),[1]APU!$B$1:$B$10000,[1]APU!$D$1:$D$10000,"",0,1)</f>
        <v/>
      </c>
      <c r="E817" s="152" t="str">
        <f>_xlfn.XLOOKUP((_xlfn.CONCAT(G795,B817)),[1]APU!$B$1:$B$10000,[1]APU!$E$1:$E$10000,"",0,1)</f>
        <v/>
      </c>
      <c r="F817" s="159" t="str">
        <f>_xlfn.XLOOKUP((_xlfn.CONCAT(G795,B817)),[1]APU!$B$1:$B$10000,[1]APU!$F$1:$F$10000,"",0,1)</f>
        <v/>
      </c>
      <c r="G817" s="15" t="e">
        <f t="shared" si="36"/>
        <v>#VALUE!</v>
      </c>
    </row>
    <row r="818" spans="1:7" ht="14.25" thickBot="1">
      <c r="B818" s="33" t="s">
        <v>49</v>
      </c>
      <c r="C818" s="13" t="str">
        <f>_xlfn.XLOOKUP((_xlfn.CONCAT(G795,B818)),[1]APU!$B$1:$B$10000,[1]APU!$C$1:$C$10000,"",0,1)</f>
        <v/>
      </c>
      <c r="D818" s="147" t="str">
        <f>_xlfn.XLOOKUP((_xlfn.CONCAT(G795,B818)),[1]APU!$B$1:$B$10000,[1]APU!$D$1:$D$10000,"",0,1)</f>
        <v/>
      </c>
      <c r="E818" s="152" t="str">
        <f>_xlfn.XLOOKUP((_xlfn.CONCAT(G795,B818)),[1]APU!$B$1:$B$10000,[1]APU!$E$1:$E$10000,"",0,1)</f>
        <v/>
      </c>
      <c r="F818" s="159" t="str">
        <f>_xlfn.XLOOKUP((_xlfn.CONCAT(G795,B818)),[1]APU!$B$1:$B$10000,[1]APU!$F$1:$F$10000,"",0,1)</f>
        <v/>
      </c>
      <c r="G818" s="15" t="e">
        <f t="shared" si="36"/>
        <v>#VALUE!</v>
      </c>
    </row>
    <row r="819" spans="1:7" ht="16.5" customHeight="1" thickBot="1">
      <c r="A819" s="3" t="s">
        <v>129</v>
      </c>
      <c r="B819" s="33" t="s">
        <v>50</v>
      </c>
      <c r="C819" s="13"/>
      <c r="D819" s="126"/>
      <c r="E819" s="128"/>
      <c r="F819" s="16" t="s">
        <v>6</v>
      </c>
      <c r="G819" s="17" t="e">
        <f>SUM(G798:G818)</f>
        <v>#VALUE!</v>
      </c>
    </row>
    <row r="820" spans="1:7" ht="28.5" customHeight="1" thickBot="1">
      <c r="B820" s="33" t="s">
        <v>51</v>
      </c>
      <c r="C820" s="7" t="s">
        <v>7</v>
      </c>
      <c r="D820" s="125"/>
      <c r="E820" s="149"/>
      <c r="F820" s="8"/>
      <c r="G820" s="9"/>
    </row>
    <row r="821" spans="1:7" s="34" customFormat="1" ht="23.25" customHeight="1" thickBot="1">
      <c r="A821" s="3"/>
      <c r="B821" s="33" t="s">
        <v>52</v>
      </c>
      <c r="C821" s="10" t="s">
        <v>1</v>
      </c>
      <c r="D821" s="11"/>
      <c r="E821" s="150" t="s">
        <v>8</v>
      </c>
      <c r="F821" s="12" t="s">
        <v>9</v>
      </c>
      <c r="G821" s="11" t="s">
        <v>5</v>
      </c>
    </row>
    <row r="822" spans="1:7">
      <c r="B822" s="33" t="s">
        <v>53</v>
      </c>
      <c r="C822" s="18" t="s">
        <v>10</v>
      </c>
      <c r="D822" s="119"/>
      <c r="E822" s="153" t="str">
        <f>_xlfn.XLOOKUP((_xlfn.CONCAT(G795,B822)),[1]APU!$B$1:$B$10000,[1]APU!$E$1:$E$10000,"",0,1)</f>
        <v/>
      </c>
      <c r="F822" s="14" t="str">
        <f>_xlfn.XLOOKUP((_xlfn.CONCAT(G795,B822)),[1]APU!$B$1:$B$10000,[1]APU!$F$1:$F$10000,"",0,1)</f>
        <v/>
      </c>
      <c r="G822" s="15" t="e">
        <f t="shared" ref="G822:G827" si="37">IF(F822&gt;0,(E822*F822),"0")</f>
        <v>#VALUE!</v>
      </c>
    </row>
    <row r="823" spans="1:7">
      <c r="B823" s="33" t="s">
        <v>54</v>
      </c>
      <c r="C823" s="18" t="s">
        <v>11</v>
      </c>
      <c r="D823" s="119"/>
      <c r="E823" s="153" t="str">
        <f>_xlfn.XLOOKUP((_xlfn.CONCAT(G795,B823)),[1]APU!$B$1:$B$10000,[1]APU!$E$1:$E$10000,"",0,1)</f>
        <v/>
      </c>
      <c r="F823" s="14" t="str">
        <f>_xlfn.XLOOKUP((_xlfn.CONCAT(G795,B823)),[1]APU!$B$1:$B$10000,[1]APU!$F$1:$F$10000,"",0,1)</f>
        <v/>
      </c>
      <c r="G823" s="15" t="e">
        <f t="shared" si="37"/>
        <v>#VALUE!</v>
      </c>
    </row>
    <row r="824" spans="1:7">
      <c r="B824" s="33" t="s">
        <v>55</v>
      </c>
      <c r="C824" s="18" t="s">
        <v>12</v>
      </c>
      <c r="D824" s="120"/>
      <c r="E824" s="153" t="str">
        <f>_xlfn.XLOOKUP((_xlfn.CONCAT(G795,B824)),[1]APU!$B$1:$B$10000,[1]APU!$E$1:$E$10000,"",0,1)</f>
        <v/>
      </c>
      <c r="F824" s="14" t="str">
        <f>_xlfn.XLOOKUP((_xlfn.CONCAT(G795,B824)),[1]APU!$B$1:$B$10000,[1]APU!$F$1:$F$10000,"",0,1)</f>
        <v/>
      </c>
      <c r="G824" s="15" t="e">
        <f t="shared" si="37"/>
        <v>#VALUE!</v>
      </c>
    </row>
    <row r="825" spans="1:7">
      <c r="B825" s="33" t="s">
        <v>56</v>
      </c>
      <c r="C825" s="18" t="s">
        <v>13</v>
      </c>
      <c r="D825" s="120"/>
      <c r="E825" s="153" t="str">
        <f>_xlfn.XLOOKUP((_xlfn.CONCAT(G795,B825)),[1]APU!$B$1:$B$10000,[1]APU!$E$1:$E$10000,"",0,1)</f>
        <v/>
      </c>
      <c r="F825" s="14" t="str">
        <f>_xlfn.XLOOKUP((_xlfn.CONCAT(G795,B825)),[1]APU!$B$1:$B$10000,[1]APU!$F$1:$F$10000,"",0,1)</f>
        <v/>
      </c>
      <c r="G825" s="15" t="e">
        <f t="shared" si="37"/>
        <v>#VALUE!</v>
      </c>
    </row>
    <row r="826" spans="1:7">
      <c r="B826" s="33" t="s">
        <v>57</v>
      </c>
      <c r="C826" s="18"/>
      <c r="D826" s="120"/>
      <c r="E826" s="154"/>
      <c r="F826" s="19"/>
      <c r="G826" s="15" t="str">
        <f t="shared" si="37"/>
        <v>0</v>
      </c>
    </row>
    <row r="827" spans="1:7" ht="14.25" thickBot="1">
      <c r="B827" s="33" t="s">
        <v>58</v>
      </c>
      <c r="C827" s="18"/>
      <c r="D827" s="120"/>
      <c r="E827" s="154"/>
      <c r="F827" s="19"/>
      <c r="G827" s="15" t="str">
        <f t="shared" si="37"/>
        <v>0</v>
      </c>
    </row>
    <row r="828" spans="1:7" ht="16.5" customHeight="1" thickBot="1">
      <c r="A828" s="3" t="s">
        <v>130</v>
      </c>
      <c r="B828" s="33" t="s">
        <v>59</v>
      </c>
      <c r="C828" s="13"/>
      <c r="D828" s="126"/>
      <c r="E828" s="128"/>
      <c r="F828" s="16" t="s">
        <v>14</v>
      </c>
      <c r="G828" s="17" t="e">
        <f>SUM(G822:G827)</f>
        <v>#VALUE!</v>
      </c>
    </row>
    <row r="829" spans="1:7" ht="28.5" customHeight="1" thickBot="1">
      <c r="B829" s="33" t="s">
        <v>60</v>
      </c>
      <c r="C829" s="7" t="s">
        <v>15</v>
      </c>
      <c r="D829" s="125"/>
      <c r="E829" s="149"/>
      <c r="F829" s="8"/>
      <c r="G829" s="9"/>
    </row>
    <row r="830" spans="1:7" s="34" customFormat="1" ht="23.25" customHeight="1" thickBot="1">
      <c r="A830" s="3"/>
      <c r="B830" s="33" t="s">
        <v>61</v>
      </c>
      <c r="C830" s="10" t="s">
        <v>1</v>
      </c>
      <c r="D830" s="11" t="s">
        <v>16</v>
      </c>
      <c r="E830" s="150" t="s">
        <v>8</v>
      </c>
      <c r="F830" s="12" t="s">
        <v>9</v>
      </c>
      <c r="G830" s="11" t="s">
        <v>5</v>
      </c>
    </row>
    <row r="831" spans="1:7">
      <c r="B831" s="33" t="s">
        <v>62</v>
      </c>
      <c r="C831" s="20" t="s">
        <v>17</v>
      </c>
      <c r="D831" s="121" t="str">
        <f>_xlfn.XLOOKUP((_xlfn.CONCAT(G795,B831)),[1]APU!$B$1:$B$10000,[1]APU!$D$1:$D$10000,"",0,1)</f>
        <v/>
      </c>
      <c r="E831" s="155" t="str">
        <f>_xlfn.XLOOKUP((_xlfn.CONCAT(G795,B831)),[1]APU!$B$1:$B$10000,[1]APU!$E$1:$E$10000,"",0,1)</f>
        <v/>
      </c>
      <c r="F831" s="21" t="str">
        <f>_xlfn.XLOOKUP((_xlfn.CONCAT(G795,B831)),[1]APU!$B$1:$B$10000,[1]APU!$F$1:$F$10000,"",0,1)</f>
        <v/>
      </c>
      <c r="G831" s="15" t="e">
        <f>IF(F831&gt;0,(E831*F831),"0")</f>
        <v>#VALUE!</v>
      </c>
    </row>
    <row r="832" spans="1:7">
      <c r="B832" s="33" t="s">
        <v>63</v>
      </c>
      <c r="C832" s="22" t="s">
        <v>18</v>
      </c>
      <c r="D832" s="122" t="str">
        <f>_xlfn.XLOOKUP((_xlfn.CONCAT(G795,B832)),[1]APU!$B$1:$B$10000,[1]APU!$D$1:$D$10000,"",0,1)</f>
        <v/>
      </c>
      <c r="E832" s="154" t="str">
        <f>_xlfn.XLOOKUP((_xlfn.CONCAT(G795,B832)),[1]APU!$B$1:$B$10000,[1]APU!$E$1:$E$10000,"",0,1)</f>
        <v/>
      </c>
      <c r="F832" s="19" t="str">
        <f>_xlfn.XLOOKUP((_xlfn.CONCAT(G795,B832)),[1]APU!$B$1:$B$10000,[1]APU!$F$1:$F$10000,"",0,1)</f>
        <v/>
      </c>
      <c r="G832" s="15" t="e">
        <f>IF(F832&gt;0,(E832*F832),"0")</f>
        <v>#VALUE!</v>
      </c>
    </row>
    <row r="833" spans="1:7" ht="14.25" thickBot="1">
      <c r="B833" s="33" t="s">
        <v>64</v>
      </c>
      <c r="C833" s="22"/>
      <c r="D833" s="122"/>
      <c r="E833" s="154"/>
      <c r="F833" s="19"/>
      <c r="G833" s="15" t="str">
        <f>IF(F833&gt;0,(E833*F833),"0")</f>
        <v>0</v>
      </c>
    </row>
    <row r="834" spans="1:7" ht="17.25" customHeight="1" thickBot="1">
      <c r="A834" s="3" t="s">
        <v>131</v>
      </c>
      <c r="B834" s="33" t="s">
        <v>65</v>
      </c>
      <c r="C834" s="22"/>
      <c r="D834" s="120"/>
      <c r="E834" s="154"/>
      <c r="F834" s="23" t="s">
        <v>19</v>
      </c>
      <c r="G834" s="17" t="e">
        <f>SUM(G831:G833)</f>
        <v>#VALUE!</v>
      </c>
    </row>
    <row r="835" spans="1:7" ht="14.25" thickBot="1">
      <c r="B835" s="33" t="s">
        <v>66</v>
      </c>
      <c r="C835" s="24"/>
      <c r="E835" s="156"/>
      <c r="F835" s="16"/>
      <c r="G835" s="25"/>
    </row>
    <row r="836" spans="1:7" ht="23.25" customHeight="1" thickBot="1">
      <c r="B836" s="33" t="s">
        <v>67</v>
      </c>
      <c r="C836" s="26"/>
      <c r="D836" s="127"/>
      <c r="E836" s="157"/>
      <c r="F836" s="27"/>
      <c r="G836" s="28" t="e">
        <f>+G819+G828+G834</f>
        <v>#VALUE!</v>
      </c>
    </row>
    <row r="837" spans="1:7" ht="21.75" thickBot="1">
      <c r="C837" s="2"/>
      <c r="D837" s="118"/>
      <c r="F837" s="4"/>
      <c r="G837" s="5"/>
    </row>
    <row r="838" spans="1:7" s="32" customFormat="1" ht="34.5" customHeight="1">
      <c r="B838" s="31">
        <f>+B794+1</f>
        <v>20</v>
      </c>
      <c r="C838" s="174">
        <f>_xlfn.XLOOKUP(APU!B838,Cantidades!$A$10:$A$1000,Cantidades!$D$10:$D$1000,"",0,1)</f>
        <v>0</v>
      </c>
      <c r="D838" s="175"/>
      <c r="E838" s="175"/>
      <c r="F838" s="175"/>
      <c r="G838" s="176"/>
    </row>
    <row r="839" spans="1:7" s="34" customFormat="1" ht="24.95" customHeight="1" thickBot="1">
      <c r="B839" s="33"/>
      <c r="C839" s="117"/>
      <c r="D839" s="124">
        <f>_xlfn.XLOOKUP(APU!B838,Cantidades!$A$10:$A$1000,Cantidades!$E$10:$E$1000,"",0,1)</f>
        <v>0</v>
      </c>
      <c r="E839" s="158">
        <f>_xlfn.XLOOKUP(APU!B838,Cantidades!$A$10:$A$1000,Cantidades!$F$10:$F$1000,"",0,1)</f>
        <v>0</v>
      </c>
      <c r="F839" s="144"/>
      <c r="G839" s="145">
        <f>_xlfn.XLOOKUP(APU!B838,Cantidades!$A$10:$A$1000,Cantidades!$B$10:$B$1000,"",0,1)</f>
        <v>0</v>
      </c>
    </row>
    <row r="840" spans="1:7" ht="28.5" customHeight="1" thickBot="1">
      <c r="C840" s="7" t="s">
        <v>0</v>
      </c>
      <c r="D840" s="125"/>
      <c r="E840" s="149"/>
      <c r="F840" s="8"/>
      <c r="G840" s="9"/>
    </row>
    <row r="841" spans="1:7" s="34" customFormat="1" ht="23.25" customHeight="1" thickBot="1">
      <c r="B841" s="33"/>
      <c r="C841" s="10" t="s">
        <v>1</v>
      </c>
      <c r="D841" s="11" t="s">
        <v>2</v>
      </c>
      <c r="E841" s="150" t="s">
        <v>3</v>
      </c>
      <c r="F841" s="12" t="s">
        <v>4</v>
      </c>
      <c r="G841" s="11" t="s">
        <v>5</v>
      </c>
    </row>
    <row r="842" spans="1:7">
      <c r="B842" s="33" t="s">
        <v>29</v>
      </c>
      <c r="C842" s="13" t="str">
        <f>_xlfn.XLOOKUP((_xlfn.CONCAT(G839,B842)),[1]APU!$B$1:$B$10000,[1]APU!$C$1:$C$10000,"",0,1)</f>
        <v/>
      </c>
      <c r="D842" s="146" t="str">
        <f>_xlfn.XLOOKUP((_xlfn.CONCAT(G839,B842)),[1]APU!$B$1:$B$10000,[1]APU!$D$1:$D$10000,"",0,1)</f>
        <v/>
      </c>
      <c r="E842" s="151" t="str">
        <f>_xlfn.XLOOKUP((_xlfn.CONCAT(G839,B842)),[1]APU!$B$1:$B$10000,[1]APU!$E$1:$E$10000,"",0,1)</f>
        <v/>
      </c>
      <c r="F842" s="159" t="str">
        <f>_xlfn.XLOOKUP((_xlfn.CONCAT(G839,B842)),[1]APU!$B$1:$B$10000,[1]APU!$F$1:$F$10000,"",0,1)</f>
        <v/>
      </c>
      <c r="G842" s="15" t="e">
        <f>IF(F842&gt;0,(E842*F842),"0")</f>
        <v>#VALUE!</v>
      </c>
    </row>
    <row r="843" spans="1:7">
      <c r="B843" s="33" t="s">
        <v>30</v>
      </c>
      <c r="C843" s="13" t="str">
        <f>_xlfn.XLOOKUP((_xlfn.CONCAT(G839,B843)),[1]APU!$B$1:$B$10000,[1]APU!$C$1:$C$10000,"",0,1)</f>
        <v/>
      </c>
      <c r="D843" s="147" t="str">
        <f>_xlfn.XLOOKUP((_xlfn.CONCAT(G839,B843)),[1]APU!$B$1:$B$10000,[1]APU!$D$1:$D$10000,"",0,1)</f>
        <v/>
      </c>
      <c r="E843" s="152" t="str">
        <f>_xlfn.XLOOKUP((_xlfn.CONCAT(G839,B843)),[1]APU!$B$1:$B$10000,[1]APU!$E$1:$E$10000,"",0,1)</f>
        <v/>
      </c>
      <c r="F843" s="159" t="str">
        <f>_xlfn.XLOOKUP((_xlfn.CONCAT(G839,B843)),[1]APU!$B$1:$B$10000,[1]APU!$F$1:$F$10000,"",0,1)</f>
        <v/>
      </c>
      <c r="G843" s="15" t="e">
        <f t="shared" ref="G843:G862" si="38">IF(F843&gt;0,(E843*F843),"0")</f>
        <v>#VALUE!</v>
      </c>
    </row>
    <row r="844" spans="1:7">
      <c r="B844" s="33" t="s">
        <v>31</v>
      </c>
      <c r="C844" s="13" t="str">
        <f>_xlfn.XLOOKUP((_xlfn.CONCAT(G839,B844)),[1]APU!$B$1:$B$10000,[1]APU!$C$1:$C$10000,"",0,1)</f>
        <v/>
      </c>
      <c r="D844" s="147" t="str">
        <f>_xlfn.XLOOKUP((_xlfn.CONCAT(G839,B844)),[1]APU!$B$1:$B$10000,[1]APU!$D$1:$D$10000,"",0,1)</f>
        <v/>
      </c>
      <c r="E844" s="152" t="str">
        <f>_xlfn.XLOOKUP((_xlfn.CONCAT(G839,B844)),[1]APU!$B$1:$B$10000,[1]APU!$E$1:$E$10000,"",0,1)</f>
        <v/>
      </c>
      <c r="F844" s="159" t="str">
        <f>_xlfn.XLOOKUP((_xlfn.CONCAT(G839,B844)),[1]APU!$B$1:$B$10000,[1]APU!$F$1:$F$10000,"",0,1)</f>
        <v/>
      </c>
      <c r="G844" s="15" t="e">
        <f t="shared" si="38"/>
        <v>#VALUE!</v>
      </c>
    </row>
    <row r="845" spans="1:7">
      <c r="B845" s="33" t="s">
        <v>32</v>
      </c>
      <c r="C845" s="13" t="str">
        <f>_xlfn.XLOOKUP((_xlfn.CONCAT(G839,B845)),[1]APU!$B$1:$B$10000,[1]APU!$C$1:$C$10000,"",0,1)</f>
        <v/>
      </c>
      <c r="D845" s="147" t="str">
        <f>_xlfn.XLOOKUP((_xlfn.CONCAT(G839,B845)),[1]APU!$B$1:$B$10000,[1]APU!$D$1:$D$10000,"",0,1)</f>
        <v/>
      </c>
      <c r="E845" s="152" t="str">
        <f>_xlfn.XLOOKUP((_xlfn.CONCAT(G839,B845)),[1]APU!$B$1:$B$10000,[1]APU!$E$1:$E$10000,"",0,1)</f>
        <v/>
      </c>
      <c r="F845" s="159" t="str">
        <f>_xlfn.XLOOKUP((_xlfn.CONCAT(G839,B845)),[1]APU!$B$1:$B$10000,[1]APU!$F$1:$F$10000,"",0,1)</f>
        <v/>
      </c>
      <c r="G845" s="15" t="e">
        <f t="shared" si="38"/>
        <v>#VALUE!</v>
      </c>
    </row>
    <row r="846" spans="1:7">
      <c r="B846" s="33" t="s">
        <v>33</v>
      </c>
      <c r="C846" s="13" t="str">
        <f>_xlfn.XLOOKUP((_xlfn.CONCAT(G839,B846)),[1]APU!$B$1:$B$10000,[1]APU!$C$1:$C$10000,"",0,1)</f>
        <v/>
      </c>
      <c r="D846" s="147" t="str">
        <f>_xlfn.XLOOKUP((_xlfn.CONCAT(G839,B846)),[1]APU!$B$1:$B$10000,[1]APU!$D$1:$D$10000,"",0,1)</f>
        <v/>
      </c>
      <c r="E846" s="152" t="str">
        <f>_xlfn.XLOOKUP((_xlfn.CONCAT(G839,B846)),[1]APU!$B$1:$B$10000,[1]APU!$E$1:$E$10000,"",0,1)</f>
        <v/>
      </c>
      <c r="F846" s="159" t="str">
        <f>_xlfn.XLOOKUP((_xlfn.CONCAT(G839,B846)),[1]APU!$B$1:$B$10000,[1]APU!$F$1:$F$10000,"",0,1)</f>
        <v/>
      </c>
      <c r="G846" s="15" t="e">
        <f t="shared" si="38"/>
        <v>#VALUE!</v>
      </c>
    </row>
    <row r="847" spans="1:7">
      <c r="B847" s="33" t="s">
        <v>34</v>
      </c>
      <c r="C847" s="13" t="str">
        <f>_xlfn.XLOOKUP((_xlfn.CONCAT(G839,B847)),[1]APU!$B$1:$B$10000,[1]APU!$C$1:$C$10000,"",0,1)</f>
        <v/>
      </c>
      <c r="D847" s="147" t="str">
        <f>_xlfn.XLOOKUP((_xlfn.CONCAT(G839,B847)),[1]APU!$B$1:$B$10000,[1]APU!$D$1:$D$10000,"",0,1)</f>
        <v/>
      </c>
      <c r="E847" s="152" t="str">
        <f>_xlfn.XLOOKUP((_xlfn.CONCAT(G839,B847)),[1]APU!$B$1:$B$10000,[1]APU!$E$1:$E$10000,"",0,1)</f>
        <v/>
      </c>
      <c r="F847" s="159" t="str">
        <f>_xlfn.XLOOKUP((_xlfn.CONCAT(G839,B847)),[1]APU!$B$1:$B$10000,[1]APU!$F$1:$F$10000,"",0,1)</f>
        <v/>
      </c>
      <c r="G847" s="15" t="e">
        <f t="shared" si="38"/>
        <v>#VALUE!</v>
      </c>
    </row>
    <row r="848" spans="1:7">
      <c r="B848" s="33" t="s">
        <v>35</v>
      </c>
      <c r="C848" s="13" t="str">
        <f>_xlfn.XLOOKUP((_xlfn.CONCAT(G839,B848)),[1]APU!$B$1:$B$10000,[1]APU!$C$1:$C$10000,"",0,1)</f>
        <v/>
      </c>
      <c r="D848" s="147" t="str">
        <f>_xlfn.XLOOKUP((_xlfn.CONCAT(G839,B848)),[1]APU!$B$1:$B$10000,[1]APU!$D$1:$D$10000,"",0,1)</f>
        <v/>
      </c>
      <c r="E848" s="152" t="str">
        <f>_xlfn.XLOOKUP((_xlfn.CONCAT(G839,B848)),[1]APU!$B$1:$B$10000,[1]APU!$E$1:$E$10000,"",0,1)</f>
        <v/>
      </c>
      <c r="F848" s="159" t="str">
        <f>_xlfn.XLOOKUP((_xlfn.CONCAT(G839,B848)),[1]APU!$B$1:$B$10000,[1]APU!$F$1:$F$10000,"",0,1)</f>
        <v/>
      </c>
      <c r="G848" s="15" t="e">
        <f t="shared" si="38"/>
        <v>#VALUE!</v>
      </c>
    </row>
    <row r="849" spans="1:7">
      <c r="B849" s="33" t="s">
        <v>36</v>
      </c>
      <c r="C849" s="13" t="str">
        <f>_xlfn.XLOOKUP((_xlfn.CONCAT(G839,B849)),[1]APU!$B$1:$B$10000,[1]APU!$C$1:$C$10000,"",0,1)</f>
        <v/>
      </c>
      <c r="D849" s="147" t="str">
        <f>_xlfn.XLOOKUP((_xlfn.CONCAT(G839,B849)),[1]APU!$B$1:$B$10000,[1]APU!$D$1:$D$10000,"",0,1)</f>
        <v/>
      </c>
      <c r="E849" s="152" t="str">
        <f>_xlfn.XLOOKUP((_xlfn.CONCAT(G839,B849)),[1]APU!$B$1:$B$10000,[1]APU!$E$1:$E$10000,"",0,1)</f>
        <v/>
      </c>
      <c r="F849" s="159" t="str">
        <f>_xlfn.XLOOKUP((_xlfn.CONCAT(G839,B849)),[1]APU!$B$1:$B$10000,[1]APU!$F$1:$F$10000,"",0,1)</f>
        <v/>
      </c>
      <c r="G849" s="15" t="e">
        <f t="shared" si="38"/>
        <v>#VALUE!</v>
      </c>
    </row>
    <row r="850" spans="1:7">
      <c r="B850" s="33" t="s">
        <v>37</v>
      </c>
      <c r="C850" s="13" t="str">
        <f>_xlfn.XLOOKUP((_xlfn.CONCAT(G839,B850)),[1]APU!$B$1:$B$10000,[1]APU!$C$1:$C$10000,"",0,1)</f>
        <v/>
      </c>
      <c r="D850" s="147" t="str">
        <f>_xlfn.XLOOKUP((_xlfn.CONCAT(G839,B850)),[1]APU!$B$1:$B$10000,[1]APU!$D$1:$D$10000,"",0,1)</f>
        <v/>
      </c>
      <c r="E850" s="152" t="str">
        <f>_xlfn.XLOOKUP((_xlfn.CONCAT(G839,B850)),[1]APU!$B$1:$B$10000,[1]APU!$E$1:$E$10000,"",0,1)</f>
        <v/>
      </c>
      <c r="F850" s="159" t="str">
        <f>_xlfn.XLOOKUP((_xlfn.CONCAT(G839,B850)),[1]APU!$B$1:$B$10000,[1]APU!$F$1:$F$10000,"",0,1)</f>
        <v/>
      </c>
      <c r="G850" s="15" t="e">
        <f t="shared" si="38"/>
        <v>#VALUE!</v>
      </c>
    </row>
    <row r="851" spans="1:7">
      <c r="B851" s="33" t="s">
        <v>38</v>
      </c>
      <c r="C851" s="13" t="str">
        <f>_xlfn.XLOOKUP((_xlfn.CONCAT(G839,B851)),[1]APU!$B$1:$B$10000,[1]APU!$C$1:$C$10000,"",0,1)</f>
        <v/>
      </c>
      <c r="D851" s="147" t="str">
        <f>_xlfn.XLOOKUP((_xlfn.CONCAT(G839,B851)),[1]APU!$B$1:$B$10000,[1]APU!$D$1:$D$10000,"",0,1)</f>
        <v/>
      </c>
      <c r="E851" s="152" t="str">
        <f>_xlfn.XLOOKUP((_xlfn.CONCAT(G839,B851)),[1]APU!$B$1:$B$10000,[1]APU!$E$1:$E$10000,"",0,1)</f>
        <v/>
      </c>
      <c r="F851" s="159" t="str">
        <f>_xlfn.XLOOKUP((_xlfn.CONCAT(G839,B851)),[1]APU!$B$1:$B$10000,[1]APU!$F$1:$F$10000,"",0,1)</f>
        <v/>
      </c>
      <c r="G851" s="15" t="e">
        <f t="shared" si="38"/>
        <v>#VALUE!</v>
      </c>
    </row>
    <row r="852" spans="1:7">
      <c r="B852" s="33" t="s">
        <v>39</v>
      </c>
      <c r="C852" s="13" t="str">
        <f>_xlfn.XLOOKUP((_xlfn.CONCAT(G839,B852)),[1]APU!$B$1:$B$10000,[1]APU!$C$1:$C$10000,"",0,1)</f>
        <v/>
      </c>
      <c r="D852" s="147" t="str">
        <f>_xlfn.XLOOKUP((_xlfn.CONCAT(G839,B852)),[1]APU!$B$1:$B$10000,[1]APU!$D$1:$D$10000,"",0,1)</f>
        <v/>
      </c>
      <c r="E852" s="152" t="str">
        <f>_xlfn.XLOOKUP((_xlfn.CONCAT(G839,B852)),[1]APU!$B$1:$B$10000,[1]APU!$E$1:$E$10000,"",0,1)</f>
        <v/>
      </c>
      <c r="F852" s="159" t="str">
        <f>_xlfn.XLOOKUP((_xlfn.CONCAT(G839,B852)),[1]APU!$B$1:$B$10000,[1]APU!$F$1:$F$10000,"",0,1)</f>
        <v/>
      </c>
      <c r="G852" s="15" t="e">
        <f t="shared" si="38"/>
        <v>#VALUE!</v>
      </c>
    </row>
    <row r="853" spans="1:7">
      <c r="B853" s="33" t="s">
        <v>40</v>
      </c>
      <c r="C853" s="13" t="str">
        <f>_xlfn.XLOOKUP((_xlfn.CONCAT(G839,B853)),[1]APU!$B$1:$B$10000,[1]APU!$C$1:$C$10000,"",0,1)</f>
        <v/>
      </c>
      <c r="D853" s="147" t="str">
        <f>_xlfn.XLOOKUP((_xlfn.CONCAT(G839,B853)),[1]APU!$B$1:$B$10000,[1]APU!$D$1:$D$10000,"",0,1)</f>
        <v/>
      </c>
      <c r="E853" s="152" t="str">
        <f>_xlfn.XLOOKUP((_xlfn.CONCAT(G839,B853)),[1]APU!$B$1:$B$10000,[1]APU!$E$1:$E$10000,"",0,1)</f>
        <v/>
      </c>
      <c r="F853" s="159" t="str">
        <f>_xlfn.XLOOKUP((_xlfn.CONCAT(G839,B853)),[1]APU!$B$1:$B$10000,[1]APU!$F$1:$F$10000,"",0,1)</f>
        <v/>
      </c>
      <c r="G853" s="15" t="e">
        <f t="shared" si="38"/>
        <v>#VALUE!</v>
      </c>
    </row>
    <row r="854" spans="1:7">
      <c r="B854" s="33" t="s">
        <v>41</v>
      </c>
      <c r="C854" s="13" t="str">
        <f>_xlfn.XLOOKUP((_xlfn.CONCAT(G839,B854)),[1]APU!$B$1:$B$10000,[1]APU!$C$1:$C$10000,"",0,1)</f>
        <v/>
      </c>
      <c r="D854" s="147" t="str">
        <f>_xlfn.XLOOKUP((_xlfn.CONCAT(G839,B854)),[1]APU!$B$1:$B$10000,[1]APU!$D$1:$D$10000,"",0,1)</f>
        <v/>
      </c>
      <c r="E854" s="152" t="str">
        <f>_xlfn.XLOOKUP((_xlfn.CONCAT(G839,B854)),[1]APU!$B$1:$B$10000,[1]APU!$E$1:$E$10000,"",0,1)</f>
        <v/>
      </c>
      <c r="F854" s="159" t="str">
        <f>_xlfn.XLOOKUP((_xlfn.CONCAT(G839,B854)),[1]APU!$B$1:$B$10000,[1]APU!$F$1:$F$10000,"",0,1)</f>
        <v/>
      </c>
      <c r="G854" s="15" t="e">
        <f t="shared" si="38"/>
        <v>#VALUE!</v>
      </c>
    </row>
    <row r="855" spans="1:7">
      <c r="B855" s="33" t="s">
        <v>42</v>
      </c>
      <c r="C855" s="13" t="str">
        <f>_xlfn.XLOOKUP((_xlfn.CONCAT(G839,B855)),[1]APU!$B$1:$B$10000,[1]APU!$C$1:$C$10000,"",0,1)</f>
        <v/>
      </c>
      <c r="D855" s="147" t="str">
        <f>_xlfn.XLOOKUP((_xlfn.CONCAT(G839,B855)),[1]APU!$B$1:$B$10000,[1]APU!$D$1:$D$10000,"",0,1)</f>
        <v/>
      </c>
      <c r="E855" s="152" t="str">
        <f>_xlfn.XLOOKUP((_xlfn.CONCAT(G839,B855)),[1]APU!$B$1:$B$10000,[1]APU!$E$1:$E$10000,"",0,1)</f>
        <v/>
      </c>
      <c r="F855" s="159" t="str">
        <f>_xlfn.XLOOKUP((_xlfn.CONCAT(G839,B855)),[1]APU!$B$1:$B$10000,[1]APU!$F$1:$F$10000,"",0,1)</f>
        <v/>
      </c>
      <c r="G855" s="15" t="e">
        <f t="shared" si="38"/>
        <v>#VALUE!</v>
      </c>
    </row>
    <row r="856" spans="1:7">
      <c r="B856" s="33" t="s">
        <v>43</v>
      </c>
      <c r="C856" s="13" t="str">
        <f>_xlfn.XLOOKUP((_xlfn.CONCAT(G839,B856)),[1]APU!$B$1:$B$10000,[1]APU!$C$1:$C$10000,"",0,1)</f>
        <v/>
      </c>
      <c r="D856" s="147" t="str">
        <f>_xlfn.XLOOKUP((_xlfn.CONCAT(G839,B856)),[1]APU!$B$1:$B$10000,[1]APU!$D$1:$D$10000,"",0,1)</f>
        <v/>
      </c>
      <c r="E856" s="152" t="str">
        <f>_xlfn.XLOOKUP((_xlfn.CONCAT(G839,B856)),[1]APU!$B$1:$B$10000,[1]APU!$E$1:$E$10000,"",0,1)</f>
        <v/>
      </c>
      <c r="F856" s="159" t="str">
        <f>_xlfn.XLOOKUP((_xlfn.CONCAT(G839,B856)),[1]APU!$B$1:$B$10000,[1]APU!$F$1:$F$10000,"",0,1)</f>
        <v/>
      </c>
      <c r="G856" s="15" t="e">
        <f t="shared" si="38"/>
        <v>#VALUE!</v>
      </c>
    </row>
    <row r="857" spans="1:7">
      <c r="B857" s="33" t="s">
        <v>44</v>
      </c>
      <c r="C857" s="13" t="str">
        <f>_xlfn.XLOOKUP((_xlfn.CONCAT(G839,B857)),[1]APU!$B$1:$B$10000,[1]APU!$C$1:$C$10000,"",0,1)</f>
        <v/>
      </c>
      <c r="D857" s="147" t="str">
        <f>_xlfn.XLOOKUP((_xlfn.CONCAT(G839,B857)),[1]APU!$B$1:$B$10000,[1]APU!$D$1:$D$10000,"",0,1)</f>
        <v/>
      </c>
      <c r="E857" s="152" t="str">
        <f>_xlfn.XLOOKUP((_xlfn.CONCAT(G839,B857)),[1]APU!$B$1:$B$10000,[1]APU!$E$1:$E$10000,"",0,1)</f>
        <v/>
      </c>
      <c r="F857" s="159" t="str">
        <f>_xlfn.XLOOKUP((_xlfn.CONCAT(G839,B857)),[1]APU!$B$1:$B$10000,[1]APU!$F$1:$F$10000,"",0,1)</f>
        <v/>
      </c>
      <c r="G857" s="15" t="e">
        <f t="shared" si="38"/>
        <v>#VALUE!</v>
      </c>
    </row>
    <row r="858" spans="1:7">
      <c r="B858" s="33" t="s">
        <v>45</v>
      </c>
      <c r="C858" s="13" t="str">
        <f>_xlfn.XLOOKUP((_xlfn.CONCAT(G839,B858)),[1]APU!$B$1:$B$10000,[1]APU!$C$1:$C$10000,"",0,1)</f>
        <v/>
      </c>
      <c r="D858" s="147" t="str">
        <f>_xlfn.XLOOKUP((_xlfn.CONCAT(G839,B858)),[1]APU!$B$1:$B$10000,[1]APU!$D$1:$D$10000,"",0,1)</f>
        <v/>
      </c>
      <c r="E858" s="152" t="str">
        <f>_xlfn.XLOOKUP((_xlfn.CONCAT(G839,B858)),[1]APU!$B$1:$B$10000,[1]APU!$E$1:$E$10000,"",0,1)</f>
        <v/>
      </c>
      <c r="F858" s="159" t="str">
        <f>_xlfn.XLOOKUP((_xlfn.CONCAT(G839,B858)),[1]APU!$B$1:$B$10000,[1]APU!$F$1:$F$10000,"",0,1)</f>
        <v/>
      </c>
      <c r="G858" s="15" t="e">
        <f t="shared" si="38"/>
        <v>#VALUE!</v>
      </c>
    </row>
    <row r="859" spans="1:7">
      <c r="B859" s="33" t="s">
        <v>46</v>
      </c>
      <c r="C859" s="13" t="str">
        <f>_xlfn.XLOOKUP((_xlfn.CONCAT(G839,B859)),[1]APU!$B$1:$B$10000,[1]APU!$C$1:$C$10000,"",0,1)</f>
        <v/>
      </c>
      <c r="D859" s="147" t="str">
        <f>_xlfn.XLOOKUP((_xlfn.CONCAT(G839,B859)),[1]APU!$B$1:$B$10000,[1]APU!$D$1:$D$10000,"",0,1)</f>
        <v/>
      </c>
      <c r="E859" s="152" t="str">
        <f>_xlfn.XLOOKUP((_xlfn.CONCAT(G839,B859)),[1]APU!$B$1:$B$10000,[1]APU!$E$1:$E$10000,"",0,1)</f>
        <v/>
      </c>
      <c r="F859" s="159" t="str">
        <f>_xlfn.XLOOKUP((_xlfn.CONCAT(G839,B859)),[1]APU!$B$1:$B$10000,[1]APU!$F$1:$F$10000,"",0,1)</f>
        <v/>
      </c>
      <c r="G859" s="15" t="e">
        <f t="shared" si="38"/>
        <v>#VALUE!</v>
      </c>
    </row>
    <row r="860" spans="1:7">
      <c r="B860" s="33" t="s">
        <v>47</v>
      </c>
      <c r="C860" s="13" t="str">
        <f>_xlfn.XLOOKUP((_xlfn.CONCAT(G839,B860)),[1]APU!$B$1:$B$10000,[1]APU!$C$1:$C$10000,"",0,1)</f>
        <v/>
      </c>
      <c r="D860" s="147" t="str">
        <f>_xlfn.XLOOKUP((_xlfn.CONCAT(G839,B860)),[1]APU!$B$1:$B$10000,[1]APU!$D$1:$D$10000,"",0,1)</f>
        <v/>
      </c>
      <c r="E860" s="152" t="str">
        <f>_xlfn.XLOOKUP((_xlfn.CONCAT(G839,B860)),[1]APU!$B$1:$B$10000,[1]APU!$E$1:$E$10000,"",0,1)</f>
        <v/>
      </c>
      <c r="F860" s="159" t="str">
        <f>_xlfn.XLOOKUP((_xlfn.CONCAT(G839,B860)),[1]APU!$B$1:$B$10000,[1]APU!$F$1:$F$10000,"",0,1)</f>
        <v/>
      </c>
      <c r="G860" s="15" t="e">
        <f t="shared" si="38"/>
        <v>#VALUE!</v>
      </c>
    </row>
    <row r="861" spans="1:7">
      <c r="B861" s="33" t="s">
        <v>48</v>
      </c>
      <c r="C861" s="13" t="str">
        <f>_xlfn.XLOOKUP((_xlfn.CONCAT(G839,B861)),[1]APU!$B$1:$B$10000,[1]APU!$C$1:$C$10000,"",0,1)</f>
        <v/>
      </c>
      <c r="D861" s="147" t="str">
        <f>_xlfn.XLOOKUP((_xlfn.CONCAT(G839,B861)),[1]APU!$B$1:$B$10000,[1]APU!$D$1:$D$10000,"",0,1)</f>
        <v/>
      </c>
      <c r="E861" s="152" t="str">
        <f>_xlfn.XLOOKUP((_xlfn.CONCAT(G839,B861)),[1]APU!$B$1:$B$10000,[1]APU!$E$1:$E$10000,"",0,1)</f>
        <v/>
      </c>
      <c r="F861" s="159" t="str">
        <f>_xlfn.XLOOKUP((_xlfn.CONCAT(G839,B861)),[1]APU!$B$1:$B$10000,[1]APU!$F$1:$F$10000,"",0,1)</f>
        <v/>
      </c>
      <c r="G861" s="15" t="e">
        <f t="shared" si="38"/>
        <v>#VALUE!</v>
      </c>
    </row>
    <row r="862" spans="1:7" ht="14.25" thickBot="1">
      <c r="B862" s="33" t="s">
        <v>49</v>
      </c>
      <c r="C862" s="13" t="str">
        <f>_xlfn.XLOOKUP((_xlfn.CONCAT(G839,B862)),[1]APU!$B$1:$B$10000,[1]APU!$C$1:$C$10000,"",0,1)</f>
        <v/>
      </c>
      <c r="D862" s="147" t="str">
        <f>_xlfn.XLOOKUP((_xlfn.CONCAT(G839,B862)),[1]APU!$B$1:$B$10000,[1]APU!$D$1:$D$10000,"",0,1)</f>
        <v/>
      </c>
      <c r="E862" s="152" t="str">
        <f>_xlfn.XLOOKUP((_xlfn.CONCAT(G839,B862)),[1]APU!$B$1:$B$10000,[1]APU!$E$1:$E$10000,"",0,1)</f>
        <v/>
      </c>
      <c r="F862" s="159" t="str">
        <f>_xlfn.XLOOKUP((_xlfn.CONCAT(G839,B862)),[1]APU!$B$1:$B$10000,[1]APU!$F$1:$F$10000,"",0,1)</f>
        <v/>
      </c>
      <c r="G862" s="15" t="e">
        <f t="shared" si="38"/>
        <v>#VALUE!</v>
      </c>
    </row>
    <row r="863" spans="1:7" ht="16.5" customHeight="1" thickBot="1">
      <c r="A863" s="3" t="s">
        <v>132</v>
      </c>
      <c r="B863" s="33" t="s">
        <v>50</v>
      </c>
      <c r="C863" s="13"/>
      <c r="D863" s="126"/>
      <c r="E863" s="128"/>
      <c r="F863" s="16" t="s">
        <v>6</v>
      </c>
      <c r="G863" s="17" t="e">
        <f>SUM(G842:G862)</f>
        <v>#VALUE!</v>
      </c>
    </row>
    <row r="864" spans="1:7" ht="28.5" customHeight="1" thickBot="1">
      <c r="B864" s="33" t="s">
        <v>51</v>
      </c>
      <c r="C864" s="7" t="s">
        <v>7</v>
      </c>
      <c r="D864" s="125"/>
      <c r="E864" s="149"/>
      <c r="F864" s="8"/>
      <c r="G864" s="9"/>
    </row>
    <row r="865" spans="1:7" s="34" customFormat="1" ht="23.25" customHeight="1" thickBot="1">
      <c r="A865" s="3"/>
      <c r="B865" s="33" t="s">
        <v>52</v>
      </c>
      <c r="C865" s="10" t="s">
        <v>1</v>
      </c>
      <c r="D865" s="11"/>
      <c r="E865" s="150" t="s">
        <v>8</v>
      </c>
      <c r="F865" s="12" t="s">
        <v>9</v>
      </c>
      <c r="G865" s="11" t="s">
        <v>5</v>
      </c>
    </row>
    <row r="866" spans="1:7">
      <c r="B866" s="33" t="s">
        <v>53</v>
      </c>
      <c r="C866" s="18" t="s">
        <v>10</v>
      </c>
      <c r="D866" s="119"/>
      <c r="E866" s="153" t="str">
        <f>_xlfn.XLOOKUP((_xlfn.CONCAT(G839,B866)),[1]APU!$B$1:$B$10000,[1]APU!$E$1:$E$10000,"",0,1)</f>
        <v/>
      </c>
      <c r="F866" s="14" t="str">
        <f>_xlfn.XLOOKUP((_xlfn.CONCAT(G839,B866)),[1]APU!$B$1:$B$10000,[1]APU!$F$1:$F$10000,"",0,1)</f>
        <v/>
      </c>
      <c r="G866" s="15" t="e">
        <f t="shared" ref="G866:G871" si="39">IF(F866&gt;0,(E866*F866),"0")</f>
        <v>#VALUE!</v>
      </c>
    </row>
    <row r="867" spans="1:7">
      <c r="B867" s="33" t="s">
        <v>54</v>
      </c>
      <c r="C867" s="18" t="s">
        <v>11</v>
      </c>
      <c r="D867" s="119"/>
      <c r="E867" s="153" t="str">
        <f>_xlfn.XLOOKUP((_xlfn.CONCAT(G839,B867)),[1]APU!$B$1:$B$10000,[1]APU!$E$1:$E$10000,"",0,1)</f>
        <v/>
      </c>
      <c r="F867" s="14" t="str">
        <f>_xlfn.XLOOKUP((_xlfn.CONCAT(G839,B867)),[1]APU!$B$1:$B$10000,[1]APU!$F$1:$F$10000,"",0,1)</f>
        <v/>
      </c>
      <c r="G867" s="15" t="e">
        <f t="shared" si="39"/>
        <v>#VALUE!</v>
      </c>
    </row>
    <row r="868" spans="1:7">
      <c r="B868" s="33" t="s">
        <v>55</v>
      </c>
      <c r="C868" s="18" t="s">
        <v>12</v>
      </c>
      <c r="D868" s="120"/>
      <c r="E868" s="153" t="str">
        <f>_xlfn.XLOOKUP((_xlfn.CONCAT(G839,B868)),[1]APU!$B$1:$B$10000,[1]APU!$E$1:$E$10000,"",0,1)</f>
        <v/>
      </c>
      <c r="F868" s="14" t="str">
        <f>_xlfn.XLOOKUP((_xlfn.CONCAT(G839,B868)),[1]APU!$B$1:$B$10000,[1]APU!$F$1:$F$10000,"",0,1)</f>
        <v/>
      </c>
      <c r="G868" s="15" t="e">
        <f t="shared" si="39"/>
        <v>#VALUE!</v>
      </c>
    </row>
    <row r="869" spans="1:7">
      <c r="B869" s="33" t="s">
        <v>56</v>
      </c>
      <c r="C869" s="18" t="s">
        <v>13</v>
      </c>
      <c r="D869" s="120"/>
      <c r="E869" s="153" t="str">
        <f>_xlfn.XLOOKUP((_xlfn.CONCAT(G839,B869)),[1]APU!$B$1:$B$10000,[1]APU!$E$1:$E$10000,"",0,1)</f>
        <v/>
      </c>
      <c r="F869" s="14" t="str">
        <f>_xlfn.XLOOKUP((_xlfn.CONCAT(G839,B869)),[1]APU!$B$1:$B$10000,[1]APU!$F$1:$F$10000,"",0,1)</f>
        <v/>
      </c>
      <c r="G869" s="15" t="e">
        <f t="shared" si="39"/>
        <v>#VALUE!</v>
      </c>
    </row>
    <row r="870" spans="1:7">
      <c r="B870" s="33" t="s">
        <v>57</v>
      </c>
      <c r="C870" s="18"/>
      <c r="D870" s="120"/>
      <c r="E870" s="154"/>
      <c r="F870" s="19"/>
      <c r="G870" s="15" t="str">
        <f t="shared" si="39"/>
        <v>0</v>
      </c>
    </row>
    <row r="871" spans="1:7" ht="14.25" thickBot="1">
      <c r="B871" s="33" t="s">
        <v>58</v>
      </c>
      <c r="C871" s="18"/>
      <c r="D871" s="120"/>
      <c r="E871" s="154"/>
      <c r="F871" s="19"/>
      <c r="G871" s="15" t="str">
        <f t="shared" si="39"/>
        <v>0</v>
      </c>
    </row>
    <row r="872" spans="1:7" ht="16.5" customHeight="1" thickBot="1">
      <c r="A872" s="3" t="s">
        <v>133</v>
      </c>
      <c r="B872" s="33" t="s">
        <v>59</v>
      </c>
      <c r="C872" s="13"/>
      <c r="D872" s="126"/>
      <c r="E872" s="128"/>
      <c r="F872" s="16" t="s">
        <v>14</v>
      </c>
      <c r="G872" s="17" t="e">
        <f>SUM(G866:G871)</f>
        <v>#VALUE!</v>
      </c>
    </row>
    <row r="873" spans="1:7" ht="28.5" customHeight="1" thickBot="1">
      <c r="B873" s="33" t="s">
        <v>60</v>
      </c>
      <c r="C873" s="7" t="s">
        <v>15</v>
      </c>
      <c r="D873" s="125"/>
      <c r="E873" s="149"/>
      <c r="F873" s="8"/>
      <c r="G873" s="9"/>
    </row>
    <row r="874" spans="1:7" s="34" customFormat="1" ht="23.25" customHeight="1" thickBot="1">
      <c r="A874" s="3"/>
      <c r="B874" s="33" t="s">
        <v>61</v>
      </c>
      <c r="C874" s="10" t="s">
        <v>1</v>
      </c>
      <c r="D874" s="11" t="s">
        <v>16</v>
      </c>
      <c r="E874" s="150" t="s">
        <v>8</v>
      </c>
      <c r="F874" s="12" t="s">
        <v>9</v>
      </c>
      <c r="G874" s="11" t="s">
        <v>5</v>
      </c>
    </row>
    <row r="875" spans="1:7">
      <c r="B875" s="33" t="s">
        <v>62</v>
      </c>
      <c r="C875" s="20" t="s">
        <v>17</v>
      </c>
      <c r="D875" s="121" t="str">
        <f>_xlfn.XLOOKUP((_xlfn.CONCAT(G839,B875)),[1]APU!$B$1:$B$10000,[1]APU!$D$1:$D$10000,"",0,1)</f>
        <v/>
      </c>
      <c r="E875" s="155" t="str">
        <f>_xlfn.XLOOKUP((_xlfn.CONCAT(G839,B875)),[1]APU!$B$1:$B$10000,[1]APU!$E$1:$E$10000,"",0,1)</f>
        <v/>
      </c>
      <c r="F875" s="21" t="str">
        <f>_xlfn.XLOOKUP((_xlfn.CONCAT(G839,B875)),[1]APU!$B$1:$B$10000,[1]APU!$F$1:$F$10000,"",0,1)</f>
        <v/>
      </c>
      <c r="G875" s="15" t="e">
        <f>IF(F875&gt;0,(E875*F875),"0")</f>
        <v>#VALUE!</v>
      </c>
    </row>
    <row r="876" spans="1:7">
      <c r="B876" s="33" t="s">
        <v>63</v>
      </c>
      <c r="C876" s="22" t="s">
        <v>18</v>
      </c>
      <c r="D876" s="122" t="str">
        <f>_xlfn.XLOOKUP((_xlfn.CONCAT(G839,B876)),[1]APU!$B$1:$B$10000,[1]APU!$D$1:$D$10000,"",0,1)</f>
        <v/>
      </c>
      <c r="E876" s="154" t="str">
        <f>_xlfn.XLOOKUP((_xlfn.CONCAT(G839,B876)),[1]APU!$B$1:$B$10000,[1]APU!$E$1:$E$10000,"",0,1)</f>
        <v/>
      </c>
      <c r="F876" s="19" t="str">
        <f>_xlfn.XLOOKUP((_xlfn.CONCAT(G839,B876)),[1]APU!$B$1:$B$10000,[1]APU!$F$1:$F$10000,"",0,1)</f>
        <v/>
      </c>
      <c r="G876" s="15" t="e">
        <f>IF(F876&gt;0,(E876*F876),"0")</f>
        <v>#VALUE!</v>
      </c>
    </row>
    <row r="877" spans="1:7" ht="14.25" thickBot="1">
      <c r="B877" s="33" t="s">
        <v>64</v>
      </c>
      <c r="C877" s="22"/>
      <c r="D877" s="122"/>
      <c r="E877" s="154"/>
      <c r="F877" s="19"/>
      <c r="G877" s="15" t="str">
        <f>IF(F877&gt;0,(E877*F877),"0")</f>
        <v>0</v>
      </c>
    </row>
    <row r="878" spans="1:7" ht="17.25" customHeight="1" thickBot="1">
      <c r="A878" s="3" t="s">
        <v>134</v>
      </c>
      <c r="B878" s="33" t="s">
        <v>65</v>
      </c>
      <c r="C878" s="22"/>
      <c r="D878" s="120"/>
      <c r="E878" s="154"/>
      <c r="F878" s="23" t="s">
        <v>19</v>
      </c>
      <c r="G878" s="17" t="e">
        <f>SUM(G875:G877)</f>
        <v>#VALUE!</v>
      </c>
    </row>
    <row r="879" spans="1:7" ht="14.25" thickBot="1">
      <c r="B879" s="33" t="s">
        <v>66</v>
      </c>
      <c r="C879" s="24"/>
      <c r="E879" s="156"/>
      <c r="F879" s="16"/>
      <c r="G879" s="25"/>
    </row>
    <row r="880" spans="1:7" ht="23.25" customHeight="1" thickBot="1">
      <c r="B880" s="33" t="s">
        <v>67</v>
      </c>
      <c r="C880" s="26"/>
      <c r="D880" s="127"/>
      <c r="E880" s="157"/>
      <c r="F880" s="27"/>
      <c r="G880" s="28" t="e">
        <f>+G863+G872+G878</f>
        <v>#VALUE!</v>
      </c>
    </row>
    <row r="881" spans="2:7" ht="21.75" thickBot="1">
      <c r="C881" s="2"/>
      <c r="D881" s="118"/>
      <c r="F881" s="4"/>
      <c r="G881" s="5"/>
    </row>
    <row r="882" spans="2:7" s="32" customFormat="1" ht="34.5" customHeight="1">
      <c r="B882" s="31">
        <f>+B838+1</f>
        <v>21</v>
      </c>
      <c r="C882" s="174">
        <f>_xlfn.XLOOKUP(APU!B882,Cantidades!$A$10:$A$1000,Cantidades!$D$10:$D$1000,"",0,1)</f>
        <v>0</v>
      </c>
      <c r="D882" s="175"/>
      <c r="E882" s="175"/>
      <c r="F882" s="175"/>
      <c r="G882" s="176"/>
    </row>
    <row r="883" spans="2:7" s="34" customFormat="1" ht="24.95" customHeight="1" thickBot="1">
      <c r="B883" s="33"/>
      <c r="C883" s="117"/>
      <c r="D883" s="124">
        <f>_xlfn.XLOOKUP(APU!B882,Cantidades!$A$10:$A$1000,Cantidades!$E$10:$E$1000,"",0,1)</f>
        <v>0</v>
      </c>
      <c r="E883" s="158">
        <f>_xlfn.XLOOKUP(APU!B882,Cantidades!$A$10:$A$1000,Cantidades!$F$10:$F$1000,"",0,1)</f>
        <v>0</v>
      </c>
      <c r="F883" s="144"/>
      <c r="G883" s="145">
        <f>_xlfn.XLOOKUP(APU!B882,Cantidades!$A$10:$A$1000,Cantidades!$B$10:$B$1000,"",0,1)</f>
        <v>0</v>
      </c>
    </row>
    <row r="884" spans="2:7" ht="28.5" customHeight="1" thickBot="1">
      <c r="C884" s="7" t="s">
        <v>0</v>
      </c>
      <c r="D884" s="125"/>
      <c r="E884" s="149"/>
      <c r="F884" s="8"/>
      <c r="G884" s="9"/>
    </row>
    <row r="885" spans="2:7" s="34" customFormat="1" ht="23.25" customHeight="1" thickBot="1">
      <c r="B885" s="33"/>
      <c r="C885" s="10" t="s">
        <v>1</v>
      </c>
      <c r="D885" s="11" t="s">
        <v>2</v>
      </c>
      <c r="E885" s="150" t="s">
        <v>3</v>
      </c>
      <c r="F885" s="12" t="s">
        <v>4</v>
      </c>
      <c r="G885" s="11" t="s">
        <v>5</v>
      </c>
    </row>
    <row r="886" spans="2:7">
      <c r="B886" s="33" t="s">
        <v>29</v>
      </c>
      <c r="C886" s="13" t="str">
        <f>_xlfn.XLOOKUP((_xlfn.CONCAT(G883,B886)),[1]APU!$B$1:$B$10000,[1]APU!$C$1:$C$10000,"",0,1)</f>
        <v/>
      </c>
      <c r="D886" s="146" t="str">
        <f>_xlfn.XLOOKUP((_xlfn.CONCAT(G883,B886)),[1]APU!$B$1:$B$10000,[1]APU!$D$1:$D$10000,"",0,1)</f>
        <v/>
      </c>
      <c r="E886" s="151" t="str">
        <f>_xlfn.XLOOKUP((_xlfn.CONCAT(G883,B886)),[1]APU!$B$1:$B$10000,[1]APU!$E$1:$E$10000,"",0,1)</f>
        <v/>
      </c>
      <c r="F886" s="159" t="str">
        <f>_xlfn.XLOOKUP((_xlfn.CONCAT(G883,B886)),[1]APU!$B$1:$B$10000,[1]APU!$F$1:$F$10000,"",0,1)</f>
        <v/>
      </c>
      <c r="G886" s="15" t="e">
        <f>IF(F886=0,"",E886*F886)</f>
        <v>#VALUE!</v>
      </c>
    </row>
    <row r="887" spans="2:7">
      <c r="B887" s="33" t="s">
        <v>30</v>
      </c>
      <c r="C887" s="13" t="str">
        <f>_xlfn.XLOOKUP((_xlfn.CONCAT(G883,B887)),[1]APU!$B$1:$B$10000,[1]APU!$C$1:$C$10000,"",0,1)</f>
        <v/>
      </c>
      <c r="D887" s="147" t="str">
        <f>_xlfn.XLOOKUP((_xlfn.CONCAT(G883,B887)),[1]APU!$B$1:$B$10000,[1]APU!$D$1:$D$10000,"",0,1)</f>
        <v/>
      </c>
      <c r="E887" s="152" t="str">
        <f>_xlfn.XLOOKUP((_xlfn.CONCAT(G883,B887)),[1]APU!$B$1:$B$10000,[1]APU!$E$1:$E$10000,"",0,1)</f>
        <v/>
      </c>
      <c r="F887" s="159" t="str">
        <f>_xlfn.XLOOKUP((_xlfn.CONCAT(G883,B887)),[1]APU!$B$1:$B$10000,[1]APU!$F$1:$F$10000,"",0,1)</f>
        <v/>
      </c>
      <c r="G887" s="15" t="e">
        <f t="shared" ref="G887:G906" si="40">IF(F887&gt;0,(E887*F887),"0")</f>
        <v>#VALUE!</v>
      </c>
    </row>
    <row r="888" spans="2:7">
      <c r="B888" s="33" t="s">
        <v>31</v>
      </c>
      <c r="C888" s="13" t="str">
        <f>_xlfn.XLOOKUP((_xlfn.CONCAT(G883,B888)),[1]APU!$B$1:$B$10000,[1]APU!$C$1:$C$10000,"",0,1)</f>
        <v/>
      </c>
      <c r="D888" s="147" t="str">
        <f>_xlfn.XLOOKUP((_xlfn.CONCAT(G883,B888)),[1]APU!$B$1:$B$10000,[1]APU!$D$1:$D$10000,"",0,1)</f>
        <v/>
      </c>
      <c r="E888" s="152" t="str">
        <f>_xlfn.XLOOKUP((_xlfn.CONCAT(G883,B888)),[1]APU!$B$1:$B$10000,[1]APU!$E$1:$E$10000,"",0,1)</f>
        <v/>
      </c>
      <c r="F888" s="159" t="str">
        <f>_xlfn.XLOOKUP((_xlfn.CONCAT(G883,B888)),[1]APU!$B$1:$B$10000,[1]APU!$F$1:$F$10000,"",0,1)</f>
        <v/>
      </c>
      <c r="G888" s="15" t="e">
        <f t="shared" si="40"/>
        <v>#VALUE!</v>
      </c>
    </row>
    <row r="889" spans="2:7">
      <c r="B889" s="33" t="s">
        <v>32</v>
      </c>
      <c r="C889" s="13" t="str">
        <f>_xlfn.XLOOKUP((_xlfn.CONCAT(G883,B889)),[1]APU!$B$1:$B$10000,[1]APU!$C$1:$C$10000,"",0,1)</f>
        <v/>
      </c>
      <c r="D889" s="147" t="str">
        <f>_xlfn.XLOOKUP((_xlfn.CONCAT(G883,B889)),[1]APU!$B$1:$B$10000,[1]APU!$D$1:$D$10000,"",0,1)</f>
        <v/>
      </c>
      <c r="E889" s="152" t="str">
        <f>_xlfn.XLOOKUP((_xlfn.CONCAT(G883,B889)),[1]APU!$B$1:$B$10000,[1]APU!$E$1:$E$10000,"",0,1)</f>
        <v/>
      </c>
      <c r="F889" s="159" t="str">
        <f>_xlfn.XLOOKUP((_xlfn.CONCAT(G883,B889)),[1]APU!$B$1:$B$10000,[1]APU!$F$1:$F$10000,"",0,1)</f>
        <v/>
      </c>
      <c r="G889" s="15" t="e">
        <f t="shared" si="40"/>
        <v>#VALUE!</v>
      </c>
    </row>
    <row r="890" spans="2:7">
      <c r="B890" s="33" t="s">
        <v>33</v>
      </c>
      <c r="C890" s="13" t="str">
        <f>_xlfn.XLOOKUP((_xlfn.CONCAT(G883,B890)),[1]APU!$B$1:$B$10000,[1]APU!$C$1:$C$10000,"",0,1)</f>
        <v/>
      </c>
      <c r="D890" s="147" t="str">
        <f>_xlfn.XLOOKUP((_xlfn.CONCAT(G883,B890)),[1]APU!$B$1:$B$10000,[1]APU!$D$1:$D$10000,"",0,1)</f>
        <v/>
      </c>
      <c r="E890" s="152" t="str">
        <f>_xlfn.XLOOKUP((_xlfn.CONCAT(G883,B890)),[1]APU!$B$1:$B$10000,[1]APU!$E$1:$E$10000,"",0,1)</f>
        <v/>
      </c>
      <c r="F890" s="159" t="str">
        <f>_xlfn.XLOOKUP((_xlfn.CONCAT(G883,B890)),[1]APU!$B$1:$B$10000,[1]APU!$F$1:$F$10000,"",0,1)</f>
        <v/>
      </c>
      <c r="G890" s="15" t="e">
        <f t="shared" si="40"/>
        <v>#VALUE!</v>
      </c>
    </row>
    <row r="891" spans="2:7">
      <c r="B891" s="33" t="s">
        <v>34</v>
      </c>
      <c r="C891" s="13" t="str">
        <f>_xlfn.XLOOKUP((_xlfn.CONCAT(G883,B891)),[1]APU!$B$1:$B$10000,[1]APU!$C$1:$C$10000,"",0,1)</f>
        <v/>
      </c>
      <c r="D891" s="147" t="str">
        <f>_xlfn.XLOOKUP((_xlfn.CONCAT(G883,B891)),[1]APU!$B$1:$B$10000,[1]APU!$D$1:$D$10000,"",0,1)</f>
        <v/>
      </c>
      <c r="E891" s="152" t="str">
        <f>_xlfn.XLOOKUP((_xlfn.CONCAT(G883,B891)),[1]APU!$B$1:$B$10000,[1]APU!$E$1:$E$10000,"",0,1)</f>
        <v/>
      </c>
      <c r="F891" s="159" t="str">
        <f>_xlfn.XLOOKUP((_xlfn.CONCAT(G883,B891)),[1]APU!$B$1:$B$10000,[1]APU!$F$1:$F$10000,"",0,1)</f>
        <v/>
      </c>
      <c r="G891" s="15" t="e">
        <f t="shared" si="40"/>
        <v>#VALUE!</v>
      </c>
    </row>
    <row r="892" spans="2:7">
      <c r="B892" s="33" t="s">
        <v>35</v>
      </c>
      <c r="C892" s="13" t="str">
        <f>_xlfn.XLOOKUP((_xlfn.CONCAT(G883,B892)),[1]APU!$B$1:$B$10000,[1]APU!$C$1:$C$10000,"",0,1)</f>
        <v/>
      </c>
      <c r="D892" s="147" t="str">
        <f>_xlfn.XLOOKUP((_xlfn.CONCAT(G883,B892)),[1]APU!$B$1:$B$10000,[1]APU!$D$1:$D$10000,"",0,1)</f>
        <v/>
      </c>
      <c r="E892" s="152" t="str">
        <f>_xlfn.XLOOKUP((_xlfn.CONCAT(G883,B892)),[1]APU!$B$1:$B$10000,[1]APU!$E$1:$E$10000,"",0,1)</f>
        <v/>
      </c>
      <c r="F892" s="159" t="str">
        <f>_xlfn.XLOOKUP((_xlfn.CONCAT(G883,B892)),[1]APU!$B$1:$B$10000,[1]APU!$F$1:$F$10000,"",0,1)</f>
        <v/>
      </c>
      <c r="G892" s="15" t="e">
        <f t="shared" si="40"/>
        <v>#VALUE!</v>
      </c>
    </row>
    <row r="893" spans="2:7">
      <c r="B893" s="33" t="s">
        <v>36</v>
      </c>
      <c r="C893" s="13" t="str">
        <f>_xlfn.XLOOKUP((_xlfn.CONCAT(G883,B893)),[1]APU!$B$1:$B$10000,[1]APU!$C$1:$C$10000,"",0,1)</f>
        <v/>
      </c>
      <c r="D893" s="147" t="str">
        <f>_xlfn.XLOOKUP((_xlfn.CONCAT(G883,B893)),[1]APU!$B$1:$B$10000,[1]APU!$D$1:$D$10000,"",0,1)</f>
        <v/>
      </c>
      <c r="E893" s="152" t="str">
        <f>_xlfn.XLOOKUP((_xlfn.CONCAT(G883,B893)),[1]APU!$B$1:$B$10000,[1]APU!$E$1:$E$10000,"",0,1)</f>
        <v/>
      </c>
      <c r="F893" s="159" t="str">
        <f>_xlfn.XLOOKUP((_xlfn.CONCAT(G883,B893)),[1]APU!$B$1:$B$10000,[1]APU!$F$1:$F$10000,"",0,1)</f>
        <v/>
      </c>
      <c r="G893" s="15" t="e">
        <f t="shared" si="40"/>
        <v>#VALUE!</v>
      </c>
    </row>
    <row r="894" spans="2:7">
      <c r="B894" s="33" t="s">
        <v>37</v>
      </c>
      <c r="C894" s="13" t="str">
        <f>_xlfn.XLOOKUP((_xlfn.CONCAT(G883,B894)),[1]APU!$B$1:$B$10000,[1]APU!$C$1:$C$10000,"",0,1)</f>
        <v/>
      </c>
      <c r="D894" s="147" t="str">
        <f>_xlfn.XLOOKUP((_xlfn.CONCAT(G883,B894)),[1]APU!$B$1:$B$10000,[1]APU!$D$1:$D$10000,"",0,1)</f>
        <v/>
      </c>
      <c r="E894" s="152" t="str">
        <f>_xlfn.XLOOKUP((_xlfn.CONCAT(G883,B894)),[1]APU!$B$1:$B$10000,[1]APU!$E$1:$E$10000,"",0,1)</f>
        <v/>
      </c>
      <c r="F894" s="159" t="str">
        <f>_xlfn.XLOOKUP((_xlfn.CONCAT(G883,B894)),[1]APU!$B$1:$B$10000,[1]APU!$F$1:$F$10000,"",0,1)</f>
        <v/>
      </c>
      <c r="G894" s="15" t="e">
        <f t="shared" si="40"/>
        <v>#VALUE!</v>
      </c>
    </row>
    <row r="895" spans="2:7">
      <c r="B895" s="33" t="s">
        <v>38</v>
      </c>
      <c r="C895" s="13" t="str">
        <f>_xlfn.XLOOKUP((_xlfn.CONCAT(G883,B895)),[1]APU!$B$1:$B$10000,[1]APU!$C$1:$C$10000,"",0,1)</f>
        <v/>
      </c>
      <c r="D895" s="147" t="str">
        <f>_xlfn.XLOOKUP((_xlfn.CONCAT(G883,B895)),[1]APU!$B$1:$B$10000,[1]APU!$D$1:$D$10000,"",0,1)</f>
        <v/>
      </c>
      <c r="E895" s="152" t="str">
        <f>_xlfn.XLOOKUP((_xlfn.CONCAT(G883,B895)),[1]APU!$B$1:$B$10000,[1]APU!$E$1:$E$10000,"",0,1)</f>
        <v/>
      </c>
      <c r="F895" s="159" t="str">
        <f>_xlfn.XLOOKUP((_xlfn.CONCAT(G883,B895)),[1]APU!$B$1:$B$10000,[1]APU!$F$1:$F$10000,"",0,1)</f>
        <v/>
      </c>
      <c r="G895" s="15" t="e">
        <f t="shared" si="40"/>
        <v>#VALUE!</v>
      </c>
    </row>
    <row r="896" spans="2:7">
      <c r="B896" s="33" t="s">
        <v>39</v>
      </c>
      <c r="C896" s="13" t="str">
        <f>_xlfn.XLOOKUP((_xlfn.CONCAT(G883,B896)),[1]APU!$B$1:$B$10000,[1]APU!$C$1:$C$10000,"",0,1)</f>
        <v/>
      </c>
      <c r="D896" s="147" t="str">
        <f>_xlfn.XLOOKUP((_xlfn.CONCAT(G883,B896)),[1]APU!$B$1:$B$10000,[1]APU!$D$1:$D$10000,"",0,1)</f>
        <v/>
      </c>
      <c r="E896" s="152" t="str">
        <f>_xlfn.XLOOKUP((_xlfn.CONCAT(G883,B896)),[1]APU!$B$1:$B$10000,[1]APU!$E$1:$E$10000,"",0,1)</f>
        <v/>
      </c>
      <c r="F896" s="159" t="str">
        <f>_xlfn.XLOOKUP((_xlfn.CONCAT(G883,B896)),[1]APU!$B$1:$B$10000,[1]APU!$F$1:$F$10000,"",0,1)</f>
        <v/>
      </c>
      <c r="G896" s="15" t="e">
        <f t="shared" si="40"/>
        <v>#VALUE!</v>
      </c>
    </row>
    <row r="897" spans="1:7">
      <c r="B897" s="33" t="s">
        <v>40</v>
      </c>
      <c r="C897" s="13" t="str">
        <f>_xlfn.XLOOKUP((_xlfn.CONCAT(G883,B897)),[1]APU!$B$1:$B$10000,[1]APU!$C$1:$C$10000,"",0,1)</f>
        <v/>
      </c>
      <c r="D897" s="147" t="str">
        <f>_xlfn.XLOOKUP((_xlfn.CONCAT(G883,B897)),[1]APU!$B$1:$B$10000,[1]APU!$D$1:$D$10000,"",0,1)</f>
        <v/>
      </c>
      <c r="E897" s="152" t="str">
        <f>_xlfn.XLOOKUP((_xlfn.CONCAT(G883,B897)),[1]APU!$B$1:$B$10000,[1]APU!$E$1:$E$10000,"",0,1)</f>
        <v/>
      </c>
      <c r="F897" s="159" t="str">
        <f>_xlfn.XLOOKUP((_xlfn.CONCAT(G883,B897)),[1]APU!$B$1:$B$10000,[1]APU!$F$1:$F$10000,"",0,1)</f>
        <v/>
      </c>
      <c r="G897" s="15" t="e">
        <f t="shared" si="40"/>
        <v>#VALUE!</v>
      </c>
    </row>
    <row r="898" spans="1:7">
      <c r="B898" s="33" t="s">
        <v>41</v>
      </c>
      <c r="C898" s="13" t="str">
        <f>_xlfn.XLOOKUP((_xlfn.CONCAT(G883,B898)),[1]APU!$B$1:$B$10000,[1]APU!$C$1:$C$10000,"",0,1)</f>
        <v/>
      </c>
      <c r="D898" s="147" t="str">
        <f>_xlfn.XLOOKUP((_xlfn.CONCAT(G883,B898)),[1]APU!$B$1:$B$10000,[1]APU!$D$1:$D$10000,"",0,1)</f>
        <v/>
      </c>
      <c r="E898" s="152" t="str">
        <f>_xlfn.XLOOKUP((_xlfn.CONCAT(G883,B898)),[1]APU!$B$1:$B$10000,[1]APU!$E$1:$E$10000,"",0,1)</f>
        <v/>
      </c>
      <c r="F898" s="159" t="str">
        <f>_xlfn.XLOOKUP((_xlfn.CONCAT(G883,B898)),[1]APU!$B$1:$B$10000,[1]APU!$F$1:$F$10000,"",0,1)</f>
        <v/>
      </c>
      <c r="G898" s="15" t="e">
        <f t="shared" si="40"/>
        <v>#VALUE!</v>
      </c>
    </row>
    <row r="899" spans="1:7">
      <c r="B899" s="33" t="s">
        <v>42</v>
      </c>
      <c r="C899" s="13" t="str">
        <f>_xlfn.XLOOKUP((_xlfn.CONCAT(G883,B899)),[1]APU!$B$1:$B$10000,[1]APU!$C$1:$C$10000,"",0,1)</f>
        <v/>
      </c>
      <c r="D899" s="147" t="str">
        <f>_xlfn.XLOOKUP((_xlfn.CONCAT(G883,B899)),[1]APU!$B$1:$B$10000,[1]APU!$D$1:$D$10000,"",0,1)</f>
        <v/>
      </c>
      <c r="E899" s="152" t="str">
        <f>_xlfn.XLOOKUP((_xlfn.CONCAT(G883,B899)),[1]APU!$B$1:$B$10000,[1]APU!$E$1:$E$10000,"",0,1)</f>
        <v/>
      </c>
      <c r="F899" s="159" t="str">
        <f>_xlfn.XLOOKUP((_xlfn.CONCAT(G883,B899)),[1]APU!$B$1:$B$10000,[1]APU!$F$1:$F$10000,"",0,1)</f>
        <v/>
      </c>
      <c r="G899" s="15" t="e">
        <f t="shared" si="40"/>
        <v>#VALUE!</v>
      </c>
    </row>
    <row r="900" spans="1:7">
      <c r="B900" s="33" t="s">
        <v>43</v>
      </c>
      <c r="C900" s="13" t="str">
        <f>_xlfn.XLOOKUP((_xlfn.CONCAT(G883,B900)),[1]APU!$B$1:$B$10000,[1]APU!$C$1:$C$10000,"",0,1)</f>
        <v/>
      </c>
      <c r="D900" s="147" t="str">
        <f>_xlfn.XLOOKUP((_xlfn.CONCAT(G883,B900)),[1]APU!$B$1:$B$10000,[1]APU!$D$1:$D$10000,"",0,1)</f>
        <v/>
      </c>
      <c r="E900" s="152" t="str">
        <f>_xlfn.XLOOKUP((_xlfn.CONCAT(G883,B900)),[1]APU!$B$1:$B$10000,[1]APU!$E$1:$E$10000,"",0,1)</f>
        <v/>
      </c>
      <c r="F900" s="159" t="str">
        <f>_xlfn.XLOOKUP((_xlfn.CONCAT(G883,B900)),[1]APU!$B$1:$B$10000,[1]APU!$F$1:$F$10000,"",0,1)</f>
        <v/>
      </c>
      <c r="G900" s="15" t="e">
        <f t="shared" si="40"/>
        <v>#VALUE!</v>
      </c>
    </row>
    <row r="901" spans="1:7">
      <c r="B901" s="33" t="s">
        <v>44</v>
      </c>
      <c r="C901" s="13" t="str">
        <f>_xlfn.XLOOKUP((_xlfn.CONCAT(G883,B901)),[1]APU!$B$1:$B$10000,[1]APU!$C$1:$C$10000,"",0,1)</f>
        <v/>
      </c>
      <c r="D901" s="147" t="str">
        <f>_xlfn.XLOOKUP((_xlfn.CONCAT(G883,B901)),[1]APU!$B$1:$B$10000,[1]APU!$D$1:$D$10000,"",0,1)</f>
        <v/>
      </c>
      <c r="E901" s="152" t="str">
        <f>_xlfn.XLOOKUP((_xlfn.CONCAT(G883,B901)),[1]APU!$B$1:$B$10000,[1]APU!$E$1:$E$10000,"",0,1)</f>
        <v/>
      </c>
      <c r="F901" s="159" t="str">
        <f>_xlfn.XLOOKUP((_xlfn.CONCAT(G883,B901)),[1]APU!$B$1:$B$10000,[1]APU!$F$1:$F$10000,"",0,1)</f>
        <v/>
      </c>
      <c r="G901" s="15" t="e">
        <f t="shared" si="40"/>
        <v>#VALUE!</v>
      </c>
    </row>
    <row r="902" spans="1:7">
      <c r="B902" s="33" t="s">
        <v>45</v>
      </c>
      <c r="C902" s="13" t="str">
        <f>_xlfn.XLOOKUP((_xlfn.CONCAT(G883,B902)),[1]APU!$B$1:$B$10000,[1]APU!$C$1:$C$10000,"",0,1)</f>
        <v/>
      </c>
      <c r="D902" s="147" t="str">
        <f>_xlfn.XLOOKUP((_xlfn.CONCAT(G883,B902)),[1]APU!$B$1:$B$10000,[1]APU!$D$1:$D$10000,"",0,1)</f>
        <v/>
      </c>
      <c r="E902" s="152" t="str">
        <f>_xlfn.XLOOKUP((_xlfn.CONCAT(G883,B902)),[1]APU!$B$1:$B$10000,[1]APU!$E$1:$E$10000,"",0,1)</f>
        <v/>
      </c>
      <c r="F902" s="159" t="str">
        <f>_xlfn.XLOOKUP((_xlfn.CONCAT(G883,B902)),[1]APU!$B$1:$B$10000,[1]APU!$F$1:$F$10000,"",0,1)</f>
        <v/>
      </c>
      <c r="G902" s="15" t="e">
        <f t="shared" si="40"/>
        <v>#VALUE!</v>
      </c>
    </row>
    <row r="903" spans="1:7">
      <c r="B903" s="33" t="s">
        <v>46</v>
      </c>
      <c r="C903" s="13" t="str">
        <f>_xlfn.XLOOKUP((_xlfn.CONCAT(G883,B903)),[1]APU!$B$1:$B$10000,[1]APU!$C$1:$C$10000,"",0,1)</f>
        <v/>
      </c>
      <c r="D903" s="147" t="str">
        <f>_xlfn.XLOOKUP((_xlfn.CONCAT(G883,B903)),[1]APU!$B$1:$B$10000,[1]APU!$D$1:$D$10000,"",0,1)</f>
        <v/>
      </c>
      <c r="E903" s="152" t="str">
        <f>_xlfn.XLOOKUP((_xlfn.CONCAT(G883,B903)),[1]APU!$B$1:$B$10000,[1]APU!$E$1:$E$10000,"",0,1)</f>
        <v/>
      </c>
      <c r="F903" s="159" t="str">
        <f>_xlfn.XLOOKUP((_xlfn.CONCAT(G883,B903)),[1]APU!$B$1:$B$10000,[1]APU!$F$1:$F$10000,"",0,1)</f>
        <v/>
      </c>
      <c r="G903" s="15" t="e">
        <f t="shared" si="40"/>
        <v>#VALUE!</v>
      </c>
    </row>
    <row r="904" spans="1:7">
      <c r="B904" s="33" t="s">
        <v>47</v>
      </c>
      <c r="C904" s="13" t="str">
        <f>_xlfn.XLOOKUP((_xlfn.CONCAT(G883,B904)),[1]APU!$B$1:$B$10000,[1]APU!$C$1:$C$10000,"",0,1)</f>
        <v/>
      </c>
      <c r="D904" s="147" t="str">
        <f>_xlfn.XLOOKUP((_xlfn.CONCAT(G883,B904)),[1]APU!$B$1:$B$10000,[1]APU!$D$1:$D$10000,"",0,1)</f>
        <v/>
      </c>
      <c r="E904" s="152" t="str">
        <f>_xlfn.XLOOKUP((_xlfn.CONCAT(G883,B904)),[1]APU!$B$1:$B$10000,[1]APU!$E$1:$E$10000,"",0,1)</f>
        <v/>
      </c>
      <c r="F904" s="159" t="str">
        <f>_xlfn.XLOOKUP((_xlfn.CONCAT(G883,B904)),[1]APU!$B$1:$B$10000,[1]APU!$F$1:$F$10000,"",0,1)</f>
        <v/>
      </c>
      <c r="G904" s="15" t="e">
        <f t="shared" si="40"/>
        <v>#VALUE!</v>
      </c>
    </row>
    <row r="905" spans="1:7">
      <c r="B905" s="33" t="s">
        <v>48</v>
      </c>
      <c r="C905" s="13" t="str">
        <f>_xlfn.XLOOKUP((_xlfn.CONCAT(G883,B905)),[1]APU!$B$1:$B$10000,[1]APU!$C$1:$C$10000,"",0,1)</f>
        <v/>
      </c>
      <c r="D905" s="147" t="str">
        <f>_xlfn.XLOOKUP((_xlfn.CONCAT(G883,B905)),[1]APU!$B$1:$B$10000,[1]APU!$D$1:$D$10000,"",0,1)</f>
        <v/>
      </c>
      <c r="E905" s="152" t="str">
        <f>_xlfn.XLOOKUP((_xlfn.CONCAT(G883,B905)),[1]APU!$B$1:$B$10000,[1]APU!$E$1:$E$10000,"",0,1)</f>
        <v/>
      </c>
      <c r="F905" s="159" t="str">
        <f>_xlfn.XLOOKUP((_xlfn.CONCAT(G883,B905)),[1]APU!$B$1:$B$10000,[1]APU!$F$1:$F$10000,"",0,1)</f>
        <v/>
      </c>
      <c r="G905" s="15" t="e">
        <f t="shared" si="40"/>
        <v>#VALUE!</v>
      </c>
    </row>
    <row r="906" spans="1:7" ht="14.25" thickBot="1">
      <c r="B906" s="33" t="s">
        <v>49</v>
      </c>
      <c r="C906" s="13" t="str">
        <f>_xlfn.XLOOKUP((_xlfn.CONCAT(G883,B906)),[1]APU!$B$1:$B$10000,[1]APU!$C$1:$C$10000,"",0,1)</f>
        <v/>
      </c>
      <c r="D906" s="147" t="str">
        <f>_xlfn.XLOOKUP((_xlfn.CONCAT(G883,B906)),[1]APU!$B$1:$B$10000,[1]APU!$D$1:$D$10000,"",0,1)</f>
        <v/>
      </c>
      <c r="E906" s="152" t="str">
        <f>_xlfn.XLOOKUP((_xlfn.CONCAT(G883,B906)),[1]APU!$B$1:$B$10000,[1]APU!$E$1:$E$10000,"",0,1)</f>
        <v/>
      </c>
      <c r="F906" s="159" t="str">
        <f>_xlfn.XLOOKUP((_xlfn.CONCAT(G883,B906)),[1]APU!$B$1:$B$10000,[1]APU!$F$1:$F$10000,"",0,1)</f>
        <v/>
      </c>
      <c r="G906" s="15" t="e">
        <f t="shared" si="40"/>
        <v>#VALUE!</v>
      </c>
    </row>
    <row r="907" spans="1:7" ht="16.5" customHeight="1" thickBot="1">
      <c r="A907" s="3" t="s">
        <v>135</v>
      </c>
      <c r="B907" s="33" t="s">
        <v>50</v>
      </c>
      <c r="C907" s="13"/>
      <c r="D907" s="126"/>
      <c r="E907" s="128"/>
      <c r="F907" s="16" t="s">
        <v>6</v>
      </c>
      <c r="G907" s="17" t="e">
        <f>SUM(G886:G906)</f>
        <v>#VALUE!</v>
      </c>
    </row>
    <row r="908" spans="1:7" ht="28.5" customHeight="1" thickBot="1">
      <c r="B908" s="33" t="s">
        <v>51</v>
      </c>
      <c r="C908" s="7" t="s">
        <v>7</v>
      </c>
      <c r="D908" s="125"/>
      <c r="E908" s="149"/>
      <c r="F908" s="8"/>
      <c r="G908" s="9"/>
    </row>
    <row r="909" spans="1:7" s="34" customFormat="1" ht="23.25" customHeight="1" thickBot="1">
      <c r="A909" s="3"/>
      <c r="B909" s="33" t="s">
        <v>52</v>
      </c>
      <c r="C909" s="10" t="s">
        <v>1</v>
      </c>
      <c r="D909" s="11"/>
      <c r="E909" s="150" t="s">
        <v>8</v>
      </c>
      <c r="F909" s="12" t="s">
        <v>9</v>
      </c>
      <c r="G909" s="11" t="s">
        <v>5</v>
      </c>
    </row>
    <row r="910" spans="1:7">
      <c r="B910" s="33" t="s">
        <v>53</v>
      </c>
      <c r="C910" s="18" t="s">
        <v>10</v>
      </c>
      <c r="D910" s="119"/>
      <c r="E910" s="153" t="str">
        <f>_xlfn.XLOOKUP((_xlfn.CONCAT(G883,B910)),[1]APU!$B$1:$B$10000,[1]APU!$E$1:$E$10000,"",0,1)</f>
        <v/>
      </c>
      <c r="F910" s="14" t="str">
        <f>_xlfn.XLOOKUP((_xlfn.CONCAT(G883,B910)),[1]APU!$B$1:$B$10000,[1]APU!$F$1:$F$10000,"",0,1)</f>
        <v/>
      </c>
      <c r="G910" s="15" t="e">
        <f t="shared" ref="G910:G915" si="41">IF(F910&gt;0,(E910*F910),"0")</f>
        <v>#VALUE!</v>
      </c>
    </row>
    <row r="911" spans="1:7">
      <c r="B911" s="33" t="s">
        <v>54</v>
      </c>
      <c r="C911" s="18" t="s">
        <v>11</v>
      </c>
      <c r="D911" s="119"/>
      <c r="E911" s="153" t="str">
        <f>_xlfn.XLOOKUP((_xlfn.CONCAT(G883,B911)),[1]APU!$B$1:$B$10000,[1]APU!$E$1:$E$10000,"",0,1)</f>
        <v/>
      </c>
      <c r="F911" s="14" t="str">
        <f>_xlfn.XLOOKUP((_xlfn.CONCAT(G883,B911)),[1]APU!$B$1:$B$10000,[1]APU!$F$1:$F$10000,"",0,1)</f>
        <v/>
      </c>
      <c r="G911" s="15" t="e">
        <f t="shared" si="41"/>
        <v>#VALUE!</v>
      </c>
    </row>
    <row r="912" spans="1:7">
      <c r="B912" s="33" t="s">
        <v>55</v>
      </c>
      <c r="C912" s="18" t="s">
        <v>12</v>
      </c>
      <c r="D912" s="120"/>
      <c r="E912" s="153" t="str">
        <f>_xlfn.XLOOKUP((_xlfn.CONCAT(G883,B912)),[1]APU!$B$1:$B$10000,[1]APU!$E$1:$E$10000,"",0,1)</f>
        <v/>
      </c>
      <c r="F912" s="14" t="str">
        <f>_xlfn.XLOOKUP((_xlfn.CONCAT(G883,B912)),[1]APU!$B$1:$B$10000,[1]APU!$F$1:$F$10000,"",0,1)</f>
        <v/>
      </c>
      <c r="G912" s="15" t="e">
        <f t="shared" si="41"/>
        <v>#VALUE!</v>
      </c>
    </row>
    <row r="913" spans="1:7">
      <c r="B913" s="33" t="s">
        <v>56</v>
      </c>
      <c r="C913" s="18" t="s">
        <v>13</v>
      </c>
      <c r="D913" s="120"/>
      <c r="E913" s="153" t="str">
        <f>_xlfn.XLOOKUP((_xlfn.CONCAT(G883,B913)),[1]APU!$B$1:$B$10000,[1]APU!$E$1:$E$10000,"",0,1)</f>
        <v/>
      </c>
      <c r="F913" s="14" t="str">
        <f>_xlfn.XLOOKUP((_xlfn.CONCAT(G883,B913)),[1]APU!$B$1:$B$10000,[1]APU!$F$1:$F$10000,"",0,1)</f>
        <v/>
      </c>
      <c r="G913" s="15" t="e">
        <f t="shared" si="41"/>
        <v>#VALUE!</v>
      </c>
    </row>
    <row r="914" spans="1:7">
      <c r="B914" s="33" t="s">
        <v>57</v>
      </c>
      <c r="C914" s="18"/>
      <c r="D914" s="120"/>
      <c r="E914" s="154"/>
      <c r="F914" s="19"/>
      <c r="G914" s="15" t="str">
        <f t="shared" si="41"/>
        <v>0</v>
      </c>
    </row>
    <row r="915" spans="1:7" ht="14.25" thickBot="1">
      <c r="B915" s="33" t="s">
        <v>58</v>
      </c>
      <c r="C915" s="18"/>
      <c r="D915" s="120"/>
      <c r="E915" s="154"/>
      <c r="F915" s="19"/>
      <c r="G915" s="15" t="str">
        <f t="shared" si="41"/>
        <v>0</v>
      </c>
    </row>
    <row r="916" spans="1:7" ht="16.5" customHeight="1" thickBot="1">
      <c r="A916" s="3" t="s">
        <v>136</v>
      </c>
      <c r="B916" s="33" t="s">
        <v>59</v>
      </c>
      <c r="C916" s="13"/>
      <c r="D916" s="126"/>
      <c r="E916" s="128"/>
      <c r="F916" s="16" t="s">
        <v>14</v>
      </c>
      <c r="G916" s="17" t="e">
        <f>SUM(G910:G915)</f>
        <v>#VALUE!</v>
      </c>
    </row>
    <row r="917" spans="1:7" ht="28.5" customHeight="1" thickBot="1">
      <c r="B917" s="33" t="s">
        <v>60</v>
      </c>
      <c r="C917" s="7" t="s">
        <v>15</v>
      </c>
      <c r="D917" s="125"/>
      <c r="E917" s="149"/>
      <c r="F917" s="8"/>
      <c r="G917" s="9"/>
    </row>
    <row r="918" spans="1:7" s="34" customFormat="1" ht="23.25" customHeight="1" thickBot="1">
      <c r="A918" s="3"/>
      <c r="B918" s="33" t="s">
        <v>61</v>
      </c>
      <c r="C918" s="10" t="s">
        <v>1</v>
      </c>
      <c r="D918" s="11" t="s">
        <v>16</v>
      </c>
      <c r="E918" s="150" t="s">
        <v>8</v>
      </c>
      <c r="F918" s="12" t="s">
        <v>9</v>
      </c>
      <c r="G918" s="11" t="s">
        <v>5</v>
      </c>
    </row>
    <row r="919" spans="1:7">
      <c r="B919" s="33" t="s">
        <v>62</v>
      </c>
      <c r="C919" s="20" t="s">
        <v>17</v>
      </c>
      <c r="D919" s="121" t="str">
        <f>_xlfn.XLOOKUP((_xlfn.CONCAT(G883,B919)),[1]APU!$B$1:$B$10000,[1]APU!$D$1:$D$10000,"",0,1)</f>
        <v/>
      </c>
      <c r="E919" s="155" t="str">
        <f>_xlfn.XLOOKUP((_xlfn.CONCAT(G883,B919)),[1]APU!$B$1:$B$10000,[1]APU!$E$1:$E$10000,"",0,1)</f>
        <v/>
      </c>
      <c r="F919" s="21" t="str">
        <f>_xlfn.XLOOKUP((_xlfn.CONCAT(G883,B919)),[1]APU!$B$1:$B$10000,[1]APU!$F$1:$F$10000,"",0,1)</f>
        <v/>
      </c>
      <c r="G919" s="15" t="e">
        <f>IF(F919&gt;0,(E919*F919),"0")</f>
        <v>#VALUE!</v>
      </c>
    </row>
    <row r="920" spans="1:7">
      <c r="B920" s="33" t="s">
        <v>63</v>
      </c>
      <c r="C920" s="22" t="s">
        <v>18</v>
      </c>
      <c r="D920" s="122" t="str">
        <f>_xlfn.XLOOKUP((_xlfn.CONCAT(G883,B920)),[1]APU!$B$1:$B$10000,[1]APU!$D$1:$D$10000,"",0,1)</f>
        <v/>
      </c>
      <c r="E920" s="154" t="str">
        <f>_xlfn.XLOOKUP((_xlfn.CONCAT(G883,B920)),[1]APU!$B$1:$B$10000,[1]APU!$E$1:$E$10000,"",0,1)</f>
        <v/>
      </c>
      <c r="F920" s="19" t="str">
        <f>_xlfn.XLOOKUP((_xlfn.CONCAT(G883,B920)),[1]APU!$B$1:$B$10000,[1]APU!$F$1:$F$10000,"",0,1)</f>
        <v/>
      </c>
      <c r="G920" s="15" t="e">
        <f>IF(F920&gt;0,(E920*F920),"0")</f>
        <v>#VALUE!</v>
      </c>
    </row>
    <row r="921" spans="1:7" ht="14.25" thickBot="1">
      <c r="B921" s="33" t="s">
        <v>64</v>
      </c>
      <c r="C921" s="22"/>
      <c r="D921" s="122"/>
      <c r="E921" s="154"/>
      <c r="F921" s="19"/>
      <c r="G921" s="15" t="str">
        <f>IF(F921&gt;0,(E921*F921),"0")</f>
        <v>0</v>
      </c>
    </row>
    <row r="922" spans="1:7" ht="17.25" customHeight="1" thickBot="1">
      <c r="A922" s="3" t="s">
        <v>137</v>
      </c>
      <c r="B922" s="33" t="s">
        <v>65</v>
      </c>
      <c r="C922" s="22"/>
      <c r="D922" s="120"/>
      <c r="E922" s="154"/>
      <c r="F922" s="23" t="s">
        <v>19</v>
      </c>
      <c r="G922" s="17" t="e">
        <f>SUM(G919:G921)</f>
        <v>#VALUE!</v>
      </c>
    </row>
    <row r="923" spans="1:7" ht="14.25" thickBot="1">
      <c r="B923" s="33" t="s">
        <v>66</v>
      </c>
      <c r="C923" s="24"/>
      <c r="E923" s="156"/>
      <c r="F923" s="16"/>
      <c r="G923" s="25"/>
    </row>
    <row r="924" spans="1:7" ht="23.25" customHeight="1" thickBot="1">
      <c r="B924" s="33" t="s">
        <v>67</v>
      </c>
      <c r="C924" s="26"/>
      <c r="D924" s="127"/>
      <c r="E924" s="157"/>
      <c r="F924" s="27"/>
      <c r="G924" s="28" t="e">
        <f>+G907+G916+G922</f>
        <v>#VALUE!</v>
      </c>
    </row>
    <row r="925" spans="1:7" ht="21.75" thickBot="1">
      <c r="C925" s="2"/>
      <c r="D925" s="118"/>
      <c r="F925" s="4"/>
      <c r="G925" s="5"/>
    </row>
    <row r="926" spans="1:7" s="32" customFormat="1" ht="34.5" customHeight="1">
      <c r="B926" s="31">
        <f>+B882+1</f>
        <v>22</v>
      </c>
      <c r="C926" s="174">
        <f>_xlfn.XLOOKUP(APU!B926,Cantidades!$A$10:$A$1000,Cantidades!$D$10:$D$1000,"",0,1)</f>
        <v>0</v>
      </c>
      <c r="D926" s="175"/>
      <c r="E926" s="175"/>
      <c r="F926" s="175"/>
      <c r="G926" s="176"/>
    </row>
    <row r="927" spans="1:7" s="34" customFormat="1" ht="24.95" customHeight="1" thickBot="1">
      <c r="B927" s="33"/>
      <c r="C927" s="117"/>
      <c r="D927" s="124">
        <f>_xlfn.XLOOKUP(APU!B926,Cantidades!$A$10:$A$1000,Cantidades!$E$10:$E$1000,"",0,1)</f>
        <v>0</v>
      </c>
      <c r="E927" s="158">
        <f>_xlfn.XLOOKUP(APU!B926,Cantidades!$A$10:$A$1000,Cantidades!$F$10:$F$1000,"",0,1)</f>
        <v>0</v>
      </c>
      <c r="F927" s="144"/>
      <c r="G927" s="145">
        <f>_xlfn.XLOOKUP(APU!B926,Cantidades!$A$10:$A$1000,Cantidades!$B$10:$B$1000,"",0,1)</f>
        <v>0</v>
      </c>
    </row>
    <row r="928" spans="1:7" ht="28.5" customHeight="1" thickBot="1">
      <c r="C928" s="7" t="s">
        <v>0</v>
      </c>
      <c r="D928" s="125"/>
      <c r="E928" s="149"/>
      <c r="F928" s="8"/>
      <c r="G928" s="9"/>
    </row>
    <row r="929" spans="2:7" s="34" customFormat="1" ht="23.25" customHeight="1" thickBot="1">
      <c r="B929" s="33"/>
      <c r="C929" s="10" t="s">
        <v>1</v>
      </c>
      <c r="D929" s="11" t="s">
        <v>2</v>
      </c>
      <c r="E929" s="150" t="s">
        <v>3</v>
      </c>
      <c r="F929" s="12" t="s">
        <v>4</v>
      </c>
      <c r="G929" s="11" t="s">
        <v>5</v>
      </c>
    </row>
    <row r="930" spans="2:7">
      <c r="B930" s="33" t="s">
        <v>29</v>
      </c>
      <c r="C930" s="13" t="str">
        <f>_xlfn.XLOOKUP((_xlfn.CONCAT(G927,B930)),[1]APU!$B$1:$B$10000,[1]APU!$C$1:$C$10000,"",0,1)</f>
        <v/>
      </c>
      <c r="D930" s="146" t="str">
        <f>_xlfn.XLOOKUP((_xlfn.CONCAT(G927,B930)),[1]APU!$B$1:$B$10000,[1]APU!$D$1:$D$10000,"",0,1)</f>
        <v/>
      </c>
      <c r="E930" s="151" t="str">
        <f>_xlfn.XLOOKUP((_xlfn.CONCAT(G927,B930)),[1]APU!$B$1:$B$10000,[1]APU!$E$1:$E$10000,"",0,1)</f>
        <v/>
      </c>
      <c r="F930" s="159" t="str">
        <f>_xlfn.XLOOKUP((_xlfn.CONCAT(G927,B930)),[1]APU!$B$1:$B$10000,[1]APU!$F$1:$F$10000,"",0,1)</f>
        <v/>
      </c>
      <c r="G930" s="15" t="e">
        <f>IF(F930&gt;0,(E930*F930),"0")</f>
        <v>#VALUE!</v>
      </c>
    </row>
    <row r="931" spans="2:7">
      <c r="B931" s="33" t="s">
        <v>30</v>
      </c>
      <c r="C931" s="13" t="str">
        <f>_xlfn.XLOOKUP((_xlfn.CONCAT(G927,B931)),[1]APU!$B$1:$B$10000,[1]APU!$C$1:$C$10000,"",0,1)</f>
        <v/>
      </c>
      <c r="D931" s="147" t="str">
        <f>_xlfn.XLOOKUP((_xlfn.CONCAT(G927,B931)),[1]APU!$B$1:$B$10000,[1]APU!$D$1:$D$10000,"",0,1)</f>
        <v/>
      </c>
      <c r="E931" s="152" t="str">
        <f>_xlfn.XLOOKUP((_xlfn.CONCAT(G927,B931)),[1]APU!$B$1:$B$10000,[1]APU!$E$1:$E$10000,"",0,1)</f>
        <v/>
      </c>
      <c r="F931" s="159" t="str">
        <f>_xlfn.XLOOKUP((_xlfn.CONCAT(G927,B931)),[1]APU!$B$1:$B$10000,[1]APU!$F$1:$F$10000,"",0,1)</f>
        <v/>
      </c>
      <c r="G931" s="15" t="e">
        <f t="shared" ref="G931:G950" si="42">IF(F931&gt;0,(E931*F931),"0")</f>
        <v>#VALUE!</v>
      </c>
    </row>
    <row r="932" spans="2:7">
      <c r="B932" s="33" t="s">
        <v>31</v>
      </c>
      <c r="C932" s="13" t="str">
        <f>_xlfn.XLOOKUP((_xlfn.CONCAT(G927,B932)),[1]APU!$B$1:$B$10000,[1]APU!$C$1:$C$10000,"",0,1)</f>
        <v/>
      </c>
      <c r="D932" s="147" t="str">
        <f>_xlfn.XLOOKUP((_xlfn.CONCAT(G927,B932)),[1]APU!$B$1:$B$10000,[1]APU!$D$1:$D$10000,"",0,1)</f>
        <v/>
      </c>
      <c r="E932" s="152" t="str">
        <f>_xlfn.XLOOKUP((_xlfn.CONCAT(G927,B932)),[1]APU!$B$1:$B$10000,[1]APU!$E$1:$E$10000,"",0,1)</f>
        <v/>
      </c>
      <c r="F932" s="159" t="str">
        <f>_xlfn.XLOOKUP((_xlfn.CONCAT(G927,B932)),[1]APU!$B$1:$B$10000,[1]APU!$F$1:$F$10000,"",0,1)</f>
        <v/>
      </c>
      <c r="G932" s="15" t="e">
        <f t="shared" si="42"/>
        <v>#VALUE!</v>
      </c>
    </row>
    <row r="933" spans="2:7">
      <c r="B933" s="33" t="s">
        <v>32</v>
      </c>
      <c r="C933" s="13" t="str">
        <f>_xlfn.XLOOKUP((_xlfn.CONCAT(G927,B933)),[1]APU!$B$1:$B$10000,[1]APU!$C$1:$C$10000,"",0,1)</f>
        <v/>
      </c>
      <c r="D933" s="147" t="str">
        <f>_xlfn.XLOOKUP((_xlfn.CONCAT(G927,B933)),[1]APU!$B$1:$B$10000,[1]APU!$D$1:$D$10000,"",0,1)</f>
        <v/>
      </c>
      <c r="E933" s="152" t="str">
        <f>_xlfn.XLOOKUP((_xlfn.CONCAT(G927,B933)),[1]APU!$B$1:$B$10000,[1]APU!$E$1:$E$10000,"",0,1)</f>
        <v/>
      </c>
      <c r="F933" s="159" t="str">
        <f>_xlfn.XLOOKUP((_xlfn.CONCAT(G927,B933)),[1]APU!$B$1:$B$10000,[1]APU!$F$1:$F$10000,"",0,1)</f>
        <v/>
      </c>
      <c r="G933" s="15" t="e">
        <f t="shared" si="42"/>
        <v>#VALUE!</v>
      </c>
    </row>
    <row r="934" spans="2:7">
      <c r="B934" s="33" t="s">
        <v>33</v>
      </c>
      <c r="C934" s="13" t="str">
        <f>_xlfn.XLOOKUP((_xlfn.CONCAT(G927,B934)),[1]APU!$B$1:$B$10000,[1]APU!$C$1:$C$10000,"",0,1)</f>
        <v/>
      </c>
      <c r="D934" s="147" t="str">
        <f>_xlfn.XLOOKUP((_xlfn.CONCAT(G927,B934)),[1]APU!$B$1:$B$10000,[1]APU!$D$1:$D$10000,"",0,1)</f>
        <v/>
      </c>
      <c r="E934" s="152" t="str">
        <f>_xlfn.XLOOKUP((_xlfn.CONCAT(G927,B934)),[1]APU!$B$1:$B$10000,[1]APU!$E$1:$E$10000,"",0,1)</f>
        <v/>
      </c>
      <c r="F934" s="159" t="str">
        <f>_xlfn.XLOOKUP((_xlfn.CONCAT(G927,B934)),[1]APU!$B$1:$B$10000,[1]APU!$F$1:$F$10000,"",0,1)</f>
        <v/>
      </c>
      <c r="G934" s="15" t="e">
        <f t="shared" si="42"/>
        <v>#VALUE!</v>
      </c>
    </row>
    <row r="935" spans="2:7">
      <c r="B935" s="33" t="s">
        <v>34</v>
      </c>
      <c r="C935" s="13" t="str">
        <f>_xlfn.XLOOKUP((_xlfn.CONCAT(G927,B935)),[1]APU!$B$1:$B$10000,[1]APU!$C$1:$C$10000,"",0,1)</f>
        <v/>
      </c>
      <c r="D935" s="147" t="str">
        <f>_xlfn.XLOOKUP((_xlfn.CONCAT(G927,B935)),[1]APU!$B$1:$B$10000,[1]APU!$D$1:$D$10000,"",0,1)</f>
        <v/>
      </c>
      <c r="E935" s="152" t="str">
        <f>_xlfn.XLOOKUP((_xlfn.CONCAT(G927,B935)),[1]APU!$B$1:$B$10000,[1]APU!$E$1:$E$10000,"",0,1)</f>
        <v/>
      </c>
      <c r="F935" s="159" t="str">
        <f>_xlfn.XLOOKUP((_xlfn.CONCAT(G927,B935)),[1]APU!$B$1:$B$10000,[1]APU!$F$1:$F$10000,"",0,1)</f>
        <v/>
      </c>
      <c r="G935" s="15" t="e">
        <f t="shared" si="42"/>
        <v>#VALUE!</v>
      </c>
    </row>
    <row r="936" spans="2:7">
      <c r="B936" s="33" t="s">
        <v>35</v>
      </c>
      <c r="C936" s="13" t="str">
        <f>_xlfn.XLOOKUP((_xlfn.CONCAT(G927,B936)),[1]APU!$B$1:$B$10000,[1]APU!$C$1:$C$10000,"",0,1)</f>
        <v/>
      </c>
      <c r="D936" s="147" t="str">
        <f>_xlfn.XLOOKUP((_xlfn.CONCAT(G927,B936)),[1]APU!$B$1:$B$10000,[1]APU!$D$1:$D$10000,"",0,1)</f>
        <v/>
      </c>
      <c r="E936" s="152" t="str">
        <f>_xlfn.XLOOKUP((_xlfn.CONCAT(G927,B936)),[1]APU!$B$1:$B$10000,[1]APU!$E$1:$E$10000,"",0,1)</f>
        <v/>
      </c>
      <c r="F936" s="159" t="str">
        <f>_xlfn.XLOOKUP((_xlfn.CONCAT(G927,B936)),[1]APU!$B$1:$B$10000,[1]APU!$F$1:$F$10000,"",0,1)</f>
        <v/>
      </c>
      <c r="G936" s="15" t="e">
        <f t="shared" si="42"/>
        <v>#VALUE!</v>
      </c>
    </row>
    <row r="937" spans="2:7">
      <c r="B937" s="33" t="s">
        <v>36</v>
      </c>
      <c r="C937" s="13" t="str">
        <f>_xlfn.XLOOKUP((_xlfn.CONCAT(G927,B937)),[1]APU!$B$1:$B$10000,[1]APU!$C$1:$C$10000,"",0,1)</f>
        <v/>
      </c>
      <c r="D937" s="147" t="str">
        <f>_xlfn.XLOOKUP((_xlfn.CONCAT(G927,B937)),[1]APU!$B$1:$B$10000,[1]APU!$D$1:$D$10000,"",0,1)</f>
        <v/>
      </c>
      <c r="E937" s="152" t="str">
        <f>_xlfn.XLOOKUP((_xlfn.CONCAT(G927,B937)),[1]APU!$B$1:$B$10000,[1]APU!$E$1:$E$10000,"",0,1)</f>
        <v/>
      </c>
      <c r="F937" s="159" t="str">
        <f>_xlfn.XLOOKUP((_xlfn.CONCAT(G927,B937)),[1]APU!$B$1:$B$10000,[1]APU!$F$1:$F$10000,"",0,1)</f>
        <v/>
      </c>
      <c r="G937" s="15" t="e">
        <f t="shared" si="42"/>
        <v>#VALUE!</v>
      </c>
    </row>
    <row r="938" spans="2:7">
      <c r="B938" s="33" t="s">
        <v>37</v>
      </c>
      <c r="C938" s="13" t="str">
        <f>_xlfn.XLOOKUP((_xlfn.CONCAT(G927,B938)),[1]APU!$B$1:$B$10000,[1]APU!$C$1:$C$10000,"",0,1)</f>
        <v/>
      </c>
      <c r="D938" s="147" t="str">
        <f>_xlfn.XLOOKUP((_xlfn.CONCAT(G927,B938)),[1]APU!$B$1:$B$10000,[1]APU!$D$1:$D$10000,"",0,1)</f>
        <v/>
      </c>
      <c r="E938" s="152" t="str">
        <f>_xlfn.XLOOKUP((_xlfn.CONCAT(G927,B938)),[1]APU!$B$1:$B$10000,[1]APU!$E$1:$E$10000,"",0,1)</f>
        <v/>
      </c>
      <c r="F938" s="159" t="str">
        <f>_xlfn.XLOOKUP((_xlfn.CONCAT(G927,B938)),[1]APU!$B$1:$B$10000,[1]APU!$F$1:$F$10000,"",0,1)</f>
        <v/>
      </c>
      <c r="G938" s="15" t="e">
        <f t="shared" si="42"/>
        <v>#VALUE!</v>
      </c>
    </row>
    <row r="939" spans="2:7">
      <c r="B939" s="33" t="s">
        <v>38</v>
      </c>
      <c r="C939" s="13" t="str">
        <f>_xlfn.XLOOKUP((_xlfn.CONCAT(G927,B939)),[1]APU!$B$1:$B$10000,[1]APU!$C$1:$C$10000,"",0,1)</f>
        <v/>
      </c>
      <c r="D939" s="147" t="str">
        <f>_xlfn.XLOOKUP((_xlfn.CONCAT(G927,B939)),[1]APU!$B$1:$B$10000,[1]APU!$D$1:$D$10000,"",0,1)</f>
        <v/>
      </c>
      <c r="E939" s="152" t="str">
        <f>_xlfn.XLOOKUP((_xlfn.CONCAT(G927,B939)),[1]APU!$B$1:$B$10000,[1]APU!$E$1:$E$10000,"",0,1)</f>
        <v/>
      </c>
      <c r="F939" s="159" t="str">
        <f>_xlfn.XLOOKUP((_xlfn.CONCAT(G927,B939)),[1]APU!$B$1:$B$10000,[1]APU!$F$1:$F$10000,"",0,1)</f>
        <v/>
      </c>
      <c r="G939" s="15" t="e">
        <f t="shared" si="42"/>
        <v>#VALUE!</v>
      </c>
    </row>
    <row r="940" spans="2:7">
      <c r="B940" s="33" t="s">
        <v>39</v>
      </c>
      <c r="C940" s="13" t="str">
        <f>_xlfn.XLOOKUP((_xlfn.CONCAT(G927,B940)),[1]APU!$B$1:$B$10000,[1]APU!$C$1:$C$10000,"",0,1)</f>
        <v/>
      </c>
      <c r="D940" s="147" t="str">
        <f>_xlfn.XLOOKUP((_xlfn.CONCAT(G927,B940)),[1]APU!$B$1:$B$10000,[1]APU!$D$1:$D$10000,"",0,1)</f>
        <v/>
      </c>
      <c r="E940" s="152" t="str">
        <f>_xlfn.XLOOKUP((_xlfn.CONCAT(G927,B940)),[1]APU!$B$1:$B$10000,[1]APU!$E$1:$E$10000,"",0,1)</f>
        <v/>
      </c>
      <c r="F940" s="159" t="str">
        <f>_xlfn.XLOOKUP((_xlfn.CONCAT(G927,B940)),[1]APU!$B$1:$B$10000,[1]APU!$F$1:$F$10000,"",0,1)</f>
        <v/>
      </c>
      <c r="G940" s="15" t="e">
        <f t="shared" si="42"/>
        <v>#VALUE!</v>
      </c>
    </row>
    <row r="941" spans="2:7">
      <c r="B941" s="33" t="s">
        <v>40</v>
      </c>
      <c r="C941" s="13" t="str">
        <f>_xlfn.XLOOKUP((_xlfn.CONCAT(G927,B941)),[1]APU!$B$1:$B$10000,[1]APU!$C$1:$C$10000,"",0,1)</f>
        <v/>
      </c>
      <c r="D941" s="147" t="str">
        <f>_xlfn.XLOOKUP((_xlfn.CONCAT(G927,B941)),[1]APU!$B$1:$B$10000,[1]APU!$D$1:$D$10000,"",0,1)</f>
        <v/>
      </c>
      <c r="E941" s="152" t="str">
        <f>_xlfn.XLOOKUP((_xlfn.CONCAT(G927,B941)),[1]APU!$B$1:$B$10000,[1]APU!$E$1:$E$10000,"",0,1)</f>
        <v/>
      </c>
      <c r="F941" s="159" t="str">
        <f>_xlfn.XLOOKUP((_xlfn.CONCAT(G927,B941)),[1]APU!$B$1:$B$10000,[1]APU!$F$1:$F$10000,"",0,1)</f>
        <v/>
      </c>
      <c r="G941" s="15" t="e">
        <f t="shared" si="42"/>
        <v>#VALUE!</v>
      </c>
    </row>
    <row r="942" spans="2:7">
      <c r="B942" s="33" t="s">
        <v>41</v>
      </c>
      <c r="C942" s="13" t="str">
        <f>_xlfn.XLOOKUP((_xlfn.CONCAT(G927,B942)),[1]APU!$B$1:$B$10000,[1]APU!$C$1:$C$10000,"",0,1)</f>
        <v/>
      </c>
      <c r="D942" s="147" t="str">
        <f>_xlfn.XLOOKUP((_xlfn.CONCAT(G927,B942)),[1]APU!$B$1:$B$10000,[1]APU!$D$1:$D$10000,"",0,1)</f>
        <v/>
      </c>
      <c r="E942" s="152" t="str">
        <f>_xlfn.XLOOKUP((_xlfn.CONCAT(G927,B942)),[1]APU!$B$1:$B$10000,[1]APU!$E$1:$E$10000,"",0,1)</f>
        <v/>
      </c>
      <c r="F942" s="159" t="str">
        <f>_xlfn.XLOOKUP((_xlfn.CONCAT(G927,B942)),[1]APU!$B$1:$B$10000,[1]APU!$F$1:$F$10000,"",0,1)</f>
        <v/>
      </c>
      <c r="G942" s="15" t="e">
        <f t="shared" si="42"/>
        <v>#VALUE!</v>
      </c>
    </row>
    <row r="943" spans="2:7">
      <c r="B943" s="33" t="s">
        <v>42</v>
      </c>
      <c r="C943" s="13" t="str">
        <f>_xlfn.XLOOKUP((_xlfn.CONCAT(G927,B943)),[1]APU!$B$1:$B$10000,[1]APU!$C$1:$C$10000,"",0,1)</f>
        <v/>
      </c>
      <c r="D943" s="147" t="str">
        <f>_xlfn.XLOOKUP((_xlfn.CONCAT(G927,B943)),[1]APU!$B$1:$B$10000,[1]APU!$D$1:$D$10000,"",0,1)</f>
        <v/>
      </c>
      <c r="E943" s="152" t="str">
        <f>_xlfn.XLOOKUP((_xlfn.CONCAT(G927,B943)),[1]APU!$B$1:$B$10000,[1]APU!$E$1:$E$10000,"",0,1)</f>
        <v/>
      </c>
      <c r="F943" s="159" t="str">
        <f>_xlfn.XLOOKUP((_xlfn.CONCAT(G927,B943)),[1]APU!$B$1:$B$10000,[1]APU!$F$1:$F$10000,"",0,1)</f>
        <v/>
      </c>
      <c r="G943" s="15" t="e">
        <f t="shared" si="42"/>
        <v>#VALUE!</v>
      </c>
    </row>
    <row r="944" spans="2:7">
      <c r="B944" s="33" t="s">
        <v>43</v>
      </c>
      <c r="C944" s="13" t="str">
        <f>_xlfn.XLOOKUP((_xlfn.CONCAT(G927,B944)),[1]APU!$B$1:$B$10000,[1]APU!$C$1:$C$10000,"",0,1)</f>
        <v/>
      </c>
      <c r="D944" s="147" t="str">
        <f>_xlfn.XLOOKUP((_xlfn.CONCAT(G927,B944)),[1]APU!$B$1:$B$10000,[1]APU!$D$1:$D$10000,"",0,1)</f>
        <v/>
      </c>
      <c r="E944" s="152" t="str">
        <f>_xlfn.XLOOKUP((_xlfn.CONCAT(G927,B944)),[1]APU!$B$1:$B$10000,[1]APU!$E$1:$E$10000,"",0,1)</f>
        <v/>
      </c>
      <c r="F944" s="159" t="str">
        <f>_xlfn.XLOOKUP((_xlfn.CONCAT(G927,B944)),[1]APU!$B$1:$B$10000,[1]APU!$F$1:$F$10000,"",0,1)</f>
        <v/>
      </c>
      <c r="G944" s="15" t="e">
        <f t="shared" si="42"/>
        <v>#VALUE!</v>
      </c>
    </row>
    <row r="945" spans="1:7">
      <c r="B945" s="33" t="s">
        <v>44</v>
      </c>
      <c r="C945" s="13" t="str">
        <f>_xlfn.XLOOKUP((_xlfn.CONCAT(G927,B945)),[1]APU!$B$1:$B$10000,[1]APU!$C$1:$C$10000,"",0,1)</f>
        <v/>
      </c>
      <c r="D945" s="147" t="str">
        <f>_xlfn.XLOOKUP((_xlfn.CONCAT(G927,B945)),[1]APU!$B$1:$B$10000,[1]APU!$D$1:$D$10000,"",0,1)</f>
        <v/>
      </c>
      <c r="E945" s="152" t="str">
        <f>_xlfn.XLOOKUP((_xlfn.CONCAT(G927,B945)),[1]APU!$B$1:$B$10000,[1]APU!$E$1:$E$10000,"",0,1)</f>
        <v/>
      </c>
      <c r="F945" s="159" t="str">
        <f>_xlfn.XLOOKUP((_xlfn.CONCAT(G927,B945)),[1]APU!$B$1:$B$10000,[1]APU!$F$1:$F$10000,"",0,1)</f>
        <v/>
      </c>
      <c r="G945" s="15" t="e">
        <f t="shared" si="42"/>
        <v>#VALUE!</v>
      </c>
    </row>
    <row r="946" spans="1:7">
      <c r="B946" s="33" t="s">
        <v>45</v>
      </c>
      <c r="C946" s="13" t="str">
        <f>_xlfn.XLOOKUP((_xlfn.CONCAT(G927,B946)),[1]APU!$B$1:$B$10000,[1]APU!$C$1:$C$10000,"",0,1)</f>
        <v/>
      </c>
      <c r="D946" s="147" t="str">
        <f>_xlfn.XLOOKUP((_xlfn.CONCAT(G927,B946)),[1]APU!$B$1:$B$10000,[1]APU!$D$1:$D$10000,"",0,1)</f>
        <v/>
      </c>
      <c r="E946" s="152" t="str">
        <f>_xlfn.XLOOKUP((_xlfn.CONCAT(G927,B946)),[1]APU!$B$1:$B$10000,[1]APU!$E$1:$E$10000,"",0,1)</f>
        <v/>
      </c>
      <c r="F946" s="159" t="str">
        <f>_xlfn.XLOOKUP((_xlfn.CONCAT(G927,B946)),[1]APU!$B$1:$B$10000,[1]APU!$F$1:$F$10000,"",0,1)</f>
        <v/>
      </c>
      <c r="G946" s="15" t="e">
        <f t="shared" si="42"/>
        <v>#VALUE!</v>
      </c>
    </row>
    <row r="947" spans="1:7">
      <c r="B947" s="33" t="s">
        <v>46</v>
      </c>
      <c r="C947" s="13" t="str">
        <f>_xlfn.XLOOKUP((_xlfn.CONCAT(G927,B947)),[1]APU!$B$1:$B$10000,[1]APU!$C$1:$C$10000,"",0,1)</f>
        <v/>
      </c>
      <c r="D947" s="147" t="str">
        <f>_xlfn.XLOOKUP((_xlfn.CONCAT(G927,B947)),[1]APU!$B$1:$B$10000,[1]APU!$D$1:$D$10000,"",0,1)</f>
        <v/>
      </c>
      <c r="E947" s="152" t="str">
        <f>_xlfn.XLOOKUP((_xlfn.CONCAT(G927,B947)),[1]APU!$B$1:$B$10000,[1]APU!$E$1:$E$10000,"",0,1)</f>
        <v/>
      </c>
      <c r="F947" s="159" t="str">
        <f>_xlfn.XLOOKUP((_xlfn.CONCAT(G927,B947)),[1]APU!$B$1:$B$10000,[1]APU!$F$1:$F$10000,"",0,1)</f>
        <v/>
      </c>
      <c r="G947" s="15" t="e">
        <f t="shared" si="42"/>
        <v>#VALUE!</v>
      </c>
    </row>
    <row r="948" spans="1:7">
      <c r="B948" s="33" t="s">
        <v>47</v>
      </c>
      <c r="C948" s="13" t="str">
        <f>_xlfn.XLOOKUP((_xlfn.CONCAT(G927,B948)),[1]APU!$B$1:$B$10000,[1]APU!$C$1:$C$10000,"",0,1)</f>
        <v/>
      </c>
      <c r="D948" s="147" t="str">
        <f>_xlfn.XLOOKUP((_xlfn.CONCAT(G927,B948)),[1]APU!$B$1:$B$10000,[1]APU!$D$1:$D$10000,"",0,1)</f>
        <v/>
      </c>
      <c r="E948" s="152" t="str">
        <f>_xlfn.XLOOKUP((_xlfn.CONCAT(G927,B948)),[1]APU!$B$1:$B$10000,[1]APU!$E$1:$E$10000,"",0,1)</f>
        <v/>
      </c>
      <c r="F948" s="159" t="str">
        <f>_xlfn.XLOOKUP((_xlfn.CONCAT(G927,B948)),[1]APU!$B$1:$B$10000,[1]APU!$F$1:$F$10000,"",0,1)</f>
        <v/>
      </c>
      <c r="G948" s="15" t="e">
        <f t="shared" si="42"/>
        <v>#VALUE!</v>
      </c>
    </row>
    <row r="949" spans="1:7">
      <c r="B949" s="33" t="s">
        <v>48</v>
      </c>
      <c r="C949" s="13" t="str">
        <f>_xlfn.XLOOKUP((_xlfn.CONCAT(G927,B949)),[1]APU!$B$1:$B$10000,[1]APU!$C$1:$C$10000,"",0,1)</f>
        <v/>
      </c>
      <c r="D949" s="147" t="str">
        <f>_xlfn.XLOOKUP((_xlfn.CONCAT(G927,B949)),[1]APU!$B$1:$B$10000,[1]APU!$D$1:$D$10000,"",0,1)</f>
        <v/>
      </c>
      <c r="E949" s="152" t="str">
        <f>_xlfn.XLOOKUP((_xlfn.CONCAT(G927,B949)),[1]APU!$B$1:$B$10000,[1]APU!$E$1:$E$10000,"",0,1)</f>
        <v/>
      </c>
      <c r="F949" s="159" t="str">
        <f>_xlfn.XLOOKUP((_xlfn.CONCAT(G927,B949)),[1]APU!$B$1:$B$10000,[1]APU!$F$1:$F$10000,"",0,1)</f>
        <v/>
      </c>
      <c r="G949" s="15" t="e">
        <f t="shared" si="42"/>
        <v>#VALUE!</v>
      </c>
    </row>
    <row r="950" spans="1:7" ht="14.25" thickBot="1">
      <c r="B950" s="33" t="s">
        <v>49</v>
      </c>
      <c r="C950" s="13" t="str">
        <f>_xlfn.XLOOKUP((_xlfn.CONCAT(G927,B950)),[1]APU!$B$1:$B$10000,[1]APU!$C$1:$C$10000,"",0,1)</f>
        <v/>
      </c>
      <c r="D950" s="147" t="str">
        <f>_xlfn.XLOOKUP((_xlfn.CONCAT(G927,B950)),[1]APU!$B$1:$B$10000,[1]APU!$D$1:$D$10000,"",0,1)</f>
        <v/>
      </c>
      <c r="E950" s="152" t="str">
        <f>_xlfn.XLOOKUP((_xlfn.CONCAT(G927,B950)),[1]APU!$B$1:$B$10000,[1]APU!$E$1:$E$10000,"",0,1)</f>
        <v/>
      </c>
      <c r="F950" s="159" t="str">
        <f>_xlfn.XLOOKUP((_xlfn.CONCAT(G927,B950)),[1]APU!$B$1:$B$10000,[1]APU!$F$1:$F$10000,"",0,1)</f>
        <v/>
      </c>
      <c r="G950" s="15" t="e">
        <f t="shared" si="42"/>
        <v>#VALUE!</v>
      </c>
    </row>
    <row r="951" spans="1:7" ht="16.5" customHeight="1" thickBot="1">
      <c r="A951" s="3" t="s">
        <v>138</v>
      </c>
      <c r="B951" s="33" t="s">
        <v>50</v>
      </c>
      <c r="C951" s="13"/>
      <c r="D951" s="126"/>
      <c r="E951" s="128"/>
      <c r="F951" s="16" t="s">
        <v>6</v>
      </c>
      <c r="G951" s="17" t="e">
        <f>SUM(G930:G950)</f>
        <v>#VALUE!</v>
      </c>
    </row>
    <row r="952" spans="1:7" ht="28.5" customHeight="1" thickBot="1">
      <c r="B952" s="33" t="s">
        <v>51</v>
      </c>
      <c r="C952" s="7" t="s">
        <v>7</v>
      </c>
      <c r="D952" s="125"/>
      <c r="E952" s="149"/>
      <c r="F952" s="8"/>
      <c r="G952" s="9"/>
    </row>
    <row r="953" spans="1:7" s="34" customFormat="1" ht="23.25" customHeight="1" thickBot="1">
      <c r="A953" s="3"/>
      <c r="B953" s="33" t="s">
        <v>52</v>
      </c>
      <c r="C953" s="10" t="s">
        <v>1</v>
      </c>
      <c r="D953" s="11"/>
      <c r="E953" s="150" t="s">
        <v>8</v>
      </c>
      <c r="F953" s="12" t="s">
        <v>9</v>
      </c>
      <c r="G953" s="11" t="s">
        <v>5</v>
      </c>
    </row>
    <row r="954" spans="1:7">
      <c r="B954" s="33" t="s">
        <v>53</v>
      </c>
      <c r="C954" s="18" t="s">
        <v>10</v>
      </c>
      <c r="D954" s="119"/>
      <c r="E954" s="153" t="str">
        <f>_xlfn.XLOOKUP((_xlfn.CONCAT(G927,B954)),[1]APU!$B$1:$B$10000,[1]APU!$E$1:$E$10000,"",0,1)</f>
        <v/>
      </c>
      <c r="F954" s="14" t="str">
        <f>_xlfn.XLOOKUP((_xlfn.CONCAT(G927,B954)),[1]APU!$B$1:$B$10000,[1]APU!$F$1:$F$10000,"",0,1)</f>
        <v/>
      </c>
      <c r="G954" s="15" t="e">
        <f t="shared" ref="G954:G959" si="43">IF(F954&gt;0,(E954*F954),"0")</f>
        <v>#VALUE!</v>
      </c>
    </row>
    <row r="955" spans="1:7">
      <c r="B955" s="33" t="s">
        <v>54</v>
      </c>
      <c r="C955" s="18" t="s">
        <v>11</v>
      </c>
      <c r="D955" s="119"/>
      <c r="E955" s="153" t="str">
        <f>_xlfn.XLOOKUP((_xlfn.CONCAT(G927,B955)),[1]APU!$B$1:$B$10000,[1]APU!$E$1:$E$10000,"",0,1)</f>
        <v/>
      </c>
      <c r="F955" s="14" t="str">
        <f>_xlfn.XLOOKUP((_xlfn.CONCAT(G927,B955)),[1]APU!$B$1:$B$10000,[1]APU!$F$1:$F$10000,"",0,1)</f>
        <v/>
      </c>
      <c r="G955" s="15" t="e">
        <f t="shared" si="43"/>
        <v>#VALUE!</v>
      </c>
    </row>
    <row r="956" spans="1:7">
      <c r="B956" s="33" t="s">
        <v>55</v>
      </c>
      <c r="C956" s="18" t="s">
        <v>12</v>
      </c>
      <c r="D956" s="120"/>
      <c r="E956" s="153" t="str">
        <f>_xlfn.XLOOKUP((_xlfn.CONCAT(G927,B956)),[1]APU!$B$1:$B$10000,[1]APU!$E$1:$E$10000,"",0,1)</f>
        <v/>
      </c>
      <c r="F956" s="14" t="str">
        <f>_xlfn.XLOOKUP((_xlfn.CONCAT(G927,B956)),[1]APU!$B$1:$B$10000,[1]APU!$F$1:$F$10000,"",0,1)</f>
        <v/>
      </c>
      <c r="G956" s="15" t="e">
        <f t="shared" si="43"/>
        <v>#VALUE!</v>
      </c>
    </row>
    <row r="957" spans="1:7">
      <c r="B957" s="33" t="s">
        <v>56</v>
      </c>
      <c r="C957" s="18" t="s">
        <v>13</v>
      </c>
      <c r="D957" s="120"/>
      <c r="E957" s="153" t="str">
        <f>_xlfn.XLOOKUP((_xlfn.CONCAT(G927,B957)),[1]APU!$B$1:$B$10000,[1]APU!$E$1:$E$10000,"",0,1)</f>
        <v/>
      </c>
      <c r="F957" s="14" t="str">
        <f>_xlfn.XLOOKUP((_xlfn.CONCAT(G927,B957)),[1]APU!$B$1:$B$10000,[1]APU!$F$1:$F$10000,"",0,1)</f>
        <v/>
      </c>
      <c r="G957" s="15" t="e">
        <f t="shared" si="43"/>
        <v>#VALUE!</v>
      </c>
    </row>
    <row r="958" spans="1:7">
      <c r="B958" s="33" t="s">
        <v>57</v>
      </c>
      <c r="C958" s="18"/>
      <c r="D958" s="120"/>
      <c r="E958" s="154"/>
      <c r="F958" s="19"/>
      <c r="G958" s="15" t="str">
        <f t="shared" si="43"/>
        <v>0</v>
      </c>
    </row>
    <row r="959" spans="1:7" ht="14.25" thickBot="1">
      <c r="B959" s="33" t="s">
        <v>58</v>
      </c>
      <c r="C959" s="18"/>
      <c r="D959" s="120"/>
      <c r="E959" s="154"/>
      <c r="F959" s="19"/>
      <c r="G959" s="15" t="str">
        <f t="shared" si="43"/>
        <v>0</v>
      </c>
    </row>
    <row r="960" spans="1:7" ht="16.5" customHeight="1" thickBot="1">
      <c r="A960" s="3" t="s">
        <v>139</v>
      </c>
      <c r="B960" s="33" t="s">
        <v>59</v>
      </c>
      <c r="C960" s="13"/>
      <c r="D960" s="126"/>
      <c r="E960" s="128"/>
      <c r="F960" s="16" t="s">
        <v>14</v>
      </c>
      <c r="G960" s="17" t="e">
        <f>SUM(G954:G959)</f>
        <v>#VALUE!</v>
      </c>
    </row>
    <row r="961" spans="1:7" ht="28.5" customHeight="1" thickBot="1">
      <c r="B961" s="33" t="s">
        <v>60</v>
      </c>
      <c r="C961" s="7" t="s">
        <v>15</v>
      </c>
      <c r="D961" s="125"/>
      <c r="E961" s="149"/>
      <c r="F961" s="8"/>
      <c r="G961" s="9"/>
    </row>
    <row r="962" spans="1:7" s="34" customFormat="1" ht="23.25" customHeight="1" thickBot="1">
      <c r="A962" s="3"/>
      <c r="B962" s="33" t="s">
        <v>61</v>
      </c>
      <c r="C962" s="10" t="s">
        <v>1</v>
      </c>
      <c r="D962" s="11" t="s">
        <v>16</v>
      </c>
      <c r="E962" s="150" t="s">
        <v>8</v>
      </c>
      <c r="F962" s="12" t="s">
        <v>9</v>
      </c>
      <c r="G962" s="11" t="s">
        <v>5</v>
      </c>
    </row>
    <row r="963" spans="1:7">
      <c r="B963" s="33" t="s">
        <v>62</v>
      </c>
      <c r="C963" s="20" t="s">
        <v>17</v>
      </c>
      <c r="D963" s="121" t="str">
        <f>_xlfn.XLOOKUP((_xlfn.CONCAT(G927,B963)),[1]APU!$B$1:$B$10000,[1]APU!$D$1:$D$10000,"",0,1)</f>
        <v/>
      </c>
      <c r="E963" s="155" t="str">
        <f>_xlfn.XLOOKUP((_xlfn.CONCAT(G927,B963)),[1]APU!$B$1:$B$10000,[1]APU!$E$1:$E$10000,"",0,1)</f>
        <v/>
      </c>
      <c r="F963" s="21" t="str">
        <f>_xlfn.XLOOKUP((_xlfn.CONCAT(G927,B963)),[1]APU!$B$1:$B$10000,[1]APU!$F$1:$F$10000,"",0,1)</f>
        <v/>
      </c>
      <c r="G963" s="15" t="e">
        <f>IF(F963&gt;0,(E963*F963),"0")</f>
        <v>#VALUE!</v>
      </c>
    </row>
    <row r="964" spans="1:7">
      <c r="B964" s="33" t="s">
        <v>63</v>
      </c>
      <c r="C964" s="22" t="s">
        <v>18</v>
      </c>
      <c r="D964" s="122" t="str">
        <f>_xlfn.XLOOKUP((_xlfn.CONCAT(G927,B964)),[1]APU!$B$1:$B$10000,[1]APU!$D$1:$D$10000,"",0,1)</f>
        <v/>
      </c>
      <c r="E964" s="154" t="str">
        <f>_xlfn.XLOOKUP((_xlfn.CONCAT(G927,B964)),[1]APU!$B$1:$B$10000,[1]APU!$E$1:$E$10000,"",0,1)</f>
        <v/>
      </c>
      <c r="F964" s="19" t="str">
        <f>_xlfn.XLOOKUP((_xlfn.CONCAT(G927,B964)),[1]APU!$B$1:$B$10000,[1]APU!$F$1:$F$10000,"",0,1)</f>
        <v/>
      </c>
      <c r="G964" s="15" t="e">
        <f>IF(F964&gt;0,(E964*F964),"0")</f>
        <v>#VALUE!</v>
      </c>
    </row>
    <row r="965" spans="1:7" ht="14.25" thickBot="1">
      <c r="B965" s="33" t="s">
        <v>64</v>
      </c>
      <c r="C965" s="22"/>
      <c r="D965" s="122"/>
      <c r="E965" s="154"/>
      <c r="F965" s="19"/>
      <c r="G965" s="15" t="str">
        <f>IF(F965&gt;0,(E965*F965),"0")</f>
        <v>0</v>
      </c>
    </row>
    <row r="966" spans="1:7" ht="17.25" customHeight="1" thickBot="1">
      <c r="A966" s="3" t="s">
        <v>140</v>
      </c>
      <c r="B966" s="33" t="s">
        <v>65</v>
      </c>
      <c r="C966" s="22"/>
      <c r="D966" s="120"/>
      <c r="E966" s="154"/>
      <c r="F966" s="23" t="s">
        <v>19</v>
      </c>
      <c r="G966" s="17" t="e">
        <f>SUM(G963:G965)</f>
        <v>#VALUE!</v>
      </c>
    </row>
    <row r="967" spans="1:7" ht="14.25" thickBot="1">
      <c r="B967" s="33" t="s">
        <v>66</v>
      </c>
      <c r="C967" s="24"/>
      <c r="E967" s="156"/>
      <c r="F967" s="16"/>
      <c r="G967" s="25"/>
    </row>
    <row r="968" spans="1:7" ht="23.25" customHeight="1" thickBot="1">
      <c r="B968" s="33" t="s">
        <v>67</v>
      </c>
      <c r="C968" s="26"/>
      <c r="D968" s="127"/>
      <c r="E968" s="157"/>
      <c r="F968" s="27"/>
      <c r="G968" s="28" t="e">
        <f>+G951+G960+G966</f>
        <v>#VALUE!</v>
      </c>
    </row>
    <row r="969" spans="1:7" ht="21" customHeight="1" thickBot="1">
      <c r="C969" s="2"/>
      <c r="D969" s="118"/>
      <c r="F969" s="4"/>
      <c r="G969" s="5"/>
    </row>
    <row r="970" spans="1:7" s="32" customFormat="1" ht="34.5" customHeight="1">
      <c r="B970" s="31">
        <f>+B926+1</f>
        <v>23</v>
      </c>
      <c r="C970" s="174">
        <f>_xlfn.XLOOKUP(APU!B970,Cantidades!$A$10:$A$1000,Cantidades!$D$10:$D$1000,"",0,1)</f>
        <v>0</v>
      </c>
      <c r="D970" s="175"/>
      <c r="E970" s="175"/>
      <c r="F970" s="175"/>
      <c r="G970" s="176"/>
    </row>
    <row r="971" spans="1:7" s="34" customFormat="1" ht="24.95" customHeight="1" thickBot="1">
      <c r="B971" s="33"/>
      <c r="C971" s="117"/>
      <c r="D971" s="124">
        <f>_xlfn.XLOOKUP(APU!B970,Cantidades!$A$10:$A$1000,Cantidades!$E$10:$E$1000,"",0,1)</f>
        <v>0</v>
      </c>
      <c r="E971" s="158">
        <f>_xlfn.XLOOKUP(APU!B970,Cantidades!$A$10:$A$1000,Cantidades!$F$10:$F$1000,"",0,1)</f>
        <v>0</v>
      </c>
      <c r="F971" s="144"/>
      <c r="G971" s="145">
        <f>_xlfn.XLOOKUP(APU!B970,Cantidades!$A$10:$A$1000,Cantidades!$B$10:$B$1000,"",0,1)</f>
        <v>0</v>
      </c>
    </row>
    <row r="972" spans="1:7" ht="28.5" customHeight="1" thickBot="1">
      <c r="C972" s="7" t="s">
        <v>0</v>
      </c>
      <c r="D972" s="125"/>
      <c r="E972" s="149"/>
      <c r="F972" s="8"/>
      <c r="G972" s="9"/>
    </row>
    <row r="973" spans="1:7" s="34" customFormat="1" ht="23.25" customHeight="1" thickBot="1">
      <c r="B973" s="33"/>
      <c r="C973" s="10" t="s">
        <v>1</v>
      </c>
      <c r="D973" s="11" t="s">
        <v>2</v>
      </c>
      <c r="E973" s="150" t="s">
        <v>3</v>
      </c>
      <c r="F973" s="12" t="s">
        <v>4</v>
      </c>
      <c r="G973" s="11" t="s">
        <v>5</v>
      </c>
    </row>
    <row r="974" spans="1:7">
      <c r="B974" s="33" t="s">
        <v>29</v>
      </c>
      <c r="C974" s="13" t="str">
        <f>_xlfn.XLOOKUP((_xlfn.CONCAT(G971,B974)),[1]APU!$B$1:$B$10000,[1]APU!$C$1:$C$10000,"",0,1)</f>
        <v/>
      </c>
      <c r="D974" s="146" t="str">
        <f>_xlfn.XLOOKUP((_xlfn.CONCAT(G971,B974)),[1]APU!$B$1:$B$10000,[1]APU!$D$1:$D$10000,"",0,1)</f>
        <v/>
      </c>
      <c r="E974" s="151" t="str">
        <f>_xlfn.XLOOKUP((_xlfn.CONCAT(G971,B974)),[1]APU!$B$1:$B$10000,[1]APU!$E$1:$E$10000,"",0,1)</f>
        <v/>
      </c>
      <c r="F974" s="159" t="str">
        <f>_xlfn.XLOOKUP((_xlfn.CONCAT(G971,B974)),[1]APU!$B$1:$B$10000,[1]APU!$F$1:$F$10000,"",0,1)</f>
        <v/>
      </c>
      <c r="G974" s="15" t="e">
        <f>IF(F974&gt;0,(E974*F974),"0")</f>
        <v>#VALUE!</v>
      </c>
    </row>
    <row r="975" spans="1:7">
      <c r="B975" s="33" t="s">
        <v>30</v>
      </c>
      <c r="C975" s="13" t="str">
        <f>_xlfn.XLOOKUP((_xlfn.CONCAT(G971,B975)),[1]APU!$B$1:$B$10000,[1]APU!$C$1:$C$10000,"",0,1)</f>
        <v/>
      </c>
      <c r="D975" s="147" t="str">
        <f>_xlfn.XLOOKUP((_xlfn.CONCAT(G971,B975)),[1]APU!$B$1:$B$10000,[1]APU!$D$1:$D$10000,"",0,1)</f>
        <v/>
      </c>
      <c r="E975" s="152" t="str">
        <f>_xlfn.XLOOKUP((_xlfn.CONCAT(G971,B975)),[1]APU!$B$1:$B$10000,[1]APU!$E$1:$E$10000,"",0,1)</f>
        <v/>
      </c>
      <c r="F975" s="159" t="str">
        <f>_xlfn.XLOOKUP((_xlfn.CONCAT(G971,B975)),[1]APU!$B$1:$B$10000,[1]APU!$F$1:$F$10000,"",0,1)</f>
        <v/>
      </c>
      <c r="G975" s="15" t="e">
        <f t="shared" ref="G975:G994" si="44">IF(F975&gt;0,(E975*F975),"0")</f>
        <v>#VALUE!</v>
      </c>
    </row>
    <row r="976" spans="1:7">
      <c r="B976" s="33" t="s">
        <v>31</v>
      </c>
      <c r="C976" s="13" t="str">
        <f>_xlfn.XLOOKUP((_xlfn.CONCAT(G971,B976)),[1]APU!$B$1:$B$10000,[1]APU!$C$1:$C$10000,"",0,1)</f>
        <v/>
      </c>
      <c r="D976" s="147" t="str">
        <f>_xlfn.XLOOKUP((_xlfn.CONCAT(G971,B976)),[1]APU!$B$1:$B$10000,[1]APU!$D$1:$D$10000,"",0,1)</f>
        <v/>
      </c>
      <c r="E976" s="152" t="str">
        <f>_xlfn.XLOOKUP((_xlfn.CONCAT(G971,B976)),[1]APU!$B$1:$B$10000,[1]APU!$E$1:$E$10000,"",0,1)</f>
        <v/>
      </c>
      <c r="F976" s="159" t="str">
        <f>_xlfn.XLOOKUP((_xlfn.CONCAT(G971,B976)),[1]APU!$B$1:$B$10000,[1]APU!$F$1:$F$10000,"",0,1)</f>
        <v/>
      </c>
      <c r="G976" s="15" t="e">
        <f t="shared" si="44"/>
        <v>#VALUE!</v>
      </c>
    </row>
    <row r="977" spans="2:7">
      <c r="B977" s="33" t="s">
        <v>32</v>
      </c>
      <c r="C977" s="13" t="str">
        <f>_xlfn.XLOOKUP((_xlfn.CONCAT(G971,B977)),[1]APU!$B$1:$B$10000,[1]APU!$C$1:$C$10000,"",0,1)</f>
        <v/>
      </c>
      <c r="D977" s="147" t="str">
        <f>_xlfn.XLOOKUP((_xlfn.CONCAT(G971,B977)),[1]APU!$B$1:$B$10000,[1]APU!$D$1:$D$10000,"",0,1)</f>
        <v/>
      </c>
      <c r="E977" s="152" t="str">
        <f>_xlfn.XLOOKUP((_xlfn.CONCAT(G971,B977)),[1]APU!$B$1:$B$10000,[1]APU!$E$1:$E$10000,"",0,1)</f>
        <v/>
      </c>
      <c r="F977" s="159" t="str">
        <f>_xlfn.XLOOKUP((_xlfn.CONCAT(G971,B977)),[1]APU!$B$1:$B$10000,[1]APU!$F$1:$F$10000,"",0,1)</f>
        <v/>
      </c>
      <c r="G977" s="15" t="e">
        <f t="shared" si="44"/>
        <v>#VALUE!</v>
      </c>
    </row>
    <row r="978" spans="2:7">
      <c r="B978" s="33" t="s">
        <v>33</v>
      </c>
      <c r="C978" s="13" t="str">
        <f>_xlfn.XLOOKUP((_xlfn.CONCAT(G971,B978)),[1]APU!$B$1:$B$10000,[1]APU!$C$1:$C$10000,"",0,1)</f>
        <v/>
      </c>
      <c r="D978" s="147" t="str">
        <f>_xlfn.XLOOKUP((_xlfn.CONCAT(G971,B978)),[1]APU!$B$1:$B$10000,[1]APU!$D$1:$D$10000,"",0,1)</f>
        <v/>
      </c>
      <c r="E978" s="152" t="str">
        <f>_xlfn.XLOOKUP((_xlfn.CONCAT(G971,B978)),[1]APU!$B$1:$B$10000,[1]APU!$E$1:$E$10000,"",0,1)</f>
        <v/>
      </c>
      <c r="F978" s="159" t="str">
        <f>_xlfn.XLOOKUP((_xlfn.CONCAT(G971,B978)),[1]APU!$B$1:$B$10000,[1]APU!$F$1:$F$10000,"",0,1)</f>
        <v/>
      </c>
      <c r="G978" s="15" t="e">
        <f t="shared" si="44"/>
        <v>#VALUE!</v>
      </c>
    </row>
    <row r="979" spans="2:7">
      <c r="B979" s="33" t="s">
        <v>34</v>
      </c>
      <c r="C979" s="13" t="str">
        <f>_xlfn.XLOOKUP((_xlfn.CONCAT(G971,B979)),[1]APU!$B$1:$B$10000,[1]APU!$C$1:$C$10000,"",0,1)</f>
        <v/>
      </c>
      <c r="D979" s="147" t="str">
        <f>_xlfn.XLOOKUP((_xlfn.CONCAT(G971,B979)),[1]APU!$B$1:$B$10000,[1]APU!$D$1:$D$10000,"",0,1)</f>
        <v/>
      </c>
      <c r="E979" s="152" t="str">
        <f>_xlfn.XLOOKUP((_xlfn.CONCAT(G971,B979)),[1]APU!$B$1:$B$10000,[1]APU!$E$1:$E$10000,"",0,1)</f>
        <v/>
      </c>
      <c r="F979" s="159" t="str">
        <f>_xlfn.XLOOKUP((_xlfn.CONCAT(G971,B979)),[1]APU!$B$1:$B$10000,[1]APU!$F$1:$F$10000,"",0,1)</f>
        <v/>
      </c>
      <c r="G979" s="15" t="e">
        <f t="shared" si="44"/>
        <v>#VALUE!</v>
      </c>
    </row>
    <row r="980" spans="2:7">
      <c r="B980" s="33" t="s">
        <v>35</v>
      </c>
      <c r="C980" s="13" t="str">
        <f>_xlfn.XLOOKUP((_xlfn.CONCAT(G971,B980)),[1]APU!$B$1:$B$10000,[1]APU!$C$1:$C$10000,"",0,1)</f>
        <v/>
      </c>
      <c r="D980" s="147" t="str">
        <f>_xlfn.XLOOKUP((_xlfn.CONCAT(G971,B980)),[1]APU!$B$1:$B$10000,[1]APU!$D$1:$D$10000,"",0,1)</f>
        <v/>
      </c>
      <c r="E980" s="152" t="str">
        <f>_xlfn.XLOOKUP((_xlfn.CONCAT(G971,B980)),[1]APU!$B$1:$B$10000,[1]APU!$E$1:$E$10000,"",0,1)</f>
        <v/>
      </c>
      <c r="F980" s="159" t="str">
        <f>_xlfn.XLOOKUP((_xlfn.CONCAT(G971,B980)),[1]APU!$B$1:$B$10000,[1]APU!$F$1:$F$10000,"",0,1)</f>
        <v/>
      </c>
      <c r="G980" s="15" t="e">
        <f t="shared" si="44"/>
        <v>#VALUE!</v>
      </c>
    </row>
    <row r="981" spans="2:7">
      <c r="B981" s="33" t="s">
        <v>36</v>
      </c>
      <c r="C981" s="13" t="str">
        <f>_xlfn.XLOOKUP((_xlfn.CONCAT(G971,B981)),[1]APU!$B$1:$B$10000,[1]APU!$C$1:$C$10000,"",0,1)</f>
        <v/>
      </c>
      <c r="D981" s="147" t="str">
        <f>_xlfn.XLOOKUP((_xlfn.CONCAT(G971,B981)),[1]APU!$B$1:$B$10000,[1]APU!$D$1:$D$10000,"",0,1)</f>
        <v/>
      </c>
      <c r="E981" s="152" t="str">
        <f>_xlfn.XLOOKUP((_xlfn.CONCAT(G971,B981)),[1]APU!$B$1:$B$10000,[1]APU!$E$1:$E$10000,"",0,1)</f>
        <v/>
      </c>
      <c r="F981" s="159" t="str">
        <f>_xlfn.XLOOKUP((_xlfn.CONCAT(G971,B981)),[1]APU!$B$1:$B$10000,[1]APU!$F$1:$F$10000,"",0,1)</f>
        <v/>
      </c>
      <c r="G981" s="15" t="e">
        <f t="shared" si="44"/>
        <v>#VALUE!</v>
      </c>
    </row>
    <row r="982" spans="2:7">
      <c r="B982" s="33" t="s">
        <v>37</v>
      </c>
      <c r="C982" s="13" t="str">
        <f>_xlfn.XLOOKUP((_xlfn.CONCAT(G971,B982)),[1]APU!$B$1:$B$10000,[1]APU!$C$1:$C$10000,"",0,1)</f>
        <v/>
      </c>
      <c r="D982" s="147" t="str">
        <f>_xlfn.XLOOKUP((_xlfn.CONCAT(G971,B982)),[1]APU!$B$1:$B$10000,[1]APU!$D$1:$D$10000,"",0,1)</f>
        <v/>
      </c>
      <c r="E982" s="152" t="str">
        <f>_xlfn.XLOOKUP((_xlfn.CONCAT(G971,B982)),[1]APU!$B$1:$B$10000,[1]APU!$E$1:$E$10000,"",0,1)</f>
        <v/>
      </c>
      <c r="F982" s="159" t="str">
        <f>_xlfn.XLOOKUP((_xlfn.CONCAT(G971,B982)),[1]APU!$B$1:$B$10000,[1]APU!$F$1:$F$10000,"",0,1)</f>
        <v/>
      </c>
      <c r="G982" s="15" t="e">
        <f t="shared" si="44"/>
        <v>#VALUE!</v>
      </c>
    </row>
    <row r="983" spans="2:7">
      <c r="B983" s="33" t="s">
        <v>38</v>
      </c>
      <c r="C983" s="13" t="str">
        <f>_xlfn.XLOOKUP((_xlfn.CONCAT(G971,B983)),[1]APU!$B$1:$B$10000,[1]APU!$C$1:$C$10000,"",0,1)</f>
        <v/>
      </c>
      <c r="D983" s="147" t="str">
        <f>_xlfn.XLOOKUP((_xlfn.CONCAT(G971,B983)),[1]APU!$B$1:$B$10000,[1]APU!$D$1:$D$10000,"",0,1)</f>
        <v/>
      </c>
      <c r="E983" s="152" t="str">
        <f>_xlfn.XLOOKUP((_xlfn.CONCAT(G971,B983)),[1]APU!$B$1:$B$10000,[1]APU!$E$1:$E$10000,"",0,1)</f>
        <v/>
      </c>
      <c r="F983" s="159" t="str">
        <f>_xlfn.XLOOKUP((_xlfn.CONCAT(G971,B983)),[1]APU!$B$1:$B$10000,[1]APU!$F$1:$F$10000,"",0,1)</f>
        <v/>
      </c>
      <c r="G983" s="15" t="e">
        <f t="shared" si="44"/>
        <v>#VALUE!</v>
      </c>
    </row>
    <row r="984" spans="2:7">
      <c r="B984" s="33" t="s">
        <v>39</v>
      </c>
      <c r="C984" s="13" t="str">
        <f>_xlfn.XLOOKUP((_xlfn.CONCAT(G971,B984)),[1]APU!$B$1:$B$10000,[1]APU!$C$1:$C$10000,"",0,1)</f>
        <v/>
      </c>
      <c r="D984" s="147" t="str">
        <f>_xlfn.XLOOKUP((_xlfn.CONCAT(G971,B984)),[1]APU!$B$1:$B$10000,[1]APU!$D$1:$D$10000,"",0,1)</f>
        <v/>
      </c>
      <c r="E984" s="152" t="str">
        <f>_xlfn.XLOOKUP((_xlfn.CONCAT(G971,B984)),[1]APU!$B$1:$B$10000,[1]APU!$E$1:$E$10000,"",0,1)</f>
        <v/>
      </c>
      <c r="F984" s="159" t="str">
        <f>_xlfn.XLOOKUP((_xlfn.CONCAT(G971,B984)),[1]APU!$B$1:$B$10000,[1]APU!$F$1:$F$10000,"",0,1)</f>
        <v/>
      </c>
      <c r="G984" s="15" t="e">
        <f t="shared" si="44"/>
        <v>#VALUE!</v>
      </c>
    </row>
    <row r="985" spans="2:7">
      <c r="B985" s="33" t="s">
        <v>40</v>
      </c>
      <c r="C985" s="13" t="str">
        <f>_xlfn.XLOOKUP((_xlfn.CONCAT(G971,B985)),[1]APU!$B$1:$B$10000,[1]APU!$C$1:$C$10000,"",0,1)</f>
        <v/>
      </c>
      <c r="D985" s="147" t="str">
        <f>_xlfn.XLOOKUP((_xlfn.CONCAT(G971,B985)),[1]APU!$B$1:$B$10000,[1]APU!$D$1:$D$10000,"",0,1)</f>
        <v/>
      </c>
      <c r="E985" s="152" t="str">
        <f>_xlfn.XLOOKUP((_xlfn.CONCAT(G971,B985)),[1]APU!$B$1:$B$10000,[1]APU!$E$1:$E$10000,"",0,1)</f>
        <v/>
      </c>
      <c r="F985" s="159" t="str">
        <f>_xlfn.XLOOKUP((_xlfn.CONCAT(G971,B985)),[1]APU!$B$1:$B$10000,[1]APU!$F$1:$F$10000,"",0,1)</f>
        <v/>
      </c>
      <c r="G985" s="15" t="e">
        <f t="shared" si="44"/>
        <v>#VALUE!</v>
      </c>
    </row>
    <row r="986" spans="2:7">
      <c r="B986" s="33" t="s">
        <v>41</v>
      </c>
      <c r="C986" s="13" t="str">
        <f>_xlfn.XLOOKUP((_xlfn.CONCAT(G971,B986)),[1]APU!$B$1:$B$10000,[1]APU!$C$1:$C$10000,"",0,1)</f>
        <v/>
      </c>
      <c r="D986" s="147" t="str">
        <f>_xlfn.XLOOKUP((_xlfn.CONCAT(G971,B986)),[1]APU!$B$1:$B$10000,[1]APU!$D$1:$D$10000,"",0,1)</f>
        <v/>
      </c>
      <c r="E986" s="152" t="str">
        <f>_xlfn.XLOOKUP((_xlfn.CONCAT(G971,B986)),[1]APU!$B$1:$B$10000,[1]APU!$E$1:$E$10000,"",0,1)</f>
        <v/>
      </c>
      <c r="F986" s="159" t="str">
        <f>_xlfn.XLOOKUP((_xlfn.CONCAT(G971,B986)),[1]APU!$B$1:$B$10000,[1]APU!$F$1:$F$10000,"",0,1)</f>
        <v/>
      </c>
      <c r="G986" s="15" t="e">
        <f t="shared" si="44"/>
        <v>#VALUE!</v>
      </c>
    </row>
    <row r="987" spans="2:7">
      <c r="B987" s="33" t="s">
        <v>42</v>
      </c>
      <c r="C987" s="13" t="str">
        <f>_xlfn.XLOOKUP((_xlfn.CONCAT(G971,B987)),[1]APU!$B$1:$B$10000,[1]APU!$C$1:$C$10000,"",0,1)</f>
        <v/>
      </c>
      <c r="D987" s="147" t="str">
        <f>_xlfn.XLOOKUP((_xlfn.CONCAT(G971,B987)),[1]APU!$B$1:$B$10000,[1]APU!$D$1:$D$10000,"",0,1)</f>
        <v/>
      </c>
      <c r="E987" s="152" t="str">
        <f>_xlfn.XLOOKUP((_xlfn.CONCAT(G971,B987)),[1]APU!$B$1:$B$10000,[1]APU!$E$1:$E$10000,"",0,1)</f>
        <v/>
      </c>
      <c r="F987" s="159" t="str">
        <f>_xlfn.XLOOKUP((_xlfn.CONCAT(G971,B987)),[1]APU!$B$1:$B$10000,[1]APU!$F$1:$F$10000,"",0,1)</f>
        <v/>
      </c>
      <c r="G987" s="15" t="e">
        <f t="shared" si="44"/>
        <v>#VALUE!</v>
      </c>
    </row>
    <row r="988" spans="2:7">
      <c r="B988" s="33" t="s">
        <v>43</v>
      </c>
      <c r="C988" s="13" t="str">
        <f>_xlfn.XLOOKUP((_xlfn.CONCAT(G971,B988)),[1]APU!$B$1:$B$10000,[1]APU!$C$1:$C$10000,"",0,1)</f>
        <v/>
      </c>
      <c r="D988" s="147" t="str">
        <f>_xlfn.XLOOKUP((_xlfn.CONCAT(G971,B988)),[1]APU!$B$1:$B$10000,[1]APU!$D$1:$D$10000,"",0,1)</f>
        <v/>
      </c>
      <c r="E988" s="152" t="str">
        <f>_xlfn.XLOOKUP((_xlfn.CONCAT(G971,B988)),[1]APU!$B$1:$B$10000,[1]APU!$E$1:$E$10000,"",0,1)</f>
        <v/>
      </c>
      <c r="F988" s="159" t="str">
        <f>_xlfn.XLOOKUP((_xlfn.CONCAT(G971,B988)),[1]APU!$B$1:$B$10000,[1]APU!$F$1:$F$10000,"",0,1)</f>
        <v/>
      </c>
      <c r="G988" s="15" t="e">
        <f t="shared" si="44"/>
        <v>#VALUE!</v>
      </c>
    </row>
    <row r="989" spans="2:7">
      <c r="B989" s="33" t="s">
        <v>44</v>
      </c>
      <c r="C989" s="13" t="str">
        <f>_xlfn.XLOOKUP((_xlfn.CONCAT(G971,B989)),[1]APU!$B$1:$B$10000,[1]APU!$C$1:$C$10000,"",0,1)</f>
        <v/>
      </c>
      <c r="D989" s="147" t="str">
        <f>_xlfn.XLOOKUP((_xlfn.CONCAT(G971,B989)),[1]APU!$B$1:$B$10000,[1]APU!$D$1:$D$10000,"",0,1)</f>
        <v/>
      </c>
      <c r="E989" s="152" t="str">
        <f>_xlfn.XLOOKUP((_xlfn.CONCAT(G971,B989)),[1]APU!$B$1:$B$10000,[1]APU!$E$1:$E$10000,"",0,1)</f>
        <v/>
      </c>
      <c r="F989" s="159" t="str">
        <f>_xlfn.XLOOKUP((_xlfn.CONCAT(G971,B989)),[1]APU!$B$1:$B$10000,[1]APU!$F$1:$F$10000,"",0,1)</f>
        <v/>
      </c>
      <c r="G989" s="15" t="e">
        <f t="shared" si="44"/>
        <v>#VALUE!</v>
      </c>
    </row>
    <row r="990" spans="2:7">
      <c r="B990" s="33" t="s">
        <v>45</v>
      </c>
      <c r="C990" s="13" t="str">
        <f>_xlfn.XLOOKUP((_xlfn.CONCAT(G971,B990)),[1]APU!$B$1:$B$10000,[1]APU!$C$1:$C$10000,"",0,1)</f>
        <v/>
      </c>
      <c r="D990" s="147" t="str">
        <f>_xlfn.XLOOKUP((_xlfn.CONCAT(G971,B990)),[1]APU!$B$1:$B$10000,[1]APU!$D$1:$D$10000,"",0,1)</f>
        <v/>
      </c>
      <c r="E990" s="152" t="str">
        <f>_xlfn.XLOOKUP((_xlfn.CONCAT(G971,B990)),[1]APU!$B$1:$B$10000,[1]APU!$E$1:$E$10000,"",0,1)</f>
        <v/>
      </c>
      <c r="F990" s="159" t="str">
        <f>_xlfn.XLOOKUP((_xlfn.CONCAT(G971,B990)),[1]APU!$B$1:$B$10000,[1]APU!$F$1:$F$10000,"",0,1)</f>
        <v/>
      </c>
      <c r="G990" s="15" t="e">
        <f t="shared" si="44"/>
        <v>#VALUE!</v>
      </c>
    </row>
    <row r="991" spans="2:7">
      <c r="B991" s="33" t="s">
        <v>46</v>
      </c>
      <c r="C991" s="13" t="str">
        <f>_xlfn.XLOOKUP((_xlfn.CONCAT(G971,B991)),[1]APU!$B$1:$B$10000,[1]APU!$C$1:$C$10000,"",0,1)</f>
        <v/>
      </c>
      <c r="D991" s="147" t="str">
        <f>_xlfn.XLOOKUP((_xlfn.CONCAT(G971,B991)),[1]APU!$B$1:$B$10000,[1]APU!$D$1:$D$10000,"",0,1)</f>
        <v/>
      </c>
      <c r="E991" s="152" t="str">
        <f>_xlfn.XLOOKUP((_xlfn.CONCAT(G971,B991)),[1]APU!$B$1:$B$10000,[1]APU!$E$1:$E$10000,"",0,1)</f>
        <v/>
      </c>
      <c r="F991" s="159" t="str">
        <f>_xlfn.XLOOKUP((_xlfn.CONCAT(G971,B991)),[1]APU!$B$1:$B$10000,[1]APU!$F$1:$F$10000,"",0,1)</f>
        <v/>
      </c>
      <c r="G991" s="15" t="e">
        <f t="shared" si="44"/>
        <v>#VALUE!</v>
      </c>
    </row>
    <row r="992" spans="2:7">
      <c r="B992" s="33" t="s">
        <v>47</v>
      </c>
      <c r="C992" s="13" t="str">
        <f>_xlfn.XLOOKUP((_xlfn.CONCAT(G971,B992)),[1]APU!$B$1:$B$10000,[1]APU!$C$1:$C$10000,"",0,1)</f>
        <v/>
      </c>
      <c r="D992" s="147" t="str">
        <f>_xlfn.XLOOKUP((_xlfn.CONCAT(G971,B992)),[1]APU!$B$1:$B$10000,[1]APU!$D$1:$D$10000,"",0,1)</f>
        <v/>
      </c>
      <c r="E992" s="152" t="str">
        <f>_xlfn.XLOOKUP((_xlfn.CONCAT(G971,B992)),[1]APU!$B$1:$B$10000,[1]APU!$E$1:$E$10000,"",0,1)</f>
        <v/>
      </c>
      <c r="F992" s="159" t="str">
        <f>_xlfn.XLOOKUP((_xlfn.CONCAT(G971,B992)),[1]APU!$B$1:$B$10000,[1]APU!$F$1:$F$10000,"",0,1)</f>
        <v/>
      </c>
      <c r="G992" s="15" t="e">
        <f t="shared" si="44"/>
        <v>#VALUE!</v>
      </c>
    </row>
    <row r="993" spans="1:7">
      <c r="B993" s="33" t="s">
        <v>48</v>
      </c>
      <c r="C993" s="13" t="str">
        <f>_xlfn.XLOOKUP((_xlfn.CONCAT(G971,B993)),[1]APU!$B$1:$B$10000,[1]APU!$C$1:$C$10000,"",0,1)</f>
        <v/>
      </c>
      <c r="D993" s="147" t="str">
        <f>_xlfn.XLOOKUP((_xlfn.CONCAT(G971,B993)),[1]APU!$B$1:$B$10000,[1]APU!$D$1:$D$10000,"",0,1)</f>
        <v/>
      </c>
      <c r="E993" s="152" t="str">
        <f>_xlfn.XLOOKUP((_xlfn.CONCAT(G971,B993)),[1]APU!$B$1:$B$10000,[1]APU!$E$1:$E$10000,"",0,1)</f>
        <v/>
      </c>
      <c r="F993" s="159" t="str">
        <f>_xlfn.XLOOKUP((_xlfn.CONCAT(G971,B993)),[1]APU!$B$1:$B$10000,[1]APU!$F$1:$F$10000,"",0,1)</f>
        <v/>
      </c>
      <c r="G993" s="15" t="e">
        <f t="shared" si="44"/>
        <v>#VALUE!</v>
      </c>
    </row>
    <row r="994" spans="1:7" ht="14.25" thickBot="1">
      <c r="B994" s="33" t="s">
        <v>49</v>
      </c>
      <c r="C994" s="13" t="str">
        <f>_xlfn.XLOOKUP((_xlfn.CONCAT(G971,B994)),[1]APU!$B$1:$B$10000,[1]APU!$C$1:$C$10000,"",0,1)</f>
        <v/>
      </c>
      <c r="D994" s="147" t="str">
        <f>_xlfn.XLOOKUP((_xlfn.CONCAT(G971,B994)),[1]APU!$B$1:$B$10000,[1]APU!$D$1:$D$10000,"",0,1)</f>
        <v/>
      </c>
      <c r="E994" s="152" t="str">
        <f>_xlfn.XLOOKUP((_xlfn.CONCAT(G971,B994)),[1]APU!$B$1:$B$10000,[1]APU!$E$1:$E$10000,"",0,1)</f>
        <v/>
      </c>
      <c r="F994" s="159" t="str">
        <f>_xlfn.XLOOKUP((_xlfn.CONCAT(G971,B994)),[1]APU!$B$1:$B$10000,[1]APU!$F$1:$F$10000,"",0,1)</f>
        <v/>
      </c>
      <c r="G994" s="15" t="e">
        <f t="shared" si="44"/>
        <v>#VALUE!</v>
      </c>
    </row>
    <row r="995" spans="1:7" ht="16.5" customHeight="1" thickBot="1">
      <c r="A995" s="3" t="s">
        <v>141</v>
      </c>
      <c r="B995" s="33" t="s">
        <v>50</v>
      </c>
      <c r="C995" s="13"/>
      <c r="D995" s="126"/>
      <c r="E995" s="128"/>
      <c r="F995" s="16" t="s">
        <v>6</v>
      </c>
      <c r="G995" s="17" t="e">
        <f>SUM(G974:G994)</f>
        <v>#VALUE!</v>
      </c>
    </row>
    <row r="996" spans="1:7" ht="28.5" customHeight="1" thickBot="1">
      <c r="B996" s="33" t="s">
        <v>51</v>
      </c>
      <c r="C996" s="7" t="s">
        <v>7</v>
      </c>
      <c r="D996" s="125"/>
      <c r="E996" s="149"/>
      <c r="F996" s="8"/>
      <c r="G996" s="9"/>
    </row>
    <row r="997" spans="1:7" s="34" customFormat="1" ht="23.25" customHeight="1" thickBot="1">
      <c r="A997" s="3"/>
      <c r="B997" s="33" t="s">
        <v>52</v>
      </c>
      <c r="C997" s="10" t="s">
        <v>1</v>
      </c>
      <c r="D997" s="11"/>
      <c r="E997" s="150" t="s">
        <v>8</v>
      </c>
      <c r="F997" s="12" t="s">
        <v>9</v>
      </c>
      <c r="G997" s="11" t="s">
        <v>5</v>
      </c>
    </row>
    <row r="998" spans="1:7">
      <c r="B998" s="33" t="s">
        <v>53</v>
      </c>
      <c r="C998" s="18" t="s">
        <v>10</v>
      </c>
      <c r="D998" s="119"/>
      <c r="E998" s="153" t="str">
        <f>_xlfn.XLOOKUP((_xlfn.CONCAT(G971,B998)),[1]APU!$B$1:$B$10000,[1]APU!$E$1:$E$10000,"",0,1)</f>
        <v/>
      </c>
      <c r="F998" s="14" t="str">
        <f>_xlfn.XLOOKUP((_xlfn.CONCAT(G971,B998)),[1]APU!$B$1:$B$10000,[1]APU!$F$1:$F$10000,"",0,1)</f>
        <v/>
      </c>
      <c r="G998" s="15" t="e">
        <f t="shared" ref="G998:G1003" si="45">IF(F998&gt;0,(E998*F998),"0")</f>
        <v>#VALUE!</v>
      </c>
    </row>
    <row r="999" spans="1:7">
      <c r="B999" s="33" t="s">
        <v>54</v>
      </c>
      <c r="C999" s="18" t="s">
        <v>11</v>
      </c>
      <c r="D999" s="119"/>
      <c r="E999" s="153" t="str">
        <f>_xlfn.XLOOKUP((_xlfn.CONCAT(G971,B999)),[1]APU!$B$1:$B$10000,[1]APU!$E$1:$E$10000,"",0,1)</f>
        <v/>
      </c>
      <c r="F999" s="14" t="str">
        <f>_xlfn.XLOOKUP((_xlfn.CONCAT(G971,B999)),[1]APU!$B$1:$B$10000,[1]APU!$F$1:$F$10000,"",0,1)</f>
        <v/>
      </c>
      <c r="G999" s="15" t="e">
        <f t="shared" si="45"/>
        <v>#VALUE!</v>
      </c>
    </row>
    <row r="1000" spans="1:7">
      <c r="B1000" s="33" t="s">
        <v>55</v>
      </c>
      <c r="C1000" s="18" t="s">
        <v>12</v>
      </c>
      <c r="D1000" s="120"/>
      <c r="E1000" s="153" t="str">
        <f>_xlfn.XLOOKUP((_xlfn.CONCAT(G971,B1000)),[1]APU!$B$1:$B$10000,[1]APU!$E$1:$E$10000,"",0,1)</f>
        <v/>
      </c>
      <c r="F1000" s="14" t="str">
        <f>_xlfn.XLOOKUP((_xlfn.CONCAT(G971,B1000)),[1]APU!$B$1:$B$10000,[1]APU!$F$1:$F$10000,"",0,1)</f>
        <v/>
      </c>
      <c r="G1000" s="15" t="e">
        <f t="shared" si="45"/>
        <v>#VALUE!</v>
      </c>
    </row>
    <row r="1001" spans="1:7">
      <c r="B1001" s="33" t="s">
        <v>56</v>
      </c>
      <c r="C1001" s="18" t="s">
        <v>13</v>
      </c>
      <c r="D1001" s="120"/>
      <c r="E1001" s="153" t="str">
        <f>_xlfn.XLOOKUP((_xlfn.CONCAT(G971,B1001)),[1]APU!$B$1:$B$10000,[1]APU!$E$1:$E$10000,"",0,1)</f>
        <v/>
      </c>
      <c r="F1001" s="14" t="str">
        <f>_xlfn.XLOOKUP((_xlfn.CONCAT(G971,B1001)),[1]APU!$B$1:$B$10000,[1]APU!$F$1:$F$10000,"",0,1)</f>
        <v/>
      </c>
      <c r="G1001" s="15" t="e">
        <f t="shared" si="45"/>
        <v>#VALUE!</v>
      </c>
    </row>
    <row r="1002" spans="1:7">
      <c r="B1002" s="33" t="s">
        <v>57</v>
      </c>
      <c r="C1002" s="18"/>
      <c r="D1002" s="120"/>
      <c r="E1002" s="154"/>
      <c r="F1002" s="19"/>
      <c r="G1002" s="15" t="str">
        <f t="shared" si="45"/>
        <v>0</v>
      </c>
    </row>
    <row r="1003" spans="1:7" ht="14.25" thickBot="1">
      <c r="B1003" s="33" t="s">
        <v>58</v>
      </c>
      <c r="C1003" s="18"/>
      <c r="D1003" s="120"/>
      <c r="E1003" s="154"/>
      <c r="F1003" s="19"/>
      <c r="G1003" s="15" t="str">
        <f t="shared" si="45"/>
        <v>0</v>
      </c>
    </row>
    <row r="1004" spans="1:7" ht="16.5" customHeight="1" thickBot="1">
      <c r="A1004" s="3" t="s">
        <v>142</v>
      </c>
      <c r="B1004" s="33" t="s">
        <v>59</v>
      </c>
      <c r="C1004" s="13"/>
      <c r="D1004" s="126"/>
      <c r="E1004" s="128"/>
      <c r="F1004" s="16" t="s">
        <v>14</v>
      </c>
      <c r="G1004" s="17" t="e">
        <f>SUM(G998:G1003)</f>
        <v>#VALUE!</v>
      </c>
    </row>
    <row r="1005" spans="1:7" ht="28.5" customHeight="1" thickBot="1">
      <c r="B1005" s="33" t="s">
        <v>60</v>
      </c>
      <c r="C1005" s="7" t="s">
        <v>15</v>
      </c>
      <c r="D1005" s="125"/>
      <c r="E1005" s="149"/>
      <c r="F1005" s="8"/>
      <c r="G1005" s="9"/>
    </row>
    <row r="1006" spans="1:7" s="34" customFormat="1" ht="23.25" customHeight="1" thickBot="1">
      <c r="A1006" s="3"/>
      <c r="B1006" s="33" t="s">
        <v>61</v>
      </c>
      <c r="C1006" s="10" t="s">
        <v>1</v>
      </c>
      <c r="D1006" s="11" t="s">
        <v>16</v>
      </c>
      <c r="E1006" s="150" t="s">
        <v>8</v>
      </c>
      <c r="F1006" s="12" t="s">
        <v>9</v>
      </c>
      <c r="G1006" s="11" t="s">
        <v>5</v>
      </c>
    </row>
    <row r="1007" spans="1:7">
      <c r="B1007" s="33" t="s">
        <v>62</v>
      </c>
      <c r="C1007" s="20" t="s">
        <v>17</v>
      </c>
      <c r="D1007" s="121" t="str">
        <f>_xlfn.XLOOKUP((_xlfn.CONCAT(G971,B1007)),[1]APU!$B$1:$B$10000,[1]APU!$D$1:$D$10000,"",0,1)</f>
        <v/>
      </c>
      <c r="E1007" s="155" t="str">
        <f>_xlfn.XLOOKUP((_xlfn.CONCAT(G971,B1007)),[1]APU!$B$1:$B$10000,[1]APU!$E$1:$E$10000,"",0,1)</f>
        <v/>
      </c>
      <c r="F1007" s="21" t="str">
        <f>_xlfn.XLOOKUP((_xlfn.CONCAT(G971,B1007)),[1]APU!$B$1:$B$10000,[1]APU!$F$1:$F$10000,"",0,1)</f>
        <v/>
      </c>
      <c r="G1007" s="15" t="e">
        <f>IF(F1007&gt;0,(E1007*F1007),"0")</f>
        <v>#VALUE!</v>
      </c>
    </row>
    <row r="1008" spans="1:7">
      <c r="B1008" s="33" t="s">
        <v>63</v>
      </c>
      <c r="C1008" s="22" t="s">
        <v>18</v>
      </c>
      <c r="D1008" s="122" t="str">
        <f>_xlfn.XLOOKUP((_xlfn.CONCAT(G971,B1008)),[1]APU!$B$1:$B$10000,[1]APU!$D$1:$D$10000,"",0,1)</f>
        <v/>
      </c>
      <c r="E1008" s="154" t="str">
        <f>_xlfn.XLOOKUP((_xlfn.CONCAT(G971,B1008)),[1]APU!$B$1:$B$10000,[1]APU!$E$1:$E$10000,"",0,1)</f>
        <v/>
      </c>
      <c r="F1008" s="19" t="str">
        <f>_xlfn.XLOOKUP((_xlfn.CONCAT(G971,B1008)),[1]APU!$B$1:$B$10000,[1]APU!$F$1:$F$10000,"",0,1)</f>
        <v/>
      </c>
      <c r="G1008" s="15" t="e">
        <f>IF(F1008&gt;0,(E1008*F1008),"0")</f>
        <v>#VALUE!</v>
      </c>
    </row>
    <row r="1009" spans="1:7" ht="14.25" thickBot="1">
      <c r="B1009" s="33" t="s">
        <v>64</v>
      </c>
      <c r="C1009" s="22"/>
      <c r="D1009" s="122"/>
      <c r="E1009" s="154"/>
      <c r="F1009" s="19"/>
      <c r="G1009" s="15" t="str">
        <f>IF(F1009&gt;0,(E1009*F1009),"0")</f>
        <v>0</v>
      </c>
    </row>
    <row r="1010" spans="1:7" ht="17.25" customHeight="1" thickBot="1">
      <c r="A1010" s="3" t="s">
        <v>143</v>
      </c>
      <c r="B1010" s="33" t="s">
        <v>65</v>
      </c>
      <c r="C1010" s="22"/>
      <c r="D1010" s="120"/>
      <c r="E1010" s="154"/>
      <c r="F1010" s="23" t="s">
        <v>19</v>
      </c>
      <c r="G1010" s="17" t="e">
        <f>SUM(G1007:G1009)</f>
        <v>#VALUE!</v>
      </c>
    </row>
    <row r="1011" spans="1:7" ht="14.25" thickBot="1">
      <c r="B1011" s="33" t="s">
        <v>66</v>
      </c>
      <c r="C1011" s="24"/>
      <c r="E1011" s="156"/>
      <c r="F1011" s="16"/>
      <c r="G1011" s="25"/>
    </row>
    <row r="1012" spans="1:7" ht="23.25" customHeight="1" thickBot="1">
      <c r="B1012" s="33" t="s">
        <v>67</v>
      </c>
      <c r="C1012" s="26"/>
      <c r="D1012" s="127"/>
      <c r="E1012" s="157"/>
      <c r="F1012" s="27"/>
      <c r="G1012" s="28" t="e">
        <f>+G995+G1004+G1010</f>
        <v>#VALUE!</v>
      </c>
    </row>
    <row r="1013" spans="1:7" ht="21" customHeight="1" thickBot="1">
      <c r="C1013" s="2"/>
      <c r="D1013" s="118"/>
      <c r="F1013" s="4"/>
      <c r="G1013" s="5"/>
    </row>
    <row r="1014" spans="1:7" s="32" customFormat="1" ht="34.5" customHeight="1">
      <c r="B1014" s="31">
        <f>+B970+1</f>
        <v>24</v>
      </c>
      <c r="C1014" s="174">
        <f>_xlfn.XLOOKUP(APU!B1014,Cantidades!$A$10:$A$1000,Cantidades!$D$10:$D$1000,"",0,1)</f>
        <v>0</v>
      </c>
      <c r="D1014" s="175"/>
      <c r="E1014" s="175"/>
      <c r="F1014" s="175"/>
      <c r="G1014" s="176"/>
    </row>
    <row r="1015" spans="1:7" s="34" customFormat="1" ht="24.95" customHeight="1" thickBot="1">
      <c r="B1015" s="33"/>
      <c r="C1015" s="117"/>
      <c r="D1015" s="124">
        <f>_xlfn.XLOOKUP(APU!B1014,Cantidades!$A$10:$A$1000,Cantidades!$E$10:$E$1000,"",0,1)</f>
        <v>0</v>
      </c>
      <c r="E1015" s="158">
        <f>_xlfn.XLOOKUP(APU!B1014,Cantidades!$A$10:$A$1000,Cantidades!$F$10:$F$1000,"",0,1)</f>
        <v>0</v>
      </c>
      <c r="F1015" s="144"/>
      <c r="G1015" s="145">
        <f>_xlfn.XLOOKUP(APU!B1014,Cantidades!$A$10:$A$1000,Cantidades!$B$10:$B$1000,"",0,1)</f>
        <v>0</v>
      </c>
    </row>
    <row r="1016" spans="1:7" ht="28.5" customHeight="1" thickBot="1">
      <c r="C1016" s="7" t="s">
        <v>0</v>
      </c>
      <c r="D1016" s="125"/>
      <c r="E1016" s="149"/>
      <c r="F1016" s="8"/>
      <c r="G1016" s="9"/>
    </row>
    <row r="1017" spans="1:7" s="34" customFormat="1" ht="23.25" customHeight="1" thickBot="1">
      <c r="B1017" s="33"/>
      <c r="C1017" s="10" t="s">
        <v>1</v>
      </c>
      <c r="D1017" s="11" t="s">
        <v>2</v>
      </c>
      <c r="E1017" s="150" t="s">
        <v>3</v>
      </c>
      <c r="F1017" s="12" t="s">
        <v>4</v>
      </c>
      <c r="G1017" s="11" t="s">
        <v>5</v>
      </c>
    </row>
    <row r="1018" spans="1:7">
      <c r="B1018" s="33" t="s">
        <v>29</v>
      </c>
      <c r="C1018" s="13" t="str">
        <f>_xlfn.XLOOKUP((_xlfn.CONCAT(G1015,B1018)),[1]APU!$B$1:$B$10000,[1]APU!$C$1:$C$10000,"",0,1)</f>
        <v/>
      </c>
      <c r="D1018" s="146" t="str">
        <f>_xlfn.XLOOKUP((_xlfn.CONCAT(G1015,B1018)),[1]APU!$B$1:$B$10000,[1]APU!$D$1:$D$10000,"",0,1)</f>
        <v/>
      </c>
      <c r="E1018" s="151" t="str">
        <f>_xlfn.XLOOKUP((_xlfn.CONCAT(G1015,B1018)),[1]APU!$B$1:$B$10000,[1]APU!$E$1:$E$10000,"",0,1)</f>
        <v/>
      </c>
      <c r="F1018" s="159" t="str">
        <f>_xlfn.XLOOKUP((_xlfn.CONCAT(G1015,B1018)),[1]APU!$B$1:$B$10000,[1]APU!$F$1:$F$10000,"",0,1)</f>
        <v/>
      </c>
      <c r="G1018" s="15" t="e">
        <f>IF(F1018=0,"",E1018*F1018)</f>
        <v>#VALUE!</v>
      </c>
    </row>
    <row r="1019" spans="1:7">
      <c r="B1019" s="33" t="s">
        <v>30</v>
      </c>
      <c r="C1019" s="13" t="str">
        <f>_xlfn.XLOOKUP((_xlfn.CONCAT(G1015,B1019)),[1]APU!$B$1:$B$10000,[1]APU!$C$1:$C$10000,"",0,1)</f>
        <v/>
      </c>
      <c r="D1019" s="147" t="str">
        <f>_xlfn.XLOOKUP((_xlfn.CONCAT(G1015,B1019)),[1]APU!$B$1:$B$10000,[1]APU!$D$1:$D$10000,"",0,1)</f>
        <v/>
      </c>
      <c r="E1019" s="152" t="str">
        <f>_xlfn.XLOOKUP((_xlfn.CONCAT(G1015,B1019)),[1]APU!$B$1:$B$10000,[1]APU!$E$1:$E$10000,"",0,1)</f>
        <v/>
      </c>
      <c r="F1019" s="159" t="str">
        <f>_xlfn.XLOOKUP((_xlfn.CONCAT(G1015,B1019)),[1]APU!$B$1:$B$10000,[1]APU!$F$1:$F$10000,"",0,1)</f>
        <v/>
      </c>
      <c r="G1019" s="15" t="e">
        <f t="shared" ref="G1019:G1038" si="46">IF(F1019&gt;0,(E1019*F1019),"0")</f>
        <v>#VALUE!</v>
      </c>
    </row>
    <row r="1020" spans="1:7">
      <c r="B1020" s="33" t="s">
        <v>31</v>
      </c>
      <c r="C1020" s="13" t="str">
        <f>_xlfn.XLOOKUP((_xlfn.CONCAT(G1015,B1020)),[1]APU!$B$1:$B$10000,[1]APU!$C$1:$C$10000,"",0,1)</f>
        <v/>
      </c>
      <c r="D1020" s="147" t="str">
        <f>_xlfn.XLOOKUP((_xlfn.CONCAT(G1015,B1020)),[1]APU!$B$1:$B$10000,[1]APU!$D$1:$D$10000,"",0,1)</f>
        <v/>
      </c>
      <c r="E1020" s="152" t="str">
        <f>_xlfn.XLOOKUP((_xlfn.CONCAT(G1015,B1020)),[1]APU!$B$1:$B$10000,[1]APU!$E$1:$E$10000,"",0,1)</f>
        <v/>
      </c>
      <c r="F1020" s="159" t="str">
        <f>_xlfn.XLOOKUP((_xlfn.CONCAT(G1015,B1020)),[1]APU!$B$1:$B$10000,[1]APU!$F$1:$F$10000,"",0,1)</f>
        <v/>
      </c>
      <c r="G1020" s="15" t="e">
        <f t="shared" si="46"/>
        <v>#VALUE!</v>
      </c>
    </row>
    <row r="1021" spans="1:7">
      <c r="B1021" s="33" t="s">
        <v>32</v>
      </c>
      <c r="C1021" s="13" t="str">
        <f>_xlfn.XLOOKUP((_xlfn.CONCAT(G1015,B1021)),[1]APU!$B$1:$B$10000,[1]APU!$C$1:$C$10000,"",0,1)</f>
        <v/>
      </c>
      <c r="D1021" s="147" t="str">
        <f>_xlfn.XLOOKUP((_xlfn.CONCAT(G1015,B1021)),[1]APU!$B$1:$B$10000,[1]APU!$D$1:$D$10000,"",0,1)</f>
        <v/>
      </c>
      <c r="E1021" s="152" t="str">
        <f>_xlfn.XLOOKUP((_xlfn.CONCAT(G1015,B1021)),[1]APU!$B$1:$B$10000,[1]APU!$E$1:$E$10000,"",0,1)</f>
        <v/>
      </c>
      <c r="F1021" s="159" t="str">
        <f>_xlfn.XLOOKUP((_xlfn.CONCAT(G1015,B1021)),[1]APU!$B$1:$B$10000,[1]APU!$F$1:$F$10000,"",0,1)</f>
        <v/>
      </c>
      <c r="G1021" s="15" t="e">
        <f t="shared" si="46"/>
        <v>#VALUE!</v>
      </c>
    </row>
    <row r="1022" spans="1:7">
      <c r="B1022" s="33" t="s">
        <v>33</v>
      </c>
      <c r="C1022" s="13" t="str">
        <f>_xlfn.XLOOKUP((_xlfn.CONCAT(G1015,B1022)),[1]APU!$B$1:$B$10000,[1]APU!$C$1:$C$10000,"",0,1)</f>
        <v/>
      </c>
      <c r="D1022" s="147" t="str">
        <f>_xlfn.XLOOKUP((_xlfn.CONCAT(G1015,B1022)),[1]APU!$B$1:$B$10000,[1]APU!$D$1:$D$10000,"",0,1)</f>
        <v/>
      </c>
      <c r="E1022" s="152" t="str">
        <f>_xlfn.XLOOKUP((_xlfn.CONCAT(G1015,B1022)),[1]APU!$B$1:$B$10000,[1]APU!$E$1:$E$10000,"",0,1)</f>
        <v/>
      </c>
      <c r="F1022" s="159" t="str">
        <f>_xlfn.XLOOKUP((_xlfn.CONCAT(G1015,B1022)),[1]APU!$B$1:$B$10000,[1]APU!$F$1:$F$10000,"",0,1)</f>
        <v/>
      </c>
      <c r="G1022" s="15" t="e">
        <f t="shared" si="46"/>
        <v>#VALUE!</v>
      </c>
    </row>
    <row r="1023" spans="1:7">
      <c r="B1023" s="33" t="s">
        <v>34</v>
      </c>
      <c r="C1023" s="13" t="str">
        <f>_xlfn.XLOOKUP((_xlfn.CONCAT(G1015,B1023)),[1]APU!$B$1:$B$10000,[1]APU!$C$1:$C$10000,"",0,1)</f>
        <v/>
      </c>
      <c r="D1023" s="147" t="str">
        <f>_xlfn.XLOOKUP((_xlfn.CONCAT(G1015,B1023)),[1]APU!$B$1:$B$10000,[1]APU!$D$1:$D$10000,"",0,1)</f>
        <v/>
      </c>
      <c r="E1023" s="152" t="str">
        <f>_xlfn.XLOOKUP((_xlfn.CONCAT(G1015,B1023)),[1]APU!$B$1:$B$10000,[1]APU!$E$1:$E$10000,"",0,1)</f>
        <v/>
      </c>
      <c r="F1023" s="159" t="str">
        <f>_xlfn.XLOOKUP((_xlfn.CONCAT(G1015,B1023)),[1]APU!$B$1:$B$10000,[1]APU!$F$1:$F$10000,"",0,1)</f>
        <v/>
      </c>
      <c r="G1023" s="15" t="e">
        <f t="shared" si="46"/>
        <v>#VALUE!</v>
      </c>
    </row>
    <row r="1024" spans="1:7">
      <c r="B1024" s="33" t="s">
        <v>35</v>
      </c>
      <c r="C1024" s="13" t="str">
        <f>_xlfn.XLOOKUP((_xlfn.CONCAT(G1015,B1024)),[1]APU!$B$1:$B$10000,[1]APU!$C$1:$C$10000,"",0,1)</f>
        <v/>
      </c>
      <c r="D1024" s="147" t="str">
        <f>_xlfn.XLOOKUP((_xlfn.CONCAT(G1015,B1024)),[1]APU!$B$1:$B$10000,[1]APU!$D$1:$D$10000,"",0,1)</f>
        <v/>
      </c>
      <c r="E1024" s="152" t="str">
        <f>_xlfn.XLOOKUP((_xlfn.CONCAT(G1015,B1024)),[1]APU!$B$1:$B$10000,[1]APU!$E$1:$E$10000,"",0,1)</f>
        <v/>
      </c>
      <c r="F1024" s="159" t="str">
        <f>_xlfn.XLOOKUP((_xlfn.CONCAT(G1015,B1024)),[1]APU!$B$1:$B$10000,[1]APU!$F$1:$F$10000,"",0,1)</f>
        <v/>
      </c>
      <c r="G1024" s="15" t="e">
        <f t="shared" si="46"/>
        <v>#VALUE!</v>
      </c>
    </row>
    <row r="1025" spans="1:7">
      <c r="B1025" s="33" t="s">
        <v>36</v>
      </c>
      <c r="C1025" s="13" t="str">
        <f>_xlfn.XLOOKUP((_xlfn.CONCAT(G1015,B1025)),[1]APU!$B$1:$B$10000,[1]APU!$C$1:$C$10000,"",0,1)</f>
        <v/>
      </c>
      <c r="D1025" s="147" t="str">
        <f>_xlfn.XLOOKUP((_xlfn.CONCAT(G1015,B1025)),[1]APU!$B$1:$B$10000,[1]APU!$D$1:$D$10000,"",0,1)</f>
        <v/>
      </c>
      <c r="E1025" s="152" t="str">
        <f>_xlfn.XLOOKUP((_xlfn.CONCAT(G1015,B1025)),[1]APU!$B$1:$B$10000,[1]APU!$E$1:$E$10000,"",0,1)</f>
        <v/>
      </c>
      <c r="F1025" s="159" t="str">
        <f>_xlfn.XLOOKUP((_xlfn.CONCAT(G1015,B1025)),[1]APU!$B$1:$B$10000,[1]APU!$F$1:$F$10000,"",0,1)</f>
        <v/>
      </c>
      <c r="G1025" s="15" t="e">
        <f t="shared" si="46"/>
        <v>#VALUE!</v>
      </c>
    </row>
    <row r="1026" spans="1:7">
      <c r="B1026" s="33" t="s">
        <v>37</v>
      </c>
      <c r="C1026" s="13" t="str">
        <f>_xlfn.XLOOKUP((_xlfn.CONCAT(G1015,B1026)),[1]APU!$B$1:$B$10000,[1]APU!$C$1:$C$10000,"",0,1)</f>
        <v/>
      </c>
      <c r="D1026" s="147" t="str">
        <f>_xlfn.XLOOKUP((_xlfn.CONCAT(G1015,B1026)),[1]APU!$B$1:$B$10000,[1]APU!$D$1:$D$10000,"",0,1)</f>
        <v/>
      </c>
      <c r="E1026" s="152" t="str">
        <f>_xlfn.XLOOKUP((_xlfn.CONCAT(G1015,B1026)),[1]APU!$B$1:$B$10000,[1]APU!$E$1:$E$10000,"",0,1)</f>
        <v/>
      </c>
      <c r="F1026" s="159" t="str">
        <f>_xlfn.XLOOKUP((_xlfn.CONCAT(G1015,B1026)),[1]APU!$B$1:$B$10000,[1]APU!$F$1:$F$10000,"",0,1)</f>
        <v/>
      </c>
      <c r="G1026" s="15" t="e">
        <f t="shared" si="46"/>
        <v>#VALUE!</v>
      </c>
    </row>
    <row r="1027" spans="1:7">
      <c r="B1027" s="33" t="s">
        <v>38</v>
      </c>
      <c r="C1027" s="13" t="str">
        <f>_xlfn.XLOOKUP((_xlfn.CONCAT(G1015,B1027)),[1]APU!$B$1:$B$10000,[1]APU!$C$1:$C$10000,"",0,1)</f>
        <v/>
      </c>
      <c r="D1027" s="147" t="str">
        <f>_xlfn.XLOOKUP((_xlfn.CONCAT(G1015,B1027)),[1]APU!$B$1:$B$10000,[1]APU!$D$1:$D$10000,"",0,1)</f>
        <v/>
      </c>
      <c r="E1027" s="152" t="str">
        <f>_xlfn.XLOOKUP((_xlfn.CONCAT(G1015,B1027)),[1]APU!$B$1:$B$10000,[1]APU!$E$1:$E$10000,"",0,1)</f>
        <v/>
      </c>
      <c r="F1027" s="159" t="str">
        <f>_xlfn.XLOOKUP((_xlfn.CONCAT(G1015,B1027)),[1]APU!$B$1:$B$10000,[1]APU!$F$1:$F$10000,"",0,1)</f>
        <v/>
      </c>
      <c r="G1027" s="15" t="e">
        <f t="shared" si="46"/>
        <v>#VALUE!</v>
      </c>
    </row>
    <row r="1028" spans="1:7">
      <c r="B1028" s="33" t="s">
        <v>39</v>
      </c>
      <c r="C1028" s="13" t="str">
        <f>_xlfn.XLOOKUP((_xlfn.CONCAT(G1015,B1028)),[1]APU!$B$1:$B$10000,[1]APU!$C$1:$C$10000,"",0,1)</f>
        <v/>
      </c>
      <c r="D1028" s="147" t="str">
        <f>_xlfn.XLOOKUP((_xlfn.CONCAT(G1015,B1028)),[1]APU!$B$1:$B$10000,[1]APU!$D$1:$D$10000,"",0,1)</f>
        <v/>
      </c>
      <c r="E1028" s="152" t="str">
        <f>_xlfn.XLOOKUP((_xlfn.CONCAT(G1015,B1028)),[1]APU!$B$1:$B$10000,[1]APU!$E$1:$E$10000,"",0,1)</f>
        <v/>
      </c>
      <c r="F1028" s="159" t="str">
        <f>_xlfn.XLOOKUP((_xlfn.CONCAT(G1015,B1028)),[1]APU!$B$1:$B$10000,[1]APU!$F$1:$F$10000,"",0,1)</f>
        <v/>
      </c>
      <c r="G1028" s="15" t="e">
        <f t="shared" si="46"/>
        <v>#VALUE!</v>
      </c>
    </row>
    <row r="1029" spans="1:7">
      <c r="B1029" s="33" t="s">
        <v>40</v>
      </c>
      <c r="C1029" s="13" t="str">
        <f>_xlfn.XLOOKUP((_xlfn.CONCAT(G1015,B1029)),[1]APU!$B$1:$B$10000,[1]APU!$C$1:$C$10000,"",0,1)</f>
        <v/>
      </c>
      <c r="D1029" s="147" t="str">
        <f>_xlfn.XLOOKUP((_xlfn.CONCAT(G1015,B1029)),[1]APU!$B$1:$B$10000,[1]APU!$D$1:$D$10000,"",0,1)</f>
        <v/>
      </c>
      <c r="E1029" s="152" t="str">
        <f>_xlfn.XLOOKUP((_xlfn.CONCAT(G1015,B1029)),[1]APU!$B$1:$B$10000,[1]APU!$E$1:$E$10000,"",0,1)</f>
        <v/>
      </c>
      <c r="F1029" s="159" t="str">
        <f>_xlfn.XLOOKUP((_xlfn.CONCAT(G1015,B1029)),[1]APU!$B$1:$B$10000,[1]APU!$F$1:$F$10000,"",0,1)</f>
        <v/>
      </c>
      <c r="G1029" s="15" t="e">
        <f t="shared" si="46"/>
        <v>#VALUE!</v>
      </c>
    </row>
    <row r="1030" spans="1:7">
      <c r="B1030" s="33" t="s">
        <v>41</v>
      </c>
      <c r="C1030" s="13" t="str">
        <f>_xlfn.XLOOKUP((_xlfn.CONCAT(G1015,B1030)),[1]APU!$B$1:$B$10000,[1]APU!$C$1:$C$10000,"",0,1)</f>
        <v/>
      </c>
      <c r="D1030" s="147" t="str">
        <f>_xlfn.XLOOKUP((_xlfn.CONCAT(G1015,B1030)),[1]APU!$B$1:$B$10000,[1]APU!$D$1:$D$10000,"",0,1)</f>
        <v/>
      </c>
      <c r="E1030" s="152" t="str">
        <f>_xlfn.XLOOKUP((_xlfn.CONCAT(G1015,B1030)),[1]APU!$B$1:$B$10000,[1]APU!$E$1:$E$10000,"",0,1)</f>
        <v/>
      </c>
      <c r="F1030" s="159" t="str">
        <f>_xlfn.XLOOKUP((_xlfn.CONCAT(G1015,B1030)),[1]APU!$B$1:$B$10000,[1]APU!$F$1:$F$10000,"",0,1)</f>
        <v/>
      </c>
      <c r="G1030" s="15" t="e">
        <f t="shared" si="46"/>
        <v>#VALUE!</v>
      </c>
    </row>
    <row r="1031" spans="1:7">
      <c r="B1031" s="33" t="s">
        <v>42</v>
      </c>
      <c r="C1031" s="13" t="str">
        <f>_xlfn.XLOOKUP((_xlfn.CONCAT(G1015,B1031)),[1]APU!$B$1:$B$10000,[1]APU!$C$1:$C$10000,"",0,1)</f>
        <v/>
      </c>
      <c r="D1031" s="147" t="str">
        <f>_xlfn.XLOOKUP((_xlfn.CONCAT(G1015,B1031)),[1]APU!$B$1:$B$10000,[1]APU!$D$1:$D$10000,"",0,1)</f>
        <v/>
      </c>
      <c r="E1031" s="152" t="str">
        <f>_xlfn.XLOOKUP((_xlfn.CONCAT(G1015,B1031)),[1]APU!$B$1:$B$10000,[1]APU!$E$1:$E$10000,"",0,1)</f>
        <v/>
      </c>
      <c r="F1031" s="159" t="str">
        <f>_xlfn.XLOOKUP((_xlfn.CONCAT(G1015,B1031)),[1]APU!$B$1:$B$10000,[1]APU!$F$1:$F$10000,"",0,1)</f>
        <v/>
      </c>
      <c r="G1031" s="15" t="e">
        <f t="shared" si="46"/>
        <v>#VALUE!</v>
      </c>
    </row>
    <row r="1032" spans="1:7">
      <c r="B1032" s="33" t="s">
        <v>43</v>
      </c>
      <c r="C1032" s="13" t="str">
        <f>_xlfn.XLOOKUP((_xlfn.CONCAT(G1015,B1032)),[1]APU!$B$1:$B$10000,[1]APU!$C$1:$C$10000,"",0,1)</f>
        <v/>
      </c>
      <c r="D1032" s="147" t="str">
        <f>_xlfn.XLOOKUP((_xlfn.CONCAT(G1015,B1032)),[1]APU!$B$1:$B$10000,[1]APU!$D$1:$D$10000,"",0,1)</f>
        <v/>
      </c>
      <c r="E1032" s="152" t="str">
        <f>_xlfn.XLOOKUP((_xlfn.CONCAT(G1015,B1032)),[1]APU!$B$1:$B$10000,[1]APU!$E$1:$E$10000,"",0,1)</f>
        <v/>
      </c>
      <c r="F1032" s="159" t="str">
        <f>_xlfn.XLOOKUP((_xlfn.CONCAT(G1015,B1032)),[1]APU!$B$1:$B$10000,[1]APU!$F$1:$F$10000,"",0,1)</f>
        <v/>
      </c>
      <c r="G1032" s="15" t="e">
        <f t="shared" si="46"/>
        <v>#VALUE!</v>
      </c>
    </row>
    <row r="1033" spans="1:7">
      <c r="B1033" s="33" t="s">
        <v>44</v>
      </c>
      <c r="C1033" s="13" t="str">
        <f>_xlfn.XLOOKUP((_xlfn.CONCAT(G1015,B1033)),[1]APU!$B$1:$B$10000,[1]APU!$C$1:$C$10000,"",0,1)</f>
        <v/>
      </c>
      <c r="D1033" s="147" t="str">
        <f>_xlfn.XLOOKUP((_xlfn.CONCAT(G1015,B1033)),[1]APU!$B$1:$B$10000,[1]APU!$D$1:$D$10000,"",0,1)</f>
        <v/>
      </c>
      <c r="E1033" s="152" t="str">
        <f>_xlfn.XLOOKUP((_xlfn.CONCAT(G1015,B1033)),[1]APU!$B$1:$B$10000,[1]APU!$E$1:$E$10000,"",0,1)</f>
        <v/>
      </c>
      <c r="F1033" s="159" t="str">
        <f>_xlfn.XLOOKUP((_xlfn.CONCAT(G1015,B1033)),[1]APU!$B$1:$B$10000,[1]APU!$F$1:$F$10000,"",0,1)</f>
        <v/>
      </c>
      <c r="G1033" s="15" t="e">
        <f t="shared" si="46"/>
        <v>#VALUE!</v>
      </c>
    </row>
    <row r="1034" spans="1:7">
      <c r="B1034" s="33" t="s">
        <v>45</v>
      </c>
      <c r="C1034" s="13" t="str">
        <f>_xlfn.XLOOKUP((_xlfn.CONCAT(G1015,B1034)),[1]APU!$B$1:$B$10000,[1]APU!$C$1:$C$10000,"",0,1)</f>
        <v/>
      </c>
      <c r="D1034" s="147" t="str">
        <f>_xlfn.XLOOKUP((_xlfn.CONCAT(G1015,B1034)),[1]APU!$B$1:$B$10000,[1]APU!$D$1:$D$10000,"",0,1)</f>
        <v/>
      </c>
      <c r="E1034" s="152" t="str">
        <f>_xlfn.XLOOKUP((_xlfn.CONCAT(G1015,B1034)),[1]APU!$B$1:$B$10000,[1]APU!$E$1:$E$10000,"",0,1)</f>
        <v/>
      </c>
      <c r="F1034" s="159" t="str">
        <f>_xlfn.XLOOKUP((_xlfn.CONCAT(G1015,B1034)),[1]APU!$B$1:$B$10000,[1]APU!$F$1:$F$10000,"",0,1)</f>
        <v/>
      </c>
      <c r="G1034" s="15" t="e">
        <f t="shared" si="46"/>
        <v>#VALUE!</v>
      </c>
    </row>
    <row r="1035" spans="1:7">
      <c r="B1035" s="33" t="s">
        <v>46</v>
      </c>
      <c r="C1035" s="13" t="str">
        <f>_xlfn.XLOOKUP((_xlfn.CONCAT(G1015,B1035)),[1]APU!$B$1:$B$10000,[1]APU!$C$1:$C$10000,"",0,1)</f>
        <v/>
      </c>
      <c r="D1035" s="147" t="str">
        <f>_xlfn.XLOOKUP((_xlfn.CONCAT(G1015,B1035)),[1]APU!$B$1:$B$10000,[1]APU!$D$1:$D$10000,"",0,1)</f>
        <v/>
      </c>
      <c r="E1035" s="152" t="str">
        <f>_xlfn.XLOOKUP((_xlfn.CONCAT(G1015,B1035)),[1]APU!$B$1:$B$10000,[1]APU!$E$1:$E$10000,"",0,1)</f>
        <v/>
      </c>
      <c r="F1035" s="159" t="str">
        <f>_xlfn.XLOOKUP((_xlfn.CONCAT(G1015,B1035)),[1]APU!$B$1:$B$10000,[1]APU!$F$1:$F$10000,"",0,1)</f>
        <v/>
      </c>
      <c r="G1035" s="15" t="e">
        <f t="shared" si="46"/>
        <v>#VALUE!</v>
      </c>
    </row>
    <row r="1036" spans="1:7">
      <c r="B1036" s="33" t="s">
        <v>47</v>
      </c>
      <c r="C1036" s="13" t="str">
        <f>_xlfn.XLOOKUP((_xlfn.CONCAT(G1015,B1036)),[1]APU!$B$1:$B$10000,[1]APU!$C$1:$C$10000,"",0,1)</f>
        <v/>
      </c>
      <c r="D1036" s="147" t="str">
        <f>_xlfn.XLOOKUP((_xlfn.CONCAT(G1015,B1036)),[1]APU!$B$1:$B$10000,[1]APU!$D$1:$D$10000,"",0,1)</f>
        <v/>
      </c>
      <c r="E1036" s="152" t="str">
        <f>_xlfn.XLOOKUP((_xlfn.CONCAT(G1015,B1036)),[1]APU!$B$1:$B$10000,[1]APU!$E$1:$E$10000,"",0,1)</f>
        <v/>
      </c>
      <c r="F1036" s="159" t="str">
        <f>_xlfn.XLOOKUP((_xlfn.CONCAT(G1015,B1036)),[1]APU!$B$1:$B$10000,[1]APU!$F$1:$F$10000,"",0,1)</f>
        <v/>
      </c>
      <c r="G1036" s="15" t="e">
        <f t="shared" si="46"/>
        <v>#VALUE!</v>
      </c>
    </row>
    <row r="1037" spans="1:7">
      <c r="B1037" s="33" t="s">
        <v>48</v>
      </c>
      <c r="C1037" s="13" t="str">
        <f>_xlfn.XLOOKUP((_xlfn.CONCAT(G1015,B1037)),[1]APU!$B$1:$B$10000,[1]APU!$C$1:$C$10000,"",0,1)</f>
        <v/>
      </c>
      <c r="D1037" s="147" t="str">
        <f>_xlfn.XLOOKUP((_xlfn.CONCAT(G1015,B1037)),[1]APU!$B$1:$B$10000,[1]APU!$D$1:$D$10000,"",0,1)</f>
        <v/>
      </c>
      <c r="E1037" s="152" t="str">
        <f>_xlfn.XLOOKUP((_xlfn.CONCAT(G1015,B1037)),[1]APU!$B$1:$B$10000,[1]APU!$E$1:$E$10000,"",0,1)</f>
        <v/>
      </c>
      <c r="F1037" s="159" t="str">
        <f>_xlfn.XLOOKUP((_xlfn.CONCAT(G1015,B1037)),[1]APU!$B$1:$B$10000,[1]APU!$F$1:$F$10000,"",0,1)</f>
        <v/>
      </c>
      <c r="G1037" s="15" t="e">
        <f t="shared" si="46"/>
        <v>#VALUE!</v>
      </c>
    </row>
    <row r="1038" spans="1:7" ht="14.25" thickBot="1">
      <c r="B1038" s="33" t="s">
        <v>49</v>
      </c>
      <c r="C1038" s="13" t="str">
        <f>_xlfn.XLOOKUP((_xlfn.CONCAT(G1015,B1038)),[1]APU!$B$1:$B$10000,[1]APU!$C$1:$C$10000,"",0,1)</f>
        <v/>
      </c>
      <c r="D1038" s="147" t="str">
        <f>_xlfn.XLOOKUP((_xlfn.CONCAT(G1015,B1038)),[1]APU!$B$1:$B$10000,[1]APU!$D$1:$D$10000,"",0,1)</f>
        <v/>
      </c>
      <c r="E1038" s="152" t="str">
        <f>_xlfn.XLOOKUP((_xlfn.CONCAT(G1015,B1038)),[1]APU!$B$1:$B$10000,[1]APU!$E$1:$E$10000,"",0,1)</f>
        <v/>
      </c>
      <c r="F1038" s="159" t="str">
        <f>_xlfn.XLOOKUP((_xlfn.CONCAT(G1015,B1038)),[1]APU!$B$1:$B$10000,[1]APU!$F$1:$F$10000,"",0,1)</f>
        <v/>
      </c>
      <c r="G1038" s="15" t="e">
        <f t="shared" si="46"/>
        <v>#VALUE!</v>
      </c>
    </row>
    <row r="1039" spans="1:7" ht="16.5" customHeight="1" thickBot="1">
      <c r="A1039" s="3" t="s">
        <v>144</v>
      </c>
      <c r="B1039" s="33" t="s">
        <v>50</v>
      </c>
      <c r="C1039" s="13"/>
      <c r="D1039" s="126"/>
      <c r="E1039" s="128"/>
      <c r="F1039" s="16" t="s">
        <v>6</v>
      </c>
      <c r="G1039" s="17" t="e">
        <f>SUM(G1018:G1038)</f>
        <v>#VALUE!</v>
      </c>
    </row>
    <row r="1040" spans="1:7" ht="28.5" customHeight="1" thickBot="1">
      <c r="B1040" s="33" t="s">
        <v>51</v>
      </c>
      <c r="C1040" s="7" t="s">
        <v>7</v>
      </c>
      <c r="D1040" s="125"/>
      <c r="E1040" s="149"/>
      <c r="F1040" s="8"/>
      <c r="G1040" s="9"/>
    </row>
    <row r="1041" spans="1:7" s="34" customFormat="1" ht="23.25" customHeight="1" thickBot="1">
      <c r="A1041" s="3"/>
      <c r="B1041" s="33" t="s">
        <v>52</v>
      </c>
      <c r="C1041" s="10" t="s">
        <v>1</v>
      </c>
      <c r="D1041" s="11"/>
      <c r="E1041" s="150" t="s">
        <v>8</v>
      </c>
      <c r="F1041" s="12" t="s">
        <v>9</v>
      </c>
      <c r="G1041" s="11" t="s">
        <v>5</v>
      </c>
    </row>
    <row r="1042" spans="1:7">
      <c r="B1042" s="33" t="s">
        <v>53</v>
      </c>
      <c r="C1042" s="18" t="s">
        <v>10</v>
      </c>
      <c r="D1042" s="119"/>
      <c r="E1042" s="153" t="str">
        <f>_xlfn.XLOOKUP((_xlfn.CONCAT(G1015,B1042)),[1]APU!$B$1:$B$10000,[1]APU!$E$1:$E$10000,"",0,1)</f>
        <v/>
      </c>
      <c r="F1042" s="14" t="str">
        <f>_xlfn.XLOOKUP((_xlfn.CONCAT(G1015,B1042)),[1]APU!$B$1:$B$10000,[1]APU!$F$1:$F$10000,"",0,1)</f>
        <v/>
      </c>
      <c r="G1042" s="15" t="e">
        <f t="shared" ref="G1042:G1047" si="47">IF(F1042&gt;0,(E1042*F1042),"0")</f>
        <v>#VALUE!</v>
      </c>
    </row>
    <row r="1043" spans="1:7">
      <c r="B1043" s="33" t="s">
        <v>54</v>
      </c>
      <c r="C1043" s="18" t="s">
        <v>11</v>
      </c>
      <c r="D1043" s="119"/>
      <c r="E1043" s="153" t="str">
        <f>_xlfn.XLOOKUP((_xlfn.CONCAT(G1015,B1043)),[1]APU!$B$1:$B$10000,[1]APU!$E$1:$E$10000,"",0,1)</f>
        <v/>
      </c>
      <c r="F1043" s="14" t="str">
        <f>_xlfn.XLOOKUP((_xlfn.CONCAT(G1015,B1043)),[1]APU!$B$1:$B$10000,[1]APU!$F$1:$F$10000,"",0,1)</f>
        <v/>
      </c>
      <c r="G1043" s="15" t="e">
        <f t="shared" si="47"/>
        <v>#VALUE!</v>
      </c>
    </row>
    <row r="1044" spans="1:7">
      <c r="B1044" s="33" t="s">
        <v>55</v>
      </c>
      <c r="C1044" s="18" t="s">
        <v>12</v>
      </c>
      <c r="D1044" s="120"/>
      <c r="E1044" s="153" t="str">
        <f>_xlfn.XLOOKUP((_xlfn.CONCAT(G1015,B1044)),[1]APU!$B$1:$B$10000,[1]APU!$E$1:$E$10000,"",0,1)</f>
        <v/>
      </c>
      <c r="F1044" s="14" t="str">
        <f>_xlfn.XLOOKUP((_xlfn.CONCAT(G1015,B1044)),[1]APU!$B$1:$B$10000,[1]APU!$F$1:$F$10000,"",0,1)</f>
        <v/>
      </c>
      <c r="G1044" s="15" t="e">
        <f t="shared" si="47"/>
        <v>#VALUE!</v>
      </c>
    </row>
    <row r="1045" spans="1:7">
      <c r="B1045" s="33" t="s">
        <v>56</v>
      </c>
      <c r="C1045" s="18" t="s">
        <v>13</v>
      </c>
      <c r="D1045" s="120"/>
      <c r="E1045" s="153" t="str">
        <f>_xlfn.XLOOKUP((_xlfn.CONCAT(G1015,B1045)),[1]APU!$B$1:$B$10000,[1]APU!$E$1:$E$10000,"",0,1)</f>
        <v/>
      </c>
      <c r="F1045" s="14" t="str">
        <f>_xlfn.XLOOKUP((_xlfn.CONCAT(G1015,B1045)),[1]APU!$B$1:$B$10000,[1]APU!$F$1:$F$10000,"",0,1)</f>
        <v/>
      </c>
      <c r="G1045" s="15" t="e">
        <f t="shared" si="47"/>
        <v>#VALUE!</v>
      </c>
    </row>
    <row r="1046" spans="1:7">
      <c r="B1046" s="33" t="s">
        <v>57</v>
      </c>
      <c r="C1046" s="18"/>
      <c r="D1046" s="120"/>
      <c r="E1046" s="154"/>
      <c r="F1046" s="19"/>
      <c r="G1046" s="15" t="str">
        <f t="shared" si="47"/>
        <v>0</v>
      </c>
    </row>
    <row r="1047" spans="1:7" ht="14.25" thickBot="1">
      <c r="B1047" s="33" t="s">
        <v>58</v>
      </c>
      <c r="C1047" s="18"/>
      <c r="D1047" s="120"/>
      <c r="E1047" s="154"/>
      <c r="F1047" s="19"/>
      <c r="G1047" s="15" t="str">
        <f t="shared" si="47"/>
        <v>0</v>
      </c>
    </row>
    <row r="1048" spans="1:7" ht="16.5" customHeight="1" thickBot="1">
      <c r="A1048" s="3" t="s">
        <v>145</v>
      </c>
      <c r="B1048" s="33" t="s">
        <v>59</v>
      </c>
      <c r="C1048" s="13"/>
      <c r="D1048" s="126"/>
      <c r="E1048" s="128"/>
      <c r="F1048" s="16" t="s">
        <v>14</v>
      </c>
      <c r="G1048" s="17" t="e">
        <f>SUM(G1042:G1047)</f>
        <v>#VALUE!</v>
      </c>
    </row>
    <row r="1049" spans="1:7" ht="28.5" customHeight="1" thickBot="1">
      <c r="B1049" s="33" t="s">
        <v>60</v>
      </c>
      <c r="C1049" s="7" t="s">
        <v>15</v>
      </c>
      <c r="D1049" s="125"/>
      <c r="E1049" s="149"/>
      <c r="F1049" s="8"/>
      <c r="G1049" s="9"/>
    </row>
    <row r="1050" spans="1:7" s="34" customFormat="1" ht="23.25" customHeight="1" thickBot="1">
      <c r="A1050" s="3"/>
      <c r="B1050" s="33" t="s">
        <v>61</v>
      </c>
      <c r="C1050" s="10" t="s">
        <v>1</v>
      </c>
      <c r="D1050" s="11" t="s">
        <v>16</v>
      </c>
      <c r="E1050" s="150" t="s">
        <v>8</v>
      </c>
      <c r="F1050" s="12" t="s">
        <v>9</v>
      </c>
      <c r="G1050" s="11" t="s">
        <v>5</v>
      </c>
    </row>
    <row r="1051" spans="1:7">
      <c r="B1051" s="33" t="s">
        <v>62</v>
      </c>
      <c r="C1051" s="20" t="s">
        <v>17</v>
      </c>
      <c r="D1051" s="121" t="str">
        <f>_xlfn.XLOOKUP((_xlfn.CONCAT(G1015,B1051)),[1]APU!$B$1:$B$10000,[1]APU!$D$1:$D$10000,"",0,1)</f>
        <v/>
      </c>
      <c r="E1051" s="155" t="str">
        <f>_xlfn.XLOOKUP((_xlfn.CONCAT(G1015,B1051)),[1]APU!$B$1:$B$10000,[1]APU!$E$1:$E$10000,"",0,1)</f>
        <v/>
      </c>
      <c r="F1051" s="21" t="str">
        <f>_xlfn.XLOOKUP((_xlfn.CONCAT(G1015,B1051)),[1]APU!$B$1:$B$10000,[1]APU!$F$1:$F$10000,"",0,1)</f>
        <v/>
      </c>
      <c r="G1051" s="15" t="e">
        <f>IF(F1051&gt;0,(E1051*F1051),"0")</f>
        <v>#VALUE!</v>
      </c>
    </row>
    <row r="1052" spans="1:7">
      <c r="B1052" s="33" t="s">
        <v>63</v>
      </c>
      <c r="C1052" s="22" t="s">
        <v>18</v>
      </c>
      <c r="D1052" s="122" t="str">
        <f>_xlfn.XLOOKUP((_xlfn.CONCAT(G1015,B1052)),[1]APU!$B$1:$B$10000,[1]APU!$D$1:$D$10000,"",0,1)</f>
        <v/>
      </c>
      <c r="E1052" s="154" t="str">
        <f>_xlfn.XLOOKUP((_xlfn.CONCAT(G1015,B1052)),[1]APU!$B$1:$B$10000,[1]APU!$E$1:$E$10000,"",0,1)</f>
        <v/>
      </c>
      <c r="F1052" s="19" t="str">
        <f>_xlfn.XLOOKUP((_xlfn.CONCAT(G1015,B1052)),[1]APU!$B$1:$B$10000,[1]APU!$F$1:$F$10000,"",0,1)</f>
        <v/>
      </c>
      <c r="G1052" s="15" t="e">
        <f>IF(F1052&gt;0,(E1052*F1052),"0")</f>
        <v>#VALUE!</v>
      </c>
    </row>
    <row r="1053" spans="1:7" ht="14.25" thickBot="1">
      <c r="B1053" s="33" t="s">
        <v>64</v>
      </c>
      <c r="C1053" s="22"/>
      <c r="D1053" s="122"/>
      <c r="E1053" s="154"/>
      <c r="F1053" s="19"/>
      <c r="G1053" s="15" t="str">
        <f>IF(F1053&gt;0,(E1053*F1053),"0")</f>
        <v>0</v>
      </c>
    </row>
    <row r="1054" spans="1:7" ht="17.25" customHeight="1" thickBot="1">
      <c r="A1054" s="3" t="s">
        <v>146</v>
      </c>
      <c r="B1054" s="33" t="s">
        <v>65</v>
      </c>
      <c r="C1054" s="22"/>
      <c r="D1054" s="120"/>
      <c r="E1054" s="154"/>
      <c r="F1054" s="23" t="s">
        <v>19</v>
      </c>
      <c r="G1054" s="17" t="e">
        <f>SUM(G1051:G1053)</f>
        <v>#VALUE!</v>
      </c>
    </row>
    <row r="1055" spans="1:7" ht="14.25" thickBot="1">
      <c r="B1055" s="33" t="s">
        <v>66</v>
      </c>
      <c r="C1055" s="24"/>
      <c r="E1055" s="156"/>
      <c r="F1055" s="16"/>
      <c r="G1055" s="25"/>
    </row>
    <row r="1056" spans="1:7" ht="23.25" customHeight="1" thickBot="1">
      <c r="B1056" s="33" t="s">
        <v>67</v>
      </c>
      <c r="C1056" s="26"/>
      <c r="D1056" s="127"/>
      <c r="E1056" s="157"/>
      <c r="F1056" s="27"/>
      <c r="G1056" s="28" t="e">
        <f>+G1039+G1048+G1054</f>
        <v>#VALUE!</v>
      </c>
    </row>
    <row r="1057" spans="2:7" ht="21.75" thickBot="1">
      <c r="C1057" s="2"/>
      <c r="D1057" s="118"/>
      <c r="F1057" s="4"/>
      <c r="G1057" s="5"/>
    </row>
    <row r="1058" spans="2:7" s="32" customFormat="1" ht="34.5" customHeight="1">
      <c r="B1058" s="31">
        <f>+B1014+1</f>
        <v>25</v>
      </c>
      <c r="C1058" s="174">
        <f>_xlfn.XLOOKUP(APU!B1058,Cantidades!$A$10:$A$1000,Cantidades!$D$10:$D$1000,"",0,1)</f>
        <v>0</v>
      </c>
      <c r="D1058" s="175"/>
      <c r="E1058" s="175"/>
      <c r="F1058" s="175"/>
      <c r="G1058" s="176"/>
    </row>
    <row r="1059" spans="2:7" s="34" customFormat="1" ht="24.95" customHeight="1" thickBot="1">
      <c r="B1059" s="33"/>
      <c r="C1059" s="117"/>
      <c r="D1059" s="124">
        <f>_xlfn.XLOOKUP(APU!B1058,Cantidades!$A$10:$A$1000,Cantidades!$E$10:$E$1000,"",0,1)</f>
        <v>0</v>
      </c>
      <c r="E1059" s="158">
        <f>_xlfn.XLOOKUP(APU!B1058,Cantidades!$A$10:$A$1000,Cantidades!$F$10:$F$1000,"",0,1)</f>
        <v>0</v>
      </c>
      <c r="F1059" s="144"/>
      <c r="G1059" s="145">
        <f>_xlfn.XLOOKUP(APU!B1058,Cantidades!$A$10:$A$1000,Cantidades!$B$10:$B$1000,"",0,1)</f>
        <v>0</v>
      </c>
    </row>
    <row r="1060" spans="2:7" ht="28.5" customHeight="1" thickBot="1">
      <c r="C1060" s="7" t="s">
        <v>0</v>
      </c>
      <c r="D1060" s="125"/>
      <c r="E1060" s="149"/>
      <c r="F1060" s="8"/>
      <c r="G1060" s="9"/>
    </row>
    <row r="1061" spans="2:7" s="34" customFormat="1" ht="23.25" customHeight="1" thickBot="1">
      <c r="B1061" s="33"/>
      <c r="C1061" s="10" t="s">
        <v>1</v>
      </c>
      <c r="D1061" s="11" t="s">
        <v>2</v>
      </c>
      <c r="E1061" s="150" t="s">
        <v>3</v>
      </c>
      <c r="F1061" s="12" t="s">
        <v>4</v>
      </c>
      <c r="G1061" s="11" t="s">
        <v>5</v>
      </c>
    </row>
    <row r="1062" spans="2:7">
      <c r="B1062" s="33" t="s">
        <v>29</v>
      </c>
      <c r="C1062" s="13" t="str">
        <f>_xlfn.XLOOKUP((_xlfn.CONCAT(G1059,B1062)),[1]APU!$B$1:$B$10000,[1]APU!$C$1:$C$10000,"",0,1)</f>
        <v/>
      </c>
      <c r="D1062" s="146" t="str">
        <f>_xlfn.XLOOKUP((_xlfn.CONCAT(G1059,B1062)),[1]APU!$B$1:$B$10000,[1]APU!$D$1:$D$10000,"",0,1)</f>
        <v/>
      </c>
      <c r="E1062" s="151" t="str">
        <f>_xlfn.XLOOKUP((_xlfn.CONCAT(G1059,B1062)),[1]APU!$B$1:$B$10000,[1]APU!$E$1:$E$10000,"",0,1)</f>
        <v/>
      </c>
      <c r="F1062" s="159" t="str">
        <f>_xlfn.XLOOKUP((_xlfn.CONCAT(G1059,B1062)),[1]APU!$B$1:$B$10000,[1]APU!$F$1:$F$10000,"",0,1)</f>
        <v/>
      </c>
      <c r="G1062" s="15" t="e">
        <f>IF(F1062&gt;0,(E1062*F1062),"0")</f>
        <v>#VALUE!</v>
      </c>
    </row>
    <row r="1063" spans="2:7">
      <c r="B1063" s="33" t="s">
        <v>30</v>
      </c>
      <c r="C1063" s="13" t="str">
        <f>_xlfn.XLOOKUP((_xlfn.CONCAT(G1059,B1063)),[1]APU!$B$1:$B$10000,[1]APU!$C$1:$C$10000,"",0,1)</f>
        <v/>
      </c>
      <c r="D1063" s="147" t="str">
        <f>_xlfn.XLOOKUP((_xlfn.CONCAT(G1059,B1063)),[1]APU!$B$1:$B$10000,[1]APU!$D$1:$D$10000,"",0,1)</f>
        <v/>
      </c>
      <c r="E1063" s="152" t="str">
        <f>_xlfn.XLOOKUP((_xlfn.CONCAT(G1059,B1063)),[1]APU!$B$1:$B$10000,[1]APU!$E$1:$E$10000,"",0,1)</f>
        <v/>
      </c>
      <c r="F1063" s="159" t="str">
        <f>_xlfn.XLOOKUP((_xlfn.CONCAT(G1059,B1063)),[1]APU!$B$1:$B$10000,[1]APU!$F$1:$F$10000,"",0,1)</f>
        <v/>
      </c>
      <c r="G1063" s="15" t="e">
        <f t="shared" ref="G1063:G1082" si="48">IF(F1063&gt;0,(E1063*F1063),"0")</f>
        <v>#VALUE!</v>
      </c>
    </row>
    <row r="1064" spans="2:7">
      <c r="B1064" s="33" t="s">
        <v>31</v>
      </c>
      <c r="C1064" s="13" t="str">
        <f>_xlfn.XLOOKUP((_xlfn.CONCAT(G1059,B1064)),[1]APU!$B$1:$B$10000,[1]APU!$C$1:$C$10000,"",0,1)</f>
        <v/>
      </c>
      <c r="D1064" s="147" t="str">
        <f>_xlfn.XLOOKUP((_xlfn.CONCAT(G1059,B1064)),[1]APU!$B$1:$B$10000,[1]APU!$D$1:$D$10000,"",0,1)</f>
        <v/>
      </c>
      <c r="E1064" s="152" t="str">
        <f>_xlfn.XLOOKUP((_xlfn.CONCAT(G1059,B1064)),[1]APU!$B$1:$B$10000,[1]APU!$E$1:$E$10000,"",0,1)</f>
        <v/>
      </c>
      <c r="F1064" s="159" t="str">
        <f>_xlfn.XLOOKUP((_xlfn.CONCAT(G1059,B1064)),[1]APU!$B$1:$B$10000,[1]APU!$F$1:$F$10000,"",0,1)</f>
        <v/>
      </c>
      <c r="G1064" s="15" t="e">
        <f t="shared" si="48"/>
        <v>#VALUE!</v>
      </c>
    </row>
    <row r="1065" spans="2:7">
      <c r="B1065" s="33" t="s">
        <v>32</v>
      </c>
      <c r="C1065" s="13" t="str">
        <f>_xlfn.XLOOKUP((_xlfn.CONCAT(G1059,B1065)),[1]APU!$B$1:$B$10000,[1]APU!$C$1:$C$10000,"",0,1)</f>
        <v/>
      </c>
      <c r="D1065" s="147" t="str">
        <f>_xlfn.XLOOKUP((_xlfn.CONCAT(G1059,B1065)),[1]APU!$B$1:$B$10000,[1]APU!$D$1:$D$10000,"",0,1)</f>
        <v/>
      </c>
      <c r="E1065" s="152" t="str">
        <f>_xlfn.XLOOKUP((_xlfn.CONCAT(G1059,B1065)),[1]APU!$B$1:$B$10000,[1]APU!$E$1:$E$10000,"",0,1)</f>
        <v/>
      </c>
      <c r="F1065" s="159" t="str">
        <f>_xlfn.XLOOKUP((_xlfn.CONCAT(G1059,B1065)),[1]APU!$B$1:$B$10000,[1]APU!$F$1:$F$10000,"",0,1)</f>
        <v/>
      </c>
      <c r="G1065" s="15" t="e">
        <f t="shared" si="48"/>
        <v>#VALUE!</v>
      </c>
    </row>
    <row r="1066" spans="2:7">
      <c r="B1066" s="33" t="s">
        <v>33</v>
      </c>
      <c r="C1066" s="13" t="str">
        <f>_xlfn.XLOOKUP((_xlfn.CONCAT(G1059,B1066)),[1]APU!$B$1:$B$10000,[1]APU!$C$1:$C$10000,"",0,1)</f>
        <v/>
      </c>
      <c r="D1066" s="147" t="str">
        <f>_xlfn.XLOOKUP((_xlfn.CONCAT(G1059,B1066)),[1]APU!$B$1:$B$10000,[1]APU!$D$1:$D$10000,"",0,1)</f>
        <v/>
      </c>
      <c r="E1066" s="152" t="str">
        <f>_xlfn.XLOOKUP((_xlfn.CONCAT(G1059,B1066)),[1]APU!$B$1:$B$10000,[1]APU!$E$1:$E$10000,"",0,1)</f>
        <v/>
      </c>
      <c r="F1066" s="159" t="str">
        <f>_xlfn.XLOOKUP((_xlfn.CONCAT(G1059,B1066)),[1]APU!$B$1:$B$10000,[1]APU!$F$1:$F$10000,"",0,1)</f>
        <v/>
      </c>
      <c r="G1066" s="15" t="e">
        <f t="shared" si="48"/>
        <v>#VALUE!</v>
      </c>
    </row>
    <row r="1067" spans="2:7">
      <c r="B1067" s="33" t="s">
        <v>34</v>
      </c>
      <c r="C1067" s="13" t="str">
        <f>_xlfn.XLOOKUP((_xlfn.CONCAT(G1059,B1067)),[1]APU!$B$1:$B$10000,[1]APU!$C$1:$C$10000,"",0,1)</f>
        <v/>
      </c>
      <c r="D1067" s="147" t="str">
        <f>_xlfn.XLOOKUP((_xlfn.CONCAT(G1059,B1067)),[1]APU!$B$1:$B$10000,[1]APU!$D$1:$D$10000,"",0,1)</f>
        <v/>
      </c>
      <c r="E1067" s="152" t="str">
        <f>_xlfn.XLOOKUP((_xlfn.CONCAT(G1059,B1067)),[1]APU!$B$1:$B$10000,[1]APU!$E$1:$E$10000,"",0,1)</f>
        <v/>
      </c>
      <c r="F1067" s="159" t="str">
        <f>_xlfn.XLOOKUP((_xlfn.CONCAT(G1059,B1067)),[1]APU!$B$1:$B$10000,[1]APU!$F$1:$F$10000,"",0,1)</f>
        <v/>
      </c>
      <c r="G1067" s="15" t="e">
        <f t="shared" si="48"/>
        <v>#VALUE!</v>
      </c>
    </row>
    <row r="1068" spans="2:7">
      <c r="B1068" s="33" t="s">
        <v>35</v>
      </c>
      <c r="C1068" s="13" t="str">
        <f>_xlfn.XLOOKUP((_xlfn.CONCAT(G1059,B1068)),[1]APU!$B$1:$B$10000,[1]APU!$C$1:$C$10000,"",0,1)</f>
        <v/>
      </c>
      <c r="D1068" s="147" t="str">
        <f>_xlfn.XLOOKUP((_xlfn.CONCAT(G1059,B1068)),[1]APU!$B$1:$B$10000,[1]APU!$D$1:$D$10000,"",0,1)</f>
        <v/>
      </c>
      <c r="E1068" s="152" t="str">
        <f>_xlfn.XLOOKUP((_xlfn.CONCAT(G1059,B1068)),[1]APU!$B$1:$B$10000,[1]APU!$E$1:$E$10000,"",0,1)</f>
        <v/>
      </c>
      <c r="F1068" s="159" t="str">
        <f>_xlfn.XLOOKUP((_xlfn.CONCAT(G1059,B1068)),[1]APU!$B$1:$B$10000,[1]APU!$F$1:$F$10000,"",0,1)</f>
        <v/>
      </c>
      <c r="G1068" s="15" t="e">
        <f t="shared" si="48"/>
        <v>#VALUE!</v>
      </c>
    </row>
    <row r="1069" spans="2:7">
      <c r="B1069" s="33" t="s">
        <v>36</v>
      </c>
      <c r="C1069" s="13" t="str">
        <f>_xlfn.XLOOKUP((_xlfn.CONCAT(G1059,B1069)),[1]APU!$B$1:$B$10000,[1]APU!$C$1:$C$10000,"",0,1)</f>
        <v/>
      </c>
      <c r="D1069" s="147" t="str">
        <f>_xlfn.XLOOKUP((_xlfn.CONCAT(G1059,B1069)),[1]APU!$B$1:$B$10000,[1]APU!$D$1:$D$10000,"",0,1)</f>
        <v/>
      </c>
      <c r="E1069" s="152" t="str">
        <f>_xlfn.XLOOKUP((_xlfn.CONCAT(G1059,B1069)),[1]APU!$B$1:$B$10000,[1]APU!$E$1:$E$10000,"",0,1)</f>
        <v/>
      </c>
      <c r="F1069" s="159" t="str">
        <f>_xlfn.XLOOKUP((_xlfn.CONCAT(G1059,B1069)),[1]APU!$B$1:$B$10000,[1]APU!$F$1:$F$10000,"",0,1)</f>
        <v/>
      </c>
      <c r="G1069" s="15" t="e">
        <f t="shared" si="48"/>
        <v>#VALUE!</v>
      </c>
    </row>
    <row r="1070" spans="2:7">
      <c r="B1070" s="33" t="s">
        <v>37</v>
      </c>
      <c r="C1070" s="13" t="str">
        <f>_xlfn.XLOOKUP((_xlfn.CONCAT(G1059,B1070)),[1]APU!$B$1:$B$10000,[1]APU!$C$1:$C$10000,"",0,1)</f>
        <v/>
      </c>
      <c r="D1070" s="147" t="str">
        <f>_xlfn.XLOOKUP((_xlfn.CONCAT(G1059,B1070)),[1]APU!$B$1:$B$10000,[1]APU!$D$1:$D$10000,"",0,1)</f>
        <v/>
      </c>
      <c r="E1070" s="152" t="str">
        <f>_xlfn.XLOOKUP((_xlfn.CONCAT(G1059,B1070)),[1]APU!$B$1:$B$10000,[1]APU!$E$1:$E$10000,"",0,1)</f>
        <v/>
      </c>
      <c r="F1070" s="159" t="str">
        <f>_xlfn.XLOOKUP((_xlfn.CONCAT(G1059,B1070)),[1]APU!$B$1:$B$10000,[1]APU!$F$1:$F$10000,"",0,1)</f>
        <v/>
      </c>
      <c r="G1070" s="15" t="e">
        <f t="shared" si="48"/>
        <v>#VALUE!</v>
      </c>
    </row>
    <row r="1071" spans="2:7">
      <c r="B1071" s="33" t="s">
        <v>38</v>
      </c>
      <c r="C1071" s="13" t="str">
        <f>_xlfn.XLOOKUP((_xlfn.CONCAT(G1059,B1071)),[1]APU!$B$1:$B$10000,[1]APU!$C$1:$C$10000,"",0,1)</f>
        <v/>
      </c>
      <c r="D1071" s="147" t="str">
        <f>_xlfn.XLOOKUP((_xlfn.CONCAT(G1059,B1071)),[1]APU!$B$1:$B$10000,[1]APU!$D$1:$D$10000,"",0,1)</f>
        <v/>
      </c>
      <c r="E1071" s="152" t="str">
        <f>_xlfn.XLOOKUP((_xlfn.CONCAT(G1059,B1071)),[1]APU!$B$1:$B$10000,[1]APU!$E$1:$E$10000,"",0,1)</f>
        <v/>
      </c>
      <c r="F1071" s="159" t="str">
        <f>_xlfn.XLOOKUP((_xlfn.CONCAT(G1059,B1071)),[1]APU!$B$1:$B$10000,[1]APU!$F$1:$F$10000,"",0,1)</f>
        <v/>
      </c>
      <c r="G1071" s="15" t="e">
        <f t="shared" si="48"/>
        <v>#VALUE!</v>
      </c>
    </row>
    <row r="1072" spans="2:7">
      <c r="B1072" s="33" t="s">
        <v>39</v>
      </c>
      <c r="C1072" s="13" t="str">
        <f>_xlfn.XLOOKUP((_xlfn.CONCAT(G1059,B1072)),[1]APU!$B$1:$B$10000,[1]APU!$C$1:$C$10000,"",0,1)</f>
        <v/>
      </c>
      <c r="D1072" s="147" t="str">
        <f>_xlfn.XLOOKUP((_xlfn.CONCAT(G1059,B1072)),[1]APU!$B$1:$B$10000,[1]APU!$D$1:$D$10000,"",0,1)</f>
        <v/>
      </c>
      <c r="E1072" s="152" t="str">
        <f>_xlfn.XLOOKUP((_xlfn.CONCAT(G1059,B1072)),[1]APU!$B$1:$B$10000,[1]APU!$E$1:$E$10000,"",0,1)</f>
        <v/>
      </c>
      <c r="F1072" s="159" t="str">
        <f>_xlfn.XLOOKUP((_xlfn.CONCAT(G1059,B1072)),[1]APU!$B$1:$B$10000,[1]APU!$F$1:$F$10000,"",0,1)</f>
        <v/>
      </c>
      <c r="G1072" s="15" t="e">
        <f t="shared" si="48"/>
        <v>#VALUE!</v>
      </c>
    </row>
    <row r="1073" spans="1:7">
      <c r="B1073" s="33" t="s">
        <v>40</v>
      </c>
      <c r="C1073" s="13" t="str">
        <f>_xlfn.XLOOKUP((_xlfn.CONCAT(G1059,B1073)),[1]APU!$B$1:$B$10000,[1]APU!$C$1:$C$10000,"",0,1)</f>
        <v/>
      </c>
      <c r="D1073" s="147" t="str">
        <f>_xlfn.XLOOKUP((_xlfn.CONCAT(G1059,B1073)),[1]APU!$B$1:$B$10000,[1]APU!$D$1:$D$10000,"",0,1)</f>
        <v/>
      </c>
      <c r="E1073" s="152" t="str">
        <f>_xlfn.XLOOKUP((_xlfn.CONCAT(G1059,B1073)),[1]APU!$B$1:$B$10000,[1]APU!$E$1:$E$10000,"",0,1)</f>
        <v/>
      </c>
      <c r="F1073" s="159" t="str">
        <f>_xlfn.XLOOKUP((_xlfn.CONCAT(G1059,B1073)),[1]APU!$B$1:$B$10000,[1]APU!$F$1:$F$10000,"",0,1)</f>
        <v/>
      </c>
      <c r="G1073" s="15" t="e">
        <f t="shared" si="48"/>
        <v>#VALUE!</v>
      </c>
    </row>
    <row r="1074" spans="1:7">
      <c r="B1074" s="33" t="s">
        <v>41</v>
      </c>
      <c r="C1074" s="13" t="str">
        <f>_xlfn.XLOOKUP((_xlfn.CONCAT(G1059,B1074)),[1]APU!$B$1:$B$10000,[1]APU!$C$1:$C$10000,"",0,1)</f>
        <v/>
      </c>
      <c r="D1074" s="147" t="str">
        <f>_xlfn.XLOOKUP((_xlfn.CONCAT(G1059,B1074)),[1]APU!$B$1:$B$10000,[1]APU!$D$1:$D$10000,"",0,1)</f>
        <v/>
      </c>
      <c r="E1074" s="152" t="str">
        <f>_xlfn.XLOOKUP((_xlfn.CONCAT(G1059,B1074)),[1]APU!$B$1:$B$10000,[1]APU!$E$1:$E$10000,"",0,1)</f>
        <v/>
      </c>
      <c r="F1074" s="159" t="str">
        <f>_xlfn.XLOOKUP((_xlfn.CONCAT(G1059,B1074)),[1]APU!$B$1:$B$10000,[1]APU!$F$1:$F$10000,"",0,1)</f>
        <v/>
      </c>
      <c r="G1074" s="15" t="e">
        <f t="shared" si="48"/>
        <v>#VALUE!</v>
      </c>
    </row>
    <row r="1075" spans="1:7">
      <c r="B1075" s="33" t="s">
        <v>42</v>
      </c>
      <c r="C1075" s="13" t="str">
        <f>_xlfn.XLOOKUP((_xlfn.CONCAT(G1059,B1075)),[1]APU!$B$1:$B$10000,[1]APU!$C$1:$C$10000,"",0,1)</f>
        <v/>
      </c>
      <c r="D1075" s="147" t="str">
        <f>_xlfn.XLOOKUP((_xlfn.CONCAT(G1059,B1075)),[1]APU!$B$1:$B$10000,[1]APU!$D$1:$D$10000,"",0,1)</f>
        <v/>
      </c>
      <c r="E1075" s="152" t="str">
        <f>_xlfn.XLOOKUP((_xlfn.CONCAT(G1059,B1075)),[1]APU!$B$1:$B$10000,[1]APU!$E$1:$E$10000,"",0,1)</f>
        <v/>
      </c>
      <c r="F1075" s="159" t="str">
        <f>_xlfn.XLOOKUP((_xlfn.CONCAT(G1059,B1075)),[1]APU!$B$1:$B$10000,[1]APU!$F$1:$F$10000,"",0,1)</f>
        <v/>
      </c>
      <c r="G1075" s="15" t="e">
        <f t="shared" si="48"/>
        <v>#VALUE!</v>
      </c>
    </row>
    <row r="1076" spans="1:7">
      <c r="B1076" s="33" t="s">
        <v>43</v>
      </c>
      <c r="C1076" s="13" t="str">
        <f>_xlfn.XLOOKUP((_xlfn.CONCAT(G1059,B1076)),[1]APU!$B$1:$B$10000,[1]APU!$C$1:$C$10000,"",0,1)</f>
        <v/>
      </c>
      <c r="D1076" s="147" t="str">
        <f>_xlfn.XLOOKUP((_xlfn.CONCAT(G1059,B1076)),[1]APU!$B$1:$B$10000,[1]APU!$D$1:$D$10000,"",0,1)</f>
        <v/>
      </c>
      <c r="E1076" s="152" t="str">
        <f>_xlfn.XLOOKUP((_xlfn.CONCAT(G1059,B1076)),[1]APU!$B$1:$B$10000,[1]APU!$E$1:$E$10000,"",0,1)</f>
        <v/>
      </c>
      <c r="F1076" s="159" t="str">
        <f>_xlfn.XLOOKUP((_xlfn.CONCAT(G1059,B1076)),[1]APU!$B$1:$B$10000,[1]APU!$F$1:$F$10000,"",0,1)</f>
        <v/>
      </c>
      <c r="G1076" s="15" t="e">
        <f t="shared" si="48"/>
        <v>#VALUE!</v>
      </c>
    </row>
    <row r="1077" spans="1:7">
      <c r="B1077" s="33" t="s">
        <v>44</v>
      </c>
      <c r="C1077" s="13" t="str">
        <f>_xlfn.XLOOKUP((_xlfn.CONCAT(G1059,B1077)),[1]APU!$B$1:$B$10000,[1]APU!$C$1:$C$10000,"",0,1)</f>
        <v/>
      </c>
      <c r="D1077" s="147" t="str">
        <f>_xlfn.XLOOKUP((_xlfn.CONCAT(G1059,B1077)),[1]APU!$B$1:$B$10000,[1]APU!$D$1:$D$10000,"",0,1)</f>
        <v/>
      </c>
      <c r="E1077" s="152" t="str">
        <f>_xlfn.XLOOKUP((_xlfn.CONCAT(G1059,B1077)),[1]APU!$B$1:$B$10000,[1]APU!$E$1:$E$10000,"",0,1)</f>
        <v/>
      </c>
      <c r="F1077" s="159" t="str">
        <f>_xlfn.XLOOKUP((_xlfn.CONCAT(G1059,B1077)),[1]APU!$B$1:$B$10000,[1]APU!$F$1:$F$10000,"",0,1)</f>
        <v/>
      </c>
      <c r="G1077" s="15" t="e">
        <f t="shared" si="48"/>
        <v>#VALUE!</v>
      </c>
    </row>
    <row r="1078" spans="1:7">
      <c r="B1078" s="33" t="s">
        <v>45</v>
      </c>
      <c r="C1078" s="13" t="str">
        <f>_xlfn.XLOOKUP((_xlfn.CONCAT(G1059,B1078)),[1]APU!$B$1:$B$10000,[1]APU!$C$1:$C$10000,"",0,1)</f>
        <v/>
      </c>
      <c r="D1078" s="147" t="str">
        <f>_xlfn.XLOOKUP((_xlfn.CONCAT(G1059,B1078)),[1]APU!$B$1:$B$10000,[1]APU!$D$1:$D$10000,"",0,1)</f>
        <v/>
      </c>
      <c r="E1078" s="152" t="str">
        <f>_xlfn.XLOOKUP((_xlfn.CONCAT(G1059,B1078)),[1]APU!$B$1:$B$10000,[1]APU!$E$1:$E$10000,"",0,1)</f>
        <v/>
      </c>
      <c r="F1078" s="159" t="str">
        <f>_xlfn.XLOOKUP((_xlfn.CONCAT(G1059,B1078)),[1]APU!$B$1:$B$10000,[1]APU!$F$1:$F$10000,"",0,1)</f>
        <v/>
      </c>
      <c r="G1078" s="15" t="e">
        <f t="shared" si="48"/>
        <v>#VALUE!</v>
      </c>
    </row>
    <row r="1079" spans="1:7">
      <c r="B1079" s="33" t="s">
        <v>46</v>
      </c>
      <c r="C1079" s="13" t="str">
        <f>_xlfn.XLOOKUP((_xlfn.CONCAT(G1059,B1079)),[1]APU!$B$1:$B$10000,[1]APU!$C$1:$C$10000,"",0,1)</f>
        <v/>
      </c>
      <c r="D1079" s="147" t="str">
        <f>_xlfn.XLOOKUP((_xlfn.CONCAT(G1059,B1079)),[1]APU!$B$1:$B$10000,[1]APU!$D$1:$D$10000,"",0,1)</f>
        <v/>
      </c>
      <c r="E1079" s="152" t="str">
        <f>_xlfn.XLOOKUP((_xlfn.CONCAT(G1059,B1079)),[1]APU!$B$1:$B$10000,[1]APU!$E$1:$E$10000,"",0,1)</f>
        <v/>
      </c>
      <c r="F1079" s="159" t="str">
        <f>_xlfn.XLOOKUP((_xlfn.CONCAT(G1059,B1079)),[1]APU!$B$1:$B$10000,[1]APU!$F$1:$F$10000,"",0,1)</f>
        <v/>
      </c>
      <c r="G1079" s="15" t="e">
        <f t="shared" si="48"/>
        <v>#VALUE!</v>
      </c>
    </row>
    <row r="1080" spans="1:7">
      <c r="B1080" s="33" t="s">
        <v>47</v>
      </c>
      <c r="C1080" s="13" t="str">
        <f>_xlfn.XLOOKUP((_xlfn.CONCAT(G1059,B1080)),[1]APU!$B$1:$B$10000,[1]APU!$C$1:$C$10000,"",0,1)</f>
        <v/>
      </c>
      <c r="D1080" s="147" t="str">
        <f>_xlfn.XLOOKUP((_xlfn.CONCAT(G1059,B1080)),[1]APU!$B$1:$B$10000,[1]APU!$D$1:$D$10000,"",0,1)</f>
        <v/>
      </c>
      <c r="E1080" s="152" t="str">
        <f>_xlfn.XLOOKUP((_xlfn.CONCAT(G1059,B1080)),[1]APU!$B$1:$B$10000,[1]APU!$E$1:$E$10000,"",0,1)</f>
        <v/>
      </c>
      <c r="F1080" s="159" t="str">
        <f>_xlfn.XLOOKUP((_xlfn.CONCAT(G1059,B1080)),[1]APU!$B$1:$B$10000,[1]APU!$F$1:$F$10000,"",0,1)</f>
        <v/>
      </c>
      <c r="G1080" s="15" t="e">
        <f t="shared" si="48"/>
        <v>#VALUE!</v>
      </c>
    </row>
    <row r="1081" spans="1:7">
      <c r="B1081" s="33" t="s">
        <v>48</v>
      </c>
      <c r="C1081" s="13" t="str">
        <f>_xlfn.XLOOKUP((_xlfn.CONCAT(G1059,B1081)),[1]APU!$B$1:$B$10000,[1]APU!$C$1:$C$10000,"",0,1)</f>
        <v/>
      </c>
      <c r="D1081" s="147" t="str">
        <f>_xlfn.XLOOKUP((_xlfn.CONCAT(G1059,B1081)),[1]APU!$B$1:$B$10000,[1]APU!$D$1:$D$10000,"",0,1)</f>
        <v/>
      </c>
      <c r="E1081" s="152" t="str">
        <f>_xlfn.XLOOKUP((_xlfn.CONCAT(G1059,B1081)),[1]APU!$B$1:$B$10000,[1]APU!$E$1:$E$10000,"",0,1)</f>
        <v/>
      </c>
      <c r="F1081" s="159" t="str">
        <f>_xlfn.XLOOKUP((_xlfn.CONCAT(G1059,B1081)),[1]APU!$B$1:$B$10000,[1]APU!$F$1:$F$10000,"",0,1)</f>
        <v/>
      </c>
      <c r="G1081" s="15" t="e">
        <f t="shared" si="48"/>
        <v>#VALUE!</v>
      </c>
    </row>
    <row r="1082" spans="1:7" ht="14.25" thickBot="1">
      <c r="B1082" s="33" t="s">
        <v>49</v>
      </c>
      <c r="C1082" s="13" t="str">
        <f>_xlfn.XLOOKUP((_xlfn.CONCAT(G1059,B1082)),[1]APU!$B$1:$B$10000,[1]APU!$C$1:$C$10000,"",0,1)</f>
        <v/>
      </c>
      <c r="D1082" s="147" t="str">
        <f>_xlfn.XLOOKUP((_xlfn.CONCAT(G1059,B1082)),[1]APU!$B$1:$B$10000,[1]APU!$D$1:$D$10000,"",0,1)</f>
        <v/>
      </c>
      <c r="E1082" s="152" t="str">
        <f>_xlfn.XLOOKUP((_xlfn.CONCAT(G1059,B1082)),[1]APU!$B$1:$B$10000,[1]APU!$E$1:$E$10000,"",0,1)</f>
        <v/>
      </c>
      <c r="F1082" s="159" t="str">
        <f>_xlfn.XLOOKUP((_xlfn.CONCAT(G1059,B1082)),[1]APU!$B$1:$B$10000,[1]APU!$F$1:$F$10000,"",0,1)</f>
        <v/>
      </c>
      <c r="G1082" s="15" t="e">
        <f t="shared" si="48"/>
        <v>#VALUE!</v>
      </c>
    </row>
    <row r="1083" spans="1:7" ht="16.5" customHeight="1" thickBot="1">
      <c r="A1083" s="3" t="s">
        <v>147</v>
      </c>
      <c r="B1083" s="33" t="s">
        <v>50</v>
      </c>
      <c r="C1083" s="13"/>
      <c r="D1083" s="126"/>
      <c r="E1083" s="128"/>
      <c r="F1083" s="16" t="s">
        <v>6</v>
      </c>
      <c r="G1083" s="17" t="e">
        <f>SUM(G1062:G1082)</f>
        <v>#VALUE!</v>
      </c>
    </row>
    <row r="1084" spans="1:7" ht="28.5" customHeight="1" thickBot="1">
      <c r="B1084" s="33" t="s">
        <v>51</v>
      </c>
      <c r="C1084" s="7" t="s">
        <v>7</v>
      </c>
      <c r="D1084" s="125"/>
      <c r="E1084" s="149"/>
      <c r="F1084" s="8"/>
      <c r="G1084" s="9"/>
    </row>
    <row r="1085" spans="1:7" s="34" customFormat="1" ht="23.25" customHeight="1" thickBot="1">
      <c r="A1085" s="3"/>
      <c r="B1085" s="33" t="s">
        <v>52</v>
      </c>
      <c r="C1085" s="10" t="s">
        <v>1</v>
      </c>
      <c r="D1085" s="11"/>
      <c r="E1085" s="150" t="s">
        <v>8</v>
      </c>
      <c r="F1085" s="12" t="s">
        <v>9</v>
      </c>
      <c r="G1085" s="11" t="s">
        <v>5</v>
      </c>
    </row>
    <row r="1086" spans="1:7">
      <c r="B1086" s="33" t="s">
        <v>53</v>
      </c>
      <c r="C1086" s="18" t="s">
        <v>10</v>
      </c>
      <c r="D1086" s="119"/>
      <c r="E1086" s="153" t="str">
        <f>_xlfn.XLOOKUP((_xlfn.CONCAT(G1059,B1086)),[1]APU!$B$1:$B$10000,[1]APU!$E$1:$E$10000,"",0,1)</f>
        <v/>
      </c>
      <c r="F1086" s="14" t="str">
        <f>_xlfn.XLOOKUP((_xlfn.CONCAT(G1059,B1086)),[1]APU!$B$1:$B$10000,[1]APU!$F$1:$F$10000,"",0,1)</f>
        <v/>
      </c>
      <c r="G1086" s="15" t="e">
        <f t="shared" ref="G1086:G1091" si="49">IF(F1086&gt;0,(E1086*F1086),"0")</f>
        <v>#VALUE!</v>
      </c>
    </row>
    <row r="1087" spans="1:7">
      <c r="B1087" s="33" t="s">
        <v>54</v>
      </c>
      <c r="C1087" s="18" t="s">
        <v>11</v>
      </c>
      <c r="D1087" s="119"/>
      <c r="E1087" s="153" t="str">
        <f>_xlfn.XLOOKUP((_xlfn.CONCAT(G1059,B1087)),[1]APU!$B$1:$B$10000,[1]APU!$E$1:$E$10000,"",0,1)</f>
        <v/>
      </c>
      <c r="F1087" s="14" t="str">
        <f>_xlfn.XLOOKUP((_xlfn.CONCAT(G1059,B1087)),[1]APU!$B$1:$B$10000,[1]APU!$F$1:$F$10000,"",0,1)</f>
        <v/>
      </c>
      <c r="G1087" s="15" t="e">
        <f t="shared" si="49"/>
        <v>#VALUE!</v>
      </c>
    </row>
    <row r="1088" spans="1:7">
      <c r="B1088" s="33" t="s">
        <v>55</v>
      </c>
      <c r="C1088" s="18" t="s">
        <v>12</v>
      </c>
      <c r="D1088" s="120"/>
      <c r="E1088" s="153" t="str">
        <f>_xlfn.XLOOKUP((_xlfn.CONCAT(G1059,B1088)),[1]APU!$B$1:$B$10000,[1]APU!$E$1:$E$10000,"",0,1)</f>
        <v/>
      </c>
      <c r="F1088" s="14" t="str">
        <f>_xlfn.XLOOKUP((_xlfn.CONCAT(G1059,B1088)),[1]APU!$B$1:$B$10000,[1]APU!$F$1:$F$10000,"",0,1)</f>
        <v/>
      </c>
      <c r="G1088" s="15" t="e">
        <f t="shared" si="49"/>
        <v>#VALUE!</v>
      </c>
    </row>
    <row r="1089" spans="1:7">
      <c r="B1089" s="33" t="s">
        <v>56</v>
      </c>
      <c r="C1089" s="18" t="s">
        <v>13</v>
      </c>
      <c r="D1089" s="120"/>
      <c r="E1089" s="153" t="str">
        <f>_xlfn.XLOOKUP((_xlfn.CONCAT(G1059,B1089)),[1]APU!$B$1:$B$10000,[1]APU!$E$1:$E$10000,"",0,1)</f>
        <v/>
      </c>
      <c r="F1089" s="14" t="str">
        <f>_xlfn.XLOOKUP((_xlfn.CONCAT(G1059,B1089)),[1]APU!$B$1:$B$10000,[1]APU!$F$1:$F$10000,"",0,1)</f>
        <v/>
      </c>
      <c r="G1089" s="15" t="e">
        <f t="shared" si="49"/>
        <v>#VALUE!</v>
      </c>
    </row>
    <row r="1090" spans="1:7">
      <c r="B1090" s="33" t="s">
        <v>57</v>
      </c>
      <c r="C1090" s="18"/>
      <c r="D1090" s="120"/>
      <c r="E1090" s="154"/>
      <c r="F1090" s="19"/>
      <c r="G1090" s="15" t="str">
        <f t="shared" si="49"/>
        <v>0</v>
      </c>
    </row>
    <row r="1091" spans="1:7" ht="14.25" thickBot="1">
      <c r="B1091" s="33" t="s">
        <v>58</v>
      </c>
      <c r="C1091" s="18"/>
      <c r="D1091" s="120"/>
      <c r="E1091" s="154"/>
      <c r="F1091" s="19"/>
      <c r="G1091" s="15" t="str">
        <f t="shared" si="49"/>
        <v>0</v>
      </c>
    </row>
    <row r="1092" spans="1:7" ht="16.5" customHeight="1" thickBot="1">
      <c r="A1092" s="3" t="s">
        <v>148</v>
      </c>
      <c r="B1092" s="33" t="s">
        <v>59</v>
      </c>
      <c r="C1092" s="13"/>
      <c r="D1092" s="126"/>
      <c r="E1092" s="128"/>
      <c r="F1092" s="16" t="s">
        <v>14</v>
      </c>
      <c r="G1092" s="17" t="e">
        <f>SUM(G1086:G1091)</f>
        <v>#VALUE!</v>
      </c>
    </row>
    <row r="1093" spans="1:7" ht="28.5" customHeight="1" thickBot="1">
      <c r="B1093" s="33" t="s">
        <v>60</v>
      </c>
      <c r="C1093" s="7" t="s">
        <v>15</v>
      </c>
      <c r="D1093" s="125"/>
      <c r="E1093" s="149"/>
      <c r="F1093" s="8"/>
      <c r="G1093" s="9"/>
    </row>
    <row r="1094" spans="1:7" s="34" customFormat="1" ht="23.25" customHeight="1" thickBot="1">
      <c r="A1094" s="3"/>
      <c r="B1094" s="33" t="s">
        <v>61</v>
      </c>
      <c r="C1094" s="10" t="s">
        <v>1</v>
      </c>
      <c r="D1094" s="11" t="s">
        <v>16</v>
      </c>
      <c r="E1094" s="150" t="s">
        <v>8</v>
      </c>
      <c r="F1094" s="12" t="s">
        <v>9</v>
      </c>
      <c r="G1094" s="11" t="s">
        <v>5</v>
      </c>
    </row>
    <row r="1095" spans="1:7">
      <c r="B1095" s="33" t="s">
        <v>62</v>
      </c>
      <c r="C1095" s="20" t="s">
        <v>17</v>
      </c>
      <c r="D1095" s="121" t="str">
        <f>_xlfn.XLOOKUP((_xlfn.CONCAT(G1059,B1095)),[1]APU!$B$1:$B$10000,[1]APU!$D$1:$D$10000,"",0,1)</f>
        <v/>
      </c>
      <c r="E1095" s="155" t="str">
        <f>_xlfn.XLOOKUP((_xlfn.CONCAT(G1059,B1095)),[1]APU!$B$1:$B$10000,[1]APU!$E$1:$E$10000,"",0,1)</f>
        <v/>
      </c>
      <c r="F1095" s="21" t="str">
        <f>_xlfn.XLOOKUP((_xlfn.CONCAT(G1059,B1095)),[1]APU!$B$1:$B$10000,[1]APU!$F$1:$F$10000,"",0,1)</f>
        <v/>
      </c>
      <c r="G1095" s="15" t="e">
        <f>IF(F1095&gt;0,(E1095*F1095),"0")</f>
        <v>#VALUE!</v>
      </c>
    </row>
    <row r="1096" spans="1:7">
      <c r="B1096" s="33" t="s">
        <v>63</v>
      </c>
      <c r="C1096" s="22" t="s">
        <v>18</v>
      </c>
      <c r="D1096" s="122" t="str">
        <f>_xlfn.XLOOKUP((_xlfn.CONCAT(G1059,B1096)),[1]APU!$B$1:$B$10000,[1]APU!$D$1:$D$10000,"",0,1)</f>
        <v/>
      </c>
      <c r="E1096" s="154" t="str">
        <f>_xlfn.XLOOKUP((_xlfn.CONCAT(G1059,B1096)),[1]APU!$B$1:$B$10000,[1]APU!$E$1:$E$10000,"",0,1)</f>
        <v/>
      </c>
      <c r="F1096" s="19" t="str">
        <f>_xlfn.XLOOKUP((_xlfn.CONCAT(G1059,B1096)),[1]APU!$B$1:$B$10000,[1]APU!$F$1:$F$10000,"",0,1)</f>
        <v/>
      </c>
      <c r="G1096" s="15" t="e">
        <f>IF(F1096&gt;0,(E1096*F1096),"0")</f>
        <v>#VALUE!</v>
      </c>
    </row>
    <row r="1097" spans="1:7" ht="14.25" thickBot="1">
      <c r="B1097" s="33" t="s">
        <v>64</v>
      </c>
      <c r="C1097" s="22"/>
      <c r="D1097" s="122"/>
      <c r="E1097" s="154"/>
      <c r="F1097" s="19"/>
      <c r="G1097" s="15" t="str">
        <f>IF(F1097&gt;0,(E1097*F1097),"0")</f>
        <v>0</v>
      </c>
    </row>
    <row r="1098" spans="1:7" ht="17.25" customHeight="1" thickBot="1">
      <c r="A1098" s="3" t="s">
        <v>149</v>
      </c>
      <c r="B1098" s="33" t="s">
        <v>65</v>
      </c>
      <c r="C1098" s="22"/>
      <c r="D1098" s="120"/>
      <c r="E1098" s="154"/>
      <c r="F1098" s="23" t="s">
        <v>19</v>
      </c>
      <c r="G1098" s="17" t="e">
        <f>SUM(G1095:G1097)</f>
        <v>#VALUE!</v>
      </c>
    </row>
    <row r="1099" spans="1:7" ht="14.25" thickBot="1">
      <c r="B1099" s="33" t="s">
        <v>66</v>
      </c>
      <c r="C1099" s="24"/>
      <c r="E1099" s="156"/>
      <c r="F1099" s="16"/>
      <c r="G1099" s="25"/>
    </row>
    <row r="1100" spans="1:7" ht="23.25" customHeight="1" thickBot="1">
      <c r="B1100" s="33" t="s">
        <v>67</v>
      </c>
      <c r="C1100" s="26"/>
      <c r="D1100" s="127"/>
      <c r="E1100" s="157"/>
      <c r="F1100" s="27"/>
      <c r="G1100" s="28" t="e">
        <f>+G1083+G1092+G1098</f>
        <v>#VALUE!</v>
      </c>
    </row>
    <row r="1101" spans="1:7" ht="21.75" thickBot="1">
      <c r="C1101" s="2"/>
      <c r="D1101" s="118"/>
      <c r="F1101" s="4"/>
      <c r="G1101" s="5"/>
    </row>
    <row r="1102" spans="1:7" s="32" customFormat="1" ht="34.5" customHeight="1">
      <c r="B1102" s="31">
        <f>+B1058+1</f>
        <v>26</v>
      </c>
      <c r="C1102" s="174">
        <f>_xlfn.XLOOKUP(APU!B1102,Cantidades!$A$10:$A$1000,Cantidades!$D$10:$D$1000,"",0,1)</f>
        <v>0</v>
      </c>
      <c r="D1102" s="175"/>
      <c r="E1102" s="175"/>
      <c r="F1102" s="175"/>
      <c r="G1102" s="176"/>
    </row>
    <row r="1103" spans="1:7" s="34" customFormat="1" ht="24.95" customHeight="1" thickBot="1">
      <c r="B1103" s="33"/>
      <c r="C1103" s="117"/>
      <c r="D1103" s="124">
        <f>_xlfn.XLOOKUP(APU!B1102,Cantidades!$A$10:$A$1000,Cantidades!$E$10:$E$1000,"",0,1)</f>
        <v>0</v>
      </c>
      <c r="E1103" s="158">
        <f>_xlfn.XLOOKUP(APU!B1102,Cantidades!$A$10:$A$1000,Cantidades!$F$10:$F$1000,"",0,1)</f>
        <v>0</v>
      </c>
      <c r="F1103" s="144"/>
      <c r="G1103" s="145">
        <f>_xlfn.XLOOKUP(APU!B1102,Cantidades!$A$10:$A$1000,Cantidades!$B$10:$B$1000,"",0,1)</f>
        <v>0</v>
      </c>
    </row>
    <row r="1104" spans="1:7" ht="28.5" customHeight="1" thickBot="1">
      <c r="C1104" s="7" t="s">
        <v>0</v>
      </c>
      <c r="D1104" s="125"/>
      <c r="E1104" s="149"/>
      <c r="F1104" s="8"/>
      <c r="G1104" s="9"/>
    </row>
    <row r="1105" spans="2:7" s="34" customFormat="1" ht="23.25" customHeight="1" thickBot="1">
      <c r="B1105" s="33"/>
      <c r="C1105" s="10" t="s">
        <v>1</v>
      </c>
      <c r="D1105" s="11" t="s">
        <v>2</v>
      </c>
      <c r="E1105" s="150" t="s">
        <v>3</v>
      </c>
      <c r="F1105" s="12" t="s">
        <v>4</v>
      </c>
      <c r="G1105" s="11" t="s">
        <v>5</v>
      </c>
    </row>
    <row r="1106" spans="2:7">
      <c r="B1106" s="33" t="s">
        <v>29</v>
      </c>
      <c r="C1106" s="13" t="str">
        <f>_xlfn.XLOOKUP((_xlfn.CONCAT(G1103,B1106)),[1]APU!$B$1:$B$10000,[1]APU!$C$1:$C$10000,"",0,1)</f>
        <v/>
      </c>
      <c r="D1106" s="146" t="str">
        <f>_xlfn.XLOOKUP((_xlfn.CONCAT(G1103,B1106)),[1]APU!$B$1:$B$10000,[1]APU!$D$1:$D$10000,"",0,1)</f>
        <v/>
      </c>
      <c r="E1106" s="151" t="str">
        <f>_xlfn.XLOOKUP((_xlfn.CONCAT(G1103,B1106)),[1]APU!$B$1:$B$10000,[1]APU!$E$1:$E$10000,"",0,1)</f>
        <v/>
      </c>
      <c r="F1106" s="159" t="str">
        <f>_xlfn.XLOOKUP((_xlfn.CONCAT(G1103,B1106)),[1]APU!$B$1:$B$10000,[1]APU!$F$1:$F$10000,"",0,1)</f>
        <v/>
      </c>
      <c r="G1106" s="15" t="e">
        <f>IF(F1106&gt;0,(E1106*F1106),"0")</f>
        <v>#VALUE!</v>
      </c>
    </row>
    <row r="1107" spans="2:7">
      <c r="B1107" s="33" t="s">
        <v>30</v>
      </c>
      <c r="C1107" s="13" t="str">
        <f>_xlfn.XLOOKUP((_xlfn.CONCAT(G1103,B1107)),[1]APU!$B$1:$B$10000,[1]APU!$C$1:$C$10000,"",0,1)</f>
        <v/>
      </c>
      <c r="D1107" s="147" t="str">
        <f>_xlfn.XLOOKUP((_xlfn.CONCAT(G1103,B1107)),[1]APU!$B$1:$B$10000,[1]APU!$D$1:$D$10000,"",0,1)</f>
        <v/>
      </c>
      <c r="E1107" s="152" t="str">
        <f>_xlfn.XLOOKUP((_xlfn.CONCAT(G1103,B1107)),[1]APU!$B$1:$B$10000,[1]APU!$E$1:$E$10000,"",0,1)</f>
        <v/>
      </c>
      <c r="F1107" s="159" t="str">
        <f>_xlfn.XLOOKUP((_xlfn.CONCAT(G1103,B1107)),[1]APU!$B$1:$B$10000,[1]APU!$F$1:$F$10000,"",0,1)</f>
        <v/>
      </c>
      <c r="G1107" s="15" t="e">
        <f t="shared" ref="G1107:G1126" si="50">IF(F1107&gt;0,(E1107*F1107),"0")</f>
        <v>#VALUE!</v>
      </c>
    </row>
    <row r="1108" spans="2:7">
      <c r="B1108" s="33" t="s">
        <v>31</v>
      </c>
      <c r="C1108" s="13" t="str">
        <f>_xlfn.XLOOKUP((_xlfn.CONCAT(G1103,B1108)),[1]APU!$B$1:$B$10000,[1]APU!$C$1:$C$10000,"",0,1)</f>
        <v/>
      </c>
      <c r="D1108" s="147" t="str">
        <f>_xlfn.XLOOKUP((_xlfn.CONCAT(G1103,B1108)),[1]APU!$B$1:$B$10000,[1]APU!$D$1:$D$10000,"",0,1)</f>
        <v/>
      </c>
      <c r="E1108" s="152" t="str">
        <f>_xlfn.XLOOKUP((_xlfn.CONCAT(G1103,B1108)),[1]APU!$B$1:$B$10000,[1]APU!$E$1:$E$10000,"",0,1)</f>
        <v/>
      </c>
      <c r="F1108" s="159" t="str">
        <f>_xlfn.XLOOKUP((_xlfn.CONCAT(G1103,B1108)),[1]APU!$B$1:$B$10000,[1]APU!$F$1:$F$10000,"",0,1)</f>
        <v/>
      </c>
      <c r="G1108" s="15" t="e">
        <f t="shared" si="50"/>
        <v>#VALUE!</v>
      </c>
    </row>
    <row r="1109" spans="2:7">
      <c r="B1109" s="33" t="s">
        <v>32</v>
      </c>
      <c r="C1109" s="13" t="str">
        <f>_xlfn.XLOOKUP((_xlfn.CONCAT(G1103,B1109)),[1]APU!$B$1:$B$10000,[1]APU!$C$1:$C$10000,"",0,1)</f>
        <v/>
      </c>
      <c r="D1109" s="147" t="str">
        <f>_xlfn.XLOOKUP((_xlfn.CONCAT(G1103,B1109)),[1]APU!$B$1:$B$10000,[1]APU!$D$1:$D$10000,"",0,1)</f>
        <v/>
      </c>
      <c r="E1109" s="152" t="str">
        <f>_xlfn.XLOOKUP((_xlfn.CONCAT(G1103,B1109)),[1]APU!$B$1:$B$10000,[1]APU!$E$1:$E$10000,"",0,1)</f>
        <v/>
      </c>
      <c r="F1109" s="159" t="str">
        <f>_xlfn.XLOOKUP((_xlfn.CONCAT(G1103,B1109)),[1]APU!$B$1:$B$10000,[1]APU!$F$1:$F$10000,"",0,1)</f>
        <v/>
      </c>
      <c r="G1109" s="15" t="e">
        <f t="shared" si="50"/>
        <v>#VALUE!</v>
      </c>
    </row>
    <row r="1110" spans="2:7">
      <c r="B1110" s="33" t="s">
        <v>33</v>
      </c>
      <c r="C1110" s="13" t="str">
        <f>_xlfn.XLOOKUP((_xlfn.CONCAT(G1103,B1110)),[1]APU!$B$1:$B$10000,[1]APU!$C$1:$C$10000,"",0,1)</f>
        <v/>
      </c>
      <c r="D1110" s="147" t="str">
        <f>_xlfn.XLOOKUP((_xlfn.CONCAT(G1103,B1110)),[1]APU!$B$1:$B$10000,[1]APU!$D$1:$D$10000,"",0,1)</f>
        <v/>
      </c>
      <c r="E1110" s="152" t="str">
        <f>_xlfn.XLOOKUP((_xlfn.CONCAT(G1103,B1110)),[1]APU!$B$1:$B$10000,[1]APU!$E$1:$E$10000,"",0,1)</f>
        <v/>
      </c>
      <c r="F1110" s="159" t="str">
        <f>_xlfn.XLOOKUP((_xlfn.CONCAT(G1103,B1110)),[1]APU!$B$1:$B$10000,[1]APU!$F$1:$F$10000,"",0,1)</f>
        <v/>
      </c>
      <c r="G1110" s="15" t="e">
        <f t="shared" si="50"/>
        <v>#VALUE!</v>
      </c>
    </row>
    <row r="1111" spans="2:7">
      <c r="B1111" s="33" t="s">
        <v>34</v>
      </c>
      <c r="C1111" s="13" t="str">
        <f>_xlfn.XLOOKUP((_xlfn.CONCAT(G1103,B1111)),[1]APU!$B$1:$B$10000,[1]APU!$C$1:$C$10000,"",0,1)</f>
        <v/>
      </c>
      <c r="D1111" s="147" t="str">
        <f>_xlfn.XLOOKUP((_xlfn.CONCAT(G1103,B1111)),[1]APU!$B$1:$B$10000,[1]APU!$D$1:$D$10000,"",0,1)</f>
        <v/>
      </c>
      <c r="E1111" s="152" t="str">
        <f>_xlfn.XLOOKUP((_xlfn.CONCAT(G1103,B1111)),[1]APU!$B$1:$B$10000,[1]APU!$E$1:$E$10000,"",0,1)</f>
        <v/>
      </c>
      <c r="F1111" s="159" t="str">
        <f>_xlfn.XLOOKUP((_xlfn.CONCAT(G1103,B1111)),[1]APU!$B$1:$B$10000,[1]APU!$F$1:$F$10000,"",0,1)</f>
        <v/>
      </c>
      <c r="G1111" s="15" t="e">
        <f t="shared" si="50"/>
        <v>#VALUE!</v>
      </c>
    </row>
    <row r="1112" spans="2:7">
      <c r="B1112" s="33" t="s">
        <v>35</v>
      </c>
      <c r="C1112" s="13" t="str">
        <f>_xlfn.XLOOKUP((_xlfn.CONCAT(G1103,B1112)),[1]APU!$B$1:$B$10000,[1]APU!$C$1:$C$10000,"",0,1)</f>
        <v/>
      </c>
      <c r="D1112" s="147" t="str">
        <f>_xlfn.XLOOKUP((_xlfn.CONCAT(G1103,B1112)),[1]APU!$B$1:$B$10000,[1]APU!$D$1:$D$10000,"",0,1)</f>
        <v/>
      </c>
      <c r="E1112" s="152" t="str">
        <f>_xlfn.XLOOKUP((_xlfn.CONCAT(G1103,B1112)),[1]APU!$B$1:$B$10000,[1]APU!$E$1:$E$10000,"",0,1)</f>
        <v/>
      </c>
      <c r="F1112" s="159" t="str">
        <f>_xlfn.XLOOKUP((_xlfn.CONCAT(G1103,B1112)),[1]APU!$B$1:$B$10000,[1]APU!$F$1:$F$10000,"",0,1)</f>
        <v/>
      </c>
      <c r="G1112" s="15" t="e">
        <f t="shared" si="50"/>
        <v>#VALUE!</v>
      </c>
    </row>
    <row r="1113" spans="2:7">
      <c r="B1113" s="33" t="s">
        <v>36</v>
      </c>
      <c r="C1113" s="13" t="str">
        <f>_xlfn.XLOOKUP((_xlfn.CONCAT(G1103,B1113)),[1]APU!$B$1:$B$10000,[1]APU!$C$1:$C$10000,"",0,1)</f>
        <v/>
      </c>
      <c r="D1113" s="147" t="str">
        <f>_xlfn.XLOOKUP((_xlfn.CONCAT(G1103,B1113)),[1]APU!$B$1:$B$10000,[1]APU!$D$1:$D$10000,"",0,1)</f>
        <v/>
      </c>
      <c r="E1113" s="152" t="str">
        <f>_xlfn.XLOOKUP((_xlfn.CONCAT(G1103,B1113)),[1]APU!$B$1:$B$10000,[1]APU!$E$1:$E$10000,"",0,1)</f>
        <v/>
      </c>
      <c r="F1113" s="159" t="str">
        <f>_xlfn.XLOOKUP((_xlfn.CONCAT(G1103,B1113)),[1]APU!$B$1:$B$10000,[1]APU!$F$1:$F$10000,"",0,1)</f>
        <v/>
      </c>
      <c r="G1113" s="15" t="e">
        <f t="shared" si="50"/>
        <v>#VALUE!</v>
      </c>
    </row>
    <row r="1114" spans="2:7">
      <c r="B1114" s="33" t="s">
        <v>37</v>
      </c>
      <c r="C1114" s="13" t="str">
        <f>_xlfn.XLOOKUP((_xlfn.CONCAT(G1103,B1114)),[1]APU!$B$1:$B$10000,[1]APU!$C$1:$C$10000,"",0,1)</f>
        <v/>
      </c>
      <c r="D1114" s="147" t="str">
        <f>_xlfn.XLOOKUP((_xlfn.CONCAT(G1103,B1114)),[1]APU!$B$1:$B$10000,[1]APU!$D$1:$D$10000,"",0,1)</f>
        <v/>
      </c>
      <c r="E1114" s="152" t="str">
        <f>_xlfn.XLOOKUP((_xlfn.CONCAT(G1103,B1114)),[1]APU!$B$1:$B$10000,[1]APU!$E$1:$E$10000,"",0,1)</f>
        <v/>
      </c>
      <c r="F1114" s="159" t="str">
        <f>_xlfn.XLOOKUP((_xlfn.CONCAT(G1103,B1114)),[1]APU!$B$1:$B$10000,[1]APU!$F$1:$F$10000,"",0,1)</f>
        <v/>
      </c>
      <c r="G1114" s="15" t="e">
        <f t="shared" si="50"/>
        <v>#VALUE!</v>
      </c>
    </row>
    <row r="1115" spans="2:7">
      <c r="B1115" s="33" t="s">
        <v>38</v>
      </c>
      <c r="C1115" s="13" t="str">
        <f>_xlfn.XLOOKUP((_xlfn.CONCAT(G1103,B1115)),[1]APU!$B$1:$B$10000,[1]APU!$C$1:$C$10000,"",0,1)</f>
        <v/>
      </c>
      <c r="D1115" s="147" t="str">
        <f>_xlfn.XLOOKUP((_xlfn.CONCAT(G1103,B1115)),[1]APU!$B$1:$B$10000,[1]APU!$D$1:$D$10000,"",0,1)</f>
        <v/>
      </c>
      <c r="E1115" s="152" t="str">
        <f>_xlfn.XLOOKUP((_xlfn.CONCAT(G1103,B1115)),[1]APU!$B$1:$B$10000,[1]APU!$E$1:$E$10000,"",0,1)</f>
        <v/>
      </c>
      <c r="F1115" s="159" t="str">
        <f>_xlfn.XLOOKUP((_xlfn.CONCAT(G1103,B1115)),[1]APU!$B$1:$B$10000,[1]APU!$F$1:$F$10000,"",0,1)</f>
        <v/>
      </c>
      <c r="G1115" s="15" t="e">
        <f t="shared" si="50"/>
        <v>#VALUE!</v>
      </c>
    </row>
    <row r="1116" spans="2:7">
      <c r="B1116" s="33" t="s">
        <v>39</v>
      </c>
      <c r="C1116" s="13" t="str">
        <f>_xlfn.XLOOKUP((_xlfn.CONCAT(G1103,B1116)),[1]APU!$B$1:$B$10000,[1]APU!$C$1:$C$10000,"",0,1)</f>
        <v/>
      </c>
      <c r="D1116" s="147" t="str">
        <f>_xlfn.XLOOKUP((_xlfn.CONCAT(G1103,B1116)),[1]APU!$B$1:$B$10000,[1]APU!$D$1:$D$10000,"",0,1)</f>
        <v/>
      </c>
      <c r="E1116" s="152" t="str">
        <f>_xlfn.XLOOKUP((_xlfn.CONCAT(G1103,B1116)),[1]APU!$B$1:$B$10000,[1]APU!$E$1:$E$10000,"",0,1)</f>
        <v/>
      </c>
      <c r="F1116" s="159" t="str">
        <f>_xlfn.XLOOKUP((_xlfn.CONCAT(G1103,B1116)),[1]APU!$B$1:$B$10000,[1]APU!$F$1:$F$10000,"",0,1)</f>
        <v/>
      </c>
      <c r="G1116" s="15" t="e">
        <f t="shared" si="50"/>
        <v>#VALUE!</v>
      </c>
    </row>
    <row r="1117" spans="2:7">
      <c r="B1117" s="33" t="s">
        <v>40</v>
      </c>
      <c r="C1117" s="13" t="str">
        <f>_xlfn.XLOOKUP((_xlfn.CONCAT(G1103,B1117)),[1]APU!$B$1:$B$10000,[1]APU!$C$1:$C$10000,"",0,1)</f>
        <v/>
      </c>
      <c r="D1117" s="147" t="str">
        <f>_xlfn.XLOOKUP((_xlfn.CONCAT(G1103,B1117)),[1]APU!$B$1:$B$10000,[1]APU!$D$1:$D$10000,"",0,1)</f>
        <v/>
      </c>
      <c r="E1117" s="152" t="str">
        <f>_xlfn.XLOOKUP((_xlfn.CONCAT(G1103,B1117)),[1]APU!$B$1:$B$10000,[1]APU!$E$1:$E$10000,"",0,1)</f>
        <v/>
      </c>
      <c r="F1117" s="159" t="str">
        <f>_xlfn.XLOOKUP((_xlfn.CONCAT(G1103,B1117)),[1]APU!$B$1:$B$10000,[1]APU!$F$1:$F$10000,"",0,1)</f>
        <v/>
      </c>
      <c r="G1117" s="15" t="e">
        <f t="shared" si="50"/>
        <v>#VALUE!</v>
      </c>
    </row>
    <row r="1118" spans="2:7">
      <c r="B1118" s="33" t="s">
        <v>41</v>
      </c>
      <c r="C1118" s="13" t="str">
        <f>_xlfn.XLOOKUP((_xlfn.CONCAT(G1103,B1118)),[1]APU!$B$1:$B$10000,[1]APU!$C$1:$C$10000,"",0,1)</f>
        <v/>
      </c>
      <c r="D1118" s="147" t="str">
        <f>_xlfn.XLOOKUP((_xlfn.CONCAT(G1103,B1118)),[1]APU!$B$1:$B$10000,[1]APU!$D$1:$D$10000,"",0,1)</f>
        <v/>
      </c>
      <c r="E1118" s="152" t="str">
        <f>_xlfn.XLOOKUP((_xlfn.CONCAT(G1103,B1118)),[1]APU!$B$1:$B$10000,[1]APU!$E$1:$E$10000,"",0,1)</f>
        <v/>
      </c>
      <c r="F1118" s="159" t="str">
        <f>_xlfn.XLOOKUP((_xlfn.CONCAT(G1103,B1118)),[1]APU!$B$1:$B$10000,[1]APU!$F$1:$F$10000,"",0,1)</f>
        <v/>
      </c>
      <c r="G1118" s="15" t="e">
        <f t="shared" si="50"/>
        <v>#VALUE!</v>
      </c>
    </row>
    <row r="1119" spans="2:7">
      <c r="B1119" s="33" t="s">
        <v>42</v>
      </c>
      <c r="C1119" s="13" t="str">
        <f>_xlfn.XLOOKUP((_xlfn.CONCAT(G1103,B1119)),[1]APU!$B$1:$B$10000,[1]APU!$C$1:$C$10000,"",0,1)</f>
        <v/>
      </c>
      <c r="D1119" s="147" t="str">
        <f>_xlfn.XLOOKUP((_xlfn.CONCAT(G1103,B1119)),[1]APU!$B$1:$B$10000,[1]APU!$D$1:$D$10000,"",0,1)</f>
        <v/>
      </c>
      <c r="E1119" s="152" t="str">
        <f>_xlfn.XLOOKUP((_xlfn.CONCAT(G1103,B1119)),[1]APU!$B$1:$B$10000,[1]APU!$E$1:$E$10000,"",0,1)</f>
        <v/>
      </c>
      <c r="F1119" s="159" t="str">
        <f>_xlfn.XLOOKUP((_xlfn.CONCAT(G1103,B1119)),[1]APU!$B$1:$B$10000,[1]APU!$F$1:$F$10000,"",0,1)</f>
        <v/>
      </c>
      <c r="G1119" s="15" t="e">
        <f t="shared" si="50"/>
        <v>#VALUE!</v>
      </c>
    </row>
    <row r="1120" spans="2:7">
      <c r="B1120" s="33" t="s">
        <v>43</v>
      </c>
      <c r="C1120" s="13" t="str">
        <f>_xlfn.XLOOKUP((_xlfn.CONCAT(G1103,B1120)),[1]APU!$B$1:$B$10000,[1]APU!$C$1:$C$10000,"",0,1)</f>
        <v/>
      </c>
      <c r="D1120" s="147" t="str">
        <f>_xlfn.XLOOKUP((_xlfn.CONCAT(G1103,B1120)),[1]APU!$B$1:$B$10000,[1]APU!$D$1:$D$10000,"",0,1)</f>
        <v/>
      </c>
      <c r="E1120" s="152" t="str">
        <f>_xlfn.XLOOKUP((_xlfn.CONCAT(G1103,B1120)),[1]APU!$B$1:$B$10000,[1]APU!$E$1:$E$10000,"",0,1)</f>
        <v/>
      </c>
      <c r="F1120" s="159" t="str">
        <f>_xlfn.XLOOKUP((_xlfn.CONCAT(G1103,B1120)),[1]APU!$B$1:$B$10000,[1]APU!$F$1:$F$10000,"",0,1)</f>
        <v/>
      </c>
      <c r="G1120" s="15" t="e">
        <f t="shared" si="50"/>
        <v>#VALUE!</v>
      </c>
    </row>
    <row r="1121" spans="1:7">
      <c r="B1121" s="33" t="s">
        <v>44</v>
      </c>
      <c r="C1121" s="13" t="str">
        <f>_xlfn.XLOOKUP((_xlfn.CONCAT(G1103,B1121)),[1]APU!$B$1:$B$10000,[1]APU!$C$1:$C$10000,"",0,1)</f>
        <v/>
      </c>
      <c r="D1121" s="147" t="str">
        <f>_xlfn.XLOOKUP((_xlfn.CONCAT(G1103,B1121)),[1]APU!$B$1:$B$10000,[1]APU!$D$1:$D$10000,"",0,1)</f>
        <v/>
      </c>
      <c r="E1121" s="152" t="str">
        <f>_xlfn.XLOOKUP((_xlfn.CONCAT(G1103,B1121)),[1]APU!$B$1:$B$10000,[1]APU!$E$1:$E$10000,"",0,1)</f>
        <v/>
      </c>
      <c r="F1121" s="159" t="str">
        <f>_xlfn.XLOOKUP((_xlfn.CONCAT(G1103,B1121)),[1]APU!$B$1:$B$10000,[1]APU!$F$1:$F$10000,"",0,1)</f>
        <v/>
      </c>
      <c r="G1121" s="15" t="e">
        <f t="shared" si="50"/>
        <v>#VALUE!</v>
      </c>
    </row>
    <row r="1122" spans="1:7">
      <c r="B1122" s="33" t="s">
        <v>45</v>
      </c>
      <c r="C1122" s="13" t="str">
        <f>_xlfn.XLOOKUP((_xlfn.CONCAT(G1103,B1122)),[1]APU!$B$1:$B$10000,[1]APU!$C$1:$C$10000,"",0,1)</f>
        <v/>
      </c>
      <c r="D1122" s="147" t="str">
        <f>_xlfn.XLOOKUP((_xlfn.CONCAT(G1103,B1122)),[1]APU!$B$1:$B$10000,[1]APU!$D$1:$D$10000,"",0,1)</f>
        <v/>
      </c>
      <c r="E1122" s="152" t="str">
        <f>_xlfn.XLOOKUP((_xlfn.CONCAT(G1103,B1122)),[1]APU!$B$1:$B$10000,[1]APU!$E$1:$E$10000,"",0,1)</f>
        <v/>
      </c>
      <c r="F1122" s="159" t="str">
        <f>_xlfn.XLOOKUP((_xlfn.CONCAT(G1103,B1122)),[1]APU!$B$1:$B$10000,[1]APU!$F$1:$F$10000,"",0,1)</f>
        <v/>
      </c>
      <c r="G1122" s="15" t="e">
        <f t="shared" si="50"/>
        <v>#VALUE!</v>
      </c>
    </row>
    <row r="1123" spans="1:7">
      <c r="B1123" s="33" t="s">
        <v>46</v>
      </c>
      <c r="C1123" s="13" t="str">
        <f>_xlfn.XLOOKUP((_xlfn.CONCAT(G1103,B1123)),[1]APU!$B$1:$B$10000,[1]APU!$C$1:$C$10000,"",0,1)</f>
        <v/>
      </c>
      <c r="D1123" s="147" t="str">
        <f>_xlfn.XLOOKUP((_xlfn.CONCAT(G1103,B1123)),[1]APU!$B$1:$B$10000,[1]APU!$D$1:$D$10000,"",0,1)</f>
        <v/>
      </c>
      <c r="E1123" s="152" t="str">
        <f>_xlfn.XLOOKUP((_xlfn.CONCAT(G1103,B1123)),[1]APU!$B$1:$B$10000,[1]APU!$E$1:$E$10000,"",0,1)</f>
        <v/>
      </c>
      <c r="F1123" s="159" t="str">
        <f>_xlfn.XLOOKUP((_xlfn.CONCAT(G1103,B1123)),[1]APU!$B$1:$B$10000,[1]APU!$F$1:$F$10000,"",0,1)</f>
        <v/>
      </c>
      <c r="G1123" s="15" t="e">
        <f t="shared" si="50"/>
        <v>#VALUE!</v>
      </c>
    </row>
    <row r="1124" spans="1:7">
      <c r="B1124" s="33" t="s">
        <v>47</v>
      </c>
      <c r="C1124" s="13" t="str">
        <f>_xlfn.XLOOKUP((_xlfn.CONCAT(G1103,B1124)),[1]APU!$B$1:$B$10000,[1]APU!$C$1:$C$10000,"",0,1)</f>
        <v/>
      </c>
      <c r="D1124" s="147" t="str">
        <f>_xlfn.XLOOKUP((_xlfn.CONCAT(G1103,B1124)),[1]APU!$B$1:$B$10000,[1]APU!$D$1:$D$10000,"",0,1)</f>
        <v/>
      </c>
      <c r="E1124" s="152" t="str">
        <f>_xlfn.XLOOKUP((_xlfn.CONCAT(G1103,B1124)),[1]APU!$B$1:$B$10000,[1]APU!$E$1:$E$10000,"",0,1)</f>
        <v/>
      </c>
      <c r="F1124" s="159" t="str">
        <f>_xlfn.XLOOKUP((_xlfn.CONCAT(G1103,B1124)),[1]APU!$B$1:$B$10000,[1]APU!$F$1:$F$10000,"",0,1)</f>
        <v/>
      </c>
      <c r="G1124" s="15" t="e">
        <f t="shared" si="50"/>
        <v>#VALUE!</v>
      </c>
    </row>
    <row r="1125" spans="1:7">
      <c r="B1125" s="33" t="s">
        <v>48</v>
      </c>
      <c r="C1125" s="13" t="str">
        <f>_xlfn.XLOOKUP((_xlfn.CONCAT(G1103,B1125)),[1]APU!$B$1:$B$10000,[1]APU!$C$1:$C$10000,"",0,1)</f>
        <v/>
      </c>
      <c r="D1125" s="147" t="str">
        <f>_xlfn.XLOOKUP((_xlfn.CONCAT(G1103,B1125)),[1]APU!$B$1:$B$10000,[1]APU!$D$1:$D$10000,"",0,1)</f>
        <v/>
      </c>
      <c r="E1125" s="152" t="str">
        <f>_xlfn.XLOOKUP((_xlfn.CONCAT(G1103,B1125)),[1]APU!$B$1:$B$10000,[1]APU!$E$1:$E$10000,"",0,1)</f>
        <v/>
      </c>
      <c r="F1125" s="159" t="str">
        <f>_xlfn.XLOOKUP((_xlfn.CONCAT(G1103,B1125)),[1]APU!$B$1:$B$10000,[1]APU!$F$1:$F$10000,"",0,1)</f>
        <v/>
      </c>
      <c r="G1125" s="15" t="e">
        <f t="shared" si="50"/>
        <v>#VALUE!</v>
      </c>
    </row>
    <row r="1126" spans="1:7" ht="14.25" thickBot="1">
      <c r="B1126" s="33" t="s">
        <v>49</v>
      </c>
      <c r="C1126" s="13" t="str">
        <f>_xlfn.XLOOKUP((_xlfn.CONCAT(G1103,B1126)),[1]APU!$B$1:$B$10000,[1]APU!$C$1:$C$10000,"",0,1)</f>
        <v/>
      </c>
      <c r="D1126" s="147" t="str">
        <f>_xlfn.XLOOKUP((_xlfn.CONCAT(G1103,B1126)),[1]APU!$B$1:$B$10000,[1]APU!$D$1:$D$10000,"",0,1)</f>
        <v/>
      </c>
      <c r="E1126" s="152" t="str">
        <f>_xlfn.XLOOKUP((_xlfn.CONCAT(G1103,B1126)),[1]APU!$B$1:$B$10000,[1]APU!$E$1:$E$10000,"",0,1)</f>
        <v/>
      </c>
      <c r="F1126" s="159" t="str">
        <f>_xlfn.XLOOKUP((_xlfn.CONCAT(G1103,B1126)),[1]APU!$B$1:$B$10000,[1]APU!$F$1:$F$10000,"",0,1)</f>
        <v/>
      </c>
      <c r="G1126" s="15" t="e">
        <f t="shared" si="50"/>
        <v>#VALUE!</v>
      </c>
    </row>
    <row r="1127" spans="1:7" ht="16.5" customHeight="1" thickBot="1">
      <c r="A1127" s="3" t="s">
        <v>150</v>
      </c>
      <c r="B1127" s="33" t="s">
        <v>50</v>
      </c>
      <c r="C1127" s="13"/>
      <c r="D1127" s="126"/>
      <c r="E1127" s="128"/>
      <c r="F1127" s="16" t="s">
        <v>6</v>
      </c>
      <c r="G1127" s="17" t="e">
        <f>SUM(G1106:G1126)</f>
        <v>#VALUE!</v>
      </c>
    </row>
    <row r="1128" spans="1:7" ht="28.5" customHeight="1" thickBot="1">
      <c r="B1128" s="33" t="s">
        <v>51</v>
      </c>
      <c r="C1128" s="7" t="s">
        <v>7</v>
      </c>
      <c r="D1128" s="125"/>
      <c r="E1128" s="149"/>
      <c r="F1128" s="8"/>
      <c r="G1128" s="9"/>
    </row>
    <row r="1129" spans="1:7" s="34" customFormat="1" ht="23.25" customHeight="1" thickBot="1">
      <c r="A1129" s="3"/>
      <c r="B1129" s="33" t="s">
        <v>52</v>
      </c>
      <c r="C1129" s="10" t="s">
        <v>1</v>
      </c>
      <c r="D1129" s="11"/>
      <c r="E1129" s="150" t="s">
        <v>8</v>
      </c>
      <c r="F1129" s="12" t="s">
        <v>9</v>
      </c>
      <c r="G1129" s="11" t="s">
        <v>5</v>
      </c>
    </row>
    <row r="1130" spans="1:7">
      <c r="B1130" s="33" t="s">
        <v>53</v>
      </c>
      <c r="C1130" s="18" t="s">
        <v>10</v>
      </c>
      <c r="D1130" s="119"/>
      <c r="E1130" s="153" t="str">
        <f>_xlfn.XLOOKUP((_xlfn.CONCAT(G1103,B1130)),[1]APU!$B$1:$B$10000,[1]APU!$E$1:$E$10000,"",0,1)</f>
        <v/>
      </c>
      <c r="F1130" s="14" t="str">
        <f>_xlfn.XLOOKUP((_xlfn.CONCAT(G1103,B1130)),[1]APU!$B$1:$B$10000,[1]APU!$F$1:$F$10000,"",0,1)</f>
        <v/>
      </c>
      <c r="G1130" s="15" t="e">
        <f t="shared" ref="G1130:G1135" si="51">IF(F1130&gt;0,(E1130*F1130),"0")</f>
        <v>#VALUE!</v>
      </c>
    </row>
    <row r="1131" spans="1:7">
      <c r="B1131" s="33" t="s">
        <v>54</v>
      </c>
      <c r="C1131" s="18" t="s">
        <v>11</v>
      </c>
      <c r="D1131" s="119"/>
      <c r="E1131" s="153" t="str">
        <f>_xlfn.XLOOKUP((_xlfn.CONCAT(G1103,B1131)),[1]APU!$B$1:$B$10000,[1]APU!$E$1:$E$10000,"",0,1)</f>
        <v/>
      </c>
      <c r="F1131" s="14" t="str">
        <f>_xlfn.XLOOKUP((_xlfn.CONCAT(G1103,B1131)),[1]APU!$B$1:$B$10000,[1]APU!$F$1:$F$10000,"",0,1)</f>
        <v/>
      </c>
      <c r="G1131" s="15" t="e">
        <f t="shared" si="51"/>
        <v>#VALUE!</v>
      </c>
    </row>
    <row r="1132" spans="1:7">
      <c r="B1132" s="33" t="s">
        <v>55</v>
      </c>
      <c r="C1132" s="18" t="s">
        <v>12</v>
      </c>
      <c r="D1132" s="120"/>
      <c r="E1132" s="153" t="str">
        <f>_xlfn.XLOOKUP((_xlfn.CONCAT(G1103,B1132)),[1]APU!$B$1:$B$10000,[1]APU!$E$1:$E$10000,"",0,1)</f>
        <v/>
      </c>
      <c r="F1132" s="14" t="str">
        <f>_xlfn.XLOOKUP((_xlfn.CONCAT(G1103,B1132)),[1]APU!$B$1:$B$10000,[1]APU!$F$1:$F$10000,"",0,1)</f>
        <v/>
      </c>
      <c r="G1132" s="15" t="e">
        <f t="shared" si="51"/>
        <v>#VALUE!</v>
      </c>
    </row>
    <row r="1133" spans="1:7">
      <c r="B1133" s="33" t="s">
        <v>56</v>
      </c>
      <c r="C1133" s="18" t="s">
        <v>13</v>
      </c>
      <c r="D1133" s="120"/>
      <c r="E1133" s="153" t="str">
        <f>_xlfn.XLOOKUP((_xlfn.CONCAT(G1103,B1133)),[1]APU!$B$1:$B$10000,[1]APU!$E$1:$E$10000,"",0,1)</f>
        <v/>
      </c>
      <c r="F1133" s="14" t="str">
        <f>_xlfn.XLOOKUP((_xlfn.CONCAT(G1103,B1133)),[1]APU!$B$1:$B$10000,[1]APU!$F$1:$F$10000,"",0,1)</f>
        <v/>
      </c>
      <c r="G1133" s="15" t="e">
        <f t="shared" si="51"/>
        <v>#VALUE!</v>
      </c>
    </row>
    <row r="1134" spans="1:7">
      <c r="B1134" s="33" t="s">
        <v>57</v>
      </c>
      <c r="C1134" s="18"/>
      <c r="D1134" s="120"/>
      <c r="E1134" s="154"/>
      <c r="F1134" s="19"/>
      <c r="G1134" s="15" t="str">
        <f t="shared" si="51"/>
        <v>0</v>
      </c>
    </row>
    <row r="1135" spans="1:7" ht="14.25" thickBot="1">
      <c r="B1135" s="33" t="s">
        <v>58</v>
      </c>
      <c r="C1135" s="18"/>
      <c r="D1135" s="120"/>
      <c r="E1135" s="154"/>
      <c r="F1135" s="19"/>
      <c r="G1135" s="15" t="str">
        <f t="shared" si="51"/>
        <v>0</v>
      </c>
    </row>
    <row r="1136" spans="1:7" ht="16.5" customHeight="1" thickBot="1">
      <c r="A1136" s="3" t="s">
        <v>151</v>
      </c>
      <c r="B1136" s="33" t="s">
        <v>59</v>
      </c>
      <c r="C1136" s="13"/>
      <c r="D1136" s="126"/>
      <c r="E1136" s="128"/>
      <c r="F1136" s="16" t="s">
        <v>14</v>
      </c>
      <c r="G1136" s="17" t="e">
        <f>SUM(G1130:G1135)</f>
        <v>#VALUE!</v>
      </c>
    </row>
    <row r="1137" spans="1:7" ht="28.5" customHeight="1" thickBot="1">
      <c r="B1137" s="33" t="s">
        <v>60</v>
      </c>
      <c r="C1137" s="7" t="s">
        <v>15</v>
      </c>
      <c r="D1137" s="125"/>
      <c r="E1137" s="149"/>
      <c r="F1137" s="8"/>
      <c r="G1137" s="9"/>
    </row>
    <row r="1138" spans="1:7" s="34" customFormat="1" ht="23.25" customHeight="1" thickBot="1">
      <c r="A1138" s="3"/>
      <c r="B1138" s="33" t="s">
        <v>61</v>
      </c>
      <c r="C1138" s="10" t="s">
        <v>1</v>
      </c>
      <c r="D1138" s="11" t="s">
        <v>16</v>
      </c>
      <c r="E1138" s="150" t="s">
        <v>8</v>
      </c>
      <c r="F1138" s="12" t="s">
        <v>9</v>
      </c>
      <c r="G1138" s="11" t="s">
        <v>5</v>
      </c>
    </row>
    <row r="1139" spans="1:7">
      <c r="B1139" s="33" t="s">
        <v>62</v>
      </c>
      <c r="C1139" s="20" t="s">
        <v>17</v>
      </c>
      <c r="D1139" s="121" t="str">
        <f>_xlfn.XLOOKUP((_xlfn.CONCAT(G1103,B1139)),[1]APU!$B$1:$B$10000,[1]APU!$D$1:$D$10000,"",0,1)</f>
        <v/>
      </c>
      <c r="E1139" s="155" t="str">
        <f>_xlfn.XLOOKUP((_xlfn.CONCAT(G1103,B1139)),[1]APU!$B$1:$B$10000,[1]APU!$E$1:$E$10000,"",0,1)</f>
        <v/>
      </c>
      <c r="F1139" s="21" t="str">
        <f>_xlfn.XLOOKUP((_xlfn.CONCAT(G1103,B1139)),[1]APU!$B$1:$B$10000,[1]APU!$F$1:$F$10000,"",0,1)</f>
        <v/>
      </c>
      <c r="G1139" s="15" t="e">
        <f>IF(F1139&gt;0,(E1139*F1139),"0")</f>
        <v>#VALUE!</v>
      </c>
    </row>
    <row r="1140" spans="1:7">
      <c r="B1140" s="33" t="s">
        <v>63</v>
      </c>
      <c r="C1140" s="22" t="s">
        <v>18</v>
      </c>
      <c r="D1140" s="122" t="str">
        <f>_xlfn.XLOOKUP((_xlfn.CONCAT(G1103,B1140)),[1]APU!$B$1:$B$10000,[1]APU!$D$1:$D$10000,"",0,1)</f>
        <v/>
      </c>
      <c r="E1140" s="154" t="str">
        <f>_xlfn.XLOOKUP((_xlfn.CONCAT(G1103,B1140)),[1]APU!$B$1:$B$10000,[1]APU!$E$1:$E$10000,"",0,1)</f>
        <v/>
      </c>
      <c r="F1140" s="19" t="str">
        <f>_xlfn.XLOOKUP((_xlfn.CONCAT(G1103,B1140)),[1]APU!$B$1:$B$10000,[1]APU!$F$1:$F$10000,"",0,1)</f>
        <v/>
      </c>
      <c r="G1140" s="15" t="e">
        <f>IF(F1140&gt;0,(E1140*F1140),"0")</f>
        <v>#VALUE!</v>
      </c>
    </row>
    <row r="1141" spans="1:7" ht="14.25" thickBot="1">
      <c r="B1141" s="33" t="s">
        <v>64</v>
      </c>
      <c r="C1141" s="22"/>
      <c r="D1141" s="122"/>
      <c r="E1141" s="154"/>
      <c r="F1141" s="19"/>
      <c r="G1141" s="15" t="str">
        <f>IF(F1141&gt;0,(E1141*F1141),"0")</f>
        <v>0</v>
      </c>
    </row>
    <row r="1142" spans="1:7" ht="17.25" customHeight="1" thickBot="1">
      <c r="A1142" s="3" t="s">
        <v>152</v>
      </c>
      <c r="B1142" s="33" t="s">
        <v>65</v>
      </c>
      <c r="C1142" s="22"/>
      <c r="D1142" s="120"/>
      <c r="E1142" s="154"/>
      <c r="F1142" s="23" t="s">
        <v>19</v>
      </c>
      <c r="G1142" s="17" t="e">
        <f>SUM(G1139:G1141)</f>
        <v>#VALUE!</v>
      </c>
    </row>
    <row r="1143" spans="1:7" ht="14.25" thickBot="1">
      <c r="B1143" s="33" t="s">
        <v>66</v>
      </c>
      <c r="C1143" s="24"/>
      <c r="E1143" s="156"/>
      <c r="F1143" s="16"/>
      <c r="G1143" s="25"/>
    </row>
    <row r="1144" spans="1:7" ht="23.25" customHeight="1" thickBot="1">
      <c r="B1144" s="33" t="s">
        <v>67</v>
      </c>
      <c r="C1144" s="26"/>
      <c r="D1144" s="127"/>
      <c r="E1144" s="157"/>
      <c r="F1144" s="27"/>
      <c r="G1144" s="28" t="e">
        <f>+G1127+G1136+G1142</f>
        <v>#VALUE!</v>
      </c>
    </row>
    <row r="1145" spans="1:7" ht="21.75" thickBot="1">
      <c r="C1145" s="2"/>
      <c r="D1145" s="118"/>
      <c r="F1145" s="4"/>
      <c r="G1145" s="5"/>
    </row>
    <row r="1146" spans="1:7" s="32" customFormat="1" ht="34.5" customHeight="1">
      <c r="B1146" s="31">
        <f>+B1102+1</f>
        <v>27</v>
      </c>
      <c r="C1146" s="174">
        <f>_xlfn.XLOOKUP(APU!B1146,Cantidades!$A$10:$A$1000,Cantidades!$D$10:$D$1000,"",0,1)</f>
        <v>0</v>
      </c>
      <c r="D1146" s="175"/>
      <c r="E1146" s="175"/>
      <c r="F1146" s="175"/>
      <c r="G1146" s="176"/>
    </row>
    <row r="1147" spans="1:7" s="34" customFormat="1" ht="24.95" customHeight="1" thickBot="1">
      <c r="B1147" s="33"/>
      <c r="C1147" s="117"/>
      <c r="D1147" s="124">
        <f>_xlfn.XLOOKUP(APU!B1146,Cantidades!$A$10:$A$1000,Cantidades!$E$10:$E$1000,"",0,1)</f>
        <v>0</v>
      </c>
      <c r="E1147" s="158">
        <f>_xlfn.XLOOKUP(APU!B1146,Cantidades!$A$10:$A$1000,Cantidades!$F$10:$F$1000,"",0,1)</f>
        <v>0</v>
      </c>
      <c r="F1147" s="144"/>
      <c r="G1147" s="145">
        <f>_xlfn.XLOOKUP(APU!B1146,Cantidades!$A$10:$A$1000,Cantidades!$B$10:$B$1000,"",0,1)</f>
        <v>0</v>
      </c>
    </row>
    <row r="1148" spans="1:7" ht="28.5" customHeight="1" thickBot="1">
      <c r="C1148" s="7" t="s">
        <v>0</v>
      </c>
      <c r="D1148" s="125"/>
      <c r="E1148" s="149"/>
      <c r="F1148" s="8"/>
      <c r="G1148" s="9"/>
    </row>
    <row r="1149" spans="1:7" s="34" customFormat="1" ht="23.25" customHeight="1" thickBot="1">
      <c r="B1149" s="33"/>
      <c r="C1149" s="10" t="s">
        <v>1</v>
      </c>
      <c r="D1149" s="11" t="s">
        <v>2</v>
      </c>
      <c r="E1149" s="150" t="s">
        <v>3</v>
      </c>
      <c r="F1149" s="12" t="s">
        <v>4</v>
      </c>
      <c r="G1149" s="11" t="s">
        <v>5</v>
      </c>
    </row>
    <row r="1150" spans="1:7">
      <c r="B1150" s="33" t="s">
        <v>29</v>
      </c>
      <c r="C1150" s="13" t="str">
        <f>_xlfn.XLOOKUP((_xlfn.CONCAT(G1147,B1150)),[1]APU!$B$1:$B$10000,[1]APU!$C$1:$C$10000,"",0,1)</f>
        <v/>
      </c>
      <c r="D1150" s="146" t="str">
        <f>_xlfn.XLOOKUP((_xlfn.CONCAT(G1147,B1150)),[1]APU!$B$1:$B$10000,[1]APU!$D$1:$D$10000,"",0,1)</f>
        <v/>
      </c>
      <c r="E1150" s="151" t="str">
        <f>_xlfn.XLOOKUP((_xlfn.CONCAT(G1147,B1150)),[1]APU!$B$1:$B$10000,[1]APU!$E$1:$E$10000,"",0,1)</f>
        <v/>
      </c>
      <c r="F1150" s="159" t="str">
        <f>_xlfn.XLOOKUP((_xlfn.CONCAT(G1147,B1150)),[1]APU!$B$1:$B$10000,[1]APU!$F$1:$F$10000,"",0,1)</f>
        <v/>
      </c>
      <c r="G1150" s="15" t="e">
        <f>IF(F1150=0,"",E1150*F1150)</f>
        <v>#VALUE!</v>
      </c>
    </row>
    <row r="1151" spans="1:7">
      <c r="B1151" s="33" t="s">
        <v>30</v>
      </c>
      <c r="C1151" s="13" t="str">
        <f>_xlfn.XLOOKUP((_xlfn.CONCAT(G1147,B1151)),[1]APU!$B$1:$B$10000,[1]APU!$C$1:$C$10000,"",0,1)</f>
        <v/>
      </c>
      <c r="D1151" s="147" t="str">
        <f>_xlfn.XLOOKUP((_xlfn.CONCAT(G1147,B1151)),[1]APU!$B$1:$B$10000,[1]APU!$D$1:$D$10000,"",0,1)</f>
        <v/>
      </c>
      <c r="E1151" s="152" t="str">
        <f>_xlfn.XLOOKUP((_xlfn.CONCAT(G1147,B1151)),[1]APU!$B$1:$B$10000,[1]APU!$E$1:$E$10000,"",0,1)</f>
        <v/>
      </c>
      <c r="F1151" s="159" t="str">
        <f>_xlfn.XLOOKUP((_xlfn.CONCAT(G1147,B1151)),[1]APU!$B$1:$B$10000,[1]APU!$F$1:$F$10000,"",0,1)</f>
        <v/>
      </c>
      <c r="G1151" s="15" t="e">
        <f t="shared" ref="G1151:G1170" si="52">IF(F1151&gt;0,(E1151*F1151),"0")</f>
        <v>#VALUE!</v>
      </c>
    </row>
    <row r="1152" spans="1:7">
      <c r="B1152" s="33" t="s">
        <v>31</v>
      </c>
      <c r="C1152" s="13" t="str">
        <f>_xlfn.XLOOKUP((_xlfn.CONCAT(G1147,B1152)),[1]APU!$B$1:$B$10000,[1]APU!$C$1:$C$10000,"",0,1)</f>
        <v/>
      </c>
      <c r="D1152" s="147" t="str">
        <f>_xlfn.XLOOKUP((_xlfn.CONCAT(G1147,B1152)),[1]APU!$B$1:$B$10000,[1]APU!$D$1:$D$10000,"",0,1)</f>
        <v/>
      </c>
      <c r="E1152" s="152" t="str">
        <f>_xlfn.XLOOKUP((_xlfn.CONCAT(G1147,B1152)),[1]APU!$B$1:$B$10000,[1]APU!$E$1:$E$10000,"",0,1)</f>
        <v/>
      </c>
      <c r="F1152" s="159" t="str">
        <f>_xlfn.XLOOKUP((_xlfn.CONCAT(G1147,B1152)),[1]APU!$B$1:$B$10000,[1]APU!$F$1:$F$10000,"",0,1)</f>
        <v/>
      </c>
      <c r="G1152" s="15" t="e">
        <f t="shared" si="52"/>
        <v>#VALUE!</v>
      </c>
    </row>
    <row r="1153" spans="2:7">
      <c r="B1153" s="33" t="s">
        <v>32</v>
      </c>
      <c r="C1153" s="13" t="str">
        <f>_xlfn.XLOOKUP((_xlfn.CONCAT(G1147,B1153)),[1]APU!$B$1:$B$10000,[1]APU!$C$1:$C$10000,"",0,1)</f>
        <v/>
      </c>
      <c r="D1153" s="147" t="str">
        <f>_xlfn.XLOOKUP((_xlfn.CONCAT(G1147,B1153)),[1]APU!$B$1:$B$10000,[1]APU!$D$1:$D$10000,"",0,1)</f>
        <v/>
      </c>
      <c r="E1153" s="152" t="str">
        <f>_xlfn.XLOOKUP((_xlfn.CONCAT(G1147,B1153)),[1]APU!$B$1:$B$10000,[1]APU!$E$1:$E$10000,"",0,1)</f>
        <v/>
      </c>
      <c r="F1153" s="159" t="str">
        <f>_xlfn.XLOOKUP((_xlfn.CONCAT(G1147,B1153)),[1]APU!$B$1:$B$10000,[1]APU!$F$1:$F$10000,"",0,1)</f>
        <v/>
      </c>
      <c r="G1153" s="15" t="e">
        <f t="shared" si="52"/>
        <v>#VALUE!</v>
      </c>
    </row>
    <row r="1154" spans="2:7">
      <c r="B1154" s="33" t="s">
        <v>33</v>
      </c>
      <c r="C1154" s="13" t="str">
        <f>_xlfn.XLOOKUP((_xlfn.CONCAT(G1147,B1154)),[1]APU!$B$1:$B$10000,[1]APU!$C$1:$C$10000,"",0,1)</f>
        <v/>
      </c>
      <c r="D1154" s="147" t="str">
        <f>_xlfn.XLOOKUP((_xlfn.CONCAT(G1147,B1154)),[1]APU!$B$1:$B$10000,[1]APU!$D$1:$D$10000,"",0,1)</f>
        <v/>
      </c>
      <c r="E1154" s="152" t="str">
        <f>_xlfn.XLOOKUP((_xlfn.CONCAT(G1147,B1154)),[1]APU!$B$1:$B$10000,[1]APU!$E$1:$E$10000,"",0,1)</f>
        <v/>
      </c>
      <c r="F1154" s="159" t="str">
        <f>_xlfn.XLOOKUP((_xlfn.CONCAT(G1147,B1154)),[1]APU!$B$1:$B$10000,[1]APU!$F$1:$F$10000,"",0,1)</f>
        <v/>
      </c>
      <c r="G1154" s="15" t="e">
        <f t="shared" si="52"/>
        <v>#VALUE!</v>
      </c>
    </row>
    <row r="1155" spans="2:7">
      <c r="B1155" s="33" t="s">
        <v>34</v>
      </c>
      <c r="C1155" s="13" t="str">
        <f>_xlfn.XLOOKUP((_xlfn.CONCAT(G1147,B1155)),[1]APU!$B$1:$B$10000,[1]APU!$C$1:$C$10000,"",0,1)</f>
        <v/>
      </c>
      <c r="D1155" s="147" t="str">
        <f>_xlfn.XLOOKUP((_xlfn.CONCAT(G1147,B1155)),[1]APU!$B$1:$B$10000,[1]APU!$D$1:$D$10000,"",0,1)</f>
        <v/>
      </c>
      <c r="E1155" s="152" t="str">
        <f>_xlfn.XLOOKUP((_xlfn.CONCAT(G1147,B1155)),[1]APU!$B$1:$B$10000,[1]APU!$E$1:$E$10000,"",0,1)</f>
        <v/>
      </c>
      <c r="F1155" s="159" t="str">
        <f>_xlfn.XLOOKUP((_xlfn.CONCAT(G1147,B1155)),[1]APU!$B$1:$B$10000,[1]APU!$F$1:$F$10000,"",0,1)</f>
        <v/>
      </c>
      <c r="G1155" s="15" t="e">
        <f t="shared" si="52"/>
        <v>#VALUE!</v>
      </c>
    </row>
    <row r="1156" spans="2:7">
      <c r="B1156" s="33" t="s">
        <v>35</v>
      </c>
      <c r="C1156" s="13" t="str">
        <f>_xlfn.XLOOKUP((_xlfn.CONCAT(G1147,B1156)),[1]APU!$B$1:$B$10000,[1]APU!$C$1:$C$10000,"",0,1)</f>
        <v/>
      </c>
      <c r="D1156" s="147" t="str">
        <f>_xlfn.XLOOKUP((_xlfn.CONCAT(G1147,B1156)),[1]APU!$B$1:$B$10000,[1]APU!$D$1:$D$10000,"",0,1)</f>
        <v/>
      </c>
      <c r="E1156" s="152" t="str">
        <f>_xlfn.XLOOKUP((_xlfn.CONCAT(G1147,B1156)),[1]APU!$B$1:$B$10000,[1]APU!$E$1:$E$10000,"",0,1)</f>
        <v/>
      </c>
      <c r="F1156" s="159" t="str">
        <f>_xlfn.XLOOKUP((_xlfn.CONCAT(G1147,B1156)),[1]APU!$B$1:$B$10000,[1]APU!$F$1:$F$10000,"",0,1)</f>
        <v/>
      </c>
      <c r="G1156" s="15" t="e">
        <f t="shared" si="52"/>
        <v>#VALUE!</v>
      </c>
    </row>
    <row r="1157" spans="2:7">
      <c r="B1157" s="33" t="s">
        <v>36</v>
      </c>
      <c r="C1157" s="13" t="str">
        <f>_xlfn.XLOOKUP((_xlfn.CONCAT(G1147,B1157)),[1]APU!$B$1:$B$10000,[1]APU!$C$1:$C$10000,"",0,1)</f>
        <v/>
      </c>
      <c r="D1157" s="147" t="str">
        <f>_xlfn.XLOOKUP((_xlfn.CONCAT(G1147,B1157)),[1]APU!$B$1:$B$10000,[1]APU!$D$1:$D$10000,"",0,1)</f>
        <v/>
      </c>
      <c r="E1157" s="152" t="str">
        <f>_xlfn.XLOOKUP((_xlfn.CONCAT(G1147,B1157)),[1]APU!$B$1:$B$10000,[1]APU!$E$1:$E$10000,"",0,1)</f>
        <v/>
      </c>
      <c r="F1157" s="159" t="str">
        <f>_xlfn.XLOOKUP((_xlfn.CONCAT(G1147,B1157)),[1]APU!$B$1:$B$10000,[1]APU!$F$1:$F$10000,"",0,1)</f>
        <v/>
      </c>
      <c r="G1157" s="15" t="e">
        <f t="shared" si="52"/>
        <v>#VALUE!</v>
      </c>
    </row>
    <row r="1158" spans="2:7">
      <c r="B1158" s="33" t="s">
        <v>37</v>
      </c>
      <c r="C1158" s="13" t="str">
        <f>_xlfn.XLOOKUP((_xlfn.CONCAT(G1147,B1158)),[1]APU!$B$1:$B$10000,[1]APU!$C$1:$C$10000,"",0,1)</f>
        <v/>
      </c>
      <c r="D1158" s="147" t="str">
        <f>_xlfn.XLOOKUP((_xlfn.CONCAT(G1147,B1158)),[1]APU!$B$1:$B$10000,[1]APU!$D$1:$D$10000,"",0,1)</f>
        <v/>
      </c>
      <c r="E1158" s="152" t="str">
        <f>_xlfn.XLOOKUP((_xlfn.CONCAT(G1147,B1158)),[1]APU!$B$1:$B$10000,[1]APU!$E$1:$E$10000,"",0,1)</f>
        <v/>
      </c>
      <c r="F1158" s="159" t="str">
        <f>_xlfn.XLOOKUP((_xlfn.CONCAT(G1147,B1158)),[1]APU!$B$1:$B$10000,[1]APU!$F$1:$F$10000,"",0,1)</f>
        <v/>
      </c>
      <c r="G1158" s="15" t="e">
        <f t="shared" si="52"/>
        <v>#VALUE!</v>
      </c>
    </row>
    <row r="1159" spans="2:7">
      <c r="B1159" s="33" t="s">
        <v>38</v>
      </c>
      <c r="C1159" s="13" t="str">
        <f>_xlfn.XLOOKUP((_xlfn.CONCAT(G1147,B1159)),[1]APU!$B$1:$B$10000,[1]APU!$C$1:$C$10000,"",0,1)</f>
        <v/>
      </c>
      <c r="D1159" s="147" t="str">
        <f>_xlfn.XLOOKUP((_xlfn.CONCAT(G1147,B1159)),[1]APU!$B$1:$B$10000,[1]APU!$D$1:$D$10000,"",0,1)</f>
        <v/>
      </c>
      <c r="E1159" s="152" t="str">
        <f>_xlfn.XLOOKUP((_xlfn.CONCAT(G1147,B1159)),[1]APU!$B$1:$B$10000,[1]APU!$E$1:$E$10000,"",0,1)</f>
        <v/>
      </c>
      <c r="F1159" s="159" t="str">
        <f>_xlfn.XLOOKUP((_xlfn.CONCAT(G1147,B1159)),[1]APU!$B$1:$B$10000,[1]APU!$F$1:$F$10000,"",0,1)</f>
        <v/>
      </c>
      <c r="G1159" s="15" t="e">
        <f t="shared" si="52"/>
        <v>#VALUE!</v>
      </c>
    </row>
    <row r="1160" spans="2:7">
      <c r="B1160" s="33" t="s">
        <v>39</v>
      </c>
      <c r="C1160" s="13" t="str">
        <f>_xlfn.XLOOKUP((_xlfn.CONCAT(G1147,B1160)),[1]APU!$B$1:$B$10000,[1]APU!$C$1:$C$10000,"",0,1)</f>
        <v/>
      </c>
      <c r="D1160" s="147" t="str">
        <f>_xlfn.XLOOKUP((_xlfn.CONCAT(G1147,B1160)),[1]APU!$B$1:$B$10000,[1]APU!$D$1:$D$10000,"",0,1)</f>
        <v/>
      </c>
      <c r="E1160" s="152" t="str">
        <f>_xlfn.XLOOKUP((_xlfn.CONCAT(G1147,B1160)),[1]APU!$B$1:$B$10000,[1]APU!$E$1:$E$10000,"",0,1)</f>
        <v/>
      </c>
      <c r="F1160" s="159" t="str">
        <f>_xlfn.XLOOKUP((_xlfn.CONCAT(G1147,B1160)),[1]APU!$B$1:$B$10000,[1]APU!$F$1:$F$10000,"",0,1)</f>
        <v/>
      </c>
      <c r="G1160" s="15" t="e">
        <f t="shared" si="52"/>
        <v>#VALUE!</v>
      </c>
    </row>
    <row r="1161" spans="2:7">
      <c r="B1161" s="33" t="s">
        <v>40</v>
      </c>
      <c r="C1161" s="13" t="str">
        <f>_xlfn.XLOOKUP((_xlfn.CONCAT(G1147,B1161)),[1]APU!$B$1:$B$10000,[1]APU!$C$1:$C$10000,"",0,1)</f>
        <v/>
      </c>
      <c r="D1161" s="147" t="str">
        <f>_xlfn.XLOOKUP((_xlfn.CONCAT(G1147,B1161)),[1]APU!$B$1:$B$10000,[1]APU!$D$1:$D$10000,"",0,1)</f>
        <v/>
      </c>
      <c r="E1161" s="152" t="str">
        <f>_xlfn.XLOOKUP((_xlfn.CONCAT(G1147,B1161)),[1]APU!$B$1:$B$10000,[1]APU!$E$1:$E$10000,"",0,1)</f>
        <v/>
      </c>
      <c r="F1161" s="159" t="str">
        <f>_xlfn.XLOOKUP((_xlfn.CONCAT(G1147,B1161)),[1]APU!$B$1:$B$10000,[1]APU!$F$1:$F$10000,"",0,1)</f>
        <v/>
      </c>
      <c r="G1161" s="15" t="e">
        <f t="shared" si="52"/>
        <v>#VALUE!</v>
      </c>
    </row>
    <row r="1162" spans="2:7">
      <c r="B1162" s="33" t="s">
        <v>41</v>
      </c>
      <c r="C1162" s="13" t="str">
        <f>_xlfn.XLOOKUP((_xlfn.CONCAT(G1147,B1162)),[1]APU!$B$1:$B$10000,[1]APU!$C$1:$C$10000,"",0,1)</f>
        <v/>
      </c>
      <c r="D1162" s="147" t="str">
        <f>_xlfn.XLOOKUP((_xlfn.CONCAT(G1147,B1162)),[1]APU!$B$1:$B$10000,[1]APU!$D$1:$D$10000,"",0,1)</f>
        <v/>
      </c>
      <c r="E1162" s="152" t="str">
        <f>_xlfn.XLOOKUP((_xlfn.CONCAT(G1147,B1162)),[1]APU!$B$1:$B$10000,[1]APU!$E$1:$E$10000,"",0,1)</f>
        <v/>
      </c>
      <c r="F1162" s="159" t="str">
        <f>_xlfn.XLOOKUP((_xlfn.CONCAT(G1147,B1162)),[1]APU!$B$1:$B$10000,[1]APU!$F$1:$F$10000,"",0,1)</f>
        <v/>
      </c>
      <c r="G1162" s="15" t="e">
        <f t="shared" si="52"/>
        <v>#VALUE!</v>
      </c>
    </row>
    <row r="1163" spans="2:7">
      <c r="B1163" s="33" t="s">
        <v>42</v>
      </c>
      <c r="C1163" s="13" t="str">
        <f>_xlfn.XLOOKUP((_xlfn.CONCAT(G1147,B1163)),[1]APU!$B$1:$B$10000,[1]APU!$C$1:$C$10000,"",0,1)</f>
        <v/>
      </c>
      <c r="D1163" s="147" t="str">
        <f>_xlfn.XLOOKUP((_xlfn.CONCAT(G1147,B1163)),[1]APU!$B$1:$B$10000,[1]APU!$D$1:$D$10000,"",0,1)</f>
        <v/>
      </c>
      <c r="E1163" s="152" t="str">
        <f>_xlfn.XLOOKUP((_xlfn.CONCAT(G1147,B1163)),[1]APU!$B$1:$B$10000,[1]APU!$E$1:$E$10000,"",0,1)</f>
        <v/>
      </c>
      <c r="F1163" s="159" t="str">
        <f>_xlfn.XLOOKUP((_xlfn.CONCAT(G1147,B1163)),[1]APU!$B$1:$B$10000,[1]APU!$F$1:$F$10000,"",0,1)</f>
        <v/>
      </c>
      <c r="G1163" s="15" t="e">
        <f t="shared" si="52"/>
        <v>#VALUE!</v>
      </c>
    </row>
    <row r="1164" spans="2:7">
      <c r="B1164" s="33" t="s">
        <v>43</v>
      </c>
      <c r="C1164" s="13" t="str">
        <f>_xlfn.XLOOKUP((_xlfn.CONCAT(G1147,B1164)),[1]APU!$B$1:$B$10000,[1]APU!$C$1:$C$10000,"",0,1)</f>
        <v/>
      </c>
      <c r="D1164" s="147" t="str">
        <f>_xlfn.XLOOKUP((_xlfn.CONCAT(G1147,B1164)),[1]APU!$B$1:$B$10000,[1]APU!$D$1:$D$10000,"",0,1)</f>
        <v/>
      </c>
      <c r="E1164" s="152" t="str">
        <f>_xlfn.XLOOKUP((_xlfn.CONCAT(G1147,B1164)),[1]APU!$B$1:$B$10000,[1]APU!$E$1:$E$10000,"",0,1)</f>
        <v/>
      </c>
      <c r="F1164" s="159" t="str">
        <f>_xlfn.XLOOKUP((_xlfn.CONCAT(G1147,B1164)),[1]APU!$B$1:$B$10000,[1]APU!$F$1:$F$10000,"",0,1)</f>
        <v/>
      </c>
      <c r="G1164" s="15" t="e">
        <f t="shared" si="52"/>
        <v>#VALUE!</v>
      </c>
    </row>
    <row r="1165" spans="2:7">
      <c r="B1165" s="33" t="s">
        <v>44</v>
      </c>
      <c r="C1165" s="13" t="str">
        <f>_xlfn.XLOOKUP((_xlfn.CONCAT(G1147,B1165)),[1]APU!$B$1:$B$10000,[1]APU!$C$1:$C$10000,"",0,1)</f>
        <v/>
      </c>
      <c r="D1165" s="147" t="str">
        <f>_xlfn.XLOOKUP((_xlfn.CONCAT(G1147,B1165)),[1]APU!$B$1:$B$10000,[1]APU!$D$1:$D$10000,"",0,1)</f>
        <v/>
      </c>
      <c r="E1165" s="152" t="str">
        <f>_xlfn.XLOOKUP((_xlfn.CONCAT(G1147,B1165)),[1]APU!$B$1:$B$10000,[1]APU!$E$1:$E$10000,"",0,1)</f>
        <v/>
      </c>
      <c r="F1165" s="159" t="str">
        <f>_xlfn.XLOOKUP((_xlfn.CONCAT(G1147,B1165)),[1]APU!$B$1:$B$10000,[1]APU!$F$1:$F$10000,"",0,1)</f>
        <v/>
      </c>
      <c r="G1165" s="15" t="e">
        <f t="shared" si="52"/>
        <v>#VALUE!</v>
      </c>
    </row>
    <row r="1166" spans="2:7">
      <c r="B1166" s="33" t="s">
        <v>45</v>
      </c>
      <c r="C1166" s="13" t="str">
        <f>_xlfn.XLOOKUP((_xlfn.CONCAT(G1147,B1166)),[1]APU!$B$1:$B$10000,[1]APU!$C$1:$C$10000,"",0,1)</f>
        <v/>
      </c>
      <c r="D1166" s="147" t="str">
        <f>_xlfn.XLOOKUP((_xlfn.CONCAT(G1147,B1166)),[1]APU!$B$1:$B$10000,[1]APU!$D$1:$D$10000,"",0,1)</f>
        <v/>
      </c>
      <c r="E1166" s="152" t="str">
        <f>_xlfn.XLOOKUP((_xlfn.CONCAT(G1147,B1166)),[1]APU!$B$1:$B$10000,[1]APU!$E$1:$E$10000,"",0,1)</f>
        <v/>
      </c>
      <c r="F1166" s="159" t="str">
        <f>_xlfn.XLOOKUP((_xlfn.CONCAT(G1147,B1166)),[1]APU!$B$1:$B$10000,[1]APU!$F$1:$F$10000,"",0,1)</f>
        <v/>
      </c>
      <c r="G1166" s="15" t="e">
        <f t="shared" si="52"/>
        <v>#VALUE!</v>
      </c>
    </row>
    <row r="1167" spans="2:7">
      <c r="B1167" s="33" t="s">
        <v>46</v>
      </c>
      <c r="C1167" s="13" t="str">
        <f>_xlfn.XLOOKUP((_xlfn.CONCAT(G1147,B1167)),[1]APU!$B$1:$B$10000,[1]APU!$C$1:$C$10000,"",0,1)</f>
        <v/>
      </c>
      <c r="D1167" s="147" t="str">
        <f>_xlfn.XLOOKUP((_xlfn.CONCAT(G1147,B1167)),[1]APU!$B$1:$B$10000,[1]APU!$D$1:$D$10000,"",0,1)</f>
        <v/>
      </c>
      <c r="E1167" s="152" t="str">
        <f>_xlfn.XLOOKUP((_xlfn.CONCAT(G1147,B1167)),[1]APU!$B$1:$B$10000,[1]APU!$E$1:$E$10000,"",0,1)</f>
        <v/>
      </c>
      <c r="F1167" s="159" t="str">
        <f>_xlfn.XLOOKUP((_xlfn.CONCAT(G1147,B1167)),[1]APU!$B$1:$B$10000,[1]APU!$F$1:$F$10000,"",0,1)</f>
        <v/>
      </c>
      <c r="G1167" s="15" t="e">
        <f t="shared" si="52"/>
        <v>#VALUE!</v>
      </c>
    </row>
    <row r="1168" spans="2:7">
      <c r="B1168" s="33" t="s">
        <v>47</v>
      </c>
      <c r="C1168" s="13" t="str">
        <f>_xlfn.XLOOKUP((_xlfn.CONCAT(G1147,B1168)),[1]APU!$B$1:$B$10000,[1]APU!$C$1:$C$10000,"",0,1)</f>
        <v/>
      </c>
      <c r="D1168" s="147" t="str">
        <f>_xlfn.XLOOKUP((_xlfn.CONCAT(G1147,B1168)),[1]APU!$B$1:$B$10000,[1]APU!$D$1:$D$10000,"",0,1)</f>
        <v/>
      </c>
      <c r="E1168" s="152" t="str">
        <f>_xlfn.XLOOKUP((_xlfn.CONCAT(G1147,B1168)),[1]APU!$B$1:$B$10000,[1]APU!$E$1:$E$10000,"",0,1)</f>
        <v/>
      </c>
      <c r="F1168" s="159" t="str">
        <f>_xlfn.XLOOKUP((_xlfn.CONCAT(G1147,B1168)),[1]APU!$B$1:$B$10000,[1]APU!$F$1:$F$10000,"",0,1)</f>
        <v/>
      </c>
      <c r="G1168" s="15" t="e">
        <f t="shared" si="52"/>
        <v>#VALUE!</v>
      </c>
    </row>
    <row r="1169" spans="1:7">
      <c r="B1169" s="33" t="s">
        <v>48</v>
      </c>
      <c r="C1169" s="13" t="str">
        <f>_xlfn.XLOOKUP((_xlfn.CONCAT(G1147,B1169)),[1]APU!$B$1:$B$10000,[1]APU!$C$1:$C$10000,"",0,1)</f>
        <v/>
      </c>
      <c r="D1169" s="147" t="str">
        <f>_xlfn.XLOOKUP((_xlfn.CONCAT(G1147,B1169)),[1]APU!$B$1:$B$10000,[1]APU!$D$1:$D$10000,"",0,1)</f>
        <v/>
      </c>
      <c r="E1169" s="152" t="str">
        <f>_xlfn.XLOOKUP((_xlfn.CONCAT(G1147,B1169)),[1]APU!$B$1:$B$10000,[1]APU!$E$1:$E$10000,"",0,1)</f>
        <v/>
      </c>
      <c r="F1169" s="159" t="str">
        <f>_xlfn.XLOOKUP((_xlfn.CONCAT(G1147,B1169)),[1]APU!$B$1:$B$10000,[1]APU!$F$1:$F$10000,"",0,1)</f>
        <v/>
      </c>
      <c r="G1169" s="15" t="e">
        <f t="shared" si="52"/>
        <v>#VALUE!</v>
      </c>
    </row>
    <row r="1170" spans="1:7" ht="14.25" thickBot="1">
      <c r="B1170" s="33" t="s">
        <v>49</v>
      </c>
      <c r="C1170" s="13" t="str">
        <f>_xlfn.XLOOKUP((_xlfn.CONCAT(G1147,B1170)),[1]APU!$B$1:$B$10000,[1]APU!$C$1:$C$10000,"",0,1)</f>
        <v/>
      </c>
      <c r="D1170" s="147" t="str">
        <f>_xlfn.XLOOKUP((_xlfn.CONCAT(G1147,B1170)),[1]APU!$B$1:$B$10000,[1]APU!$D$1:$D$10000,"",0,1)</f>
        <v/>
      </c>
      <c r="E1170" s="152" t="str">
        <f>_xlfn.XLOOKUP((_xlfn.CONCAT(G1147,B1170)),[1]APU!$B$1:$B$10000,[1]APU!$E$1:$E$10000,"",0,1)</f>
        <v/>
      </c>
      <c r="F1170" s="159" t="str">
        <f>_xlfn.XLOOKUP((_xlfn.CONCAT(G1147,B1170)),[1]APU!$B$1:$B$10000,[1]APU!$F$1:$F$10000,"",0,1)</f>
        <v/>
      </c>
      <c r="G1170" s="15" t="e">
        <f t="shared" si="52"/>
        <v>#VALUE!</v>
      </c>
    </row>
    <row r="1171" spans="1:7" ht="16.5" customHeight="1" thickBot="1">
      <c r="A1171" s="3" t="s">
        <v>153</v>
      </c>
      <c r="B1171" s="33" t="s">
        <v>50</v>
      </c>
      <c r="C1171" s="13"/>
      <c r="D1171" s="126"/>
      <c r="E1171" s="128"/>
      <c r="F1171" s="16" t="s">
        <v>6</v>
      </c>
      <c r="G1171" s="17" t="e">
        <f>SUM(G1150:G1170)</f>
        <v>#VALUE!</v>
      </c>
    </row>
    <row r="1172" spans="1:7" ht="28.5" customHeight="1" thickBot="1">
      <c r="B1172" s="33" t="s">
        <v>51</v>
      </c>
      <c r="C1172" s="7" t="s">
        <v>7</v>
      </c>
      <c r="D1172" s="125"/>
      <c r="E1172" s="149"/>
      <c r="F1172" s="8"/>
      <c r="G1172" s="9"/>
    </row>
    <row r="1173" spans="1:7" s="34" customFormat="1" ht="23.25" customHeight="1" thickBot="1">
      <c r="A1173" s="3"/>
      <c r="B1173" s="33" t="s">
        <v>52</v>
      </c>
      <c r="C1173" s="10" t="s">
        <v>1</v>
      </c>
      <c r="D1173" s="11"/>
      <c r="E1173" s="150" t="s">
        <v>8</v>
      </c>
      <c r="F1173" s="12" t="s">
        <v>9</v>
      </c>
      <c r="G1173" s="11" t="s">
        <v>5</v>
      </c>
    </row>
    <row r="1174" spans="1:7">
      <c r="B1174" s="33" t="s">
        <v>53</v>
      </c>
      <c r="C1174" s="18" t="s">
        <v>10</v>
      </c>
      <c r="D1174" s="119"/>
      <c r="E1174" s="153" t="str">
        <f>_xlfn.XLOOKUP((_xlfn.CONCAT(G1147,B1174)),[1]APU!$B$1:$B$10000,[1]APU!$E$1:$E$10000,"",0,1)</f>
        <v/>
      </c>
      <c r="F1174" s="14" t="str">
        <f>_xlfn.XLOOKUP((_xlfn.CONCAT(G1147,B1174)),[1]APU!$B$1:$B$10000,[1]APU!$F$1:$F$10000,"",0,1)</f>
        <v/>
      </c>
      <c r="G1174" s="15" t="e">
        <f t="shared" ref="G1174:G1179" si="53">IF(F1174&gt;0,(E1174*F1174),"0")</f>
        <v>#VALUE!</v>
      </c>
    </row>
    <row r="1175" spans="1:7">
      <c r="B1175" s="33" t="s">
        <v>54</v>
      </c>
      <c r="C1175" s="18" t="s">
        <v>11</v>
      </c>
      <c r="D1175" s="119"/>
      <c r="E1175" s="153" t="str">
        <f>_xlfn.XLOOKUP((_xlfn.CONCAT(G1147,B1175)),[1]APU!$B$1:$B$10000,[1]APU!$E$1:$E$10000,"",0,1)</f>
        <v/>
      </c>
      <c r="F1175" s="14" t="str">
        <f>_xlfn.XLOOKUP((_xlfn.CONCAT(G1147,B1175)),[1]APU!$B$1:$B$10000,[1]APU!$F$1:$F$10000,"",0,1)</f>
        <v/>
      </c>
      <c r="G1175" s="15" t="e">
        <f t="shared" si="53"/>
        <v>#VALUE!</v>
      </c>
    </row>
    <row r="1176" spans="1:7">
      <c r="B1176" s="33" t="s">
        <v>55</v>
      </c>
      <c r="C1176" s="18" t="s">
        <v>12</v>
      </c>
      <c r="D1176" s="120"/>
      <c r="E1176" s="153" t="str">
        <f>_xlfn.XLOOKUP((_xlfn.CONCAT(G1147,B1176)),[1]APU!$B$1:$B$10000,[1]APU!$E$1:$E$10000,"",0,1)</f>
        <v/>
      </c>
      <c r="F1176" s="14" t="str">
        <f>_xlfn.XLOOKUP((_xlfn.CONCAT(G1147,B1176)),[1]APU!$B$1:$B$10000,[1]APU!$F$1:$F$10000,"",0,1)</f>
        <v/>
      </c>
      <c r="G1176" s="15" t="e">
        <f t="shared" si="53"/>
        <v>#VALUE!</v>
      </c>
    </row>
    <row r="1177" spans="1:7">
      <c r="B1177" s="33" t="s">
        <v>56</v>
      </c>
      <c r="C1177" s="18" t="s">
        <v>13</v>
      </c>
      <c r="D1177" s="120"/>
      <c r="E1177" s="153" t="str">
        <f>_xlfn.XLOOKUP((_xlfn.CONCAT(G1147,B1177)),[1]APU!$B$1:$B$10000,[1]APU!$E$1:$E$10000,"",0,1)</f>
        <v/>
      </c>
      <c r="F1177" s="14" t="str">
        <f>_xlfn.XLOOKUP((_xlfn.CONCAT(G1147,B1177)),[1]APU!$B$1:$B$10000,[1]APU!$F$1:$F$10000,"",0,1)</f>
        <v/>
      </c>
      <c r="G1177" s="15" t="e">
        <f t="shared" si="53"/>
        <v>#VALUE!</v>
      </c>
    </row>
    <row r="1178" spans="1:7">
      <c r="B1178" s="33" t="s">
        <v>57</v>
      </c>
      <c r="C1178" s="18"/>
      <c r="D1178" s="120"/>
      <c r="E1178" s="154"/>
      <c r="F1178" s="19"/>
      <c r="G1178" s="15" t="str">
        <f t="shared" si="53"/>
        <v>0</v>
      </c>
    </row>
    <row r="1179" spans="1:7" ht="14.25" thickBot="1">
      <c r="B1179" s="33" t="s">
        <v>58</v>
      </c>
      <c r="C1179" s="18"/>
      <c r="D1179" s="120"/>
      <c r="E1179" s="154"/>
      <c r="F1179" s="19"/>
      <c r="G1179" s="15" t="str">
        <f t="shared" si="53"/>
        <v>0</v>
      </c>
    </row>
    <row r="1180" spans="1:7" ht="16.5" customHeight="1" thickBot="1">
      <c r="A1180" s="3" t="s">
        <v>154</v>
      </c>
      <c r="B1180" s="33" t="s">
        <v>59</v>
      </c>
      <c r="C1180" s="13"/>
      <c r="D1180" s="126"/>
      <c r="E1180" s="128"/>
      <c r="F1180" s="16" t="s">
        <v>14</v>
      </c>
      <c r="G1180" s="17" t="e">
        <f>SUM(G1174:G1179)</f>
        <v>#VALUE!</v>
      </c>
    </row>
    <row r="1181" spans="1:7" ht="28.5" customHeight="1" thickBot="1">
      <c r="B1181" s="33" t="s">
        <v>60</v>
      </c>
      <c r="C1181" s="7" t="s">
        <v>15</v>
      </c>
      <c r="D1181" s="125"/>
      <c r="E1181" s="149"/>
      <c r="F1181" s="8"/>
      <c r="G1181" s="9"/>
    </row>
    <row r="1182" spans="1:7" s="34" customFormat="1" ht="23.25" customHeight="1" thickBot="1">
      <c r="A1182" s="3"/>
      <c r="B1182" s="33" t="s">
        <v>61</v>
      </c>
      <c r="C1182" s="10" t="s">
        <v>1</v>
      </c>
      <c r="D1182" s="11" t="s">
        <v>16</v>
      </c>
      <c r="E1182" s="150" t="s">
        <v>8</v>
      </c>
      <c r="F1182" s="12" t="s">
        <v>9</v>
      </c>
      <c r="G1182" s="11" t="s">
        <v>5</v>
      </c>
    </row>
    <row r="1183" spans="1:7">
      <c r="B1183" s="33" t="s">
        <v>62</v>
      </c>
      <c r="C1183" s="20" t="s">
        <v>17</v>
      </c>
      <c r="D1183" s="121" t="str">
        <f>_xlfn.XLOOKUP((_xlfn.CONCAT(G1147,B1183)),[1]APU!$B$1:$B$10000,[1]APU!$D$1:$D$10000,"",0,1)</f>
        <v/>
      </c>
      <c r="E1183" s="155" t="str">
        <f>_xlfn.XLOOKUP((_xlfn.CONCAT(G1147,B1183)),[1]APU!$B$1:$B$10000,[1]APU!$E$1:$E$10000,"",0,1)</f>
        <v/>
      </c>
      <c r="F1183" s="21" t="str">
        <f>_xlfn.XLOOKUP((_xlfn.CONCAT(G1147,B1183)),[1]APU!$B$1:$B$10000,[1]APU!$F$1:$F$10000,"",0,1)</f>
        <v/>
      </c>
      <c r="G1183" s="15" t="e">
        <f>IF(F1183&gt;0,(E1183*F1183),"0")</f>
        <v>#VALUE!</v>
      </c>
    </row>
    <row r="1184" spans="1:7">
      <c r="B1184" s="33" t="s">
        <v>63</v>
      </c>
      <c r="C1184" s="22" t="s">
        <v>18</v>
      </c>
      <c r="D1184" s="122" t="str">
        <f>_xlfn.XLOOKUP((_xlfn.CONCAT(G1147,B1184)),[1]APU!$B$1:$B$10000,[1]APU!$D$1:$D$10000,"",0,1)</f>
        <v/>
      </c>
      <c r="E1184" s="154" t="str">
        <f>_xlfn.XLOOKUP((_xlfn.CONCAT(G1147,B1184)),[1]APU!$B$1:$B$10000,[1]APU!$E$1:$E$10000,"",0,1)</f>
        <v/>
      </c>
      <c r="F1184" s="19" t="str">
        <f>_xlfn.XLOOKUP((_xlfn.CONCAT(G1147,B1184)),[1]APU!$B$1:$B$10000,[1]APU!$F$1:$F$10000,"",0,1)</f>
        <v/>
      </c>
      <c r="G1184" s="15" t="e">
        <f>IF(F1184&gt;0,(E1184*F1184),"0")</f>
        <v>#VALUE!</v>
      </c>
    </row>
    <row r="1185" spans="1:7" ht="14.25" thickBot="1">
      <c r="B1185" s="33" t="s">
        <v>64</v>
      </c>
      <c r="C1185" s="22"/>
      <c r="D1185" s="122"/>
      <c r="E1185" s="154"/>
      <c r="F1185" s="19"/>
      <c r="G1185" s="15" t="str">
        <f>IF(F1185&gt;0,(E1185*F1185),"0")</f>
        <v>0</v>
      </c>
    </row>
    <row r="1186" spans="1:7" ht="17.25" customHeight="1" thickBot="1">
      <c r="A1186" s="3" t="s">
        <v>155</v>
      </c>
      <c r="B1186" s="33" t="s">
        <v>65</v>
      </c>
      <c r="C1186" s="22"/>
      <c r="D1186" s="120"/>
      <c r="E1186" s="154"/>
      <c r="F1186" s="23" t="s">
        <v>19</v>
      </c>
      <c r="G1186" s="17" t="e">
        <f>SUM(G1183:G1185)</f>
        <v>#VALUE!</v>
      </c>
    </row>
    <row r="1187" spans="1:7" ht="14.25" thickBot="1">
      <c r="B1187" s="33" t="s">
        <v>66</v>
      </c>
      <c r="C1187" s="24"/>
      <c r="E1187" s="156"/>
      <c r="F1187" s="16"/>
      <c r="G1187" s="25"/>
    </row>
    <row r="1188" spans="1:7" ht="23.25" customHeight="1" thickBot="1">
      <c r="B1188" s="33" t="s">
        <v>67</v>
      </c>
      <c r="C1188" s="26"/>
      <c r="D1188" s="127"/>
      <c r="E1188" s="157"/>
      <c r="F1188" s="27"/>
      <c r="G1188" s="28" t="e">
        <f>+G1171+G1180+G1186</f>
        <v>#VALUE!</v>
      </c>
    </row>
    <row r="1189" spans="1:7" ht="21.75" thickBot="1">
      <c r="C1189" s="2"/>
      <c r="D1189" s="118"/>
      <c r="F1189" s="4"/>
      <c r="G1189" s="5"/>
    </row>
    <row r="1190" spans="1:7" s="32" customFormat="1" ht="34.5" customHeight="1">
      <c r="B1190" s="31">
        <f>+B1146+1</f>
        <v>28</v>
      </c>
      <c r="C1190" s="174">
        <f>_xlfn.XLOOKUP(APU!B1190,Cantidades!$A$10:$A$1000,Cantidades!$D$10:$D$1000,"",0,1)</f>
        <v>0</v>
      </c>
      <c r="D1190" s="175"/>
      <c r="E1190" s="175"/>
      <c r="F1190" s="175"/>
      <c r="G1190" s="176"/>
    </row>
    <row r="1191" spans="1:7" s="34" customFormat="1" ht="24.95" customHeight="1" thickBot="1">
      <c r="B1191" s="33"/>
      <c r="C1191" s="117"/>
      <c r="D1191" s="124">
        <f>_xlfn.XLOOKUP(APU!B1190,Cantidades!$A$10:$A$1000,Cantidades!$E$10:$E$1000,"",0,1)</f>
        <v>0</v>
      </c>
      <c r="E1191" s="158">
        <f>_xlfn.XLOOKUP(APU!B1190,Cantidades!$A$10:$A$1000,Cantidades!$F$10:$F$1000,"",0,1)</f>
        <v>0</v>
      </c>
      <c r="F1191" s="144"/>
      <c r="G1191" s="145">
        <f>_xlfn.XLOOKUP(APU!B1190,Cantidades!$A$10:$A$1000,Cantidades!$B$10:$B$1000,"",0,1)</f>
        <v>0</v>
      </c>
    </row>
    <row r="1192" spans="1:7" ht="28.5" customHeight="1" thickBot="1">
      <c r="C1192" s="7" t="s">
        <v>0</v>
      </c>
      <c r="D1192" s="125"/>
      <c r="E1192" s="149"/>
      <c r="F1192" s="8"/>
      <c r="G1192" s="9"/>
    </row>
    <row r="1193" spans="1:7" s="34" customFormat="1" ht="23.25" customHeight="1" thickBot="1">
      <c r="B1193" s="33"/>
      <c r="C1193" s="10" t="s">
        <v>1</v>
      </c>
      <c r="D1193" s="11" t="s">
        <v>2</v>
      </c>
      <c r="E1193" s="150" t="s">
        <v>3</v>
      </c>
      <c r="F1193" s="12" t="s">
        <v>4</v>
      </c>
      <c r="G1193" s="11" t="s">
        <v>5</v>
      </c>
    </row>
    <row r="1194" spans="1:7">
      <c r="B1194" s="33" t="s">
        <v>29</v>
      </c>
      <c r="C1194" s="13" t="str">
        <f>_xlfn.XLOOKUP((_xlfn.CONCAT(G1191,B1194)),[1]APU!$B$1:$B$10000,[1]APU!$C$1:$C$10000,"",0,1)</f>
        <v/>
      </c>
      <c r="D1194" s="146" t="str">
        <f>_xlfn.XLOOKUP((_xlfn.CONCAT(G1191,B1194)),[1]APU!$B$1:$B$10000,[1]APU!$D$1:$D$10000,"",0,1)</f>
        <v/>
      </c>
      <c r="E1194" s="151" t="str">
        <f>_xlfn.XLOOKUP((_xlfn.CONCAT(G1191,B1194)),[1]APU!$B$1:$B$10000,[1]APU!$E$1:$E$10000,"",0,1)</f>
        <v/>
      </c>
      <c r="F1194" s="159" t="str">
        <f>_xlfn.XLOOKUP((_xlfn.CONCAT(G1191,B1194)),[1]APU!$B$1:$B$10000,[1]APU!$F$1:$F$10000,"",0,1)</f>
        <v/>
      </c>
      <c r="G1194" s="15" t="e">
        <f>IF(F1194&gt;0,(E1194*F1194),"0")</f>
        <v>#VALUE!</v>
      </c>
    </row>
    <row r="1195" spans="1:7">
      <c r="B1195" s="33" t="s">
        <v>30</v>
      </c>
      <c r="C1195" s="13" t="str">
        <f>_xlfn.XLOOKUP((_xlfn.CONCAT(G1191,B1195)),[1]APU!$B$1:$B$10000,[1]APU!$C$1:$C$10000,"",0,1)</f>
        <v/>
      </c>
      <c r="D1195" s="147" t="str">
        <f>_xlfn.XLOOKUP((_xlfn.CONCAT(G1191,B1195)),[1]APU!$B$1:$B$10000,[1]APU!$D$1:$D$10000,"",0,1)</f>
        <v/>
      </c>
      <c r="E1195" s="152" t="str">
        <f>_xlfn.XLOOKUP((_xlfn.CONCAT(G1191,B1195)),[1]APU!$B$1:$B$10000,[1]APU!$E$1:$E$10000,"",0,1)</f>
        <v/>
      </c>
      <c r="F1195" s="159" t="str">
        <f>_xlfn.XLOOKUP((_xlfn.CONCAT(G1191,B1195)),[1]APU!$B$1:$B$10000,[1]APU!$F$1:$F$10000,"",0,1)</f>
        <v/>
      </c>
      <c r="G1195" s="15" t="e">
        <f t="shared" ref="G1195:G1214" si="54">IF(F1195&gt;0,(E1195*F1195),"0")</f>
        <v>#VALUE!</v>
      </c>
    </row>
    <row r="1196" spans="1:7">
      <c r="B1196" s="33" t="s">
        <v>31</v>
      </c>
      <c r="C1196" s="13" t="str">
        <f>_xlfn.XLOOKUP((_xlfn.CONCAT(G1191,B1196)),[1]APU!$B$1:$B$10000,[1]APU!$C$1:$C$10000,"",0,1)</f>
        <v/>
      </c>
      <c r="D1196" s="147" t="str">
        <f>_xlfn.XLOOKUP((_xlfn.CONCAT(G1191,B1196)),[1]APU!$B$1:$B$10000,[1]APU!$D$1:$D$10000,"",0,1)</f>
        <v/>
      </c>
      <c r="E1196" s="152" t="str">
        <f>_xlfn.XLOOKUP((_xlfn.CONCAT(G1191,B1196)),[1]APU!$B$1:$B$10000,[1]APU!$E$1:$E$10000,"",0,1)</f>
        <v/>
      </c>
      <c r="F1196" s="159" t="str">
        <f>_xlfn.XLOOKUP((_xlfn.CONCAT(G1191,B1196)),[1]APU!$B$1:$B$10000,[1]APU!$F$1:$F$10000,"",0,1)</f>
        <v/>
      </c>
      <c r="G1196" s="15" t="e">
        <f t="shared" si="54"/>
        <v>#VALUE!</v>
      </c>
    </row>
    <row r="1197" spans="1:7">
      <c r="B1197" s="33" t="s">
        <v>32</v>
      </c>
      <c r="C1197" s="13" t="str">
        <f>_xlfn.XLOOKUP((_xlfn.CONCAT(G1191,B1197)),[1]APU!$B$1:$B$10000,[1]APU!$C$1:$C$10000,"",0,1)</f>
        <v/>
      </c>
      <c r="D1197" s="147" t="str">
        <f>_xlfn.XLOOKUP((_xlfn.CONCAT(G1191,B1197)),[1]APU!$B$1:$B$10000,[1]APU!$D$1:$D$10000,"",0,1)</f>
        <v/>
      </c>
      <c r="E1197" s="152" t="str">
        <f>_xlfn.XLOOKUP((_xlfn.CONCAT(G1191,B1197)),[1]APU!$B$1:$B$10000,[1]APU!$E$1:$E$10000,"",0,1)</f>
        <v/>
      </c>
      <c r="F1197" s="159" t="str">
        <f>_xlfn.XLOOKUP((_xlfn.CONCAT(G1191,B1197)),[1]APU!$B$1:$B$10000,[1]APU!$F$1:$F$10000,"",0,1)</f>
        <v/>
      </c>
      <c r="G1197" s="15" t="e">
        <f t="shared" si="54"/>
        <v>#VALUE!</v>
      </c>
    </row>
    <row r="1198" spans="1:7">
      <c r="B1198" s="33" t="s">
        <v>33</v>
      </c>
      <c r="C1198" s="13" t="str">
        <f>_xlfn.XLOOKUP((_xlfn.CONCAT(G1191,B1198)),[1]APU!$B$1:$B$10000,[1]APU!$C$1:$C$10000,"",0,1)</f>
        <v/>
      </c>
      <c r="D1198" s="147" t="str">
        <f>_xlfn.XLOOKUP((_xlfn.CONCAT(G1191,B1198)),[1]APU!$B$1:$B$10000,[1]APU!$D$1:$D$10000,"",0,1)</f>
        <v/>
      </c>
      <c r="E1198" s="152" t="str">
        <f>_xlfn.XLOOKUP((_xlfn.CONCAT(G1191,B1198)),[1]APU!$B$1:$B$10000,[1]APU!$E$1:$E$10000,"",0,1)</f>
        <v/>
      </c>
      <c r="F1198" s="159" t="str">
        <f>_xlfn.XLOOKUP((_xlfn.CONCAT(G1191,B1198)),[1]APU!$B$1:$B$10000,[1]APU!$F$1:$F$10000,"",0,1)</f>
        <v/>
      </c>
      <c r="G1198" s="15" t="e">
        <f t="shared" si="54"/>
        <v>#VALUE!</v>
      </c>
    </row>
    <row r="1199" spans="1:7">
      <c r="B1199" s="33" t="s">
        <v>34</v>
      </c>
      <c r="C1199" s="13" t="str">
        <f>_xlfn.XLOOKUP((_xlfn.CONCAT(G1191,B1199)),[1]APU!$B$1:$B$10000,[1]APU!$C$1:$C$10000,"",0,1)</f>
        <v/>
      </c>
      <c r="D1199" s="147" t="str">
        <f>_xlfn.XLOOKUP((_xlfn.CONCAT(G1191,B1199)),[1]APU!$B$1:$B$10000,[1]APU!$D$1:$D$10000,"",0,1)</f>
        <v/>
      </c>
      <c r="E1199" s="152" t="str">
        <f>_xlfn.XLOOKUP((_xlfn.CONCAT(G1191,B1199)),[1]APU!$B$1:$B$10000,[1]APU!$E$1:$E$10000,"",0,1)</f>
        <v/>
      </c>
      <c r="F1199" s="159" t="str">
        <f>_xlfn.XLOOKUP((_xlfn.CONCAT(G1191,B1199)),[1]APU!$B$1:$B$10000,[1]APU!$F$1:$F$10000,"",0,1)</f>
        <v/>
      </c>
      <c r="G1199" s="15" t="e">
        <f t="shared" si="54"/>
        <v>#VALUE!</v>
      </c>
    </row>
    <row r="1200" spans="1:7">
      <c r="B1200" s="33" t="s">
        <v>35</v>
      </c>
      <c r="C1200" s="13" t="str">
        <f>_xlfn.XLOOKUP((_xlfn.CONCAT(G1191,B1200)),[1]APU!$B$1:$B$10000,[1]APU!$C$1:$C$10000,"",0,1)</f>
        <v/>
      </c>
      <c r="D1200" s="147" t="str">
        <f>_xlfn.XLOOKUP((_xlfn.CONCAT(G1191,B1200)),[1]APU!$B$1:$B$10000,[1]APU!$D$1:$D$10000,"",0,1)</f>
        <v/>
      </c>
      <c r="E1200" s="152" t="str">
        <f>_xlfn.XLOOKUP((_xlfn.CONCAT(G1191,B1200)),[1]APU!$B$1:$B$10000,[1]APU!$E$1:$E$10000,"",0,1)</f>
        <v/>
      </c>
      <c r="F1200" s="159" t="str">
        <f>_xlfn.XLOOKUP((_xlfn.CONCAT(G1191,B1200)),[1]APU!$B$1:$B$10000,[1]APU!$F$1:$F$10000,"",0,1)</f>
        <v/>
      </c>
      <c r="G1200" s="15" t="e">
        <f t="shared" si="54"/>
        <v>#VALUE!</v>
      </c>
    </row>
    <row r="1201" spans="1:7">
      <c r="B1201" s="33" t="s">
        <v>36</v>
      </c>
      <c r="C1201" s="13" t="str">
        <f>_xlfn.XLOOKUP((_xlfn.CONCAT(G1191,B1201)),[1]APU!$B$1:$B$10000,[1]APU!$C$1:$C$10000,"",0,1)</f>
        <v/>
      </c>
      <c r="D1201" s="147" t="str">
        <f>_xlfn.XLOOKUP((_xlfn.CONCAT(G1191,B1201)),[1]APU!$B$1:$B$10000,[1]APU!$D$1:$D$10000,"",0,1)</f>
        <v/>
      </c>
      <c r="E1201" s="152" t="str">
        <f>_xlfn.XLOOKUP((_xlfn.CONCAT(G1191,B1201)),[1]APU!$B$1:$B$10000,[1]APU!$E$1:$E$10000,"",0,1)</f>
        <v/>
      </c>
      <c r="F1201" s="159" t="str">
        <f>_xlfn.XLOOKUP((_xlfn.CONCAT(G1191,B1201)),[1]APU!$B$1:$B$10000,[1]APU!$F$1:$F$10000,"",0,1)</f>
        <v/>
      </c>
      <c r="G1201" s="15" t="e">
        <f t="shared" si="54"/>
        <v>#VALUE!</v>
      </c>
    </row>
    <row r="1202" spans="1:7">
      <c r="B1202" s="33" t="s">
        <v>37</v>
      </c>
      <c r="C1202" s="13" t="str">
        <f>_xlfn.XLOOKUP((_xlfn.CONCAT(G1191,B1202)),[1]APU!$B$1:$B$10000,[1]APU!$C$1:$C$10000,"",0,1)</f>
        <v/>
      </c>
      <c r="D1202" s="147" t="str">
        <f>_xlfn.XLOOKUP((_xlfn.CONCAT(G1191,B1202)),[1]APU!$B$1:$B$10000,[1]APU!$D$1:$D$10000,"",0,1)</f>
        <v/>
      </c>
      <c r="E1202" s="152" t="str">
        <f>_xlfn.XLOOKUP((_xlfn.CONCAT(G1191,B1202)),[1]APU!$B$1:$B$10000,[1]APU!$E$1:$E$10000,"",0,1)</f>
        <v/>
      </c>
      <c r="F1202" s="159" t="str">
        <f>_xlfn.XLOOKUP((_xlfn.CONCAT(G1191,B1202)),[1]APU!$B$1:$B$10000,[1]APU!$F$1:$F$10000,"",0,1)</f>
        <v/>
      </c>
      <c r="G1202" s="15" t="e">
        <f t="shared" si="54"/>
        <v>#VALUE!</v>
      </c>
    </row>
    <row r="1203" spans="1:7">
      <c r="B1203" s="33" t="s">
        <v>38</v>
      </c>
      <c r="C1203" s="13" t="str">
        <f>_xlfn.XLOOKUP((_xlfn.CONCAT(G1191,B1203)),[1]APU!$B$1:$B$10000,[1]APU!$C$1:$C$10000,"",0,1)</f>
        <v/>
      </c>
      <c r="D1203" s="147" t="str">
        <f>_xlfn.XLOOKUP((_xlfn.CONCAT(G1191,B1203)),[1]APU!$B$1:$B$10000,[1]APU!$D$1:$D$10000,"",0,1)</f>
        <v/>
      </c>
      <c r="E1203" s="152" t="str">
        <f>_xlfn.XLOOKUP((_xlfn.CONCAT(G1191,B1203)),[1]APU!$B$1:$B$10000,[1]APU!$E$1:$E$10000,"",0,1)</f>
        <v/>
      </c>
      <c r="F1203" s="159" t="str">
        <f>_xlfn.XLOOKUP((_xlfn.CONCAT(G1191,B1203)),[1]APU!$B$1:$B$10000,[1]APU!$F$1:$F$10000,"",0,1)</f>
        <v/>
      </c>
      <c r="G1203" s="15" t="e">
        <f t="shared" si="54"/>
        <v>#VALUE!</v>
      </c>
    </row>
    <row r="1204" spans="1:7">
      <c r="B1204" s="33" t="s">
        <v>39</v>
      </c>
      <c r="C1204" s="13" t="str">
        <f>_xlfn.XLOOKUP((_xlfn.CONCAT(G1191,B1204)),[1]APU!$B$1:$B$10000,[1]APU!$C$1:$C$10000,"",0,1)</f>
        <v/>
      </c>
      <c r="D1204" s="147" t="str">
        <f>_xlfn.XLOOKUP((_xlfn.CONCAT(G1191,B1204)),[1]APU!$B$1:$B$10000,[1]APU!$D$1:$D$10000,"",0,1)</f>
        <v/>
      </c>
      <c r="E1204" s="152" t="str">
        <f>_xlfn.XLOOKUP((_xlfn.CONCAT(G1191,B1204)),[1]APU!$B$1:$B$10000,[1]APU!$E$1:$E$10000,"",0,1)</f>
        <v/>
      </c>
      <c r="F1204" s="159" t="str">
        <f>_xlfn.XLOOKUP((_xlfn.CONCAT(G1191,B1204)),[1]APU!$B$1:$B$10000,[1]APU!$F$1:$F$10000,"",0,1)</f>
        <v/>
      </c>
      <c r="G1204" s="15" t="e">
        <f t="shared" si="54"/>
        <v>#VALUE!</v>
      </c>
    </row>
    <row r="1205" spans="1:7">
      <c r="B1205" s="33" t="s">
        <v>40</v>
      </c>
      <c r="C1205" s="13" t="str">
        <f>_xlfn.XLOOKUP((_xlfn.CONCAT(G1191,B1205)),[1]APU!$B$1:$B$10000,[1]APU!$C$1:$C$10000,"",0,1)</f>
        <v/>
      </c>
      <c r="D1205" s="147" t="str">
        <f>_xlfn.XLOOKUP((_xlfn.CONCAT(G1191,B1205)),[1]APU!$B$1:$B$10000,[1]APU!$D$1:$D$10000,"",0,1)</f>
        <v/>
      </c>
      <c r="E1205" s="152" t="str">
        <f>_xlfn.XLOOKUP((_xlfn.CONCAT(G1191,B1205)),[1]APU!$B$1:$B$10000,[1]APU!$E$1:$E$10000,"",0,1)</f>
        <v/>
      </c>
      <c r="F1205" s="159" t="str">
        <f>_xlfn.XLOOKUP((_xlfn.CONCAT(G1191,B1205)),[1]APU!$B$1:$B$10000,[1]APU!$F$1:$F$10000,"",0,1)</f>
        <v/>
      </c>
      <c r="G1205" s="15" t="e">
        <f t="shared" si="54"/>
        <v>#VALUE!</v>
      </c>
    </row>
    <row r="1206" spans="1:7">
      <c r="B1206" s="33" t="s">
        <v>41</v>
      </c>
      <c r="C1206" s="13" t="str">
        <f>_xlfn.XLOOKUP((_xlfn.CONCAT(G1191,B1206)),[1]APU!$B$1:$B$10000,[1]APU!$C$1:$C$10000,"",0,1)</f>
        <v/>
      </c>
      <c r="D1206" s="147" t="str">
        <f>_xlfn.XLOOKUP((_xlfn.CONCAT(G1191,B1206)),[1]APU!$B$1:$B$10000,[1]APU!$D$1:$D$10000,"",0,1)</f>
        <v/>
      </c>
      <c r="E1206" s="152" t="str">
        <f>_xlfn.XLOOKUP((_xlfn.CONCAT(G1191,B1206)),[1]APU!$B$1:$B$10000,[1]APU!$E$1:$E$10000,"",0,1)</f>
        <v/>
      </c>
      <c r="F1206" s="159" t="str">
        <f>_xlfn.XLOOKUP((_xlfn.CONCAT(G1191,B1206)),[1]APU!$B$1:$B$10000,[1]APU!$F$1:$F$10000,"",0,1)</f>
        <v/>
      </c>
      <c r="G1206" s="15" t="e">
        <f t="shared" si="54"/>
        <v>#VALUE!</v>
      </c>
    </row>
    <row r="1207" spans="1:7">
      <c r="B1207" s="33" t="s">
        <v>42</v>
      </c>
      <c r="C1207" s="13" t="str">
        <f>_xlfn.XLOOKUP((_xlfn.CONCAT(G1191,B1207)),[1]APU!$B$1:$B$10000,[1]APU!$C$1:$C$10000,"",0,1)</f>
        <v/>
      </c>
      <c r="D1207" s="147" t="str">
        <f>_xlfn.XLOOKUP((_xlfn.CONCAT(G1191,B1207)),[1]APU!$B$1:$B$10000,[1]APU!$D$1:$D$10000,"",0,1)</f>
        <v/>
      </c>
      <c r="E1207" s="152" t="str">
        <f>_xlfn.XLOOKUP((_xlfn.CONCAT(G1191,B1207)),[1]APU!$B$1:$B$10000,[1]APU!$E$1:$E$10000,"",0,1)</f>
        <v/>
      </c>
      <c r="F1207" s="159" t="str">
        <f>_xlfn.XLOOKUP((_xlfn.CONCAT(G1191,B1207)),[1]APU!$B$1:$B$10000,[1]APU!$F$1:$F$10000,"",0,1)</f>
        <v/>
      </c>
      <c r="G1207" s="15" t="e">
        <f t="shared" si="54"/>
        <v>#VALUE!</v>
      </c>
    </row>
    <row r="1208" spans="1:7">
      <c r="B1208" s="33" t="s">
        <v>43</v>
      </c>
      <c r="C1208" s="13" t="str">
        <f>_xlfn.XLOOKUP((_xlfn.CONCAT(G1191,B1208)),[1]APU!$B$1:$B$10000,[1]APU!$C$1:$C$10000,"",0,1)</f>
        <v/>
      </c>
      <c r="D1208" s="147" t="str">
        <f>_xlfn.XLOOKUP((_xlfn.CONCAT(G1191,B1208)),[1]APU!$B$1:$B$10000,[1]APU!$D$1:$D$10000,"",0,1)</f>
        <v/>
      </c>
      <c r="E1208" s="152" t="str">
        <f>_xlfn.XLOOKUP((_xlfn.CONCAT(G1191,B1208)),[1]APU!$B$1:$B$10000,[1]APU!$E$1:$E$10000,"",0,1)</f>
        <v/>
      </c>
      <c r="F1208" s="159" t="str">
        <f>_xlfn.XLOOKUP((_xlfn.CONCAT(G1191,B1208)),[1]APU!$B$1:$B$10000,[1]APU!$F$1:$F$10000,"",0,1)</f>
        <v/>
      </c>
      <c r="G1208" s="15" t="e">
        <f t="shared" si="54"/>
        <v>#VALUE!</v>
      </c>
    </row>
    <row r="1209" spans="1:7">
      <c r="B1209" s="33" t="s">
        <v>44</v>
      </c>
      <c r="C1209" s="13" t="str">
        <f>_xlfn.XLOOKUP((_xlfn.CONCAT(G1191,B1209)),[1]APU!$B$1:$B$10000,[1]APU!$C$1:$C$10000,"",0,1)</f>
        <v/>
      </c>
      <c r="D1209" s="147" t="str">
        <f>_xlfn.XLOOKUP((_xlfn.CONCAT(G1191,B1209)),[1]APU!$B$1:$B$10000,[1]APU!$D$1:$D$10000,"",0,1)</f>
        <v/>
      </c>
      <c r="E1209" s="152" t="str">
        <f>_xlfn.XLOOKUP((_xlfn.CONCAT(G1191,B1209)),[1]APU!$B$1:$B$10000,[1]APU!$E$1:$E$10000,"",0,1)</f>
        <v/>
      </c>
      <c r="F1209" s="159" t="str">
        <f>_xlfn.XLOOKUP((_xlfn.CONCAT(G1191,B1209)),[1]APU!$B$1:$B$10000,[1]APU!$F$1:$F$10000,"",0,1)</f>
        <v/>
      </c>
      <c r="G1209" s="15" t="e">
        <f t="shared" si="54"/>
        <v>#VALUE!</v>
      </c>
    </row>
    <row r="1210" spans="1:7">
      <c r="B1210" s="33" t="s">
        <v>45</v>
      </c>
      <c r="C1210" s="13" t="str">
        <f>_xlfn.XLOOKUP((_xlfn.CONCAT(G1191,B1210)),[1]APU!$B$1:$B$10000,[1]APU!$C$1:$C$10000,"",0,1)</f>
        <v/>
      </c>
      <c r="D1210" s="147" t="str">
        <f>_xlfn.XLOOKUP((_xlfn.CONCAT(G1191,B1210)),[1]APU!$B$1:$B$10000,[1]APU!$D$1:$D$10000,"",0,1)</f>
        <v/>
      </c>
      <c r="E1210" s="152" t="str">
        <f>_xlfn.XLOOKUP((_xlfn.CONCAT(G1191,B1210)),[1]APU!$B$1:$B$10000,[1]APU!$E$1:$E$10000,"",0,1)</f>
        <v/>
      </c>
      <c r="F1210" s="159" t="str">
        <f>_xlfn.XLOOKUP((_xlfn.CONCAT(G1191,B1210)),[1]APU!$B$1:$B$10000,[1]APU!$F$1:$F$10000,"",0,1)</f>
        <v/>
      </c>
      <c r="G1210" s="15" t="e">
        <f t="shared" si="54"/>
        <v>#VALUE!</v>
      </c>
    </row>
    <row r="1211" spans="1:7">
      <c r="B1211" s="33" t="s">
        <v>46</v>
      </c>
      <c r="C1211" s="13" t="str">
        <f>_xlfn.XLOOKUP((_xlfn.CONCAT(G1191,B1211)),[1]APU!$B$1:$B$10000,[1]APU!$C$1:$C$10000,"",0,1)</f>
        <v/>
      </c>
      <c r="D1211" s="147" t="str">
        <f>_xlfn.XLOOKUP((_xlfn.CONCAT(G1191,B1211)),[1]APU!$B$1:$B$10000,[1]APU!$D$1:$D$10000,"",0,1)</f>
        <v/>
      </c>
      <c r="E1211" s="152" t="str">
        <f>_xlfn.XLOOKUP((_xlfn.CONCAT(G1191,B1211)),[1]APU!$B$1:$B$10000,[1]APU!$E$1:$E$10000,"",0,1)</f>
        <v/>
      </c>
      <c r="F1211" s="159" t="str">
        <f>_xlfn.XLOOKUP((_xlfn.CONCAT(G1191,B1211)),[1]APU!$B$1:$B$10000,[1]APU!$F$1:$F$10000,"",0,1)</f>
        <v/>
      </c>
      <c r="G1211" s="15" t="e">
        <f t="shared" si="54"/>
        <v>#VALUE!</v>
      </c>
    </row>
    <row r="1212" spans="1:7">
      <c r="B1212" s="33" t="s">
        <v>47</v>
      </c>
      <c r="C1212" s="13" t="str">
        <f>_xlfn.XLOOKUP((_xlfn.CONCAT(G1191,B1212)),[1]APU!$B$1:$B$10000,[1]APU!$C$1:$C$10000,"",0,1)</f>
        <v/>
      </c>
      <c r="D1212" s="147" t="str">
        <f>_xlfn.XLOOKUP((_xlfn.CONCAT(G1191,B1212)),[1]APU!$B$1:$B$10000,[1]APU!$D$1:$D$10000,"",0,1)</f>
        <v/>
      </c>
      <c r="E1212" s="152" t="str">
        <f>_xlfn.XLOOKUP((_xlfn.CONCAT(G1191,B1212)),[1]APU!$B$1:$B$10000,[1]APU!$E$1:$E$10000,"",0,1)</f>
        <v/>
      </c>
      <c r="F1212" s="159" t="str">
        <f>_xlfn.XLOOKUP((_xlfn.CONCAT(G1191,B1212)),[1]APU!$B$1:$B$10000,[1]APU!$F$1:$F$10000,"",0,1)</f>
        <v/>
      </c>
      <c r="G1212" s="15" t="e">
        <f t="shared" si="54"/>
        <v>#VALUE!</v>
      </c>
    </row>
    <row r="1213" spans="1:7">
      <c r="B1213" s="33" t="s">
        <v>48</v>
      </c>
      <c r="C1213" s="13" t="str">
        <f>_xlfn.XLOOKUP((_xlfn.CONCAT(G1191,B1213)),[1]APU!$B$1:$B$10000,[1]APU!$C$1:$C$10000,"",0,1)</f>
        <v/>
      </c>
      <c r="D1213" s="147" t="str">
        <f>_xlfn.XLOOKUP((_xlfn.CONCAT(G1191,B1213)),[1]APU!$B$1:$B$10000,[1]APU!$D$1:$D$10000,"",0,1)</f>
        <v/>
      </c>
      <c r="E1213" s="152" t="str">
        <f>_xlfn.XLOOKUP((_xlfn.CONCAT(G1191,B1213)),[1]APU!$B$1:$B$10000,[1]APU!$E$1:$E$10000,"",0,1)</f>
        <v/>
      </c>
      <c r="F1213" s="159" t="str">
        <f>_xlfn.XLOOKUP((_xlfn.CONCAT(G1191,B1213)),[1]APU!$B$1:$B$10000,[1]APU!$F$1:$F$10000,"",0,1)</f>
        <v/>
      </c>
      <c r="G1213" s="15" t="e">
        <f t="shared" si="54"/>
        <v>#VALUE!</v>
      </c>
    </row>
    <row r="1214" spans="1:7" ht="14.25" thickBot="1">
      <c r="B1214" s="33" t="s">
        <v>49</v>
      </c>
      <c r="C1214" s="13" t="str">
        <f>_xlfn.XLOOKUP((_xlfn.CONCAT(G1191,B1214)),[1]APU!$B$1:$B$10000,[1]APU!$C$1:$C$10000,"",0,1)</f>
        <v/>
      </c>
      <c r="D1214" s="147" t="str">
        <f>_xlfn.XLOOKUP((_xlfn.CONCAT(G1191,B1214)),[1]APU!$B$1:$B$10000,[1]APU!$D$1:$D$10000,"",0,1)</f>
        <v/>
      </c>
      <c r="E1214" s="152" t="str">
        <f>_xlfn.XLOOKUP((_xlfn.CONCAT(G1191,B1214)),[1]APU!$B$1:$B$10000,[1]APU!$E$1:$E$10000,"",0,1)</f>
        <v/>
      </c>
      <c r="F1214" s="159" t="str">
        <f>_xlfn.XLOOKUP((_xlfn.CONCAT(G1191,B1214)),[1]APU!$B$1:$B$10000,[1]APU!$F$1:$F$10000,"",0,1)</f>
        <v/>
      </c>
      <c r="G1214" s="15" t="e">
        <f t="shared" si="54"/>
        <v>#VALUE!</v>
      </c>
    </row>
    <row r="1215" spans="1:7" ht="16.5" customHeight="1" thickBot="1">
      <c r="A1215" s="3" t="s">
        <v>156</v>
      </c>
      <c r="B1215" s="33" t="s">
        <v>50</v>
      </c>
      <c r="C1215" s="13"/>
      <c r="D1215" s="126"/>
      <c r="E1215" s="128"/>
      <c r="F1215" s="16" t="s">
        <v>6</v>
      </c>
      <c r="G1215" s="17" t="e">
        <f>SUM(G1194:G1214)</f>
        <v>#VALUE!</v>
      </c>
    </row>
    <row r="1216" spans="1:7" ht="28.5" customHeight="1" thickBot="1">
      <c r="B1216" s="33" t="s">
        <v>51</v>
      </c>
      <c r="C1216" s="7" t="s">
        <v>7</v>
      </c>
      <c r="D1216" s="125"/>
      <c r="E1216" s="149"/>
      <c r="F1216" s="8"/>
      <c r="G1216" s="9"/>
    </row>
    <row r="1217" spans="1:7" s="34" customFormat="1" ht="23.25" customHeight="1" thickBot="1">
      <c r="A1217" s="3"/>
      <c r="B1217" s="33" t="s">
        <v>52</v>
      </c>
      <c r="C1217" s="10" t="s">
        <v>1</v>
      </c>
      <c r="D1217" s="11"/>
      <c r="E1217" s="150" t="s">
        <v>8</v>
      </c>
      <c r="F1217" s="12" t="s">
        <v>9</v>
      </c>
      <c r="G1217" s="11" t="s">
        <v>5</v>
      </c>
    </row>
    <row r="1218" spans="1:7">
      <c r="B1218" s="33" t="s">
        <v>53</v>
      </c>
      <c r="C1218" s="18" t="s">
        <v>10</v>
      </c>
      <c r="D1218" s="119"/>
      <c r="E1218" s="153" t="str">
        <f>_xlfn.XLOOKUP((_xlfn.CONCAT(G1191,B1218)),[1]APU!$B$1:$B$10000,[1]APU!$E$1:$E$10000,"",0,1)</f>
        <v/>
      </c>
      <c r="F1218" s="14" t="str">
        <f>_xlfn.XLOOKUP((_xlfn.CONCAT(G1191,B1218)),[1]APU!$B$1:$B$10000,[1]APU!$F$1:$F$10000,"",0,1)</f>
        <v/>
      </c>
      <c r="G1218" s="15" t="e">
        <f t="shared" ref="G1218:G1223" si="55">IF(F1218&gt;0,(E1218*F1218),"0")</f>
        <v>#VALUE!</v>
      </c>
    </row>
    <row r="1219" spans="1:7">
      <c r="B1219" s="33" t="s">
        <v>54</v>
      </c>
      <c r="C1219" s="18" t="s">
        <v>11</v>
      </c>
      <c r="D1219" s="119"/>
      <c r="E1219" s="153" t="str">
        <f>_xlfn.XLOOKUP((_xlfn.CONCAT(G1191,B1219)),[1]APU!$B$1:$B$10000,[1]APU!$E$1:$E$10000,"",0,1)</f>
        <v/>
      </c>
      <c r="F1219" s="14" t="str">
        <f>_xlfn.XLOOKUP((_xlfn.CONCAT(G1191,B1219)),[1]APU!$B$1:$B$10000,[1]APU!$F$1:$F$10000,"",0,1)</f>
        <v/>
      </c>
      <c r="G1219" s="15" t="e">
        <f t="shared" si="55"/>
        <v>#VALUE!</v>
      </c>
    </row>
    <row r="1220" spans="1:7">
      <c r="B1220" s="33" t="s">
        <v>55</v>
      </c>
      <c r="C1220" s="18" t="s">
        <v>12</v>
      </c>
      <c r="D1220" s="120"/>
      <c r="E1220" s="153" t="str">
        <f>_xlfn.XLOOKUP((_xlfn.CONCAT(G1191,B1220)),[1]APU!$B$1:$B$10000,[1]APU!$E$1:$E$10000,"",0,1)</f>
        <v/>
      </c>
      <c r="F1220" s="14" t="str">
        <f>_xlfn.XLOOKUP((_xlfn.CONCAT(G1191,B1220)),[1]APU!$B$1:$B$10000,[1]APU!$F$1:$F$10000,"",0,1)</f>
        <v/>
      </c>
      <c r="G1220" s="15" t="e">
        <f t="shared" si="55"/>
        <v>#VALUE!</v>
      </c>
    </row>
    <row r="1221" spans="1:7">
      <c r="B1221" s="33" t="s">
        <v>56</v>
      </c>
      <c r="C1221" s="18" t="s">
        <v>13</v>
      </c>
      <c r="D1221" s="120"/>
      <c r="E1221" s="153" t="str">
        <f>_xlfn.XLOOKUP((_xlfn.CONCAT(G1191,B1221)),[1]APU!$B$1:$B$10000,[1]APU!$E$1:$E$10000,"",0,1)</f>
        <v/>
      </c>
      <c r="F1221" s="14" t="str">
        <f>_xlfn.XLOOKUP((_xlfn.CONCAT(G1191,B1221)),[1]APU!$B$1:$B$10000,[1]APU!$F$1:$F$10000,"",0,1)</f>
        <v/>
      </c>
      <c r="G1221" s="15" t="e">
        <f t="shared" si="55"/>
        <v>#VALUE!</v>
      </c>
    </row>
    <row r="1222" spans="1:7">
      <c r="B1222" s="33" t="s">
        <v>57</v>
      </c>
      <c r="C1222" s="18"/>
      <c r="D1222" s="120"/>
      <c r="E1222" s="154"/>
      <c r="F1222" s="19"/>
      <c r="G1222" s="15" t="str">
        <f t="shared" si="55"/>
        <v>0</v>
      </c>
    </row>
    <row r="1223" spans="1:7" ht="14.25" thickBot="1">
      <c r="B1223" s="33" t="s">
        <v>58</v>
      </c>
      <c r="C1223" s="18"/>
      <c r="D1223" s="120"/>
      <c r="E1223" s="154"/>
      <c r="F1223" s="19"/>
      <c r="G1223" s="15" t="str">
        <f t="shared" si="55"/>
        <v>0</v>
      </c>
    </row>
    <row r="1224" spans="1:7" ht="16.5" customHeight="1" thickBot="1">
      <c r="A1224" s="3" t="s">
        <v>157</v>
      </c>
      <c r="B1224" s="33" t="s">
        <v>59</v>
      </c>
      <c r="C1224" s="13"/>
      <c r="D1224" s="126"/>
      <c r="E1224" s="128"/>
      <c r="F1224" s="16" t="s">
        <v>14</v>
      </c>
      <c r="G1224" s="17" t="e">
        <f>SUM(G1218:G1223)</f>
        <v>#VALUE!</v>
      </c>
    </row>
    <row r="1225" spans="1:7" ht="28.5" customHeight="1" thickBot="1">
      <c r="B1225" s="33" t="s">
        <v>60</v>
      </c>
      <c r="C1225" s="7" t="s">
        <v>15</v>
      </c>
      <c r="D1225" s="125"/>
      <c r="E1225" s="149"/>
      <c r="F1225" s="8"/>
      <c r="G1225" s="9"/>
    </row>
    <row r="1226" spans="1:7" s="34" customFormat="1" ht="23.25" customHeight="1" thickBot="1">
      <c r="A1226" s="3"/>
      <c r="B1226" s="33" t="s">
        <v>61</v>
      </c>
      <c r="C1226" s="10" t="s">
        <v>1</v>
      </c>
      <c r="D1226" s="11" t="s">
        <v>16</v>
      </c>
      <c r="E1226" s="150" t="s">
        <v>8</v>
      </c>
      <c r="F1226" s="12" t="s">
        <v>9</v>
      </c>
      <c r="G1226" s="11" t="s">
        <v>5</v>
      </c>
    </row>
    <row r="1227" spans="1:7">
      <c r="B1227" s="33" t="s">
        <v>62</v>
      </c>
      <c r="C1227" s="20" t="s">
        <v>17</v>
      </c>
      <c r="D1227" s="121" t="str">
        <f>_xlfn.XLOOKUP((_xlfn.CONCAT(G1191,B1227)),[1]APU!$B$1:$B$10000,[1]APU!$D$1:$D$10000,"",0,1)</f>
        <v/>
      </c>
      <c r="E1227" s="155" t="str">
        <f>_xlfn.XLOOKUP((_xlfn.CONCAT(G1191,B1227)),[1]APU!$B$1:$B$10000,[1]APU!$E$1:$E$10000,"",0,1)</f>
        <v/>
      </c>
      <c r="F1227" s="21" t="str">
        <f>_xlfn.XLOOKUP((_xlfn.CONCAT(G1191,B1227)),[1]APU!$B$1:$B$10000,[1]APU!$F$1:$F$10000,"",0,1)</f>
        <v/>
      </c>
      <c r="G1227" s="15" t="e">
        <f>IF(F1227&gt;0,(E1227*F1227),"0")</f>
        <v>#VALUE!</v>
      </c>
    </row>
    <row r="1228" spans="1:7">
      <c r="B1228" s="33" t="s">
        <v>63</v>
      </c>
      <c r="C1228" s="22" t="s">
        <v>18</v>
      </c>
      <c r="D1228" s="122" t="str">
        <f>_xlfn.XLOOKUP((_xlfn.CONCAT(G1191,B1228)),[1]APU!$B$1:$B$10000,[1]APU!$D$1:$D$10000,"",0,1)</f>
        <v/>
      </c>
      <c r="E1228" s="154" t="str">
        <f>_xlfn.XLOOKUP((_xlfn.CONCAT(G1191,B1228)),[1]APU!$B$1:$B$10000,[1]APU!$E$1:$E$10000,"",0,1)</f>
        <v/>
      </c>
      <c r="F1228" s="19" t="str">
        <f>_xlfn.XLOOKUP((_xlfn.CONCAT(G1191,B1228)),[1]APU!$B$1:$B$10000,[1]APU!$F$1:$F$10000,"",0,1)</f>
        <v/>
      </c>
      <c r="G1228" s="15" t="e">
        <f>IF(F1228&gt;0,(E1228*F1228),"0")</f>
        <v>#VALUE!</v>
      </c>
    </row>
    <row r="1229" spans="1:7" ht="14.25" thickBot="1">
      <c r="B1229" s="33" t="s">
        <v>64</v>
      </c>
      <c r="C1229" s="22"/>
      <c r="D1229" s="122"/>
      <c r="E1229" s="154"/>
      <c r="F1229" s="19"/>
      <c r="G1229" s="15" t="str">
        <f>IF(F1229&gt;0,(E1229*F1229),"0")</f>
        <v>0</v>
      </c>
    </row>
    <row r="1230" spans="1:7" ht="17.25" customHeight="1" thickBot="1">
      <c r="A1230" s="3" t="s">
        <v>158</v>
      </c>
      <c r="B1230" s="33" t="s">
        <v>65</v>
      </c>
      <c r="C1230" s="22"/>
      <c r="D1230" s="120"/>
      <c r="E1230" s="154"/>
      <c r="F1230" s="23" t="s">
        <v>19</v>
      </c>
      <c r="G1230" s="17" t="e">
        <f>SUM(G1227:G1229)</f>
        <v>#VALUE!</v>
      </c>
    </row>
    <row r="1231" spans="1:7" ht="14.25" thickBot="1">
      <c r="B1231" s="33" t="s">
        <v>66</v>
      </c>
      <c r="C1231" s="24"/>
      <c r="E1231" s="156"/>
      <c r="F1231" s="16"/>
      <c r="G1231" s="25"/>
    </row>
    <row r="1232" spans="1:7" ht="23.25" customHeight="1" thickBot="1">
      <c r="B1232" s="33" t="s">
        <v>67</v>
      </c>
      <c r="C1232" s="26"/>
      <c r="D1232" s="127"/>
      <c r="E1232" s="157"/>
      <c r="F1232" s="27"/>
      <c r="G1232" s="28" t="e">
        <f>+G1215+G1224+G1230</f>
        <v>#VALUE!</v>
      </c>
    </row>
    <row r="1233" spans="2:7" ht="21.75" thickBot="1">
      <c r="C1233" s="2"/>
      <c r="D1233" s="118"/>
      <c r="F1233" s="4"/>
      <c r="G1233" s="5"/>
    </row>
    <row r="1234" spans="2:7" s="32" customFormat="1" ht="34.5" customHeight="1">
      <c r="B1234" s="31">
        <f>+B1190+1</f>
        <v>29</v>
      </c>
      <c r="C1234" s="174">
        <f>_xlfn.XLOOKUP(APU!B1234,Cantidades!$A$10:$A$1000,Cantidades!$D$10:$D$1000,"",0,1)</f>
        <v>0</v>
      </c>
      <c r="D1234" s="175"/>
      <c r="E1234" s="175"/>
      <c r="F1234" s="175"/>
      <c r="G1234" s="176"/>
    </row>
    <row r="1235" spans="2:7" s="34" customFormat="1" ht="24.95" customHeight="1" thickBot="1">
      <c r="B1235" s="33"/>
      <c r="C1235" s="117"/>
      <c r="D1235" s="124">
        <f>_xlfn.XLOOKUP(APU!B1234,Cantidades!$A$10:$A$1000,Cantidades!$E$10:$E$1000,"",0,1)</f>
        <v>0</v>
      </c>
      <c r="E1235" s="158">
        <f>_xlfn.XLOOKUP(APU!B1234,Cantidades!$A$10:$A$1000,Cantidades!$F$10:$F$1000,"",0,1)</f>
        <v>0</v>
      </c>
      <c r="F1235" s="144"/>
      <c r="G1235" s="145">
        <f>_xlfn.XLOOKUP(APU!B1234,Cantidades!$A$10:$A$1000,Cantidades!$B$10:$B$1000,"",0,1)</f>
        <v>0</v>
      </c>
    </row>
    <row r="1236" spans="2:7" ht="28.5" customHeight="1" thickBot="1">
      <c r="C1236" s="7" t="s">
        <v>0</v>
      </c>
      <c r="D1236" s="125"/>
      <c r="E1236" s="149"/>
      <c r="F1236" s="8"/>
      <c r="G1236" s="9"/>
    </row>
    <row r="1237" spans="2:7" s="34" customFormat="1" ht="23.25" customHeight="1" thickBot="1">
      <c r="B1237" s="33"/>
      <c r="C1237" s="10" t="s">
        <v>1</v>
      </c>
      <c r="D1237" s="11" t="s">
        <v>2</v>
      </c>
      <c r="E1237" s="150" t="s">
        <v>3</v>
      </c>
      <c r="F1237" s="12" t="s">
        <v>4</v>
      </c>
      <c r="G1237" s="11" t="s">
        <v>5</v>
      </c>
    </row>
    <row r="1238" spans="2:7">
      <c r="B1238" s="33" t="s">
        <v>29</v>
      </c>
      <c r="C1238" s="13" t="str">
        <f>_xlfn.XLOOKUP((_xlfn.CONCAT(G1235,B1238)),[1]APU!$B$1:$B$10000,[1]APU!$C$1:$C$10000,"",0,1)</f>
        <v/>
      </c>
      <c r="D1238" s="146" t="str">
        <f>_xlfn.XLOOKUP((_xlfn.CONCAT(G1235,B1238)),[1]APU!$B$1:$B$10000,[1]APU!$D$1:$D$10000,"",0,1)</f>
        <v/>
      </c>
      <c r="E1238" s="151" t="str">
        <f>_xlfn.XLOOKUP((_xlfn.CONCAT(G1235,B1238)),[1]APU!$B$1:$B$10000,[1]APU!$E$1:$E$10000,"",0,1)</f>
        <v/>
      </c>
      <c r="F1238" s="159" t="str">
        <f>_xlfn.XLOOKUP((_xlfn.CONCAT(G1235,B1238)),[1]APU!$B$1:$B$10000,[1]APU!$F$1:$F$10000,"",0,1)</f>
        <v/>
      </c>
      <c r="G1238" s="15" t="e">
        <f>IF(F1238&gt;0,(E1238*F1238),"0")</f>
        <v>#VALUE!</v>
      </c>
    </row>
    <row r="1239" spans="2:7">
      <c r="B1239" s="33" t="s">
        <v>30</v>
      </c>
      <c r="C1239" s="13" t="str">
        <f>_xlfn.XLOOKUP((_xlfn.CONCAT(G1235,B1239)),[1]APU!$B$1:$B$10000,[1]APU!$C$1:$C$10000,"",0,1)</f>
        <v/>
      </c>
      <c r="D1239" s="147" t="str">
        <f>_xlfn.XLOOKUP((_xlfn.CONCAT(G1235,B1239)),[1]APU!$B$1:$B$10000,[1]APU!$D$1:$D$10000,"",0,1)</f>
        <v/>
      </c>
      <c r="E1239" s="152" t="str">
        <f>_xlfn.XLOOKUP((_xlfn.CONCAT(G1235,B1239)),[1]APU!$B$1:$B$10000,[1]APU!$E$1:$E$10000,"",0,1)</f>
        <v/>
      </c>
      <c r="F1239" s="159" t="str">
        <f>_xlfn.XLOOKUP((_xlfn.CONCAT(G1235,B1239)),[1]APU!$B$1:$B$10000,[1]APU!$F$1:$F$10000,"",0,1)</f>
        <v/>
      </c>
      <c r="G1239" s="15" t="e">
        <f t="shared" ref="G1239:G1258" si="56">IF(F1239&gt;0,(E1239*F1239),"0")</f>
        <v>#VALUE!</v>
      </c>
    </row>
    <row r="1240" spans="2:7">
      <c r="B1240" s="33" t="s">
        <v>31</v>
      </c>
      <c r="C1240" s="13" t="str">
        <f>_xlfn.XLOOKUP((_xlfn.CONCAT(G1235,B1240)),[1]APU!$B$1:$B$10000,[1]APU!$C$1:$C$10000,"",0,1)</f>
        <v/>
      </c>
      <c r="D1240" s="147" t="str">
        <f>_xlfn.XLOOKUP((_xlfn.CONCAT(G1235,B1240)),[1]APU!$B$1:$B$10000,[1]APU!$D$1:$D$10000,"",0,1)</f>
        <v/>
      </c>
      <c r="E1240" s="152" t="str">
        <f>_xlfn.XLOOKUP((_xlfn.CONCAT(G1235,B1240)),[1]APU!$B$1:$B$10000,[1]APU!$E$1:$E$10000,"",0,1)</f>
        <v/>
      </c>
      <c r="F1240" s="159" t="str">
        <f>_xlfn.XLOOKUP((_xlfn.CONCAT(G1235,B1240)),[1]APU!$B$1:$B$10000,[1]APU!$F$1:$F$10000,"",0,1)</f>
        <v/>
      </c>
      <c r="G1240" s="15" t="e">
        <f t="shared" si="56"/>
        <v>#VALUE!</v>
      </c>
    </row>
    <row r="1241" spans="2:7">
      <c r="B1241" s="33" t="s">
        <v>32</v>
      </c>
      <c r="C1241" s="13" t="str">
        <f>_xlfn.XLOOKUP((_xlfn.CONCAT(G1235,B1241)),[1]APU!$B$1:$B$10000,[1]APU!$C$1:$C$10000,"",0,1)</f>
        <v/>
      </c>
      <c r="D1241" s="147" t="str">
        <f>_xlfn.XLOOKUP((_xlfn.CONCAT(G1235,B1241)),[1]APU!$B$1:$B$10000,[1]APU!$D$1:$D$10000,"",0,1)</f>
        <v/>
      </c>
      <c r="E1241" s="152" t="str">
        <f>_xlfn.XLOOKUP((_xlfn.CONCAT(G1235,B1241)),[1]APU!$B$1:$B$10000,[1]APU!$E$1:$E$10000,"",0,1)</f>
        <v/>
      </c>
      <c r="F1241" s="159" t="str">
        <f>_xlfn.XLOOKUP((_xlfn.CONCAT(G1235,B1241)),[1]APU!$B$1:$B$10000,[1]APU!$F$1:$F$10000,"",0,1)</f>
        <v/>
      </c>
      <c r="G1241" s="15" t="e">
        <f t="shared" si="56"/>
        <v>#VALUE!</v>
      </c>
    </row>
    <row r="1242" spans="2:7">
      <c r="B1242" s="33" t="s">
        <v>33</v>
      </c>
      <c r="C1242" s="13" t="str">
        <f>_xlfn.XLOOKUP((_xlfn.CONCAT(G1235,B1242)),[1]APU!$B$1:$B$10000,[1]APU!$C$1:$C$10000,"",0,1)</f>
        <v/>
      </c>
      <c r="D1242" s="147" t="str">
        <f>_xlfn.XLOOKUP((_xlfn.CONCAT(G1235,B1242)),[1]APU!$B$1:$B$10000,[1]APU!$D$1:$D$10000,"",0,1)</f>
        <v/>
      </c>
      <c r="E1242" s="152" t="str">
        <f>_xlfn.XLOOKUP((_xlfn.CONCAT(G1235,B1242)),[1]APU!$B$1:$B$10000,[1]APU!$E$1:$E$10000,"",0,1)</f>
        <v/>
      </c>
      <c r="F1242" s="159" t="str">
        <f>_xlfn.XLOOKUP((_xlfn.CONCAT(G1235,B1242)),[1]APU!$B$1:$B$10000,[1]APU!$F$1:$F$10000,"",0,1)</f>
        <v/>
      </c>
      <c r="G1242" s="15" t="e">
        <f t="shared" si="56"/>
        <v>#VALUE!</v>
      </c>
    </row>
    <row r="1243" spans="2:7">
      <c r="B1243" s="33" t="s">
        <v>34</v>
      </c>
      <c r="C1243" s="13" t="str">
        <f>_xlfn.XLOOKUP((_xlfn.CONCAT(G1235,B1243)),[1]APU!$B$1:$B$10000,[1]APU!$C$1:$C$10000,"",0,1)</f>
        <v/>
      </c>
      <c r="D1243" s="147" t="str">
        <f>_xlfn.XLOOKUP((_xlfn.CONCAT(G1235,B1243)),[1]APU!$B$1:$B$10000,[1]APU!$D$1:$D$10000,"",0,1)</f>
        <v/>
      </c>
      <c r="E1243" s="152" t="str">
        <f>_xlfn.XLOOKUP((_xlfn.CONCAT(G1235,B1243)),[1]APU!$B$1:$B$10000,[1]APU!$E$1:$E$10000,"",0,1)</f>
        <v/>
      </c>
      <c r="F1243" s="159" t="str">
        <f>_xlfn.XLOOKUP((_xlfn.CONCAT(G1235,B1243)),[1]APU!$B$1:$B$10000,[1]APU!$F$1:$F$10000,"",0,1)</f>
        <v/>
      </c>
      <c r="G1243" s="15" t="e">
        <f t="shared" si="56"/>
        <v>#VALUE!</v>
      </c>
    </row>
    <row r="1244" spans="2:7">
      <c r="B1244" s="33" t="s">
        <v>35</v>
      </c>
      <c r="C1244" s="13" t="str">
        <f>_xlfn.XLOOKUP((_xlfn.CONCAT(G1235,B1244)),[1]APU!$B$1:$B$10000,[1]APU!$C$1:$C$10000,"",0,1)</f>
        <v/>
      </c>
      <c r="D1244" s="147" t="str">
        <f>_xlfn.XLOOKUP((_xlfn.CONCAT(G1235,B1244)),[1]APU!$B$1:$B$10000,[1]APU!$D$1:$D$10000,"",0,1)</f>
        <v/>
      </c>
      <c r="E1244" s="152" t="str">
        <f>_xlfn.XLOOKUP((_xlfn.CONCAT(G1235,B1244)),[1]APU!$B$1:$B$10000,[1]APU!$E$1:$E$10000,"",0,1)</f>
        <v/>
      </c>
      <c r="F1244" s="159" t="str">
        <f>_xlfn.XLOOKUP((_xlfn.CONCAT(G1235,B1244)),[1]APU!$B$1:$B$10000,[1]APU!$F$1:$F$10000,"",0,1)</f>
        <v/>
      </c>
      <c r="G1244" s="15" t="e">
        <f t="shared" si="56"/>
        <v>#VALUE!</v>
      </c>
    </row>
    <row r="1245" spans="2:7">
      <c r="B1245" s="33" t="s">
        <v>36</v>
      </c>
      <c r="C1245" s="13" t="str">
        <f>_xlfn.XLOOKUP((_xlfn.CONCAT(G1235,B1245)),[1]APU!$B$1:$B$10000,[1]APU!$C$1:$C$10000,"",0,1)</f>
        <v/>
      </c>
      <c r="D1245" s="147" t="str">
        <f>_xlfn.XLOOKUP((_xlfn.CONCAT(G1235,B1245)),[1]APU!$B$1:$B$10000,[1]APU!$D$1:$D$10000,"",0,1)</f>
        <v/>
      </c>
      <c r="E1245" s="152" t="str">
        <f>_xlfn.XLOOKUP((_xlfn.CONCAT(G1235,B1245)),[1]APU!$B$1:$B$10000,[1]APU!$E$1:$E$10000,"",0,1)</f>
        <v/>
      </c>
      <c r="F1245" s="159" t="str">
        <f>_xlfn.XLOOKUP((_xlfn.CONCAT(G1235,B1245)),[1]APU!$B$1:$B$10000,[1]APU!$F$1:$F$10000,"",0,1)</f>
        <v/>
      </c>
      <c r="G1245" s="15" t="e">
        <f t="shared" si="56"/>
        <v>#VALUE!</v>
      </c>
    </row>
    <row r="1246" spans="2:7">
      <c r="B1246" s="33" t="s">
        <v>37</v>
      </c>
      <c r="C1246" s="13" t="str">
        <f>_xlfn.XLOOKUP((_xlfn.CONCAT(G1235,B1246)),[1]APU!$B$1:$B$10000,[1]APU!$C$1:$C$10000,"",0,1)</f>
        <v/>
      </c>
      <c r="D1246" s="147" t="str">
        <f>_xlfn.XLOOKUP((_xlfn.CONCAT(G1235,B1246)),[1]APU!$B$1:$B$10000,[1]APU!$D$1:$D$10000,"",0,1)</f>
        <v/>
      </c>
      <c r="E1246" s="152" t="str">
        <f>_xlfn.XLOOKUP((_xlfn.CONCAT(G1235,B1246)),[1]APU!$B$1:$B$10000,[1]APU!$E$1:$E$10000,"",0,1)</f>
        <v/>
      </c>
      <c r="F1246" s="159" t="str">
        <f>_xlfn.XLOOKUP((_xlfn.CONCAT(G1235,B1246)),[1]APU!$B$1:$B$10000,[1]APU!$F$1:$F$10000,"",0,1)</f>
        <v/>
      </c>
      <c r="G1246" s="15" t="e">
        <f t="shared" si="56"/>
        <v>#VALUE!</v>
      </c>
    </row>
    <row r="1247" spans="2:7">
      <c r="B1247" s="33" t="s">
        <v>38</v>
      </c>
      <c r="C1247" s="13" t="str">
        <f>_xlfn.XLOOKUP((_xlfn.CONCAT(G1235,B1247)),[1]APU!$B$1:$B$10000,[1]APU!$C$1:$C$10000,"",0,1)</f>
        <v/>
      </c>
      <c r="D1247" s="147" t="str">
        <f>_xlfn.XLOOKUP((_xlfn.CONCAT(G1235,B1247)),[1]APU!$B$1:$B$10000,[1]APU!$D$1:$D$10000,"",0,1)</f>
        <v/>
      </c>
      <c r="E1247" s="152" t="str">
        <f>_xlfn.XLOOKUP((_xlfn.CONCAT(G1235,B1247)),[1]APU!$B$1:$B$10000,[1]APU!$E$1:$E$10000,"",0,1)</f>
        <v/>
      </c>
      <c r="F1247" s="159" t="str">
        <f>_xlfn.XLOOKUP((_xlfn.CONCAT(G1235,B1247)),[1]APU!$B$1:$B$10000,[1]APU!$F$1:$F$10000,"",0,1)</f>
        <v/>
      </c>
      <c r="G1247" s="15" t="e">
        <f t="shared" si="56"/>
        <v>#VALUE!</v>
      </c>
    </row>
    <row r="1248" spans="2:7">
      <c r="B1248" s="33" t="s">
        <v>39</v>
      </c>
      <c r="C1248" s="13" t="str">
        <f>_xlfn.XLOOKUP((_xlfn.CONCAT(G1235,B1248)),[1]APU!$B$1:$B$10000,[1]APU!$C$1:$C$10000,"",0,1)</f>
        <v/>
      </c>
      <c r="D1248" s="147" t="str">
        <f>_xlfn.XLOOKUP((_xlfn.CONCAT(G1235,B1248)),[1]APU!$B$1:$B$10000,[1]APU!$D$1:$D$10000,"",0,1)</f>
        <v/>
      </c>
      <c r="E1248" s="152" t="str">
        <f>_xlfn.XLOOKUP((_xlfn.CONCAT(G1235,B1248)),[1]APU!$B$1:$B$10000,[1]APU!$E$1:$E$10000,"",0,1)</f>
        <v/>
      </c>
      <c r="F1248" s="159" t="str">
        <f>_xlfn.XLOOKUP((_xlfn.CONCAT(G1235,B1248)),[1]APU!$B$1:$B$10000,[1]APU!$F$1:$F$10000,"",0,1)</f>
        <v/>
      </c>
      <c r="G1248" s="15" t="e">
        <f t="shared" si="56"/>
        <v>#VALUE!</v>
      </c>
    </row>
    <row r="1249" spans="1:7">
      <c r="B1249" s="33" t="s">
        <v>40</v>
      </c>
      <c r="C1249" s="13" t="str">
        <f>_xlfn.XLOOKUP((_xlfn.CONCAT(G1235,B1249)),[1]APU!$B$1:$B$10000,[1]APU!$C$1:$C$10000,"",0,1)</f>
        <v/>
      </c>
      <c r="D1249" s="147" t="str">
        <f>_xlfn.XLOOKUP((_xlfn.CONCAT(G1235,B1249)),[1]APU!$B$1:$B$10000,[1]APU!$D$1:$D$10000,"",0,1)</f>
        <v/>
      </c>
      <c r="E1249" s="152" t="str">
        <f>_xlfn.XLOOKUP((_xlfn.CONCAT(G1235,B1249)),[1]APU!$B$1:$B$10000,[1]APU!$E$1:$E$10000,"",0,1)</f>
        <v/>
      </c>
      <c r="F1249" s="159" t="str">
        <f>_xlfn.XLOOKUP((_xlfn.CONCAT(G1235,B1249)),[1]APU!$B$1:$B$10000,[1]APU!$F$1:$F$10000,"",0,1)</f>
        <v/>
      </c>
      <c r="G1249" s="15" t="e">
        <f t="shared" si="56"/>
        <v>#VALUE!</v>
      </c>
    </row>
    <row r="1250" spans="1:7">
      <c r="B1250" s="33" t="s">
        <v>41</v>
      </c>
      <c r="C1250" s="13" t="str">
        <f>_xlfn.XLOOKUP((_xlfn.CONCAT(G1235,B1250)),[1]APU!$B$1:$B$10000,[1]APU!$C$1:$C$10000,"",0,1)</f>
        <v/>
      </c>
      <c r="D1250" s="147" t="str">
        <f>_xlfn.XLOOKUP((_xlfn.CONCAT(G1235,B1250)),[1]APU!$B$1:$B$10000,[1]APU!$D$1:$D$10000,"",0,1)</f>
        <v/>
      </c>
      <c r="E1250" s="152" t="str">
        <f>_xlfn.XLOOKUP((_xlfn.CONCAT(G1235,B1250)),[1]APU!$B$1:$B$10000,[1]APU!$E$1:$E$10000,"",0,1)</f>
        <v/>
      </c>
      <c r="F1250" s="159" t="str">
        <f>_xlfn.XLOOKUP((_xlfn.CONCAT(G1235,B1250)),[1]APU!$B$1:$B$10000,[1]APU!$F$1:$F$10000,"",0,1)</f>
        <v/>
      </c>
      <c r="G1250" s="15" t="e">
        <f t="shared" si="56"/>
        <v>#VALUE!</v>
      </c>
    </row>
    <row r="1251" spans="1:7">
      <c r="B1251" s="33" t="s">
        <v>42</v>
      </c>
      <c r="C1251" s="13" t="str">
        <f>_xlfn.XLOOKUP((_xlfn.CONCAT(G1235,B1251)),[1]APU!$B$1:$B$10000,[1]APU!$C$1:$C$10000,"",0,1)</f>
        <v/>
      </c>
      <c r="D1251" s="147" t="str">
        <f>_xlfn.XLOOKUP((_xlfn.CONCAT(G1235,B1251)),[1]APU!$B$1:$B$10000,[1]APU!$D$1:$D$10000,"",0,1)</f>
        <v/>
      </c>
      <c r="E1251" s="152" t="str">
        <f>_xlfn.XLOOKUP((_xlfn.CONCAT(G1235,B1251)),[1]APU!$B$1:$B$10000,[1]APU!$E$1:$E$10000,"",0,1)</f>
        <v/>
      </c>
      <c r="F1251" s="159" t="str">
        <f>_xlfn.XLOOKUP((_xlfn.CONCAT(G1235,B1251)),[1]APU!$B$1:$B$10000,[1]APU!$F$1:$F$10000,"",0,1)</f>
        <v/>
      </c>
      <c r="G1251" s="15" t="e">
        <f t="shared" si="56"/>
        <v>#VALUE!</v>
      </c>
    </row>
    <row r="1252" spans="1:7">
      <c r="B1252" s="33" t="s">
        <v>43</v>
      </c>
      <c r="C1252" s="13" t="str">
        <f>_xlfn.XLOOKUP((_xlfn.CONCAT(G1235,B1252)),[1]APU!$B$1:$B$10000,[1]APU!$C$1:$C$10000,"",0,1)</f>
        <v/>
      </c>
      <c r="D1252" s="147" t="str">
        <f>_xlfn.XLOOKUP((_xlfn.CONCAT(G1235,B1252)),[1]APU!$B$1:$B$10000,[1]APU!$D$1:$D$10000,"",0,1)</f>
        <v/>
      </c>
      <c r="E1252" s="152" t="str">
        <f>_xlfn.XLOOKUP((_xlfn.CONCAT(G1235,B1252)),[1]APU!$B$1:$B$10000,[1]APU!$E$1:$E$10000,"",0,1)</f>
        <v/>
      </c>
      <c r="F1252" s="159" t="str">
        <f>_xlfn.XLOOKUP((_xlfn.CONCAT(G1235,B1252)),[1]APU!$B$1:$B$10000,[1]APU!$F$1:$F$10000,"",0,1)</f>
        <v/>
      </c>
      <c r="G1252" s="15" t="e">
        <f t="shared" si="56"/>
        <v>#VALUE!</v>
      </c>
    </row>
    <row r="1253" spans="1:7">
      <c r="B1253" s="33" t="s">
        <v>44</v>
      </c>
      <c r="C1253" s="13" t="str">
        <f>_xlfn.XLOOKUP((_xlfn.CONCAT(G1235,B1253)),[1]APU!$B$1:$B$10000,[1]APU!$C$1:$C$10000,"",0,1)</f>
        <v/>
      </c>
      <c r="D1253" s="147" t="str">
        <f>_xlfn.XLOOKUP((_xlfn.CONCAT(G1235,B1253)),[1]APU!$B$1:$B$10000,[1]APU!$D$1:$D$10000,"",0,1)</f>
        <v/>
      </c>
      <c r="E1253" s="152" t="str">
        <f>_xlfn.XLOOKUP((_xlfn.CONCAT(G1235,B1253)),[1]APU!$B$1:$B$10000,[1]APU!$E$1:$E$10000,"",0,1)</f>
        <v/>
      </c>
      <c r="F1253" s="159" t="str">
        <f>_xlfn.XLOOKUP((_xlfn.CONCAT(G1235,B1253)),[1]APU!$B$1:$B$10000,[1]APU!$F$1:$F$10000,"",0,1)</f>
        <v/>
      </c>
      <c r="G1253" s="15" t="e">
        <f t="shared" si="56"/>
        <v>#VALUE!</v>
      </c>
    </row>
    <row r="1254" spans="1:7">
      <c r="B1254" s="33" t="s">
        <v>45</v>
      </c>
      <c r="C1254" s="13" t="str">
        <f>_xlfn.XLOOKUP((_xlfn.CONCAT(G1235,B1254)),[1]APU!$B$1:$B$10000,[1]APU!$C$1:$C$10000,"",0,1)</f>
        <v/>
      </c>
      <c r="D1254" s="147" t="str">
        <f>_xlfn.XLOOKUP((_xlfn.CONCAT(G1235,B1254)),[1]APU!$B$1:$B$10000,[1]APU!$D$1:$D$10000,"",0,1)</f>
        <v/>
      </c>
      <c r="E1254" s="152" t="str">
        <f>_xlfn.XLOOKUP((_xlfn.CONCAT(G1235,B1254)),[1]APU!$B$1:$B$10000,[1]APU!$E$1:$E$10000,"",0,1)</f>
        <v/>
      </c>
      <c r="F1254" s="159" t="str">
        <f>_xlfn.XLOOKUP((_xlfn.CONCAT(G1235,B1254)),[1]APU!$B$1:$B$10000,[1]APU!$F$1:$F$10000,"",0,1)</f>
        <v/>
      </c>
      <c r="G1254" s="15" t="e">
        <f t="shared" si="56"/>
        <v>#VALUE!</v>
      </c>
    </row>
    <row r="1255" spans="1:7">
      <c r="B1255" s="33" t="s">
        <v>46</v>
      </c>
      <c r="C1255" s="13" t="str">
        <f>_xlfn.XLOOKUP((_xlfn.CONCAT(G1235,B1255)),[1]APU!$B$1:$B$10000,[1]APU!$C$1:$C$10000,"",0,1)</f>
        <v/>
      </c>
      <c r="D1255" s="147" t="str">
        <f>_xlfn.XLOOKUP((_xlfn.CONCAT(G1235,B1255)),[1]APU!$B$1:$B$10000,[1]APU!$D$1:$D$10000,"",0,1)</f>
        <v/>
      </c>
      <c r="E1255" s="152" t="str">
        <f>_xlfn.XLOOKUP((_xlfn.CONCAT(G1235,B1255)),[1]APU!$B$1:$B$10000,[1]APU!$E$1:$E$10000,"",0,1)</f>
        <v/>
      </c>
      <c r="F1255" s="159" t="str">
        <f>_xlfn.XLOOKUP((_xlfn.CONCAT(G1235,B1255)),[1]APU!$B$1:$B$10000,[1]APU!$F$1:$F$10000,"",0,1)</f>
        <v/>
      </c>
      <c r="G1255" s="15" t="e">
        <f t="shared" si="56"/>
        <v>#VALUE!</v>
      </c>
    </row>
    <row r="1256" spans="1:7">
      <c r="B1256" s="33" t="s">
        <v>47</v>
      </c>
      <c r="C1256" s="13" t="str">
        <f>_xlfn.XLOOKUP((_xlfn.CONCAT(G1235,B1256)),[1]APU!$B$1:$B$10000,[1]APU!$C$1:$C$10000,"",0,1)</f>
        <v/>
      </c>
      <c r="D1256" s="147" t="str">
        <f>_xlfn.XLOOKUP((_xlfn.CONCAT(G1235,B1256)),[1]APU!$B$1:$B$10000,[1]APU!$D$1:$D$10000,"",0,1)</f>
        <v/>
      </c>
      <c r="E1256" s="152" t="str">
        <f>_xlfn.XLOOKUP((_xlfn.CONCAT(G1235,B1256)),[1]APU!$B$1:$B$10000,[1]APU!$E$1:$E$10000,"",0,1)</f>
        <v/>
      </c>
      <c r="F1256" s="159" t="str">
        <f>_xlfn.XLOOKUP((_xlfn.CONCAT(G1235,B1256)),[1]APU!$B$1:$B$10000,[1]APU!$F$1:$F$10000,"",0,1)</f>
        <v/>
      </c>
      <c r="G1256" s="15" t="e">
        <f t="shared" si="56"/>
        <v>#VALUE!</v>
      </c>
    </row>
    <row r="1257" spans="1:7">
      <c r="B1257" s="33" t="s">
        <v>48</v>
      </c>
      <c r="C1257" s="13" t="str">
        <f>_xlfn.XLOOKUP((_xlfn.CONCAT(G1235,B1257)),[1]APU!$B$1:$B$10000,[1]APU!$C$1:$C$10000,"",0,1)</f>
        <v/>
      </c>
      <c r="D1257" s="147" t="str">
        <f>_xlfn.XLOOKUP((_xlfn.CONCAT(G1235,B1257)),[1]APU!$B$1:$B$10000,[1]APU!$D$1:$D$10000,"",0,1)</f>
        <v/>
      </c>
      <c r="E1257" s="152" t="str">
        <f>_xlfn.XLOOKUP((_xlfn.CONCAT(G1235,B1257)),[1]APU!$B$1:$B$10000,[1]APU!$E$1:$E$10000,"",0,1)</f>
        <v/>
      </c>
      <c r="F1257" s="159" t="str">
        <f>_xlfn.XLOOKUP((_xlfn.CONCAT(G1235,B1257)),[1]APU!$B$1:$B$10000,[1]APU!$F$1:$F$10000,"",0,1)</f>
        <v/>
      </c>
      <c r="G1257" s="15" t="e">
        <f t="shared" si="56"/>
        <v>#VALUE!</v>
      </c>
    </row>
    <row r="1258" spans="1:7" ht="14.25" thickBot="1">
      <c r="B1258" s="33" t="s">
        <v>49</v>
      </c>
      <c r="C1258" s="13" t="str">
        <f>_xlfn.XLOOKUP((_xlfn.CONCAT(G1235,B1258)),[1]APU!$B$1:$B$10000,[1]APU!$C$1:$C$10000,"",0,1)</f>
        <v/>
      </c>
      <c r="D1258" s="147" t="str">
        <f>_xlfn.XLOOKUP((_xlfn.CONCAT(G1235,B1258)),[1]APU!$B$1:$B$10000,[1]APU!$D$1:$D$10000,"",0,1)</f>
        <v/>
      </c>
      <c r="E1258" s="152" t="str">
        <f>_xlfn.XLOOKUP((_xlfn.CONCAT(G1235,B1258)),[1]APU!$B$1:$B$10000,[1]APU!$E$1:$E$10000,"",0,1)</f>
        <v/>
      </c>
      <c r="F1258" s="159" t="str">
        <f>_xlfn.XLOOKUP((_xlfn.CONCAT(G1235,B1258)),[1]APU!$B$1:$B$10000,[1]APU!$F$1:$F$10000,"",0,1)</f>
        <v/>
      </c>
      <c r="G1258" s="15" t="e">
        <f t="shared" si="56"/>
        <v>#VALUE!</v>
      </c>
    </row>
    <row r="1259" spans="1:7" ht="16.5" customHeight="1" thickBot="1">
      <c r="A1259" s="3" t="s">
        <v>159</v>
      </c>
      <c r="B1259" s="33" t="s">
        <v>50</v>
      </c>
      <c r="C1259" s="13"/>
      <c r="D1259" s="126"/>
      <c r="E1259" s="128"/>
      <c r="F1259" s="16" t="s">
        <v>6</v>
      </c>
      <c r="G1259" s="17" t="e">
        <f>SUM(G1238:G1258)</f>
        <v>#VALUE!</v>
      </c>
    </row>
    <row r="1260" spans="1:7" ht="28.5" customHeight="1" thickBot="1">
      <c r="B1260" s="33" t="s">
        <v>51</v>
      </c>
      <c r="C1260" s="7" t="s">
        <v>7</v>
      </c>
      <c r="D1260" s="125"/>
      <c r="E1260" s="149"/>
      <c r="F1260" s="8"/>
      <c r="G1260" s="9"/>
    </row>
    <row r="1261" spans="1:7" s="34" customFormat="1" ht="23.25" customHeight="1" thickBot="1">
      <c r="A1261" s="3"/>
      <c r="B1261" s="33" t="s">
        <v>52</v>
      </c>
      <c r="C1261" s="10" t="s">
        <v>1</v>
      </c>
      <c r="D1261" s="11"/>
      <c r="E1261" s="150" t="s">
        <v>8</v>
      </c>
      <c r="F1261" s="12" t="s">
        <v>9</v>
      </c>
      <c r="G1261" s="11" t="s">
        <v>5</v>
      </c>
    </row>
    <row r="1262" spans="1:7">
      <c r="B1262" s="33" t="s">
        <v>53</v>
      </c>
      <c r="C1262" s="18" t="s">
        <v>10</v>
      </c>
      <c r="D1262" s="119"/>
      <c r="E1262" s="153" t="str">
        <f>_xlfn.XLOOKUP((_xlfn.CONCAT(G1235,B1262)),[1]APU!$B$1:$B$10000,[1]APU!$E$1:$E$10000,"",0,1)</f>
        <v/>
      </c>
      <c r="F1262" s="14" t="str">
        <f>_xlfn.XLOOKUP((_xlfn.CONCAT(G1235,B1262)),[1]APU!$B$1:$B$10000,[1]APU!$F$1:$F$10000,"",0,1)</f>
        <v/>
      </c>
      <c r="G1262" s="15" t="e">
        <f t="shared" ref="G1262:G1267" si="57">IF(F1262&gt;0,(E1262*F1262),"0")</f>
        <v>#VALUE!</v>
      </c>
    </row>
    <row r="1263" spans="1:7">
      <c r="B1263" s="33" t="s">
        <v>54</v>
      </c>
      <c r="C1263" s="18" t="s">
        <v>11</v>
      </c>
      <c r="D1263" s="119"/>
      <c r="E1263" s="153" t="str">
        <f>_xlfn.XLOOKUP((_xlfn.CONCAT(G1235,B1263)),[1]APU!$B$1:$B$10000,[1]APU!$E$1:$E$10000,"",0,1)</f>
        <v/>
      </c>
      <c r="F1263" s="14" t="str">
        <f>_xlfn.XLOOKUP((_xlfn.CONCAT(G1235,B1263)),[1]APU!$B$1:$B$10000,[1]APU!$F$1:$F$10000,"",0,1)</f>
        <v/>
      </c>
      <c r="G1263" s="15" t="e">
        <f t="shared" si="57"/>
        <v>#VALUE!</v>
      </c>
    </row>
    <row r="1264" spans="1:7">
      <c r="B1264" s="33" t="s">
        <v>55</v>
      </c>
      <c r="C1264" s="18" t="s">
        <v>12</v>
      </c>
      <c r="D1264" s="120"/>
      <c r="E1264" s="153" t="str">
        <f>_xlfn.XLOOKUP((_xlfn.CONCAT(G1235,B1264)),[1]APU!$B$1:$B$10000,[1]APU!$E$1:$E$10000,"",0,1)</f>
        <v/>
      </c>
      <c r="F1264" s="14" t="str">
        <f>_xlfn.XLOOKUP((_xlfn.CONCAT(G1235,B1264)),[1]APU!$B$1:$B$10000,[1]APU!$F$1:$F$10000,"",0,1)</f>
        <v/>
      </c>
      <c r="G1264" s="15" t="e">
        <f t="shared" si="57"/>
        <v>#VALUE!</v>
      </c>
    </row>
    <row r="1265" spans="1:7">
      <c r="B1265" s="33" t="s">
        <v>56</v>
      </c>
      <c r="C1265" s="18" t="s">
        <v>13</v>
      </c>
      <c r="D1265" s="120"/>
      <c r="E1265" s="153" t="str">
        <f>_xlfn.XLOOKUP((_xlfn.CONCAT(G1235,B1265)),[1]APU!$B$1:$B$10000,[1]APU!$E$1:$E$10000,"",0,1)</f>
        <v/>
      </c>
      <c r="F1265" s="14" t="str">
        <f>_xlfn.XLOOKUP((_xlfn.CONCAT(G1235,B1265)),[1]APU!$B$1:$B$10000,[1]APU!$F$1:$F$10000,"",0,1)</f>
        <v/>
      </c>
      <c r="G1265" s="15" t="e">
        <f t="shared" si="57"/>
        <v>#VALUE!</v>
      </c>
    </row>
    <row r="1266" spans="1:7">
      <c r="B1266" s="33" t="s">
        <v>57</v>
      </c>
      <c r="C1266" s="18"/>
      <c r="D1266" s="120"/>
      <c r="E1266" s="154"/>
      <c r="F1266" s="19"/>
      <c r="G1266" s="15" t="str">
        <f t="shared" si="57"/>
        <v>0</v>
      </c>
    </row>
    <row r="1267" spans="1:7" ht="14.25" thickBot="1">
      <c r="B1267" s="33" t="s">
        <v>58</v>
      </c>
      <c r="C1267" s="18"/>
      <c r="D1267" s="120"/>
      <c r="E1267" s="154"/>
      <c r="F1267" s="19"/>
      <c r="G1267" s="15" t="str">
        <f t="shared" si="57"/>
        <v>0</v>
      </c>
    </row>
    <row r="1268" spans="1:7" ht="16.5" customHeight="1" thickBot="1">
      <c r="A1268" s="3" t="s">
        <v>160</v>
      </c>
      <c r="B1268" s="33" t="s">
        <v>59</v>
      </c>
      <c r="C1268" s="13"/>
      <c r="D1268" s="126"/>
      <c r="E1268" s="128"/>
      <c r="F1268" s="16" t="s">
        <v>14</v>
      </c>
      <c r="G1268" s="17" t="e">
        <f>SUM(G1262:G1267)</f>
        <v>#VALUE!</v>
      </c>
    </row>
    <row r="1269" spans="1:7" ht="28.5" customHeight="1" thickBot="1">
      <c r="B1269" s="33" t="s">
        <v>60</v>
      </c>
      <c r="C1269" s="7" t="s">
        <v>15</v>
      </c>
      <c r="D1269" s="125"/>
      <c r="E1269" s="149"/>
      <c r="F1269" s="8"/>
      <c r="G1269" s="9"/>
    </row>
    <row r="1270" spans="1:7" s="34" customFormat="1" ht="23.25" customHeight="1" thickBot="1">
      <c r="A1270" s="3"/>
      <c r="B1270" s="33" t="s">
        <v>61</v>
      </c>
      <c r="C1270" s="10" t="s">
        <v>1</v>
      </c>
      <c r="D1270" s="11" t="s">
        <v>16</v>
      </c>
      <c r="E1270" s="150" t="s">
        <v>8</v>
      </c>
      <c r="F1270" s="12" t="s">
        <v>9</v>
      </c>
      <c r="G1270" s="11" t="s">
        <v>5</v>
      </c>
    </row>
    <row r="1271" spans="1:7">
      <c r="B1271" s="33" t="s">
        <v>62</v>
      </c>
      <c r="C1271" s="20" t="s">
        <v>17</v>
      </c>
      <c r="D1271" s="121" t="str">
        <f>_xlfn.XLOOKUP((_xlfn.CONCAT(G1235,B1271)),[1]APU!$B$1:$B$10000,[1]APU!$D$1:$D$10000,"",0,1)</f>
        <v/>
      </c>
      <c r="E1271" s="155" t="str">
        <f>_xlfn.XLOOKUP((_xlfn.CONCAT(G1235,B1271)),[1]APU!$B$1:$B$10000,[1]APU!$E$1:$E$10000,"",0,1)</f>
        <v/>
      </c>
      <c r="F1271" s="21" t="str">
        <f>_xlfn.XLOOKUP((_xlfn.CONCAT(G1235,B1271)),[1]APU!$B$1:$B$10000,[1]APU!$F$1:$F$10000,"",0,1)</f>
        <v/>
      </c>
      <c r="G1271" s="15" t="e">
        <f>IF(F1271&gt;0,(E1271*F1271),"0")</f>
        <v>#VALUE!</v>
      </c>
    </row>
    <row r="1272" spans="1:7">
      <c r="B1272" s="33" t="s">
        <v>63</v>
      </c>
      <c r="C1272" s="22" t="s">
        <v>18</v>
      </c>
      <c r="D1272" s="122" t="str">
        <f>_xlfn.XLOOKUP((_xlfn.CONCAT(G1235,B1272)),[1]APU!$B$1:$B$10000,[1]APU!$D$1:$D$10000,"",0,1)</f>
        <v/>
      </c>
      <c r="E1272" s="154" t="str">
        <f>_xlfn.XLOOKUP((_xlfn.CONCAT(G1235,B1272)),[1]APU!$B$1:$B$10000,[1]APU!$E$1:$E$10000,"",0,1)</f>
        <v/>
      </c>
      <c r="F1272" s="19" t="str">
        <f>_xlfn.XLOOKUP((_xlfn.CONCAT(G1235,B1272)),[1]APU!$B$1:$B$10000,[1]APU!$F$1:$F$10000,"",0,1)</f>
        <v/>
      </c>
      <c r="G1272" s="15" t="e">
        <f>IF(F1272&gt;0,(E1272*F1272),"0")</f>
        <v>#VALUE!</v>
      </c>
    </row>
    <row r="1273" spans="1:7" ht="14.25" thickBot="1">
      <c r="B1273" s="33" t="s">
        <v>64</v>
      </c>
      <c r="C1273" s="22"/>
      <c r="D1273" s="122"/>
      <c r="E1273" s="154"/>
      <c r="F1273" s="19"/>
      <c r="G1273" s="15" t="str">
        <f>IF(F1273&gt;0,(E1273*F1273),"0")</f>
        <v>0</v>
      </c>
    </row>
    <row r="1274" spans="1:7" ht="17.25" customHeight="1" thickBot="1">
      <c r="A1274" s="3" t="s">
        <v>161</v>
      </c>
      <c r="B1274" s="33" t="s">
        <v>65</v>
      </c>
      <c r="C1274" s="22"/>
      <c r="D1274" s="120"/>
      <c r="E1274" s="154"/>
      <c r="F1274" s="23" t="s">
        <v>19</v>
      </c>
      <c r="G1274" s="17" t="e">
        <f>SUM(G1271:G1273)</f>
        <v>#VALUE!</v>
      </c>
    </row>
    <row r="1275" spans="1:7" ht="14.25" thickBot="1">
      <c r="B1275" s="33" t="s">
        <v>66</v>
      </c>
      <c r="C1275" s="24"/>
      <c r="E1275" s="156"/>
      <c r="F1275" s="16"/>
      <c r="G1275" s="25"/>
    </row>
    <row r="1276" spans="1:7" ht="23.25" customHeight="1" thickBot="1">
      <c r="B1276" s="33" t="s">
        <v>67</v>
      </c>
      <c r="C1276" s="26"/>
      <c r="D1276" s="127"/>
      <c r="E1276" s="157"/>
      <c r="F1276" s="27"/>
      <c r="G1276" s="28" t="e">
        <f>+G1259+G1268+G1274</f>
        <v>#VALUE!</v>
      </c>
    </row>
    <row r="1277" spans="1:7" ht="21.75" thickBot="1">
      <c r="C1277" s="2"/>
      <c r="D1277" s="118"/>
      <c r="F1277" s="4"/>
      <c r="G1277" s="5"/>
    </row>
    <row r="1278" spans="1:7" s="32" customFormat="1" ht="34.5" customHeight="1">
      <c r="B1278" s="31">
        <f>+B1234+1</f>
        <v>30</v>
      </c>
      <c r="C1278" s="174">
        <f>_xlfn.XLOOKUP(APU!B1278,Cantidades!$A$10:$A$1000,Cantidades!$D$10:$D$1000,"",0,1)</f>
        <v>0</v>
      </c>
      <c r="D1278" s="175"/>
      <c r="E1278" s="175"/>
      <c r="F1278" s="175"/>
      <c r="G1278" s="176"/>
    </row>
    <row r="1279" spans="1:7" s="34" customFormat="1" ht="24.95" customHeight="1" thickBot="1">
      <c r="B1279" s="33"/>
      <c r="C1279" s="117"/>
      <c r="D1279" s="124">
        <f>_xlfn.XLOOKUP(APU!B1278,Cantidades!$A$10:$A$1000,Cantidades!$E$10:$E$1000,"",0,1)</f>
        <v>0</v>
      </c>
      <c r="E1279" s="158">
        <f>_xlfn.XLOOKUP(APU!B1278,Cantidades!$A$10:$A$1000,Cantidades!$F$10:$F$1000,"",0,1)</f>
        <v>0</v>
      </c>
      <c r="F1279" s="144"/>
      <c r="G1279" s="145">
        <f>_xlfn.XLOOKUP(APU!B1278,Cantidades!$A$10:$A$1000,Cantidades!$B$10:$B$1000,"",0,1)</f>
        <v>0</v>
      </c>
    </row>
    <row r="1280" spans="1:7" ht="28.5" customHeight="1" thickBot="1">
      <c r="C1280" s="7" t="s">
        <v>0</v>
      </c>
      <c r="D1280" s="125"/>
      <c r="E1280" s="149"/>
      <c r="F1280" s="8"/>
      <c r="G1280" s="9"/>
    </row>
    <row r="1281" spans="2:7" s="34" customFormat="1" ht="23.25" customHeight="1" thickBot="1">
      <c r="B1281" s="33"/>
      <c r="C1281" s="10" t="s">
        <v>1</v>
      </c>
      <c r="D1281" s="11" t="s">
        <v>2</v>
      </c>
      <c r="E1281" s="150" t="s">
        <v>3</v>
      </c>
      <c r="F1281" s="12" t="s">
        <v>4</v>
      </c>
      <c r="G1281" s="11" t="s">
        <v>5</v>
      </c>
    </row>
    <row r="1282" spans="2:7">
      <c r="B1282" s="33" t="s">
        <v>29</v>
      </c>
      <c r="C1282" s="13" t="str">
        <f>_xlfn.XLOOKUP((_xlfn.CONCAT(G1279,B1282)),[1]APU!$B$1:$B$10000,[1]APU!$C$1:$C$10000,"",0,1)</f>
        <v/>
      </c>
      <c r="D1282" s="146" t="str">
        <f>_xlfn.XLOOKUP((_xlfn.CONCAT(G1279,B1282)),[1]APU!$B$1:$B$10000,[1]APU!$D$1:$D$10000,"",0,1)</f>
        <v/>
      </c>
      <c r="E1282" s="151" t="str">
        <f>_xlfn.XLOOKUP((_xlfn.CONCAT(G1279,B1282)),[1]APU!$B$1:$B$10000,[1]APU!$E$1:$E$10000,"",0,1)</f>
        <v/>
      </c>
      <c r="F1282" s="159" t="str">
        <f>_xlfn.XLOOKUP((_xlfn.CONCAT(G1279,B1282)),[1]APU!$B$1:$B$10000,[1]APU!$F$1:$F$10000,"",0,1)</f>
        <v/>
      </c>
      <c r="G1282" s="15" t="e">
        <f>IF(F1282=0,"",E1282*F1282)</f>
        <v>#VALUE!</v>
      </c>
    </row>
    <row r="1283" spans="2:7">
      <c r="B1283" s="33" t="s">
        <v>30</v>
      </c>
      <c r="C1283" s="13" t="str">
        <f>_xlfn.XLOOKUP((_xlfn.CONCAT(G1279,B1283)),[1]APU!$B$1:$B$10000,[1]APU!$C$1:$C$10000,"",0,1)</f>
        <v/>
      </c>
      <c r="D1283" s="147" t="str">
        <f>_xlfn.XLOOKUP((_xlfn.CONCAT(G1279,B1283)),[1]APU!$B$1:$B$10000,[1]APU!$D$1:$D$10000,"",0,1)</f>
        <v/>
      </c>
      <c r="E1283" s="152" t="str">
        <f>_xlfn.XLOOKUP((_xlfn.CONCAT(G1279,B1283)),[1]APU!$B$1:$B$10000,[1]APU!$E$1:$E$10000,"",0,1)</f>
        <v/>
      </c>
      <c r="F1283" s="159" t="str">
        <f>_xlfn.XLOOKUP((_xlfn.CONCAT(G1279,B1283)),[1]APU!$B$1:$B$10000,[1]APU!$F$1:$F$10000,"",0,1)</f>
        <v/>
      </c>
      <c r="G1283" s="15" t="e">
        <f t="shared" ref="G1283:G1302" si="58">IF(F1283&gt;0,(E1283*F1283),"0")</f>
        <v>#VALUE!</v>
      </c>
    </row>
    <row r="1284" spans="2:7">
      <c r="B1284" s="33" t="s">
        <v>31</v>
      </c>
      <c r="C1284" s="13" t="str">
        <f>_xlfn.XLOOKUP((_xlfn.CONCAT(G1279,B1284)),[1]APU!$B$1:$B$10000,[1]APU!$C$1:$C$10000,"",0,1)</f>
        <v/>
      </c>
      <c r="D1284" s="147" t="str">
        <f>_xlfn.XLOOKUP((_xlfn.CONCAT(G1279,B1284)),[1]APU!$B$1:$B$10000,[1]APU!$D$1:$D$10000,"",0,1)</f>
        <v/>
      </c>
      <c r="E1284" s="152" t="str">
        <f>_xlfn.XLOOKUP((_xlfn.CONCAT(G1279,B1284)),[1]APU!$B$1:$B$10000,[1]APU!$E$1:$E$10000,"",0,1)</f>
        <v/>
      </c>
      <c r="F1284" s="159" t="str">
        <f>_xlfn.XLOOKUP((_xlfn.CONCAT(G1279,B1284)),[1]APU!$B$1:$B$10000,[1]APU!$F$1:$F$10000,"",0,1)</f>
        <v/>
      </c>
      <c r="G1284" s="15" t="e">
        <f t="shared" si="58"/>
        <v>#VALUE!</v>
      </c>
    </row>
    <row r="1285" spans="2:7">
      <c r="B1285" s="33" t="s">
        <v>32</v>
      </c>
      <c r="C1285" s="13" t="str">
        <f>_xlfn.XLOOKUP((_xlfn.CONCAT(G1279,B1285)),[1]APU!$B$1:$B$10000,[1]APU!$C$1:$C$10000,"",0,1)</f>
        <v/>
      </c>
      <c r="D1285" s="147" t="str">
        <f>_xlfn.XLOOKUP((_xlfn.CONCAT(G1279,B1285)),[1]APU!$B$1:$B$10000,[1]APU!$D$1:$D$10000,"",0,1)</f>
        <v/>
      </c>
      <c r="E1285" s="152" t="str">
        <f>_xlfn.XLOOKUP((_xlfn.CONCAT(G1279,B1285)),[1]APU!$B$1:$B$10000,[1]APU!$E$1:$E$10000,"",0,1)</f>
        <v/>
      </c>
      <c r="F1285" s="159" t="str">
        <f>_xlfn.XLOOKUP((_xlfn.CONCAT(G1279,B1285)),[1]APU!$B$1:$B$10000,[1]APU!$F$1:$F$10000,"",0,1)</f>
        <v/>
      </c>
      <c r="G1285" s="15" t="e">
        <f t="shared" si="58"/>
        <v>#VALUE!</v>
      </c>
    </row>
    <row r="1286" spans="2:7">
      <c r="B1286" s="33" t="s">
        <v>33</v>
      </c>
      <c r="C1286" s="13" t="str">
        <f>_xlfn.XLOOKUP((_xlfn.CONCAT(G1279,B1286)),[1]APU!$B$1:$B$10000,[1]APU!$C$1:$C$10000,"",0,1)</f>
        <v/>
      </c>
      <c r="D1286" s="147" t="str">
        <f>_xlfn.XLOOKUP((_xlfn.CONCAT(G1279,B1286)),[1]APU!$B$1:$B$10000,[1]APU!$D$1:$D$10000,"",0,1)</f>
        <v/>
      </c>
      <c r="E1286" s="152" t="str">
        <f>_xlfn.XLOOKUP((_xlfn.CONCAT(G1279,B1286)),[1]APU!$B$1:$B$10000,[1]APU!$E$1:$E$10000,"",0,1)</f>
        <v/>
      </c>
      <c r="F1286" s="159" t="str">
        <f>_xlfn.XLOOKUP((_xlfn.CONCAT(G1279,B1286)),[1]APU!$B$1:$B$10000,[1]APU!$F$1:$F$10000,"",0,1)</f>
        <v/>
      </c>
      <c r="G1286" s="15" t="e">
        <f t="shared" si="58"/>
        <v>#VALUE!</v>
      </c>
    </row>
    <row r="1287" spans="2:7">
      <c r="B1287" s="33" t="s">
        <v>34</v>
      </c>
      <c r="C1287" s="13" t="str">
        <f>_xlfn.XLOOKUP((_xlfn.CONCAT(G1279,B1287)),[1]APU!$B$1:$B$10000,[1]APU!$C$1:$C$10000,"",0,1)</f>
        <v/>
      </c>
      <c r="D1287" s="147" t="str">
        <f>_xlfn.XLOOKUP((_xlfn.CONCAT(G1279,B1287)),[1]APU!$B$1:$B$10000,[1]APU!$D$1:$D$10000,"",0,1)</f>
        <v/>
      </c>
      <c r="E1287" s="152" t="str">
        <f>_xlfn.XLOOKUP((_xlfn.CONCAT(G1279,B1287)),[1]APU!$B$1:$B$10000,[1]APU!$E$1:$E$10000,"",0,1)</f>
        <v/>
      </c>
      <c r="F1287" s="159" t="str">
        <f>_xlfn.XLOOKUP((_xlfn.CONCAT(G1279,B1287)),[1]APU!$B$1:$B$10000,[1]APU!$F$1:$F$10000,"",0,1)</f>
        <v/>
      </c>
      <c r="G1287" s="15" t="e">
        <f t="shared" si="58"/>
        <v>#VALUE!</v>
      </c>
    </row>
    <row r="1288" spans="2:7">
      <c r="B1288" s="33" t="s">
        <v>35</v>
      </c>
      <c r="C1288" s="13" t="str">
        <f>_xlfn.XLOOKUP((_xlfn.CONCAT(G1279,B1288)),[1]APU!$B$1:$B$10000,[1]APU!$C$1:$C$10000,"",0,1)</f>
        <v/>
      </c>
      <c r="D1288" s="147" t="str">
        <f>_xlfn.XLOOKUP((_xlfn.CONCAT(G1279,B1288)),[1]APU!$B$1:$B$10000,[1]APU!$D$1:$D$10000,"",0,1)</f>
        <v/>
      </c>
      <c r="E1288" s="152" t="str">
        <f>_xlfn.XLOOKUP((_xlfn.CONCAT(G1279,B1288)),[1]APU!$B$1:$B$10000,[1]APU!$E$1:$E$10000,"",0,1)</f>
        <v/>
      </c>
      <c r="F1288" s="159" t="str">
        <f>_xlfn.XLOOKUP((_xlfn.CONCAT(G1279,B1288)),[1]APU!$B$1:$B$10000,[1]APU!$F$1:$F$10000,"",0,1)</f>
        <v/>
      </c>
      <c r="G1288" s="15" t="e">
        <f t="shared" si="58"/>
        <v>#VALUE!</v>
      </c>
    </row>
    <row r="1289" spans="2:7">
      <c r="B1289" s="33" t="s">
        <v>36</v>
      </c>
      <c r="C1289" s="13" t="str">
        <f>_xlfn.XLOOKUP((_xlfn.CONCAT(G1279,B1289)),[1]APU!$B$1:$B$10000,[1]APU!$C$1:$C$10000,"",0,1)</f>
        <v/>
      </c>
      <c r="D1289" s="147" t="str">
        <f>_xlfn.XLOOKUP((_xlfn.CONCAT(G1279,B1289)),[1]APU!$B$1:$B$10000,[1]APU!$D$1:$D$10000,"",0,1)</f>
        <v/>
      </c>
      <c r="E1289" s="152" t="str">
        <f>_xlfn.XLOOKUP((_xlfn.CONCAT(G1279,B1289)),[1]APU!$B$1:$B$10000,[1]APU!$E$1:$E$10000,"",0,1)</f>
        <v/>
      </c>
      <c r="F1289" s="159" t="str">
        <f>_xlfn.XLOOKUP((_xlfn.CONCAT(G1279,B1289)),[1]APU!$B$1:$B$10000,[1]APU!$F$1:$F$10000,"",0,1)</f>
        <v/>
      </c>
      <c r="G1289" s="15" t="e">
        <f t="shared" si="58"/>
        <v>#VALUE!</v>
      </c>
    </row>
    <row r="1290" spans="2:7">
      <c r="B1290" s="33" t="s">
        <v>37</v>
      </c>
      <c r="C1290" s="13" t="str">
        <f>_xlfn.XLOOKUP((_xlfn.CONCAT(G1279,B1290)),[1]APU!$B$1:$B$10000,[1]APU!$C$1:$C$10000,"",0,1)</f>
        <v/>
      </c>
      <c r="D1290" s="147" t="str">
        <f>_xlfn.XLOOKUP((_xlfn.CONCAT(G1279,B1290)),[1]APU!$B$1:$B$10000,[1]APU!$D$1:$D$10000,"",0,1)</f>
        <v/>
      </c>
      <c r="E1290" s="152" t="str">
        <f>_xlfn.XLOOKUP((_xlfn.CONCAT(G1279,B1290)),[1]APU!$B$1:$B$10000,[1]APU!$E$1:$E$10000,"",0,1)</f>
        <v/>
      </c>
      <c r="F1290" s="159" t="str">
        <f>_xlfn.XLOOKUP((_xlfn.CONCAT(G1279,B1290)),[1]APU!$B$1:$B$10000,[1]APU!$F$1:$F$10000,"",0,1)</f>
        <v/>
      </c>
      <c r="G1290" s="15" t="e">
        <f t="shared" si="58"/>
        <v>#VALUE!</v>
      </c>
    </row>
    <row r="1291" spans="2:7">
      <c r="B1291" s="33" t="s">
        <v>38</v>
      </c>
      <c r="C1291" s="13" t="str">
        <f>_xlfn.XLOOKUP((_xlfn.CONCAT(G1279,B1291)),[1]APU!$B$1:$B$10000,[1]APU!$C$1:$C$10000,"",0,1)</f>
        <v/>
      </c>
      <c r="D1291" s="147" t="str">
        <f>_xlfn.XLOOKUP((_xlfn.CONCAT(G1279,B1291)),[1]APU!$B$1:$B$10000,[1]APU!$D$1:$D$10000,"",0,1)</f>
        <v/>
      </c>
      <c r="E1291" s="152" t="str">
        <f>_xlfn.XLOOKUP((_xlfn.CONCAT(G1279,B1291)),[1]APU!$B$1:$B$10000,[1]APU!$E$1:$E$10000,"",0,1)</f>
        <v/>
      </c>
      <c r="F1291" s="159" t="str">
        <f>_xlfn.XLOOKUP((_xlfn.CONCAT(G1279,B1291)),[1]APU!$B$1:$B$10000,[1]APU!$F$1:$F$10000,"",0,1)</f>
        <v/>
      </c>
      <c r="G1291" s="15" t="e">
        <f t="shared" si="58"/>
        <v>#VALUE!</v>
      </c>
    </row>
    <row r="1292" spans="2:7">
      <c r="B1292" s="33" t="s">
        <v>39</v>
      </c>
      <c r="C1292" s="13" t="str">
        <f>_xlfn.XLOOKUP((_xlfn.CONCAT(G1279,B1292)),[1]APU!$B$1:$B$10000,[1]APU!$C$1:$C$10000,"",0,1)</f>
        <v/>
      </c>
      <c r="D1292" s="147" t="str">
        <f>_xlfn.XLOOKUP((_xlfn.CONCAT(G1279,B1292)),[1]APU!$B$1:$B$10000,[1]APU!$D$1:$D$10000,"",0,1)</f>
        <v/>
      </c>
      <c r="E1292" s="152" t="str">
        <f>_xlfn.XLOOKUP((_xlfn.CONCAT(G1279,B1292)),[1]APU!$B$1:$B$10000,[1]APU!$E$1:$E$10000,"",0,1)</f>
        <v/>
      </c>
      <c r="F1292" s="159" t="str">
        <f>_xlfn.XLOOKUP((_xlfn.CONCAT(G1279,B1292)),[1]APU!$B$1:$B$10000,[1]APU!$F$1:$F$10000,"",0,1)</f>
        <v/>
      </c>
      <c r="G1292" s="15" t="e">
        <f t="shared" si="58"/>
        <v>#VALUE!</v>
      </c>
    </row>
    <row r="1293" spans="2:7">
      <c r="B1293" s="33" t="s">
        <v>40</v>
      </c>
      <c r="C1293" s="13" t="str">
        <f>_xlfn.XLOOKUP((_xlfn.CONCAT(G1279,B1293)),[1]APU!$B$1:$B$10000,[1]APU!$C$1:$C$10000,"",0,1)</f>
        <v/>
      </c>
      <c r="D1293" s="147" t="str">
        <f>_xlfn.XLOOKUP((_xlfn.CONCAT(G1279,B1293)),[1]APU!$B$1:$B$10000,[1]APU!$D$1:$D$10000,"",0,1)</f>
        <v/>
      </c>
      <c r="E1293" s="152" t="str">
        <f>_xlfn.XLOOKUP((_xlfn.CONCAT(G1279,B1293)),[1]APU!$B$1:$B$10000,[1]APU!$E$1:$E$10000,"",0,1)</f>
        <v/>
      </c>
      <c r="F1293" s="159" t="str">
        <f>_xlfn.XLOOKUP((_xlfn.CONCAT(G1279,B1293)),[1]APU!$B$1:$B$10000,[1]APU!$F$1:$F$10000,"",0,1)</f>
        <v/>
      </c>
      <c r="G1293" s="15" t="e">
        <f t="shared" si="58"/>
        <v>#VALUE!</v>
      </c>
    </row>
    <row r="1294" spans="2:7">
      <c r="B1294" s="33" t="s">
        <v>41</v>
      </c>
      <c r="C1294" s="13" t="str">
        <f>_xlfn.XLOOKUP((_xlfn.CONCAT(G1279,B1294)),[1]APU!$B$1:$B$10000,[1]APU!$C$1:$C$10000,"",0,1)</f>
        <v/>
      </c>
      <c r="D1294" s="147" t="str">
        <f>_xlfn.XLOOKUP((_xlfn.CONCAT(G1279,B1294)),[1]APU!$B$1:$B$10000,[1]APU!$D$1:$D$10000,"",0,1)</f>
        <v/>
      </c>
      <c r="E1294" s="152" t="str">
        <f>_xlfn.XLOOKUP((_xlfn.CONCAT(G1279,B1294)),[1]APU!$B$1:$B$10000,[1]APU!$E$1:$E$10000,"",0,1)</f>
        <v/>
      </c>
      <c r="F1294" s="159" t="str">
        <f>_xlfn.XLOOKUP((_xlfn.CONCAT(G1279,B1294)),[1]APU!$B$1:$B$10000,[1]APU!$F$1:$F$10000,"",0,1)</f>
        <v/>
      </c>
      <c r="G1294" s="15" t="e">
        <f t="shared" si="58"/>
        <v>#VALUE!</v>
      </c>
    </row>
    <row r="1295" spans="2:7">
      <c r="B1295" s="33" t="s">
        <v>42</v>
      </c>
      <c r="C1295" s="13" t="str">
        <f>_xlfn.XLOOKUP((_xlfn.CONCAT(G1279,B1295)),[1]APU!$B$1:$B$10000,[1]APU!$C$1:$C$10000,"",0,1)</f>
        <v/>
      </c>
      <c r="D1295" s="147" t="str">
        <f>_xlfn.XLOOKUP((_xlfn.CONCAT(G1279,B1295)),[1]APU!$B$1:$B$10000,[1]APU!$D$1:$D$10000,"",0,1)</f>
        <v/>
      </c>
      <c r="E1295" s="152" t="str">
        <f>_xlfn.XLOOKUP((_xlfn.CONCAT(G1279,B1295)),[1]APU!$B$1:$B$10000,[1]APU!$E$1:$E$10000,"",0,1)</f>
        <v/>
      </c>
      <c r="F1295" s="159" t="str">
        <f>_xlfn.XLOOKUP((_xlfn.CONCAT(G1279,B1295)),[1]APU!$B$1:$B$10000,[1]APU!$F$1:$F$10000,"",0,1)</f>
        <v/>
      </c>
      <c r="G1295" s="15" t="e">
        <f t="shared" si="58"/>
        <v>#VALUE!</v>
      </c>
    </row>
    <row r="1296" spans="2:7">
      <c r="B1296" s="33" t="s">
        <v>43</v>
      </c>
      <c r="C1296" s="13" t="str">
        <f>_xlfn.XLOOKUP((_xlfn.CONCAT(G1279,B1296)),[1]APU!$B$1:$B$10000,[1]APU!$C$1:$C$10000,"",0,1)</f>
        <v/>
      </c>
      <c r="D1296" s="147" t="str">
        <f>_xlfn.XLOOKUP((_xlfn.CONCAT(G1279,B1296)),[1]APU!$B$1:$B$10000,[1]APU!$D$1:$D$10000,"",0,1)</f>
        <v/>
      </c>
      <c r="E1296" s="152" t="str">
        <f>_xlfn.XLOOKUP((_xlfn.CONCAT(G1279,B1296)),[1]APU!$B$1:$B$10000,[1]APU!$E$1:$E$10000,"",0,1)</f>
        <v/>
      </c>
      <c r="F1296" s="159" t="str">
        <f>_xlfn.XLOOKUP((_xlfn.CONCAT(G1279,B1296)),[1]APU!$B$1:$B$10000,[1]APU!$F$1:$F$10000,"",0,1)</f>
        <v/>
      </c>
      <c r="G1296" s="15" t="e">
        <f t="shared" si="58"/>
        <v>#VALUE!</v>
      </c>
    </row>
    <row r="1297" spans="1:7">
      <c r="B1297" s="33" t="s">
        <v>44</v>
      </c>
      <c r="C1297" s="13" t="str">
        <f>_xlfn.XLOOKUP((_xlfn.CONCAT(G1279,B1297)),[1]APU!$B$1:$B$10000,[1]APU!$C$1:$C$10000,"",0,1)</f>
        <v/>
      </c>
      <c r="D1297" s="147" t="str">
        <f>_xlfn.XLOOKUP((_xlfn.CONCAT(G1279,B1297)),[1]APU!$B$1:$B$10000,[1]APU!$D$1:$D$10000,"",0,1)</f>
        <v/>
      </c>
      <c r="E1297" s="152" t="str">
        <f>_xlfn.XLOOKUP((_xlfn.CONCAT(G1279,B1297)),[1]APU!$B$1:$B$10000,[1]APU!$E$1:$E$10000,"",0,1)</f>
        <v/>
      </c>
      <c r="F1297" s="159" t="str">
        <f>_xlfn.XLOOKUP((_xlfn.CONCAT(G1279,B1297)),[1]APU!$B$1:$B$10000,[1]APU!$F$1:$F$10000,"",0,1)</f>
        <v/>
      </c>
      <c r="G1297" s="15" t="e">
        <f t="shared" si="58"/>
        <v>#VALUE!</v>
      </c>
    </row>
    <row r="1298" spans="1:7">
      <c r="B1298" s="33" t="s">
        <v>45</v>
      </c>
      <c r="C1298" s="13" t="str">
        <f>_xlfn.XLOOKUP((_xlfn.CONCAT(G1279,B1298)),[1]APU!$B$1:$B$10000,[1]APU!$C$1:$C$10000,"",0,1)</f>
        <v/>
      </c>
      <c r="D1298" s="147" t="str">
        <f>_xlfn.XLOOKUP((_xlfn.CONCAT(G1279,B1298)),[1]APU!$B$1:$B$10000,[1]APU!$D$1:$D$10000,"",0,1)</f>
        <v/>
      </c>
      <c r="E1298" s="152" t="str">
        <f>_xlfn.XLOOKUP((_xlfn.CONCAT(G1279,B1298)),[1]APU!$B$1:$B$10000,[1]APU!$E$1:$E$10000,"",0,1)</f>
        <v/>
      </c>
      <c r="F1298" s="159" t="str">
        <f>_xlfn.XLOOKUP((_xlfn.CONCAT(G1279,B1298)),[1]APU!$B$1:$B$10000,[1]APU!$F$1:$F$10000,"",0,1)</f>
        <v/>
      </c>
      <c r="G1298" s="15" t="e">
        <f t="shared" si="58"/>
        <v>#VALUE!</v>
      </c>
    </row>
    <row r="1299" spans="1:7">
      <c r="B1299" s="33" t="s">
        <v>46</v>
      </c>
      <c r="C1299" s="13" t="str">
        <f>_xlfn.XLOOKUP((_xlfn.CONCAT(G1279,B1299)),[1]APU!$B$1:$B$10000,[1]APU!$C$1:$C$10000,"",0,1)</f>
        <v/>
      </c>
      <c r="D1299" s="147" t="str">
        <f>_xlfn.XLOOKUP((_xlfn.CONCAT(G1279,B1299)),[1]APU!$B$1:$B$10000,[1]APU!$D$1:$D$10000,"",0,1)</f>
        <v/>
      </c>
      <c r="E1299" s="152" t="str">
        <f>_xlfn.XLOOKUP((_xlfn.CONCAT(G1279,B1299)),[1]APU!$B$1:$B$10000,[1]APU!$E$1:$E$10000,"",0,1)</f>
        <v/>
      </c>
      <c r="F1299" s="159" t="str">
        <f>_xlfn.XLOOKUP((_xlfn.CONCAT(G1279,B1299)),[1]APU!$B$1:$B$10000,[1]APU!$F$1:$F$10000,"",0,1)</f>
        <v/>
      </c>
      <c r="G1299" s="15" t="e">
        <f t="shared" si="58"/>
        <v>#VALUE!</v>
      </c>
    </row>
    <row r="1300" spans="1:7">
      <c r="B1300" s="33" t="s">
        <v>47</v>
      </c>
      <c r="C1300" s="13" t="str">
        <f>_xlfn.XLOOKUP((_xlfn.CONCAT(G1279,B1300)),[1]APU!$B$1:$B$10000,[1]APU!$C$1:$C$10000,"",0,1)</f>
        <v/>
      </c>
      <c r="D1300" s="147" t="str">
        <f>_xlfn.XLOOKUP((_xlfn.CONCAT(G1279,B1300)),[1]APU!$B$1:$B$10000,[1]APU!$D$1:$D$10000,"",0,1)</f>
        <v/>
      </c>
      <c r="E1300" s="152" t="str">
        <f>_xlfn.XLOOKUP((_xlfn.CONCAT(G1279,B1300)),[1]APU!$B$1:$B$10000,[1]APU!$E$1:$E$10000,"",0,1)</f>
        <v/>
      </c>
      <c r="F1300" s="159" t="str">
        <f>_xlfn.XLOOKUP((_xlfn.CONCAT(G1279,B1300)),[1]APU!$B$1:$B$10000,[1]APU!$F$1:$F$10000,"",0,1)</f>
        <v/>
      </c>
      <c r="G1300" s="15" t="e">
        <f t="shared" si="58"/>
        <v>#VALUE!</v>
      </c>
    </row>
    <row r="1301" spans="1:7">
      <c r="B1301" s="33" t="s">
        <v>48</v>
      </c>
      <c r="C1301" s="13" t="str">
        <f>_xlfn.XLOOKUP((_xlfn.CONCAT(G1279,B1301)),[1]APU!$B$1:$B$10000,[1]APU!$C$1:$C$10000,"",0,1)</f>
        <v/>
      </c>
      <c r="D1301" s="147" t="str">
        <f>_xlfn.XLOOKUP((_xlfn.CONCAT(G1279,B1301)),[1]APU!$B$1:$B$10000,[1]APU!$D$1:$D$10000,"",0,1)</f>
        <v/>
      </c>
      <c r="E1301" s="152" t="str">
        <f>_xlfn.XLOOKUP((_xlfn.CONCAT(G1279,B1301)),[1]APU!$B$1:$B$10000,[1]APU!$E$1:$E$10000,"",0,1)</f>
        <v/>
      </c>
      <c r="F1301" s="159" t="str">
        <f>_xlfn.XLOOKUP((_xlfn.CONCAT(G1279,B1301)),[1]APU!$B$1:$B$10000,[1]APU!$F$1:$F$10000,"",0,1)</f>
        <v/>
      </c>
      <c r="G1301" s="15" t="e">
        <f t="shared" si="58"/>
        <v>#VALUE!</v>
      </c>
    </row>
    <row r="1302" spans="1:7" ht="14.25" thickBot="1">
      <c r="B1302" s="33" t="s">
        <v>49</v>
      </c>
      <c r="C1302" s="13" t="str">
        <f>_xlfn.XLOOKUP((_xlfn.CONCAT(G1279,B1302)),[1]APU!$B$1:$B$10000,[1]APU!$C$1:$C$10000,"",0,1)</f>
        <v/>
      </c>
      <c r="D1302" s="147" t="str">
        <f>_xlfn.XLOOKUP((_xlfn.CONCAT(G1279,B1302)),[1]APU!$B$1:$B$10000,[1]APU!$D$1:$D$10000,"",0,1)</f>
        <v/>
      </c>
      <c r="E1302" s="152" t="str">
        <f>_xlfn.XLOOKUP((_xlfn.CONCAT(G1279,B1302)),[1]APU!$B$1:$B$10000,[1]APU!$E$1:$E$10000,"",0,1)</f>
        <v/>
      </c>
      <c r="F1302" s="159" t="str">
        <f>_xlfn.XLOOKUP((_xlfn.CONCAT(G1279,B1302)),[1]APU!$B$1:$B$10000,[1]APU!$F$1:$F$10000,"",0,1)</f>
        <v/>
      </c>
      <c r="G1302" s="15" t="e">
        <f t="shared" si="58"/>
        <v>#VALUE!</v>
      </c>
    </row>
    <row r="1303" spans="1:7" ht="16.5" customHeight="1" thickBot="1">
      <c r="A1303" s="3" t="s">
        <v>162</v>
      </c>
      <c r="B1303" s="33" t="s">
        <v>50</v>
      </c>
      <c r="C1303" s="13"/>
      <c r="D1303" s="126"/>
      <c r="E1303" s="128"/>
      <c r="F1303" s="16" t="s">
        <v>6</v>
      </c>
      <c r="G1303" s="17" t="e">
        <f>SUM(G1282:G1302)</f>
        <v>#VALUE!</v>
      </c>
    </row>
    <row r="1304" spans="1:7" ht="28.5" customHeight="1" thickBot="1">
      <c r="B1304" s="33" t="s">
        <v>51</v>
      </c>
      <c r="C1304" s="7" t="s">
        <v>7</v>
      </c>
      <c r="D1304" s="125"/>
      <c r="E1304" s="149"/>
      <c r="F1304" s="8"/>
      <c r="G1304" s="9"/>
    </row>
    <row r="1305" spans="1:7" s="34" customFormat="1" ht="23.25" customHeight="1" thickBot="1">
      <c r="A1305" s="3"/>
      <c r="B1305" s="33" t="s">
        <v>52</v>
      </c>
      <c r="C1305" s="10" t="s">
        <v>1</v>
      </c>
      <c r="D1305" s="11"/>
      <c r="E1305" s="150" t="s">
        <v>8</v>
      </c>
      <c r="F1305" s="12" t="s">
        <v>9</v>
      </c>
      <c r="G1305" s="11" t="s">
        <v>5</v>
      </c>
    </row>
    <row r="1306" spans="1:7">
      <c r="B1306" s="33" t="s">
        <v>53</v>
      </c>
      <c r="C1306" s="18" t="s">
        <v>10</v>
      </c>
      <c r="D1306" s="119"/>
      <c r="E1306" s="153" t="str">
        <f>_xlfn.XLOOKUP((_xlfn.CONCAT(G1279,B1306)),[1]APU!$B$1:$B$10000,[1]APU!$E$1:$E$10000,"",0,1)</f>
        <v/>
      </c>
      <c r="F1306" s="14" t="str">
        <f>_xlfn.XLOOKUP((_xlfn.CONCAT(G1279,B1306)),[1]APU!$B$1:$B$10000,[1]APU!$F$1:$F$10000,"",0,1)</f>
        <v/>
      </c>
      <c r="G1306" s="15" t="e">
        <f t="shared" ref="G1306:G1311" si="59">IF(F1306&gt;0,(E1306*F1306),"0")</f>
        <v>#VALUE!</v>
      </c>
    </row>
    <row r="1307" spans="1:7">
      <c r="B1307" s="33" t="s">
        <v>54</v>
      </c>
      <c r="C1307" s="18" t="s">
        <v>11</v>
      </c>
      <c r="D1307" s="119"/>
      <c r="E1307" s="153" t="str">
        <f>_xlfn.XLOOKUP((_xlfn.CONCAT(G1279,B1307)),[1]APU!$B$1:$B$10000,[1]APU!$E$1:$E$10000,"",0,1)</f>
        <v/>
      </c>
      <c r="F1307" s="14" t="str">
        <f>_xlfn.XLOOKUP((_xlfn.CONCAT(G1279,B1307)),[1]APU!$B$1:$B$10000,[1]APU!$F$1:$F$10000,"",0,1)</f>
        <v/>
      </c>
      <c r="G1307" s="15" t="e">
        <f t="shared" si="59"/>
        <v>#VALUE!</v>
      </c>
    </row>
    <row r="1308" spans="1:7">
      <c r="B1308" s="33" t="s">
        <v>55</v>
      </c>
      <c r="C1308" s="18" t="s">
        <v>12</v>
      </c>
      <c r="D1308" s="120"/>
      <c r="E1308" s="153" t="str">
        <f>_xlfn.XLOOKUP((_xlfn.CONCAT(G1279,B1308)),[1]APU!$B$1:$B$10000,[1]APU!$E$1:$E$10000,"",0,1)</f>
        <v/>
      </c>
      <c r="F1308" s="14" t="str">
        <f>_xlfn.XLOOKUP((_xlfn.CONCAT(G1279,B1308)),[1]APU!$B$1:$B$10000,[1]APU!$F$1:$F$10000,"",0,1)</f>
        <v/>
      </c>
      <c r="G1308" s="15" t="e">
        <f t="shared" si="59"/>
        <v>#VALUE!</v>
      </c>
    </row>
    <row r="1309" spans="1:7">
      <c r="B1309" s="33" t="s">
        <v>56</v>
      </c>
      <c r="C1309" s="18" t="s">
        <v>13</v>
      </c>
      <c r="D1309" s="120"/>
      <c r="E1309" s="153" t="str">
        <f>_xlfn.XLOOKUP((_xlfn.CONCAT(G1279,B1309)),[1]APU!$B$1:$B$10000,[1]APU!$E$1:$E$10000,"",0,1)</f>
        <v/>
      </c>
      <c r="F1309" s="14" t="str">
        <f>_xlfn.XLOOKUP((_xlfn.CONCAT(G1279,B1309)),[1]APU!$B$1:$B$10000,[1]APU!$F$1:$F$10000,"",0,1)</f>
        <v/>
      </c>
      <c r="G1309" s="15" t="e">
        <f t="shared" si="59"/>
        <v>#VALUE!</v>
      </c>
    </row>
    <row r="1310" spans="1:7">
      <c r="B1310" s="33" t="s">
        <v>57</v>
      </c>
      <c r="C1310" s="18"/>
      <c r="D1310" s="120"/>
      <c r="E1310" s="154"/>
      <c r="F1310" s="19"/>
      <c r="G1310" s="15" t="str">
        <f t="shared" si="59"/>
        <v>0</v>
      </c>
    </row>
    <row r="1311" spans="1:7" ht="14.25" thickBot="1">
      <c r="B1311" s="33" t="s">
        <v>58</v>
      </c>
      <c r="C1311" s="18"/>
      <c r="D1311" s="120"/>
      <c r="E1311" s="154"/>
      <c r="F1311" s="19"/>
      <c r="G1311" s="15" t="str">
        <f t="shared" si="59"/>
        <v>0</v>
      </c>
    </row>
    <row r="1312" spans="1:7" ht="16.5" customHeight="1" thickBot="1">
      <c r="A1312" s="3" t="s">
        <v>163</v>
      </c>
      <c r="B1312" s="33" t="s">
        <v>59</v>
      </c>
      <c r="C1312" s="13"/>
      <c r="D1312" s="126"/>
      <c r="E1312" s="128"/>
      <c r="F1312" s="16" t="s">
        <v>14</v>
      </c>
      <c r="G1312" s="17" t="e">
        <f>SUM(G1306:G1311)</f>
        <v>#VALUE!</v>
      </c>
    </row>
    <row r="1313" spans="1:7" ht="28.5" customHeight="1" thickBot="1">
      <c r="B1313" s="33" t="s">
        <v>60</v>
      </c>
      <c r="C1313" s="7" t="s">
        <v>15</v>
      </c>
      <c r="D1313" s="125"/>
      <c r="E1313" s="149"/>
      <c r="F1313" s="8"/>
      <c r="G1313" s="9"/>
    </row>
    <row r="1314" spans="1:7" s="34" customFormat="1" ht="23.25" customHeight="1" thickBot="1">
      <c r="A1314" s="3"/>
      <c r="B1314" s="33" t="s">
        <v>61</v>
      </c>
      <c r="C1314" s="10" t="s">
        <v>1</v>
      </c>
      <c r="D1314" s="11" t="s">
        <v>16</v>
      </c>
      <c r="E1314" s="150" t="s">
        <v>8</v>
      </c>
      <c r="F1314" s="12" t="s">
        <v>9</v>
      </c>
      <c r="G1314" s="11" t="s">
        <v>5</v>
      </c>
    </row>
    <row r="1315" spans="1:7">
      <c r="B1315" s="33" t="s">
        <v>62</v>
      </c>
      <c r="C1315" s="20" t="s">
        <v>17</v>
      </c>
      <c r="D1315" s="121" t="str">
        <f>_xlfn.XLOOKUP((_xlfn.CONCAT(G1279,B1315)),[1]APU!$B$1:$B$10000,[1]APU!$D$1:$D$10000,"",0,1)</f>
        <v/>
      </c>
      <c r="E1315" s="155" t="str">
        <f>_xlfn.XLOOKUP((_xlfn.CONCAT(G1279,B1315)),[1]APU!$B$1:$B$10000,[1]APU!$E$1:$E$10000,"",0,1)</f>
        <v/>
      </c>
      <c r="F1315" s="21" t="str">
        <f>_xlfn.XLOOKUP((_xlfn.CONCAT(G1279,B1315)),[1]APU!$B$1:$B$10000,[1]APU!$F$1:$F$10000,"",0,1)</f>
        <v/>
      </c>
      <c r="G1315" s="15" t="e">
        <f>IF(F1315&gt;0,(E1315*F1315),"0")</f>
        <v>#VALUE!</v>
      </c>
    </row>
    <row r="1316" spans="1:7">
      <c r="B1316" s="33" t="s">
        <v>63</v>
      </c>
      <c r="C1316" s="22" t="s">
        <v>18</v>
      </c>
      <c r="D1316" s="122" t="str">
        <f>_xlfn.XLOOKUP((_xlfn.CONCAT(G1279,B1316)),[1]APU!$B$1:$B$10000,[1]APU!$D$1:$D$10000,"",0,1)</f>
        <v/>
      </c>
      <c r="E1316" s="154" t="str">
        <f>_xlfn.XLOOKUP((_xlfn.CONCAT(G1279,B1316)),[1]APU!$B$1:$B$10000,[1]APU!$E$1:$E$10000,"",0,1)</f>
        <v/>
      </c>
      <c r="F1316" s="19" t="str">
        <f>_xlfn.XLOOKUP((_xlfn.CONCAT(G1279,B1316)),[1]APU!$B$1:$B$10000,[1]APU!$F$1:$F$10000,"",0,1)</f>
        <v/>
      </c>
      <c r="G1316" s="15" t="e">
        <f>IF(F1316&gt;0,(E1316*F1316),"0")</f>
        <v>#VALUE!</v>
      </c>
    </row>
    <row r="1317" spans="1:7" ht="14.25" thickBot="1">
      <c r="B1317" s="33" t="s">
        <v>64</v>
      </c>
      <c r="C1317" s="22"/>
      <c r="D1317" s="122"/>
      <c r="E1317" s="154"/>
      <c r="F1317" s="19"/>
      <c r="G1317" s="15" t="str">
        <f>IF(F1317&gt;0,(E1317*F1317),"0")</f>
        <v>0</v>
      </c>
    </row>
    <row r="1318" spans="1:7" ht="17.25" customHeight="1" thickBot="1">
      <c r="A1318" s="3" t="s">
        <v>164</v>
      </c>
      <c r="B1318" s="33" t="s">
        <v>65</v>
      </c>
      <c r="C1318" s="22"/>
      <c r="D1318" s="120"/>
      <c r="E1318" s="154"/>
      <c r="F1318" s="23" t="s">
        <v>19</v>
      </c>
      <c r="G1318" s="17" t="e">
        <f>SUM(G1315:G1317)</f>
        <v>#VALUE!</v>
      </c>
    </row>
    <row r="1319" spans="1:7" ht="14.25" thickBot="1">
      <c r="B1319" s="33" t="s">
        <v>66</v>
      </c>
      <c r="C1319" s="24"/>
      <c r="E1319" s="156"/>
      <c r="F1319" s="16"/>
      <c r="G1319" s="25"/>
    </row>
    <row r="1320" spans="1:7" ht="23.25" customHeight="1" thickBot="1">
      <c r="B1320" s="33" t="s">
        <v>67</v>
      </c>
      <c r="C1320" s="26"/>
      <c r="D1320" s="127"/>
      <c r="E1320" s="157"/>
      <c r="F1320" s="27"/>
      <c r="G1320" s="28" t="e">
        <f>+G1303+G1312+G1318</f>
        <v>#VALUE!</v>
      </c>
    </row>
    <row r="1321" spans="1:7" ht="19.5" customHeight="1" thickBot="1">
      <c r="C1321" s="2"/>
      <c r="D1321" s="118"/>
      <c r="F1321" s="4"/>
      <c r="G1321" s="5"/>
    </row>
    <row r="1322" spans="1:7" s="32" customFormat="1" ht="34.5" customHeight="1">
      <c r="B1322" s="31">
        <f>+B1278+1</f>
        <v>31</v>
      </c>
      <c r="C1322" s="174">
        <f>_xlfn.XLOOKUP(APU!B1322,Cantidades!$A$10:$A$1000,Cantidades!$D$10:$D$1000,"",0,1)</f>
        <v>0</v>
      </c>
      <c r="D1322" s="175"/>
      <c r="E1322" s="175"/>
      <c r="F1322" s="175"/>
      <c r="G1322" s="176"/>
    </row>
    <row r="1323" spans="1:7" s="34" customFormat="1" ht="24.95" customHeight="1" thickBot="1">
      <c r="B1323" s="33"/>
      <c r="C1323" s="117"/>
      <c r="D1323" s="124">
        <f>_xlfn.XLOOKUP(APU!B1322,Cantidades!$A$10:$A$1000,Cantidades!$E$10:$E$1000,"",0,1)</f>
        <v>0</v>
      </c>
      <c r="E1323" s="158">
        <f>_xlfn.XLOOKUP(APU!B1322,Cantidades!$A$10:$A$1000,Cantidades!$F$10:$F$1000,"",0,1)</f>
        <v>0</v>
      </c>
      <c r="F1323" s="144"/>
      <c r="G1323" s="145">
        <f>_xlfn.XLOOKUP(APU!B1322,Cantidades!$A$10:$A$1000,Cantidades!$B$10:$B$1000,"",0,1)</f>
        <v>0</v>
      </c>
    </row>
    <row r="1324" spans="1:7" ht="28.5" customHeight="1" thickBot="1">
      <c r="C1324" s="7" t="s">
        <v>0</v>
      </c>
      <c r="D1324" s="125"/>
      <c r="E1324" s="149"/>
      <c r="F1324" s="8"/>
      <c r="G1324" s="9"/>
    </row>
    <row r="1325" spans="1:7" s="34" customFormat="1" ht="23.25" customHeight="1" thickBot="1">
      <c r="B1325" s="33"/>
      <c r="C1325" s="10" t="s">
        <v>1</v>
      </c>
      <c r="D1325" s="11" t="s">
        <v>2</v>
      </c>
      <c r="E1325" s="150" t="s">
        <v>3</v>
      </c>
      <c r="F1325" s="12" t="s">
        <v>4</v>
      </c>
      <c r="G1325" s="11" t="s">
        <v>5</v>
      </c>
    </row>
    <row r="1326" spans="1:7">
      <c r="B1326" s="33" t="s">
        <v>29</v>
      </c>
      <c r="C1326" s="13" t="str">
        <f>_xlfn.XLOOKUP((_xlfn.CONCAT(G1323,B1326)),[1]APU!$B$1:$B$10000,[1]APU!$C$1:$C$10000,"",0,1)</f>
        <v/>
      </c>
      <c r="D1326" s="146" t="str">
        <f>_xlfn.XLOOKUP((_xlfn.CONCAT(G1323,B1326)),[1]APU!$B$1:$B$10000,[1]APU!$D$1:$D$10000,"",0,1)</f>
        <v/>
      </c>
      <c r="E1326" s="151" t="str">
        <f>_xlfn.XLOOKUP((_xlfn.CONCAT(G1323,B1326)),[1]APU!$B$1:$B$10000,[1]APU!$E$1:$E$10000,"",0,1)</f>
        <v/>
      </c>
      <c r="F1326" s="159" t="str">
        <f>_xlfn.XLOOKUP((_xlfn.CONCAT(G1323,B1326)),[1]APU!$B$1:$B$10000,[1]APU!$F$1:$F$10000,"",0,1)</f>
        <v/>
      </c>
      <c r="G1326" s="15" t="e">
        <f>IF(F1326&gt;0,(E1326*F1326),"0")</f>
        <v>#VALUE!</v>
      </c>
    </row>
    <row r="1327" spans="1:7">
      <c r="B1327" s="33" t="s">
        <v>30</v>
      </c>
      <c r="C1327" s="13" t="str">
        <f>_xlfn.XLOOKUP((_xlfn.CONCAT(G1323,B1327)),[1]APU!$B$1:$B$10000,[1]APU!$C$1:$C$10000,"",0,1)</f>
        <v/>
      </c>
      <c r="D1327" s="147" t="str">
        <f>_xlfn.XLOOKUP((_xlfn.CONCAT(G1323,B1327)),[1]APU!$B$1:$B$10000,[1]APU!$D$1:$D$10000,"",0,1)</f>
        <v/>
      </c>
      <c r="E1327" s="152" t="str">
        <f>_xlfn.XLOOKUP((_xlfn.CONCAT(G1323,B1327)),[1]APU!$B$1:$B$10000,[1]APU!$E$1:$E$10000,"",0,1)</f>
        <v/>
      </c>
      <c r="F1327" s="159" t="str">
        <f>_xlfn.XLOOKUP((_xlfn.CONCAT(G1323,B1327)),[1]APU!$B$1:$B$10000,[1]APU!$F$1:$F$10000,"",0,1)</f>
        <v/>
      </c>
      <c r="G1327" s="15" t="e">
        <f t="shared" ref="G1327:G1346" si="60">IF(F1327&gt;0,(E1327*F1327),"0")</f>
        <v>#VALUE!</v>
      </c>
    </row>
    <row r="1328" spans="1:7">
      <c r="B1328" s="33" t="s">
        <v>31</v>
      </c>
      <c r="C1328" s="13" t="str">
        <f>_xlfn.XLOOKUP((_xlfn.CONCAT(G1323,B1328)),[1]APU!$B$1:$B$10000,[1]APU!$C$1:$C$10000,"",0,1)</f>
        <v/>
      </c>
      <c r="D1328" s="147" t="str">
        <f>_xlfn.XLOOKUP((_xlfn.CONCAT(G1323,B1328)),[1]APU!$B$1:$B$10000,[1]APU!$D$1:$D$10000,"",0,1)</f>
        <v/>
      </c>
      <c r="E1328" s="152" t="str">
        <f>_xlfn.XLOOKUP((_xlfn.CONCAT(G1323,B1328)),[1]APU!$B$1:$B$10000,[1]APU!$E$1:$E$10000,"",0,1)</f>
        <v/>
      </c>
      <c r="F1328" s="159" t="str">
        <f>_xlfn.XLOOKUP((_xlfn.CONCAT(G1323,B1328)),[1]APU!$B$1:$B$10000,[1]APU!$F$1:$F$10000,"",0,1)</f>
        <v/>
      </c>
      <c r="G1328" s="15" t="e">
        <f t="shared" si="60"/>
        <v>#VALUE!</v>
      </c>
    </row>
    <row r="1329" spans="2:7">
      <c r="B1329" s="33" t="s">
        <v>32</v>
      </c>
      <c r="C1329" s="13" t="str">
        <f>_xlfn.XLOOKUP((_xlfn.CONCAT(G1323,B1329)),[1]APU!$B$1:$B$10000,[1]APU!$C$1:$C$10000,"",0,1)</f>
        <v/>
      </c>
      <c r="D1329" s="147" t="str">
        <f>_xlfn.XLOOKUP((_xlfn.CONCAT(G1323,B1329)),[1]APU!$B$1:$B$10000,[1]APU!$D$1:$D$10000,"",0,1)</f>
        <v/>
      </c>
      <c r="E1329" s="152" t="str">
        <f>_xlfn.XLOOKUP((_xlfn.CONCAT(G1323,B1329)),[1]APU!$B$1:$B$10000,[1]APU!$E$1:$E$10000,"",0,1)</f>
        <v/>
      </c>
      <c r="F1329" s="159" t="str">
        <f>_xlfn.XLOOKUP((_xlfn.CONCAT(G1323,B1329)),[1]APU!$B$1:$B$10000,[1]APU!$F$1:$F$10000,"",0,1)</f>
        <v/>
      </c>
      <c r="G1329" s="15" t="e">
        <f t="shared" si="60"/>
        <v>#VALUE!</v>
      </c>
    </row>
    <row r="1330" spans="2:7">
      <c r="B1330" s="33" t="s">
        <v>33</v>
      </c>
      <c r="C1330" s="13" t="str">
        <f>_xlfn.XLOOKUP((_xlfn.CONCAT(G1323,B1330)),[1]APU!$B$1:$B$10000,[1]APU!$C$1:$C$10000,"",0,1)</f>
        <v/>
      </c>
      <c r="D1330" s="147" t="str">
        <f>_xlfn.XLOOKUP((_xlfn.CONCAT(G1323,B1330)),[1]APU!$B$1:$B$10000,[1]APU!$D$1:$D$10000,"",0,1)</f>
        <v/>
      </c>
      <c r="E1330" s="152" t="str">
        <f>_xlfn.XLOOKUP((_xlfn.CONCAT(G1323,B1330)),[1]APU!$B$1:$B$10000,[1]APU!$E$1:$E$10000,"",0,1)</f>
        <v/>
      </c>
      <c r="F1330" s="159" t="str">
        <f>_xlfn.XLOOKUP((_xlfn.CONCAT(G1323,B1330)),[1]APU!$B$1:$B$10000,[1]APU!$F$1:$F$10000,"",0,1)</f>
        <v/>
      </c>
      <c r="G1330" s="15" t="e">
        <f t="shared" si="60"/>
        <v>#VALUE!</v>
      </c>
    </row>
    <row r="1331" spans="2:7">
      <c r="B1331" s="33" t="s">
        <v>34</v>
      </c>
      <c r="C1331" s="13" t="str">
        <f>_xlfn.XLOOKUP((_xlfn.CONCAT(G1323,B1331)),[1]APU!$B$1:$B$10000,[1]APU!$C$1:$C$10000,"",0,1)</f>
        <v/>
      </c>
      <c r="D1331" s="147" t="str">
        <f>_xlfn.XLOOKUP((_xlfn.CONCAT(G1323,B1331)),[1]APU!$B$1:$B$10000,[1]APU!$D$1:$D$10000,"",0,1)</f>
        <v/>
      </c>
      <c r="E1331" s="152" t="str">
        <f>_xlfn.XLOOKUP((_xlfn.CONCAT(G1323,B1331)),[1]APU!$B$1:$B$10000,[1]APU!$E$1:$E$10000,"",0,1)</f>
        <v/>
      </c>
      <c r="F1331" s="159" t="str">
        <f>_xlfn.XLOOKUP((_xlfn.CONCAT(G1323,B1331)),[1]APU!$B$1:$B$10000,[1]APU!$F$1:$F$10000,"",0,1)</f>
        <v/>
      </c>
      <c r="G1331" s="15" t="e">
        <f t="shared" si="60"/>
        <v>#VALUE!</v>
      </c>
    </row>
    <row r="1332" spans="2:7">
      <c r="B1332" s="33" t="s">
        <v>35</v>
      </c>
      <c r="C1332" s="13" t="str">
        <f>_xlfn.XLOOKUP((_xlfn.CONCAT(G1323,B1332)),[1]APU!$B$1:$B$10000,[1]APU!$C$1:$C$10000,"",0,1)</f>
        <v/>
      </c>
      <c r="D1332" s="147" t="str">
        <f>_xlfn.XLOOKUP((_xlfn.CONCAT(G1323,B1332)),[1]APU!$B$1:$B$10000,[1]APU!$D$1:$D$10000,"",0,1)</f>
        <v/>
      </c>
      <c r="E1332" s="152" t="str">
        <f>_xlfn.XLOOKUP((_xlfn.CONCAT(G1323,B1332)),[1]APU!$B$1:$B$10000,[1]APU!$E$1:$E$10000,"",0,1)</f>
        <v/>
      </c>
      <c r="F1332" s="159" t="str">
        <f>_xlfn.XLOOKUP((_xlfn.CONCAT(G1323,B1332)),[1]APU!$B$1:$B$10000,[1]APU!$F$1:$F$10000,"",0,1)</f>
        <v/>
      </c>
      <c r="G1332" s="15" t="e">
        <f t="shared" si="60"/>
        <v>#VALUE!</v>
      </c>
    </row>
    <row r="1333" spans="2:7">
      <c r="B1333" s="33" t="s">
        <v>36</v>
      </c>
      <c r="C1333" s="13" t="str">
        <f>_xlfn.XLOOKUP((_xlfn.CONCAT(G1323,B1333)),[1]APU!$B$1:$B$10000,[1]APU!$C$1:$C$10000,"",0,1)</f>
        <v/>
      </c>
      <c r="D1333" s="147" t="str">
        <f>_xlfn.XLOOKUP((_xlfn.CONCAT(G1323,B1333)),[1]APU!$B$1:$B$10000,[1]APU!$D$1:$D$10000,"",0,1)</f>
        <v/>
      </c>
      <c r="E1333" s="152" t="str">
        <f>_xlfn.XLOOKUP((_xlfn.CONCAT(G1323,B1333)),[1]APU!$B$1:$B$10000,[1]APU!$E$1:$E$10000,"",0,1)</f>
        <v/>
      </c>
      <c r="F1333" s="159" t="str">
        <f>_xlfn.XLOOKUP((_xlfn.CONCAT(G1323,B1333)),[1]APU!$B$1:$B$10000,[1]APU!$F$1:$F$10000,"",0,1)</f>
        <v/>
      </c>
      <c r="G1333" s="15" t="e">
        <f t="shared" si="60"/>
        <v>#VALUE!</v>
      </c>
    </row>
    <row r="1334" spans="2:7">
      <c r="B1334" s="33" t="s">
        <v>37</v>
      </c>
      <c r="C1334" s="13" t="str">
        <f>_xlfn.XLOOKUP((_xlfn.CONCAT(G1323,B1334)),[1]APU!$B$1:$B$10000,[1]APU!$C$1:$C$10000,"",0,1)</f>
        <v/>
      </c>
      <c r="D1334" s="147" t="str">
        <f>_xlfn.XLOOKUP((_xlfn.CONCAT(G1323,B1334)),[1]APU!$B$1:$B$10000,[1]APU!$D$1:$D$10000,"",0,1)</f>
        <v/>
      </c>
      <c r="E1334" s="152" t="str">
        <f>_xlfn.XLOOKUP((_xlfn.CONCAT(G1323,B1334)),[1]APU!$B$1:$B$10000,[1]APU!$E$1:$E$10000,"",0,1)</f>
        <v/>
      </c>
      <c r="F1334" s="159" t="str">
        <f>_xlfn.XLOOKUP((_xlfn.CONCAT(G1323,B1334)),[1]APU!$B$1:$B$10000,[1]APU!$F$1:$F$10000,"",0,1)</f>
        <v/>
      </c>
      <c r="G1334" s="15" t="e">
        <f t="shared" si="60"/>
        <v>#VALUE!</v>
      </c>
    </row>
    <row r="1335" spans="2:7">
      <c r="B1335" s="33" t="s">
        <v>38</v>
      </c>
      <c r="C1335" s="13" t="str">
        <f>_xlfn.XLOOKUP((_xlfn.CONCAT(G1323,B1335)),[1]APU!$B$1:$B$10000,[1]APU!$C$1:$C$10000,"",0,1)</f>
        <v/>
      </c>
      <c r="D1335" s="147" t="str">
        <f>_xlfn.XLOOKUP((_xlfn.CONCAT(G1323,B1335)),[1]APU!$B$1:$B$10000,[1]APU!$D$1:$D$10000,"",0,1)</f>
        <v/>
      </c>
      <c r="E1335" s="152" t="str">
        <f>_xlfn.XLOOKUP((_xlfn.CONCAT(G1323,B1335)),[1]APU!$B$1:$B$10000,[1]APU!$E$1:$E$10000,"",0,1)</f>
        <v/>
      </c>
      <c r="F1335" s="159" t="str">
        <f>_xlfn.XLOOKUP((_xlfn.CONCAT(G1323,B1335)),[1]APU!$B$1:$B$10000,[1]APU!$F$1:$F$10000,"",0,1)</f>
        <v/>
      </c>
      <c r="G1335" s="15" t="e">
        <f t="shared" si="60"/>
        <v>#VALUE!</v>
      </c>
    </row>
    <row r="1336" spans="2:7">
      <c r="B1336" s="33" t="s">
        <v>39</v>
      </c>
      <c r="C1336" s="13" t="str">
        <f>_xlfn.XLOOKUP((_xlfn.CONCAT(G1323,B1336)),[1]APU!$B$1:$B$10000,[1]APU!$C$1:$C$10000,"",0,1)</f>
        <v/>
      </c>
      <c r="D1336" s="147" t="str">
        <f>_xlfn.XLOOKUP((_xlfn.CONCAT(G1323,B1336)),[1]APU!$B$1:$B$10000,[1]APU!$D$1:$D$10000,"",0,1)</f>
        <v/>
      </c>
      <c r="E1336" s="152" t="str">
        <f>_xlfn.XLOOKUP((_xlfn.CONCAT(G1323,B1336)),[1]APU!$B$1:$B$10000,[1]APU!$E$1:$E$10000,"",0,1)</f>
        <v/>
      </c>
      <c r="F1336" s="159" t="str">
        <f>_xlfn.XLOOKUP((_xlfn.CONCAT(G1323,B1336)),[1]APU!$B$1:$B$10000,[1]APU!$F$1:$F$10000,"",0,1)</f>
        <v/>
      </c>
      <c r="G1336" s="15" t="e">
        <f t="shared" si="60"/>
        <v>#VALUE!</v>
      </c>
    </row>
    <row r="1337" spans="2:7">
      <c r="B1337" s="33" t="s">
        <v>40</v>
      </c>
      <c r="C1337" s="13" t="str">
        <f>_xlfn.XLOOKUP((_xlfn.CONCAT(G1323,B1337)),[1]APU!$B$1:$B$10000,[1]APU!$C$1:$C$10000,"",0,1)</f>
        <v/>
      </c>
      <c r="D1337" s="147" t="str">
        <f>_xlfn.XLOOKUP((_xlfn.CONCAT(G1323,B1337)),[1]APU!$B$1:$B$10000,[1]APU!$D$1:$D$10000,"",0,1)</f>
        <v/>
      </c>
      <c r="E1337" s="152" t="str">
        <f>_xlfn.XLOOKUP((_xlfn.CONCAT(G1323,B1337)),[1]APU!$B$1:$B$10000,[1]APU!$E$1:$E$10000,"",0,1)</f>
        <v/>
      </c>
      <c r="F1337" s="159" t="str">
        <f>_xlfn.XLOOKUP((_xlfn.CONCAT(G1323,B1337)),[1]APU!$B$1:$B$10000,[1]APU!$F$1:$F$10000,"",0,1)</f>
        <v/>
      </c>
      <c r="G1337" s="15" t="e">
        <f t="shared" si="60"/>
        <v>#VALUE!</v>
      </c>
    </row>
    <row r="1338" spans="2:7">
      <c r="B1338" s="33" t="s">
        <v>41</v>
      </c>
      <c r="C1338" s="13" t="str">
        <f>_xlfn.XLOOKUP((_xlfn.CONCAT(G1323,B1338)),[1]APU!$B$1:$B$10000,[1]APU!$C$1:$C$10000,"",0,1)</f>
        <v/>
      </c>
      <c r="D1338" s="147" t="str">
        <f>_xlfn.XLOOKUP((_xlfn.CONCAT(G1323,B1338)),[1]APU!$B$1:$B$10000,[1]APU!$D$1:$D$10000,"",0,1)</f>
        <v/>
      </c>
      <c r="E1338" s="152" t="str">
        <f>_xlfn.XLOOKUP((_xlfn.CONCAT(G1323,B1338)),[1]APU!$B$1:$B$10000,[1]APU!$E$1:$E$10000,"",0,1)</f>
        <v/>
      </c>
      <c r="F1338" s="159" t="str">
        <f>_xlfn.XLOOKUP((_xlfn.CONCAT(G1323,B1338)),[1]APU!$B$1:$B$10000,[1]APU!$F$1:$F$10000,"",0,1)</f>
        <v/>
      </c>
      <c r="G1338" s="15" t="e">
        <f t="shared" si="60"/>
        <v>#VALUE!</v>
      </c>
    </row>
    <row r="1339" spans="2:7">
      <c r="B1339" s="33" t="s">
        <v>42</v>
      </c>
      <c r="C1339" s="13" t="str">
        <f>_xlfn.XLOOKUP((_xlfn.CONCAT(G1323,B1339)),[1]APU!$B$1:$B$10000,[1]APU!$C$1:$C$10000,"",0,1)</f>
        <v/>
      </c>
      <c r="D1339" s="147" t="str">
        <f>_xlfn.XLOOKUP((_xlfn.CONCAT(G1323,B1339)),[1]APU!$B$1:$B$10000,[1]APU!$D$1:$D$10000,"",0,1)</f>
        <v/>
      </c>
      <c r="E1339" s="152" t="str">
        <f>_xlfn.XLOOKUP((_xlfn.CONCAT(G1323,B1339)),[1]APU!$B$1:$B$10000,[1]APU!$E$1:$E$10000,"",0,1)</f>
        <v/>
      </c>
      <c r="F1339" s="159" t="str">
        <f>_xlfn.XLOOKUP((_xlfn.CONCAT(G1323,B1339)),[1]APU!$B$1:$B$10000,[1]APU!$F$1:$F$10000,"",0,1)</f>
        <v/>
      </c>
      <c r="G1339" s="15" t="e">
        <f t="shared" si="60"/>
        <v>#VALUE!</v>
      </c>
    </row>
    <row r="1340" spans="2:7">
      <c r="B1340" s="33" t="s">
        <v>43</v>
      </c>
      <c r="C1340" s="13" t="str">
        <f>_xlfn.XLOOKUP((_xlfn.CONCAT(G1323,B1340)),[1]APU!$B$1:$B$10000,[1]APU!$C$1:$C$10000,"",0,1)</f>
        <v/>
      </c>
      <c r="D1340" s="147" t="str">
        <f>_xlfn.XLOOKUP((_xlfn.CONCAT(G1323,B1340)),[1]APU!$B$1:$B$10000,[1]APU!$D$1:$D$10000,"",0,1)</f>
        <v/>
      </c>
      <c r="E1340" s="152" t="str">
        <f>_xlfn.XLOOKUP((_xlfn.CONCAT(G1323,B1340)),[1]APU!$B$1:$B$10000,[1]APU!$E$1:$E$10000,"",0,1)</f>
        <v/>
      </c>
      <c r="F1340" s="159" t="str">
        <f>_xlfn.XLOOKUP((_xlfn.CONCAT(G1323,B1340)),[1]APU!$B$1:$B$10000,[1]APU!$F$1:$F$10000,"",0,1)</f>
        <v/>
      </c>
      <c r="G1340" s="15" t="e">
        <f t="shared" si="60"/>
        <v>#VALUE!</v>
      </c>
    </row>
    <row r="1341" spans="2:7">
      <c r="B1341" s="33" t="s">
        <v>44</v>
      </c>
      <c r="C1341" s="13" t="str">
        <f>_xlfn.XLOOKUP((_xlfn.CONCAT(G1323,B1341)),[1]APU!$B$1:$B$10000,[1]APU!$C$1:$C$10000,"",0,1)</f>
        <v/>
      </c>
      <c r="D1341" s="147" t="str">
        <f>_xlfn.XLOOKUP((_xlfn.CONCAT(G1323,B1341)),[1]APU!$B$1:$B$10000,[1]APU!$D$1:$D$10000,"",0,1)</f>
        <v/>
      </c>
      <c r="E1341" s="152" t="str">
        <f>_xlfn.XLOOKUP((_xlfn.CONCAT(G1323,B1341)),[1]APU!$B$1:$B$10000,[1]APU!$E$1:$E$10000,"",0,1)</f>
        <v/>
      </c>
      <c r="F1341" s="159" t="str">
        <f>_xlfn.XLOOKUP((_xlfn.CONCAT(G1323,B1341)),[1]APU!$B$1:$B$10000,[1]APU!$F$1:$F$10000,"",0,1)</f>
        <v/>
      </c>
      <c r="G1341" s="15" t="e">
        <f t="shared" si="60"/>
        <v>#VALUE!</v>
      </c>
    </row>
    <row r="1342" spans="2:7">
      <c r="B1342" s="33" t="s">
        <v>45</v>
      </c>
      <c r="C1342" s="13" t="str">
        <f>_xlfn.XLOOKUP((_xlfn.CONCAT(G1323,B1342)),[1]APU!$B$1:$B$10000,[1]APU!$C$1:$C$10000,"",0,1)</f>
        <v/>
      </c>
      <c r="D1342" s="147" t="str">
        <f>_xlfn.XLOOKUP((_xlfn.CONCAT(G1323,B1342)),[1]APU!$B$1:$B$10000,[1]APU!$D$1:$D$10000,"",0,1)</f>
        <v/>
      </c>
      <c r="E1342" s="152" t="str">
        <f>_xlfn.XLOOKUP((_xlfn.CONCAT(G1323,B1342)),[1]APU!$B$1:$B$10000,[1]APU!$E$1:$E$10000,"",0,1)</f>
        <v/>
      </c>
      <c r="F1342" s="159" t="str">
        <f>_xlfn.XLOOKUP((_xlfn.CONCAT(G1323,B1342)),[1]APU!$B$1:$B$10000,[1]APU!$F$1:$F$10000,"",0,1)</f>
        <v/>
      </c>
      <c r="G1342" s="15" t="e">
        <f t="shared" si="60"/>
        <v>#VALUE!</v>
      </c>
    </row>
    <row r="1343" spans="2:7">
      <c r="B1343" s="33" t="s">
        <v>46</v>
      </c>
      <c r="C1343" s="13" t="str">
        <f>_xlfn.XLOOKUP((_xlfn.CONCAT(G1323,B1343)),[1]APU!$B$1:$B$10000,[1]APU!$C$1:$C$10000,"",0,1)</f>
        <v/>
      </c>
      <c r="D1343" s="147" t="str">
        <f>_xlfn.XLOOKUP((_xlfn.CONCAT(G1323,B1343)),[1]APU!$B$1:$B$10000,[1]APU!$D$1:$D$10000,"",0,1)</f>
        <v/>
      </c>
      <c r="E1343" s="152" t="str">
        <f>_xlfn.XLOOKUP((_xlfn.CONCAT(G1323,B1343)),[1]APU!$B$1:$B$10000,[1]APU!$E$1:$E$10000,"",0,1)</f>
        <v/>
      </c>
      <c r="F1343" s="159" t="str">
        <f>_xlfn.XLOOKUP((_xlfn.CONCAT(G1323,B1343)),[1]APU!$B$1:$B$10000,[1]APU!$F$1:$F$10000,"",0,1)</f>
        <v/>
      </c>
      <c r="G1343" s="15" t="e">
        <f t="shared" si="60"/>
        <v>#VALUE!</v>
      </c>
    </row>
    <row r="1344" spans="2:7">
      <c r="B1344" s="33" t="s">
        <v>47</v>
      </c>
      <c r="C1344" s="13" t="str">
        <f>_xlfn.XLOOKUP((_xlfn.CONCAT(G1323,B1344)),[1]APU!$B$1:$B$10000,[1]APU!$C$1:$C$10000,"",0,1)</f>
        <v/>
      </c>
      <c r="D1344" s="147" t="str">
        <f>_xlfn.XLOOKUP((_xlfn.CONCAT(G1323,B1344)),[1]APU!$B$1:$B$10000,[1]APU!$D$1:$D$10000,"",0,1)</f>
        <v/>
      </c>
      <c r="E1344" s="152" t="str">
        <f>_xlfn.XLOOKUP((_xlfn.CONCAT(G1323,B1344)),[1]APU!$B$1:$B$10000,[1]APU!$E$1:$E$10000,"",0,1)</f>
        <v/>
      </c>
      <c r="F1344" s="159" t="str">
        <f>_xlfn.XLOOKUP((_xlfn.CONCAT(G1323,B1344)),[1]APU!$B$1:$B$10000,[1]APU!$F$1:$F$10000,"",0,1)</f>
        <v/>
      </c>
      <c r="G1344" s="15" t="e">
        <f t="shared" si="60"/>
        <v>#VALUE!</v>
      </c>
    </row>
    <row r="1345" spans="1:7">
      <c r="B1345" s="33" t="s">
        <v>48</v>
      </c>
      <c r="C1345" s="13" t="str">
        <f>_xlfn.XLOOKUP((_xlfn.CONCAT(G1323,B1345)),[1]APU!$B$1:$B$10000,[1]APU!$C$1:$C$10000,"",0,1)</f>
        <v/>
      </c>
      <c r="D1345" s="147" t="str">
        <f>_xlfn.XLOOKUP((_xlfn.CONCAT(G1323,B1345)),[1]APU!$B$1:$B$10000,[1]APU!$D$1:$D$10000,"",0,1)</f>
        <v/>
      </c>
      <c r="E1345" s="152" t="str">
        <f>_xlfn.XLOOKUP((_xlfn.CONCAT(G1323,B1345)),[1]APU!$B$1:$B$10000,[1]APU!$E$1:$E$10000,"",0,1)</f>
        <v/>
      </c>
      <c r="F1345" s="159" t="str">
        <f>_xlfn.XLOOKUP((_xlfn.CONCAT(G1323,B1345)),[1]APU!$B$1:$B$10000,[1]APU!$F$1:$F$10000,"",0,1)</f>
        <v/>
      </c>
      <c r="G1345" s="15" t="e">
        <f t="shared" si="60"/>
        <v>#VALUE!</v>
      </c>
    </row>
    <row r="1346" spans="1:7" ht="14.25" thickBot="1">
      <c r="B1346" s="33" t="s">
        <v>49</v>
      </c>
      <c r="C1346" s="13" t="str">
        <f>_xlfn.XLOOKUP((_xlfn.CONCAT(G1323,B1346)),[1]APU!$B$1:$B$10000,[1]APU!$C$1:$C$10000,"",0,1)</f>
        <v/>
      </c>
      <c r="D1346" s="147" t="str">
        <f>_xlfn.XLOOKUP((_xlfn.CONCAT(G1323,B1346)),[1]APU!$B$1:$B$10000,[1]APU!$D$1:$D$10000,"",0,1)</f>
        <v/>
      </c>
      <c r="E1346" s="152" t="str">
        <f>_xlfn.XLOOKUP((_xlfn.CONCAT(G1323,B1346)),[1]APU!$B$1:$B$10000,[1]APU!$E$1:$E$10000,"",0,1)</f>
        <v/>
      </c>
      <c r="F1346" s="159" t="str">
        <f>_xlfn.XLOOKUP((_xlfn.CONCAT(G1323,B1346)),[1]APU!$B$1:$B$10000,[1]APU!$F$1:$F$10000,"",0,1)</f>
        <v/>
      </c>
      <c r="G1346" s="15" t="e">
        <f t="shared" si="60"/>
        <v>#VALUE!</v>
      </c>
    </row>
    <row r="1347" spans="1:7" ht="16.5" customHeight="1" thickBot="1">
      <c r="A1347" s="3" t="s">
        <v>165</v>
      </c>
      <c r="B1347" s="33" t="s">
        <v>50</v>
      </c>
      <c r="C1347" s="13"/>
      <c r="D1347" s="126"/>
      <c r="E1347" s="128"/>
      <c r="F1347" s="16" t="s">
        <v>6</v>
      </c>
      <c r="G1347" s="17" t="e">
        <f>SUM(G1326:G1346)</f>
        <v>#VALUE!</v>
      </c>
    </row>
    <row r="1348" spans="1:7" ht="28.5" customHeight="1" thickBot="1">
      <c r="B1348" s="33" t="s">
        <v>51</v>
      </c>
      <c r="C1348" s="7" t="s">
        <v>7</v>
      </c>
      <c r="D1348" s="125"/>
      <c r="E1348" s="149"/>
      <c r="F1348" s="8"/>
      <c r="G1348" s="9"/>
    </row>
    <row r="1349" spans="1:7" s="34" customFormat="1" ht="23.25" customHeight="1" thickBot="1">
      <c r="A1349" s="3"/>
      <c r="B1349" s="33" t="s">
        <v>52</v>
      </c>
      <c r="C1349" s="10" t="s">
        <v>1</v>
      </c>
      <c r="D1349" s="11"/>
      <c r="E1349" s="150" t="s">
        <v>8</v>
      </c>
      <c r="F1349" s="12" t="s">
        <v>9</v>
      </c>
      <c r="G1349" s="11" t="s">
        <v>5</v>
      </c>
    </row>
    <row r="1350" spans="1:7">
      <c r="B1350" s="33" t="s">
        <v>53</v>
      </c>
      <c r="C1350" s="18" t="s">
        <v>10</v>
      </c>
      <c r="D1350" s="119"/>
      <c r="E1350" s="153" t="str">
        <f>_xlfn.XLOOKUP((_xlfn.CONCAT(G1323,B1350)),[1]APU!$B$1:$B$10000,[1]APU!$E$1:$E$10000,"",0,1)</f>
        <v/>
      </c>
      <c r="F1350" s="14" t="str">
        <f>_xlfn.XLOOKUP((_xlfn.CONCAT(G1323,B1350)),[1]APU!$B$1:$B$10000,[1]APU!$F$1:$F$10000,"",0,1)</f>
        <v/>
      </c>
      <c r="G1350" s="15" t="e">
        <f t="shared" ref="G1350:G1355" si="61">IF(F1350&gt;0,(E1350*F1350),"0")</f>
        <v>#VALUE!</v>
      </c>
    </row>
    <row r="1351" spans="1:7">
      <c r="B1351" s="33" t="s">
        <v>54</v>
      </c>
      <c r="C1351" s="18" t="s">
        <v>11</v>
      </c>
      <c r="D1351" s="119"/>
      <c r="E1351" s="153" t="str">
        <f>_xlfn.XLOOKUP((_xlfn.CONCAT(G1323,B1351)),[1]APU!$B$1:$B$10000,[1]APU!$E$1:$E$10000,"",0,1)</f>
        <v/>
      </c>
      <c r="F1351" s="14" t="str">
        <f>_xlfn.XLOOKUP((_xlfn.CONCAT(G1323,B1351)),[1]APU!$B$1:$B$10000,[1]APU!$F$1:$F$10000,"",0,1)</f>
        <v/>
      </c>
      <c r="G1351" s="15" t="e">
        <f t="shared" si="61"/>
        <v>#VALUE!</v>
      </c>
    </row>
    <row r="1352" spans="1:7">
      <c r="B1352" s="33" t="s">
        <v>55</v>
      </c>
      <c r="C1352" s="18" t="s">
        <v>12</v>
      </c>
      <c r="D1352" s="120"/>
      <c r="E1352" s="153" t="str">
        <f>_xlfn.XLOOKUP((_xlfn.CONCAT(G1323,B1352)),[1]APU!$B$1:$B$10000,[1]APU!$E$1:$E$10000,"",0,1)</f>
        <v/>
      </c>
      <c r="F1352" s="14" t="str">
        <f>_xlfn.XLOOKUP((_xlfn.CONCAT(G1323,B1352)),[1]APU!$B$1:$B$10000,[1]APU!$F$1:$F$10000,"",0,1)</f>
        <v/>
      </c>
      <c r="G1352" s="15" t="e">
        <f t="shared" si="61"/>
        <v>#VALUE!</v>
      </c>
    </row>
    <row r="1353" spans="1:7">
      <c r="B1353" s="33" t="s">
        <v>56</v>
      </c>
      <c r="C1353" s="18" t="s">
        <v>13</v>
      </c>
      <c r="D1353" s="120"/>
      <c r="E1353" s="153" t="str">
        <f>_xlfn.XLOOKUP((_xlfn.CONCAT(G1323,B1353)),[1]APU!$B$1:$B$10000,[1]APU!$E$1:$E$10000,"",0,1)</f>
        <v/>
      </c>
      <c r="F1353" s="14" t="str">
        <f>_xlfn.XLOOKUP((_xlfn.CONCAT(G1323,B1353)),[1]APU!$B$1:$B$10000,[1]APU!$F$1:$F$10000,"",0,1)</f>
        <v/>
      </c>
      <c r="G1353" s="15" t="e">
        <f t="shared" si="61"/>
        <v>#VALUE!</v>
      </c>
    </row>
    <row r="1354" spans="1:7">
      <c r="B1354" s="33" t="s">
        <v>57</v>
      </c>
      <c r="C1354" s="18"/>
      <c r="D1354" s="120"/>
      <c r="E1354" s="154"/>
      <c r="F1354" s="19"/>
      <c r="G1354" s="15" t="str">
        <f t="shared" si="61"/>
        <v>0</v>
      </c>
    </row>
    <row r="1355" spans="1:7" ht="14.25" thickBot="1">
      <c r="B1355" s="33" t="s">
        <v>58</v>
      </c>
      <c r="C1355" s="18"/>
      <c r="D1355" s="120"/>
      <c r="E1355" s="154"/>
      <c r="F1355" s="19"/>
      <c r="G1355" s="15" t="str">
        <f t="shared" si="61"/>
        <v>0</v>
      </c>
    </row>
    <row r="1356" spans="1:7" ht="16.5" customHeight="1" thickBot="1">
      <c r="A1356" s="3" t="s">
        <v>166</v>
      </c>
      <c r="B1356" s="33" t="s">
        <v>59</v>
      </c>
      <c r="C1356" s="13"/>
      <c r="D1356" s="126"/>
      <c r="E1356" s="128"/>
      <c r="F1356" s="16" t="s">
        <v>14</v>
      </c>
      <c r="G1356" s="17" t="e">
        <f>SUM(G1350:G1355)</f>
        <v>#VALUE!</v>
      </c>
    </row>
    <row r="1357" spans="1:7" ht="28.5" customHeight="1" thickBot="1">
      <c r="B1357" s="33" t="s">
        <v>60</v>
      </c>
      <c r="C1357" s="7" t="s">
        <v>15</v>
      </c>
      <c r="D1357" s="125"/>
      <c r="E1357" s="149"/>
      <c r="F1357" s="8"/>
      <c r="G1357" s="9"/>
    </row>
    <row r="1358" spans="1:7" s="34" customFormat="1" ht="23.25" customHeight="1" thickBot="1">
      <c r="A1358" s="3"/>
      <c r="B1358" s="33" t="s">
        <v>61</v>
      </c>
      <c r="C1358" s="10" t="s">
        <v>1</v>
      </c>
      <c r="D1358" s="11" t="s">
        <v>16</v>
      </c>
      <c r="E1358" s="150" t="s">
        <v>8</v>
      </c>
      <c r="F1358" s="12" t="s">
        <v>9</v>
      </c>
      <c r="G1358" s="11" t="s">
        <v>5</v>
      </c>
    </row>
    <row r="1359" spans="1:7">
      <c r="B1359" s="33" t="s">
        <v>62</v>
      </c>
      <c r="C1359" s="20" t="s">
        <v>17</v>
      </c>
      <c r="D1359" s="121" t="str">
        <f>_xlfn.XLOOKUP((_xlfn.CONCAT(G1323,B1359)),[1]APU!$B$1:$B$10000,[1]APU!$D$1:$D$10000,"",0,1)</f>
        <v/>
      </c>
      <c r="E1359" s="155" t="str">
        <f>_xlfn.XLOOKUP((_xlfn.CONCAT(G1323,B1359)),[1]APU!$B$1:$B$10000,[1]APU!$E$1:$E$10000,"",0,1)</f>
        <v/>
      </c>
      <c r="F1359" s="21" t="str">
        <f>_xlfn.XLOOKUP((_xlfn.CONCAT(G1323,B1359)),[1]APU!$B$1:$B$10000,[1]APU!$F$1:$F$10000,"",0,1)</f>
        <v/>
      </c>
      <c r="G1359" s="15" t="e">
        <f>IF(F1359&gt;0,(E1359*F1359),"0")</f>
        <v>#VALUE!</v>
      </c>
    </row>
    <row r="1360" spans="1:7">
      <c r="B1360" s="33" t="s">
        <v>63</v>
      </c>
      <c r="C1360" s="22" t="s">
        <v>18</v>
      </c>
      <c r="D1360" s="122" t="str">
        <f>_xlfn.XLOOKUP((_xlfn.CONCAT(G1323,B1360)),[1]APU!$B$1:$B$10000,[1]APU!$D$1:$D$10000,"",0,1)</f>
        <v/>
      </c>
      <c r="E1360" s="154" t="str">
        <f>_xlfn.XLOOKUP((_xlfn.CONCAT(G1323,B1360)),[1]APU!$B$1:$B$10000,[1]APU!$E$1:$E$10000,"",0,1)</f>
        <v/>
      </c>
      <c r="F1360" s="19" t="str">
        <f>_xlfn.XLOOKUP((_xlfn.CONCAT(G1323,B1360)),[1]APU!$B$1:$B$10000,[1]APU!$F$1:$F$10000,"",0,1)</f>
        <v/>
      </c>
      <c r="G1360" s="15" t="e">
        <f>IF(F1360&gt;0,(E1360*F1360),"0")</f>
        <v>#VALUE!</v>
      </c>
    </row>
    <row r="1361" spans="1:7" ht="14.25" thickBot="1">
      <c r="B1361" s="33" t="s">
        <v>64</v>
      </c>
      <c r="C1361" s="22"/>
      <c r="D1361" s="122"/>
      <c r="E1361" s="154"/>
      <c r="F1361" s="19"/>
      <c r="G1361" s="15" t="str">
        <f>IF(F1361&gt;0,(E1361*F1361),"0")</f>
        <v>0</v>
      </c>
    </row>
    <row r="1362" spans="1:7" ht="17.25" customHeight="1" thickBot="1">
      <c r="A1362" s="3" t="s">
        <v>167</v>
      </c>
      <c r="B1362" s="33" t="s">
        <v>65</v>
      </c>
      <c r="C1362" s="22"/>
      <c r="D1362" s="120"/>
      <c r="E1362" s="154"/>
      <c r="F1362" s="23" t="s">
        <v>19</v>
      </c>
      <c r="G1362" s="17" t="e">
        <f>SUM(G1359:G1361)</f>
        <v>#VALUE!</v>
      </c>
    </row>
    <row r="1363" spans="1:7" ht="14.25" thickBot="1">
      <c r="B1363" s="33" t="s">
        <v>66</v>
      </c>
      <c r="C1363" s="24"/>
      <c r="E1363" s="156"/>
      <c r="F1363" s="16"/>
      <c r="G1363" s="25"/>
    </row>
    <row r="1364" spans="1:7" ht="23.25" customHeight="1" thickBot="1">
      <c r="B1364" s="33" t="s">
        <v>67</v>
      </c>
      <c r="C1364" s="26"/>
      <c r="D1364" s="127"/>
      <c r="E1364" s="157"/>
      <c r="F1364" s="27"/>
      <c r="G1364" s="28" t="e">
        <f>+G1347+G1356+G1362</f>
        <v>#VALUE!</v>
      </c>
    </row>
    <row r="1365" spans="1:7" ht="21.75" thickBot="1">
      <c r="C1365" s="2"/>
      <c r="D1365" s="118"/>
      <c r="F1365" s="4"/>
      <c r="G1365" s="5"/>
    </row>
    <row r="1366" spans="1:7" s="32" customFormat="1" ht="34.5" customHeight="1">
      <c r="B1366" s="31">
        <f>+B1322+1</f>
        <v>32</v>
      </c>
      <c r="C1366" s="174">
        <f>_xlfn.XLOOKUP(APU!B1366,Cantidades!$A$10:$A$1000,Cantidades!$D$10:$D$1000,"",0,1)</f>
        <v>0</v>
      </c>
      <c r="D1366" s="175"/>
      <c r="E1366" s="175"/>
      <c r="F1366" s="175"/>
      <c r="G1366" s="176"/>
    </row>
    <row r="1367" spans="1:7" s="34" customFormat="1" ht="24.95" customHeight="1" thickBot="1">
      <c r="B1367" s="33"/>
      <c r="C1367" s="117"/>
      <c r="D1367" s="124">
        <f>_xlfn.XLOOKUP(APU!B1366,Cantidades!$A$10:$A$1000,Cantidades!$E$10:$E$1000,"",0,1)</f>
        <v>0</v>
      </c>
      <c r="E1367" s="158">
        <f>_xlfn.XLOOKUP(APU!B1366,Cantidades!$A$10:$A$1000,Cantidades!$F$10:$F$1000,"",0,1)</f>
        <v>0</v>
      </c>
      <c r="F1367" s="144"/>
      <c r="G1367" s="145">
        <f>_xlfn.XLOOKUP(APU!B1366,Cantidades!$A$10:$A$1000,Cantidades!$B$10:$B$1000,"",0,1)</f>
        <v>0</v>
      </c>
    </row>
    <row r="1368" spans="1:7" ht="28.5" customHeight="1" thickBot="1">
      <c r="C1368" s="7" t="s">
        <v>0</v>
      </c>
      <c r="D1368" s="125"/>
      <c r="E1368" s="149"/>
      <c r="F1368" s="8"/>
      <c r="G1368" s="9"/>
    </row>
    <row r="1369" spans="1:7" s="34" customFormat="1" ht="23.25" customHeight="1" thickBot="1">
      <c r="B1369" s="33"/>
      <c r="C1369" s="10" t="s">
        <v>1</v>
      </c>
      <c r="D1369" s="11" t="s">
        <v>2</v>
      </c>
      <c r="E1369" s="150" t="s">
        <v>3</v>
      </c>
      <c r="F1369" s="12" t="s">
        <v>4</v>
      </c>
      <c r="G1369" s="11" t="s">
        <v>5</v>
      </c>
    </row>
    <row r="1370" spans="1:7">
      <c r="B1370" s="33" t="s">
        <v>29</v>
      </c>
      <c r="C1370" s="13" t="str">
        <f>_xlfn.XLOOKUP((_xlfn.CONCAT(G1367,B1370)),[1]APU!$B$1:$B$10000,[1]APU!$C$1:$C$10000,"",0,1)</f>
        <v/>
      </c>
      <c r="D1370" s="146" t="str">
        <f>_xlfn.XLOOKUP((_xlfn.CONCAT(G1367,B1370)),[1]APU!$B$1:$B$10000,[1]APU!$D$1:$D$10000,"",0,1)</f>
        <v/>
      </c>
      <c r="E1370" s="151" t="str">
        <f>_xlfn.XLOOKUP((_xlfn.CONCAT(G1367,B1370)),[1]APU!$B$1:$B$10000,[1]APU!$E$1:$E$10000,"",0,1)</f>
        <v/>
      </c>
      <c r="F1370" s="159" t="str">
        <f>_xlfn.XLOOKUP((_xlfn.CONCAT(G1367,B1370)),[1]APU!$B$1:$B$10000,[1]APU!$F$1:$F$10000,"",0,1)</f>
        <v/>
      </c>
      <c r="G1370" s="15" t="e">
        <f>IF(F1370&gt;0,(E1370*F1370),"0")</f>
        <v>#VALUE!</v>
      </c>
    </row>
    <row r="1371" spans="1:7">
      <c r="B1371" s="33" t="s">
        <v>30</v>
      </c>
      <c r="C1371" s="13" t="str">
        <f>_xlfn.XLOOKUP((_xlfn.CONCAT(G1367,B1371)),[1]APU!$B$1:$B$10000,[1]APU!$C$1:$C$10000,"",0,1)</f>
        <v/>
      </c>
      <c r="D1371" s="147" t="str">
        <f>_xlfn.XLOOKUP((_xlfn.CONCAT(G1367,B1371)),[1]APU!$B$1:$B$10000,[1]APU!$D$1:$D$10000,"",0,1)</f>
        <v/>
      </c>
      <c r="E1371" s="152" t="str">
        <f>_xlfn.XLOOKUP((_xlfn.CONCAT(G1367,B1371)),[1]APU!$B$1:$B$10000,[1]APU!$E$1:$E$10000,"",0,1)</f>
        <v/>
      </c>
      <c r="F1371" s="159" t="str">
        <f>_xlfn.XLOOKUP((_xlfn.CONCAT(G1367,B1371)),[1]APU!$B$1:$B$10000,[1]APU!$F$1:$F$10000,"",0,1)</f>
        <v/>
      </c>
      <c r="G1371" s="15" t="e">
        <f t="shared" ref="G1371:G1390" si="62">IF(F1371&gt;0,(E1371*F1371),"0")</f>
        <v>#VALUE!</v>
      </c>
    </row>
    <row r="1372" spans="1:7">
      <c r="B1372" s="33" t="s">
        <v>31</v>
      </c>
      <c r="C1372" s="13" t="str">
        <f>_xlfn.XLOOKUP((_xlfn.CONCAT(G1367,B1372)),[1]APU!$B$1:$B$10000,[1]APU!$C$1:$C$10000,"",0,1)</f>
        <v/>
      </c>
      <c r="D1372" s="147" t="str">
        <f>_xlfn.XLOOKUP((_xlfn.CONCAT(G1367,B1372)),[1]APU!$B$1:$B$10000,[1]APU!$D$1:$D$10000,"",0,1)</f>
        <v/>
      </c>
      <c r="E1372" s="152" t="str">
        <f>_xlfn.XLOOKUP((_xlfn.CONCAT(G1367,B1372)),[1]APU!$B$1:$B$10000,[1]APU!$E$1:$E$10000,"",0,1)</f>
        <v/>
      </c>
      <c r="F1372" s="159" t="str">
        <f>_xlfn.XLOOKUP((_xlfn.CONCAT(G1367,B1372)),[1]APU!$B$1:$B$10000,[1]APU!$F$1:$F$10000,"",0,1)</f>
        <v/>
      </c>
      <c r="G1372" s="15" t="e">
        <f t="shared" si="62"/>
        <v>#VALUE!</v>
      </c>
    </row>
    <row r="1373" spans="1:7">
      <c r="B1373" s="33" t="s">
        <v>32</v>
      </c>
      <c r="C1373" s="13" t="str">
        <f>_xlfn.XLOOKUP((_xlfn.CONCAT(G1367,B1373)),[1]APU!$B$1:$B$10000,[1]APU!$C$1:$C$10000,"",0,1)</f>
        <v/>
      </c>
      <c r="D1373" s="147" t="str">
        <f>_xlfn.XLOOKUP((_xlfn.CONCAT(G1367,B1373)),[1]APU!$B$1:$B$10000,[1]APU!$D$1:$D$10000,"",0,1)</f>
        <v/>
      </c>
      <c r="E1373" s="152" t="str">
        <f>_xlfn.XLOOKUP((_xlfn.CONCAT(G1367,B1373)),[1]APU!$B$1:$B$10000,[1]APU!$E$1:$E$10000,"",0,1)</f>
        <v/>
      </c>
      <c r="F1373" s="159" t="str">
        <f>_xlfn.XLOOKUP((_xlfn.CONCAT(G1367,B1373)),[1]APU!$B$1:$B$10000,[1]APU!$F$1:$F$10000,"",0,1)</f>
        <v/>
      </c>
      <c r="G1373" s="15" t="e">
        <f t="shared" si="62"/>
        <v>#VALUE!</v>
      </c>
    </row>
    <row r="1374" spans="1:7">
      <c r="B1374" s="33" t="s">
        <v>33</v>
      </c>
      <c r="C1374" s="13" t="str">
        <f>_xlfn.XLOOKUP((_xlfn.CONCAT(G1367,B1374)),[1]APU!$B$1:$B$10000,[1]APU!$C$1:$C$10000,"",0,1)</f>
        <v/>
      </c>
      <c r="D1374" s="147" t="str">
        <f>_xlfn.XLOOKUP((_xlfn.CONCAT(G1367,B1374)),[1]APU!$B$1:$B$10000,[1]APU!$D$1:$D$10000,"",0,1)</f>
        <v/>
      </c>
      <c r="E1374" s="152" t="str">
        <f>_xlfn.XLOOKUP((_xlfn.CONCAT(G1367,B1374)),[1]APU!$B$1:$B$10000,[1]APU!$E$1:$E$10000,"",0,1)</f>
        <v/>
      </c>
      <c r="F1374" s="159" t="str">
        <f>_xlfn.XLOOKUP((_xlfn.CONCAT(G1367,B1374)),[1]APU!$B$1:$B$10000,[1]APU!$F$1:$F$10000,"",0,1)</f>
        <v/>
      </c>
      <c r="G1374" s="15" t="e">
        <f t="shared" si="62"/>
        <v>#VALUE!</v>
      </c>
    </row>
    <row r="1375" spans="1:7">
      <c r="B1375" s="33" t="s">
        <v>34</v>
      </c>
      <c r="C1375" s="13" t="str">
        <f>_xlfn.XLOOKUP((_xlfn.CONCAT(G1367,B1375)),[1]APU!$B$1:$B$10000,[1]APU!$C$1:$C$10000,"",0,1)</f>
        <v/>
      </c>
      <c r="D1375" s="147" t="str">
        <f>_xlfn.XLOOKUP((_xlfn.CONCAT(G1367,B1375)),[1]APU!$B$1:$B$10000,[1]APU!$D$1:$D$10000,"",0,1)</f>
        <v/>
      </c>
      <c r="E1375" s="152" t="str">
        <f>_xlfn.XLOOKUP((_xlfn.CONCAT(G1367,B1375)),[1]APU!$B$1:$B$10000,[1]APU!$E$1:$E$10000,"",0,1)</f>
        <v/>
      </c>
      <c r="F1375" s="159" t="str">
        <f>_xlfn.XLOOKUP((_xlfn.CONCAT(G1367,B1375)),[1]APU!$B$1:$B$10000,[1]APU!$F$1:$F$10000,"",0,1)</f>
        <v/>
      </c>
      <c r="G1375" s="15" t="e">
        <f t="shared" si="62"/>
        <v>#VALUE!</v>
      </c>
    </row>
    <row r="1376" spans="1:7">
      <c r="B1376" s="33" t="s">
        <v>35</v>
      </c>
      <c r="C1376" s="13" t="str">
        <f>_xlfn.XLOOKUP((_xlfn.CONCAT(G1367,B1376)),[1]APU!$B$1:$B$10000,[1]APU!$C$1:$C$10000,"",0,1)</f>
        <v/>
      </c>
      <c r="D1376" s="147" t="str">
        <f>_xlfn.XLOOKUP((_xlfn.CONCAT(G1367,B1376)),[1]APU!$B$1:$B$10000,[1]APU!$D$1:$D$10000,"",0,1)</f>
        <v/>
      </c>
      <c r="E1376" s="152" t="str">
        <f>_xlfn.XLOOKUP((_xlfn.CONCAT(G1367,B1376)),[1]APU!$B$1:$B$10000,[1]APU!$E$1:$E$10000,"",0,1)</f>
        <v/>
      </c>
      <c r="F1376" s="159" t="str">
        <f>_xlfn.XLOOKUP((_xlfn.CONCAT(G1367,B1376)),[1]APU!$B$1:$B$10000,[1]APU!$F$1:$F$10000,"",0,1)</f>
        <v/>
      </c>
      <c r="G1376" s="15" t="e">
        <f t="shared" si="62"/>
        <v>#VALUE!</v>
      </c>
    </row>
    <row r="1377" spans="1:7">
      <c r="B1377" s="33" t="s">
        <v>36</v>
      </c>
      <c r="C1377" s="13" t="str">
        <f>_xlfn.XLOOKUP((_xlfn.CONCAT(G1367,B1377)),[1]APU!$B$1:$B$10000,[1]APU!$C$1:$C$10000,"",0,1)</f>
        <v/>
      </c>
      <c r="D1377" s="147" t="str">
        <f>_xlfn.XLOOKUP((_xlfn.CONCAT(G1367,B1377)),[1]APU!$B$1:$B$10000,[1]APU!$D$1:$D$10000,"",0,1)</f>
        <v/>
      </c>
      <c r="E1377" s="152" t="str">
        <f>_xlfn.XLOOKUP((_xlfn.CONCAT(G1367,B1377)),[1]APU!$B$1:$B$10000,[1]APU!$E$1:$E$10000,"",0,1)</f>
        <v/>
      </c>
      <c r="F1377" s="159" t="str">
        <f>_xlfn.XLOOKUP((_xlfn.CONCAT(G1367,B1377)),[1]APU!$B$1:$B$10000,[1]APU!$F$1:$F$10000,"",0,1)</f>
        <v/>
      </c>
      <c r="G1377" s="15" t="e">
        <f t="shared" si="62"/>
        <v>#VALUE!</v>
      </c>
    </row>
    <row r="1378" spans="1:7">
      <c r="B1378" s="33" t="s">
        <v>37</v>
      </c>
      <c r="C1378" s="13" t="str">
        <f>_xlfn.XLOOKUP((_xlfn.CONCAT(G1367,B1378)),[1]APU!$B$1:$B$10000,[1]APU!$C$1:$C$10000,"",0,1)</f>
        <v/>
      </c>
      <c r="D1378" s="147" t="str">
        <f>_xlfn.XLOOKUP((_xlfn.CONCAT(G1367,B1378)),[1]APU!$B$1:$B$10000,[1]APU!$D$1:$D$10000,"",0,1)</f>
        <v/>
      </c>
      <c r="E1378" s="152" t="str">
        <f>_xlfn.XLOOKUP((_xlfn.CONCAT(G1367,B1378)),[1]APU!$B$1:$B$10000,[1]APU!$E$1:$E$10000,"",0,1)</f>
        <v/>
      </c>
      <c r="F1378" s="159" t="str">
        <f>_xlfn.XLOOKUP((_xlfn.CONCAT(G1367,B1378)),[1]APU!$B$1:$B$10000,[1]APU!$F$1:$F$10000,"",0,1)</f>
        <v/>
      </c>
      <c r="G1378" s="15" t="e">
        <f t="shared" si="62"/>
        <v>#VALUE!</v>
      </c>
    </row>
    <row r="1379" spans="1:7">
      <c r="B1379" s="33" t="s">
        <v>38</v>
      </c>
      <c r="C1379" s="13" t="str">
        <f>_xlfn.XLOOKUP((_xlfn.CONCAT(G1367,B1379)),[1]APU!$B$1:$B$10000,[1]APU!$C$1:$C$10000,"",0,1)</f>
        <v/>
      </c>
      <c r="D1379" s="147" t="str">
        <f>_xlfn.XLOOKUP((_xlfn.CONCAT(G1367,B1379)),[1]APU!$B$1:$B$10000,[1]APU!$D$1:$D$10000,"",0,1)</f>
        <v/>
      </c>
      <c r="E1379" s="152" t="str">
        <f>_xlfn.XLOOKUP((_xlfn.CONCAT(G1367,B1379)),[1]APU!$B$1:$B$10000,[1]APU!$E$1:$E$10000,"",0,1)</f>
        <v/>
      </c>
      <c r="F1379" s="159" t="str">
        <f>_xlfn.XLOOKUP((_xlfn.CONCAT(G1367,B1379)),[1]APU!$B$1:$B$10000,[1]APU!$F$1:$F$10000,"",0,1)</f>
        <v/>
      </c>
      <c r="G1379" s="15" t="e">
        <f t="shared" si="62"/>
        <v>#VALUE!</v>
      </c>
    </row>
    <row r="1380" spans="1:7">
      <c r="B1380" s="33" t="s">
        <v>39</v>
      </c>
      <c r="C1380" s="13" t="str">
        <f>_xlfn.XLOOKUP((_xlfn.CONCAT(G1367,B1380)),[1]APU!$B$1:$B$10000,[1]APU!$C$1:$C$10000,"",0,1)</f>
        <v/>
      </c>
      <c r="D1380" s="147" t="str">
        <f>_xlfn.XLOOKUP((_xlfn.CONCAT(G1367,B1380)),[1]APU!$B$1:$B$10000,[1]APU!$D$1:$D$10000,"",0,1)</f>
        <v/>
      </c>
      <c r="E1380" s="152" t="str">
        <f>_xlfn.XLOOKUP((_xlfn.CONCAT(G1367,B1380)),[1]APU!$B$1:$B$10000,[1]APU!$E$1:$E$10000,"",0,1)</f>
        <v/>
      </c>
      <c r="F1380" s="159" t="str">
        <f>_xlfn.XLOOKUP((_xlfn.CONCAT(G1367,B1380)),[1]APU!$B$1:$B$10000,[1]APU!$F$1:$F$10000,"",0,1)</f>
        <v/>
      </c>
      <c r="G1380" s="15" t="e">
        <f t="shared" si="62"/>
        <v>#VALUE!</v>
      </c>
    </row>
    <row r="1381" spans="1:7">
      <c r="B1381" s="33" t="s">
        <v>40</v>
      </c>
      <c r="C1381" s="13" t="str">
        <f>_xlfn.XLOOKUP((_xlfn.CONCAT(G1367,B1381)),[1]APU!$B$1:$B$10000,[1]APU!$C$1:$C$10000,"",0,1)</f>
        <v/>
      </c>
      <c r="D1381" s="147" t="str">
        <f>_xlfn.XLOOKUP((_xlfn.CONCAT(G1367,B1381)),[1]APU!$B$1:$B$10000,[1]APU!$D$1:$D$10000,"",0,1)</f>
        <v/>
      </c>
      <c r="E1381" s="152" t="str">
        <f>_xlfn.XLOOKUP((_xlfn.CONCAT(G1367,B1381)),[1]APU!$B$1:$B$10000,[1]APU!$E$1:$E$10000,"",0,1)</f>
        <v/>
      </c>
      <c r="F1381" s="159" t="str">
        <f>_xlfn.XLOOKUP((_xlfn.CONCAT(G1367,B1381)),[1]APU!$B$1:$B$10000,[1]APU!$F$1:$F$10000,"",0,1)</f>
        <v/>
      </c>
      <c r="G1381" s="15" t="e">
        <f t="shared" si="62"/>
        <v>#VALUE!</v>
      </c>
    </row>
    <row r="1382" spans="1:7">
      <c r="B1382" s="33" t="s">
        <v>41</v>
      </c>
      <c r="C1382" s="13" t="str">
        <f>_xlfn.XLOOKUP((_xlfn.CONCAT(G1367,B1382)),[1]APU!$B$1:$B$10000,[1]APU!$C$1:$C$10000,"",0,1)</f>
        <v/>
      </c>
      <c r="D1382" s="147" t="str">
        <f>_xlfn.XLOOKUP((_xlfn.CONCAT(G1367,B1382)),[1]APU!$B$1:$B$10000,[1]APU!$D$1:$D$10000,"",0,1)</f>
        <v/>
      </c>
      <c r="E1382" s="152" t="str">
        <f>_xlfn.XLOOKUP((_xlfn.CONCAT(G1367,B1382)),[1]APU!$B$1:$B$10000,[1]APU!$E$1:$E$10000,"",0,1)</f>
        <v/>
      </c>
      <c r="F1382" s="159" t="str">
        <f>_xlfn.XLOOKUP((_xlfn.CONCAT(G1367,B1382)),[1]APU!$B$1:$B$10000,[1]APU!$F$1:$F$10000,"",0,1)</f>
        <v/>
      </c>
      <c r="G1382" s="15" t="e">
        <f t="shared" si="62"/>
        <v>#VALUE!</v>
      </c>
    </row>
    <row r="1383" spans="1:7">
      <c r="B1383" s="33" t="s">
        <v>42</v>
      </c>
      <c r="C1383" s="13" t="str">
        <f>_xlfn.XLOOKUP((_xlfn.CONCAT(G1367,B1383)),[1]APU!$B$1:$B$10000,[1]APU!$C$1:$C$10000,"",0,1)</f>
        <v/>
      </c>
      <c r="D1383" s="147" t="str">
        <f>_xlfn.XLOOKUP((_xlfn.CONCAT(G1367,B1383)),[1]APU!$B$1:$B$10000,[1]APU!$D$1:$D$10000,"",0,1)</f>
        <v/>
      </c>
      <c r="E1383" s="152" t="str">
        <f>_xlfn.XLOOKUP((_xlfn.CONCAT(G1367,B1383)),[1]APU!$B$1:$B$10000,[1]APU!$E$1:$E$10000,"",0,1)</f>
        <v/>
      </c>
      <c r="F1383" s="159" t="str">
        <f>_xlfn.XLOOKUP((_xlfn.CONCAT(G1367,B1383)),[1]APU!$B$1:$B$10000,[1]APU!$F$1:$F$10000,"",0,1)</f>
        <v/>
      </c>
      <c r="G1383" s="15" t="e">
        <f t="shared" si="62"/>
        <v>#VALUE!</v>
      </c>
    </row>
    <row r="1384" spans="1:7">
      <c r="B1384" s="33" t="s">
        <v>43</v>
      </c>
      <c r="C1384" s="13" t="str">
        <f>_xlfn.XLOOKUP((_xlfn.CONCAT(G1367,B1384)),[1]APU!$B$1:$B$10000,[1]APU!$C$1:$C$10000,"",0,1)</f>
        <v/>
      </c>
      <c r="D1384" s="147" t="str">
        <f>_xlfn.XLOOKUP((_xlfn.CONCAT(G1367,B1384)),[1]APU!$B$1:$B$10000,[1]APU!$D$1:$D$10000,"",0,1)</f>
        <v/>
      </c>
      <c r="E1384" s="152" t="str">
        <f>_xlfn.XLOOKUP((_xlfn.CONCAT(G1367,B1384)),[1]APU!$B$1:$B$10000,[1]APU!$E$1:$E$10000,"",0,1)</f>
        <v/>
      </c>
      <c r="F1384" s="159" t="str">
        <f>_xlfn.XLOOKUP((_xlfn.CONCAT(G1367,B1384)),[1]APU!$B$1:$B$10000,[1]APU!$F$1:$F$10000,"",0,1)</f>
        <v/>
      </c>
      <c r="G1384" s="15" t="e">
        <f t="shared" si="62"/>
        <v>#VALUE!</v>
      </c>
    </row>
    <row r="1385" spans="1:7">
      <c r="B1385" s="33" t="s">
        <v>44</v>
      </c>
      <c r="C1385" s="13" t="str">
        <f>_xlfn.XLOOKUP((_xlfn.CONCAT(G1367,B1385)),[1]APU!$B$1:$B$10000,[1]APU!$C$1:$C$10000,"",0,1)</f>
        <v/>
      </c>
      <c r="D1385" s="147" t="str">
        <f>_xlfn.XLOOKUP((_xlfn.CONCAT(G1367,B1385)),[1]APU!$B$1:$B$10000,[1]APU!$D$1:$D$10000,"",0,1)</f>
        <v/>
      </c>
      <c r="E1385" s="152" t="str">
        <f>_xlfn.XLOOKUP((_xlfn.CONCAT(G1367,B1385)),[1]APU!$B$1:$B$10000,[1]APU!$E$1:$E$10000,"",0,1)</f>
        <v/>
      </c>
      <c r="F1385" s="159" t="str">
        <f>_xlfn.XLOOKUP((_xlfn.CONCAT(G1367,B1385)),[1]APU!$B$1:$B$10000,[1]APU!$F$1:$F$10000,"",0,1)</f>
        <v/>
      </c>
      <c r="G1385" s="15" t="e">
        <f t="shared" si="62"/>
        <v>#VALUE!</v>
      </c>
    </row>
    <row r="1386" spans="1:7">
      <c r="B1386" s="33" t="s">
        <v>45</v>
      </c>
      <c r="C1386" s="13" t="str">
        <f>_xlfn.XLOOKUP((_xlfn.CONCAT(G1367,B1386)),[1]APU!$B$1:$B$10000,[1]APU!$C$1:$C$10000,"",0,1)</f>
        <v/>
      </c>
      <c r="D1386" s="147" t="str">
        <f>_xlfn.XLOOKUP((_xlfn.CONCAT(G1367,B1386)),[1]APU!$B$1:$B$10000,[1]APU!$D$1:$D$10000,"",0,1)</f>
        <v/>
      </c>
      <c r="E1386" s="152" t="str">
        <f>_xlfn.XLOOKUP((_xlfn.CONCAT(G1367,B1386)),[1]APU!$B$1:$B$10000,[1]APU!$E$1:$E$10000,"",0,1)</f>
        <v/>
      </c>
      <c r="F1386" s="159" t="str">
        <f>_xlfn.XLOOKUP((_xlfn.CONCAT(G1367,B1386)),[1]APU!$B$1:$B$10000,[1]APU!$F$1:$F$10000,"",0,1)</f>
        <v/>
      </c>
      <c r="G1386" s="15" t="e">
        <f t="shared" si="62"/>
        <v>#VALUE!</v>
      </c>
    </row>
    <row r="1387" spans="1:7">
      <c r="B1387" s="33" t="s">
        <v>46</v>
      </c>
      <c r="C1387" s="13" t="str">
        <f>_xlfn.XLOOKUP((_xlfn.CONCAT(G1367,B1387)),[1]APU!$B$1:$B$10000,[1]APU!$C$1:$C$10000,"",0,1)</f>
        <v/>
      </c>
      <c r="D1387" s="147" t="str">
        <f>_xlfn.XLOOKUP((_xlfn.CONCAT(G1367,B1387)),[1]APU!$B$1:$B$10000,[1]APU!$D$1:$D$10000,"",0,1)</f>
        <v/>
      </c>
      <c r="E1387" s="152" t="str">
        <f>_xlfn.XLOOKUP((_xlfn.CONCAT(G1367,B1387)),[1]APU!$B$1:$B$10000,[1]APU!$E$1:$E$10000,"",0,1)</f>
        <v/>
      </c>
      <c r="F1387" s="159" t="str">
        <f>_xlfn.XLOOKUP((_xlfn.CONCAT(G1367,B1387)),[1]APU!$B$1:$B$10000,[1]APU!$F$1:$F$10000,"",0,1)</f>
        <v/>
      </c>
      <c r="G1387" s="15" t="e">
        <f t="shared" si="62"/>
        <v>#VALUE!</v>
      </c>
    </row>
    <row r="1388" spans="1:7">
      <c r="B1388" s="33" t="s">
        <v>47</v>
      </c>
      <c r="C1388" s="13" t="str">
        <f>_xlfn.XLOOKUP((_xlfn.CONCAT(G1367,B1388)),[1]APU!$B$1:$B$10000,[1]APU!$C$1:$C$10000,"",0,1)</f>
        <v/>
      </c>
      <c r="D1388" s="147" t="str">
        <f>_xlfn.XLOOKUP((_xlfn.CONCAT(G1367,B1388)),[1]APU!$B$1:$B$10000,[1]APU!$D$1:$D$10000,"",0,1)</f>
        <v/>
      </c>
      <c r="E1388" s="152" t="str">
        <f>_xlfn.XLOOKUP((_xlfn.CONCAT(G1367,B1388)),[1]APU!$B$1:$B$10000,[1]APU!$E$1:$E$10000,"",0,1)</f>
        <v/>
      </c>
      <c r="F1388" s="159" t="str">
        <f>_xlfn.XLOOKUP((_xlfn.CONCAT(G1367,B1388)),[1]APU!$B$1:$B$10000,[1]APU!$F$1:$F$10000,"",0,1)</f>
        <v/>
      </c>
      <c r="G1388" s="15" t="e">
        <f t="shared" si="62"/>
        <v>#VALUE!</v>
      </c>
    </row>
    <row r="1389" spans="1:7">
      <c r="B1389" s="33" t="s">
        <v>48</v>
      </c>
      <c r="C1389" s="13" t="str">
        <f>_xlfn.XLOOKUP((_xlfn.CONCAT(G1367,B1389)),[1]APU!$B$1:$B$10000,[1]APU!$C$1:$C$10000,"",0,1)</f>
        <v/>
      </c>
      <c r="D1389" s="147" t="str">
        <f>_xlfn.XLOOKUP((_xlfn.CONCAT(G1367,B1389)),[1]APU!$B$1:$B$10000,[1]APU!$D$1:$D$10000,"",0,1)</f>
        <v/>
      </c>
      <c r="E1389" s="152" t="str">
        <f>_xlfn.XLOOKUP((_xlfn.CONCAT(G1367,B1389)),[1]APU!$B$1:$B$10000,[1]APU!$E$1:$E$10000,"",0,1)</f>
        <v/>
      </c>
      <c r="F1389" s="159" t="str">
        <f>_xlfn.XLOOKUP((_xlfn.CONCAT(G1367,B1389)),[1]APU!$B$1:$B$10000,[1]APU!$F$1:$F$10000,"",0,1)</f>
        <v/>
      </c>
      <c r="G1389" s="15" t="e">
        <f t="shared" si="62"/>
        <v>#VALUE!</v>
      </c>
    </row>
    <row r="1390" spans="1:7" ht="14.25" thickBot="1">
      <c r="B1390" s="33" t="s">
        <v>49</v>
      </c>
      <c r="C1390" s="13" t="str">
        <f>_xlfn.XLOOKUP((_xlfn.CONCAT(G1367,B1390)),[1]APU!$B$1:$B$10000,[1]APU!$C$1:$C$10000,"",0,1)</f>
        <v/>
      </c>
      <c r="D1390" s="147" t="str">
        <f>_xlfn.XLOOKUP((_xlfn.CONCAT(G1367,B1390)),[1]APU!$B$1:$B$10000,[1]APU!$D$1:$D$10000,"",0,1)</f>
        <v/>
      </c>
      <c r="E1390" s="152" t="str">
        <f>_xlfn.XLOOKUP((_xlfn.CONCAT(G1367,B1390)),[1]APU!$B$1:$B$10000,[1]APU!$E$1:$E$10000,"",0,1)</f>
        <v/>
      </c>
      <c r="F1390" s="159" t="str">
        <f>_xlfn.XLOOKUP((_xlfn.CONCAT(G1367,B1390)),[1]APU!$B$1:$B$10000,[1]APU!$F$1:$F$10000,"",0,1)</f>
        <v/>
      </c>
      <c r="G1390" s="15" t="e">
        <f t="shared" si="62"/>
        <v>#VALUE!</v>
      </c>
    </row>
    <row r="1391" spans="1:7" ht="16.5" customHeight="1" thickBot="1">
      <c r="A1391" s="3" t="s">
        <v>168</v>
      </c>
      <c r="B1391" s="33" t="s">
        <v>50</v>
      </c>
      <c r="C1391" s="13"/>
      <c r="D1391" s="126"/>
      <c r="E1391" s="128"/>
      <c r="F1391" s="16" t="s">
        <v>6</v>
      </c>
      <c r="G1391" s="17" t="e">
        <f>SUM(G1370:G1390)</f>
        <v>#VALUE!</v>
      </c>
    </row>
    <row r="1392" spans="1:7" ht="28.5" customHeight="1" thickBot="1">
      <c r="B1392" s="33" t="s">
        <v>51</v>
      </c>
      <c r="C1392" s="7" t="s">
        <v>7</v>
      </c>
      <c r="D1392" s="125"/>
      <c r="E1392" s="149"/>
      <c r="F1392" s="8"/>
      <c r="G1392" s="9"/>
    </row>
    <row r="1393" spans="1:7" s="34" customFormat="1" ht="23.25" customHeight="1" thickBot="1">
      <c r="A1393" s="3"/>
      <c r="B1393" s="33" t="s">
        <v>52</v>
      </c>
      <c r="C1393" s="10" t="s">
        <v>1</v>
      </c>
      <c r="D1393" s="11"/>
      <c r="E1393" s="150" t="s">
        <v>8</v>
      </c>
      <c r="F1393" s="12" t="s">
        <v>9</v>
      </c>
      <c r="G1393" s="11" t="s">
        <v>5</v>
      </c>
    </row>
    <row r="1394" spans="1:7">
      <c r="B1394" s="33" t="s">
        <v>53</v>
      </c>
      <c r="C1394" s="18" t="s">
        <v>10</v>
      </c>
      <c r="D1394" s="119"/>
      <c r="E1394" s="153" t="str">
        <f>_xlfn.XLOOKUP((_xlfn.CONCAT(G1367,B1394)),[1]APU!$B$1:$B$10000,[1]APU!$E$1:$E$10000,"",0,1)</f>
        <v/>
      </c>
      <c r="F1394" s="14" t="str">
        <f>_xlfn.XLOOKUP((_xlfn.CONCAT(G1367,B1394)),[1]APU!$B$1:$B$10000,[1]APU!$F$1:$F$10000,"",0,1)</f>
        <v/>
      </c>
      <c r="G1394" s="15" t="e">
        <f t="shared" ref="G1394:G1399" si="63">IF(F1394&gt;0,(E1394*F1394),"0")</f>
        <v>#VALUE!</v>
      </c>
    </row>
    <row r="1395" spans="1:7">
      <c r="B1395" s="33" t="s">
        <v>54</v>
      </c>
      <c r="C1395" s="18" t="s">
        <v>11</v>
      </c>
      <c r="D1395" s="119"/>
      <c r="E1395" s="153" t="str">
        <f>_xlfn.XLOOKUP((_xlfn.CONCAT(G1367,B1395)),[1]APU!$B$1:$B$10000,[1]APU!$E$1:$E$10000,"",0,1)</f>
        <v/>
      </c>
      <c r="F1395" s="14" t="str">
        <f>_xlfn.XLOOKUP((_xlfn.CONCAT(G1367,B1395)),[1]APU!$B$1:$B$10000,[1]APU!$F$1:$F$10000,"",0,1)</f>
        <v/>
      </c>
      <c r="G1395" s="15" t="e">
        <f t="shared" si="63"/>
        <v>#VALUE!</v>
      </c>
    </row>
    <row r="1396" spans="1:7">
      <c r="B1396" s="33" t="s">
        <v>55</v>
      </c>
      <c r="C1396" s="18" t="s">
        <v>12</v>
      </c>
      <c r="D1396" s="120"/>
      <c r="E1396" s="153" t="str">
        <f>_xlfn.XLOOKUP((_xlfn.CONCAT(G1367,B1396)),[1]APU!$B$1:$B$10000,[1]APU!$E$1:$E$10000,"",0,1)</f>
        <v/>
      </c>
      <c r="F1396" s="14" t="str">
        <f>_xlfn.XLOOKUP((_xlfn.CONCAT(G1367,B1396)),[1]APU!$B$1:$B$10000,[1]APU!$F$1:$F$10000,"",0,1)</f>
        <v/>
      </c>
      <c r="G1396" s="15" t="e">
        <f t="shared" si="63"/>
        <v>#VALUE!</v>
      </c>
    </row>
    <row r="1397" spans="1:7">
      <c r="B1397" s="33" t="s">
        <v>56</v>
      </c>
      <c r="C1397" s="18" t="s">
        <v>13</v>
      </c>
      <c r="D1397" s="120"/>
      <c r="E1397" s="153" t="str">
        <f>_xlfn.XLOOKUP((_xlfn.CONCAT(G1367,B1397)),[1]APU!$B$1:$B$10000,[1]APU!$E$1:$E$10000,"",0,1)</f>
        <v/>
      </c>
      <c r="F1397" s="14" t="str">
        <f>_xlfn.XLOOKUP((_xlfn.CONCAT(G1367,B1397)),[1]APU!$B$1:$B$10000,[1]APU!$F$1:$F$10000,"",0,1)</f>
        <v/>
      </c>
      <c r="G1397" s="15" t="e">
        <f t="shared" si="63"/>
        <v>#VALUE!</v>
      </c>
    </row>
    <row r="1398" spans="1:7">
      <c r="B1398" s="33" t="s">
        <v>57</v>
      </c>
      <c r="C1398" s="18"/>
      <c r="D1398" s="120"/>
      <c r="E1398" s="154"/>
      <c r="F1398" s="19"/>
      <c r="G1398" s="15" t="str">
        <f t="shared" si="63"/>
        <v>0</v>
      </c>
    </row>
    <row r="1399" spans="1:7" ht="14.25" thickBot="1">
      <c r="B1399" s="33" t="s">
        <v>58</v>
      </c>
      <c r="C1399" s="18"/>
      <c r="D1399" s="120"/>
      <c r="E1399" s="154"/>
      <c r="F1399" s="19"/>
      <c r="G1399" s="15" t="str">
        <f t="shared" si="63"/>
        <v>0</v>
      </c>
    </row>
    <row r="1400" spans="1:7" ht="16.5" customHeight="1" thickBot="1">
      <c r="A1400" s="3" t="s">
        <v>169</v>
      </c>
      <c r="B1400" s="33" t="s">
        <v>59</v>
      </c>
      <c r="C1400" s="13"/>
      <c r="D1400" s="126"/>
      <c r="E1400" s="128"/>
      <c r="F1400" s="16" t="s">
        <v>14</v>
      </c>
      <c r="G1400" s="17" t="e">
        <f>SUM(G1394:G1399)</f>
        <v>#VALUE!</v>
      </c>
    </row>
    <row r="1401" spans="1:7" ht="28.5" customHeight="1" thickBot="1">
      <c r="B1401" s="33" t="s">
        <v>60</v>
      </c>
      <c r="C1401" s="7" t="s">
        <v>15</v>
      </c>
      <c r="D1401" s="125"/>
      <c r="E1401" s="149"/>
      <c r="F1401" s="8"/>
      <c r="G1401" s="9"/>
    </row>
    <row r="1402" spans="1:7" s="34" customFormat="1" ht="23.25" customHeight="1" thickBot="1">
      <c r="A1402" s="3"/>
      <c r="B1402" s="33" t="s">
        <v>61</v>
      </c>
      <c r="C1402" s="10" t="s">
        <v>1</v>
      </c>
      <c r="D1402" s="11" t="s">
        <v>16</v>
      </c>
      <c r="E1402" s="150" t="s">
        <v>8</v>
      </c>
      <c r="F1402" s="12" t="s">
        <v>9</v>
      </c>
      <c r="G1402" s="11" t="s">
        <v>5</v>
      </c>
    </row>
    <row r="1403" spans="1:7">
      <c r="B1403" s="33" t="s">
        <v>62</v>
      </c>
      <c r="C1403" s="20" t="s">
        <v>17</v>
      </c>
      <c r="D1403" s="121" t="str">
        <f>_xlfn.XLOOKUP((_xlfn.CONCAT(G1367,B1403)),[1]APU!$B$1:$B$10000,[1]APU!$D$1:$D$10000,"",0,1)</f>
        <v/>
      </c>
      <c r="E1403" s="155" t="str">
        <f>_xlfn.XLOOKUP((_xlfn.CONCAT(G1367,B1403)),[1]APU!$B$1:$B$10000,[1]APU!$E$1:$E$10000,"",0,1)</f>
        <v/>
      </c>
      <c r="F1403" s="21" t="str">
        <f>_xlfn.XLOOKUP((_xlfn.CONCAT(G1367,B1403)),[1]APU!$B$1:$B$10000,[1]APU!$F$1:$F$10000,"",0,1)</f>
        <v/>
      </c>
      <c r="G1403" s="15" t="e">
        <f>IF(F1403&gt;0,(E1403*F1403),"0")</f>
        <v>#VALUE!</v>
      </c>
    </row>
    <row r="1404" spans="1:7">
      <c r="B1404" s="33" t="s">
        <v>63</v>
      </c>
      <c r="C1404" s="22" t="s">
        <v>18</v>
      </c>
      <c r="D1404" s="122" t="str">
        <f>_xlfn.XLOOKUP((_xlfn.CONCAT(G1367,B1404)),[1]APU!$B$1:$B$10000,[1]APU!$D$1:$D$10000,"",0,1)</f>
        <v/>
      </c>
      <c r="E1404" s="154" t="str">
        <f>_xlfn.XLOOKUP((_xlfn.CONCAT(G1367,B1404)),[1]APU!$B$1:$B$10000,[1]APU!$E$1:$E$10000,"",0,1)</f>
        <v/>
      </c>
      <c r="F1404" s="19" t="str">
        <f>_xlfn.XLOOKUP((_xlfn.CONCAT(G1367,B1404)),[1]APU!$B$1:$B$10000,[1]APU!$F$1:$F$10000,"",0,1)</f>
        <v/>
      </c>
      <c r="G1404" s="15" t="e">
        <f>IF(F1404&gt;0,(E1404*F1404),"0")</f>
        <v>#VALUE!</v>
      </c>
    </row>
    <row r="1405" spans="1:7" ht="14.25" thickBot="1">
      <c r="B1405" s="33" t="s">
        <v>64</v>
      </c>
      <c r="C1405" s="22"/>
      <c r="D1405" s="122"/>
      <c r="E1405" s="154"/>
      <c r="F1405" s="19"/>
      <c r="G1405" s="15" t="str">
        <f>IF(F1405&gt;0,(E1405*F1405),"0")</f>
        <v>0</v>
      </c>
    </row>
    <row r="1406" spans="1:7" ht="17.25" customHeight="1" thickBot="1">
      <c r="A1406" s="3" t="s">
        <v>170</v>
      </c>
      <c r="B1406" s="33" t="s">
        <v>65</v>
      </c>
      <c r="C1406" s="22"/>
      <c r="D1406" s="120"/>
      <c r="E1406" s="154"/>
      <c r="F1406" s="23" t="s">
        <v>19</v>
      </c>
      <c r="G1406" s="17" t="e">
        <f>SUM(G1403:G1405)</f>
        <v>#VALUE!</v>
      </c>
    </row>
    <row r="1407" spans="1:7" ht="14.25" thickBot="1">
      <c r="B1407" s="33" t="s">
        <v>66</v>
      </c>
      <c r="C1407" s="24"/>
      <c r="E1407" s="156"/>
      <c r="F1407" s="16"/>
      <c r="G1407" s="25"/>
    </row>
    <row r="1408" spans="1:7" ht="23.25" customHeight="1" thickBot="1">
      <c r="B1408" s="33" t="s">
        <v>67</v>
      </c>
      <c r="C1408" s="26"/>
      <c r="D1408" s="127"/>
      <c r="E1408" s="157"/>
      <c r="F1408" s="27"/>
      <c r="G1408" s="28" t="e">
        <f>+G1391+G1400+G1406</f>
        <v>#VALUE!</v>
      </c>
    </row>
    <row r="1409" spans="2:7" ht="21.75" thickBot="1">
      <c r="C1409" s="2"/>
      <c r="D1409" s="118"/>
      <c r="F1409" s="4"/>
      <c r="G1409" s="5"/>
    </row>
    <row r="1410" spans="2:7" s="32" customFormat="1" ht="34.5" customHeight="1">
      <c r="B1410" s="31">
        <f>+B1366+1</f>
        <v>33</v>
      </c>
      <c r="C1410" s="174">
        <f>_xlfn.XLOOKUP(APU!B1410,Cantidades!$A$10:$A$1000,Cantidades!$D$10:$D$1000,"",0,1)</f>
        <v>0</v>
      </c>
      <c r="D1410" s="175"/>
      <c r="E1410" s="175"/>
      <c r="F1410" s="175"/>
      <c r="G1410" s="176"/>
    </row>
    <row r="1411" spans="2:7" s="34" customFormat="1" ht="24.95" customHeight="1" thickBot="1">
      <c r="B1411" s="33"/>
      <c r="C1411" s="117"/>
      <c r="D1411" s="124">
        <f>_xlfn.XLOOKUP(APU!B1410,Cantidades!$A$10:$A$1000,Cantidades!$E$10:$E$1000,"",0,1)</f>
        <v>0</v>
      </c>
      <c r="E1411" s="158">
        <f>_xlfn.XLOOKUP(APU!B1410,Cantidades!$A$10:$A$1000,Cantidades!$F$10:$F$1000,"",0,1)</f>
        <v>0</v>
      </c>
      <c r="F1411" s="144"/>
      <c r="G1411" s="145">
        <f>_xlfn.XLOOKUP(APU!B1410,Cantidades!$A$10:$A$1000,Cantidades!$B$10:$B$1000,"",0,1)</f>
        <v>0</v>
      </c>
    </row>
    <row r="1412" spans="2:7" ht="28.5" customHeight="1" thickBot="1">
      <c r="C1412" s="7" t="s">
        <v>0</v>
      </c>
      <c r="D1412" s="125"/>
      <c r="E1412" s="149"/>
      <c r="F1412" s="8"/>
      <c r="G1412" s="9"/>
    </row>
    <row r="1413" spans="2:7" s="34" customFormat="1" ht="23.25" customHeight="1" thickBot="1">
      <c r="B1413" s="33"/>
      <c r="C1413" s="10" t="s">
        <v>1</v>
      </c>
      <c r="D1413" s="11" t="s">
        <v>2</v>
      </c>
      <c r="E1413" s="150" t="s">
        <v>3</v>
      </c>
      <c r="F1413" s="12" t="s">
        <v>4</v>
      </c>
      <c r="G1413" s="11" t="s">
        <v>5</v>
      </c>
    </row>
    <row r="1414" spans="2:7">
      <c r="B1414" s="33" t="s">
        <v>29</v>
      </c>
      <c r="C1414" s="13" t="str">
        <f>_xlfn.XLOOKUP((_xlfn.CONCAT(G1411,B1414)),[1]APU!$B$1:$B$10000,[1]APU!$C$1:$C$10000,"",0,1)</f>
        <v/>
      </c>
      <c r="D1414" s="146" t="str">
        <f>_xlfn.XLOOKUP((_xlfn.CONCAT(G1411,B1414)),[1]APU!$B$1:$B$10000,[1]APU!$D$1:$D$10000,"",0,1)</f>
        <v/>
      </c>
      <c r="E1414" s="151" t="str">
        <f>_xlfn.XLOOKUP((_xlfn.CONCAT(G1411,B1414)),[1]APU!$B$1:$B$10000,[1]APU!$E$1:$E$10000,"",0,1)</f>
        <v/>
      </c>
      <c r="F1414" s="159" t="str">
        <f>_xlfn.XLOOKUP((_xlfn.CONCAT(G1411,B1414)),[1]APU!$B$1:$B$10000,[1]APU!$F$1:$F$10000,"",0,1)</f>
        <v/>
      </c>
      <c r="G1414" s="15" t="e">
        <f>IF(F1414=0,"",E1414*F1414)</f>
        <v>#VALUE!</v>
      </c>
    </row>
    <row r="1415" spans="2:7">
      <c r="B1415" s="33" t="s">
        <v>30</v>
      </c>
      <c r="C1415" s="13" t="str">
        <f>_xlfn.XLOOKUP((_xlfn.CONCAT(G1411,B1415)),[1]APU!$B$1:$B$10000,[1]APU!$C$1:$C$10000,"",0,1)</f>
        <v/>
      </c>
      <c r="D1415" s="147" t="str">
        <f>_xlfn.XLOOKUP((_xlfn.CONCAT(G1411,B1415)),[1]APU!$B$1:$B$10000,[1]APU!$D$1:$D$10000,"",0,1)</f>
        <v/>
      </c>
      <c r="E1415" s="152" t="str">
        <f>_xlfn.XLOOKUP((_xlfn.CONCAT(G1411,B1415)),[1]APU!$B$1:$B$10000,[1]APU!$E$1:$E$10000,"",0,1)</f>
        <v/>
      </c>
      <c r="F1415" s="159" t="str">
        <f>_xlfn.XLOOKUP((_xlfn.CONCAT(G1411,B1415)),[1]APU!$B$1:$B$10000,[1]APU!$F$1:$F$10000,"",0,1)</f>
        <v/>
      </c>
      <c r="G1415" s="15" t="e">
        <f t="shared" ref="G1415:G1434" si="64">IF(F1415&gt;0,(E1415*F1415),"0")</f>
        <v>#VALUE!</v>
      </c>
    </row>
    <row r="1416" spans="2:7">
      <c r="B1416" s="33" t="s">
        <v>31</v>
      </c>
      <c r="C1416" s="13" t="str">
        <f>_xlfn.XLOOKUP((_xlfn.CONCAT(G1411,B1416)),[1]APU!$B$1:$B$10000,[1]APU!$C$1:$C$10000,"",0,1)</f>
        <v/>
      </c>
      <c r="D1416" s="147" t="str">
        <f>_xlfn.XLOOKUP((_xlfn.CONCAT(G1411,B1416)),[1]APU!$B$1:$B$10000,[1]APU!$D$1:$D$10000,"",0,1)</f>
        <v/>
      </c>
      <c r="E1416" s="152" t="str">
        <f>_xlfn.XLOOKUP((_xlfn.CONCAT(G1411,B1416)),[1]APU!$B$1:$B$10000,[1]APU!$E$1:$E$10000,"",0,1)</f>
        <v/>
      </c>
      <c r="F1416" s="159" t="str">
        <f>_xlfn.XLOOKUP((_xlfn.CONCAT(G1411,B1416)),[1]APU!$B$1:$B$10000,[1]APU!$F$1:$F$10000,"",0,1)</f>
        <v/>
      </c>
      <c r="G1416" s="15" t="e">
        <f t="shared" si="64"/>
        <v>#VALUE!</v>
      </c>
    </row>
    <row r="1417" spans="2:7">
      <c r="B1417" s="33" t="s">
        <v>32</v>
      </c>
      <c r="C1417" s="13" t="str">
        <f>_xlfn.XLOOKUP((_xlfn.CONCAT(G1411,B1417)),[1]APU!$B$1:$B$10000,[1]APU!$C$1:$C$10000,"",0,1)</f>
        <v/>
      </c>
      <c r="D1417" s="147" t="str">
        <f>_xlfn.XLOOKUP((_xlfn.CONCAT(G1411,B1417)),[1]APU!$B$1:$B$10000,[1]APU!$D$1:$D$10000,"",0,1)</f>
        <v/>
      </c>
      <c r="E1417" s="152" t="str">
        <f>_xlfn.XLOOKUP((_xlfn.CONCAT(G1411,B1417)),[1]APU!$B$1:$B$10000,[1]APU!$E$1:$E$10000,"",0,1)</f>
        <v/>
      </c>
      <c r="F1417" s="159" t="str">
        <f>_xlfn.XLOOKUP((_xlfn.CONCAT(G1411,B1417)),[1]APU!$B$1:$B$10000,[1]APU!$F$1:$F$10000,"",0,1)</f>
        <v/>
      </c>
      <c r="G1417" s="15" t="e">
        <f t="shared" si="64"/>
        <v>#VALUE!</v>
      </c>
    </row>
    <row r="1418" spans="2:7">
      <c r="B1418" s="33" t="s">
        <v>33</v>
      </c>
      <c r="C1418" s="13" t="str">
        <f>_xlfn.XLOOKUP((_xlfn.CONCAT(G1411,B1418)),[1]APU!$B$1:$B$10000,[1]APU!$C$1:$C$10000,"",0,1)</f>
        <v/>
      </c>
      <c r="D1418" s="147" t="str">
        <f>_xlfn.XLOOKUP((_xlfn.CONCAT(G1411,B1418)),[1]APU!$B$1:$B$10000,[1]APU!$D$1:$D$10000,"",0,1)</f>
        <v/>
      </c>
      <c r="E1418" s="152" t="str">
        <f>_xlfn.XLOOKUP((_xlfn.CONCAT(G1411,B1418)),[1]APU!$B$1:$B$10000,[1]APU!$E$1:$E$10000,"",0,1)</f>
        <v/>
      </c>
      <c r="F1418" s="159" t="str">
        <f>_xlfn.XLOOKUP((_xlfn.CONCAT(G1411,B1418)),[1]APU!$B$1:$B$10000,[1]APU!$F$1:$F$10000,"",0,1)</f>
        <v/>
      </c>
      <c r="G1418" s="15" t="e">
        <f t="shared" si="64"/>
        <v>#VALUE!</v>
      </c>
    </row>
    <row r="1419" spans="2:7">
      <c r="B1419" s="33" t="s">
        <v>34</v>
      </c>
      <c r="C1419" s="13" t="str">
        <f>_xlfn.XLOOKUP((_xlfn.CONCAT(G1411,B1419)),[1]APU!$B$1:$B$10000,[1]APU!$C$1:$C$10000,"",0,1)</f>
        <v/>
      </c>
      <c r="D1419" s="147" t="str">
        <f>_xlfn.XLOOKUP((_xlfn.CONCAT(G1411,B1419)),[1]APU!$B$1:$B$10000,[1]APU!$D$1:$D$10000,"",0,1)</f>
        <v/>
      </c>
      <c r="E1419" s="152" t="str">
        <f>_xlfn.XLOOKUP((_xlfn.CONCAT(G1411,B1419)),[1]APU!$B$1:$B$10000,[1]APU!$E$1:$E$10000,"",0,1)</f>
        <v/>
      </c>
      <c r="F1419" s="159" t="str">
        <f>_xlfn.XLOOKUP((_xlfn.CONCAT(G1411,B1419)),[1]APU!$B$1:$B$10000,[1]APU!$F$1:$F$10000,"",0,1)</f>
        <v/>
      </c>
      <c r="G1419" s="15" t="e">
        <f t="shared" si="64"/>
        <v>#VALUE!</v>
      </c>
    </row>
    <row r="1420" spans="2:7">
      <c r="B1420" s="33" t="s">
        <v>35</v>
      </c>
      <c r="C1420" s="13" t="str">
        <f>_xlfn.XLOOKUP((_xlfn.CONCAT(G1411,B1420)),[1]APU!$B$1:$B$10000,[1]APU!$C$1:$C$10000,"",0,1)</f>
        <v/>
      </c>
      <c r="D1420" s="147" t="str">
        <f>_xlfn.XLOOKUP((_xlfn.CONCAT(G1411,B1420)),[1]APU!$B$1:$B$10000,[1]APU!$D$1:$D$10000,"",0,1)</f>
        <v/>
      </c>
      <c r="E1420" s="152" t="str">
        <f>_xlfn.XLOOKUP((_xlfn.CONCAT(G1411,B1420)),[1]APU!$B$1:$B$10000,[1]APU!$E$1:$E$10000,"",0,1)</f>
        <v/>
      </c>
      <c r="F1420" s="159" t="str">
        <f>_xlfn.XLOOKUP((_xlfn.CONCAT(G1411,B1420)),[1]APU!$B$1:$B$10000,[1]APU!$F$1:$F$10000,"",0,1)</f>
        <v/>
      </c>
      <c r="G1420" s="15" t="e">
        <f t="shared" si="64"/>
        <v>#VALUE!</v>
      </c>
    </row>
    <row r="1421" spans="2:7">
      <c r="B1421" s="33" t="s">
        <v>36</v>
      </c>
      <c r="C1421" s="13" t="str">
        <f>_xlfn.XLOOKUP((_xlfn.CONCAT(G1411,B1421)),[1]APU!$B$1:$B$10000,[1]APU!$C$1:$C$10000,"",0,1)</f>
        <v/>
      </c>
      <c r="D1421" s="147" t="str">
        <f>_xlfn.XLOOKUP((_xlfn.CONCAT(G1411,B1421)),[1]APU!$B$1:$B$10000,[1]APU!$D$1:$D$10000,"",0,1)</f>
        <v/>
      </c>
      <c r="E1421" s="152" t="str">
        <f>_xlfn.XLOOKUP((_xlfn.CONCAT(G1411,B1421)),[1]APU!$B$1:$B$10000,[1]APU!$E$1:$E$10000,"",0,1)</f>
        <v/>
      </c>
      <c r="F1421" s="159" t="str">
        <f>_xlfn.XLOOKUP((_xlfn.CONCAT(G1411,B1421)),[1]APU!$B$1:$B$10000,[1]APU!$F$1:$F$10000,"",0,1)</f>
        <v/>
      </c>
      <c r="G1421" s="15" t="e">
        <f t="shared" si="64"/>
        <v>#VALUE!</v>
      </c>
    </row>
    <row r="1422" spans="2:7">
      <c r="B1422" s="33" t="s">
        <v>37</v>
      </c>
      <c r="C1422" s="13" t="str">
        <f>_xlfn.XLOOKUP((_xlfn.CONCAT(G1411,B1422)),[1]APU!$B$1:$B$10000,[1]APU!$C$1:$C$10000,"",0,1)</f>
        <v/>
      </c>
      <c r="D1422" s="147" t="str">
        <f>_xlfn.XLOOKUP((_xlfn.CONCAT(G1411,B1422)),[1]APU!$B$1:$B$10000,[1]APU!$D$1:$D$10000,"",0,1)</f>
        <v/>
      </c>
      <c r="E1422" s="152" t="str">
        <f>_xlfn.XLOOKUP((_xlfn.CONCAT(G1411,B1422)),[1]APU!$B$1:$B$10000,[1]APU!$E$1:$E$10000,"",0,1)</f>
        <v/>
      </c>
      <c r="F1422" s="159" t="str">
        <f>_xlfn.XLOOKUP((_xlfn.CONCAT(G1411,B1422)),[1]APU!$B$1:$B$10000,[1]APU!$F$1:$F$10000,"",0,1)</f>
        <v/>
      </c>
      <c r="G1422" s="15" t="e">
        <f t="shared" si="64"/>
        <v>#VALUE!</v>
      </c>
    </row>
    <row r="1423" spans="2:7">
      <c r="B1423" s="33" t="s">
        <v>38</v>
      </c>
      <c r="C1423" s="13" t="str">
        <f>_xlfn.XLOOKUP((_xlfn.CONCAT(G1411,B1423)),[1]APU!$B$1:$B$10000,[1]APU!$C$1:$C$10000,"",0,1)</f>
        <v/>
      </c>
      <c r="D1423" s="147" t="str">
        <f>_xlfn.XLOOKUP((_xlfn.CONCAT(G1411,B1423)),[1]APU!$B$1:$B$10000,[1]APU!$D$1:$D$10000,"",0,1)</f>
        <v/>
      </c>
      <c r="E1423" s="152" t="str">
        <f>_xlfn.XLOOKUP((_xlfn.CONCAT(G1411,B1423)),[1]APU!$B$1:$B$10000,[1]APU!$E$1:$E$10000,"",0,1)</f>
        <v/>
      </c>
      <c r="F1423" s="159" t="str">
        <f>_xlfn.XLOOKUP((_xlfn.CONCAT(G1411,B1423)),[1]APU!$B$1:$B$10000,[1]APU!$F$1:$F$10000,"",0,1)</f>
        <v/>
      </c>
      <c r="G1423" s="15" t="e">
        <f t="shared" si="64"/>
        <v>#VALUE!</v>
      </c>
    </row>
    <row r="1424" spans="2:7">
      <c r="B1424" s="33" t="s">
        <v>39</v>
      </c>
      <c r="C1424" s="13" t="str">
        <f>_xlfn.XLOOKUP((_xlfn.CONCAT(G1411,B1424)),[1]APU!$B$1:$B$10000,[1]APU!$C$1:$C$10000,"",0,1)</f>
        <v/>
      </c>
      <c r="D1424" s="147" t="str">
        <f>_xlfn.XLOOKUP((_xlfn.CONCAT(G1411,B1424)),[1]APU!$B$1:$B$10000,[1]APU!$D$1:$D$10000,"",0,1)</f>
        <v/>
      </c>
      <c r="E1424" s="152" t="str">
        <f>_xlfn.XLOOKUP((_xlfn.CONCAT(G1411,B1424)),[1]APU!$B$1:$B$10000,[1]APU!$E$1:$E$10000,"",0,1)</f>
        <v/>
      </c>
      <c r="F1424" s="159" t="str">
        <f>_xlfn.XLOOKUP((_xlfn.CONCAT(G1411,B1424)),[1]APU!$B$1:$B$10000,[1]APU!$F$1:$F$10000,"",0,1)</f>
        <v/>
      </c>
      <c r="G1424" s="15" t="e">
        <f t="shared" si="64"/>
        <v>#VALUE!</v>
      </c>
    </row>
    <row r="1425" spans="1:7">
      <c r="B1425" s="33" t="s">
        <v>40</v>
      </c>
      <c r="C1425" s="13" t="str">
        <f>_xlfn.XLOOKUP((_xlfn.CONCAT(G1411,B1425)),[1]APU!$B$1:$B$10000,[1]APU!$C$1:$C$10000,"",0,1)</f>
        <v/>
      </c>
      <c r="D1425" s="147" t="str">
        <f>_xlfn.XLOOKUP((_xlfn.CONCAT(G1411,B1425)),[1]APU!$B$1:$B$10000,[1]APU!$D$1:$D$10000,"",0,1)</f>
        <v/>
      </c>
      <c r="E1425" s="152" t="str">
        <f>_xlfn.XLOOKUP((_xlfn.CONCAT(G1411,B1425)),[1]APU!$B$1:$B$10000,[1]APU!$E$1:$E$10000,"",0,1)</f>
        <v/>
      </c>
      <c r="F1425" s="159" t="str">
        <f>_xlfn.XLOOKUP((_xlfn.CONCAT(G1411,B1425)),[1]APU!$B$1:$B$10000,[1]APU!$F$1:$F$10000,"",0,1)</f>
        <v/>
      </c>
      <c r="G1425" s="15" t="e">
        <f t="shared" si="64"/>
        <v>#VALUE!</v>
      </c>
    </row>
    <row r="1426" spans="1:7">
      <c r="B1426" s="33" t="s">
        <v>41</v>
      </c>
      <c r="C1426" s="13" t="str">
        <f>_xlfn.XLOOKUP((_xlfn.CONCAT(G1411,B1426)),[1]APU!$B$1:$B$10000,[1]APU!$C$1:$C$10000,"",0,1)</f>
        <v/>
      </c>
      <c r="D1426" s="147" t="str">
        <f>_xlfn.XLOOKUP((_xlfn.CONCAT(G1411,B1426)),[1]APU!$B$1:$B$10000,[1]APU!$D$1:$D$10000,"",0,1)</f>
        <v/>
      </c>
      <c r="E1426" s="152" t="str">
        <f>_xlfn.XLOOKUP((_xlfn.CONCAT(G1411,B1426)),[1]APU!$B$1:$B$10000,[1]APU!$E$1:$E$10000,"",0,1)</f>
        <v/>
      </c>
      <c r="F1426" s="159" t="str">
        <f>_xlfn.XLOOKUP((_xlfn.CONCAT(G1411,B1426)),[1]APU!$B$1:$B$10000,[1]APU!$F$1:$F$10000,"",0,1)</f>
        <v/>
      </c>
      <c r="G1426" s="15" t="e">
        <f t="shared" si="64"/>
        <v>#VALUE!</v>
      </c>
    </row>
    <row r="1427" spans="1:7">
      <c r="B1427" s="33" t="s">
        <v>42</v>
      </c>
      <c r="C1427" s="13" t="str">
        <f>_xlfn.XLOOKUP((_xlfn.CONCAT(G1411,B1427)),[1]APU!$B$1:$B$10000,[1]APU!$C$1:$C$10000,"",0,1)</f>
        <v/>
      </c>
      <c r="D1427" s="147" t="str">
        <f>_xlfn.XLOOKUP((_xlfn.CONCAT(G1411,B1427)),[1]APU!$B$1:$B$10000,[1]APU!$D$1:$D$10000,"",0,1)</f>
        <v/>
      </c>
      <c r="E1427" s="152" t="str">
        <f>_xlfn.XLOOKUP((_xlfn.CONCAT(G1411,B1427)),[1]APU!$B$1:$B$10000,[1]APU!$E$1:$E$10000,"",0,1)</f>
        <v/>
      </c>
      <c r="F1427" s="159" t="str">
        <f>_xlfn.XLOOKUP((_xlfn.CONCAT(G1411,B1427)),[1]APU!$B$1:$B$10000,[1]APU!$F$1:$F$10000,"",0,1)</f>
        <v/>
      </c>
      <c r="G1427" s="15" t="e">
        <f t="shared" si="64"/>
        <v>#VALUE!</v>
      </c>
    </row>
    <row r="1428" spans="1:7">
      <c r="B1428" s="33" t="s">
        <v>43</v>
      </c>
      <c r="C1428" s="13" t="str">
        <f>_xlfn.XLOOKUP((_xlfn.CONCAT(G1411,B1428)),[1]APU!$B$1:$B$10000,[1]APU!$C$1:$C$10000,"",0,1)</f>
        <v/>
      </c>
      <c r="D1428" s="147" t="str">
        <f>_xlfn.XLOOKUP((_xlfn.CONCAT(G1411,B1428)),[1]APU!$B$1:$B$10000,[1]APU!$D$1:$D$10000,"",0,1)</f>
        <v/>
      </c>
      <c r="E1428" s="152" t="str">
        <f>_xlfn.XLOOKUP((_xlfn.CONCAT(G1411,B1428)),[1]APU!$B$1:$B$10000,[1]APU!$E$1:$E$10000,"",0,1)</f>
        <v/>
      </c>
      <c r="F1428" s="159" t="str">
        <f>_xlfn.XLOOKUP((_xlfn.CONCAT(G1411,B1428)),[1]APU!$B$1:$B$10000,[1]APU!$F$1:$F$10000,"",0,1)</f>
        <v/>
      </c>
      <c r="G1428" s="15" t="e">
        <f t="shared" si="64"/>
        <v>#VALUE!</v>
      </c>
    </row>
    <row r="1429" spans="1:7">
      <c r="B1429" s="33" t="s">
        <v>44</v>
      </c>
      <c r="C1429" s="13" t="str">
        <f>_xlfn.XLOOKUP((_xlfn.CONCAT(G1411,B1429)),[1]APU!$B$1:$B$10000,[1]APU!$C$1:$C$10000,"",0,1)</f>
        <v/>
      </c>
      <c r="D1429" s="147" t="str">
        <f>_xlfn.XLOOKUP((_xlfn.CONCAT(G1411,B1429)),[1]APU!$B$1:$B$10000,[1]APU!$D$1:$D$10000,"",0,1)</f>
        <v/>
      </c>
      <c r="E1429" s="152" t="str">
        <f>_xlfn.XLOOKUP((_xlfn.CONCAT(G1411,B1429)),[1]APU!$B$1:$B$10000,[1]APU!$E$1:$E$10000,"",0,1)</f>
        <v/>
      </c>
      <c r="F1429" s="159" t="str">
        <f>_xlfn.XLOOKUP((_xlfn.CONCAT(G1411,B1429)),[1]APU!$B$1:$B$10000,[1]APU!$F$1:$F$10000,"",0,1)</f>
        <v/>
      </c>
      <c r="G1429" s="15" t="e">
        <f t="shared" si="64"/>
        <v>#VALUE!</v>
      </c>
    </row>
    <row r="1430" spans="1:7">
      <c r="B1430" s="33" t="s">
        <v>45</v>
      </c>
      <c r="C1430" s="13" t="str">
        <f>_xlfn.XLOOKUP((_xlfn.CONCAT(G1411,B1430)),[1]APU!$B$1:$B$10000,[1]APU!$C$1:$C$10000,"",0,1)</f>
        <v/>
      </c>
      <c r="D1430" s="147" t="str">
        <f>_xlfn.XLOOKUP((_xlfn.CONCAT(G1411,B1430)),[1]APU!$B$1:$B$10000,[1]APU!$D$1:$D$10000,"",0,1)</f>
        <v/>
      </c>
      <c r="E1430" s="152" t="str">
        <f>_xlfn.XLOOKUP((_xlfn.CONCAT(G1411,B1430)),[1]APU!$B$1:$B$10000,[1]APU!$E$1:$E$10000,"",0,1)</f>
        <v/>
      </c>
      <c r="F1430" s="159" t="str">
        <f>_xlfn.XLOOKUP((_xlfn.CONCAT(G1411,B1430)),[1]APU!$B$1:$B$10000,[1]APU!$F$1:$F$10000,"",0,1)</f>
        <v/>
      </c>
      <c r="G1430" s="15" t="e">
        <f t="shared" si="64"/>
        <v>#VALUE!</v>
      </c>
    </row>
    <row r="1431" spans="1:7">
      <c r="B1431" s="33" t="s">
        <v>46</v>
      </c>
      <c r="C1431" s="13" t="str">
        <f>_xlfn.XLOOKUP((_xlfn.CONCAT(G1411,B1431)),[1]APU!$B$1:$B$10000,[1]APU!$C$1:$C$10000,"",0,1)</f>
        <v/>
      </c>
      <c r="D1431" s="147" t="str">
        <f>_xlfn.XLOOKUP((_xlfn.CONCAT(G1411,B1431)),[1]APU!$B$1:$B$10000,[1]APU!$D$1:$D$10000,"",0,1)</f>
        <v/>
      </c>
      <c r="E1431" s="152" t="str">
        <f>_xlfn.XLOOKUP((_xlfn.CONCAT(G1411,B1431)),[1]APU!$B$1:$B$10000,[1]APU!$E$1:$E$10000,"",0,1)</f>
        <v/>
      </c>
      <c r="F1431" s="159" t="str">
        <f>_xlfn.XLOOKUP((_xlfn.CONCAT(G1411,B1431)),[1]APU!$B$1:$B$10000,[1]APU!$F$1:$F$10000,"",0,1)</f>
        <v/>
      </c>
      <c r="G1431" s="15" t="e">
        <f t="shared" si="64"/>
        <v>#VALUE!</v>
      </c>
    </row>
    <row r="1432" spans="1:7">
      <c r="B1432" s="33" t="s">
        <v>47</v>
      </c>
      <c r="C1432" s="13" t="str">
        <f>_xlfn.XLOOKUP((_xlfn.CONCAT(G1411,B1432)),[1]APU!$B$1:$B$10000,[1]APU!$C$1:$C$10000,"",0,1)</f>
        <v/>
      </c>
      <c r="D1432" s="147" t="str">
        <f>_xlfn.XLOOKUP((_xlfn.CONCAT(G1411,B1432)),[1]APU!$B$1:$B$10000,[1]APU!$D$1:$D$10000,"",0,1)</f>
        <v/>
      </c>
      <c r="E1432" s="152" t="str">
        <f>_xlfn.XLOOKUP((_xlfn.CONCAT(G1411,B1432)),[1]APU!$B$1:$B$10000,[1]APU!$E$1:$E$10000,"",0,1)</f>
        <v/>
      </c>
      <c r="F1432" s="159" t="str">
        <f>_xlfn.XLOOKUP((_xlfn.CONCAT(G1411,B1432)),[1]APU!$B$1:$B$10000,[1]APU!$F$1:$F$10000,"",0,1)</f>
        <v/>
      </c>
      <c r="G1432" s="15" t="e">
        <f t="shared" si="64"/>
        <v>#VALUE!</v>
      </c>
    </row>
    <row r="1433" spans="1:7">
      <c r="B1433" s="33" t="s">
        <v>48</v>
      </c>
      <c r="C1433" s="13" t="str">
        <f>_xlfn.XLOOKUP((_xlfn.CONCAT(G1411,B1433)),[1]APU!$B$1:$B$10000,[1]APU!$C$1:$C$10000,"",0,1)</f>
        <v/>
      </c>
      <c r="D1433" s="147" t="str">
        <f>_xlfn.XLOOKUP((_xlfn.CONCAT(G1411,B1433)),[1]APU!$B$1:$B$10000,[1]APU!$D$1:$D$10000,"",0,1)</f>
        <v/>
      </c>
      <c r="E1433" s="152" t="str">
        <f>_xlfn.XLOOKUP((_xlfn.CONCAT(G1411,B1433)),[1]APU!$B$1:$B$10000,[1]APU!$E$1:$E$10000,"",0,1)</f>
        <v/>
      </c>
      <c r="F1433" s="159" t="str">
        <f>_xlfn.XLOOKUP((_xlfn.CONCAT(G1411,B1433)),[1]APU!$B$1:$B$10000,[1]APU!$F$1:$F$10000,"",0,1)</f>
        <v/>
      </c>
      <c r="G1433" s="15" t="e">
        <f t="shared" si="64"/>
        <v>#VALUE!</v>
      </c>
    </row>
    <row r="1434" spans="1:7" ht="14.25" thickBot="1">
      <c r="B1434" s="33" t="s">
        <v>49</v>
      </c>
      <c r="C1434" s="13" t="str">
        <f>_xlfn.XLOOKUP((_xlfn.CONCAT(G1411,B1434)),[1]APU!$B$1:$B$10000,[1]APU!$C$1:$C$10000,"",0,1)</f>
        <v/>
      </c>
      <c r="D1434" s="147" t="str">
        <f>_xlfn.XLOOKUP((_xlfn.CONCAT(G1411,B1434)),[1]APU!$B$1:$B$10000,[1]APU!$D$1:$D$10000,"",0,1)</f>
        <v/>
      </c>
      <c r="E1434" s="152" t="str">
        <f>_xlfn.XLOOKUP((_xlfn.CONCAT(G1411,B1434)),[1]APU!$B$1:$B$10000,[1]APU!$E$1:$E$10000,"",0,1)</f>
        <v/>
      </c>
      <c r="F1434" s="159" t="str">
        <f>_xlfn.XLOOKUP((_xlfn.CONCAT(G1411,B1434)),[1]APU!$B$1:$B$10000,[1]APU!$F$1:$F$10000,"",0,1)</f>
        <v/>
      </c>
      <c r="G1434" s="15" t="e">
        <f t="shared" si="64"/>
        <v>#VALUE!</v>
      </c>
    </row>
    <row r="1435" spans="1:7" ht="16.5" customHeight="1" thickBot="1">
      <c r="A1435" s="3" t="s">
        <v>171</v>
      </c>
      <c r="B1435" s="33" t="s">
        <v>50</v>
      </c>
      <c r="C1435" s="13"/>
      <c r="D1435" s="126"/>
      <c r="E1435" s="128"/>
      <c r="F1435" s="16" t="s">
        <v>6</v>
      </c>
      <c r="G1435" s="17" t="e">
        <f>SUM(G1414:G1434)</f>
        <v>#VALUE!</v>
      </c>
    </row>
    <row r="1436" spans="1:7" ht="28.5" customHeight="1" thickBot="1">
      <c r="B1436" s="33" t="s">
        <v>51</v>
      </c>
      <c r="C1436" s="7" t="s">
        <v>7</v>
      </c>
      <c r="D1436" s="125"/>
      <c r="E1436" s="149"/>
      <c r="F1436" s="8"/>
      <c r="G1436" s="9"/>
    </row>
    <row r="1437" spans="1:7" s="34" customFormat="1" ht="23.25" customHeight="1" thickBot="1">
      <c r="A1437" s="3"/>
      <c r="B1437" s="33" t="s">
        <v>52</v>
      </c>
      <c r="C1437" s="10" t="s">
        <v>1</v>
      </c>
      <c r="D1437" s="11"/>
      <c r="E1437" s="150" t="s">
        <v>8</v>
      </c>
      <c r="F1437" s="12" t="s">
        <v>9</v>
      </c>
      <c r="G1437" s="11" t="s">
        <v>5</v>
      </c>
    </row>
    <row r="1438" spans="1:7">
      <c r="B1438" s="33" t="s">
        <v>53</v>
      </c>
      <c r="C1438" s="18" t="s">
        <v>10</v>
      </c>
      <c r="D1438" s="119"/>
      <c r="E1438" s="153" t="str">
        <f>_xlfn.XLOOKUP((_xlfn.CONCAT(G1411,B1438)),[1]APU!$B$1:$B$10000,[1]APU!$E$1:$E$10000,"",0,1)</f>
        <v/>
      </c>
      <c r="F1438" s="14" t="str">
        <f>_xlfn.XLOOKUP((_xlfn.CONCAT(G1411,B1438)),[1]APU!$B$1:$B$10000,[1]APU!$F$1:$F$10000,"",0,1)</f>
        <v/>
      </c>
      <c r="G1438" s="15" t="e">
        <f t="shared" ref="G1438:G1443" si="65">IF(F1438&gt;0,(E1438*F1438),"0")</f>
        <v>#VALUE!</v>
      </c>
    </row>
    <row r="1439" spans="1:7">
      <c r="B1439" s="33" t="s">
        <v>54</v>
      </c>
      <c r="C1439" s="18" t="s">
        <v>11</v>
      </c>
      <c r="D1439" s="119"/>
      <c r="E1439" s="153" t="str">
        <f>_xlfn.XLOOKUP((_xlfn.CONCAT(G1411,B1439)),[1]APU!$B$1:$B$10000,[1]APU!$E$1:$E$10000,"",0,1)</f>
        <v/>
      </c>
      <c r="F1439" s="14" t="str">
        <f>_xlfn.XLOOKUP((_xlfn.CONCAT(G1411,B1439)),[1]APU!$B$1:$B$10000,[1]APU!$F$1:$F$10000,"",0,1)</f>
        <v/>
      </c>
      <c r="G1439" s="15" t="e">
        <f t="shared" si="65"/>
        <v>#VALUE!</v>
      </c>
    </row>
    <row r="1440" spans="1:7">
      <c r="B1440" s="33" t="s">
        <v>55</v>
      </c>
      <c r="C1440" s="18" t="s">
        <v>12</v>
      </c>
      <c r="D1440" s="120"/>
      <c r="E1440" s="153" t="str">
        <f>_xlfn.XLOOKUP((_xlfn.CONCAT(G1411,B1440)),[1]APU!$B$1:$B$10000,[1]APU!$E$1:$E$10000,"",0,1)</f>
        <v/>
      </c>
      <c r="F1440" s="14" t="str">
        <f>_xlfn.XLOOKUP((_xlfn.CONCAT(G1411,B1440)),[1]APU!$B$1:$B$10000,[1]APU!$F$1:$F$10000,"",0,1)</f>
        <v/>
      </c>
      <c r="G1440" s="15" t="e">
        <f t="shared" si="65"/>
        <v>#VALUE!</v>
      </c>
    </row>
    <row r="1441" spans="1:7">
      <c r="B1441" s="33" t="s">
        <v>56</v>
      </c>
      <c r="C1441" s="18" t="s">
        <v>13</v>
      </c>
      <c r="D1441" s="120"/>
      <c r="E1441" s="153" t="str">
        <f>_xlfn.XLOOKUP((_xlfn.CONCAT(G1411,B1441)),[1]APU!$B$1:$B$10000,[1]APU!$E$1:$E$10000,"",0,1)</f>
        <v/>
      </c>
      <c r="F1441" s="14" t="str">
        <f>_xlfn.XLOOKUP((_xlfn.CONCAT(G1411,B1441)),[1]APU!$B$1:$B$10000,[1]APU!$F$1:$F$10000,"",0,1)</f>
        <v/>
      </c>
      <c r="G1441" s="15" t="e">
        <f t="shared" si="65"/>
        <v>#VALUE!</v>
      </c>
    </row>
    <row r="1442" spans="1:7">
      <c r="B1442" s="33" t="s">
        <v>57</v>
      </c>
      <c r="C1442" s="18"/>
      <c r="D1442" s="120"/>
      <c r="E1442" s="154"/>
      <c r="F1442" s="19"/>
      <c r="G1442" s="15" t="str">
        <f t="shared" si="65"/>
        <v>0</v>
      </c>
    </row>
    <row r="1443" spans="1:7" ht="14.25" thickBot="1">
      <c r="B1443" s="33" t="s">
        <v>58</v>
      </c>
      <c r="C1443" s="18"/>
      <c r="D1443" s="120"/>
      <c r="E1443" s="154"/>
      <c r="F1443" s="19"/>
      <c r="G1443" s="15" t="str">
        <f t="shared" si="65"/>
        <v>0</v>
      </c>
    </row>
    <row r="1444" spans="1:7" ht="16.5" customHeight="1" thickBot="1">
      <c r="A1444" s="3" t="s">
        <v>172</v>
      </c>
      <c r="B1444" s="33" t="s">
        <v>59</v>
      </c>
      <c r="C1444" s="13"/>
      <c r="D1444" s="126"/>
      <c r="E1444" s="128"/>
      <c r="F1444" s="16" t="s">
        <v>14</v>
      </c>
      <c r="G1444" s="17" t="e">
        <f>SUM(G1438:G1443)</f>
        <v>#VALUE!</v>
      </c>
    </row>
    <row r="1445" spans="1:7" ht="28.5" customHeight="1" thickBot="1">
      <c r="B1445" s="33" t="s">
        <v>60</v>
      </c>
      <c r="C1445" s="7" t="s">
        <v>15</v>
      </c>
      <c r="D1445" s="125"/>
      <c r="E1445" s="149"/>
      <c r="F1445" s="8"/>
      <c r="G1445" s="9"/>
    </row>
    <row r="1446" spans="1:7" s="34" customFormat="1" ht="23.25" customHeight="1" thickBot="1">
      <c r="A1446" s="3"/>
      <c r="B1446" s="33" t="s">
        <v>61</v>
      </c>
      <c r="C1446" s="10" t="s">
        <v>1</v>
      </c>
      <c r="D1446" s="11" t="s">
        <v>16</v>
      </c>
      <c r="E1446" s="150" t="s">
        <v>8</v>
      </c>
      <c r="F1446" s="12" t="s">
        <v>9</v>
      </c>
      <c r="G1446" s="11" t="s">
        <v>5</v>
      </c>
    </row>
    <row r="1447" spans="1:7">
      <c r="B1447" s="33" t="s">
        <v>62</v>
      </c>
      <c r="C1447" s="20" t="s">
        <v>17</v>
      </c>
      <c r="D1447" s="121" t="str">
        <f>_xlfn.XLOOKUP((_xlfn.CONCAT(G1411,B1447)),[1]APU!$B$1:$B$10000,[1]APU!$D$1:$D$10000,"",0,1)</f>
        <v/>
      </c>
      <c r="E1447" s="155" t="str">
        <f>_xlfn.XLOOKUP((_xlfn.CONCAT(G1411,B1447)),[1]APU!$B$1:$B$10000,[1]APU!$E$1:$E$10000,"",0,1)</f>
        <v/>
      </c>
      <c r="F1447" s="21" t="str">
        <f>_xlfn.XLOOKUP((_xlfn.CONCAT(G1411,B1447)),[1]APU!$B$1:$B$10000,[1]APU!$F$1:$F$10000,"",0,1)</f>
        <v/>
      </c>
      <c r="G1447" s="15" t="e">
        <f>IF(F1447&gt;0,(E1447*F1447),"0")</f>
        <v>#VALUE!</v>
      </c>
    </row>
    <row r="1448" spans="1:7">
      <c r="B1448" s="33" t="s">
        <v>63</v>
      </c>
      <c r="C1448" s="22" t="s">
        <v>18</v>
      </c>
      <c r="D1448" s="122" t="str">
        <f>_xlfn.XLOOKUP((_xlfn.CONCAT(G1411,B1448)),[1]APU!$B$1:$B$10000,[1]APU!$D$1:$D$10000,"",0,1)</f>
        <v/>
      </c>
      <c r="E1448" s="154" t="str">
        <f>_xlfn.XLOOKUP((_xlfn.CONCAT(G1411,B1448)),[1]APU!$B$1:$B$10000,[1]APU!$E$1:$E$10000,"",0,1)</f>
        <v/>
      </c>
      <c r="F1448" s="19" t="str">
        <f>_xlfn.XLOOKUP((_xlfn.CONCAT(G1411,B1448)),[1]APU!$B$1:$B$10000,[1]APU!$F$1:$F$10000,"",0,1)</f>
        <v/>
      </c>
      <c r="G1448" s="15" t="e">
        <f>IF(F1448&gt;0,(E1448*F1448),"0")</f>
        <v>#VALUE!</v>
      </c>
    </row>
    <row r="1449" spans="1:7" ht="14.25" thickBot="1">
      <c r="B1449" s="33" t="s">
        <v>64</v>
      </c>
      <c r="C1449" s="22"/>
      <c r="D1449" s="122"/>
      <c r="E1449" s="154"/>
      <c r="F1449" s="19"/>
      <c r="G1449" s="15" t="str">
        <f>IF(F1449&gt;0,(E1449*F1449),"0")</f>
        <v>0</v>
      </c>
    </row>
    <row r="1450" spans="1:7" ht="17.25" customHeight="1" thickBot="1">
      <c r="A1450" s="3" t="s">
        <v>173</v>
      </c>
      <c r="B1450" s="33" t="s">
        <v>65</v>
      </c>
      <c r="C1450" s="22"/>
      <c r="D1450" s="120"/>
      <c r="E1450" s="154"/>
      <c r="F1450" s="23" t="s">
        <v>19</v>
      </c>
      <c r="G1450" s="17" t="e">
        <f>SUM(G1447:G1449)</f>
        <v>#VALUE!</v>
      </c>
    </row>
    <row r="1451" spans="1:7" ht="14.25" thickBot="1">
      <c r="B1451" s="33" t="s">
        <v>66</v>
      </c>
      <c r="C1451" s="24"/>
      <c r="E1451" s="156"/>
      <c r="F1451" s="16"/>
      <c r="G1451" s="25"/>
    </row>
    <row r="1452" spans="1:7" ht="23.25" customHeight="1" thickBot="1">
      <c r="B1452" s="33" t="s">
        <v>67</v>
      </c>
      <c r="C1452" s="26"/>
      <c r="D1452" s="127"/>
      <c r="E1452" s="157"/>
      <c r="F1452" s="27"/>
      <c r="G1452" s="28" t="e">
        <f>+G1435+G1444+G1450</f>
        <v>#VALUE!</v>
      </c>
    </row>
    <row r="1453" spans="1:7" ht="21.75" thickBot="1">
      <c r="C1453" s="2"/>
      <c r="D1453" s="118"/>
      <c r="F1453" s="4"/>
      <c r="G1453" s="5"/>
    </row>
    <row r="1454" spans="1:7" s="32" customFormat="1" ht="34.5" customHeight="1">
      <c r="B1454" s="31">
        <f>+B1410+1</f>
        <v>34</v>
      </c>
      <c r="C1454" s="174">
        <f>_xlfn.XLOOKUP(APU!B1454,Cantidades!$A$10:$A$1000,Cantidades!$D$10:$D$1000,"",0,1)</f>
        <v>0</v>
      </c>
      <c r="D1454" s="175"/>
      <c r="E1454" s="175"/>
      <c r="F1454" s="175"/>
      <c r="G1454" s="176"/>
    </row>
    <row r="1455" spans="1:7" s="34" customFormat="1" ht="24.95" customHeight="1" thickBot="1">
      <c r="B1455" s="33"/>
      <c r="C1455" s="117"/>
      <c r="D1455" s="124">
        <f>_xlfn.XLOOKUP(APU!B1454,Cantidades!$A$10:$A$1000,Cantidades!$E$10:$E$1000,"",0,1)</f>
        <v>0</v>
      </c>
      <c r="E1455" s="158">
        <f>_xlfn.XLOOKUP(APU!B1454,Cantidades!$A$10:$A$1000,Cantidades!$F$10:$F$1000,"",0,1)</f>
        <v>0</v>
      </c>
      <c r="F1455" s="144"/>
      <c r="G1455" s="145">
        <f>_xlfn.XLOOKUP(APU!B1454,Cantidades!$A$10:$A$1000,Cantidades!$B$10:$B$1000,"",0,1)</f>
        <v>0</v>
      </c>
    </row>
    <row r="1456" spans="1:7" ht="28.5" customHeight="1" thickBot="1">
      <c r="C1456" s="7" t="s">
        <v>0</v>
      </c>
      <c r="D1456" s="125"/>
      <c r="E1456" s="149"/>
      <c r="F1456" s="8"/>
      <c r="G1456" s="9"/>
    </row>
    <row r="1457" spans="2:7" s="34" customFormat="1" ht="23.25" customHeight="1" thickBot="1">
      <c r="B1457" s="33"/>
      <c r="C1457" s="10" t="s">
        <v>1</v>
      </c>
      <c r="D1457" s="11" t="s">
        <v>2</v>
      </c>
      <c r="E1457" s="150" t="s">
        <v>3</v>
      </c>
      <c r="F1457" s="12" t="s">
        <v>4</v>
      </c>
      <c r="G1457" s="11" t="s">
        <v>5</v>
      </c>
    </row>
    <row r="1458" spans="2:7">
      <c r="B1458" s="33" t="s">
        <v>29</v>
      </c>
      <c r="C1458" s="13" t="str">
        <f>_xlfn.XLOOKUP((_xlfn.CONCAT(G1455,B1458)),[1]APU!$B$1:$B$10000,[1]APU!$C$1:$C$10000,"",0,1)</f>
        <v/>
      </c>
      <c r="D1458" s="146" t="str">
        <f>_xlfn.XLOOKUP((_xlfn.CONCAT(G1455,B1458)),[1]APU!$B$1:$B$10000,[1]APU!$D$1:$D$10000,"",0,1)</f>
        <v/>
      </c>
      <c r="E1458" s="151" t="str">
        <f>_xlfn.XLOOKUP((_xlfn.CONCAT(G1455,B1458)),[1]APU!$B$1:$B$10000,[1]APU!$E$1:$E$10000,"",0,1)</f>
        <v/>
      </c>
      <c r="F1458" s="159" t="str">
        <f>_xlfn.XLOOKUP((_xlfn.CONCAT(G1455,B1458)),[1]APU!$B$1:$B$10000,[1]APU!$F$1:$F$10000,"",0,1)</f>
        <v/>
      </c>
      <c r="G1458" s="15" t="e">
        <f>IF(F1458&gt;0,(E1458*F1458),"0")</f>
        <v>#VALUE!</v>
      </c>
    </row>
    <row r="1459" spans="2:7">
      <c r="B1459" s="33" t="s">
        <v>30</v>
      </c>
      <c r="C1459" s="13" t="str">
        <f>_xlfn.XLOOKUP((_xlfn.CONCAT(G1455,B1459)),[1]APU!$B$1:$B$10000,[1]APU!$C$1:$C$10000,"",0,1)</f>
        <v/>
      </c>
      <c r="D1459" s="147" t="str">
        <f>_xlfn.XLOOKUP((_xlfn.CONCAT(G1455,B1459)),[1]APU!$B$1:$B$10000,[1]APU!$D$1:$D$10000,"",0,1)</f>
        <v/>
      </c>
      <c r="E1459" s="152" t="str">
        <f>_xlfn.XLOOKUP((_xlfn.CONCAT(G1455,B1459)),[1]APU!$B$1:$B$10000,[1]APU!$E$1:$E$10000,"",0,1)</f>
        <v/>
      </c>
      <c r="F1459" s="159" t="str">
        <f>_xlfn.XLOOKUP((_xlfn.CONCAT(G1455,B1459)),[1]APU!$B$1:$B$10000,[1]APU!$F$1:$F$10000,"",0,1)</f>
        <v/>
      </c>
      <c r="G1459" s="15" t="e">
        <f t="shared" ref="G1459:G1478" si="66">IF(F1459&gt;0,(E1459*F1459),"0")</f>
        <v>#VALUE!</v>
      </c>
    </row>
    <row r="1460" spans="2:7">
      <c r="B1460" s="33" t="s">
        <v>31</v>
      </c>
      <c r="C1460" s="13" t="str">
        <f>_xlfn.XLOOKUP((_xlfn.CONCAT(G1455,B1460)),[1]APU!$B$1:$B$10000,[1]APU!$C$1:$C$10000,"",0,1)</f>
        <v/>
      </c>
      <c r="D1460" s="147" t="str">
        <f>_xlfn.XLOOKUP((_xlfn.CONCAT(G1455,B1460)),[1]APU!$B$1:$B$10000,[1]APU!$D$1:$D$10000,"",0,1)</f>
        <v/>
      </c>
      <c r="E1460" s="152" t="str">
        <f>_xlfn.XLOOKUP((_xlfn.CONCAT(G1455,B1460)),[1]APU!$B$1:$B$10000,[1]APU!$E$1:$E$10000,"",0,1)</f>
        <v/>
      </c>
      <c r="F1460" s="159" t="str">
        <f>_xlfn.XLOOKUP((_xlfn.CONCAT(G1455,B1460)),[1]APU!$B$1:$B$10000,[1]APU!$F$1:$F$10000,"",0,1)</f>
        <v/>
      </c>
      <c r="G1460" s="15" t="e">
        <f t="shared" si="66"/>
        <v>#VALUE!</v>
      </c>
    </row>
    <row r="1461" spans="2:7">
      <c r="B1461" s="33" t="s">
        <v>32</v>
      </c>
      <c r="C1461" s="13" t="str">
        <f>_xlfn.XLOOKUP((_xlfn.CONCAT(G1455,B1461)),[1]APU!$B$1:$B$10000,[1]APU!$C$1:$C$10000,"",0,1)</f>
        <v/>
      </c>
      <c r="D1461" s="147" t="str">
        <f>_xlfn.XLOOKUP((_xlfn.CONCAT(G1455,B1461)),[1]APU!$B$1:$B$10000,[1]APU!$D$1:$D$10000,"",0,1)</f>
        <v/>
      </c>
      <c r="E1461" s="152" t="str">
        <f>_xlfn.XLOOKUP((_xlfn.CONCAT(G1455,B1461)),[1]APU!$B$1:$B$10000,[1]APU!$E$1:$E$10000,"",0,1)</f>
        <v/>
      </c>
      <c r="F1461" s="159" t="str">
        <f>_xlfn.XLOOKUP((_xlfn.CONCAT(G1455,B1461)),[1]APU!$B$1:$B$10000,[1]APU!$F$1:$F$10000,"",0,1)</f>
        <v/>
      </c>
      <c r="G1461" s="15" t="e">
        <f t="shared" si="66"/>
        <v>#VALUE!</v>
      </c>
    </row>
    <row r="1462" spans="2:7">
      <c r="B1462" s="33" t="s">
        <v>33</v>
      </c>
      <c r="C1462" s="13" t="str">
        <f>_xlfn.XLOOKUP((_xlfn.CONCAT(G1455,B1462)),[1]APU!$B$1:$B$10000,[1]APU!$C$1:$C$10000,"",0,1)</f>
        <v/>
      </c>
      <c r="D1462" s="147" t="str">
        <f>_xlfn.XLOOKUP((_xlfn.CONCAT(G1455,B1462)),[1]APU!$B$1:$B$10000,[1]APU!$D$1:$D$10000,"",0,1)</f>
        <v/>
      </c>
      <c r="E1462" s="152" t="str">
        <f>_xlfn.XLOOKUP((_xlfn.CONCAT(G1455,B1462)),[1]APU!$B$1:$B$10000,[1]APU!$E$1:$E$10000,"",0,1)</f>
        <v/>
      </c>
      <c r="F1462" s="159" t="str">
        <f>_xlfn.XLOOKUP((_xlfn.CONCAT(G1455,B1462)),[1]APU!$B$1:$B$10000,[1]APU!$F$1:$F$10000,"",0,1)</f>
        <v/>
      </c>
      <c r="G1462" s="15" t="e">
        <f t="shared" si="66"/>
        <v>#VALUE!</v>
      </c>
    </row>
    <row r="1463" spans="2:7">
      <c r="B1463" s="33" t="s">
        <v>34</v>
      </c>
      <c r="C1463" s="13" t="str">
        <f>_xlfn.XLOOKUP((_xlfn.CONCAT(G1455,B1463)),[1]APU!$B$1:$B$10000,[1]APU!$C$1:$C$10000,"",0,1)</f>
        <v/>
      </c>
      <c r="D1463" s="147" t="str">
        <f>_xlfn.XLOOKUP((_xlfn.CONCAT(G1455,B1463)),[1]APU!$B$1:$B$10000,[1]APU!$D$1:$D$10000,"",0,1)</f>
        <v/>
      </c>
      <c r="E1463" s="152" t="str">
        <f>_xlfn.XLOOKUP((_xlfn.CONCAT(G1455,B1463)),[1]APU!$B$1:$B$10000,[1]APU!$E$1:$E$10000,"",0,1)</f>
        <v/>
      </c>
      <c r="F1463" s="159" t="str">
        <f>_xlfn.XLOOKUP((_xlfn.CONCAT(G1455,B1463)),[1]APU!$B$1:$B$10000,[1]APU!$F$1:$F$10000,"",0,1)</f>
        <v/>
      </c>
      <c r="G1463" s="15" t="e">
        <f t="shared" si="66"/>
        <v>#VALUE!</v>
      </c>
    </row>
    <row r="1464" spans="2:7">
      <c r="B1464" s="33" t="s">
        <v>35</v>
      </c>
      <c r="C1464" s="13" t="str">
        <f>_xlfn.XLOOKUP((_xlfn.CONCAT(G1455,B1464)),[1]APU!$B$1:$B$10000,[1]APU!$C$1:$C$10000,"",0,1)</f>
        <v/>
      </c>
      <c r="D1464" s="147" t="str">
        <f>_xlfn.XLOOKUP((_xlfn.CONCAT(G1455,B1464)),[1]APU!$B$1:$B$10000,[1]APU!$D$1:$D$10000,"",0,1)</f>
        <v/>
      </c>
      <c r="E1464" s="152" t="str">
        <f>_xlfn.XLOOKUP((_xlfn.CONCAT(G1455,B1464)),[1]APU!$B$1:$B$10000,[1]APU!$E$1:$E$10000,"",0,1)</f>
        <v/>
      </c>
      <c r="F1464" s="159" t="str">
        <f>_xlfn.XLOOKUP((_xlfn.CONCAT(G1455,B1464)),[1]APU!$B$1:$B$10000,[1]APU!$F$1:$F$10000,"",0,1)</f>
        <v/>
      </c>
      <c r="G1464" s="15" t="e">
        <f t="shared" si="66"/>
        <v>#VALUE!</v>
      </c>
    </row>
    <row r="1465" spans="2:7">
      <c r="B1465" s="33" t="s">
        <v>36</v>
      </c>
      <c r="C1465" s="13" t="str">
        <f>_xlfn.XLOOKUP((_xlfn.CONCAT(G1455,B1465)),[1]APU!$B$1:$B$10000,[1]APU!$C$1:$C$10000,"",0,1)</f>
        <v/>
      </c>
      <c r="D1465" s="147" t="str">
        <f>_xlfn.XLOOKUP((_xlfn.CONCAT(G1455,B1465)),[1]APU!$B$1:$B$10000,[1]APU!$D$1:$D$10000,"",0,1)</f>
        <v/>
      </c>
      <c r="E1465" s="152" t="str">
        <f>_xlfn.XLOOKUP((_xlfn.CONCAT(G1455,B1465)),[1]APU!$B$1:$B$10000,[1]APU!$E$1:$E$10000,"",0,1)</f>
        <v/>
      </c>
      <c r="F1465" s="159" t="str">
        <f>_xlfn.XLOOKUP((_xlfn.CONCAT(G1455,B1465)),[1]APU!$B$1:$B$10000,[1]APU!$F$1:$F$10000,"",0,1)</f>
        <v/>
      </c>
      <c r="G1465" s="15" t="e">
        <f t="shared" si="66"/>
        <v>#VALUE!</v>
      </c>
    </row>
    <row r="1466" spans="2:7">
      <c r="B1466" s="33" t="s">
        <v>37</v>
      </c>
      <c r="C1466" s="13" t="str">
        <f>_xlfn.XLOOKUP((_xlfn.CONCAT(G1455,B1466)),[1]APU!$B$1:$B$10000,[1]APU!$C$1:$C$10000,"",0,1)</f>
        <v/>
      </c>
      <c r="D1466" s="147" t="str">
        <f>_xlfn.XLOOKUP((_xlfn.CONCAT(G1455,B1466)),[1]APU!$B$1:$B$10000,[1]APU!$D$1:$D$10000,"",0,1)</f>
        <v/>
      </c>
      <c r="E1466" s="152" t="str">
        <f>_xlfn.XLOOKUP((_xlfn.CONCAT(G1455,B1466)),[1]APU!$B$1:$B$10000,[1]APU!$E$1:$E$10000,"",0,1)</f>
        <v/>
      </c>
      <c r="F1466" s="159" t="str">
        <f>_xlfn.XLOOKUP((_xlfn.CONCAT(G1455,B1466)),[1]APU!$B$1:$B$10000,[1]APU!$F$1:$F$10000,"",0,1)</f>
        <v/>
      </c>
      <c r="G1466" s="15" t="e">
        <f t="shared" si="66"/>
        <v>#VALUE!</v>
      </c>
    </row>
    <row r="1467" spans="2:7">
      <c r="B1467" s="33" t="s">
        <v>38</v>
      </c>
      <c r="C1467" s="13" t="str">
        <f>_xlfn.XLOOKUP((_xlfn.CONCAT(G1455,B1467)),[1]APU!$B$1:$B$10000,[1]APU!$C$1:$C$10000,"",0,1)</f>
        <v/>
      </c>
      <c r="D1467" s="147" t="str">
        <f>_xlfn.XLOOKUP((_xlfn.CONCAT(G1455,B1467)),[1]APU!$B$1:$B$10000,[1]APU!$D$1:$D$10000,"",0,1)</f>
        <v/>
      </c>
      <c r="E1467" s="152" t="str">
        <f>_xlfn.XLOOKUP((_xlfn.CONCAT(G1455,B1467)),[1]APU!$B$1:$B$10000,[1]APU!$E$1:$E$10000,"",0,1)</f>
        <v/>
      </c>
      <c r="F1467" s="159" t="str">
        <f>_xlfn.XLOOKUP((_xlfn.CONCAT(G1455,B1467)),[1]APU!$B$1:$B$10000,[1]APU!$F$1:$F$10000,"",0,1)</f>
        <v/>
      </c>
      <c r="G1467" s="15" t="e">
        <f t="shared" si="66"/>
        <v>#VALUE!</v>
      </c>
    </row>
    <row r="1468" spans="2:7">
      <c r="B1468" s="33" t="s">
        <v>39</v>
      </c>
      <c r="C1468" s="13" t="str">
        <f>_xlfn.XLOOKUP((_xlfn.CONCAT(G1455,B1468)),[1]APU!$B$1:$B$10000,[1]APU!$C$1:$C$10000,"",0,1)</f>
        <v/>
      </c>
      <c r="D1468" s="147" t="str">
        <f>_xlfn.XLOOKUP((_xlfn.CONCAT(G1455,B1468)),[1]APU!$B$1:$B$10000,[1]APU!$D$1:$D$10000,"",0,1)</f>
        <v/>
      </c>
      <c r="E1468" s="152" t="str">
        <f>_xlfn.XLOOKUP((_xlfn.CONCAT(G1455,B1468)),[1]APU!$B$1:$B$10000,[1]APU!$E$1:$E$10000,"",0,1)</f>
        <v/>
      </c>
      <c r="F1468" s="159" t="str">
        <f>_xlfn.XLOOKUP((_xlfn.CONCAT(G1455,B1468)),[1]APU!$B$1:$B$10000,[1]APU!$F$1:$F$10000,"",0,1)</f>
        <v/>
      </c>
      <c r="G1468" s="15" t="e">
        <f t="shared" si="66"/>
        <v>#VALUE!</v>
      </c>
    </row>
    <row r="1469" spans="2:7">
      <c r="B1469" s="33" t="s">
        <v>40</v>
      </c>
      <c r="C1469" s="13" t="str">
        <f>_xlfn.XLOOKUP((_xlfn.CONCAT(G1455,B1469)),[1]APU!$B$1:$B$10000,[1]APU!$C$1:$C$10000,"",0,1)</f>
        <v/>
      </c>
      <c r="D1469" s="147" t="str">
        <f>_xlfn.XLOOKUP((_xlfn.CONCAT(G1455,B1469)),[1]APU!$B$1:$B$10000,[1]APU!$D$1:$D$10000,"",0,1)</f>
        <v/>
      </c>
      <c r="E1469" s="152" t="str">
        <f>_xlfn.XLOOKUP((_xlfn.CONCAT(G1455,B1469)),[1]APU!$B$1:$B$10000,[1]APU!$E$1:$E$10000,"",0,1)</f>
        <v/>
      </c>
      <c r="F1469" s="159" t="str">
        <f>_xlfn.XLOOKUP((_xlfn.CONCAT(G1455,B1469)),[1]APU!$B$1:$B$10000,[1]APU!$F$1:$F$10000,"",0,1)</f>
        <v/>
      </c>
      <c r="G1469" s="15" t="e">
        <f t="shared" si="66"/>
        <v>#VALUE!</v>
      </c>
    </row>
    <row r="1470" spans="2:7">
      <c r="B1470" s="33" t="s">
        <v>41</v>
      </c>
      <c r="C1470" s="13" t="str">
        <f>_xlfn.XLOOKUP((_xlfn.CONCAT(G1455,B1470)),[1]APU!$B$1:$B$10000,[1]APU!$C$1:$C$10000,"",0,1)</f>
        <v/>
      </c>
      <c r="D1470" s="147" t="str">
        <f>_xlfn.XLOOKUP((_xlfn.CONCAT(G1455,B1470)),[1]APU!$B$1:$B$10000,[1]APU!$D$1:$D$10000,"",0,1)</f>
        <v/>
      </c>
      <c r="E1470" s="152" t="str">
        <f>_xlfn.XLOOKUP((_xlfn.CONCAT(G1455,B1470)),[1]APU!$B$1:$B$10000,[1]APU!$E$1:$E$10000,"",0,1)</f>
        <v/>
      </c>
      <c r="F1470" s="159" t="str">
        <f>_xlfn.XLOOKUP((_xlfn.CONCAT(G1455,B1470)),[1]APU!$B$1:$B$10000,[1]APU!$F$1:$F$10000,"",0,1)</f>
        <v/>
      </c>
      <c r="G1470" s="15" t="e">
        <f t="shared" si="66"/>
        <v>#VALUE!</v>
      </c>
    </row>
    <row r="1471" spans="2:7">
      <c r="B1471" s="33" t="s">
        <v>42</v>
      </c>
      <c r="C1471" s="13" t="str">
        <f>_xlfn.XLOOKUP((_xlfn.CONCAT(G1455,B1471)),[1]APU!$B$1:$B$10000,[1]APU!$C$1:$C$10000,"",0,1)</f>
        <v/>
      </c>
      <c r="D1471" s="147" t="str">
        <f>_xlfn.XLOOKUP((_xlfn.CONCAT(G1455,B1471)),[1]APU!$B$1:$B$10000,[1]APU!$D$1:$D$10000,"",0,1)</f>
        <v/>
      </c>
      <c r="E1471" s="152" t="str">
        <f>_xlfn.XLOOKUP((_xlfn.CONCAT(G1455,B1471)),[1]APU!$B$1:$B$10000,[1]APU!$E$1:$E$10000,"",0,1)</f>
        <v/>
      </c>
      <c r="F1471" s="159" t="str">
        <f>_xlfn.XLOOKUP((_xlfn.CONCAT(G1455,B1471)),[1]APU!$B$1:$B$10000,[1]APU!$F$1:$F$10000,"",0,1)</f>
        <v/>
      </c>
      <c r="G1471" s="15" t="e">
        <f t="shared" si="66"/>
        <v>#VALUE!</v>
      </c>
    </row>
    <row r="1472" spans="2:7">
      <c r="B1472" s="33" t="s">
        <v>43</v>
      </c>
      <c r="C1472" s="13" t="str">
        <f>_xlfn.XLOOKUP((_xlfn.CONCAT(G1455,B1472)),[1]APU!$B$1:$B$10000,[1]APU!$C$1:$C$10000,"",0,1)</f>
        <v/>
      </c>
      <c r="D1472" s="147" t="str">
        <f>_xlfn.XLOOKUP((_xlfn.CONCAT(G1455,B1472)),[1]APU!$B$1:$B$10000,[1]APU!$D$1:$D$10000,"",0,1)</f>
        <v/>
      </c>
      <c r="E1472" s="152" t="str">
        <f>_xlfn.XLOOKUP((_xlfn.CONCAT(G1455,B1472)),[1]APU!$B$1:$B$10000,[1]APU!$E$1:$E$10000,"",0,1)</f>
        <v/>
      </c>
      <c r="F1472" s="159" t="str">
        <f>_xlfn.XLOOKUP((_xlfn.CONCAT(G1455,B1472)),[1]APU!$B$1:$B$10000,[1]APU!$F$1:$F$10000,"",0,1)</f>
        <v/>
      </c>
      <c r="G1472" s="15" t="e">
        <f t="shared" si="66"/>
        <v>#VALUE!</v>
      </c>
    </row>
    <row r="1473" spans="1:7">
      <c r="B1473" s="33" t="s">
        <v>44</v>
      </c>
      <c r="C1473" s="13" t="str">
        <f>_xlfn.XLOOKUP((_xlfn.CONCAT(G1455,B1473)),[1]APU!$B$1:$B$10000,[1]APU!$C$1:$C$10000,"",0,1)</f>
        <v/>
      </c>
      <c r="D1473" s="147" t="str">
        <f>_xlfn.XLOOKUP((_xlfn.CONCAT(G1455,B1473)),[1]APU!$B$1:$B$10000,[1]APU!$D$1:$D$10000,"",0,1)</f>
        <v/>
      </c>
      <c r="E1473" s="152" t="str">
        <f>_xlfn.XLOOKUP((_xlfn.CONCAT(G1455,B1473)),[1]APU!$B$1:$B$10000,[1]APU!$E$1:$E$10000,"",0,1)</f>
        <v/>
      </c>
      <c r="F1473" s="159" t="str">
        <f>_xlfn.XLOOKUP((_xlfn.CONCAT(G1455,B1473)),[1]APU!$B$1:$B$10000,[1]APU!$F$1:$F$10000,"",0,1)</f>
        <v/>
      </c>
      <c r="G1473" s="15" t="e">
        <f t="shared" si="66"/>
        <v>#VALUE!</v>
      </c>
    </row>
    <row r="1474" spans="1:7">
      <c r="B1474" s="33" t="s">
        <v>45</v>
      </c>
      <c r="C1474" s="13" t="str">
        <f>_xlfn.XLOOKUP((_xlfn.CONCAT(G1455,B1474)),[1]APU!$B$1:$B$10000,[1]APU!$C$1:$C$10000,"",0,1)</f>
        <v/>
      </c>
      <c r="D1474" s="147" t="str">
        <f>_xlfn.XLOOKUP((_xlfn.CONCAT(G1455,B1474)),[1]APU!$B$1:$B$10000,[1]APU!$D$1:$D$10000,"",0,1)</f>
        <v/>
      </c>
      <c r="E1474" s="152" t="str">
        <f>_xlfn.XLOOKUP((_xlfn.CONCAT(G1455,B1474)),[1]APU!$B$1:$B$10000,[1]APU!$E$1:$E$10000,"",0,1)</f>
        <v/>
      </c>
      <c r="F1474" s="159" t="str">
        <f>_xlfn.XLOOKUP((_xlfn.CONCAT(G1455,B1474)),[1]APU!$B$1:$B$10000,[1]APU!$F$1:$F$10000,"",0,1)</f>
        <v/>
      </c>
      <c r="G1474" s="15" t="e">
        <f t="shared" si="66"/>
        <v>#VALUE!</v>
      </c>
    </row>
    <row r="1475" spans="1:7">
      <c r="B1475" s="33" t="s">
        <v>46</v>
      </c>
      <c r="C1475" s="13" t="str">
        <f>_xlfn.XLOOKUP((_xlfn.CONCAT(G1455,B1475)),[1]APU!$B$1:$B$10000,[1]APU!$C$1:$C$10000,"",0,1)</f>
        <v/>
      </c>
      <c r="D1475" s="147" t="str">
        <f>_xlfn.XLOOKUP((_xlfn.CONCAT(G1455,B1475)),[1]APU!$B$1:$B$10000,[1]APU!$D$1:$D$10000,"",0,1)</f>
        <v/>
      </c>
      <c r="E1475" s="152" t="str">
        <f>_xlfn.XLOOKUP((_xlfn.CONCAT(G1455,B1475)),[1]APU!$B$1:$B$10000,[1]APU!$E$1:$E$10000,"",0,1)</f>
        <v/>
      </c>
      <c r="F1475" s="159" t="str">
        <f>_xlfn.XLOOKUP((_xlfn.CONCAT(G1455,B1475)),[1]APU!$B$1:$B$10000,[1]APU!$F$1:$F$10000,"",0,1)</f>
        <v/>
      </c>
      <c r="G1475" s="15" t="e">
        <f t="shared" si="66"/>
        <v>#VALUE!</v>
      </c>
    </row>
    <row r="1476" spans="1:7">
      <c r="B1476" s="33" t="s">
        <v>47</v>
      </c>
      <c r="C1476" s="13" t="str">
        <f>_xlfn.XLOOKUP((_xlfn.CONCAT(G1455,B1476)),[1]APU!$B$1:$B$10000,[1]APU!$C$1:$C$10000,"",0,1)</f>
        <v/>
      </c>
      <c r="D1476" s="147" t="str">
        <f>_xlfn.XLOOKUP((_xlfn.CONCAT(G1455,B1476)),[1]APU!$B$1:$B$10000,[1]APU!$D$1:$D$10000,"",0,1)</f>
        <v/>
      </c>
      <c r="E1476" s="152" t="str">
        <f>_xlfn.XLOOKUP((_xlfn.CONCAT(G1455,B1476)),[1]APU!$B$1:$B$10000,[1]APU!$E$1:$E$10000,"",0,1)</f>
        <v/>
      </c>
      <c r="F1476" s="159" t="str">
        <f>_xlfn.XLOOKUP((_xlfn.CONCAT(G1455,B1476)),[1]APU!$B$1:$B$10000,[1]APU!$F$1:$F$10000,"",0,1)</f>
        <v/>
      </c>
      <c r="G1476" s="15" t="e">
        <f t="shared" si="66"/>
        <v>#VALUE!</v>
      </c>
    </row>
    <row r="1477" spans="1:7">
      <c r="B1477" s="33" t="s">
        <v>48</v>
      </c>
      <c r="C1477" s="13" t="str">
        <f>_xlfn.XLOOKUP((_xlfn.CONCAT(G1455,B1477)),[1]APU!$B$1:$B$10000,[1]APU!$C$1:$C$10000,"",0,1)</f>
        <v/>
      </c>
      <c r="D1477" s="147" t="str">
        <f>_xlfn.XLOOKUP((_xlfn.CONCAT(G1455,B1477)),[1]APU!$B$1:$B$10000,[1]APU!$D$1:$D$10000,"",0,1)</f>
        <v/>
      </c>
      <c r="E1477" s="152" t="str">
        <f>_xlfn.XLOOKUP((_xlfn.CONCAT(G1455,B1477)),[1]APU!$B$1:$B$10000,[1]APU!$E$1:$E$10000,"",0,1)</f>
        <v/>
      </c>
      <c r="F1477" s="159" t="str">
        <f>_xlfn.XLOOKUP((_xlfn.CONCAT(G1455,B1477)),[1]APU!$B$1:$B$10000,[1]APU!$F$1:$F$10000,"",0,1)</f>
        <v/>
      </c>
      <c r="G1477" s="15" t="e">
        <f t="shared" si="66"/>
        <v>#VALUE!</v>
      </c>
    </row>
    <row r="1478" spans="1:7" ht="14.25" thickBot="1">
      <c r="B1478" s="33" t="s">
        <v>49</v>
      </c>
      <c r="C1478" s="13" t="str">
        <f>_xlfn.XLOOKUP((_xlfn.CONCAT(G1455,B1478)),[1]APU!$B$1:$B$10000,[1]APU!$C$1:$C$10000,"",0,1)</f>
        <v/>
      </c>
      <c r="D1478" s="147" t="str">
        <f>_xlfn.XLOOKUP((_xlfn.CONCAT(G1455,B1478)),[1]APU!$B$1:$B$10000,[1]APU!$D$1:$D$10000,"",0,1)</f>
        <v/>
      </c>
      <c r="E1478" s="152" t="str">
        <f>_xlfn.XLOOKUP((_xlfn.CONCAT(G1455,B1478)),[1]APU!$B$1:$B$10000,[1]APU!$E$1:$E$10000,"",0,1)</f>
        <v/>
      </c>
      <c r="F1478" s="159" t="str">
        <f>_xlfn.XLOOKUP((_xlfn.CONCAT(G1455,B1478)),[1]APU!$B$1:$B$10000,[1]APU!$F$1:$F$10000,"",0,1)</f>
        <v/>
      </c>
      <c r="G1478" s="15" t="e">
        <f t="shared" si="66"/>
        <v>#VALUE!</v>
      </c>
    </row>
    <row r="1479" spans="1:7" ht="16.5" customHeight="1" thickBot="1">
      <c r="A1479" s="3" t="s">
        <v>174</v>
      </c>
      <c r="B1479" s="33" t="s">
        <v>50</v>
      </c>
      <c r="C1479" s="13"/>
      <c r="D1479" s="126"/>
      <c r="E1479" s="128"/>
      <c r="F1479" s="16" t="s">
        <v>6</v>
      </c>
      <c r="G1479" s="17" t="e">
        <f>SUM(G1458:G1478)</f>
        <v>#VALUE!</v>
      </c>
    </row>
    <row r="1480" spans="1:7" ht="28.5" customHeight="1" thickBot="1">
      <c r="B1480" s="33" t="s">
        <v>51</v>
      </c>
      <c r="C1480" s="7" t="s">
        <v>7</v>
      </c>
      <c r="D1480" s="125"/>
      <c r="E1480" s="149"/>
      <c r="F1480" s="8"/>
      <c r="G1480" s="9"/>
    </row>
    <row r="1481" spans="1:7" s="34" customFormat="1" ht="23.25" customHeight="1" thickBot="1">
      <c r="A1481" s="3"/>
      <c r="B1481" s="33" t="s">
        <v>52</v>
      </c>
      <c r="C1481" s="10" t="s">
        <v>1</v>
      </c>
      <c r="D1481" s="11"/>
      <c r="E1481" s="150" t="s">
        <v>8</v>
      </c>
      <c r="F1481" s="12" t="s">
        <v>9</v>
      </c>
      <c r="G1481" s="11" t="s">
        <v>5</v>
      </c>
    </row>
    <row r="1482" spans="1:7">
      <c r="B1482" s="33" t="s">
        <v>53</v>
      </c>
      <c r="C1482" s="18" t="s">
        <v>10</v>
      </c>
      <c r="D1482" s="119"/>
      <c r="E1482" s="153" t="str">
        <f>_xlfn.XLOOKUP((_xlfn.CONCAT(G1455,B1482)),[1]APU!$B$1:$B$10000,[1]APU!$E$1:$E$10000,"",0,1)</f>
        <v/>
      </c>
      <c r="F1482" s="14" t="str">
        <f>_xlfn.XLOOKUP((_xlfn.CONCAT(G1455,B1482)),[1]APU!$B$1:$B$10000,[1]APU!$F$1:$F$10000,"",0,1)</f>
        <v/>
      </c>
      <c r="G1482" s="15" t="e">
        <f t="shared" ref="G1482:G1487" si="67">IF(F1482&gt;0,(E1482*F1482),"0")</f>
        <v>#VALUE!</v>
      </c>
    </row>
    <row r="1483" spans="1:7">
      <c r="B1483" s="33" t="s">
        <v>54</v>
      </c>
      <c r="C1483" s="18" t="s">
        <v>11</v>
      </c>
      <c r="D1483" s="119"/>
      <c r="E1483" s="153" t="str">
        <f>_xlfn.XLOOKUP((_xlfn.CONCAT(G1455,B1483)),[1]APU!$B$1:$B$10000,[1]APU!$E$1:$E$10000,"",0,1)</f>
        <v/>
      </c>
      <c r="F1483" s="14" t="str">
        <f>_xlfn.XLOOKUP((_xlfn.CONCAT(G1455,B1483)),[1]APU!$B$1:$B$10000,[1]APU!$F$1:$F$10000,"",0,1)</f>
        <v/>
      </c>
      <c r="G1483" s="15" t="e">
        <f t="shared" si="67"/>
        <v>#VALUE!</v>
      </c>
    </row>
    <row r="1484" spans="1:7">
      <c r="B1484" s="33" t="s">
        <v>55</v>
      </c>
      <c r="C1484" s="18" t="s">
        <v>12</v>
      </c>
      <c r="D1484" s="120"/>
      <c r="E1484" s="153" t="str">
        <f>_xlfn.XLOOKUP((_xlfn.CONCAT(G1455,B1484)),[1]APU!$B$1:$B$10000,[1]APU!$E$1:$E$10000,"",0,1)</f>
        <v/>
      </c>
      <c r="F1484" s="14" t="str">
        <f>_xlfn.XLOOKUP((_xlfn.CONCAT(G1455,B1484)),[1]APU!$B$1:$B$10000,[1]APU!$F$1:$F$10000,"",0,1)</f>
        <v/>
      </c>
      <c r="G1484" s="15" t="e">
        <f t="shared" si="67"/>
        <v>#VALUE!</v>
      </c>
    </row>
    <row r="1485" spans="1:7">
      <c r="B1485" s="33" t="s">
        <v>56</v>
      </c>
      <c r="C1485" s="18" t="s">
        <v>13</v>
      </c>
      <c r="D1485" s="120"/>
      <c r="E1485" s="153" t="str">
        <f>_xlfn.XLOOKUP((_xlfn.CONCAT(G1455,B1485)),[1]APU!$B$1:$B$10000,[1]APU!$E$1:$E$10000,"",0,1)</f>
        <v/>
      </c>
      <c r="F1485" s="14" t="str">
        <f>_xlfn.XLOOKUP((_xlfn.CONCAT(G1455,B1485)),[1]APU!$B$1:$B$10000,[1]APU!$F$1:$F$10000,"",0,1)</f>
        <v/>
      </c>
      <c r="G1485" s="15" t="e">
        <f t="shared" si="67"/>
        <v>#VALUE!</v>
      </c>
    </row>
    <row r="1486" spans="1:7">
      <c r="B1486" s="33" t="s">
        <v>57</v>
      </c>
      <c r="C1486" s="18"/>
      <c r="D1486" s="120"/>
      <c r="E1486" s="154"/>
      <c r="F1486" s="19"/>
      <c r="G1486" s="15" t="str">
        <f t="shared" si="67"/>
        <v>0</v>
      </c>
    </row>
    <row r="1487" spans="1:7" ht="14.25" thickBot="1">
      <c r="B1487" s="33" t="s">
        <v>58</v>
      </c>
      <c r="C1487" s="18"/>
      <c r="D1487" s="120"/>
      <c r="E1487" s="154"/>
      <c r="F1487" s="19"/>
      <c r="G1487" s="15" t="str">
        <f t="shared" si="67"/>
        <v>0</v>
      </c>
    </row>
    <row r="1488" spans="1:7" ht="16.5" customHeight="1" thickBot="1">
      <c r="A1488" s="3" t="s">
        <v>175</v>
      </c>
      <c r="B1488" s="33" t="s">
        <v>59</v>
      </c>
      <c r="C1488" s="13"/>
      <c r="D1488" s="126"/>
      <c r="E1488" s="128"/>
      <c r="F1488" s="16" t="s">
        <v>14</v>
      </c>
      <c r="G1488" s="17" t="e">
        <f>SUM(G1482:G1487)</f>
        <v>#VALUE!</v>
      </c>
    </row>
    <row r="1489" spans="1:7" ht="28.5" customHeight="1" thickBot="1">
      <c r="B1489" s="33" t="s">
        <v>60</v>
      </c>
      <c r="C1489" s="7" t="s">
        <v>15</v>
      </c>
      <c r="D1489" s="125"/>
      <c r="E1489" s="149"/>
      <c r="F1489" s="8"/>
      <c r="G1489" s="9"/>
    </row>
    <row r="1490" spans="1:7" s="34" customFormat="1" ht="23.25" customHeight="1" thickBot="1">
      <c r="A1490" s="3"/>
      <c r="B1490" s="33" t="s">
        <v>61</v>
      </c>
      <c r="C1490" s="10" t="s">
        <v>1</v>
      </c>
      <c r="D1490" s="11" t="s">
        <v>16</v>
      </c>
      <c r="E1490" s="150" t="s">
        <v>8</v>
      </c>
      <c r="F1490" s="12" t="s">
        <v>9</v>
      </c>
      <c r="G1490" s="11" t="s">
        <v>5</v>
      </c>
    </row>
    <row r="1491" spans="1:7">
      <c r="B1491" s="33" t="s">
        <v>62</v>
      </c>
      <c r="C1491" s="20" t="s">
        <v>17</v>
      </c>
      <c r="D1491" s="121" t="str">
        <f>_xlfn.XLOOKUP((_xlfn.CONCAT(G1455,B1491)),[1]APU!$B$1:$B$10000,[1]APU!$D$1:$D$10000,"",0,1)</f>
        <v/>
      </c>
      <c r="E1491" s="155" t="str">
        <f>_xlfn.XLOOKUP((_xlfn.CONCAT(G1455,B1491)),[1]APU!$B$1:$B$10000,[1]APU!$E$1:$E$10000,"",0,1)</f>
        <v/>
      </c>
      <c r="F1491" s="21" t="str">
        <f>_xlfn.XLOOKUP((_xlfn.CONCAT(G1455,B1491)),[1]APU!$B$1:$B$10000,[1]APU!$F$1:$F$10000,"",0,1)</f>
        <v/>
      </c>
      <c r="G1491" s="15" t="e">
        <f>IF(F1491&gt;0,(E1491*F1491),"0")</f>
        <v>#VALUE!</v>
      </c>
    </row>
    <row r="1492" spans="1:7">
      <c r="B1492" s="33" t="s">
        <v>63</v>
      </c>
      <c r="C1492" s="22" t="s">
        <v>18</v>
      </c>
      <c r="D1492" s="122" t="str">
        <f>_xlfn.XLOOKUP((_xlfn.CONCAT(G1455,B1492)),[1]APU!$B$1:$B$10000,[1]APU!$D$1:$D$10000,"",0,1)</f>
        <v/>
      </c>
      <c r="E1492" s="154" t="str">
        <f>_xlfn.XLOOKUP((_xlfn.CONCAT(G1455,B1492)),[1]APU!$B$1:$B$10000,[1]APU!$E$1:$E$10000,"",0,1)</f>
        <v/>
      </c>
      <c r="F1492" s="19" t="str">
        <f>_xlfn.XLOOKUP((_xlfn.CONCAT(G1455,B1492)),[1]APU!$B$1:$B$10000,[1]APU!$F$1:$F$10000,"",0,1)</f>
        <v/>
      </c>
      <c r="G1492" s="15" t="e">
        <f>IF(F1492&gt;0,(E1492*F1492),"0")</f>
        <v>#VALUE!</v>
      </c>
    </row>
    <row r="1493" spans="1:7" ht="14.25" thickBot="1">
      <c r="B1493" s="33" t="s">
        <v>64</v>
      </c>
      <c r="C1493" s="22"/>
      <c r="D1493" s="122"/>
      <c r="E1493" s="154"/>
      <c r="F1493" s="19"/>
      <c r="G1493" s="15" t="str">
        <f>IF(F1493&gt;0,(E1493*F1493),"0")</f>
        <v>0</v>
      </c>
    </row>
    <row r="1494" spans="1:7" ht="17.25" customHeight="1" thickBot="1">
      <c r="A1494" s="3" t="s">
        <v>176</v>
      </c>
      <c r="B1494" s="33" t="s">
        <v>65</v>
      </c>
      <c r="C1494" s="22"/>
      <c r="D1494" s="120"/>
      <c r="E1494" s="154"/>
      <c r="F1494" s="23" t="s">
        <v>19</v>
      </c>
      <c r="G1494" s="17" t="e">
        <f>SUM(G1491:G1493)</f>
        <v>#VALUE!</v>
      </c>
    </row>
    <row r="1495" spans="1:7" ht="14.25" thickBot="1">
      <c r="B1495" s="33" t="s">
        <v>66</v>
      </c>
      <c r="C1495" s="24"/>
      <c r="E1495" s="156"/>
      <c r="F1495" s="16"/>
      <c r="G1495" s="25"/>
    </row>
    <row r="1496" spans="1:7" ht="23.25" customHeight="1" thickBot="1">
      <c r="B1496" s="33" t="s">
        <v>67</v>
      </c>
      <c r="C1496" s="26"/>
      <c r="D1496" s="127"/>
      <c r="E1496" s="157"/>
      <c r="F1496" s="27"/>
      <c r="G1496" s="28" t="e">
        <f>+G1479+G1488+G1494</f>
        <v>#VALUE!</v>
      </c>
    </row>
    <row r="1497" spans="1:7" ht="21.75" thickBot="1">
      <c r="C1497" s="2"/>
      <c r="D1497" s="118"/>
      <c r="F1497" s="4"/>
      <c r="G1497" s="5"/>
    </row>
    <row r="1498" spans="1:7" s="32" customFormat="1" ht="34.5" customHeight="1">
      <c r="B1498" s="31">
        <f>+B1454+1</f>
        <v>35</v>
      </c>
      <c r="C1498" s="174">
        <f>_xlfn.XLOOKUP(APU!B1498,Cantidades!$A$10:$A$1000,Cantidades!$D$10:$D$1000,"",0,1)</f>
        <v>0</v>
      </c>
      <c r="D1498" s="175"/>
      <c r="E1498" s="175"/>
      <c r="F1498" s="175"/>
      <c r="G1498" s="176"/>
    </row>
    <row r="1499" spans="1:7" s="34" customFormat="1" ht="24.95" customHeight="1" thickBot="1">
      <c r="B1499" s="33"/>
      <c r="C1499" s="117"/>
      <c r="D1499" s="124">
        <f>_xlfn.XLOOKUP(APU!B1498,Cantidades!$A$10:$A$1000,Cantidades!$E$10:$E$1000,"",0,1)</f>
        <v>0</v>
      </c>
      <c r="E1499" s="158">
        <f>_xlfn.XLOOKUP(APU!B1498,Cantidades!$A$10:$A$1000,Cantidades!$F$10:$F$1000,"",0,1)</f>
        <v>0</v>
      </c>
      <c r="F1499" s="144"/>
      <c r="G1499" s="145">
        <f>_xlfn.XLOOKUP(APU!B1498,Cantidades!$A$10:$A$1000,Cantidades!$B$10:$B$1000,"",0,1)</f>
        <v>0</v>
      </c>
    </row>
    <row r="1500" spans="1:7" ht="28.5" customHeight="1" thickBot="1">
      <c r="C1500" s="7" t="s">
        <v>0</v>
      </c>
      <c r="D1500" s="125"/>
      <c r="E1500" s="149"/>
      <c r="F1500" s="8"/>
      <c r="G1500" s="9"/>
    </row>
    <row r="1501" spans="1:7" s="34" customFormat="1" ht="23.25" customHeight="1" thickBot="1">
      <c r="B1501" s="33"/>
      <c r="C1501" s="10" t="s">
        <v>1</v>
      </c>
      <c r="D1501" s="11" t="s">
        <v>2</v>
      </c>
      <c r="E1501" s="150" t="s">
        <v>3</v>
      </c>
      <c r="F1501" s="12" t="s">
        <v>4</v>
      </c>
      <c r="G1501" s="11" t="s">
        <v>5</v>
      </c>
    </row>
    <row r="1502" spans="1:7">
      <c r="B1502" s="33" t="s">
        <v>29</v>
      </c>
      <c r="C1502" s="13" t="str">
        <f>_xlfn.XLOOKUP((_xlfn.CONCAT(G1499,B1502)),[1]APU!$B$1:$B$10000,[1]APU!$C$1:$C$10000,"",0,1)</f>
        <v/>
      </c>
      <c r="D1502" s="146" t="str">
        <f>_xlfn.XLOOKUP((_xlfn.CONCAT(G1499,B1502)),[1]APU!$B$1:$B$10000,[1]APU!$D$1:$D$10000,"",0,1)</f>
        <v/>
      </c>
      <c r="E1502" s="151" t="str">
        <f>_xlfn.XLOOKUP((_xlfn.CONCAT(G1499,B1502)),[1]APU!$B$1:$B$10000,[1]APU!$E$1:$E$10000,"",0,1)</f>
        <v/>
      </c>
      <c r="F1502" s="159" t="str">
        <f>_xlfn.XLOOKUP((_xlfn.CONCAT(G1499,B1502)),[1]APU!$B$1:$B$10000,[1]APU!$F$1:$F$10000,"",0,1)</f>
        <v/>
      </c>
      <c r="G1502" s="15" t="e">
        <f>IF(F1502&gt;0,(E1502*F1502),"0")</f>
        <v>#VALUE!</v>
      </c>
    </row>
    <row r="1503" spans="1:7">
      <c r="B1503" s="33" t="s">
        <v>30</v>
      </c>
      <c r="C1503" s="13" t="str">
        <f>_xlfn.XLOOKUP((_xlfn.CONCAT(G1499,B1503)),[1]APU!$B$1:$B$10000,[1]APU!$C$1:$C$10000,"",0,1)</f>
        <v/>
      </c>
      <c r="D1503" s="147" t="str">
        <f>_xlfn.XLOOKUP((_xlfn.CONCAT(G1499,B1503)),[1]APU!$B$1:$B$10000,[1]APU!$D$1:$D$10000,"",0,1)</f>
        <v/>
      </c>
      <c r="E1503" s="152" t="str">
        <f>_xlfn.XLOOKUP((_xlfn.CONCAT(G1499,B1503)),[1]APU!$B$1:$B$10000,[1]APU!$E$1:$E$10000,"",0,1)</f>
        <v/>
      </c>
      <c r="F1503" s="159" t="str">
        <f>_xlfn.XLOOKUP((_xlfn.CONCAT(G1499,B1503)),[1]APU!$B$1:$B$10000,[1]APU!$F$1:$F$10000,"",0,1)</f>
        <v/>
      </c>
      <c r="G1503" s="15" t="e">
        <f t="shared" ref="G1503:G1522" si="68">IF(F1503&gt;0,(E1503*F1503),"0")</f>
        <v>#VALUE!</v>
      </c>
    </row>
    <row r="1504" spans="1:7">
      <c r="B1504" s="33" t="s">
        <v>31</v>
      </c>
      <c r="C1504" s="13" t="str">
        <f>_xlfn.XLOOKUP((_xlfn.CONCAT(G1499,B1504)),[1]APU!$B$1:$B$10000,[1]APU!$C$1:$C$10000,"",0,1)</f>
        <v/>
      </c>
      <c r="D1504" s="147" t="str">
        <f>_xlfn.XLOOKUP((_xlfn.CONCAT(G1499,B1504)),[1]APU!$B$1:$B$10000,[1]APU!$D$1:$D$10000,"",0,1)</f>
        <v/>
      </c>
      <c r="E1504" s="152" t="str">
        <f>_xlfn.XLOOKUP((_xlfn.CONCAT(G1499,B1504)),[1]APU!$B$1:$B$10000,[1]APU!$E$1:$E$10000,"",0,1)</f>
        <v/>
      </c>
      <c r="F1504" s="159" t="str">
        <f>_xlfn.XLOOKUP((_xlfn.CONCAT(G1499,B1504)),[1]APU!$B$1:$B$10000,[1]APU!$F$1:$F$10000,"",0,1)</f>
        <v/>
      </c>
      <c r="G1504" s="15" t="e">
        <f t="shared" si="68"/>
        <v>#VALUE!</v>
      </c>
    </row>
    <row r="1505" spans="2:7">
      <c r="B1505" s="33" t="s">
        <v>32</v>
      </c>
      <c r="C1505" s="13" t="str">
        <f>_xlfn.XLOOKUP((_xlfn.CONCAT(G1499,B1505)),[1]APU!$B$1:$B$10000,[1]APU!$C$1:$C$10000,"",0,1)</f>
        <v/>
      </c>
      <c r="D1505" s="147" t="str">
        <f>_xlfn.XLOOKUP((_xlfn.CONCAT(G1499,B1505)),[1]APU!$B$1:$B$10000,[1]APU!$D$1:$D$10000,"",0,1)</f>
        <v/>
      </c>
      <c r="E1505" s="152" t="str">
        <f>_xlfn.XLOOKUP((_xlfn.CONCAT(G1499,B1505)),[1]APU!$B$1:$B$10000,[1]APU!$E$1:$E$10000,"",0,1)</f>
        <v/>
      </c>
      <c r="F1505" s="159" t="str">
        <f>_xlfn.XLOOKUP((_xlfn.CONCAT(G1499,B1505)),[1]APU!$B$1:$B$10000,[1]APU!$F$1:$F$10000,"",0,1)</f>
        <v/>
      </c>
      <c r="G1505" s="15" t="e">
        <f t="shared" si="68"/>
        <v>#VALUE!</v>
      </c>
    </row>
    <row r="1506" spans="2:7">
      <c r="B1506" s="33" t="s">
        <v>33</v>
      </c>
      <c r="C1506" s="13" t="str">
        <f>_xlfn.XLOOKUP((_xlfn.CONCAT(G1499,B1506)),[1]APU!$B$1:$B$10000,[1]APU!$C$1:$C$10000,"",0,1)</f>
        <v/>
      </c>
      <c r="D1506" s="147" t="str">
        <f>_xlfn.XLOOKUP((_xlfn.CONCAT(G1499,B1506)),[1]APU!$B$1:$B$10000,[1]APU!$D$1:$D$10000,"",0,1)</f>
        <v/>
      </c>
      <c r="E1506" s="152" t="str">
        <f>_xlfn.XLOOKUP((_xlfn.CONCAT(G1499,B1506)),[1]APU!$B$1:$B$10000,[1]APU!$E$1:$E$10000,"",0,1)</f>
        <v/>
      </c>
      <c r="F1506" s="159" t="str">
        <f>_xlfn.XLOOKUP((_xlfn.CONCAT(G1499,B1506)),[1]APU!$B$1:$B$10000,[1]APU!$F$1:$F$10000,"",0,1)</f>
        <v/>
      </c>
      <c r="G1506" s="15" t="e">
        <f t="shared" si="68"/>
        <v>#VALUE!</v>
      </c>
    </row>
    <row r="1507" spans="2:7">
      <c r="B1507" s="33" t="s">
        <v>34</v>
      </c>
      <c r="C1507" s="13" t="str">
        <f>_xlfn.XLOOKUP((_xlfn.CONCAT(G1499,B1507)),[1]APU!$B$1:$B$10000,[1]APU!$C$1:$C$10000,"",0,1)</f>
        <v/>
      </c>
      <c r="D1507" s="147" t="str">
        <f>_xlfn.XLOOKUP((_xlfn.CONCAT(G1499,B1507)),[1]APU!$B$1:$B$10000,[1]APU!$D$1:$D$10000,"",0,1)</f>
        <v/>
      </c>
      <c r="E1507" s="152" t="str">
        <f>_xlfn.XLOOKUP((_xlfn.CONCAT(G1499,B1507)),[1]APU!$B$1:$B$10000,[1]APU!$E$1:$E$10000,"",0,1)</f>
        <v/>
      </c>
      <c r="F1507" s="159" t="str">
        <f>_xlfn.XLOOKUP((_xlfn.CONCAT(G1499,B1507)),[1]APU!$B$1:$B$10000,[1]APU!$F$1:$F$10000,"",0,1)</f>
        <v/>
      </c>
      <c r="G1507" s="15" t="e">
        <f t="shared" si="68"/>
        <v>#VALUE!</v>
      </c>
    </row>
    <row r="1508" spans="2:7">
      <c r="B1508" s="33" t="s">
        <v>35</v>
      </c>
      <c r="C1508" s="13" t="str">
        <f>_xlfn.XLOOKUP((_xlfn.CONCAT(G1499,B1508)),[1]APU!$B$1:$B$10000,[1]APU!$C$1:$C$10000,"",0,1)</f>
        <v/>
      </c>
      <c r="D1508" s="147" t="str">
        <f>_xlfn.XLOOKUP((_xlfn.CONCAT(G1499,B1508)),[1]APU!$B$1:$B$10000,[1]APU!$D$1:$D$10000,"",0,1)</f>
        <v/>
      </c>
      <c r="E1508" s="152" t="str">
        <f>_xlfn.XLOOKUP((_xlfn.CONCAT(G1499,B1508)),[1]APU!$B$1:$B$10000,[1]APU!$E$1:$E$10000,"",0,1)</f>
        <v/>
      </c>
      <c r="F1508" s="159" t="str">
        <f>_xlfn.XLOOKUP((_xlfn.CONCAT(G1499,B1508)),[1]APU!$B$1:$B$10000,[1]APU!$F$1:$F$10000,"",0,1)</f>
        <v/>
      </c>
      <c r="G1508" s="15" t="e">
        <f t="shared" si="68"/>
        <v>#VALUE!</v>
      </c>
    </row>
    <row r="1509" spans="2:7">
      <c r="B1509" s="33" t="s">
        <v>36</v>
      </c>
      <c r="C1509" s="13" t="str">
        <f>_xlfn.XLOOKUP((_xlfn.CONCAT(G1499,B1509)),[1]APU!$B$1:$B$10000,[1]APU!$C$1:$C$10000,"",0,1)</f>
        <v/>
      </c>
      <c r="D1509" s="147" t="str">
        <f>_xlfn.XLOOKUP((_xlfn.CONCAT(G1499,B1509)),[1]APU!$B$1:$B$10000,[1]APU!$D$1:$D$10000,"",0,1)</f>
        <v/>
      </c>
      <c r="E1509" s="152" t="str">
        <f>_xlfn.XLOOKUP((_xlfn.CONCAT(G1499,B1509)),[1]APU!$B$1:$B$10000,[1]APU!$E$1:$E$10000,"",0,1)</f>
        <v/>
      </c>
      <c r="F1509" s="159" t="str">
        <f>_xlfn.XLOOKUP((_xlfn.CONCAT(G1499,B1509)),[1]APU!$B$1:$B$10000,[1]APU!$F$1:$F$10000,"",0,1)</f>
        <v/>
      </c>
      <c r="G1509" s="15" t="e">
        <f t="shared" si="68"/>
        <v>#VALUE!</v>
      </c>
    </row>
    <row r="1510" spans="2:7">
      <c r="B1510" s="33" t="s">
        <v>37</v>
      </c>
      <c r="C1510" s="13" t="str">
        <f>_xlfn.XLOOKUP((_xlfn.CONCAT(G1499,B1510)),[1]APU!$B$1:$B$10000,[1]APU!$C$1:$C$10000,"",0,1)</f>
        <v/>
      </c>
      <c r="D1510" s="147" t="str">
        <f>_xlfn.XLOOKUP((_xlfn.CONCAT(G1499,B1510)),[1]APU!$B$1:$B$10000,[1]APU!$D$1:$D$10000,"",0,1)</f>
        <v/>
      </c>
      <c r="E1510" s="152" t="str">
        <f>_xlfn.XLOOKUP((_xlfn.CONCAT(G1499,B1510)),[1]APU!$B$1:$B$10000,[1]APU!$E$1:$E$10000,"",0,1)</f>
        <v/>
      </c>
      <c r="F1510" s="159" t="str">
        <f>_xlfn.XLOOKUP((_xlfn.CONCAT(G1499,B1510)),[1]APU!$B$1:$B$10000,[1]APU!$F$1:$F$10000,"",0,1)</f>
        <v/>
      </c>
      <c r="G1510" s="15" t="e">
        <f t="shared" si="68"/>
        <v>#VALUE!</v>
      </c>
    </row>
    <row r="1511" spans="2:7">
      <c r="B1511" s="33" t="s">
        <v>38</v>
      </c>
      <c r="C1511" s="13" t="str">
        <f>_xlfn.XLOOKUP((_xlfn.CONCAT(G1499,B1511)),[1]APU!$B$1:$B$10000,[1]APU!$C$1:$C$10000,"",0,1)</f>
        <v/>
      </c>
      <c r="D1511" s="147" t="str">
        <f>_xlfn.XLOOKUP((_xlfn.CONCAT(G1499,B1511)),[1]APU!$B$1:$B$10000,[1]APU!$D$1:$D$10000,"",0,1)</f>
        <v/>
      </c>
      <c r="E1511" s="152" t="str">
        <f>_xlfn.XLOOKUP((_xlfn.CONCAT(G1499,B1511)),[1]APU!$B$1:$B$10000,[1]APU!$E$1:$E$10000,"",0,1)</f>
        <v/>
      </c>
      <c r="F1511" s="159" t="str">
        <f>_xlfn.XLOOKUP((_xlfn.CONCAT(G1499,B1511)),[1]APU!$B$1:$B$10000,[1]APU!$F$1:$F$10000,"",0,1)</f>
        <v/>
      </c>
      <c r="G1511" s="15" t="e">
        <f t="shared" si="68"/>
        <v>#VALUE!</v>
      </c>
    </row>
    <row r="1512" spans="2:7">
      <c r="B1512" s="33" t="s">
        <v>39</v>
      </c>
      <c r="C1512" s="13" t="str">
        <f>_xlfn.XLOOKUP((_xlfn.CONCAT(G1499,B1512)),[1]APU!$B$1:$B$10000,[1]APU!$C$1:$C$10000,"",0,1)</f>
        <v/>
      </c>
      <c r="D1512" s="147" t="str">
        <f>_xlfn.XLOOKUP((_xlfn.CONCAT(G1499,B1512)),[1]APU!$B$1:$B$10000,[1]APU!$D$1:$D$10000,"",0,1)</f>
        <v/>
      </c>
      <c r="E1512" s="152" t="str">
        <f>_xlfn.XLOOKUP((_xlfn.CONCAT(G1499,B1512)),[1]APU!$B$1:$B$10000,[1]APU!$E$1:$E$10000,"",0,1)</f>
        <v/>
      </c>
      <c r="F1512" s="159" t="str">
        <f>_xlfn.XLOOKUP((_xlfn.CONCAT(G1499,B1512)),[1]APU!$B$1:$B$10000,[1]APU!$F$1:$F$10000,"",0,1)</f>
        <v/>
      </c>
      <c r="G1512" s="15" t="e">
        <f t="shared" si="68"/>
        <v>#VALUE!</v>
      </c>
    </row>
    <row r="1513" spans="2:7">
      <c r="B1513" s="33" t="s">
        <v>40</v>
      </c>
      <c r="C1513" s="13" t="str">
        <f>_xlfn.XLOOKUP((_xlfn.CONCAT(G1499,B1513)),[1]APU!$B$1:$B$10000,[1]APU!$C$1:$C$10000,"",0,1)</f>
        <v/>
      </c>
      <c r="D1513" s="147" t="str">
        <f>_xlfn.XLOOKUP((_xlfn.CONCAT(G1499,B1513)),[1]APU!$B$1:$B$10000,[1]APU!$D$1:$D$10000,"",0,1)</f>
        <v/>
      </c>
      <c r="E1513" s="152" t="str">
        <f>_xlfn.XLOOKUP((_xlfn.CONCAT(G1499,B1513)),[1]APU!$B$1:$B$10000,[1]APU!$E$1:$E$10000,"",0,1)</f>
        <v/>
      </c>
      <c r="F1513" s="159" t="str">
        <f>_xlfn.XLOOKUP((_xlfn.CONCAT(G1499,B1513)),[1]APU!$B$1:$B$10000,[1]APU!$F$1:$F$10000,"",0,1)</f>
        <v/>
      </c>
      <c r="G1513" s="15" t="e">
        <f t="shared" si="68"/>
        <v>#VALUE!</v>
      </c>
    </row>
    <row r="1514" spans="2:7">
      <c r="B1514" s="33" t="s">
        <v>41</v>
      </c>
      <c r="C1514" s="13" t="str">
        <f>_xlfn.XLOOKUP((_xlfn.CONCAT(G1499,B1514)),[1]APU!$B$1:$B$10000,[1]APU!$C$1:$C$10000,"",0,1)</f>
        <v/>
      </c>
      <c r="D1514" s="147" t="str">
        <f>_xlfn.XLOOKUP((_xlfn.CONCAT(G1499,B1514)),[1]APU!$B$1:$B$10000,[1]APU!$D$1:$D$10000,"",0,1)</f>
        <v/>
      </c>
      <c r="E1514" s="152" t="str">
        <f>_xlfn.XLOOKUP((_xlfn.CONCAT(G1499,B1514)),[1]APU!$B$1:$B$10000,[1]APU!$E$1:$E$10000,"",0,1)</f>
        <v/>
      </c>
      <c r="F1514" s="159" t="str">
        <f>_xlfn.XLOOKUP((_xlfn.CONCAT(G1499,B1514)),[1]APU!$B$1:$B$10000,[1]APU!$F$1:$F$10000,"",0,1)</f>
        <v/>
      </c>
      <c r="G1514" s="15" t="e">
        <f t="shared" si="68"/>
        <v>#VALUE!</v>
      </c>
    </row>
    <row r="1515" spans="2:7">
      <c r="B1515" s="33" t="s">
        <v>42</v>
      </c>
      <c r="C1515" s="13" t="str">
        <f>_xlfn.XLOOKUP((_xlfn.CONCAT(G1499,B1515)),[1]APU!$B$1:$B$10000,[1]APU!$C$1:$C$10000,"",0,1)</f>
        <v/>
      </c>
      <c r="D1515" s="147" t="str">
        <f>_xlfn.XLOOKUP((_xlfn.CONCAT(G1499,B1515)),[1]APU!$B$1:$B$10000,[1]APU!$D$1:$D$10000,"",0,1)</f>
        <v/>
      </c>
      <c r="E1515" s="152" t="str">
        <f>_xlfn.XLOOKUP((_xlfn.CONCAT(G1499,B1515)),[1]APU!$B$1:$B$10000,[1]APU!$E$1:$E$10000,"",0,1)</f>
        <v/>
      </c>
      <c r="F1515" s="159" t="str">
        <f>_xlfn.XLOOKUP((_xlfn.CONCAT(G1499,B1515)),[1]APU!$B$1:$B$10000,[1]APU!$F$1:$F$10000,"",0,1)</f>
        <v/>
      </c>
      <c r="G1515" s="15" t="e">
        <f t="shared" si="68"/>
        <v>#VALUE!</v>
      </c>
    </row>
    <row r="1516" spans="2:7">
      <c r="B1516" s="33" t="s">
        <v>43</v>
      </c>
      <c r="C1516" s="13" t="str">
        <f>_xlfn.XLOOKUP((_xlfn.CONCAT(G1499,B1516)),[1]APU!$B$1:$B$10000,[1]APU!$C$1:$C$10000,"",0,1)</f>
        <v/>
      </c>
      <c r="D1516" s="147" t="str">
        <f>_xlfn.XLOOKUP((_xlfn.CONCAT(G1499,B1516)),[1]APU!$B$1:$B$10000,[1]APU!$D$1:$D$10000,"",0,1)</f>
        <v/>
      </c>
      <c r="E1516" s="152" t="str">
        <f>_xlfn.XLOOKUP((_xlfn.CONCAT(G1499,B1516)),[1]APU!$B$1:$B$10000,[1]APU!$E$1:$E$10000,"",0,1)</f>
        <v/>
      </c>
      <c r="F1516" s="159" t="str">
        <f>_xlfn.XLOOKUP((_xlfn.CONCAT(G1499,B1516)),[1]APU!$B$1:$B$10000,[1]APU!$F$1:$F$10000,"",0,1)</f>
        <v/>
      </c>
      <c r="G1516" s="15" t="e">
        <f t="shared" si="68"/>
        <v>#VALUE!</v>
      </c>
    </row>
    <row r="1517" spans="2:7">
      <c r="B1517" s="33" t="s">
        <v>44</v>
      </c>
      <c r="C1517" s="13" t="str">
        <f>_xlfn.XLOOKUP((_xlfn.CONCAT(G1499,B1517)),[1]APU!$B$1:$B$10000,[1]APU!$C$1:$C$10000,"",0,1)</f>
        <v/>
      </c>
      <c r="D1517" s="147" t="str">
        <f>_xlfn.XLOOKUP((_xlfn.CONCAT(G1499,B1517)),[1]APU!$B$1:$B$10000,[1]APU!$D$1:$D$10000,"",0,1)</f>
        <v/>
      </c>
      <c r="E1517" s="152" t="str">
        <f>_xlfn.XLOOKUP((_xlfn.CONCAT(G1499,B1517)),[1]APU!$B$1:$B$10000,[1]APU!$E$1:$E$10000,"",0,1)</f>
        <v/>
      </c>
      <c r="F1517" s="159" t="str">
        <f>_xlfn.XLOOKUP((_xlfn.CONCAT(G1499,B1517)),[1]APU!$B$1:$B$10000,[1]APU!$F$1:$F$10000,"",0,1)</f>
        <v/>
      </c>
      <c r="G1517" s="15" t="e">
        <f t="shared" si="68"/>
        <v>#VALUE!</v>
      </c>
    </row>
    <row r="1518" spans="2:7">
      <c r="B1518" s="33" t="s">
        <v>45</v>
      </c>
      <c r="C1518" s="13" t="str">
        <f>_xlfn.XLOOKUP((_xlfn.CONCAT(G1499,B1518)),[1]APU!$B$1:$B$10000,[1]APU!$C$1:$C$10000,"",0,1)</f>
        <v/>
      </c>
      <c r="D1518" s="147" t="str">
        <f>_xlfn.XLOOKUP((_xlfn.CONCAT(G1499,B1518)),[1]APU!$B$1:$B$10000,[1]APU!$D$1:$D$10000,"",0,1)</f>
        <v/>
      </c>
      <c r="E1518" s="152" t="str">
        <f>_xlfn.XLOOKUP((_xlfn.CONCAT(G1499,B1518)),[1]APU!$B$1:$B$10000,[1]APU!$E$1:$E$10000,"",0,1)</f>
        <v/>
      </c>
      <c r="F1518" s="159" t="str">
        <f>_xlfn.XLOOKUP((_xlfn.CONCAT(G1499,B1518)),[1]APU!$B$1:$B$10000,[1]APU!$F$1:$F$10000,"",0,1)</f>
        <v/>
      </c>
      <c r="G1518" s="15" t="e">
        <f t="shared" si="68"/>
        <v>#VALUE!</v>
      </c>
    </row>
    <row r="1519" spans="2:7">
      <c r="B1519" s="33" t="s">
        <v>46</v>
      </c>
      <c r="C1519" s="13" t="str">
        <f>_xlfn.XLOOKUP((_xlfn.CONCAT(G1499,B1519)),[1]APU!$B$1:$B$10000,[1]APU!$C$1:$C$10000,"",0,1)</f>
        <v/>
      </c>
      <c r="D1519" s="147" t="str">
        <f>_xlfn.XLOOKUP((_xlfn.CONCAT(G1499,B1519)),[1]APU!$B$1:$B$10000,[1]APU!$D$1:$D$10000,"",0,1)</f>
        <v/>
      </c>
      <c r="E1519" s="152" t="str">
        <f>_xlfn.XLOOKUP((_xlfn.CONCAT(G1499,B1519)),[1]APU!$B$1:$B$10000,[1]APU!$E$1:$E$10000,"",0,1)</f>
        <v/>
      </c>
      <c r="F1519" s="159" t="str">
        <f>_xlfn.XLOOKUP((_xlfn.CONCAT(G1499,B1519)),[1]APU!$B$1:$B$10000,[1]APU!$F$1:$F$10000,"",0,1)</f>
        <v/>
      </c>
      <c r="G1519" s="15" t="e">
        <f t="shared" si="68"/>
        <v>#VALUE!</v>
      </c>
    </row>
    <row r="1520" spans="2:7">
      <c r="B1520" s="33" t="s">
        <v>47</v>
      </c>
      <c r="C1520" s="13" t="str">
        <f>_xlfn.XLOOKUP((_xlfn.CONCAT(G1499,B1520)),[1]APU!$B$1:$B$10000,[1]APU!$C$1:$C$10000,"",0,1)</f>
        <v/>
      </c>
      <c r="D1520" s="147" t="str">
        <f>_xlfn.XLOOKUP((_xlfn.CONCAT(G1499,B1520)),[1]APU!$B$1:$B$10000,[1]APU!$D$1:$D$10000,"",0,1)</f>
        <v/>
      </c>
      <c r="E1520" s="152" t="str">
        <f>_xlfn.XLOOKUP((_xlfn.CONCAT(G1499,B1520)),[1]APU!$B$1:$B$10000,[1]APU!$E$1:$E$10000,"",0,1)</f>
        <v/>
      </c>
      <c r="F1520" s="159" t="str">
        <f>_xlfn.XLOOKUP((_xlfn.CONCAT(G1499,B1520)),[1]APU!$B$1:$B$10000,[1]APU!$F$1:$F$10000,"",0,1)</f>
        <v/>
      </c>
      <c r="G1520" s="15" t="e">
        <f t="shared" si="68"/>
        <v>#VALUE!</v>
      </c>
    </row>
    <row r="1521" spans="1:7">
      <c r="B1521" s="33" t="s">
        <v>48</v>
      </c>
      <c r="C1521" s="13" t="str">
        <f>_xlfn.XLOOKUP((_xlfn.CONCAT(G1499,B1521)),[1]APU!$B$1:$B$10000,[1]APU!$C$1:$C$10000,"",0,1)</f>
        <v/>
      </c>
      <c r="D1521" s="147" t="str">
        <f>_xlfn.XLOOKUP((_xlfn.CONCAT(G1499,B1521)),[1]APU!$B$1:$B$10000,[1]APU!$D$1:$D$10000,"",0,1)</f>
        <v/>
      </c>
      <c r="E1521" s="152" t="str">
        <f>_xlfn.XLOOKUP((_xlfn.CONCAT(G1499,B1521)),[1]APU!$B$1:$B$10000,[1]APU!$E$1:$E$10000,"",0,1)</f>
        <v/>
      </c>
      <c r="F1521" s="159" t="str">
        <f>_xlfn.XLOOKUP((_xlfn.CONCAT(G1499,B1521)),[1]APU!$B$1:$B$10000,[1]APU!$F$1:$F$10000,"",0,1)</f>
        <v/>
      </c>
      <c r="G1521" s="15" t="e">
        <f t="shared" si="68"/>
        <v>#VALUE!</v>
      </c>
    </row>
    <row r="1522" spans="1:7" ht="14.25" thickBot="1">
      <c r="B1522" s="33" t="s">
        <v>49</v>
      </c>
      <c r="C1522" s="13" t="str">
        <f>_xlfn.XLOOKUP((_xlfn.CONCAT(G1499,B1522)),[1]APU!$B$1:$B$10000,[1]APU!$C$1:$C$10000,"",0,1)</f>
        <v/>
      </c>
      <c r="D1522" s="147" t="str">
        <f>_xlfn.XLOOKUP((_xlfn.CONCAT(G1499,B1522)),[1]APU!$B$1:$B$10000,[1]APU!$D$1:$D$10000,"",0,1)</f>
        <v/>
      </c>
      <c r="E1522" s="152" t="str">
        <f>_xlfn.XLOOKUP((_xlfn.CONCAT(G1499,B1522)),[1]APU!$B$1:$B$10000,[1]APU!$E$1:$E$10000,"",0,1)</f>
        <v/>
      </c>
      <c r="F1522" s="159" t="str">
        <f>_xlfn.XLOOKUP((_xlfn.CONCAT(G1499,B1522)),[1]APU!$B$1:$B$10000,[1]APU!$F$1:$F$10000,"",0,1)</f>
        <v/>
      </c>
      <c r="G1522" s="15" t="e">
        <f t="shared" si="68"/>
        <v>#VALUE!</v>
      </c>
    </row>
    <row r="1523" spans="1:7" ht="16.5" customHeight="1" thickBot="1">
      <c r="A1523" s="3" t="s">
        <v>177</v>
      </c>
      <c r="B1523" s="33" t="s">
        <v>50</v>
      </c>
      <c r="C1523" s="13"/>
      <c r="D1523" s="126"/>
      <c r="E1523" s="128"/>
      <c r="F1523" s="16" t="s">
        <v>6</v>
      </c>
      <c r="G1523" s="17" t="e">
        <f>SUM(G1502:G1522)</f>
        <v>#VALUE!</v>
      </c>
    </row>
    <row r="1524" spans="1:7" ht="28.5" customHeight="1" thickBot="1">
      <c r="B1524" s="33" t="s">
        <v>51</v>
      </c>
      <c r="C1524" s="7" t="s">
        <v>7</v>
      </c>
      <c r="D1524" s="125"/>
      <c r="E1524" s="149"/>
      <c r="F1524" s="8"/>
      <c r="G1524" s="9"/>
    </row>
    <row r="1525" spans="1:7" s="34" customFormat="1" ht="23.25" customHeight="1" thickBot="1">
      <c r="A1525" s="3"/>
      <c r="B1525" s="33" t="s">
        <v>52</v>
      </c>
      <c r="C1525" s="10" t="s">
        <v>1</v>
      </c>
      <c r="D1525" s="11"/>
      <c r="E1525" s="150" t="s">
        <v>8</v>
      </c>
      <c r="F1525" s="12" t="s">
        <v>9</v>
      </c>
      <c r="G1525" s="11" t="s">
        <v>5</v>
      </c>
    </row>
    <row r="1526" spans="1:7">
      <c r="B1526" s="33" t="s">
        <v>53</v>
      </c>
      <c r="C1526" s="18" t="s">
        <v>10</v>
      </c>
      <c r="D1526" s="119"/>
      <c r="E1526" s="153" t="str">
        <f>_xlfn.XLOOKUP((_xlfn.CONCAT(G1499,B1526)),[1]APU!$B$1:$B$10000,[1]APU!$E$1:$E$10000,"",0,1)</f>
        <v/>
      </c>
      <c r="F1526" s="14" t="str">
        <f>_xlfn.XLOOKUP((_xlfn.CONCAT(G1499,B1526)),[1]APU!$B$1:$B$10000,[1]APU!$F$1:$F$10000,"",0,1)</f>
        <v/>
      </c>
      <c r="G1526" s="15" t="e">
        <f t="shared" ref="G1526:G1531" si="69">IF(F1526&gt;0,(E1526*F1526),"0")</f>
        <v>#VALUE!</v>
      </c>
    </row>
    <row r="1527" spans="1:7">
      <c r="B1527" s="33" t="s">
        <v>54</v>
      </c>
      <c r="C1527" s="18" t="s">
        <v>11</v>
      </c>
      <c r="D1527" s="119"/>
      <c r="E1527" s="153" t="str">
        <f>_xlfn.XLOOKUP((_xlfn.CONCAT(G1499,B1527)),[1]APU!$B$1:$B$10000,[1]APU!$E$1:$E$10000,"",0,1)</f>
        <v/>
      </c>
      <c r="F1527" s="14" t="str">
        <f>_xlfn.XLOOKUP((_xlfn.CONCAT(G1499,B1527)),[1]APU!$B$1:$B$10000,[1]APU!$F$1:$F$10000,"",0,1)</f>
        <v/>
      </c>
      <c r="G1527" s="15" t="e">
        <f t="shared" si="69"/>
        <v>#VALUE!</v>
      </c>
    </row>
    <row r="1528" spans="1:7">
      <c r="B1528" s="33" t="s">
        <v>55</v>
      </c>
      <c r="C1528" s="18" t="s">
        <v>12</v>
      </c>
      <c r="D1528" s="120"/>
      <c r="E1528" s="153" t="str">
        <f>_xlfn.XLOOKUP((_xlfn.CONCAT(G1499,B1528)),[1]APU!$B$1:$B$10000,[1]APU!$E$1:$E$10000,"",0,1)</f>
        <v/>
      </c>
      <c r="F1528" s="14" t="str">
        <f>_xlfn.XLOOKUP((_xlfn.CONCAT(G1499,B1528)),[1]APU!$B$1:$B$10000,[1]APU!$F$1:$F$10000,"",0,1)</f>
        <v/>
      </c>
      <c r="G1528" s="15" t="e">
        <f t="shared" si="69"/>
        <v>#VALUE!</v>
      </c>
    </row>
    <row r="1529" spans="1:7">
      <c r="B1529" s="33" t="s">
        <v>56</v>
      </c>
      <c r="C1529" s="18" t="s">
        <v>13</v>
      </c>
      <c r="D1529" s="120"/>
      <c r="E1529" s="153" t="str">
        <f>_xlfn.XLOOKUP((_xlfn.CONCAT(G1499,B1529)),[1]APU!$B$1:$B$10000,[1]APU!$E$1:$E$10000,"",0,1)</f>
        <v/>
      </c>
      <c r="F1529" s="14" t="str">
        <f>_xlfn.XLOOKUP((_xlfn.CONCAT(G1499,B1529)),[1]APU!$B$1:$B$10000,[1]APU!$F$1:$F$10000,"",0,1)</f>
        <v/>
      </c>
      <c r="G1529" s="15" t="e">
        <f t="shared" si="69"/>
        <v>#VALUE!</v>
      </c>
    </row>
    <row r="1530" spans="1:7">
      <c r="B1530" s="33" t="s">
        <v>57</v>
      </c>
      <c r="C1530" s="18"/>
      <c r="D1530" s="120"/>
      <c r="E1530" s="154"/>
      <c r="F1530" s="19"/>
      <c r="G1530" s="15" t="str">
        <f t="shared" si="69"/>
        <v>0</v>
      </c>
    </row>
    <row r="1531" spans="1:7" ht="14.25" thickBot="1">
      <c r="B1531" s="33" t="s">
        <v>58</v>
      </c>
      <c r="C1531" s="18"/>
      <c r="D1531" s="120"/>
      <c r="E1531" s="154"/>
      <c r="F1531" s="19"/>
      <c r="G1531" s="15" t="str">
        <f t="shared" si="69"/>
        <v>0</v>
      </c>
    </row>
    <row r="1532" spans="1:7" ht="16.5" customHeight="1" thickBot="1">
      <c r="A1532" s="3" t="s">
        <v>178</v>
      </c>
      <c r="B1532" s="33" t="s">
        <v>59</v>
      </c>
      <c r="C1532" s="13"/>
      <c r="D1532" s="126"/>
      <c r="E1532" s="128"/>
      <c r="F1532" s="16" t="s">
        <v>14</v>
      </c>
      <c r="G1532" s="17" t="e">
        <f>SUM(G1526:G1531)</f>
        <v>#VALUE!</v>
      </c>
    </row>
    <row r="1533" spans="1:7" ht="28.5" customHeight="1" thickBot="1">
      <c r="B1533" s="33" t="s">
        <v>60</v>
      </c>
      <c r="C1533" s="7" t="s">
        <v>15</v>
      </c>
      <c r="D1533" s="125"/>
      <c r="E1533" s="149"/>
      <c r="F1533" s="8"/>
      <c r="G1533" s="9"/>
    </row>
    <row r="1534" spans="1:7" s="34" customFormat="1" ht="23.25" customHeight="1" thickBot="1">
      <c r="A1534" s="3"/>
      <c r="B1534" s="33" t="s">
        <v>61</v>
      </c>
      <c r="C1534" s="10" t="s">
        <v>1</v>
      </c>
      <c r="D1534" s="11" t="s">
        <v>16</v>
      </c>
      <c r="E1534" s="150" t="s">
        <v>8</v>
      </c>
      <c r="F1534" s="12" t="s">
        <v>9</v>
      </c>
      <c r="G1534" s="11" t="s">
        <v>5</v>
      </c>
    </row>
    <row r="1535" spans="1:7">
      <c r="B1535" s="33" t="s">
        <v>62</v>
      </c>
      <c r="C1535" s="20" t="s">
        <v>17</v>
      </c>
      <c r="D1535" s="121" t="str">
        <f>_xlfn.XLOOKUP((_xlfn.CONCAT(G1499,B1535)),[1]APU!$B$1:$B$10000,[1]APU!$D$1:$D$10000,"",0,1)</f>
        <v/>
      </c>
      <c r="E1535" s="155" t="str">
        <f>_xlfn.XLOOKUP((_xlfn.CONCAT(G1499,B1535)),[1]APU!$B$1:$B$10000,[1]APU!$E$1:$E$10000,"",0,1)</f>
        <v/>
      </c>
      <c r="F1535" s="21" t="str">
        <f>_xlfn.XLOOKUP((_xlfn.CONCAT(G1499,B1535)),[1]APU!$B$1:$B$10000,[1]APU!$F$1:$F$10000,"",0,1)</f>
        <v/>
      </c>
      <c r="G1535" s="15" t="e">
        <f>IF(F1535&gt;0,(E1535*F1535),"0")</f>
        <v>#VALUE!</v>
      </c>
    </row>
    <row r="1536" spans="1:7">
      <c r="B1536" s="33" t="s">
        <v>63</v>
      </c>
      <c r="C1536" s="22" t="s">
        <v>18</v>
      </c>
      <c r="D1536" s="122" t="str">
        <f>_xlfn.XLOOKUP((_xlfn.CONCAT(G1499,B1536)),[1]APU!$B$1:$B$10000,[1]APU!$D$1:$D$10000,"",0,1)</f>
        <v/>
      </c>
      <c r="E1536" s="154" t="str">
        <f>_xlfn.XLOOKUP((_xlfn.CONCAT(G1499,B1536)),[1]APU!$B$1:$B$10000,[1]APU!$E$1:$E$10000,"",0,1)</f>
        <v/>
      </c>
      <c r="F1536" s="19" t="str">
        <f>_xlfn.XLOOKUP((_xlfn.CONCAT(G1499,B1536)),[1]APU!$B$1:$B$10000,[1]APU!$F$1:$F$10000,"",0,1)</f>
        <v/>
      </c>
      <c r="G1536" s="15" t="e">
        <f>IF(F1536&gt;0,(E1536*F1536),"0")</f>
        <v>#VALUE!</v>
      </c>
    </row>
    <row r="1537" spans="1:7" ht="14.25" thickBot="1">
      <c r="B1537" s="33" t="s">
        <v>64</v>
      </c>
      <c r="C1537" s="22"/>
      <c r="D1537" s="122"/>
      <c r="E1537" s="154"/>
      <c r="F1537" s="19"/>
      <c r="G1537" s="15" t="str">
        <f>IF(F1537&gt;0,(E1537*F1537),"0")</f>
        <v>0</v>
      </c>
    </row>
    <row r="1538" spans="1:7" ht="17.25" customHeight="1" thickBot="1">
      <c r="A1538" s="3" t="s">
        <v>179</v>
      </c>
      <c r="B1538" s="33" t="s">
        <v>65</v>
      </c>
      <c r="C1538" s="22"/>
      <c r="D1538" s="120"/>
      <c r="E1538" s="154"/>
      <c r="F1538" s="23" t="s">
        <v>19</v>
      </c>
      <c r="G1538" s="17" t="e">
        <f>SUM(G1535:G1537)</f>
        <v>#VALUE!</v>
      </c>
    </row>
    <row r="1539" spans="1:7" ht="14.25" thickBot="1">
      <c r="B1539" s="33" t="s">
        <v>66</v>
      </c>
      <c r="C1539" s="24"/>
      <c r="E1539" s="156"/>
      <c r="F1539" s="16"/>
      <c r="G1539" s="25"/>
    </row>
    <row r="1540" spans="1:7" ht="23.25" customHeight="1" thickBot="1">
      <c r="B1540" s="33" t="s">
        <v>67</v>
      </c>
      <c r="C1540" s="26"/>
      <c r="D1540" s="127"/>
      <c r="E1540" s="157"/>
      <c r="F1540" s="27"/>
      <c r="G1540" s="28" t="e">
        <f>+G1523+G1532+G1538</f>
        <v>#VALUE!</v>
      </c>
    </row>
    <row r="1541" spans="1:7" ht="21.75" thickBot="1">
      <c r="C1541" s="2"/>
      <c r="D1541" s="118"/>
      <c r="F1541" s="4"/>
      <c r="G1541" s="5"/>
    </row>
    <row r="1542" spans="1:7" s="32" customFormat="1" ht="34.5" customHeight="1">
      <c r="B1542" s="31">
        <f>+B1498+1</f>
        <v>36</v>
      </c>
      <c r="C1542" s="174">
        <f>_xlfn.XLOOKUP(APU!B1542,Cantidades!$A$10:$A$1000,Cantidades!$D$10:$D$1000,"",0,1)</f>
        <v>0</v>
      </c>
      <c r="D1542" s="175"/>
      <c r="E1542" s="175"/>
      <c r="F1542" s="175"/>
      <c r="G1542" s="176"/>
    </row>
    <row r="1543" spans="1:7" s="34" customFormat="1" ht="24.95" customHeight="1" thickBot="1">
      <c r="B1543" s="33"/>
      <c r="C1543" s="117"/>
      <c r="D1543" s="124">
        <f>_xlfn.XLOOKUP(APU!B1542,Cantidades!$A$10:$A$1000,Cantidades!$E$10:$E$1000,"",0,1)</f>
        <v>0</v>
      </c>
      <c r="E1543" s="158">
        <f>_xlfn.XLOOKUP(APU!B1542,Cantidades!$A$10:$A$1000,Cantidades!$F$10:$F$1000,"",0,1)</f>
        <v>0</v>
      </c>
      <c r="F1543" s="144"/>
      <c r="G1543" s="145">
        <f>_xlfn.XLOOKUP(APU!B1542,Cantidades!$A$10:$A$1000,Cantidades!$B$10:$B$1000,"",0,1)</f>
        <v>0</v>
      </c>
    </row>
    <row r="1544" spans="1:7" ht="28.5" customHeight="1" thickBot="1">
      <c r="C1544" s="7" t="s">
        <v>0</v>
      </c>
      <c r="D1544" s="125"/>
      <c r="E1544" s="149"/>
      <c r="F1544" s="8"/>
      <c r="G1544" s="9"/>
    </row>
    <row r="1545" spans="1:7" s="34" customFormat="1" ht="23.25" customHeight="1" thickBot="1">
      <c r="B1545" s="33"/>
      <c r="C1545" s="10" t="s">
        <v>1</v>
      </c>
      <c r="D1545" s="11" t="s">
        <v>2</v>
      </c>
      <c r="E1545" s="150" t="s">
        <v>3</v>
      </c>
      <c r="F1545" s="12" t="s">
        <v>4</v>
      </c>
      <c r="G1545" s="11" t="s">
        <v>5</v>
      </c>
    </row>
    <row r="1546" spans="1:7">
      <c r="B1546" s="33" t="s">
        <v>29</v>
      </c>
      <c r="C1546" s="13" t="str">
        <f>_xlfn.XLOOKUP((_xlfn.CONCAT(G1543,B1546)),[1]APU!$B$1:$B$10000,[1]APU!$C$1:$C$10000,"",0,1)</f>
        <v/>
      </c>
      <c r="D1546" s="146" t="str">
        <f>_xlfn.XLOOKUP((_xlfn.CONCAT(G1543,B1546)),[1]APU!$B$1:$B$10000,[1]APU!$D$1:$D$10000,"",0,1)</f>
        <v/>
      </c>
      <c r="E1546" s="151" t="str">
        <f>_xlfn.XLOOKUP((_xlfn.CONCAT(G1543,B1546)),[1]APU!$B$1:$B$10000,[1]APU!$E$1:$E$10000,"",0,1)</f>
        <v/>
      </c>
      <c r="F1546" s="159" t="str">
        <f>_xlfn.XLOOKUP((_xlfn.CONCAT(G1543,B1546)),[1]APU!$B$1:$B$10000,[1]APU!$F$1:$F$10000,"",0,1)</f>
        <v/>
      </c>
      <c r="G1546" s="15" t="e">
        <f>IF(F1546=0,"",E1546*F1546)</f>
        <v>#VALUE!</v>
      </c>
    </row>
    <row r="1547" spans="1:7">
      <c r="B1547" s="33" t="s">
        <v>30</v>
      </c>
      <c r="C1547" s="13" t="str">
        <f>_xlfn.XLOOKUP((_xlfn.CONCAT(G1543,B1547)),[1]APU!$B$1:$B$10000,[1]APU!$C$1:$C$10000,"",0,1)</f>
        <v/>
      </c>
      <c r="D1547" s="147" t="str">
        <f>_xlfn.XLOOKUP((_xlfn.CONCAT(G1543,B1547)),[1]APU!$B$1:$B$10000,[1]APU!$D$1:$D$10000,"",0,1)</f>
        <v/>
      </c>
      <c r="E1547" s="152" t="str">
        <f>_xlfn.XLOOKUP((_xlfn.CONCAT(G1543,B1547)),[1]APU!$B$1:$B$10000,[1]APU!$E$1:$E$10000,"",0,1)</f>
        <v/>
      </c>
      <c r="F1547" s="159" t="str">
        <f>_xlfn.XLOOKUP((_xlfn.CONCAT(G1543,B1547)),[1]APU!$B$1:$B$10000,[1]APU!$F$1:$F$10000,"",0,1)</f>
        <v/>
      </c>
      <c r="G1547" s="15" t="e">
        <f t="shared" ref="G1547:G1566" si="70">IF(F1547&gt;0,(E1547*F1547),"0")</f>
        <v>#VALUE!</v>
      </c>
    </row>
    <row r="1548" spans="1:7">
      <c r="B1548" s="33" t="s">
        <v>31</v>
      </c>
      <c r="C1548" s="13" t="str">
        <f>_xlfn.XLOOKUP((_xlfn.CONCAT(G1543,B1548)),[1]APU!$B$1:$B$10000,[1]APU!$C$1:$C$10000,"",0,1)</f>
        <v/>
      </c>
      <c r="D1548" s="147" t="str">
        <f>_xlfn.XLOOKUP((_xlfn.CONCAT(G1543,B1548)),[1]APU!$B$1:$B$10000,[1]APU!$D$1:$D$10000,"",0,1)</f>
        <v/>
      </c>
      <c r="E1548" s="152" t="str">
        <f>_xlfn.XLOOKUP((_xlfn.CONCAT(G1543,B1548)),[1]APU!$B$1:$B$10000,[1]APU!$E$1:$E$10000,"",0,1)</f>
        <v/>
      </c>
      <c r="F1548" s="159" t="str">
        <f>_xlfn.XLOOKUP((_xlfn.CONCAT(G1543,B1548)),[1]APU!$B$1:$B$10000,[1]APU!$F$1:$F$10000,"",0,1)</f>
        <v/>
      </c>
      <c r="G1548" s="15" t="e">
        <f t="shared" si="70"/>
        <v>#VALUE!</v>
      </c>
    </row>
    <row r="1549" spans="1:7">
      <c r="B1549" s="33" t="s">
        <v>32</v>
      </c>
      <c r="C1549" s="13" t="str">
        <f>_xlfn.XLOOKUP((_xlfn.CONCAT(G1543,B1549)),[1]APU!$B$1:$B$10000,[1]APU!$C$1:$C$10000,"",0,1)</f>
        <v/>
      </c>
      <c r="D1549" s="147" t="str">
        <f>_xlfn.XLOOKUP((_xlfn.CONCAT(G1543,B1549)),[1]APU!$B$1:$B$10000,[1]APU!$D$1:$D$10000,"",0,1)</f>
        <v/>
      </c>
      <c r="E1549" s="152" t="str">
        <f>_xlfn.XLOOKUP((_xlfn.CONCAT(G1543,B1549)),[1]APU!$B$1:$B$10000,[1]APU!$E$1:$E$10000,"",0,1)</f>
        <v/>
      </c>
      <c r="F1549" s="159" t="str">
        <f>_xlfn.XLOOKUP((_xlfn.CONCAT(G1543,B1549)),[1]APU!$B$1:$B$10000,[1]APU!$F$1:$F$10000,"",0,1)</f>
        <v/>
      </c>
      <c r="G1549" s="15" t="e">
        <f t="shared" si="70"/>
        <v>#VALUE!</v>
      </c>
    </row>
    <row r="1550" spans="1:7">
      <c r="B1550" s="33" t="s">
        <v>33</v>
      </c>
      <c r="C1550" s="13" t="str">
        <f>_xlfn.XLOOKUP((_xlfn.CONCAT(G1543,B1550)),[1]APU!$B$1:$B$10000,[1]APU!$C$1:$C$10000,"",0,1)</f>
        <v/>
      </c>
      <c r="D1550" s="147" t="str">
        <f>_xlfn.XLOOKUP((_xlfn.CONCAT(G1543,B1550)),[1]APU!$B$1:$B$10000,[1]APU!$D$1:$D$10000,"",0,1)</f>
        <v/>
      </c>
      <c r="E1550" s="152" t="str">
        <f>_xlfn.XLOOKUP((_xlfn.CONCAT(G1543,B1550)),[1]APU!$B$1:$B$10000,[1]APU!$E$1:$E$10000,"",0,1)</f>
        <v/>
      </c>
      <c r="F1550" s="159" t="str">
        <f>_xlfn.XLOOKUP((_xlfn.CONCAT(G1543,B1550)),[1]APU!$B$1:$B$10000,[1]APU!$F$1:$F$10000,"",0,1)</f>
        <v/>
      </c>
      <c r="G1550" s="15" t="e">
        <f t="shared" si="70"/>
        <v>#VALUE!</v>
      </c>
    </row>
    <row r="1551" spans="1:7">
      <c r="B1551" s="33" t="s">
        <v>34</v>
      </c>
      <c r="C1551" s="13" t="str">
        <f>_xlfn.XLOOKUP((_xlfn.CONCAT(G1543,B1551)),[1]APU!$B$1:$B$10000,[1]APU!$C$1:$C$10000,"",0,1)</f>
        <v/>
      </c>
      <c r="D1551" s="147" t="str">
        <f>_xlfn.XLOOKUP((_xlfn.CONCAT(G1543,B1551)),[1]APU!$B$1:$B$10000,[1]APU!$D$1:$D$10000,"",0,1)</f>
        <v/>
      </c>
      <c r="E1551" s="152" t="str">
        <f>_xlfn.XLOOKUP((_xlfn.CONCAT(G1543,B1551)),[1]APU!$B$1:$B$10000,[1]APU!$E$1:$E$10000,"",0,1)</f>
        <v/>
      </c>
      <c r="F1551" s="159" t="str">
        <f>_xlfn.XLOOKUP((_xlfn.CONCAT(G1543,B1551)),[1]APU!$B$1:$B$10000,[1]APU!$F$1:$F$10000,"",0,1)</f>
        <v/>
      </c>
      <c r="G1551" s="15" t="e">
        <f t="shared" si="70"/>
        <v>#VALUE!</v>
      </c>
    </row>
    <row r="1552" spans="1:7">
      <c r="B1552" s="33" t="s">
        <v>35</v>
      </c>
      <c r="C1552" s="13" t="str">
        <f>_xlfn.XLOOKUP((_xlfn.CONCAT(G1543,B1552)),[1]APU!$B$1:$B$10000,[1]APU!$C$1:$C$10000,"",0,1)</f>
        <v/>
      </c>
      <c r="D1552" s="147" t="str">
        <f>_xlfn.XLOOKUP((_xlfn.CONCAT(G1543,B1552)),[1]APU!$B$1:$B$10000,[1]APU!$D$1:$D$10000,"",0,1)</f>
        <v/>
      </c>
      <c r="E1552" s="152" t="str">
        <f>_xlfn.XLOOKUP((_xlfn.CONCAT(G1543,B1552)),[1]APU!$B$1:$B$10000,[1]APU!$E$1:$E$10000,"",0,1)</f>
        <v/>
      </c>
      <c r="F1552" s="159" t="str">
        <f>_xlfn.XLOOKUP((_xlfn.CONCAT(G1543,B1552)),[1]APU!$B$1:$B$10000,[1]APU!$F$1:$F$10000,"",0,1)</f>
        <v/>
      </c>
      <c r="G1552" s="15" t="e">
        <f t="shared" si="70"/>
        <v>#VALUE!</v>
      </c>
    </row>
    <row r="1553" spans="1:7">
      <c r="B1553" s="33" t="s">
        <v>36</v>
      </c>
      <c r="C1553" s="13" t="str">
        <f>_xlfn.XLOOKUP((_xlfn.CONCAT(G1543,B1553)),[1]APU!$B$1:$B$10000,[1]APU!$C$1:$C$10000,"",0,1)</f>
        <v/>
      </c>
      <c r="D1553" s="147" t="str">
        <f>_xlfn.XLOOKUP((_xlfn.CONCAT(G1543,B1553)),[1]APU!$B$1:$B$10000,[1]APU!$D$1:$D$10000,"",0,1)</f>
        <v/>
      </c>
      <c r="E1553" s="152" t="str">
        <f>_xlfn.XLOOKUP((_xlfn.CONCAT(G1543,B1553)),[1]APU!$B$1:$B$10000,[1]APU!$E$1:$E$10000,"",0,1)</f>
        <v/>
      </c>
      <c r="F1553" s="159" t="str">
        <f>_xlfn.XLOOKUP((_xlfn.CONCAT(G1543,B1553)),[1]APU!$B$1:$B$10000,[1]APU!$F$1:$F$10000,"",0,1)</f>
        <v/>
      </c>
      <c r="G1553" s="15" t="e">
        <f t="shared" si="70"/>
        <v>#VALUE!</v>
      </c>
    </row>
    <row r="1554" spans="1:7">
      <c r="B1554" s="33" t="s">
        <v>37</v>
      </c>
      <c r="C1554" s="13" t="str">
        <f>_xlfn.XLOOKUP((_xlfn.CONCAT(G1543,B1554)),[1]APU!$B$1:$B$10000,[1]APU!$C$1:$C$10000,"",0,1)</f>
        <v/>
      </c>
      <c r="D1554" s="147" t="str">
        <f>_xlfn.XLOOKUP((_xlfn.CONCAT(G1543,B1554)),[1]APU!$B$1:$B$10000,[1]APU!$D$1:$D$10000,"",0,1)</f>
        <v/>
      </c>
      <c r="E1554" s="152" t="str">
        <f>_xlfn.XLOOKUP((_xlfn.CONCAT(G1543,B1554)),[1]APU!$B$1:$B$10000,[1]APU!$E$1:$E$10000,"",0,1)</f>
        <v/>
      </c>
      <c r="F1554" s="159" t="str">
        <f>_xlfn.XLOOKUP((_xlfn.CONCAT(G1543,B1554)),[1]APU!$B$1:$B$10000,[1]APU!$F$1:$F$10000,"",0,1)</f>
        <v/>
      </c>
      <c r="G1554" s="15" t="e">
        <f t="shared" si="70"/>
        <v>#VALUE!</v>
      </c>
    </row>
    <row r="1555" spans="1:7">
      <c r="B1555" s="33" t="s">
        <v>38</v>
      </c>
      <c r="C1555" s="13" t="str">
        <f>_xlfn.XLOOKUP((_xlfn.CONCAT(G1543,B1555)),[1]APU!$B$1:$B$10000,[1]APU!$C$1:$C$10000,"",0,1)</f>
        <v/>
      </c>
      <c r="D1555" s="147" t="str">
        <f>_xlfn.XLOOKUP((_xlfn.CONCAT(G1543,B1555)),[1]APU!$B$1:$B$10000,[1]APU!$D$1:$D$10000,"",0,1)</f>
        <v/>
      </c>
      <c r="E1555" s="152" t="str">
        <f>_xlfn.XLOOKUP((_xlfn.CONCAT(G1543,B1555)),[1]APU!$B$1:$B$10000,[1]APU!$E$1:$E$10000,"",0,1)</f>
        <v/>
      </c>
      <c r="F1555" s="159" t="str">
        <f>_xlfn.XLOOKUP((_xlfn.CONCAT(G1543,B1555)),[1]APU!$B$1:$B$10000,[1]APU!$F$1:$F$10000,"",0,1)</f>
        <v/>
      </c>
      <c r="G1555" s="15" t="e">
        <f t="shared" si="70"/>
        <v>#VALUE!</v>
      </c>
    </row>
    <row r="1556" spans="1:7">
      <c r="B1556" s="33" t="s">
        <v>39</v>
      </c>
      <c r="C1556" s="13" t="str">
        <f>_xlfn.XLOOKUP((_xlfn.CONCAT(G1543,B1556)),[1]APU!$B$1:$B$10000,[1]APU!$C$1:$C$10000,"",0,1)</f>
        <v/>
      </c>
      <c r="D1556" s="147" t="str">
        <f>_xlfn.XLOOKUP((_xlfn.CONCAT(G1543,B1556)),[1]APU!$B$1:$B$10000,[1]APU!$D$1:$D$10000,"",0,1)</f>
        <v/>
      </c>
      <c r="E1556" s="152" t="str">
        <f>_xlfn.XLOOKUP((_xlfn.CONCAT(G1543,B1556)),[1]APU!$B$1:$B$10000,[1]APU!$E$1:$E$10000,"",0,1)</f>
        <v/>
      </c>
      <c r="F1556" s="159" t="str">
        <f>_xlfn.XLOOKUP((_xlfn.CONCAT(G1543,B1556)),[1]APU!$B$1:$B$10000,[1]APU!$F$1:$F$10000,"",0,1)</f>
        <v/>
      </c>
      <c r="G1556" s="15" t="e">
        <f t="shared" si="70"/>
        <v>#VALUE!</v>
      </c>
    </row>
    <row r="1557" spans="1:7">
      <c r="B1557" s="33" t="s">
        <v>40</v>
      </c>
      <c r="C1557" s="13" t="str">
        <f>_xlfn.XLOOKUP((_xlfn.CONCAT(G1543,B1557)),[1]APU!$B$1:$B$10000,[1]APU!$C$1:$C$10000,"",0,1)</f>
        <v/>
      </c>
      <c r="D1557" s="147" t="str">
        <f>_xlfn.XLOOKUP((_xlfn.CONCAT(G1543,B1557)),[1]APU!$B$1:$B$10000,[1]APU!$D$1:$D$10000,"",0,1)</f>
        <v/>
      </c>
      <c r="E1557" s="152" t="str">
        <f>_xlfn.XLOOKUP((_xlfn.CONCAT(G1543,B1557)),[1]APU!$B$1:$B$10000,[1]APU!$E$1:$E$10000,"",0,1)</f>
        <v/>
      </c>
      <c r="F1557" s="159" t="str">
        <f>_xlfn.XLOOKUP((_xlfn.CONCAT(G1543,B1557)),[1]APU!$B$1:$B$10000,[1]APU!$F$1:$F$10000,"",0,1)</f>
        <v/>
      </c>
      <c r="G1557" s="15" t="e">
        <f t="shared" si="70"/>
        <v>#VALUE!</v>
      </c>
    </row>
    <row r="1558" spans="1:7">
      <c r="B1558" s="33" t="s">
        <v>41</v>
      </c>
      <c r="C1558" s="13" t="str">
        <f>_xlfn.XLOOKUP((_xlfn.CONCAT(G1543,B1558)),[1]APU!$B$1:$B$10000,[1]APU!$C$1:$C$10000,"",0,1)</f>
        <v/>
      </c>
      <c r="D1558" s="147" t="str">
        <f>_xlfn.XLOOKUP((_xlfn.CONCAT(G1543,B1558)),[1]APU!$B$1:$B$10000,[1]APU!$D$1:$D$10000,"",0,1)</f>
        <v/>
      </c>
      <c r="E1558" s="152" t="str">
        <f>_xlfn.XLOOKUP((_xlfn.CONCAT(G1543,B1558)),[1]APU!$B$1:$B$10000,[1]APU!$E$1:$E$10000,"",0,1)</f>
        <v/>
      </c>
      <c r="F1558" s="159" t="str">
        <f>_xlfn.XLOOKUP((_xlfn.CONCAT(G1543,B1558)),[1]APU!$B$1:$B$10000,[1]APU!$F$1:$F$10000,"",0,1)</f>
        <v/>
      </c>
      <c r="G1558" s="15" t="e">
        <f t="shared" si="70"/>
        <v>#VALUE!</v>
      </c>
    </row>
    <row r="1559" spans="1:7">
      <c r="B1559" s="33" t="s">
        <v>42</v>
      </c>
      <c r="C1559" s="13" t="str">
        <f>_xlfn.XLOOKUP((_xlfn.CONCAT(G1543,B1559)),[1]APU!$B$1:$B$10000,[1]APU!$C$1:$C$10000,"",0,1)</f>
        <v/>
      </c>
      <c r="D1559" s="147" t="str">
        <f>_xlfn.XLOOKUP((_xlfn.CONCAT(G1543,B1559)),[1]APU!$B$1:$B$10000,[1]APU!$D$1:$D$10000,"",0,1)</f>
        <v/>
      </c>
      <c r="E1559" s="152" t="str">
        <f>_xlfn.XLOOKUP((_xlfn.CONCAT(G1543,B1559)),[1]APU!$B$1:$B$10000,[1]APU!$E$1:$E$10000,"",0,1)</f>
        <v/>
      </c>
      <c r="F1559" s="159" t="str">
        <f>_xlfn.XLOOKUP((_xlfn.CONCAT(G1543,B1559)),[1]APU!$B$1:$B$10000,[1]APU!$F$1:$F$10000,"",0,1)</f>
        <v/>
      </c>
      <c r="G1559" s="15" t="e">
        <f t="shared" si="70"/>
        <v>#VALUE!</v>
      </c>
    </row>
    <row r="1560" spans="1:7">
      <c r="B1560" s="33" t="s">
        <v>43</v>
      </c>
      <c r="C1560" s="13" t="str">
        <f>_xlfn.XLOOKUP((_xlfn.CONCAT(G1543,B1560)),[1]APU!$B$1:$B$10000,[1]APU!$C$1:$C$10000,"",0,1)</f>
        <v/>
      </c>
      <c r="D1560" s="147" t="str">
        <f>_xlfn.XLOOKUP((_xlfn.CONCAT(G1543,B1560)),[1]APU!$B$1:$B$10000,[1]APU!$D$1:$D$10000,"",0,1)</f>
        <v/>
      </c>
      <c r="E1560" s="152" t="str">
        <f>_xlfn.XLOOKUP((_xlfn.CONCAT(G1543,B1560)),[1]APU!$B$1:$B$10000,[1]APU!$E$1:$E$10000,"",0,1)</f>
        <v/>
      </c>
      <c r="F1560" s="159" t="str">
        <f>_xlfn.XLOOKUP((_xlfn.CONCAT(G1543,B1560)),[1]APU!$B$1:$B$10000,[1]APU!$F$1:$F$10000,"",0,1)</f>
        <v/>
      </c>
      <c r="G1560" s="15" t="e">
        <f t="shared" si="70"/>
        <v>#VALUE!</v>
      </c>
    </row>
    <row r="1561" spans="1:7">
      <c r="B1561" s="33" t="s">
        <v>44</v>
      </c>
      <c r="C1561" s="13" t="str">
        <f>_xlfn.XLOOKUP((_xlfn.CONCAT(G1543,B1561)),[1]APU!$B$1:$B$10000,[1]APU!$C$1:$C$10000,"",0,1)</f>
        <v/>
      </c>
      <c r="D1561" s="147" t="str">
        <f>_xlfn.XLOOKUP((_xlfn.CONCAT(G1543,B1561)),[1]APU!$B$1:$B$10000,[1]APU!$D$1:$D$10000,"",0,1)</f>
        <v/>
      </c>
      <c r="E1561" s="152" t="str">
        <f>_xlfn.XLOOKUP((_xlfn.CONCAT(G1543,B1561)),[1]APU!$B$1:$B$10000,[1]APU!$E$1:$E$10000,"",0,1)</f>
        <v/>
      </c>
      <c r="F1561" s="159" t="str">
        <f>_xlfn.XLOOKUP((_xlfn.CONCAT(G1543,B1561)),[1]APU!$B$1:$B$10000,[1]APU!$F$1:$F$10000,"",0,1)</f>
        <v/>
      </c>
      <c r="G1561" s="15" t="e">
        <f t="shared" si="70"/>
        <v>#VALUE!</v>
      </c>
    </row>
    <row r="1562" spans="1:7">
      <c r="B1562" s="33" t="s">
        <v>45</v>
      </c>
      <c r="C1562" s="13" t="str">
        <f>_xlfn.XLOOKUP((_xlfn.CONCAT(G1543,B1562)),[1]APU!$B$1:$B$10000,[1]APU!$C$1:$C$10000,"",0,1)</f>
        <v/>
      </c>
      <c r="D1562" s="147" t="str">
        <f>_xlfn.XLOOKUP((_xlfn.CONCAT(G1543,B1562)),[1]APU!$B$1:$B$10000,[1]APU!$D$1:$D$10000,"",0,1)</f>
        <v/>
      </c>
      <c r="E1562" s="152" t="str">
        <f>_xlfn.XLOOKUP((_xlfn.CONCAT(G1543,B1562)),[1]APU!$B$1:$B$10000,[1]APU!$E$1:$E$10000,"",0,1)</f>
        <v/>
      </c>
      <c r="F1562" s="159" t="str">
        <f>_xlfn.XLOOKUP((_xlfn.CONCAT(G1543,B1562)),[1]APU!$B$1:$B$10000,[1]APU!$F$1:$F$10000,"",0,1)</f>
        <v/>
      </c>
      <c r="G1562" s="15" t="e">
        <f t="shared" si="70"/>
        <v>#VALUE!</v>
      </c>
    </row>
    <row r="1563" spans="1:7">
      <c r="B1563" s="33" t="s">
        <v>46</v>
      </c>
      <c r="C1563" s="13" t="str">
        <f>_xlfn.XLOOKUP((_xlfn.CONCAT(G1543,B1563)),[1]APU!$B$1:$B$10000,[1]APU!$C$1:$C$10000,"",0,1)</f>
        <v/>
      </c>
      <c r="D1563" s="147" t="str">
        <f>_xlfn.XLOOKUP((_xlfn.CONCAT(G1543,B1563)),[1]APU!$B$1:$B$10000,[1]APU!$D$1:$D$10000,"",0,1)</f>
        <v/>
      </c>
      <c r="E1563" s="152" t="str">
        <f>_xlfn.XLOOKUP((_xlfn.CONCAT(G1543,B1563)),[1]APU!$B$1:$B$10000,[1]APU!$E$1:$E$10000,"",0,1)</f>
        <v/>
      </c>
      <c r="F1563" s="159" t="str">
        <f>_xlfn.XLOOKUP((_xlfn.CONCAT(G1543,B1563)),[1]APU!$B$1:$B$10000,[1]APU!$F$1:$F$10000,"",0,1)</f>
        <v/>
      </c>
      <c r="G1563" s="15" t="e">
        <f t="shared" si="70"/>
        <v>#VALUE!</v>
      </c>
    </row>
    <row r="1564" spans="1:7">
      <c r="B1564" s="33" t="s">
        <v>47</v>
      </c>
      <c r="C1564" s="13" t="str">
        <f>_xlfn.XLOOKUP((_xlfn.CONCAT(G1543,B1564)),[1]APU!$B$1:$B$10000,[1]APU!$C$1:$C$10000,"",0,1)</f>
        <v/>
      </c>
      <c r="D1564" s="147" t="str">
        <f>_xlfn.XLOOKUP((_xlfn.CONCAT(G1543,B1564)),[1]APU!$B$1:$B$10000,[1]APU!$D$1:$D$10000,"",0,1)</f>
        <v/>
      </c>
      <c r="E1564" s="152" t="str">
        <f>_xlfn.XLOOKUP((_xlfn.CONCAT(G1543,B1564)),[1]APU!$B$1:$B$10000,[1]APU!$E$1:$E$10000,"",0,1)</f>
        <v/>
      </c>
      <c r="F1564" s="159" t="str">
        <f>_xlfn.XLOOKUP((_xlfn.CONCAT(G1543,B1564)),[1]APU!$B$1:$B$10000,[1]APU!$F$1:$F$10000,"",0,1)</f>
        <v/>
      </c>
      <c r="G1564" s="15" t="e">
        <f t="shared" si="70"/>
        <v>#VALUE!</v>
      </c>
    </row>
    <row r="1565" spans="1:7">
      <c r="B1565" s="33" t="s">
        <v>48</v>
      </c>
      <c r="C1565" s="13" t="str">
        <f>_xlfn.XLOOKUP((_xlfn.CONCAT(G1543,B1565)),[1]APU!$B$1:$B$10000,[1]APU!$C$1:$C$10000,"",0,1)</f>
        <v/>
      </c>
      <c r="D1565" s="147" t="str">
        <f>_xlfn.XLOOKUP((_xlfn.CONCAT(G1543,B1565)),[1]APU!$B$1:$B$10000,[1]APU!$D$1:$D$10000,"",0,1)</f>
        <v/>
      </c>
      <c r="E1565" s="152" t="str">
        <f>_xlfn.XLOOKUP((_xlfn.CONCAT(G1543,B1565)),[1]APU!$B$1:$B$10000,[1]APU!$E$1:$E$10000,"",0,1)</f>
        <v/>
      </c>
      <c r="F1565" s="159" t="str">
        <f>_xlfn.XLOOKUP((_xlfn.CONCAT(G1543,B1565)),[1]APU!$B$1:$B$10000,[1]APU!$F$1:$F$10000,"",0,1)</f>
        <v/>
      </c>
      <c r="G1565" s="15" t="e">
        <f t="shared" si="70"/>
        <v>#VALUE!</v>
      </c>
    </row>
    <row r="1566" spans="1:7" ht="14.25" thickBot="1">
      <c r="B1566" s="33" t="s">
        <v>49</v>
      </c>
      <c r="C1566" s="13" t="str">
        <f>_xlfn.XLOOKUP((_xlfn.CONCAT(G1543,B1566)),[1]APU!$B$1:$B$10000,[1]APU!$C$1:$C$10000,"",0,1)</f>
        <v/>
      </c>
      <c r="D1566" s="147" t="str">
        <f>_xlfn.XLOOKUP((_xlfn.CONCAT(G1543,B1566)),[1]APU!$B$1:$B$10000,[1]APU!$D$1:$D$10000,"",0,1)</f>
        <v/>
      </c>
      <c r="E1566" s="152" t="str">
        <f>_xlfn.XLOOKUP((_xlfn.CONCAT(G1543,B1566)),[1]APU!$B$1:$B$10000,[1]APU!$E$1:$E$10000,"",0,1)</f>
        <v/>
      </c>
      <c r="F1566" s="159" t="str">
        <f>_xlfn.XLOOKUP((_xlfn.CONCAT(G1543,B1566)),[1]APU!$B$1:$B$10000,[1]APU!$F$1:$F$10000,"",0,1)</f>
        <v/>
      </c>
      <c r="G1566" s="15" t="e">
        <f t="shared" si="70"/>
        <v>#VALUE!</v>
      </c>
    </row>
    <row r="1567" spans="1:7" ht="16.5" customHeight="1" thickBot="1">
      <c r="A1567" s="3" t="s">
        <v>180</v>
      </c>
      <c r="B1567" s="33" t="s">
        <v>50</v>
      </c>
      <c r="C1567" s="13"/>
      <c r="D1567" s="126"/>
      <c r="E1567" s="128"/>
      <c r="F1567" s="16" t="s">
        <v>6</v>
      </c>
      <c r="G1567" s="17" t="e">
        <f>SUM(G1546:G1566)</f>
        <v>#VALUE!</v>
      </c>
    </row>
    <row r="1568" spans="1:7" ht="28.5" customHeight="1" thickBot="1">
      <c r="B1568" s="33" t="s">
        <v>51</v>
      </c>
      <c r="C1568" s="7" t="s">
        <v>7</v>
      </c>
      <c r="D1568" s="125"/>
      <c r="E1568" s="149"/>
      <c r="F1568" s="8"/>
      <c r="G1568" s="9"/>
    </row>
    <row r="1569" spans="1:7" s="34" customFormat="1" ht="23.25" customHeight="1" thickBot="1">
      <c r="A1569" s="3"/>
      <c r="B1569" s="33" t="s">
        <v>52</v>
      </c>
      <c r="C1569" s="10" t="s">
        <v>1</v>
      </c>
      <c r="D1569" s="11"/>
      <c r="E1569" s="150" t="s">
        <v>8</v>
      </c>
      <c r="F1569" s="12" t="s">
        <v>9</v>
      </c>
      <c r="G1569" s="11" t="s">
        <v>5</v>
      </c>
    </row>
    <row r="1570" spans="1:7">
      <c r="B1570" s="33" t="s">
        <v>53</v>
      </c>
      <c r="C1570" s="18" t="s">
        <v>10</v>
      </c>
      <c r="D1570" s="119"/>
      <c r="E1570" s="153" t="str">
        <f>_xlfn.XLOOKUP((_xlfn.CONCAT(G1543,B1570)),[1]APU!$B$1:$B$10000,[1]APU!$E$1:$E$10000,"",0,1)</f>
        <v/>
      </c>
      <c r="F1570" s="14" t="str">
        <f>_xlfn.XLOOKUP((_xlfn.CONCAT(G1543,B1570)),[1]APU!$B$1:$B$10000,[1]APU!$F$1:$F$10000,"",0,1)</f>
        <v/>
      </c>
      <c r="G1570" s="15" t="e">
        <f t="shared" ref="G1570:G1575" si="71">IF(F1570&gt;0,(E1570*F1570),"0")</f>
        <v>#VALUE!</v>
      </c>
    </row>
    <row r="1571" spans="1:7">
      <c r="B1571" s="33" t="s">
        <v>54</v>
      </c>
      <c r="C1571" s="18" t="s">
        <v>11</v>
      </c>
      <c r="D1571" s="119"/>
      <c r="E1571" s="153" t="str">
        <f>_xlfn.XLOOKUP((_xlfn.CONCAT(G1543,B1571)),[1]APU!$B$1:$B$10000,[1]APU!$E$1:$E$10000,"",0,1)</f>
        <v/>
      </c>
      <c r="F1571" s="14" t="str">
        <f>_xlfn.XLOOKUP((_xlfn.CONCAT(G1543,B1571)),[1]APU!$B$1:$B$10000,[1]APU!$F$1:$F$10000,"",0,1)</f>
        <v/>
      </c>
      <c r="G1571" s="15" t="e">
        <f t="shared" si="71"/>
        <v>#VALUE!</v>
      </c>
    </row>
    <row r="1572" spans="1:7">
      <c r="B1572" s="33" t="s">
        <v>55</v>
      </c>
      <c r="C1572" s="18" t="s">
        <v>12</v>
      </c>
      <c r="D1572" s="120"/>
      <c r="E1572" s="153" t="str">
        <f>_xlfn.XLOOKUP((_xlfn.CONCAT(G1543,B1572)),[1]APU!$B$1:$B$10000,[1]APU!$E$1:$E$10000,"",0,1)</f>
        <v/>
      </c>
      <c r="F1572" s="14" t="str">
        <f>_xlfn.XLOOKUP((_xlfn.CONCAT(G1543,B1572)),[1]APU!$B$1:$B$10000,[1]APU!$F$1:$F$10000,"",0,1)</f>
        <v/>
      </c>
      <c r="G1572" s="15" t="e">
        <f t="shared" si="71"/>
        <v>#VALUE!</v>
      </c>
    </row>
    <row r="1573" spans="1:7">
      <c r="B1573" s="33" t="s">
        <v>56</v>
      </c>
      <c r="C1573" s="18" t="s">
        <v>13</v>
      </c>
      <c r="D1573" s="120"/>
      <c r="E1573" s="153" t="str">
        <f>_xlfn.XLOOKUP((_xlfn.CONCAT(G1543,B1573)),[1]APU!$B$1:$B$10000,[1]APU!$E$1:$E$10000,"",0,1)</f>
        <v/>
      </c>
      <c r="F1573" s="14" t="str">
        <f>_xlfn.XLOOKUP((_xlfn.CONCAT(G1543,B1573)),[1]APU!$B$1:$B$10000,[1]APU!$F$1:$F$10000,"",0,1)</f>
        <v/>
      </c>
      <c r="G1573" s="15" t="e">
        <f t="shared" si="71"/>
        <v>#VALUE!</v>
      </c>
    </row>
    <row r="1574" spans="1:7">
      <c r="B1574" s="33" t="s">
        <v>57</v>
      </c>
      <c r="C1574" s="18"/>
      <c r="D1574" s="120"/>
      <c r="E1574" s="154"/>
      <c r="F1574" s="19"/>
      <c r="G1574" s="15" t="str">
        <f t="shared" si="71"/>
        <v>0</v>
      </c>
    </row>
    <row r="1575" spans="1:7" ht="14.25" thickBot="1">
      <c r="B1575" s="33" t="s">
        <v>58</v>
      </c>
      <c r="C1575" s="18"/>
      <c r="D1575" s="120"/>
      <c r="E1575" s="154"/>
      <c r="F1575" s="19"/>
      <c r="G1575" s="15" t="str">
        <f t="shared" si="71"/>
        <v>0</v>
      </c>
    </row>
    <row r="1576" spans="1:7" ht="16.5" customHeight="1" thickBot="1">
      <c r="A1576" s="3" t="s">
        <v>181</v>
      </c>
      <c r="B1576" s="33" t="s">
        <v>59</v>
      </c>
      <c r="C1576" s="13"/>
      <c r="D1576" s="126"/>
      <c r="E1576" s="128"/>
      <c r="F1576" s="16" t="s">
        <v>14</v>
      </c>
      <c r="G1576" s="17" t="e">
        <f>SUM(G1570:G1575)</f>
        <v>#VALUE!</v>
      </c>
    </row>
    <row r="1577" spans="1:7" ht="28.5" customHeight="1" thickBot="1">
      <c r="B1577" s="33" t="s">
        <v>60</v>
      </c>
      <c r="C1577" s="7" t="s">
        <v>15</v>
      </c>
      <c r="D1577" s="125"/>
      <c r="E1577" s="149"/>
      <c r="F1577" s="8"/>
      <c r="G1577" s="9"/>
    </row>
    <row r="1578" spans="1:7" s="34" customFormat="1" ht="23.25" customHeight="1" thickBot="1">
      <c r="A1578" s="3"/>
      <c r="B1578" s="33" t="s">
        <v>61</v>
      </c>
      <c r="C1578" s="10" t="s">
        <v>1</v>
      </c>
      <c r="D1578" s="11" t="s">
        <v>16</v>
      </c>
      <c r="E1578" s="150" t="s">
        <v>8</v>
      </c>
      <c r="F1578" s="12" t="s">
        <v>9</v>
      </c>
      <c r="G1578" s="11" t="s">
        <v>5</v>
      </c>
    </row>
    <row r="1579" spans="1:7">
      <c r="B1579" s="33" t="s">
        <v>62</v>
      </c>
      <c r="C1579" s="20" t="s">
        <v>17</v>
      </c>
      <c r="D1579" s="121" t="str">
        <f>_xlfn.XLOOKUP((_xlfn.CONCAT(G1543,B1579)),[1]APU!$B$1:$B$10000,[1]APU!$D$1:$D$10000,"",0,1)</f>
        <v/>
      </c>
      <c r="E1579" s="155" t="str">
        <f>_xlfn.XLOOKUP((_xlfn.CONCAT(G1543,B1579)),[1]APU!$B$1:$B$10000,[1]APU!$E$1:$E$10000,"",0,1)</f>
        <v/>
      </c>
      <c r="F1579" s="21" t="str">
        <f>_xlfn.XLOOKUP((_xlfn.CONCAT(G1543,B1579)),[1]APU!$B$1:$B$10000,[1]APU!$F$1:$F$10000,"",0,1)</f>
        <v/>
      </c>
      <c r="G1579" s="15" t="e">
        <f>IF(F1579&gt;0,(E1579*F1579),"0")</f>
        <v>#VALUE!</v>
      </c>
    </row>
    <row r="1580" spans="1:7">
      <c r="B1580" s="33" t="s">
        <v>63</v>
      </c>
      <c r="C1580" s="22" t="s">
        <v>18</v>
      </c>
      <c r="D1580" s="122" t="str">
        <f>_xlfn.XLOOKUP((_xlfn.CONCAT(G1543,B1580)),[1]APU!$B$1:$B$10000,[1]APU!$D$1:$D$10000,"",0,1)</f>
        <v/>
      </c>
      <c r="E1580" s="154" t="str">
        <f>_xlfn.XLOOKUP((_xlfn.CONCAT(G1543,B1580)),[1]APU!$B$1:$B$10000,[1]APU!$E$1:$E$10000,"",0,1)</f>
        <v/>
      </c>
      <c r="F1580" s="19" t="str">
        <f>_xlfn.XLOOKUP((_xlfn.CONCAT(G1543,B1580)),[1]APU!$B$1:$B$10000,[1]APU!$F$1:$F$10000,"",0,1)</f>
        <v/>
      </c>
      <c r="G1580" s="15" t="e">
        <f>IF(F1580&gt;0,(E1580*F1580),"0")</f>
        <v>#VALUE!</v>
      </c>
    </row>
    <row r="1581" spans="1:7" ht="14.25" thickBot="1">
      <c r="B1581" s="33" t="s">
        <v>64</v>
      </c>
      <c r="C1581" s="22"/>
      <c r="D1581" s="122"/>
      <c r="E1581" s="154"/>
      <c r="F1581" s="19"/>
      <c r="G1581" s="15" t="str">
        <f>IF(F1581&gt;0,(E1581*F1581),"0")</f>
        <v>0</v>
      </c>
    </row>
    <row r="1582" spans="1:7" ht="17.25" customHeight="1" thickBot="1">
      <c r="A1582" s="3" t="s">
        <v>182</v>
      </c>
      <c r="B1582" s="33" t="s">
        <v>65</v>
      </c>
      <c r="C1582" s="22"/>
      <c r="D1582" s="120"/>
      <c r="E1582" s="154"/>
      <c r="F1582" s="23" t="s">
        <v>19</v>
      </c>
      <c r="G1582" s="17" t="e">
        <f>SUM(G1579:G1581)</f>
        <v>#VALUE!</v>
      </c>
    </row>
    <row r="1583" spans="1:7" ht="14.25" thickBot="1">
      <c r="B1583" s="33" t="s">
        <v>66</v>
      </c>
      <c r="C1583" s="24"/>
      <c r="E1583" s="156"/>
      <c r="F1583" s="16"/>
      <c r="G1583" s="25"/>
    </row>
    <row r="1584" spans="1:7" ht="23.25" customHeight="1" thickBot="1">
      <c r="B1584" s="33" t="s">
        <v>67</v>
      </c>
      <c r="C1584" s="26"/>
      <c r="D1584" s="127"/>
      <c r="E1584" s="157"/>
      <c r="F1584" s="27"/>
      <c r="G1584" s="28" t="e">
        <f>+G1567+G1576+G1582</f>
        <v>#VALUE!</v>
      </c>
    </row>
    <row r="1585" spans="2:7" ht="21.75" thickBot="1">
      <c r="C1585" s="2"/>
      <c r="D1585" s="118"/>
      <c r="F1585" s="4"/>
      <c r="G1585" s="5"/>
    </row>
    <row r="1586" spans="2:7" s="32" customFormat="1" ht="34.5" customHeight="1">
      <c r="B1586" s="31">
        <f>+B1542+1</f>
        <v>37</v>
      </c>
      <c r="C1586" s="174">
        <f>_xlfn.XLOOKUP(APU!B1586,Cantidades!$A$10:$A$1000,Cantidades!$D$10:$D$1000,"",0,1)</f>
        <v>0</v>
      </c>
      <c r="D1586" s="175"/>
      <c r="E1586" s="175"/>
      <c r="F1586" s="175"/>
      <c r="G1586" s="176"/>
    </row>
    <row r="1587" spans="2:7" s="34" customFormat="1" ht="24.95" customHeight="1" thickBot="1">
      <c r="B1587" s="33"/>
      <c r="C1587" s="117"/>
      <c r="D1587" s="124">
        <f>_xlfn.XLOOKUP(APU!B1586,Cantidades!$A$10:$A$1000,Cantidades!$E$10:$E$1000,"",0,1)</f>
        <v>0</v>
      </c>
      <c r="E1587" s="158">
        <f>_xlfn.XLOOKUP(APU!B1586,Cantidades!$A$10:$A$1000,Cantidades!$F$10:$F$1000,"",0,1)</f>
        <v>0</v>
      </c>
      <c r="F1587" s="144"/>
      <c r="G1587" s="145">
        <f>_xlfn.XLOOKUP(APU!B1586,Cantidades!$A$10:$A$1000,Cantidades!$B$10:$B$1000,"",0,1)</f>
        <v>0</v>
      </c>
    </row>
    <row r="1588" spans="2:7" ht="28.5" customHeight="1" thickBot="1">
      <c r="C1588" s="7" t="s">
        <v>0</v>
      </c>
      <c r="D1588" s="125"/>
      <c r="E1588" s="149"/>
      <c r="F1588" s="8"/>
      <c r="G1588" s="9"/>
    </row>
    <row r="1589" spans="2:7" s="34" customFormat="1" ht="23.25" customHeight="1" thickBot="1">
      <c r="B1589" s="33"/>
      <c r="C1589" s="10" t="s">
        <v>1</v>
      </c>
      <c r="D1589" s="11" t="s">
        <v>2</v>
      </c>
      <c r="E1589" s="150" t="s">
        <v>3</v>
      </c>
      <c r="F1589" s="12" t="s">
        <v>4</v>
      </c>
      <c r="G1589" s="11" t="s">
        <v>5</v>
      </c>
    </row>
    <row r="1590" spans="2:7">
      <c r="B1590" s="33" t="s">
        <v>29</v>
      </c>
      <c r="C1590" s="13" t="str">
        <f>_xlfn.XLOOKUP((_xlfn.CONCAT(G1587,B1590)),[1]APU!$B$1:$B$10000,[1]APU!$C$1:$C$10000,"",0,1)</f>
        <v/>
      </c>
      <c r="D1590" s="146" t="str">
        <f>_xlfn.XLOOKUP((_xlfn.CONCAT(G1587,B1590)),[1]APU!$B$1:$B$10000,[1]APU!$D$1:$D$10000,"",0,1)</f>
        <v/>
      </c>
      <c r="E1590" s="151" t="str">
        <f>_xlfn.XLOOKUP((_xlfn.CONCAT(G1587,B1590)),[1]APU!$B$1:$B$10000,[1]APU!$E$1:$E$10000,"",0,1)</f>
        <v/>
      </c>
      <c r="F1590" s="159" t="str">
        <f>_xlfn.XLOOKUP((_xlfn.CONCAT(G1587,B1590)),[1]APU!$B$1:$B$10000,[1]APU!$F$1:$F$10000,"",0,1)</f>
        <v/>
      </c>
      <c r="G1590" s="15" t="e">
        <f>IF(F1590&gt;0,(E1590*F1590),"0")</f>
        <v>#VALUE!</v>
      </c>
    </row>
    <row r="1591" spans="2:7">
      <c r="B1591" s="33" t="s">
        <v>30</v>
      </c>
      <c r="C1591" s="13" t="str">
        <f>_xlfn.XLOOKUP((_xlfn.CONCAT(G1587,B1591)),[1]APU!$B$1:$B$10000,[1]APU!$C$1:$C$10000,"",0,1)</f>
        <v/>
      </c>
      <c r="D1591" s="147" t="str">
        <f>_xlfn.XLOOKUP((_xlfn.CONCAT(G1587,B1591)),[1]APU!$B$1:$B$10000,[1]APU!$D$1:$D$10000,"",0,1)</f>
        <v/>
      </c>
      <c r="E1591" s="152" t="str">
        <f>_xlfn.XLOOKUP((_xlfn.CONCAT(G1587,B1591)),[1]APU!$B$1:$B$10000,[1]APU!$E$1:$E$10000,"",0,1)</f>
        <v/>
      </c>
      <c r="F1591" s="159" t="str">
        <f>_xlfn.XLOOKUP((_xlfn.CONCAT(G1587,B1591)),[1]APU!$B$1:$B$10000,[1]APU!$F$1:$F$10000,"",0,1)</f>
        <v/>
      </c>
      <c r="G1591" s="15" t="e">
        <f t="shared" ref="G1591:G1610" si="72">IF(F1591&gt;0,(E1591*F1591),"0")</f>
        <v>#VALUE!</v>
      </c>
    </row>
    <row r="1592" spans="2:7">
      <c r="B1592" s="33" t="s">
        <v>31</v>
      </c>
      <c r="C1592" s="13" t="str">
        <f>_xlfn.XLOOKUP((_xlfn.CONCAT(G1587,B1592)),[1]APU!$B$1:$B$10000,[1]APU!$C$1:$C$10000,"",0,1)</f>
        <v/>
      </c>
      <c r="D1592" s="147" t="str">
        <f>_xlfn.XLOOKUP((_xlfn.CONCAT(G1587,B1592)),[1]APU!$B$1:$B$10000,[1]APU!$D$1:$D$10000,"",0,1)</f>
        <v/>
      </c>
      <c r="E1592" s="152" t="str">
        <f>_xlfn.XLOOKUP((_xlfn.CONCAT(G1587,B1592)),[1]APU!$B$1:$B$10000,[1]APU!$E$1:$E$10000,"",0,1)</f>
        <v/>
      </c>
      <c r="F1592" s="159" t="str">
        <f>_xlfn.XLOOKUP((_xlfn.CONCAT(G1587,B1592)),[1]APU!$B$1:$B$10000,[1]APU!$F$1:$F$10000,"",0,1)</f>
        <v/>
      </c>
      <c r="G1592" s="15" t="e">
        <f t="shared" si="72"/>
        <v>#VALUE!</v>
      </c>
    </row>
    <row r="1593" spans="2:7">
      <c r="B1593" s="33" t="s">
        <v>32</v>
      </c>
      <c r="C1593" s="13" t="str">
        <f>_xlfn.XLOOKUP((_xlfn.CONCAT(G1587,B1593)),[1]APU!$B$1:$B$10000,[1]APU!$C$1:$C$10000,"",0,1)</f>
        <v/>
      </c>
      <c r="D1593" s="147" t="str">
        <f>_xlfn.XLOOKUP((_xlfn.CONCAT(G1587,B1593)),[1]APU!$B$1:$B$10000,[1]APU!$D$1:$D$10000,"",0,1)</f>
        <v/>
      </c>
      <c r="E1593" s="152" t="str">
        <f>_xlfn.XLOOKUP((_xlfn.CONCAT(G1587,B1593)),[1]APU!$B$1:$B$10000,[1]APU!$E$1:$E$10000,"",0,1)</f>
        <v/>
      </c>
      <c r="F1593" s="159" t="str">
        <f>_xlfn.XLOOKUP((_xlfn.CONCAT(G1587,B1593)),[1]APU!$B$1:$B$10000,[1]APU!$F$1:$F$10000,"",0,1)</f>
        <v/>
      </c>
      <c r="G1593" s="15" t="e">
        <f t="shared" si="72"/>
        <v>#VALUE!</v>
      </c>
    </row>
    <row r="1594" spans="2:7">
      <c r="B1594" s="33" t="s">
        <v>33</v>
      </c>
      <c r="C1594" s="13" t="str">
        <f>_xlfn.XLOOKUP((_xlfn.CONCAT(G1587,B1594)),[1]APU!$B$1:$B$10000,[1]APU!$C$1:$C$10000,"",0,1)</f>
        <v/>
      </c>
      <c r="D1594" s="147" t="str">
        <f>_xlfn.XLOOKUP((_xlfn.CONCAT(G1587,B1594)),[1]APU!$B$1:$B$10000,[1]APU!$D$1:$D$10000,"",0,1)</f>
        <v/>
      </c>
      <c r="E1594" s="152" t="str">
        <f>_xlfn.XLOOKUP((_xlfn.CONCAT(G1587,B1594)),[1]APU!$B$1:$B$10000,[1]APU!$E$1:$E$10000,"",0,1)</f>
        <v/>
      </c>
      <c r="F1594" s="159" t="str">
        <f>_xlfn.XLOOKUP((_xlfn.CONCAT(G1587,B1594)),[1]APU!$B$1:$B$10000,[1]APU!$F$1:$F$10000,"",0,1)</f>
        <v/>
      </c>
      <c r="G1594" s="15" t="e">
        <f t="shared" si="72"/>
        <v>#VALUE!</v>
      </c>
    </row>
    <row r="1595" spans="2:7">
      <c r="B1595" s="33" t="s">
        <v>34</v>
      </c>
      <c r="C1595" s="13" t="str">
        <f>_xlfn.XLOOKUP((_xlfn.CONCAT(G1587,B1595)),[1]APU!$B$1:$B$10000,[1]APU!$C$1:$C$10000,"",0,1)</f>
        <v/>
      </c>
      <c r="D1595" s="147" t="str">
        <f>_xlfn.XLOOKUP((_xlfn.CONCAT(G1587,B1595)),[1]APU!$B$1:$B$10000,[1]APU!$D$1:$D$10000,"",0,1)</f>
        <v/>
      </c>
      <c r="E1595" s="152" t="str">
        <f>_xlfn.XLOOKUP((_xlfn.CONCAT(G1587,B1595)),[1]APU!$B$1:$B$10000,[1]APU!$E$1:$E$10000,"",0,1)</f>
        <v/>
      </c>
      <c r="F1595" s="159" t="str">
        <f>_xlfn.XLOOKUP((_xlfn.CONCAT(G1587,B1595)),[1]APU!$B$1:$B$10000,[1]APU!$F$1:$F$10000,"",0,1)</f>
        <v/>
      </c>
      <c r="G1595" s="15" t="e">
        <f t="shared" si="72"/>
        <v>#VALUE!</v>
      </c>
    </row>
    <row r="1596" spans="2:7">
      <c r="B1596" s="33" t="s">
        <v>35</v>
      </c>
      <c r="C1596" s="13" t="str">
        <f>_xlfn.XLOOKUP((_xlfn.CONCAT(G1587,B1596)),[1]APU!$B$1:$B$10000,[1]APU!$C$1:$C$10000,"",0,1)</f>
        <v/>
      </c>
      <c r="D1596" s="147" t="str">
        <f>_xlfn.XLOOKUP((_xlfn.CONCAT(G1587,B1596)),[1]APU!$B$1:$B$10000,[1]APU!$D$1:$D$10000,"",0,1)</f>
        <v/>
      </c>
      <c r="E1596" s="152" t="str">
        <f>_xlfn.XLOOKUP((_xlfn.CONCAT(G1587,B1596)),[1]APU!$B$1:$B$10000,[1]APU!$E$1:$E$10000,"",0,1)</f>
        <v/>
      </c>
      <c r="F1596" s="159" t="str">
        <f>_xlfn.XLOOKUP((_xlfn.CONCAT(G1587,B1596)),[1]APU!$B$1:$B$10000,[1]APU!$F$1:$F$10000,"",0,1)</f>
        <v/>
      </c>
      <c r="G1596" s="15" t="e">
        <f t="shared" si="72"/>
        <v>#VALUE!</v>
      </c>
    </row>
    <row r="1597" spans="2:7">
      <c r="B1597" s="33" t="s">
        <v>36</v>
      </c>
      <c r="C1597" s="13" t="str">
        <f>_xlfn.XLOOKUP((_xlfn.CONCAT(G1587,B1597)),[1]APU!$B$1:$B$10000,[1]APU!$C$1:$C$10000,"",0,1)</f>
        <v/>
      </c>
      <c r="D1597" s="147" t="str">
        <f>_xlfn.XLOOKUP((_xlfn.CONCAT(G1587,B1597)),[1]APU!$B$1:$B$10000,[1]APU!$D$1:$D$10000,"",0,1)</f>
        <v/>
      </c>
      <c r="E1597" s="152" t="str">
        <f>_xlfn.XLOOKUP((_xlfn.CONCAT(G1587,B1597)),[1]APU!$B$1:$B$10000,[1]APU!$E$1:$E$10000,"",0,1)</f>
        <v/>
      </c>
      <c r="F1597" s="159" t="str">
        <f>_xlfn.XLOOKUP((_xlfn.CONCAT(G1587,B1597)),[1]APU!$B$1:$B$10000,[1]APU!$F$1:$F$10000,"",0,1)</f>
        <v/>
      </c>
      <c r="G1597" s="15" t="e">
        <f t="shared" si="72"/>
        <v>#VALUE!</v>
      </c>
    </row>
    <row r="1598" spans="2:7">
      <c r="B1598" s="33" t="s">
        <v>37</v>
      </c>
      <c r="C1598" s="13" t="str">
        <f>_xlfn.XLOOKUP((_xlfn.CONCAT(G1587,B1598)),[1]APU!$B$1:$B$10000,[1]APU!$C$1:$C$10000,"",0,1)</f>
        <v/>
      </c>
      <c r="D1598" s="147" t="str">
        <f>_xlfn.XLOOKUP((_xlfn.CONCAT(G1587,B1598)),[1]APU!$B$1:$B$10000,[1]APU!$D$1:$D$10000,"",0,1)</f>
        <v/>
      </c>
      <c r="E1598" s="152" t="str">
        <f>_xlfn.XLOOKUP((_xlfn.CONCAT(G1587,B1598)),[1]APU!$B$1:$B$10000,[1]APU!$E$1:$E$10000,"",0,1)</f>
        <v/>
      </c>
      <c r="F1598" s="159" t="str">
        <f>_xlfn.XLOOKUP((_xlfn.CONCAT(G1587,B1598)),[1]APU!$B$1:$B$10000,[1]APU!$F$1:$F$10000,"",0,1)</f>
        <v/>
      </c>
      <c r="G1598" s="15" t="e">
        <f t="shared" si="72"/>
        <v>#VALUE!</v>
      </c>
    </row>
    <row r="1599" spans="2:7">
      <c r="B1599" s="33" t="s">
        <v>38</v>
      </c>
      <c r="C1599" s="13" t="str">
        <f>_xlfn.XLOOKUP((_xlfn.CONCAT(G1587,B1599)),[1]APU!$B$1:$B$10000,[1]APU!$C$1:$C$10000,"",0,1)</f>
        <v/>
      </c>
      <c r="D1599" s="147" t="str">
        <f>_xlfn.XLOOKUP((_xlfn.CONCAT(G1587,B1599)),[1]APU!$B$1:$B$10000,[1]APU!$D$1:$D$10000,"",0,1)</f>
        <v/>
      </c>
      <c r="E1599" s="152" t="str">
        <f>_xlfn.XLOOKUP((_xlfn.CONCAT(G1587,B1599)),[1]APU!$B$1:$B$10000,[1]APU!$E$1:$E$10000,"",0,1)</f>
        <v/>
      </c>
      <c r="F1599" s="159" t="str">
        <f>_xlfn.XLOOKUP((_xlfn.CONCAT(G1587,B1599)),[1]APU!$B$1:$B$10000,[1]APU!$F$1:$F$10000,"",0,1)</f>
        <v/>
      </c>
      <c r="G1599" s="15" t="e">
        <f t="shared" si="72"/>
        <v>#VALUE!</v>
      </c>
    </row>
    <row r="1600" spans="2:7">
      <c r="B1600" s="33" t="s">
        <v>39</v>
      </c>
      <c r="C1600" s="13" t="str">
        <f>_xlfn.XLOOKUP((_xlfn.CONCAT(G1587,B1600)),[1]APU!$B$1:$B$10000,[1]APU!$C$1:$C$10000,"",0,1)</f>
        <v/>
      </c>
      <c r="D1600" s="147" t="str">
        <f>_xlfn.XLOOKUP((_xlfn.CONCAT(G1587,B1600)),[1]APU!$B$1:$B$10000,[1]APU!$D$1:$D$10000,"",0,1)</f>
        <v/>
      </c>
      <c r="E1600" s="152" t="str">
        <f>_xlfn.XLOOKUP((_xlfn.CONCAT(G1587,B1600)),[1]APU!$B$1:$B$10000,[1]APU!$E$1:$E$10000,"",0,1)</f>
        <v/>
      </c>
      <c r="F1600" s="159" t="str">
        <f>_xlfn.XLOOKUP((_xlfn.CONCAT(G1587,B1600)),[1]APU!$B$1:$B$10000,[1]APU!$F$1:$F$10000,"",0,1)</f>
        <v/>
      </c>
      <c r="G1600" s="15" t="e">
        <f t="shared" si="72"/>
        <v>#VALUE!</v>
      </c>
    </row>
    <row r="1601" spans="1:7">
      <c r="B1601" s="33" t="s">
        <v>40</v>
      </c>
      <c r="C1601" s="13" t="str">
        <f>_xlfn.XLOOKUP((_xlfn.CONCAT(G1587,B1601)),[1]APU!$B$1:$B$10000,[1]APU!$C$1:$C$10000,"",0,1)</f>
        <v/>
      </c>
      <c r="D1601" s="147" t="str">
        <f>_xlfn.XLOOKUP((_xlfn.CONCAT(G1587,B1601)),[1]APU!$B$1:$B$10000,[1]APU!$D$1:$D$10000,"",0,1)</f>
        <v/>
      </c>
      <c r="E1601" s="152" t="str">
        <f>_xlfn.XLOOKUP((_xlfn.CONCAT(G1587,B1601)),[1]APU!$B$1:$B$10000,[1]APU!$E$1:$E$10000,"",0,1)</f>
        <v/>
      </c>
      <c r="F1601" s="159" t="str">
        <f>_xlfn.XLOOKUP((_xlfn.CONCAT(G1587,B1601)),[1]APU!$B$1:$B$10000,[1]APU!$F$1:$F$10000,"",0,1)</f>
        <v/>
      </c>
      <c r="G1601" s="15" t="e">
        <f t="shared" si="72"/>
        <v>#VALUE!</v>
      </c>
    </row>
    <row r="1602" spans="1:7">
      <c r="B1602" s="33" t="s">
        <v>41</v>
      </c>
      <c r="C1602" s="13" t="str">
        <f>_xlfn.XLOOKUP((_xlfn.CONCAT(G1587,B1602)),[1]APU!$B$1:$B$10000,[1]APU!$C$1:$C$10000,"",0,1)</f>
        <v/>
      </c>
      <c r="D1602" s="147" t="str">
        <f>_xlfn.XLOOKUP((_xlfn.CONCAT(G1587,B1602)),[1]APU!$B$1:$B$10000,[1]APU!$D$1:$D$10000,"",0,1)</f>
        <v/>
      </c>
      <c r="E1602" s="152" t="str">
        <f>_xlfn.XLOOKUP((_xlfn.CONCAT(G1587,B1602)),[1]APU!$B$1:$B$10000,[1]APU!$E$1:$E$10000,"",0,1)</f>
        <v/>
      </c>
      <c r="F1602" s="159" t="str">
        <f>_xlfn.XLOOKUP((_xlfn.CONCAT(G1587,B1602)),[1]APU!$B$1:$B$10000,[1]APU!$F$1:$F$10000,"",0,1)</f>
        <v/>
      </c>
      <c r="G1602" s="15" t="e">
        <f t="shared" si="72"/>
        <v>#VALUE!</v>
      </c>
    </row>
    <row r="1603" spans="1:7">
      <c r="B1603" s="33" t="s">
        <v>42</v>
      </c>
      <c r="C1603" s="13" t="str">
        <f>_xlfn.XLOOKUP((_xlfn.CONCAT(G1587,B1603)),[1]APU!$B$1:$B$10000,[1]APU!$C$1:$C$10000,"",0,1)</f>
        <v/>
      </c>
      <c r="D1603" s="147" t="str">
        <f>_xlfn.XLOOKUP((_xlfn.CONCAT(G1587,B1603)),[1]APU!$B$1:$B$10000,[1]APU!$D$1:$D$10000,"",0,1)</f>
        <v/>
      </c>
      <c r="E1603" s="152" t="str">
        <f>_xlfn.XLOOKUP((_xlfn.CONCAT(G1587,B1603)),[1]APU!$B$1:$B$10000,[1]APU!$E$1:$E$10000,"",0,1)</f>
        <v/>
      </c>
      <c r="F1603" s="159" t="str">
        <f>_xlfn.XLOOKUP((_xlfn.CONCAT(G1587,B1603)),[1]APU!$B$1:$B$10000,[1]APU!$F$1:$F$10000,"",0,1)</f>
        <v/>
      </c>
      <c r="G1603" s="15" t="e">
        <f t="shared" si="72"/>
        <v>#VALUE!</v>
      </c>
    </row>
    <row r="1604" spans="1:7">
      <c r="B1604" s="33" t="s">
        <v>43</v>
      </c>
      <c r="C1604" s="13" t="str">
        <f>_xlfn.XLOOKUP((_xlfn.CONCAT(G1587,B1604)),[1]APU!$B$1:$B$10000,[1]APU!$C$1:$C$10000,"",0,1)</f>
        <v/>
      </c>
      <c r="D1604" s="147" t="str">
        <f>_xlfn.XLOOKUP((_xlfn.CONCAT(G1587,B1604)),[1]APU!$B$1:$B$10000,[1]APU!$D$1:$D$10000,"",0,1)</f>
        <v/>
      </c>
      <c r="E1604" s="152" t="str">
        <f>_xlfn.XLOOKUP((_xlfn.CONCAT(G1587,B1604)),[1]APU!$B$1:$B$10000,[1]APU!$E$1:$E$10000,"",0,1)</f>
        <v/>
      </c>
      <c r="F1604" s="159" t="str">
        <f>_xlfn.XLOOKUP((_xlfn.CONCAT(G1587,B1604)),[1]APU!$B$1:$B$10000,[1]APU!$F$1:$F$10000,"",0,1)</f>
        <v/>
      </c>
      <c r="G1604" s="15" t="e">
        <f t="shared" si="72"/>
        <v>#VALUE!</v>
      </c>
    </row>
    <row r="1605" spans="1:7">
      <c r="B1605" s="33" t="s">
        <v>44</v>
      </c>
      <c r="C1605" s="13" t="str">
        <f>_xlfn.XLOOKUP((_xlfn.CONCAT(G1587,B1605)),[1]APU!$B$1:$B$10000,[1]APU!$C$1:$C$10000,"",0,1)</f>
        <v/>
      </c>
      <c r="D1605" s="147" t="str">
        <f>_xlfn.XLOOKUP((_xlfn.CONCAT(G1587,B1605)),[1]APU!$B$1:$B$10000,[1]APU!$D$1:$D$10000,"",0,1)</f>
        <v/>
      </c>
      <c r="E1605" s="152" t="str">
        <f>_xlfn.XLOOKUP((_xlfn.CONCAT(G1587,B1605)),[1]APU!$B$1:$B$10000,[1]APU!$E$1:$E$10000,"",0,1)</f>
        <v/>
      </c>
      <c r="F1605" s="159" t="str">
        <f>_xlfn.XLOOKUP((_xlfn.CONCAT(G1587,B1605)),[1]APU!$B$1:$B$10000,[1]APU!$F$1:$F$10000,"",0,1)</f>
        <v/>
      </c>
      <c r="G1605" s="15" t="e">
        <f t="shared" si="72"/>
        <v>#VALUE!</v>
      </c>
    </row>
    <row r="1606" spans="1:7">
      <c r="B1606" s="33" t="s">
        <v>45</v>
      </c>
      <c r="C1606" s="13" t="str">
        <f>_xlfn.XLOOKUP((_xlfn.CONCAT(G1587,B1606)),[1]APU!$B$1:$B$10000,[1]APU!$C$1:$C$10000,"",0,1)</f>
        <v/>
      </c>
      <c r="D1606" s="147" t="str">
        <f>_xlfn.XLOOKUP((_xlfn.CONCAT(G1587,B1606)),[1]APU!$B$1:$B$10000,[1]APU!$D$1:$D$10000,"",0,1)</f>
        <v/>
      </c>
      <c r="E1606" s="152" t="str">
        <f>_xlfn.XLOOKUP((_xlfn.CONCAT(G1587,B1606)),[1]APU!$B$1:$B$10000,[1]APU!$E$1:$E$10000,"",0,1)</f>
        <v/>
      </c>
      <c r="F1606" s="159" t="str">
        <f>_xlfn.XLOOKUP((_xlfn.CONCAT(G1587,B1606)),[1]APU!$B$1:$B$10000,[1]APU!$F$1:$F$10000,"",0,1)</f>
        <v/>
      </c>
      <c r="G1606" s="15" t="e">
        <f t="shared" si="72"/>
        <v>#VALUE!</v>
      </c>
    </row>
    <row r="1607" spans="1:7">
      <c r="B1607" s="33" t="s">
        <v>46</v>
      </c>
      <c r="C1607" s="13" t="str">
        <f>_xlfn.XLOOKUP((_xlfn.CONCAT(G1587,B1607)),[1]APU!$B$1:$B$10000,[1]APU!$C$1:$C$10000,"",0,1)</f>
        <v/>
      </c>
      <c r="D1607" s="147" t="str">
        <f>_xlfn.XLOOKUP((_xlfn.CONCAT(G1587,B1607)),[1]APU!$B$1:$B$10000,[1]APU!$D$1:$D$10000,"",0,1)</f>
        <v/>
      </c>
      <c r="E1607" s="152" t="str">
        <f>_xlfn.XLOOKUP((_xlfn.CONCAT(G1587,B1607)),[1]APU!$B$1:$B$10000,[1]APU!$E$1:$E$10000,"",0,1)</f>
        <v/>
      </c>
      <c r="F1607" s="159" t="str">
        <f>_xlfn.XLOOKUP((_xlfn.CONCAT(G1587,B1607)),[1]APU!$B$1:$B$10000,[1]APU!$F$1:$F$10000,"",0,1)</f>
        <v/>
      </c>
      <c r="G1607" s="15" t="e">
        <f t="shared" si="72"/>
        <v>#VALUE!</v>
      </c>
    </row>
    <row r="1608" spans="1:7">
      <c r="B1608" s="33" t="s">
        <v>47</v>
      </c>
      <c r="C1608" s="13" t="str">
        <f>_xlfn.XLOOKUP((_xlfn.CONCAT(G1587,B1608)),[1]APU!$B$1:$B$10000,[1]APU!$C$1:$C$10000,"",0,1)</f>
        <v/>
      </c>
      <c r="D1608" s="147" t="str">
        <f>_xlfn.XLOOKUP((_xlfn.CONCAT(G1587,B1608)),[1]APU!$B$1:$B$10000,[1]APU!$D$1:$D$10000,"",0,1)</f>
        <v/>
      </c>
      <c r="E1608" s="152" t="str">
        <f>_xlfn.XLOOKUP((_xlfn.CONCAT(G1587,B1608)),[1]APU!$B$1:$B$10000,[1]APU!$E$1:$E$10000,"",0,1)</f>
        <v/>
      </c>
      <c r="F1608" s="159" t="str">
        <f>_xlfn.XLOOKUP((_xlfn.CONCAT(G1587,B1608)),[1]APU!$B$1:$B$10000,[1]APU!$F$1:$F$10000,"",0,1)</f>
        <v/>
      </c>
      <c r="G1608" s="15" t="e">
        <f t="shared" si="72"/>
        <v>#VALUE!</v>
      </c>
    </row>
    <row r="1609" spans="1:7">
      <c r="B1609" s="33" t="s">
        <v>48</v>
      </c>
      <c r="C1609" s="13" t="str">
        <f>_xlfn.XLOOKUP((_xlfn.CONCAT(G1587,B1609)),[1]APU!$B$1:$B$10000,[1]APU!$C$1:$C$10000,"",0,1)</f>
        <v/>
      </c>
      <c r="D1609" s="147" t="str">
        <f>_xlfn.XLOOKUP((_xlfn.CONCAT(G1587,B1609)),[1]APU!$B$1:$B$10000,[1]APU!$D$1:$D$10000,"",0,1)</f>
        <v/>
      </c>
      <c r="E1609" s="152" t="str">
        <f>_xlfn.XLOOKUP((_xlfn.CONCAT(G1587,B1609)),[1]APU!$B$1:$B$10000,[1]APU!$E$1:$E$10000,"",0,1)</f>
        <v/>
      </c>
      <c r="F1609" s="159" t="str">
        <f>_xlfn.XLOOKUP((_xlfn.CONCAT(G1587,B1609)),[1]APU!$B$1:$B$10000,[1]APU!$F$1:$F$10000,"",0,1)</f>
        <v/>
      </c>
      <c r="G1609" s="15" t="e">
        <f t="shared" si="72"/>
        <v>#VALUE!</v>
      </c>
    </row>
    <row r="1610" spans="1:7" ht="14.25" thickBot="1">
      <c r="B1610" s="33" t="s">
        <v>49</v>
      </c>
      <c r="C1610" s="13" t="str">
        <f>_xlfn.XLOOKUP((_xlfn.CONCAT(G1587,B1610)),[1]APU!$B$1:$B$10000,[1]APU!$C$1:$C$10000,"",0,1)</f>
        <v/>
      </c>
      <c r="D1610" s="147" t="str">
        <f>_xlfn.XLOOKUP((_xlfn.CONCAT(G1587,B1610)),[1]APU!$B$1:$B$10000,[1]APU!$D$1:$D$10000,"",0,1)</f>
        <v/>
      </c>
      <c r="E1610" s="152" t="str">
        <f>_xlfn.XLOOKUP((_xlfn.CONCAT(G1587,B1610)),[1]APU!$B$1:$B$10000,[1]APU!$E$1:$E$10000,"",0,1)</f>
        <v/>
      </c>
      <c r="F1610" s="159" t="str">
        <f>_xlfn.XLOOKUP((_xlfn.CONCAT(G1587,B1610)),[1]APU!$B$1:$B$10000,[1]APU!$F$1:$F$10000,"",0,1)</f>
        <v/>
      </c>
      <c r="G1610" s="15" t="e">
        <f t="shared" si="72"/>
        <v>#VALUE!</v>
      </c>
    </row>
    <row r="1611" spans="1:7" ht="16.5" customHeight="1" thickBot="1">
      <c r="A1611" s="3" t="s">
        <v>183</v>
      </c>
      <c r="B1611" s="33" t="s">
        <v>50</v>
      </c>
      <c r="C1611" s="13"/>
      <c r="D1611" s="126"/>
      <c r="E1611" s="128"/>
      <c r="F1611" s="16" t="s">
        <v>6</v>
      </c>
      <c r="G1611" s="17" t="e">
        <f>SUM(G1590:G1610)</f>
        <v>#VALUE!</v>
      </c>
    </row>
    <row r="1612" spans="1:7" ht="28.5" customHeight="1" thickBot="1">
      <c r="B1612" s="33" t="s">
        <v>51</v>
      </c>
      <c r="C1612" s="7" t="s">
        <v>7</v>
      </c>
      <c r="D1612" s="125"/>
      <c r="E1612" s="149"/>
      <c r="F1612" s="8"/>
      <c r="G1612" s="9"/>
    </row>
    <row r="1613" spans="1:7" s="34" customFormat="1" ht="23.25" customHeight="1" thickBot="1">
      <c r="A1613" s="3"/>
      <c r="B1613" s="33" t="s">
        <v>52</v>
      </c>
      <c r="C1613" s="10" t="s">
        <v>1</v>
      </c>
      <c r="D1613" s="11"/>
      <c r="E1613" s="150" t="s">
        <v>8</v>
      </c>
      <c r="F1613" s="12" t="s">
        <v>9</v>
      </c>
      <c r="G1613" s="11" t="s">
        <v>5</v>
      </c>
    </row>
    <row r="1614" spans="1:7">
      <c r="B1614" s="33" t="s">
        <v>53</v>
      </c>
      <c r="C1614" s="18" t="s">
        <v>10</v>
      </c>
      <c r="D1614" s="119"/>
      <c r="E1614" s="153" t="str">
        <f>_xlfn.XLOOKUP((_xlfn.CONCAT(G1587,B1614)),[1]APU!$B$1:$B$10000,[1]APU!$E$1:$E$10000,"",0,1)</f>
        <v/>
      </c>
      <c r="F1614" s="14" t="str">
        <f>_xlfn.XLOOKUP((_xlfn.CONCAT(G1587,B1614)),[1]APU!$B$1:$B$10000,[1]APU!$F$1:$F$10000,"",0,1)</f>
        <v/>
      </c>
      <c r="G1614" s="15" t="e">
        <f t="shared" ref="G1614:G1619" si="73">IF(F1614&gt;0,(E1614*F1614),"0")</f>
        <v>#VALUE!</v>
      </c>
    </row>
    <row r="1615" spans="1:7">
      <c r="B1615" s="33" t="s">
        <v>54</v>
      </c>
      <c r="C1615" s="18" t="s">
        <v>11</v>
      </c>
      <c r="D1615" s="119"/>
      <c r="E1615" s="153" t="str">
        <f>_xlfn.XLOOKUP((_xlfn.CONCAT(G1587,B1615)),[1]APU!$B$1:$B$10000,[1]APU!$E$1:$E$10000,"",0,1)</f>
        <v/>
      </c>
      <c r="F1615" s="14" t="str">
        <f>_xlfn.XLOOKUP((_xlfn.CONCAT(G1587,B1615)),[1]APU!$B$1:$B$10000,[1]APU!$F$1:$F$10000,"",0,1)</f>
        <v/>
      </c>
      <c r="G1615" s="15" t="e">
        <f t="shared" si="73"/>
        <v>#VALUE!</v>
      </c>
    </row>
    <row r="1616" spans="1:7">
      <c r="B1616" s="33" t="s">
        <v>55</v>
      </c>
      <c r="C1616" s="18" t="s">
        <v>12</v>
      </c>
      <c r="D1616" s="120"/>
      <c r="E1616" s="153" t="str">
        <f>_xlfn.XLOOKUP((_xlfn.CONCAT(G1587,B1616)),[1]APU!$B$1:$B$10000,[1]APU!$E$1:$E$10000,"",0,1)</f>
        <v/>
      </c>
      <c r="F1616" s="14" t="str">
        <f>_xlfn.XLOOKUP((_xlfn.CONCAT(G1587,B1616)),[1]APU!$B$1:$B$10000,[1]APU!$F$1:$F$10000,"",0,1)</f>
        <v/>
      </c>
      <c r="G1616" s="15" t="e">
        <f t="shared" si="73"/>
        <v>#VALUE!</v>
      </c>
    </row>
    <row r="1617" spans="1:7">
      <c r="B1617" s="33" t="s">
        <v>56</v>
      </c>
      <c r="C1617" s="18" t="s">
        <v>13</v>
      </c>
      <c r="D1617" s="120"/>
      <c r="E1617" s="153" t="str">
        <f>_xlfn.XLOOKUP((_xlfn.CONCAT(G1587,B1617)),[1]APU!$B$1:$B$10000,[1]APU!$E$1:$E$10000,"",0,1)</f>
        <v/>
      </c>
      <c r="F1617" s="14" t="str">
        <f>_xlfn.XLOOKUP((_xlfn.CONCAT(G1587,B1617)),[1]APU!$B$1:$B$10000,[1]APU!$F$1:$F$10000,"",0,1)</f>
        <v/>
      </c>
      <c r="G1617" s="15" t="e">
        <f t="shared" si="73"/>
        <v>#VALUE!</v>
      </c>
    </row>
    <row r="1618" spans="1:7">
      <c r="B1618" s="33" t="s">
        <v>57</v>
      </c>
      <c r="C1618" s="18"/>
      <c r="D1618" s="120"/>
      <c r="E1618" s="154"/>
      <c r="F1618" s="19"/>
      <c r="G1618" s="15" t="str">
        <f t="shared" si="73"/>
        <v>0</v>
      </c>
    </row>
    <row r="1619" spans="1:7" ht="14.25" thickBot="1">
      <c r="B1619" s="33" t="s">
        <v>58</v>
      </c>
      <c r="C1619" s="18"/>
      <c r="D1619" s="120"/>
      <c r="E1619" s="154"/>
      <c r="F1619" s="19"/>
      <c r="G1619" s="15" t="str">
        <f t="shared" si="73"/>
        <v>0</v>
      </c>
    </row>
    <row r="1620" spans="1:7" ht="16.5" customHeight="1" thickBot="1">
      <c r="A1620" s="3" t="s">
        <v>184</v>
      </c>
      <c r="B1620" s="33" t="s">
        <v>59</v>
      </c>
      <c r="C1620" s="13"/>
      <c r="D1620" s="126"/>
      <c r="E1620" s="128"/>
      <c r="F1620" s="16" t="s">
        <v>14</v>
      </c>
      <c r="G1620" s="17" t="e">
        <f>SUM(G1614:G1619)</f>
        <v>#VALUE!</v>
      </c>
    </row>
    <row r="1621" spans="1:7" ht="28.5" customHeight="1" thickBot="1">
      <c r="B1621" s="33" t="s">
        <v>60</v>
      </c>
      <c r="C1621" s="7" t="s">
        <v>15</v>
      </c>
      <c r="D1621" s="125"/>
      <c r="E1621" s="149"/>
      <c r="F1621" s="8"/>
      <c r="G1621" s="9"/>
    </row>
    <row r="1622" spans="1:7" s="34" customFormat="1" ht="23.25" customHeight="1" thickBot="1">
      <c r="A1622" s="3"/>
      <c r="B1622" s="33" t="s">
        <v>61</v>
      </c>
      <c r="C1622" s="10" t="s">
        <v>1</v>
      </c>
      <c r="D1622" s="11" t="s">
        <v>16</v>
      </c>
      <c r="E1622" s="150" t="s">
        <v>8</v>
      </c>
      <c r="F1622" s="12" t="s">
        <v>9</v>
      </c>
      <c r="G1622" s="11" t="s">
        <v>5</v>
      </c>
    </row>
    <row r="1623" spans="1:7">
      <c r="B1623" s="33" t="s">
        <v>62</v>
      </c>
      <c r="C1623" s="20" t="s">
        <v>17</v>
      </c>
      <c r="D1623" s="121" t="str">
        <f>_xlfn.XLOOKUP((_xlfn.CONCAT(G1587,B1623)),[1]APU!$B$1:$B$10000,[1]APU!$D$1:$D$10000,"",0,1)</f>
        <v/>
      </c>
      <c r="E1623" s="155" t="str">
        <f>_xlfn.XLOOKUP((_xlfn.CONCAT(G1587,B1623)),[1]APU!$B$1:$B$10000,[1]APU!$E$1:$E$10000,"",0,1)</f>
        <v/>
      </c>
      <c r="F1623" s="21" t="str">
        <f>_xlfn.XLOOKUP((_xlfn.CONCAT(G1587,B1623)),[1]APU!$B$1:$B$10000,[1]APU!$F$1:$F$10000,"",0,1)</f>
        <v/>
      </c>
      <c r="G1623" s="15" t="e">
        <f>IF(F1623&gt;0,(E1623*F1623),"0")</f>
        <v>#VALUE!</v>
      </c>
    </row>
    <row r="1624" spans="1:7">
      <c r="B1624" s="33" t="s">
        <v>63</v>
      </c>
      <c r="C1624" s="22" t="s">
        <v>18</v>
      </c>
      <c r="D1624" s="122" t="str">
        <f>_xlfn.XLOOKUP((_xlfn.CONCAT(G1587,B1624)),[1]APU!$B$1:$B$10000,[1]APU!$D$1:$D$10000,"",0,1)</f>
        <v/>
      </c>
      <c r="E1624" s="154" t="str">
        <f>_xlfn.XLOOKUP((_xlfn.CONCAT(G1587,B1624)),[1]APU!$B$1:$B$10000,[1]APU!$E$1:$E$10000,"",0,1)</f>
        <v/>
      </c>
      <c r="F1624" s="19" t="str">
        <f>_xlfn.XLOOKUP((_xlfn.CONCAT(G1587,B1624)),[1]APU!$B$1:$B$10000,[1]APU!$F$1:$F$10000,"",0,1)</f>
        <v/>
      </c>
      <c r="G1624" s="15" t="e">
        <f>IF(F1624&gt;0,(E1624*F1624),"0")</f>
        <v>#VALUE!</v>
      </c>
    </row>
    <row r="1625" spans="1:7" ht="14.25" thickBot="1">
      <c r="B1625" s="33" t="s">
        <v>64</v>
      </c>
      <c r="C1625" s="22"/>
      <c r="D1625" s="122"/>
      <c r="E1625" s="154"/>
      <c r="F1625" s="19"/>
      <c r="G1625" s="15" t="str">
        <f>IF(F1625&gt;0,(E1625*F1625),"0")</f>
        <v>0</v>
      </c>
    </row>
    <row r="1626" spans="1:7" ht="17.25" customHeight="1" thickBot="1">
      <c r="A1626" s="3" t="s">
        <v>185</v>
      </c>
      <c r="B1626" s="33" t="s">
        <v>65</v>
      </c>
      <c r="C1626" s="22"/>
      <c r="D1626" s="120"/>
      <c r="E1626" s="154"/>
      <c r="F1626" s="23" t="s">
        <v>19</v>
      </c>
      <c r="G1626" s="17" t="e">
        <f>SUM(G1623:G1625)</f>
        <v>#VALUE!</v>
      </c>
    </row>
    <row r="1627" spans="1:7" ht="14.25" thickBot="1">
      <c r="B1627" s="33" t="s">
        <v>66</v>
      </c>
      <c r="C1627" s="24"/>
      <c r="E1627" s="156"/>
      <c r="F1627" s="16"/>
      <c r="G1627" s="25"/>
    </row>
    <row r="1628" spans="1:7" ht="23.25" customHeight="1" thickBot="1">
      <c r="B1628" s="33" t="s">
        <v>67</v>
      </c>
      <c r="C1628" s="26"/>
      <c r="D1628" s="127"/>
      <c r="E1628" s="157"/>
      <c r="F1628" s="27"/>
      <c r="G1628" s="28" t="e">
        <f>+G1611+G1620+G1626</f>
        <v>#VALUE!</v>
      </c>
    </row>
    <row r="1629" spans="1:7" ht="21.75" thickBot="1">
      <c r="C1629" s="2"/>
      <c r="D1629" s="118"/>
      <c r="F1629" s="4"/>
      <c r="G1629" s="5"/>
    </row>
    <row r="1630" spans="1:7" s="32" customFormat="1" ht="34.5" customHeight="1">
      <c r="B1630" s="31">
        <f>+B1586+1</f>
        <v>38</v>
      </c>
      <c r="C1630" s="174">
        <f>_xlfn.XLOOKUP(APU!B1630,Cantidades!$A$10:$A$1000,Cantidades!$D$10:$D$1000,"",0,1)</f>
        <v>0</v>
      </c>
      <c r="D1630" s="175"/>
      <c r="E1630" s="175"/>
      <c r="F1630" s="175"/>
      <c r="G1630" s="176"/>
    </row>
    <row r="1631" spans="1:7" s="34" customFormat="1" ht="24.95" customHeight="1" thickBot="1">
      <c r="B1631" s="33"/>
      <c r="C1631" s="117"/>
      <c r="D1631" s="124">
        <f>_xlfn.XLOOKUP(APU!B1630,Cantidades!$A$10:$A$1000,Cantidades!$E$10:$E$1000,"",0,1)</f>
        <v>0</v>
      </c>
      <c r="E1631" s="158">
        <f>_xlfn.XLOOKUP(APU!B1630,Cantidades!$A$10:$A$1000,Cantidades!$F$10:$F$1000,"",0,1)</f>
        <v>0</v>
      </c>
      <c r="F1631" s="144"/>
      <c r="G1631" s="145">
        <f>_xlfn.XLOOKUP(APU!B1630,Cantidades!$A$10:$A$1000,Cantidades!$B$10:$B$1000,"",0,1)</f>
        <v>0</v>
      </c>
    </row>
    <row r="1632" spans="1:7" ht="28.5" customHeight="1" thickBot="1">
      <c r="C1632" s="7" t="s">
        <v>0</v>
      </c>
      <c r="D1632" s="125"/>
      <c r="E1632" s="149"/>
      <c r="F1632" s="8"/>
      <c r="G1632" s="9"/>
    </row>
    <row r="1633" spans="2:7" s="34" customFormat="1" ht="23.25" customHeight="1" thickBot="1">
      <c r="B1633" s="33"/>
      <c r="C1633" s="10" t="s">
        <v>1</v>
      </c>
      <c r="D1633" s="11" t="s">
        <v>2</v>
      </c>
      <c r="E1633" s="150" t="s">
        <v>3</v>
      </c>
      <c r="F1633" s="12" t="s">
        <v>4</v>
      </c>
      <c r="G1633" s="11" t="s">
        <v>5</v>
      </c>
    </row>
    <row r="1634" spans="2:7">
      <c r="B1634" s="33" t="s">
        <v>29</v>
      </c>
      <c r="C1634" s="13" t="str">
        <f>_xlfn.XLOOKUP((_xlfn.CONCAT(G1631,B1634)),[1]APU!$B$1:$B$10000,[1]APU!$C$1:$C$10000,"",0,1)</f>
        <v/>
      </c>
      <c r="D1634" s="146" t="str">
        <f>_xlfn.XLOOKUP((_xlfn.CONCAT(G1631,B1634)),[1]APU!$B$1:$B$10000,[1]APU!$D$1:$D$10000,"",0,1)</f>
        <v/>
      </c>
      <c r="E1634" s="151" t="str">
        <f>_xlfn.XLOOKUP((_xlfn.CONCAT(G1631,B1634)),[1]APU!$B$1:$B$10000,[1]APU!$E$1:$E$10000,"",0,1)</f>
        <v/>
      </c>
      <c r="F1634" s="159" t="str">
        <f>_xlfn.XLOOKUP((_xlfn.CONCAT(G1631,B1634)),[1]APU!$B$1:$B$10000,[1]APU!$F$1:$F$10000,"",0,1)</f>
        <v/>
      </c>
      <c r="G1634" s="15" t="e">
        <f>IF(F1634&gt;0,(E1634*F1634),"0")</f>
        <v>#VALUE!</v>
      </c>
    </row>
    <row r="1635" spans="2:7">
      <c r="B1635" s="33" t="s">
        <v>30</v>
      </c>
      <c r="C1635" s="13" t="str">
        <f>_xlfn.XLOOKUP((_xlfn.CONCAT(G1631,B1635)),[1]APU!$B$1:$B$10000,[1]APU!$C$1:$C$10000,"",0,1)</f>
        <v/>
      </c>
      <c r="D1635" s="147" t="str">
        <f>_xlfn.XLOOKUP((_xlfn.CONCAT(G1631,B1635)),[1]APU!$B$1:$B$10000,[1]APU!$D$1:$D$10000,"",0,1)</f>
        <v/>
      </c>
      <c r="E1635" s="152" t="str">
        <f>_xlfn.XLOOKUP((_xlfn.CONCAT(G1631,B1635)),[1]APU!$B$1:$B$10000,[1]APU!$E$1:$E$10000,"",0,1)</f>
        <v/>
      </c>
      <c r="F1635" s="159" t="str">
        <f>_xlfn.XLOOKUP((_xlfn.CONCAT(G1631,B1635)),[1]APU!$B$1:$B$10000,[1]APU!$F$1:$F$10000,"",0,1)</f>
        <v/>
      </c>
      <c r="G1635" s="15" t="e">
        <f t="shared" ref="G1635:G1654" si="74">IF(F1635&gt;0,(E1635*F1635),"0")</f>
        <v>#VALUE!</v>
      </c>
    </row>
    <row r="1636" spans="2:7">
      <c r="B1636" s="33" t="s">
        <v>31</v>
      </c>
      <c r="C1636" s="13" t="str">
        <f>_xlfn.XLOOKUP((_xlfn.CONCAT(G1631,B1636)),[1]APU!$B$1:$B$10000,[1]APU!$C$1:$C$10000,"",0,1)</f>
        <v/>
      </c>
      <c r="D1636" s="147" t="str">
        <f>_xlfn.XLOOKUP((_xlfn.CONCAT(G1631,B1636)),[1]APU!$B$1:$B$10000,[1]APU!$D$1:$D$10000,"",0,1)</f>
        <v/>
      </c>
      <c r="E1636" s="152" t="str">
        <f>_xlfn.XLOOKUP((_xlfn.CONCAT(G1631,B1636)),[1]APU!$B$1:$B$10000,[1]APU!$E$1:$E$10000,"",0,1)</f>
        <v/>
      </c>
      <c r="F1636" s="159" t="str">
        <f>_xlfn.XLOOKUP((_xlfn.CONCAT(G1631,B1636)),[1]APU!$B$1:$B$10000,[1]APU!$F$1:$F$10000,"",0,1)</f>
        <v/>
      </c>
      <c r="G1636" s="15" t="e">
        <f t="shared" si="74"/>
        <v>#VALUE!</v>
      </c>
    </row>
    <row r="1637" spans="2:7">
      <c r="B1637" s="33" t="s">
        <v>32</v>
      </c>
      <c r="C1637" s="13" t="str">
        <f>_xlfn.XLOOKUP((_xlfn.CONCAT(G1631,B1637)),[1]APU!$B$1:$B$10000,[1]APU!$C$1:$C$10000,"",0,1)</f>
        <v/>
      </c>
      <c r="D1637" s="147" t="str">
        <f>_xlfn.XLOOKUP((_xlfn.CONCAT(G1631,B1637)),[1]APU!$B$1:$B$10000,[1]APU!$D$1:$D$10000,"",0,1)</f>
        <v/>
      </c>
      <c r="E1637" s="152" t="str">
        <f>_xlfn.XLOOKUP((_xlfn.CONCAT(G1631,B1637)),[1]APU!$B$1:$B$10000,[1]APU!$E$1:$E$10000,"",0,1)</f>
        <v/>
      </c>
      <c r="F1637" s="159" t="str">
        <f>_xlfn.XLOOKUP((_xlfn.CONCAT(G1631,B1637)),[1]APU!$B$1:$B$10000,[1]APU!$F$1:$F$10000,"",0,1)</f>
        <v/>
      </c>
      <c r="G1637" s="15" t="e">
        <f t="shared" si="74"/>
        <v>#VALUE!</v>
      </c>
    </row>
    <row r="1638" spans="2:7">
      <c r="B1638" s="33" t="s">
        <v>33</v>
      </c>
      <c r="C1638" s="13" t="str">
        <f>_xlfn.XLOOKUP((_xlfn.CONCAT(G1631,B1638)),[1]APU!$B$1:$B$10000,[1]APU!$C$1:$C$10000,"",0,1)</f>
        <v/>
      </c>
      <c r="D1638" s="147" t="str">
        <f>_xlfn.XLOOKUP((_xlfn.CONCAT(G1631,B1638)),[1]APU!$B$1:$B$10000,[1]APU!$D$1:$D$10000,"",0,1)</f>
        <v/>
      </c>
      <c r="E1638" s="152" t="str">
        <f>_xlfn.XLOOKUP((_xlfn.CONCAT(G1631,B1638)),[1]APU!$B$1:$B$10000,[1]APU!$E$1:$E$10000,"",0,1)</f>
        <v/>
      </c>
      <c r="F1638" s="159" t="str">
        <f>_xlfn.XLOOKUP((_xlfn.CONCAT(G1631,B1638)),[1]APU!$B$1:$B$10000,[1]APU!$F$1:$F$10000,"",0,1)</f>
        <v/>
      </c>
      <c r="G1638" s="15" t="e">
        <f t="shared" si="74"/>
        <v>#VALUE!</v>
      </c>
    </row>
    <row r="1639" spans="2:7">
      <c r="B1639" s="33" t="s">
        <v>34</v>
      </c>
      <c r="C1639" s="13" t="str">
        <f>_xlfn.XLOOKUP((_xlfn.CONCAT(G1631,B1639)),[1]APU!$B$1:$B$10000,[1]APU!$C$1:$C$10000,"",0,1)</f>
        <v/>
      </c>
      <c r="D1639" s="147" t="str">
        <f>_xlfn.XLOOKUP((_xlfn.CONCAT(G1631,B1639)),[1]APU!$B$1:$B$10000,[1]APU!$D$1:$D$10000,"",0,1)</f>
        <v/>
      </c>
      <c r="E1639" s="152" t="str">
        <f>_xlfn.XLOOKUP((_xlfn.CONCAT(G1631,B1639)),[1]APU!$B$1:$B$10000,[1]APU!$E$1:$E$10000,"",0,1)</f>
        <v/>
      </c>
      <c r="F1639" s="159" t="str">
        <f>_xlfn.XLOOKUP((_xlfn.CONCAT(G1631,B1639)),[1]APU!$B$1:$B$10000,[1]APU!$F$1:$F$10000,"",0,1)</f>
        <v/>
      </c>
      <c r="G1639" s="15" t="e">
        <f t="shared" si="74"/>
        <v>#VALUE!</v>
      </c>
    </row>
    <row r="1640" spans="2:7">
      <c r="B1640" s="33" t="s">
        <v>35</v>
      </c>
      <c r="C1640" s="13" t="str">
        <f>_xlfn.XLOOKUP((_xlfn.CONCAT(G1631,B1640)),[1]APU!$B$1:$B$10000,[1]APU!$C$1:$C$10000,"",0,1)</f>
        <v/>
      </c>
      <c r="D1640" s="147" t="str">
        <f>_xlfn.XLOOKUP((_xlfn.CONCAT(G1631,B1640)),[1]APU!$B$1:$B$10000,[1]APU!$D$1:$D$10000,"",0,1)</f>
        <v/>
      </c>
      <c r="E1640" s="152" t="str">
        <f>_xlfn.XLOOKUP((_xlfn.CONCAT(G1631,B1640)),[1]APU!$B$1:$B$10000,[1]APU!$E$1:$E$10000,"",0,1)</f>
        <v/>
      </c>
      <c r="F1640" s="159" t="str">
        <f>_xlfn.XLOOKUP((_xlfn.CONCAT(G1631,B1640)),[1]APU!$B$1:$B$10000,[1]APU!$F$1:$F$10000,"",0,1)</f>
        <v/>
      </c>
      <c r="G1640" s="15" t="e">
        <f t="shared" si="74"/>
        <v>#VALUE!</v>
      </c>
    </row>
    <row r="1641" spans="2:7">
      <c r="B1641" s="33" t="s">
        <v>36</v>
      </c>
      <c r="C1641" s="13" t="str">
        <f>_xlfn.XLOOKUP((_xlfn.CONCAT(G1631,B1641)),[1]APU!$B$1:$B$10000,[1]APU!$C$1:$C$10000,"",0,1)</f>
        <v/>
      </c>
      <c r="D1641" s="147" t="str">
        <f>_xlfn.XLOOKUP((_xlfn.CONCAT(G1631,B1641)),[1]APU!$B$1:$B$10000,[1]APU!$D$1:$D$10000,"",0,1)</f>
        <v/>
      </c>
      <c r="E1641" s="152" t="str">
        <f>_xlfn.XLOOKUP((_xlfn.CONCAT(G1631,B1641)),[1]APU!$B$1:$B$10000,[1]APU!$E$1:$E$10000,"",0,1)</f>
        <v/>
      </c>
      <c r="F1641" s="159" t="str">
        <f>_xlfn.XLOOKUP((_xlfn.CONCAT(G1631,B1641)),[1]APU!$B$1:$B$10000,[1]APU!$F$1:$F$10000,"",0,1)</f>
        <v/>
      </c>
      <c r="G1641" s="15" t="e">
        <f t="shared" si="74"/>
        <v>#VALUE!</v>
      </c>
    </row>
    <row r="1642" spans="2:7">
      <c r="B1642" s="33" t="s">
        <v>37</v>
      </c>
      <c r="C1642" s="13" t="str">
        <f>_xlfn.XLOOKUP((_xlfn.CONCAT(G1631,B1642)),[1]APU!$B$1:$B$10000,[1]APU!$C$1:$C$10000,"",0,1)</f>
        <v/>
      </c>
      <c r="D1642" s="147" t="str">
        <f>_xlfn.XLOOKUP((_xlfn.CONCAT(G1631,B1642)),[1]APU!$B$1:$B$10000,[1]APU!$D$1:$D$10000,"",0,1)</f>
        <v/>
      </c>
      <c r="E1642" s="152" t="str">
        <f>_xlfn.XLOOKUP((_xlfn.CONCAT(G1631,B1642)),[1]APU!$B$1:$B$10000,[1]APU!$E$1:$E$10000,"",0,1)</f>
        <v/>
      </c>
      <c r="F1642" s="159" t="str">
        <f>_xlfn.XLOOKUP((_xlfn.CONCAT(G1631,B1642)),[1]APU!$B$1:$B$10000,[1]APU!$F$1:$F$10000,"",0,1)</f>
        <v/>
      </c>
      <c r="G1642" s="15" t="e">
        <f t="shared" si="74"/>
        <v>#VALUE!</v>
      </c>
    </row>
    <row r="1643" spans="2:7">
      <c r="B1643" s="33" t="s">
        <v>38</v>
      </c>
      <c r="C1643" s="13" t="str">
        <f>_xlfn.XLOOKUP((_xlfn.CONCAT(G1631,B1643)),[1]APU!$B$1:$B$10000,[1]APU!$C$1:$C$10000,"",0,1)</f>
        <v/>
      </c>
      <c r="D1643" s="147" t="str">
        <f>_xlfn.XLOOKUP((_xlfn.CONCAT(G1631,B1643)),[1]APU!$B$1:$B$10000,[1]APU!$D$1:$D$10000,"",0,1)</f>
        <v/>
      </c>
      <c r="E1643" s="152" t="str">
        <f>_xlfn.XLOOKUP((_xlfn.CONCAT(G1631,B1643)),[1]APU!$B$1:$B$10000,[1]APU!$E$1:$E$10000,"",0,1)</f>
        <v/>
      </c>
      <c r="F1643" s="159" t="str">
        <f>_xlfn.XLOOKUP((_xlfn.CONCAT(G1631,B1643)),[1]APU!$B$1:$B$10000,[1]APU!$F$1:$F$10000,"",0,1)</f>
        <v/>
      </c>
      <c r="G1643" s="15" t="e">
        <f t="shared" si="74"/>
        <v>#VALUE!</v>
      </c>
    </row>
    <row r="1644" spans="2:7">
      <c r="B1644" s="33" t="s">
        <v>39</v>
      </c>
      <c r="C1644" s="13" t="str">
        <f>_xlfn.XLOOKUP((_xlfn.CONCAT(G1631,B1644)),[1]APU!$B$1:$B$10000,[1]APU!$C$1:$C$10000,"",0,1)</f>
        <v/>
      </c>
      <c r="D1644" s="147" t="str">
        <f>_xlfn.XLOOKUP((_xlfn.CONCAT(G1631,B1644)),[1]APU!$B$1:$B$10000,[1]APU!$D$1:$D$10000,"",0,1)</f>
        <v/>
      </c>
      <c r="E1644" s="152" t="str">
        <f>_xlfn.XLOOKUP((_xlfn.CONCAT(G1631,B1644)),[1]APU!$B$1:$B$10000,[1]APU!$E$1:$E$10000,"",0,1)</f>
        <v/>
      </c>
      <c r="F1644" s="159" t="str">
        <f>_xlfn.XLOOKUP((_xlfn.CONCAT(G1631,B1644)),[1]APU!$B$1:$B$10000,[1]APU!$F$1:$F$10000,"",0,1)</f>
        <v/>
      </c>
      <c r="G1644" s="15" t="e">
        <f t="shared" si="74"/>
        <v>#VALUE!</v>
      </c>
    </row>
    <row r="1645" spans="2:7">
      <c r="B1645" s="33" t="s">
        <v>40</v>
      </c>
      <c r="C1645" s="13" t="str">
        <f>_xlfn.XLOOKUP((_xlfn.CONCAT(G1631,B1645)),[1]APU!$B$1:$B$10000,[1]APU!$C$1:$C$10000,"",0,1)</f>
        <v/>
      </c>
      <c r="D1645" s="147" t="str">
        <f>_xlfn.XLOOKUP((_xlfn.CONCAT(G1631,B1645)),[1]APU!$B$1:$B$10000,[1]APU!$D$1:$D$10000,"",0,1)</f>
        <v/>
      </c>
      <c r="E1645" s="152" t="str">
        <f>_xlfn.XLOOKUP((_xlfn.CONCAT(G1631,B1645)),[1]APU!$B$1:$B$10000,[1]APU!$E$1:$E$10000,"",0,1)</f>
        <v/>
      </c>
      <c r="F1645" s="159" t="str">
        <f>_xlfn.XLOOKUP((_xlfn.CONCAT(G1631,B1645)),[1]APU!$B$1:$B$10000,[1]APU!$F$1:$F$10000,"",0,1)</f>
        <v/>
      </c>
      <c r="G1645" s="15" t="e">
        <f t="shared" si="74"/>
        <v>#VALUE!</v>
      </c>
    </row>
    <row r="1646" spans="2:7">
      <c r="B1646" s="33" t="s">
        <v>41</v>
      </c>
      <c r="C1646" s="13" t="str">
        <f>_xlfn.XLOOKUP((_xlfn.CONCAT(G1631,B1646)),[1]APU!$B$1:$B$10000,[1]APU!$C$1:$C$10000,"",0,1)</f>
        <v/>
      </c>
      <c r="D1646" s="147" t="str">
        <f>_xlfn.XLOOKUP((_xlfn.CONCAT(G1631,B1646)),[1]APU!$B$1:$B$10000,[1]APU!$D$1:$D$10000,"",0,1)</f>
        <v/>
      </c>
      <c r="E1646" s="152" t="str">
        <f>_xlfn.XLOOKUP((_xlfn.CONCAT(G1631,B1646)),[1]APU!$B$1:$B$10000,[1]APU!$E$1:$E$10000,"",0,1)</f>
        <v/>
      </c>
      <c r="F1646" s="159" t="str">
        <f>_xlfn.XLOOKUP((_xlfn.CONCAT(G1631,B1646)),[1]APU!$B$1:$B$10000,[1]APU!$F$1:$F$10000,"",0,1)</f>
        <v/>
      </c>
      <c r="G1646" s="15" t="e">
        <f t="shared" si="74"/>
        <v>#VALUE!</v>
      </c>
    </row>
    <row r="1647" spans="2:7">
      <c r="B1647" s="33" t="s">
        <v>42</v>
      </c>
      <c r="C1647" s="13" t="str">
        <f>_xlfn.XLOOKUP((_xlfn.CONCAT(G1631,B1647)),[1]APU!$B$1:$B$10000,[1]APU!$C$1:$C$10000,"",0,1)</f>
        <v/>
      </c>
      <c r="D1647" s="147" t="str">
        <f>_xlfn.XLOOKUP((_xlfn.CONCAT(G1631,B1647)),[1]APU!$B$1:$B$10000,[1]APU!$D$1:$D$10000,"",0,1)</f>
        <v/>
      </c>
      <c r="E1647" s="152" t="str">
        <f>_xlfn.XLOOKUP((_xlfn.CONCAT(G1631,B1647)),[1]APU!$B$1:$B$10000,[1]APU!$E$1:$E$10000,"",0,1)</f>
        <v/>
      </c>
      <c r="F1647" s="159" t="str">
        <f>_xlfn.XLOOKUP((_xlfn.CONCAT(G1631,B1647)),[1]APU!$B$1:$B$10000,[1]APU!$F$1:$F$10000,"",0,1)</f>
        <v/>
      </c>
      <c r="G1647" s="15" t="e">
        <f t="shared" si="74"/>
        <v>#VALUE!</v>
      </c>
    </row>
    <row r="1648" spans="2:7">
      <c r="B1648" s="33" t="s">
        <v>43</v>
      </c>
      <c r="C1648" s="13" t="str">
        <f>_xlfn.XLOOKUP((_xlfn.CONCAT(G1631,B1648)),[1]APU!$B$1:$B$10000,[1]APU!$C$1:$C$10000,"",0,1)</f>
        <v/>
      </c>
      <c r="D1648" s="147" t="str">
        <f>_xlfn.XLOOKUP((_xlfn.CONCAT(G1631,B1648)),[1]APU!$B$1:$B$10000,[1]APU!$D$1:$D$10000,"",0,1)</f>
        <v/>
      </c>
      <c r="E1648" s="152" t="str">
        <f>_xlfn.XLOOKUP((_xlfn.CONCAT(G1631,B1648)),[1]APU!$B$1:$B$10000,[1]APU!$E$1:$E$10000,"",0,1)</f>
        <v/>
      </c>
      <c r="F1648" s="159" t="str">
        <f>_xlfn.XLOOKUP((_xlfn.CONCAT(G1631,B1648)),[1]APU!$B$1:$B$10000,[1]APU!$F$1:$F$10000,"",0,1)</f>
        <v/>
      </c>
      <c r="G1648" s="15" t="e">
        <f t="shared" si="74"/>
        <v>#VALUE!</v>
      </c>
    </row>
    <row r="1649" spans="1:7">
      <c r="B1649" s="33" t="s">
        <v>44</v>
      </c>
      <c r="C1649" s="13" t="str">
        <f>_xlfn.XLOOKUP((_xlfn.CONCAT(G1631,B1649)),[1]APU!$B$1:$B$10000,[1]APU!$C$1:$C$10000,"",0,1)</f>
        <v/>
      </c>
      <c r="D1649" s="147" t="str">
        <f>_xlfn.XLOOKUP((_xlfn.CONCAT(G1631,B1649)),[1]APU!$B$1:$B$10000,[1]APU!$D$1:$D$10000,"",0,1)</f>
        <v/>
      </c>
      <c r="E1649" s="152" t="str">
        <f>_xlfn.XLOOKUP((_xlfn.CONCAT(G1631,B1649)),[1]APU!$B$1:$B$10000,[1]APU!$E$1:$E$10000,"",0,1)</f>
        <v/>
      </c>
      <c r="F1649" s="159" t="str">
        <f>_xlfn.XLOOKUP((_xlfn.CONCAT(G1631,B1649)),[1]APU!$B$1:$B$10000,[1]APU!$F$1:$F$10000,"",0,1)</f>
        <v/>
      </c>
      <c r="G1649" s="15" t="e">
        <f t="shared" si="74"/>
        <v>#VALUE!</v>
      </c>
    </row>
    <row r="1650" spans="1:7">
      <c r="B1650" s="33" t="s">
        <v>45</v>
      </c>
      <c r="C1650" s="13" t="str">
        <f>_xlfn.XLOOKUP((_xlfn.CONCAT(G1631,B1650)),[1]APU!$B$1:$B$10000,[1]APU!$C$1:$C$10000,"",0,1)</f>
        <v/>
      </c>
      <c r="D1650" s="147" t="str">
        <f>_xlfn.XLOOKUP((_xlfn.CONCAT(G1631,B1650)),[1]APU!$B$1:$B$10000,[1]APU!$D$1:$D$10000,"",0,1)</f>
        <v/>
      </c>
      <c r="E1650" s="152" t="str">
        <f>_xlfn.XLOOKUP((_xlfn.CONCAT(G1631,B1650)),[1]APU!$B$1:$B$10000,[1]APU!$E$1:$E$10000,"",0,1)</f>
        <v/>
      </c>
      <c r="F1650" s="159" t="str">
        <f>_xlfn.XLOOKUP((_xlfn.CONCAT(G1631,B1650)),[1]APU!$B$1:$B$10000,[1]APU!$F$1:$F$10000,"",0,1)</f>
        <v/>
      </c>
      <c r="G1650" s="15" t="e">
        <f t="shared" si="74"/>
        <v>#VALUE!</v>
      </c>
    </row>
    <row r="1651" spans="1:7">
      <c r="B1651" s="33" t="s">
        <v>46</v>
      </c>
      <c r="C1651" s="13" t="str">
        <f>_xlfn.XLOOKUP((_xlfn.CONCAT(G1631,B1651)),[1]APU!$B$1:$B$10000,[1]APU!$C$1:$C$10000,"",0,1)</f>
        <v/>
      </c>
      <c r="D1651" s="147" t="str">
        <f>_xlfn.XLOOKUP((_xlfn.CONCAT(G1631,B1651)),[1]APU!$B$1:$B$10000,[1]APU!$D$1:$D$10000,"",0,1)</f>
        <v/>
      </c>
      <c r="E1651" s="152" t="str">
        <f>_xlfn.XLOOKUP((_xlfn.CONCAT(G1631,B1651)),[1]APU!$B$1:$B$10000,[1]APU!$E$1:$E$10000,"",0,1)</f>
        <v/>
      </c>
      <c r="F1651" s="159" t="str">
        <f>_xlfn.XLOOKUP((_xlfn.CONCAT(G1631,B1651)),[1]APU!$B$1:$B$10000,[1]APU!$F$1:$F$10000,"",0,1)</f>
        <v/>
      </c>
      <c r="G1651" s="15" t="e">
        <f t="shared" si="74"/>
        <v>#VALUE!</v>
      </c>
    </row>
    <row r="1652" spans="1:7">
      <c r="B1652" s="33" t="s">
        <v>47</v>
      </c>
      <c r="C1652" s="13" t="str">
        <f>_xlfn.XLOOKUP((_xlfn.CONCAT(G1631,B1652)),[1]APU!$B$1:$B$10000,[1]APU!$C$1:$C$10000,"",0,1)</f>
        <v/>
      </c>
      <c r="D1652" s="147" t="str">
        <f>_xlfn.XLOOKUP((_xlfn.CONCAT(G1631,B1652)),[1]APU!$B$1:$B$10000,[1]APU!$D$1:$D$10000,"",0,1)</f>
        <v/>
      </c>
      <c r="E1652" s="152" t="str">
        <f>_xlfn.XLOOKUP((_xlfn.CONCAT(G1631,B1652)),[1]APU!$B$1:$B$10000,[1]APU!$E$1:$E$10000,"",0,1)</f>
        <v/>
      </c>
      <c r="F1652" s="159" t="str">
        <f>_xlfn.XLOOKUP((_xlfn.CONCAT(G1631,B1652)),[1]APU!$B$1:$B$10000,[1]APU!$F$1:$F$10000,"",0,1)</f>
        <v/>
      </c>
      <c r="G1652" s="15" t="e">
        <f t="shared" si="74"/>
        <v>#VALUE!</v>
      </c>
    </row>
    <row r="1653" spans="1:7">
      <c r="B1653" s="33" t="s">
        <v>48</v>
      </c>
      <c r="C1653" s="13" t="str">
        <f>_xlfn.XLOOKUP((_xlfn.CONCAT(G1631,B1653)),[1]APU!$B$1:$B$10000,[1]APU!$C$1:$C$10000,"",0,1)</f>
        <v/>
      </c>
      <c r="D1653" s="147" t="str">
        <f>_xlfn.XLOOKUP((_xlfn.CONCAT(G1631,B1653)),[1]APU!$B$1:$B$10000,[1]APU!$D$1:$D$10000,"",0,1)</f>
        <v/>
      </c>
      <c r="E1653" s="152" t="str">
        <f>_xlfn.XLOOKUP((_xlfn.CONCAT(G1631,B1653)),[1]APU!$B$1:$B$10000,[1]APU!$E$1:$E$10000,"",0,1)</f>
        <v/>
      </c>
      <c r="F1653" s="159" t="str">
        <f>_xlfn.XLOOKUP((_xlfn.CONCAT(G1631,B1653)),[1]APU!$B$1:$B$10000,[1]APU!$F$1:$F$10000,"",0,1)</f>
        <v/>
      </c>
      <c r="G1653" s="15" t="e">
        <f t="shared" si="74"/>
        <v>#VALUE!</v>
      </c>
    </row>
    <row r="1654" spans="1:7" ht="14.25" thickBot="1">
      <c r="B1654" s="33" t="s">
        <v>49</v>
      </c>
      <c r="C1654" s="13" t="str">
        <f>_xlfn.XLOOKUP((_xlfn.CONCAT(G1631,B1654)),[1]APU!$B$1:$B$10000,[1]APU!$C$1:$C$10000,"",0,1)</f>
        <v/>
      </c>
      <c r="D1654" s="147" t="str">
        <f>_xlfn.XLOOKUP((_xlfn.CONCAT(G1631,B1654)),[1]APU!$B$1:$B$10000,[1]APU!$D$1:$D$10000,"",0,1)</f>
        <v/>
      </c>
      <c r="E1654" s="152" t="str">
        <f>_xlfn.XLOOKUP((_xlfn.CONCAT(G1631,B1654)),[1]APU!$B$1:$B$10000,[1]APU!$E$1:$E$10000,"",0,1)</f>
        <v/>
      </c>
      <c r="F1654" s="159" t="str">
        <f>_xlfn.XLOOKUP((_xlfn.CONCAT(G1631,B1654)),[1]APU!$B$1:$B$10000,[1]APU!$F$1:$F$10000,"",0,1)</f>
        <v/>
      </c>
      <c r="G1654" s="15" t="e">
        <f t="shared" si="74"/>
        <v>#VALUE!</v>
      </c>
    </row>
    <row r="1655" spans="1:7" ht="16.5" customHeight="1" thickBot="1">
      <c r="A1655" s="3" t="s">
        <v>186</v>
      </c>
      <c r="B1655" s="33" t="s">
        <v>50</v>
      </c>
      <c r="C1655" s="13"/>
      <c r="D1655" s="126"/>
      <c r="E1655" s="128"/>
      <c r="F1655" s="16" t="s">
        <v>6</v>
      </c>
      <c r="G1655" s="17" t="e">
        <f>SUM(G1634:G1654)</f>
        <v>#VALUE!</v>
      </c>
    </row>
    <row r="1656" spans="1:7" ht="28.5" customHeight="1" thickBot="1">
      <c r="B1656" s="33" t="s">
        <v>51</v>
      </c>
      <c r="C1656" s="7" t="s">
        <v>7</v>
      </c>
      <c r="D1656" s="125"/>
      <c r="E1656" s="149"/>
      <c r="F1656" s="8"/>
      <c r="G1656" s="9"/>
    </row>
    <row r="1657" spans="1:7" s="34" customFormat="1" ht="23.25" customHeight="1" thickBot="1">
      <c r="A1657" s="3"/>
      <c r="B1657" s="33" t="s">
        <v>52</v>
      </c>
      <c r="C1657" s="10" t="s">
        <v>1</v>
      </c>
      <c r="D1657" s="11"/>
      <c r="E1657" s="150" t="s">
        <v>8</v>
      </c>
      <c r="F1657" s="12" t="s">
        <v>9</v>
      </c>
      <c r="G1657" s="11" t="s">
        <v>5</v>
      </c>
    </row>
    <row r="1658" spans="1:7">
      <c r="B1658" s="33" t="s">
        <v>53</v>
      </c>
      <c r="C1658" s="18" t="s">
        <v>10</v>
      </c>
      <c r="D1658" s="119"/>
      <c r="E1658" s="153" t="str">
        <f>_xlfn.XLOOKUP((_xlfn.CONCAT(G1631,B1658)),[1]APU!$B$1:$B$10000,[1]APU!$E$1:$E$10000,"",0,1)</f>
        <v/>
      </c>
      <c r="F1658" s="14" t="str">
        <f>_xlfn.XLOOKUP((_xlfn.CONCAT(G1631,B1658)),[1]APU!$B$1:$B$10000,[1]APU!$F$1:$F$10000,"",0,1)</f>
        <v/>
      </c>
      <c r="G1658" s="15" t="e">
        <f t="shared" ref="G1658:G1663" si="75">IF(F1658&gt;0,(E1658*F1658),"0")</f>
        <v>#VALUE!</v>
      </c>
    </row>
    <row r="1659" spans="1:7">
      <c r="B1659" s="33" t="s">
        <v>54</v>
      </c>
      <c r="C1659" s="18" t="s">
        <v>11</v>
      </c>
      <c r="D1659" s="119"/>
      <c r="E1659" s="153" t="str">
        <f>_xlfn.XLOOKUP((_xlfn.CONCAT(G1631,B1659)),[1]APU!$B$1:$B$10000,[1]APU!$E$1:$E$10000,"",0,1)</f>
        <v/>
      </c>
      <c r="F1659" s="14" t="str">
        <f>_xlfn.XLOOKUP((_xlfn.CONCAT(G1631,B1659)),[1]APU!$B$1:$B$10000,[1]APU!$F$1:$F$10000,"",0,1)</f>
        <v/>
      </c>
      <c r="G1659" s="15" t="e">
        <f t="shared" si="75"/>
        <v>#VALUE!</v>
      </c>
    </row>
    <row r="1660" spans="1:7">
      <c r="B1660" s="33" t="s">
        <v>55</v>
      </c>
      <c r="C1660" s="18" t="s">
        <v>12</v>
      </c>
      <c r="D1660" s="120"/>
      <c r="E1660" s="153" t="str">
        <f>_xlfn.XLOOKUP((_xlfn.CONCAT(G1631,B1660)),[1]APU!$B$1:$B$10000,[1]APU!$E$1:$E$10000,"",0,1)</f>
        <v/>
      </c>
      <c r="F1660" s="14" t="str">
        <f>_xlfn.XLOOKUP((_xlfn.CONCAT(G1631,B1660)),[1]APU!$B$1:$B$10000,[1]APU!$F$1:$F$10000,"",0,1)</f>
        <v/>
      </c>
      <c r="G1660" s="15" t="e">
        <f t="shared" si="75"/>
        <v>#VALUE!</v>
      </c>
    </row>
    <row r="1661" spans="1:7">
      <c r="B1661" s="33" t="s">
        <v>56</v>
      </c>
      <c r="C1661" s="18" t="s">
        <v>13</v>
      </c>
      <c r="D1661" s="120"/>
      <c r="E1661" s="153" t="str">
        <f>_xlfn.XLOOKUP((_xlfn.CONCAT(G1631,B1661)),[1]APU!$B$1:$B$10000,[1]APU!$E$1:$E$10000,"",0,1)</f>
        <v/>
      </c>
      <c r="F1661" s="14" t="str">
        <f>_xlfn.XLOOKUP((_xlfn.CONCAT(G1631,B1661)),[1]APU!$B$1:$B$10000,[1]APU!$F$1:$F$10000,"",0,1)</f>
        <v/>
      </c>
      <c r="G1661" s="15" t="e">
        <f t="shared" si="75"/>
        <v>#VALUE!</v>
      </c>
    </row>
    <row r="1662" spans="1:7">
      <c r="B1662" s="33" t="s">
        <v>57</v>
      </c>
      <c r="C1662" s="18"/>
      <c r="D1662" s="120"/>
      <c r="E1662" s="154"/>
      <c r="F1662" s="19"/>
      <c r="G1662" s="15" t="str">
        <f t="shared" si="75"/>
        <v>0</v>
      </c>
    </row>
    <row r="1663" spans="1:7" ht="14.25" thickBot="1">
      <c r="B1663" s="33" t="s">
        <v>58</v>
      </c>
      <c r="C1663" s="18"/>
      <c r="D1663" s="120"/>
      <c r="E1663" s="154"/>
      <c r="F1663" s="19"/>
      <c r="G1663" s="15" t="str">
        <f t="shared" si="75"/>
        <v>0</v>
      </c>
    </row>
    <row r="1664" spans="1:7" ht="16.5" customHeight="1" thickBot="1">
      <c r="A1664" s="3" t="s">
        <v>187</v>
      </c>
      <c r="B1664" s="33" t="s">
        <v>59</v>
      </c>
      <c r="C1664" s="13"/>
      <c r="D1664" s="126"/>
      <c r="E1664" s="128"/>
      <c r="F1664" s="16" t="s">
        <v>14</v>
      </c>
      <c r="G1664" s="17" t="e">
        <f>SUM(G1658:G1663)</f>
        <v>#VALUE!</v>
      </c>
    </row>
    <row r="1665" spans="1:7" ht="28.5" customHeight="1" thickBot="1">
      <c r="B1665" s="33" t="s">
        <v>60</v>
      </c>
      <c r="C1665" s="7" t="s">
        <v>15</v>
      </c>
      <c r="D1665" s="125"/>
      <c r="E1665" s="149"/>
      <c r="F1665" s="8"/>
      <c r="G1665" s="9"/>
    </row>
    <row r="1666" spans="1:7" s="34" customFormat="1" ht="23.25" customHeight="1" thickBot="1">
      <c r="A1666" s="3"/>
      <c r="B1666" s="33" t="s">
        <v>61</v>
      </c>
      <c r="C1666" s="10" t="s">
        <v>1</v>
      </c>
      <c r="D1666" s="11" t="s">
        <v>16</v>
      </c>
      <c r="E1666" s="150" t="s">
        <v>8</v>
      </c>
      <c r="F1666" s="12" t="s">
        <v>9</v>
      </c>
      <c r="G1666" s="11" t="s">
        <v>5</v>
      </c>
    </row>
    <row r="1667" spans="1:7">
      <c r="B1667" s="33" t="s">
        <v>62</v>
      </c>
      <c r="C1667" s="20" t="s">
        <v>17</v>
      </c>
      <c r="D1667" s="121" t="str">
        <f>_xlfn.XLOOKUP((_xlfn.CONCAT(G1631,B1667)),[1]APU!$B$1:$B$10000,[1]APU!$D$1:$D$10000,"",0,1)</f>
        <v/>
      </c>
      <c r="E1667" s="155" t="str">
        <f>_xlfn.XLOOKUP((_xlfn.CONCAT(G1631,B1667)),[1]APU!$B$1:$B$10000,[1]APU!$E$1:$E$10000,"",0,1)</f>
        <v/>
      </c>
      <c r="F1667" s="21" t="str">
        <f>_xlfn.XLOOKUP((_xlfn.CONCAT(G1631,B1667)),[1]APU!$B$1:$B$10000,[1]APU!$F$1:$F$10000,"",0,1)</f>
        <v/>
      </c>
      <c r="G1667" s="15" t="e">
        <f>IF(F1667&gt;0,(E1667*F1667),"0")</f>
        <v>#VALUE!</v>
      </c>
    </row>
    <row r="1668" spans="1:7">
      <c r="B1668" s="33" t="s">
        <v>63</v>
      </c>
      <c r="C1668" s="22" t="s">
        <v>18</v>
      </c>
      <c r="D1668" s="122" t="str">
        <f>_xlfn.XLOOKUP((_xlfn.CONCAT(G1631,B1668)),[1]APU!$B$1:$B$10000,[1]APU!$D$1:$D$10000,"",0,1)</f>
        <v/>
      </c>
      <c r="E1668" s="154" t="str">
        <f>_xlfn.XLOOKUP((_xlfn.CONCAT(G1631,B1668)),[1]APU!$B$1:$B$10000,[1]APU!$E$1:$E$10000,"",0,1)</f>
        <v/>
      </c>
      <c r="F1668" s="19" t="str">
        <f>_xlfn.XLOOKUP((_xlfn.CONCAT(G1631,B1668)),[1]APU!$B$1:$B$10000,[1]APU!$F$1:$F$10000,"",0,1)</f>
        <v/>
      </c>
      <c r="G1668" s="15" t="e">
        <f>IF(F1668&gt;0,(E1668*F1668),"0")</f>
        <v>#VALUE!</v>
      </c>
    </row>
    <row r="1669" spans="1:7" ht="14.25" thickBot="1">
      <c r="B1669" s="33" t="s">
        <v>64</v>
      </c>
      <c r="C1669" s="22"/>
      <c r="D1669" s="122"/>
      <c r="E1669" s="154"/>
      <c r="F1669" s="19"/>
      <c r="G1669" s="15" t="str">
        <f>IF(F1669&gt;0,(E1669*F1669),"0")</f>
        <v>0</v>
      </c>
    </row>
    <row r="1670" spans="1:7" ht="17.25" customHeight="1" thickBot="1">
      <c r="A1670" s="3" t="s">
        <v>188</v>
      </c>
      <c r="B1670" s="33" t="s">
        <v>65</v>
      </c>
      <c r="C1670" s="22"/>
      <c r="D1670" s="120"/>
      <c r="E1670" s="154"/>
      <c r="F1670" s="23" t="s">
        <v>19</v>
      </c>
      <c r="G1670" s="17" t="e">
        <f>SUM(G1667:G1669)</f>
        <v>#VALUE!</v>
      </c>
    </row>
    <row r="1671" spans="1:7" ht="14.25" thickBot="1">
      <c r="B1671" s="33" t="s">
        <v>66</v>
      </c>
      <c r="C1671" s="24"/>
      <c r="E1671" s="156"/>
      <c r="F1671" s="16"/>
      <c r="G1671" s="25"/>
    </row>
    <row r="1672" spans="1:7" ht="23.25" customHeight="1" thickBot="1">
      <c r="B1672" s="33" t="s">
        <v>67</v>
      </c>
      <c r="C1672" s="26"/>
      <c r="D1672" s="127"/>
      <c r="E1672" s="157"/>
      <c r="F1672" s="27"/>
      <c r="G1672" s="28" t="e">
        <f>+G1655+G1664+G1670</f>
        <v>#VALUE!</v>
      </c>
    </row>
    <row r="1673" spans="1:7" ht="21.75" thickBot="1">
      <c r="C1673" s="2"/>
      <c r="D1673" s="118"/>
      <c r="F1673" s="4"/>
      <c r="G1673" s="5"/>
    </row>
    <row r="1674" spans="1:7" s="32" customFormat="1" ht="34.5" customHeight="1">
      <c r="B1674" s="31">
        <f>+B1630+1</f>
        <v>39</v>
      </c>
      <c r="C1674" s="174">
        <f>_xlfn.XLOOKUP(APU!B1674,Cantidades!$A$10:$A$1000,Cantidades!$D$10:$D$1000,"",0,1)</f>
        <v>0</v>
      </c>
      <c r="D1674" s="175"/>
      <c r="E1674" s="175"/>
      <c r="F1674" s="175"/>
      <c r="G1674" s="176"/>
    </row>
    <row r="1675" spans="1:7" s="34" customFormat="1" ht="24.95" customHeight="1" thickBot="1">
      <c r="B1675" s="33"/>
      <c r="C1675" s="117"/>
      <c r="D1675" s="124">
        <f>_xlfn.XLOOKUP(APU!B1674,Cantidades!$A$10:$A$1000,Cantidades!$E$10:$E$1000,"",0,1)</f>
        <v>0</v>
      </c>
      <c r="E1675" s="158">
        <f>_xlfn.XLOOKUP(APU!B1674,Cantidades!$A$10:$A$1000,Cantidades!$F$10:$F$1000,"",0,1)</f>
        <v>0</v>
      </c>
      <c r="F1675" s="144"/>
      <c r="G1675" s="145">
        <f>_xlfn.XLOOKUP(APU!B1674,Cantidades!$A$10:$A$1000,Cantidades!$B$10:$B$1000,"",0,1)</f>
        <v>0</v>
      </c>
    </row>
    <row r="1676" spans="1:7" ht="28.5" customHeight="1" thickBot="1">
      <c r="C1676" s="7" t="s">
        <v>0</v>
      </c>
      <c r="D1676" s="125"/>
      <c r="E1676" s="149"/>
      <c r="F1676" s="8"/>
      <c r="G1676" s="9"/>
    </row>
    <row r="1677" spans="1:7" s="34" customFormat="1" ht="23.25" customHeight="1" thickBot="1">
      <c r="B1677" s="33"/>
      <c r="C1677" s="10" t="s">
        <v>1</v>
      </c>
      <c r="D1677" s="11" t="s">
        <v>2</v>
      </c>
      <c r="E1677" s="150" t="s">
        <v>3</v>
      </c>
      <c r="F1677" s="12" t="s">
        <v>4</v>
      </c>
      <c r="G1677" s="11" t="s">
        <v>5</v>
      </c>
    </row>
    <row r="1678" spans="1:7">
      <c r="B1678" s="33" t="s">
        <v>29</v>
      </c>
      <c r="C1678" s="13" t="str">
        <f>_xlfn.XLOOKUP((_xlfn.CONCAT(G1675,B1678)),[1]APU!$B$1:$B$10000,[1]APU!$C$1:$C$10000,"",0,1)</f>
        <v/>
      </c>
      <c r="D1678" s="146" t="str">
        <f>_xlfn.XLOOKUP((_xlfn.CONCAT(G1675,B1678)),[1]APU!$B$1:$B$10000,[1]APU!$D$1:$D$10000,"",0,1)</f>
        <v/>
      </c>
      <c r="E1678" s="151" t="str">
        <f>_xlfn.XLOOKUP((_xlfn.CONCAT(G1675,B1678)),[1]APU!$B$1:$B$10000,[1]APU!$E$1:$E$10000,"",0,1)</f>
        <v/>
      </c>
      <c r="F1678" s="159" t="str">
        <f>_xlfn.XLOOKUP((_xlfn.CONCAT(G1675,B1678)),[1]APU!$B$1:$B$10000,[1]APU!$F$1:$F$10000,"",0,1)</f>
        <v/>
      </c>
      <c r="G1678" s="15" t="e">
        <f>IF(F1678=0,"",E1678*F1678)</f>
        <v>#VALUE!</v>
      </c>
    </row>
    <row r="1679" spans="1:7">
      <c r="B1679" s="33" t="s">
        <v>30</v>
      </c>
      <c r="C1679" s="13" t="str">
        <f>_xlfn.XLOOKUP((_xlfn.CONCAT(G1675,B1679)),[1]APU!$B$1:$B$10000,[1]APU!$C$1:$C$10000,"",0,1)</f>
        <v/>
      </c>
      <c r="D1679" s="147" t="str">
        <f>_xlfn.XLOOKUP((_xlfn.CONCAT(G1675,B1679)),[1]APU!$B$1:$B$10000,[1]APU!$D$1:$D$10000,"",0,1)</f>
        <v/>
      </c>
      <c r="E1679" s="152" t="str">
        <f>_xlfn.XLOOKUP((_xlfn.CONCAT(G1675,B1679)),[1]APU!$B$1:$B$10000,[1]APU!$E$1:$E$10000,"",0,1)</f>
        <v/>
      </c>
      <c r="F1679" s="159" t="str">
        <f>_xlfn.XLOOKUP((_xlfn.CONCAT(G1675,B1679)),[1]APU!$B$1:$B$10000,[1]APU!$F$1:$F$10000,"",0,1)</f>
        <v/>
      </c>
      <c r="G1679" s="15" t="e">
        <f t="shared" ref="G1679:G1698" si="76">IF(F1679&gt;0,(E1679*F1679),"0")</f>
        <v>#VALUE!</v>
      </c>
    </row>
    <row r="1680" spans="1:7">
      <c r="B1680" s="33" t="s">
        <v>31</v>
      </c>
      <c r="C1680" s="13" t="str">
        <f>_xlfn.XLOOKUP((_xlfn.CONCAT(G1675,B1680)),[1]APU!$B$1:$B$10000,[1]APU!$C$1:$C$10000,"",0,1)</f>
        <v/>
      </c>
      <c r="D1680" s="147" t="str">
        <f>_xlfn.XLOOKUP((_xlfn.CONCAT(G1675,B1680)),[1]APU!$B$1:$B$10000,[1]APU!$D$1:$D$10000,"",0,1)</f>
        <v/>
      </c>
      <c r="E1680" s="152" t="str">
        <f>_xlfn.XLOOKUP((_xlfn.CONCAT(G1675,B1680)),[1]APU!$B$1:$B$10000,[1]APU!$E$1:$E$10000,"",0,1)</f>
        <v/>
      </c>
      <c r="F1680" s="159" t="str">
        <f>_xlfn.XLOOKUP((_xlfn.CONCAT(G1675,B1680)),[1]APU!$B$1:$B$10000,[1]APU!$F$1:$F$10000,"",0,1)</f>
        <v/>
      </c>
      <c r="G1680" s="15" t="e">
        <f t="shared" si="76"/>
        <v>#VALUE!</v>
      </c>
    </row>
    <row r="1681" spans="2:7">
      <c r="B1681" s="33" t="s">
        <v>32</v>
      </c>
      <c r="C1681" s="13" t="str">
        <f>_xlfn.XLOOKUP((_xlfn.CONCAT(G1675,B1681)),[1]APU!$B$1:$B$10000,[1]APU!$C$1:$C$10000,"",0,1)</f>
        <v/>
      </c>
      <c r="D1681" s="147" t="str">
        <f>_xlfn.XLOOKUP((_xlfn.CONCAT(G1675,B1681)),[1]APU!$B$1:$B$10000,[1]APU!$D$1:$D$10000,"",0,1)</f>
        <v/>
      </c>
      <c r="E1681" s="152" t="str">
        <f>_xlfn.XLOOKUP((_xlfn.CONCAT(G1675,B1681)),[1]APU!$B$1:$B$10000,[1]APU!$E$1:$E$10000,"",0,1)</f>
        <v/>
      </c>
      <c r="F1681" s="159" t="str">
        <f>_xlfn.XLOOKUP((_xlfn.CONCAT(G1675,B1681)),[1]APU!$B$1:$B$10000,[1]APU!$F$1:$F$10000,"",0,1)</f>
        <v/>
      </c>
      <c r="G1681" s="15" t="e">
        <f t="shared" si="76"/>
        <v>#VALUE!</v>
      </c>
    </row>
    <row r="1682" spans="2:7">
      <c r="B1682" s="33" t="s">
        <v>33</v>
      </c>
      <c r="C1682" s="13" t="str">
        <f>_xlfn.XLOOKUP((_xlfn.CONCAT(G1675,B1682)),[1]APU!$B$1:$B$10000,[1]APU!$C$1:$C$10000,"",0,1)</f>
        <v/>
      </c>
      <c r="D1682" s="147" t="str">
        <f>_xlfn.XLOOKUP((_xlfn.CONCAT(G1675,B1682)),[1]APU!$B$1:$B$10000,[1]APU!$D$1:$D$10000,"",0,1)</f>
        <v/>
      </c>
      <c r="E1682" s="152" t="str">
        <f>_xlfn.XLOOKUP((_xlfn.CONCAT(G1675,B1682)),[1]APU!$B$1:$B$10000,[1]APU!$E$1:$E$10000,"",0,1)</f>
        <v/>
      </c>
      <c r="F1682" s="159" t="str">
        <f>_xlfn.XLOOKUP((_xlfn.CONCAT(G1675,B1682)),[1]APU!$B$1:$B$10000,[1]APU!$F$1:$F$10000,"",0,1)</f>
        <v/>
      </c>
      <c r="G1682" s="15" t="e">
        <f t="shared" si="76"/>
        <v>#VALUE!</v>
      </c>
    </row>
    <row r="1683" spans="2:7">
      <c r="B1683" s="33" t="s">
        <v>34</v>
      </c>
      <c r="C1683" s="13" t="str">
        <f>_xlfn.XLOOKUP((_xlfn.CONCAT(G1675,B1683)),[1]APU!$B$1:$B$10000,[1]APU!$C$1:$C$10000,"",0,1)</f>
        <v/>
      </c>
      <c r="D1683" s="147" t="str">
        <f>_xlfn.XLOOKUP((_xlfn.CONCAT(G1675,B1683)),[1]APU!$B$1:$B$10000,[1]APU!$D$1:$D$10000,"",0,1)</f>
        <v/>
      </c>
      <c r="E1683" s="152" t="str">
        <f>_xlfn.XLOOKUP((_xlfn.CONCAT(G1675,B1683)),[1]APU!$B$1:$B$10000,[1]APU!$E$1:$E$10000,"",0,1)</f>
        <v/>
      </c>
      <c r="F1683" s="159" t="str">
        <f>_xlfn.XLOOKUP((_xlfn.CONCAT(G1675,B1683)),[1]APU!$B$1:$B$10000,[1]APU!$F$1:$F$10000,"",0,1)</f>
        <v/>
      </c>
      <c r="G1683" s="15" t="e">
        <f t="shared" si="76"/>
        <v>#VALUE!</v>
      </c>
    </row>
    <row r="1684" spans="2:7">
      <c r="B1684" s="33" t="s">
        <v>35</v>
      </c>
      <c r="C1684" s="13" t="str">
        <f>_xlfn.XLOOKUP((_xlfn.CONCAT(G1675,B1684)),[1]APU!$B$1:$B$10000,[1]APU!$C$1:$C$10000,"",0,1)</f>
        <v/>
      </c>
      <c r="D1684" s="147" t="str">
        <f>_xlfn.XLOOKUP((_xlfn.CONCAT(G1675,B1684)),[1]APU!$B$1:$B$10000,[1]APU!$D$1:$D$10000,"",0,1)</f>
        <v/>
      </c>
      <c r="E1684" s="152" t="str">
        <f>_xlfn.XLOOKUP((_xlfn.CONCAT(G1675,B1684)),[1]APU!$B$1:$B$10000,[1]APU!$E$1:$E$10000,"",0,1)</f>
        <v/>
      </c>
      <c r="F1684" s="159" t="str">
        <f>_xlfn.XLOOKUP((_xlfn.CONCAT(G1675,B1684)),[1]APU!$B$1:$B$10000,[1]APU!$F$1:$F$10000,"",0,1)</f>
        <v/>
      </c>
      <c r="G1684" s="15" t="e">
        <f t="shared" si="76"/>
        <v>#VALUE!</v>
      </c>
    </row>
    <row r="1685" spans="2:7">
      <c r="B1685" s="33" t="s">
        <v>36</v>
      </c>
      <c r="C1685" s="13" t="str">
        <f>_xlfn.XLOOKUP((_xlfn.CONCAT(G1675,B1685)),[1]APU!$B$1:$B$10000,[1]APU!$C$1:$C$10000,"",0,1)</f>
        <v/>
      </c>
      <c r="D1685" s="147" t="str">
        <f>_xlfn.XLOOKUP((_xlfn.CONCAT(G1675,B1685)),[1]APU!$B$1:$B$10000,[1]APU!$D$1:$D$10000,"",0,1)</f>
        <v/>
      </c>
      <c r="E1685" s="152" t="str">
        <f>_xlfn.XLOOKUP((_xlfn.CONCAT(G1675,B1685)),[1]APU!$B$1:$B$10000,[1]APU!$E$1:$E$10000,"",0,1)</f>
        <v/>
      </c>
      <c r="F1685" s="159" t="str">
        <f>_xlfn.XLOOKUP((_xlfn.CONCAT(G1675,B1685)),[1]APU!$B$1:$B$10000,[1]APU!$F$1:$F$10000,"",0,1)</f>
        <v/>
      </c>
      <c r="G1685" s="15" t="e">
        <f t="shared" si="76"/>
        <v>#VALUE!</v>
      </c>
    </row>
    <row r="1686" spans="2:7">
      <c r="B1686" s="33" t="s">
        <v>37</v>
      </c>
      <c r="C1686" s="13" t="str">
        <f>_xlfn.XLOOKUP((_xlfn.CONCAT(G1675,B1686)),[1]APU!$B$1:$B$10000,[1]APU!$C$1:$C$10000,"",0,1)</f>
        <v/>
      </c>
      <c r="D1686" s="147" t="str">
        <f>_xlfn.XLOOKUP((_xlfn.CONCAT(G1675,B1686)),[1]APU!$B$1:$B$10000,[1]APU!$D$1:$D$10000,"",0,1)</f>
        <v/>
      </c>
      <c r="E1686" s="152" t="str">
        <f>_xlfn.XLOOKUP((_xlfn.CONCAT(G1675,B1686)),[1]APU!$B$1:$B$10000,[1]APU!$E$1:$E$10000,"",0,1)</f>
        <v/>
      </c>
      <c r="F1686" s="159" t="str">
        <f>_xlfn.XLOOKUP((_xlfn.CONCAT(G1675,B1686)),[1]APU!$B$1:$B$10000,[1]APU!$F$1:$F$10000,"",0,1)</f>
        <v/>
      </c>
      <c r="G1686" s="15" t="e">
        <f t="shared" si="76"/>
        <v>#VALUE!</v>
      </c>
    </row>
    <row r="1687" spans="2:7">
      <c r="B1687" s="33" t="s">
        <v>38</v>
      </c>
      <c r="C1687" s="13" t="str">
        <f>_xlfn.XLOOKUP((_xlfn.CONCAT(G1675,B1687)),[1]APU!$B$1:$B$10000,[1]APU!$C$1:$C$10000,"",0,1)</f>
        <v/>
      </c>
      <c r="D1687" s="147" t="str">
        <f>_xlfn.XLOOKUP((_xlfn.CONCAT(G1675,B1687)),[1]APU!$B$1:$B$10000,[1]APU!$D$1:$D$10000,"",0,1)</f>
        <v/>
      </c>
      <c r="E1687" s="152" t="str">
        <f>_xlfn.XLOOKUP((_xlfn.CONCAT(G1675,B1687)),[1]APU!$B$1:$B$10000,[1]APU!$E$1:$E$10000,"",0,1)</f>
        <v/>
      </c>
      <c r="F1687" s="159" t="str">
        <f>_xlfn.XLOOKUP((_xlfn.CONCAT(G1675,B1687)),[1]APU!$B$1:$B$10000,[1]APU!$F$1:$F$10000,"",0,1)</f>
        <v/>
      </c>
      <c r="G1687" s="15" t="e">
        <f t="shared" si="76"/>
        <v>#VALUE!</v>
      </c>
    </row>
    <row r="1688" spans="2:7">
      <c r="B1688" s="33" t="s">
        <v>39</v>
      </c>
      <c r="C1688" s="13" t="str">
        <f>_xlfn.XLOOKUP((_xlfn.CONCAT(G1675,B1688)),[1]APU!$B$1:$B$10000,[1]APU!$C$1:$C$10000,"",0,1)</f>
        <v/>
      </c>
      <c r="D1688" s="147" t="str">
        <f>_xlfn.XLOOKUP((_xlfn.CONCAT(G1675,B1688)),[1]APU!$B$1:$B$10000,[1]APU!$D$1:$D$10000,"",0,1)</f>
        <v/>
      </c>
      <c r="E1688" s="152" t="str">
        <f>_xlfn.XLOOKUP((_xlfn.CONCAT(G1675,B1688)),[1]APU!$B$1:$B$10000,[1]APU!$E$1:$E$10000,"",0,1)</f>
        <v/>
      </c>
      <c r="F1688" s="159" t="str">
        <f>_xlfn.XLOOKUP((_xlfn.CONCAT(G1675,B1688)),[1]APU!$B$1:$B$10000,[1]APU!$F$1:$F$10000,"",0,1)</f>
        <v/>
      </c>
      <c r="G1688" s="15" t="e">
        <f t="shared" si="76"/>
        <v>#VALUE!</v>
      </c>
    </row>
    <row r="1689" spans="2:7">
      <c r="B1689" s="33" t="s">
        <v>40</v>
      </c>
      <c r="C1689" s="13" t="str">
        <f>_xlfn.XLOOKUP((_xlfn.CONCAT(G1675,B1689)),[1]APU!$B$1:$B$10000,[1]APU!$C$1:$C$10000,"",0,1)</f>
        <v/>
      </c>
      <c r="D1689" s="147" t="str">
        <f>_xlfn.XLOOKUP((_xlfn.CONCAT(G1675,B1689)),[1]APU!$B$1:$B$10000,[1]APU!$D$1:$D$10000,"",0,1)</f>
        <v/>
      </c>
      <c r="E1689" s="152" t="str">
        <f>_xlfn.XLOOKUP((_xlfn.CONCAT(G1675,B1689)),[1]APU!$B$1:$B$10000,[1]APU!$E$1:$E$10000,"",0,1)</f>
        <v/>
      </c>
      <c r="F1689" s="159" t="str">
        <f>_xlfn.XLOOKUP((_xlfn.CONCAT(G1675,B1689)),[1]APU!$B$1:$B$10000,[1]APU!$F$1:$F$10000,"",0,1)</f>
        <v/>
      </c>
      <c r="G1689" s="15" t="e">
        <f t="shared" si="76"/>
        <v>#VALUE!</v>
      </c>
    </row>
    <row r="1690" spans="2:7">
      <c r="B1690" s="33" t="s">
        <v>41</v>
      </c>
      <c r="C1690" s="13" t="str">
        <f>_xlfn.XLOOKUP((_xlfn.CONCAT(G1675,B1690)),[1]APU!$B$1:$B$10000,[1]APU!$C$1:$C$10000,"",0,1)</f>
        <v/>
      </c>
      <c r="D1690" s="147" t="str">
        <f>_xlfn.XLOOKUP((_xlfn.CONCAT(G1675,B1690)),[1]APU!$B$1:$B$10000,[1]APU!$D$1:$D$10000,"",0,1)</f>
        <v/>
      </c>
      <c r="E1690" s="152" t="str">
        <f>_xlfn.XLOOKUP((_xlfn.CONCAT(G1675,B1690)),[1]APU!$B$1:$B$10000,[1]APU!$E$1:$E$10000,"",0,1)</f>
        <v/>
      </c>
      <c r="F1690" s="159" t="str">
        <f>_xlfn.XLOOKUP((_xlfn.CONCAT(G1675,B1690)),[1]APU!$B$1:$B$10000,[1]APU!$F$1:$F$10000,"",0,1)</f>
        <v/>
      </c>
      <c r="G1690" s="15" t="e">
        <f t="shared" si="76"/>
        <v>#VALUE!</v>
      </c>
    </row>
    <row r="1691" spans="2:7">
      <c r="B1691" s="33" t="s">
        <v>42</v>
      </c>
      <c r="C1691" s="13" t="str">
        <f>_xlfn.XLOOKUP((_xlfn.CONCAT(G1675,B1691)),[1]APU!$B$1:$B$10000,[1]APU!$C$1:$C$10000,"",0,1)</f>
        <v/>
      </c>
      <c r="D1691" s="147" t="str">
        <f>_xlfn.XLOOKUP((_xlfn.CONCAT(G1675,B1691)),[1]APU!$B$1:$B$10000,[1]APU!$D$1:$D$10000,"",0,1)</f>
        <v/>
      </c>
      <c r="E1691" s="152" t="str">
        <f>_xlfn.XLOOKUP((_xlfn.CONCAT(G1675,B1691)),[1]APU!$B$1:$B$10000,[1]APU!$E$1:$E$10000,"",0,1)</f>
        <v/>
      </c>
      <c r="F1691" s="159" t="str">
        <f>_xlfn.XLOOKUP((_xlfn.CONCAT(G1675,B1691)),[1]APU!$B$1:$B$10000,[1]APU!$F$1:$F$10000,"",0,1)</f>
        <v/>
      </c>
      <c r="G1691" s="15" t="e">
        <f t="shared" si="76"/>
        <v>#VALUE!</v>
      </c>
    </row>
    <row r="1692" spans="2:7">
      <c r="B1692" s="33" t="s">
        <v>43</v>
      </c>
      <c r="C1692" s="13" t="str">
        <f>_xlfn.XLOOKUP((_xlfn.CONCAT(G1675,B1692)),[1]APU!$B$1:$B$10000,[1]APU!$C$1:$C$10000,"",0,1)</f>
        <v/>
      </c>
      <c r="D1692" s="147" t="str">
        <f>_xlfn.XLOOKUP((_xlfn.CONCAT(G1675,B1692)),[1]APU!$B$1:$B$10000,[1]APU!$D$1:$D$10000,"",0,1)</f>
        <v/>
      </c>
      <c r="E1692" s="152" t="str">
        <f>_xlfn.XLOOKUP((_xlfn.CONCAT(G1675,B1692)),[1]APU!$B$1:$B$10000,[1]APU!$E$1:$E$10000,"",0,1)</f>
        <v/>
      </c>
      <c r="F1692" s="159" t="str">
        <f>_xlfn.XLOOKUP((_xlfn.CONCAT(G1675,B1692)),[1]APU!$B$1:$B$10000,[1]APU!$F$1:$F$10000,"",0,1)</f>
        <v/>
      </c>
      <c r="G1692" s="15" t="e">
        <f t="shared" si="76"/>
        <v>#VALUE!</v>
      </c>
    </row>
    <row r="1693" spans="2:7">
      <c r="B1693" s="33" t="s">
        <v>44</v>
      </c>
      <c r="C1693" s="13" t="str">
        <f>_xlfn.XLOOKUP((_xlfn.CONCAT(G1675,B1693)),[1]APU!$B$1:$B$10000,[1]APU!$C$1:$C$10000,"",0,1)</f>
        <v/>
      </c>
      <c r="D1693" s="147" t="str">
        <f>_xlfn.XLOOKUP((_xlfn.CONCAT(G1675,B1693)),[1]APU!$B$1:$B$10000,[1]APU!$D$1:$D$10000,"",0,1)</f>
        <v/>
      </c>
      <c r="E1693" s="152" t="str">
        <f>_xlfn.XLOOKUP((_xlfn.CONCAT(G1675,B1693)),[1]APU!$B$1:$B$10000,[1]APU!$E$1:$E$10000,"",0,1)</f>
        <v/>
      </c>
      <c r="F1693" s="159" t="str">
        <f>_xlfn.XLOOKUP((_xlfn.CONCAT(G1675,B1693)),[1]APU!$B$1:$B$10000,[1]APU!$F$1:$F$10000,"",0,1)</f>
        <v/>
      </c>
      <c r="G1693" s="15" t="e">
        <f t="shared" si="76"/>
        <v>#VALUE!</v>
      </c>
    </row>
    <row r="1694" spans="2:7">
      <c r="B1694" s="33" t="s">
        <v>45</v>
      </c>
      <c r="C1694" s="13" t="str">
        <f>_xlfn.XLOOKUP((_xlfn.CONCAT(G1675,B1694)),[1]APU!$B$1:$B$10000,[1]APU!$C$1:$C$10000,"",0,1)</f>
        <v/>
      </c>
      <c r="D1694" s="147" t="str">
        <f>_xlfn.XLOOKUP((_xlfn.CONCAT(G1675,B1694)),[1]APU!$B$1:$B$10000,[1]APU!$D$1:$D$10000,"",0,1)</f>
        <v/>
      </c>
      <c r="E1694" s="152" t="str">
        <f>_xlfn.XLOOKUP((_xlfn.CONCAT(G1675,B1694)),[1]APU!$B$1:$B$10000,[1]APU!$E$1:$E$10000,"",0,1)</f>
        <v/>
      </c>
      <c r="F1694" s="159" t="str">
        <f>_xlfn.XLOOKUP((_xlfn.CONCAT(G1675,B1694)),[1]APU!$B$1:$B$10000,[1]APU!$F$1:$F$10000,"",0,1)</f>
        <v/>
      </c>
      <c r="G1694" s="15" t="e">
        <f t="shared" si="76"/>
        <v>#VALUE!</v>
      </c>
    </row>
    <row r="1695" spans="2:7">
      <c r="B1695" s="33" t="s">
        <v>46</v>
      </c>
      <c r="C1695" s="13" t="str">
        <f>_xlfn.XLOOKUP((_xlfn.CONCAT(G1675,B1695)),[1]APU!$B$1:$B$10000,[1]APU!$C$1:$C$10000,"",0,1)</f>
        <v/>
      </c>
      <c r="D1695" s="147" t="str">
        <f>_xlfn.XLOOKUP((_xlfn.CONCAT(G1675,B1695)),[1]APU!$B$1:$B$10000,[1]APU!$D$1:$D$10000,"",0,1)</f>
        <v/>
      </c>
      <c r="E1695" s="152" t="str">
        <f>_xlfn.XLOOKUP((_xlfn.CONCAT(G1675,B1695)),[1]APU!$B$1:$B$10000,[1]APU!$E$1:$E$10000,"",0,1)</f>
        <v/>
      </c>
      <c r="F1695" s="159" t="str">
        <f>_xlfn.XLOOKUP((_xlfn.CONCAT(G1675,B1695)),[1]APU!$B$1:$B$10000,[1]APU!$F$1:$F$10000,"",0,1)</f>
        <v/>
      </c>
      <c r="G1695" s="15" t="e">
        <f t="shared" si="76"/>
        <v>#VALUE!</v>
      </c>
    </row>
    <row r="1696" spans="2:7">
      <c r="B1696" s="33" t="s">
        <v>47</v>
      </c>
      <c r="C1696" s="13" t="str">
        <f>_xlfn.XLOOKUP((_xlfn.CONCAT(G1675,B1696)),[1]APU!$B$1:$B$10000,[1]APU!$C$1:$C$10000,"",0,1)</f>
        <v/>
      </c>
      <c r="D1696" s="147" t="str">
        <f>_xlfn.XLOOKUP((_xlfn.CONCAT(G1675,B1696)),[1]APU!$B$1:$B$10000,[1]APU!$D$1:$D$10000,"",0,1)</f>
        <v/>
      </c>
      <c r="E1696" s="152" t="str">
        <f>_xlfn.XLOOKUP((_xlfn.CONCAT(G1675,B1696)),[1]APU!$B$1:$B$10000,[1]APU!$E$1:$E$10000,"",0,1)</f>
        <v/>
      </c>
      <c r="F1696" s="159" t="str">
        <f>_xlfn.XLOOKUP((_xlfn.CONCAT(G1675,B1696)),[1]APU!$B$1:$B$10000,[1]APU!$F$1:$F$10000,"",0,1)</f>
        <v/>
      </c>
      <c r="G1696" s="15" t="e">
        <f t="shared" si="76"/>
        <v>#VALUE!</v>
      </c>
    </row>
    <row r="1697" spans="1:7">
      <c r="B1697" s="33" t="s">
        <v>48</v>
      </c>
      <c r="C1697" s="13" t="str">
        <f>_xlfn.XLOOKUP((_xlfn.CONCAT(G1675,B1697)),[1]APU!$B$1:$B$10000,[1]APU!$C$1:$C$10000,"",0,1)</f>
        <v/>
      </c>
      <c r="D1697" s="147" t="str">
        <f>_xlfn.XLOOKUP((_xlfn.CONCAT(G1675,B1697)),[1]APU!$B$1:$B$10000,[1]APU!$D$1:$D$10000,"",0,1)</f>
        <v/>
      </c>
      <c r="E1697" s="152" t="str">
        <f>_xlfn.XLOOKUP((_xlfn.CONCAT(G1675,B1697)),[1]APU!$B$1:$B$10000,[1]APU!$E$1:$E$10000,"",0,1)</f>
        <v/>
      </c>
      <c r="F1697" s="159" t="str">
        <f>_xlfn.XLOOKUP((_xlfn.CONCAT(G1675,B1697)),[1]APU!$B$1:$B$10000,[1]APU!$F$1:$F$10000,"",0,1)</f>
        <v/>
      </c>
      <c r="G1697" s="15" t="e">
        <f t="shared" si="76"/>
        <v>#VALUE!</v>
      </c>
    </row>
    <row r="1698" spans="1:7" ht="14.25" thickBot="1">
      <c r="B1698" s="33" t="s">
        <v>49</v>
      </c>
      <c r="C1698" s="13" t="str">
        <f>_xlfn.XLOOKUP((_xlfn.CONCAT(G1675,B1698)),[1]APU!$B$1:$B$10000,[1]APU!$C$1:$C$10000,"",0,1)</f>
        <v/>
      </c>
      <c r="D1698" s="147" t="str">
        <f>_xlfn.XLOOKUP((_xlfn.CONCAT(G1675,B1698)),[1]APU!$B$1:$B$10000,[1]APU!$D$1:$D$10000,"",0,1)</f>
        <v/>
      </c>
      <c r="E1698" s="152" t="str">
        <f>_xlfn.XLOOKUP((_xlfn.CONCAT(G1675,B1698)),[1]APU!$B$1:$B$10000,[1]APU!$E$1:$E$10000,"",0,1)</f>
        <v/>
      </c>
      <c r="F1698" s="159" t="str">
        <f>_xlfn.XLOOKUP((_xlfn.CONCAT(G1675,B1698)),[1]APU!$B$1:$B$10000,[1]APU!$F$1:$F$10000,"",0,1)</f>
        <v/>
      </c>
      <c r="G1698" s="15" t="e">
        <f t="shared" si="76"/>
        <v>#VALUE!</v>
      </c>
    </row>
    <row r="1699" spans="1:7" ht="16.5" customHeight="1" thickBot="1">
      <c r="A1699" s="3" t="s">
        <v>189</v>
      </c>
      <c r="B1699" s="33" t="s">
        <v>50</v>
      </c>
      <c r="C1699" s="13"/>
      <c r="D1699" s="126"/>
      <c r="E1699" s="128"/>
      <c r="F1699" s="16" t="s">
        <v>6</v>
      </c>
      <c r="G1699" s="17" t="e">
        <f>SUM(G1678:G1698)</f>
        <v>#VALUE!</v>
      </c>
    </row>
    <row r="1700" spans="1:7" ht="28.5" customHeight="1" thickBot="1">
      <c r="B1700" s="33" t="s">
        <v>51</v>
      </c>
      <c r="C1700" s="7" t="s">
        <v>7</v>
      </c>
      <c r="D1700" s="125"/>
      <c r="E1700" s="149"/>
      <c r="F1700" s="8"/>
      <c r="G1700" s="9"/>
    </row>
    <row r="1701" spans="1:7" s="34" customFormat="1" ht="23.25" customHeight="1" thickBot="1">
      <c r="A1701" s="3"/>
      <c r="B1701" s="33" t="s">
        <v>52</v>
      </c>
      <c r="C1701" s="10" t="s">
        <v>1</v>
      </c>
      <c r="D1701" s="11"/>
      <c r="E1701" s="150" t="s">
        <v>8</v>
      </c>
      <c r="F1701" s="12" t="s">
        <v>9</v>
      </c>
      <c r="G1701" s="11" t="s">
        <v>5</v>
      </c>
    </row>
    <row r="1702" spans="1:7">
      <c r="B1702" s="33" t="s">
        <v>53</v>
      </c>
      <c r="C1702" s="18" t="s">
        <v>10</v>
      </c>
      <c r="D1702" s="119"/>
      <c r="E1702" s="153" t="str">
        <f>_xlfn.XLOOKUP((_xlfn.CONCAT(G1675,B1702)),[1]APU!$B$1:$B$10000,[1]APU!$E$1:$E$10000,"",0,1)</f>
        <v/>
      </c>
      <c r="F1702" s="14" t="str">
        <f>_xlfn.XLOOKUP((_xlfn.CONCAT(G1675,B1702)),[1]APU!$B$1:$B$10000,[1]APU!$F$1:$F$10000,"",0,1)</f>
        <v/>
      </c>
      <c r="G1702" s="15" t="e">
        <f t="shared" ref="G1702:G1707" si="77">IF(F1702&gt;0,(E1702*F1702),"0")</f>
        <v>#VALUE!</v>
      </c>
    </row>
    <row r="1703" spans="1:7">
      <c r="B1703" s="33" t="s">
        <v>54</v>
      </c>
      <c r="C1703" s="18" t="s">
        <v>11</v>
      </c>
      <c r="D1703" s="119"/>
      <c r="E1703" s="153" t="str">
        <f>_xlfn.XLOOKUP((_xlfn.CONCAT(G1675,B1703)),[1]APU!$B$1:$B$10000,[1]APU!$E$1:$E$10000,"",0,1)</f>
        <v/>
      </c>
      <c r="F1703" s="14" t="str">
        <f>_xlfn.XLOOKUP((_xlfn.CONCAT(G1675,B1703)),[1]APU!$B$1:$B$10000,[1]APU!$F$1:$F$10000,"",0,1)</f>
        <v/>
      </c>
      <c r="G1703" s="15" t="e">
        <f t="shared" si="77"/>
        <v>#VALUE!</v>
      </c>
    </row>
    <row r="1704" spans="1:7">
      <c r="B1704" s="33" t="s">
        <v>55</v>
      </c>
      <c r="C1704" s="18" t="s">
        <v>12</v>
      </c>
      <c r="D1704" s="120"/>
      <c r="E1704" s="153" t="str">
        <f>_xlfn.XLOOKUP((_xlfn.CONCAT(G1675,B1704)),[1]APU!$B$1:$B$10000,[1]APU!$E$1:$E$10000,"",0,1)</f>
        <v/>
      </c>
      <c r="F1704" s="14" t="str">
        <f>_xlfn.XLOOKUP((_xlfn.CONCAT(G1675,B1704)),[1]APU!$B$1:$B$10000,[1]APU!$F$1:$F$10000,"",0,1)</f>
        <v/>
      </c>
      <c r="G1704" s="15" t="e">
        <f t="shared" si="77"/>
        <v>#VALUE!</v>
      </c>
    </row>
    <row r="1705" spans="1:7">
      <c r="B1705" s="33" t="s">
        <v>56</v>
      </c>
      <c r="C1705" s="18" t="s">
        <v>13</v>
      </c>
      <c r="D1705" s="120"/>
      <c r="E1705" s="153" t="str">
        <f>_xlfn.XLOOKUP((_xlfn.CONCAT(G1675,B1705)),[1]APU!$B$1:$B$10000,[1]APU!$E$1:$E$10000,"",0,1)</f>
        <v/>
      </c>
      <c r="F1705" s="14" t="str">
        <f>_xlfn.XLOOKUP((_xlfn.CONCAT(G1675,B1705)),[1]APU!$B$1:$B$10000,[1]APU!$F$1:$F$10000,"",0,1)</f>
        <v/>
      </c>
      <c r="G1705" s="15" t="e">
        <f t="shared" si="77"/>
        <v>#VALUE!</v>
      </c>
    </row>
    <row r="1706" spans="1:7">
      <c r="B1706" s="33" t="s">
        <v>57</v>
      </c>
      <c r="C1706" s="18"/>
      <c r="D1706" s="120"/>
      <c r="E1706" s="154"/>
      <c r="F1706" s="19"/>
      <c r="G1706" s="15" t="str">
        <f t="shared" si="77"/>
        <v>0</v>
      </c>
    </row>
    <row r="1707" spans="1:7" ht="14.25" thickBot="1">
      <c r="B1707" s="33" t="s">
        <v>58</v>
      </c>
      <c r="C1707" s="18"/>
      <c r="D1707" s="120"/>
      <c r="E1707" s="154"/>
      <c r="F1707" s="19"/>
      <c r="G1707" s="15" t="str">
        <f t="shared" si="77"/>
        <v>0</v>
      </c>
    </row>
    <row r="1708" spans="1:7" ht="16.5" customHeight="1" thickBot="1">
      <c r="A1708" s="3" t="s">
        <v>190</v>
      </c>
      <c r="B1708" s="33" t="s">
        <v>59</v>
      </c>
      <c r="C1708" s="13"/>
      <c r="D1708" s="126"/>
      <c r="E1708" s="128"/>
      <c r="F1708" s="16" t="s">
        <v>14</v>
      </c>
      <c r="G1708" s="17" t="e">
        <f>SUM(G1702:G1707)</f>
        <v>#VALUE!</v>
      </c>
    </row>
    <row r="1709" spans="1:7" ht="28.5" customHeight="1" thickBot="1">
      <c r="B1709" s="33" t="s">
        <v>60</v>
      </c>
      <c r="C1709" s="7" t="s">
        <v>15</v>
      </c>
      <c r="D1709" s="125"/>
      <c r="E1709" s="149"/>
      <c r="F1709" s="8"/>
      <c r="G1709" s="9"/>
    </row>
    <row r="1710" spans="1:7" s="34" customFormat="1" ht="23.25" customHeight="1" thickBot="1">
      <c r="A1710" s="3"/>
      <c r="B1710" s="33" t="s">
        <v>61</v>
      </c>
      <c r="C1710" s="10" t="s">
        <v>1</v>
      </c>
      <c r="D1710" s="11" t="s">
        <v>16</v>
      </c>
      <c r="E1710" s="150" t="s">
        <v>8</v>
      </c>
      <c r="F1710" s="12" t="s">
        <v>9</v>
      </c>
      <c r="G1710" s="11" t="s">
        <v>5</v>
      </c>
    </row>
    <row r="1711" spans="1:7">
      <c r="B1711" s="33" t="s">
        <v>62</v>
      </c>
      <c r="C1711" s="20" t="s">
        <v>17</v>
      </c>
      <c r="D1711" s="121" t="str">
        <f>_xlfn.XLOOKUP((_xlfn.CONCAT(G1675,B1711)),[1]APU!$B$1:$B$10000,[1]APU!$D$1:$D$10000,"",0,1)</f>
        <v/>
      </c>
      <c r="E1711" s="155" t="str">
        <f>_xlfn.XLOOKUP((_xlfn.CONCAT(G1675,B1711)),[1]APU!$B$1:$B$10000,[1]APU!$E$1:$E$10000,"",0,1)</f>
        <v/>
      </c>
      <c r="F1711" s="21" t="str">
        <f>_xlfn.XLOOKUP((_xlfn.CONCAT(G1675,B1711)),[1]APU!$B$1:$B$10000,[1]APU!$F$1:$F$10000,"",0,1)</f>
        <v/>
      </c>
      <c r="G1711" s="15" t="e">
        <f>IF(F1711&gt;0,(E1711*F1711),"0")</f>
        <v>#VALUE!</v>
      </c>
    </row>
    <row r="1712" spans="1:7">
      <c r="B1712" s="33" t="s">
        <v>63</v>
      </c>
      <c r="C1712" s="22" t="s">
        <v>18</v>
      </c>
      <c r="D1712" s="122" t="str">
        <f>_xlfn.XLOOKUP((_xlfn.CONCAT(G1675,B1712)),[1]APU!$B$1:$B$10000,[1]APU!$D$1:$D$10000,"",0,1)</f>
        <v/>
      </c>
      <c r="E1712" s="154" t="str">
        <f>_xlfn.XLOOKUP((_xlfn.CONCAT(G1675,B1712)),[1]APU!$B$1:$B$10000,[1]APU!$E$1:$E$10000,"",0,1)</f>
        <v/>
      </c>
      <c r="F1712" s="19" t="str">
        <f>_xlfn.XLOOKUP((_xlfn.CONCAT(G1675,B1712)),[1]APU!$B$1:$B$10000,[1]APU!$F$1:$F$10000,"",0,1)</f>
        <v/>
      </c>
      <c r="G1712" s="15" t="e">
        <f>IF(F1712&gt;0,(E1712*F1712),"0")</f>
        <v>#VALUE!</v>
      </c>
    </row>
    <row r="1713" spans="1:7" ht="14.25" thickBot="1">
      <c r="B1713" s="33" t="s">
        <v>64</v>
      </c>
      <c r="C1713" s="22"/>
      <c r="D1713" s="122"/>
      <c r="E1713" s="154"/>
      <c r="F1713" s="19"/>
      <c r="G1713" s="15" t="str">
        <f>IF(F1713&gt;0,(E1713*F1713),"0")</f>
        <v>0</v>
      </c>
    </row>
    <row r="1714" spans="1:7" ht="17.25" customHeight="1" thickBot="1">
      <c r="A1714" s="3" t="s">
        <v>191</v>
      </c>
      <c r="B1714" s="33" t="s">
        <v>65</v>
      </c>
      <c r="C1714" s="22"/>
      <c r="D1714" s="120"/>
      <c r="E1714" s="154"/>
      <c r="F1714" s="23" t="s">
        <v>19</v>
      </c>
      <c r="G1714" s="17" t="e">
        <f>SUM(G1711:G1713)</f>
        <v>#VALUE!</v>
      </c>
    </row>
    <row r="1715" spans="1:7" ht="14.25" thickBot="1">
      <c r="B1715" s="33" t="s">
        <v>66</v>
      </c>
      <c r="C1715" s="24"/>
      <c r="E1715" s="156"/>
      <c r="F1715" s="16"/>
      <c r="G1715" s="25"/>
    </row>
    <row r="1716" spans="1:7" ht="23.25" customHeight="1" thickBot="1">
      <c r="B1716" s="33" t="s">
        <v>67</v>
      </c>
      <c r="C1716" s="26"/>
      <c r="D1716" s="127"/>
      <c r="E1716" s="157"/>
      <c r="F1716" s="27"/>
      <c r="G1716" s="28" t="e">
        <f>+G1699+G1708+G1714</f>
        <v>#VALUE!</v>
      </c>
    </row>
    <row r="1717" spans="1:7" ht="21.75" thickBot="1">
      <c r="C1717" s="2"/>
      <c r="D1717" s="118"/>
      <c r="F1717" s="4"/>
      <c r="G1717" s="5"/>
    </row>
    <row r="1718" spans="1:7" s="32" customFormat="1" ht="34.5" customHeight="1">
      <c r="B1718" s="31">
        <f>+B1674+1</f>
        <v>40</v>
      </c>
      <c r="C1718" s="174">
        <f>_xlfn.XLOOKUP(APU!B1718,Cantidades!$A$10:$A$1000,Cantidades!$D$10:$D$1000,"",0,1)</f>
        <v>0</v>
      </c>
      <c r="D1718" s="175"/>
      <c r="E1718" s="175"/>
      <c r="F1718" s="175"/>
      <c r="G1718" s="176"/>
    </row>
    <row r="1719" spans="1:7" s="34" customFormat="1" ht="24.95" customHeight="1" thickBot="1">
      <c r="B1719" s="33"/>
      <c r="C1719" s="117"/>
      <c r="D1719" s="124">
        <f>_xlfn.XLOOKUP(APU!B1718,Cantidades!$A$10:$A$1000,Cantidades!$E$10:$E$1000,"",0,1)</f>
        <v>0</v>
      </c>
      <c r="E1719" s="158">
        <f>_xlfn.XLOOKUP(APU!B1718,Cantidades!$A$10:$A$1000,Cantidades!$F$10:$F$1000,"",0,1)</f>
        <v>0</v>
      </c>
      <c r="F1719" s="144"/>
      <c r="G1719" s="145">
        <f>_xlfn.XLOOKUP(APU!B1718,Cantidades!$A$10:$A$1000,Cantidades!$B$10:$B$1000,"",0,1)</f>
        <v>0</v>
      </c>
    </row>
    <row r="1720" spans="1:7" ht="28.5" customHeight="1" thickBot="1">
      <c r="C1720" s="7" t="s">
        <v>0</v>
      </c>
      <c r="D1720" s="125"/>
      <c r="E1720" s="149"/>
      <c r="F1720" s="8"/>
      <c r="G1720" s="9"/>
    </row>
    <row r="1721" spans="1:7" s="34" customFormat="1" ht="23.25" customHeight="1" thickBot="1">
      <c r="B1721" s="33"/>
      <c r="C1721" s="10" t="s">
        <v>1</v>
      </c>
      <c r="D1721" s="11" t="s">
        <v>2</v>
      </c>
      <c r="E1721" s="150" t="s">
        <v>3</v>
      </c>
      <c r="F1721" s="12" t="s">
        <v>4</v>
      </c>
      <c r="G1721" s="11" t="s">
        <v>5</v>
      </c>
    </row>
    <row r="1722" spans="1:7">
      <c r="B1722" s="33" t="s">
        <v>29</v>
      </c>
      <c r="C1722" s="13" t="str">
        <f>_xlfn.XLOOKUP((_xlfn.CONCAT(G1719,B1722)),[1]APU!$B$1:$B$10000,[1]APU!$C$1:$C$10000,"",0,1)</f>
        <v/>
      </c>
      <c r="D1722" s="146" t="str">
        <f>_xlfn.XLOOKUP((_xlfn.CONCAT(G1719,B1722)),[1]APU!$B$1:$B$10000,[1]APU!$D$1:$D$10000,"",0,1)</f>
        <v/>
      </c>
      <c r="E1722" s="151" t="str">
        <f>_xlfn.XLOOKUP((_xlfn.CONCAT(G1719,B1722)),[1]APU!$B$1:$B$10000,[1]APU!$E$1:$E$10000,"",0,1)</f>
        <v/>
      </c>
      <c r="F1722" s="159" t="str">
        <f>_xlfn.XLOOKUP((_xlfn.CONCAT(G1719,B1722)),[1]APU!$B$1:$B$10000,[1]APU!$F$1:$F$10000,"",0,1)</f>
        <v/>
      </c>
      <c r="G1722" s="15" t="e">
        <f>IF(F1722&gt;0,(E1722*F1722),"0")</f>
        <v>#VALUE!</v>
      </c>
    </row>
    <row r="1723" spans="1:7">
      <c r="B1723" s="33" t="s">
        <v>30</v>
      </c>
      <c r="C1723" s="13" t="str">
        <f>_xlfn.XLOOKUP((_xlfn.CONCAT(G1719,B1723)),[1]APU!$B$1:$B$10000,[1]APU!$C$1:$C$10000,"",0,1)</f>
        <v/>
      </c>
      <c r="D1723" s="147" t="str">
        <f>_xlfn.XLOOKUP((_xlfn.CONCAT(G1719,B1723)),[1]APU!$B$1:$B$10000,[1]APU!$D$1:$D$10000,"",0,1)</f>
        <v/>
      </c>
      <c r="E1723" s="152" t="str">
        <f>_xlfn.XLOOKUP((_xlfn.CONCAT(G1719,B1723)),[1]APU!$B$1:$B$10000,[1]APU!$E$1:$E$10000,"",0,1)</f>
        <v/>
      </c>
      <c r="F1723" s="159" t="str">
        <f>_xlfn.XLOOKUP((_xlfn.CONCAT(G1719,B1723)),[1]APU!$B$1:$B$10000,[1]APU!$F$1:$F$10000,"",0,1)</f>
        <v/>
      </c>
      <c r="G1723" s="15" t="e">
        <f t="shared" ref="G1723:G1742" si="78">IF(F1723&gt;0,(E1723*F1723),"0")</f>
        <v>#VALUE!</v>
      </c>
    </row>
    <row r="1724" spans="1:7">
      <c r="B1724" s="33" t="s">
        <v>31</v>
      </c>
      <c r="C1724" s="13" t="str">
        <f>_xlfn.XLOOKUP((_xlfn.CONCAT(G1719,B1724)),[1]APU!$B$1:$B$10000,[1]APU!$C$1:$C$10000,"",0,1)</f>
        <v/>
      </c>
      <c r="D1724" s="147" t="str">
        <f>_xlfn.XLOOKUP((_xlfn.CONCAT(G1719,B1724)),[1]APU!$B$1:$B$10000,[1]APU!$D$1:$D$10000,"",0,1)</f>
        <v/>
      </c>
      <c r="E1724" s="152" t="str">
        <f>_xlfn.XLOOKUP((_xlfn.CONCAT(G1719,B1724)),[1]APU!$B$1:$B$10000,[1]APU!$E$1:$E$10000,"",0,1)</f>
        <v/>
      </c>
      <c r="F1724" s="159" t="str">
        <f>_xlfn.XLOOKUP((_xlfn.CONCAT(G1719,B1724)),[1]APU!$B$1:$B$10000,[1]APU!$F$1:$F$10000,"",0,1)</f>
        <v/>
      </c>
      <c r="G1724" s="15" t="e">
        <f t="shared" si="78"/>
        <v>#VALUE!</v>
      </c>
    </row>
    <row r="1725" spans="1:7">
      <c r="B1725" s="33" t="s">
        <v>32</v>
      </c>
      <c r="C1725" s="13" t="str">
        <f>_xlfn.XLOOKUP((_xlfn.CONCAT(G1719,B1725)),[1]APU!$B$1:$B$10000,[1]APU!$C$1:$C$10000,"",0,1)</f>
        <v/>
      </c>
      <c r="D1725" s="147" t="str">
        <f>_xlfn.XLOOKUP((_xlfn.CONCAT(G1719,B1725)),[1]APU!$B$1:$B$10000,[1]APU!$D$1:$D$10000,"",0,1)</f>
        <v/>
      </c>
      <c r="E1725" s="152" t="str">
        <f>_xlfn.XLOOKUP((_xlfn.CONCAT(G1719,B1725)),[1]APU!$B$1:$B$10000,[1]APU!$E$1:$E$10000,"",0,1)</f>
        <v/>
      </c>
      <c r="F1725" s="159" t="str">
        <f>_xlfn.XLOOKUP((_xlfn.CONCAT(G1719,B1725)),[1]APU!$B$1:$B$10000,[1]APU!$F$1:$F$10000,"",0,1)</f>
        <v/>
      </c>
      <c r="G1725" s="15" t="e">
        <f t="shared" si="78"/>
        <v>#VALUE!</v>
      </c>
    </row>
    <row r="1726" spans="1:7">
      <c r="B1726" s="33" t="s">
        <v>33</v>
      </c>
      <c r="C1726" s="13" t="str">
        <f>_xlfn.XLOOKUP((_xlfn.CONCAT(G1719,B1726)),[1]APU!$B$1:$B$10000,[1]APU!$C$1:$C$10000,"",0,1)</f>
        <v/>
      </c>
      <c r="D1726" s="147" t="str">
        <f>_xlfn.XLOOKUP((_xlfn.CONCAT(G1719,B1726)),[1]APU!$B$1:$B$10000,[1]APU!$D$1:$D$10000,"",0,1)</f>
        <v/>
      </c>
      <c r="E1726" s="152" t="str">
        <f>_xlfn.XLOOKUP((_xlfn.CONCAT(G1719,B1726)),[1]APU!$B$1:$B$10000,[1]APU!$E$1:$E$10000,"",0,1)</f>
        <v/>
      </c>
      <c r="F1726" s="159" t="str">
        <f>_xlfn.XLOOKUP((_xlfn.CONCAT(G1719,B1726)),[1]APU!$B$1:$B$10000,[1]APU!$F$1:$F$10000,"",0,1)</f>
        <v/>
      </c>
      <c r="G1726" s="15" t="e">
        <f t="shared" si="78"/>
        <v>#VALUE!</v>
      </c>
    </row>
    <row r="1727" spans="1:7">
      <c r="B1727" s="33" t="s">
        <v>34</v>
      </c>
      <c r="C1727" s="13" t="str">
        <f>_xlfn.XLOOKUP((_xlfn.CONCAT(G1719,B1727)),[1]APU!$B$1:$B$10000,[1]APU!$C$1:$C$10000,"",0,1)</f>
        <v/>
      </c>
      <c r="D1727" s="147" t="str">
        <f>_xlfn.XLOOKUP((_xlfn.CONCAT(G1719,B1727)),[1]APU!$B$1:$B$10000,[1]APU!$D$1:$D$10000,"",0,1)</f>
        <v/>
      </c>
      <c r="E1727" s="152" t="str">
        <f>_xlfn.XLOOKUP((_xlfn.CONCAT(G1719,B1727)),[1]APU!$B$1:$B$10000,[1]APU!$E$1:$E$10000,"",0,1)</f>
        <v/>
      </c>
      <c r="F1727" s="159" t="str">
        <f>_xlfn.XLOOKUP((_xlfn.CONCAT(G1719,B1727)),[1]APU!$B$1:$B$10000,[1]APU!$F$1:$F$10000,"",0,1)</f>
        <v/>
      </c>
      <c r="G1727" s="15" t="e">
        <f t="shared" si="78"/>
        <v>#VALUE!</v>
      </c>
    </row>
    <row r="1728" spans="1:7">
      <c r="B1728" s="33" t="s">
        <v>35</v>
      </c>
      <c r="C1728" s="13" t="str">
        <f>_xlfn.XLOOKUP((_xlfn.CONCAT(G1719,B1728)),[1]APU!$B$1:$B$10000,[1]APU!$C$1:$C$10000,"",0,1)</f>
        <v/>
      </c>
      <c r="D1728" s="147" t="str">
        <f>_xlfn.XLOOKUP((_xlfn.CONCAT(G1719,B1728)),[1]APU!$B$1:$B$10000,[1]APU!$D$1:$D$10000,"",0,1)</f>
        <v/>
      </c>
      <c r="E1728" s="152" t="str">
        <f>_xlfn.XLOOKUP((_xlfn.CONCAT(G1719,B1728)),[1]APU!$B$1:$B$10000,[1]APU!$E$1:$E$10000,"",0,1)</f>
        <v/>
      </c>
      <c r="F1728" s="159" t="str">
        <f>_xlfn.XLOOKUP((_xlfn.CONCAT(G1719,B1728)),[1]APU!$B$1:$B$10000,[1]APU!$F$1:$F$10000,"",0,1)</f>
        <v/>
      </c>
      <c r="G1728" s="15" t="e">
        <f t="shared" si="78"/>
        <v>#VALUE!</v>
      </c>
    </row>
    <row r="1729" spans="1:7">
      <c r="B1729" s="33" t="s">
        <v>36</v>
      </c>
      <c r="C1729" s="13" t="str">
        <f>_xlfn.XLOOKUP((_xlfn.CONCAT(G1719,B1729)),[1]APU!$B$1:$B$10000,[1]APU!$C$1:$C$10000,"",0,1)</f>
        <v/>
      </c>
      <c r="D1729" s="147" t="str">
        <f>_xlfn.XLOOKUP((_xlfn.CONCAT(G1719,B1729)),[1]APU!$B$1:$B$10000,[1]APU!$D$1:$D$10000,"",0,1)</f>
        <v/>
      </c>
      <c r="E1729" s="152" t="str">
        <f>_xlfn.XLOOKUP((_xlfn.CONCAT(G1719,B1729)),[1]APU!$B$1:$B$10000,[1]APU!$E$1:$E$10000,"",0,1)</f>
        <v/>
      </c>
      <c r="F1729" s="159" t="str">
        <f>_xlfn.XLOOKUP((_xlfn.CONCAT(G1719,B1729)),[1]APU!$B$1:$B$10000,[1]APU!$F$1:$F$10000,"",0,1)</f>
        <v/>
      </c>
      <c r="G1729" s="15" t="e">
        <f t="shared" si="78"/>
        <v>#VALUE!</v>
      </c>
    </row>
    <row r="1730" spans="1:7">
      <c r="B1730" s="33" t="s">
        <v>37</v>
      </c>
      <c r="C1730" s="13" t="str">
        <f>_xlfn.XLOOKUP((_xlfn.CONCAT(G1719,B1730)),[1]APU!$B$1:$B$10000,[1]APU!$C$1:$C$10000,"",0,1)</f>
        <v/>
      </c>
      <c r="D1730" s="147" t="str">
        <f>_xlfn.XLOOKUP((_xlfn.CONCAT(G1719,B1730)),[1]APU!$B$1:$B$10000,[1]APU!$D$1:$D$10000,"",0,1)</f>
        <v/>
      </c>
      <c r="E1730" s="152" t="str">
        <f>_xlfn.XLOOKUP((_xlfn.CONCAT(G1719,B1730)),[1]APU!$B$1:$B$10000,[1]APU!$E$1:$E$10000,"",0,1)</f>
        <v/>
      </c>
      <c r="F1730" s="159" t="str">
        <f>_xlfn.XLOOKUP((_xlfn.CONCAT(G1719,B1730)),[1]APU!$B$1:$B$10000,[1]APU!$F$1:$F$10000,"",0,1)</f>
        <v/>
      </c>
      <c r="G1730" s="15" t="e">
        <f t="shared" si="78"/>
        <v>#VALUE!</v>
      </c>
    </row>
    <row r="1731" spans="1:7">
      <c r="B1731" s="33" t="s">
        <v>38</v>
      </c>
      <c r="C1731" s="13" t="str">
        <f>_xlfn.XLOOKUP((_xlfn.CONCAT(G1719,B1731)),[1]APU!$B$1:$B$10000,[1]APU!$C$1:$C$10000,"",0,1)</f>
        <v/>
      </c>
      <c r="D1731" s="147" t="str">
        <f>_xlfn.XLOOKUP((_xlfn.CONCAT(G1719,B1731)),[1]APU!$B$1:$B$10000,[1]APU!$D$1:$D$10000,"",0,1)</f>
        <v/>
      </c>
      <c r="E1731" s="152" t="str">
        <f>_xlfn.XLOOKUP((_xlfn.CONCAT(G1719,B1731)),[1]APU!$B$1:$B$10000,[1]APU!$E$1:$E$10000,"",0,1)</f>
        <v/>
      </c>
      <c r="F1731" s="159" t="str">
        <f>_xlfn.XLOOKUP((_xlfn.CONCAT(G1719,B1731)),[1]APU!$B$1:$B$10000,[1]APU!$F$1:$F$10000,"",0,1)</f>
        <v/>
      </c>
      <c r="G1731" s="15" t="e">
        <f t="shared" si="78"/>
        <v>#VALUE!</v>
      </c>
    </row>
    <row r="1732" spans="1:7">
      <c r="B1732" s="33" t="s">
        <v>39</v>
      </c>
      <c r="C1732" s="13" t="str">
        <f>_xlfn.XLOOKUP((_xlfn.CONCAT(G1719,B1732)),[1]APU!$B$1:$B$10000,[1]APU!$C$1:$C$10000,"",0,1)</f>
        <v/>
      </c>
      <c r="D1732" s="147" t="str">
        <f>_xlfn.XLOOKUP((_xlfn.CONCAT(G1719,B1732)),[1]APU!$B$1:$B$10000,[1]APU!$D$1:$D$10000,"",0,1)</f>
        <v/>
      </c>
      <c r="E1732" s="152" t="str">
        <f>_xlfn.XLOOKUP((_xlfn.CONCAT(G1719,B1732)),[1]APU!$B$1:$B$10000,[1]APU!$E$1:$E$10000,"",0,1)</f>
        <v/>
      </c>
      <c r="F1732" s="159" t="str">
        <f>_xlfn.XLOOKUP((_xlfn.CONCAT(G1719,B1732)),[1]APU!$B$1:$B$10000,[1]APU!$F$1:$F$10000,"",0,1)</f>
        <v/>
      </c>
      <c r="G1732" s="15" t="e">
        <f t="shared" si="78"/>
        <v>#VALUE!</v>
      </c>
    </row>
    <row r="1733" spans="1:7">
      <c r="B1733" s="33" t="s">
        <v>40</v>
      </c>
      <c r="C1733" s="13" t="str">
        <f>_xlfn.XLOOKUP((_xlfn.CONCAT(G1719,B1733)),[1]APU!$B$1:$B$10000,[1]APU!$C$1:$C$10000,"",0,1)</f>
        <v/>
      </c>
      <c r="D1733" s="147" t="str">
        <f>_xlfn.XLOOKUP((_xlfn.CONCAT(G1719,B1733)),[1]APU!$B$1:$B$10000,[1]APU!$D$1:$D$10000,"",0,1)</f>
        <v/>
      </c>
      <c r="E1733" s="152" t="str">
        <f>_xlfn.XLOOKUP((_xlfn.CONCAT(G1719,B1733)),[1]APU!$B$1:$B$10000,[1]APU!$E$1:$E$10000,"",0,1)</f>
        <v/>
      </c>
      <c r="F1733" s="159" t="str">
        <f>_xlfn.XLOOKUP((_xlfn.CONCAT(G1719,B1733)),[1]APU!$B$1:$B$10000,[1]APU!$F$1:$F$10000,"",0,1)</f>
        <v/>
      </c>
      <c r="G1733" s="15" t="e">
        <f t="shared" si="78"/>
        <v>#VALUE!</v>
      </c>
    </row>
    <row r="1734" spans="1:7">
      <c r="B1734" s="33" t="s">
        <v>41</v>
      </c>
      <c r="C1734" s="13" t="str">
        <f>_xlfn.XLOOKUP((_xlfn.CONCAT(G1719,B1734)),[1]APU!$B$1:$B$10000,[1]APU!$C$1:$C$10000,"",0,1)</f>
        <v/>
      </c>
      <c r="D1734" s="147" t="str">
        <f>_xlfn.XLOOKUP((_xlfn.CONCAT(G1719,B1734)),[1]APU!$B$1:$B$10000,[1]APU!$D$1:$D$10000,"",0,1)</f>
        <v/>
      </c>
      <c r="E1734" s="152" t="str">
        <f>_xlfn.XLOOKUP((_xlfn.CONCAT(G1719,B1734)),[1]APU!$B$1:$B$10000,[1]APU!$E$1:$E$10000,"",0,1)</f>
        <v/>
      </c>
      <c r="F1734" s="159" t="str">
        <f>_xlfn.XLOOKUP((_xlfn.CONCAT(G1719,B1734)),[1]APU!$B$1:$B$10000,[1]APU!$F$1:$F$10000,"",0,1)</f>
        <v/>
      </c>
      <c r="G1734" s="15" t="e">
        <f t="shared" si="78"/>
        <v>#VALUE!</v>
      </c>
    </row>
    <row r="1735" spans="1:7">
      <c r="B1735" s="33" t="s">
        <v>42</v>
      </c>
      <c r="C1735" s="13" t="str">
        <f>_xlfn.XLOOKUP((_xlfn.CONCAT(G1719,B1735)),[1]APU!$B$1:$B$10000,[1]APU!$C$1:$C$10000,"",0,1)</f>
        <v/>
      </c>
      <c r="D1735" s="147" t="str">
        <f>_xlfn.XLOOKUP((_xlfn.CONCAT(G1719,B1735)),[1]APU!$B$1:$B$10000,[1]APU!$D$1:$D$10000,"",0,1)</f>
        <v/>
      </c>
      <c r="E1735" s="152" t="str">
        <f>_xlfn.XLOOKUP((_xlfn.CONCAT(G1719,B1735)),[1]APU!$B$1:$B$10000,[1]APU!$E$1:$E$10000,"",0,1)</f>
        <v/>
      </c>
      <c r="F1735" s="159" t="str">
        <f>_xlfn.XLOOKUP((_xlfn.CONCAT(G1719,B1735)),[1]APU!$B$1:$B$10000,[1]APU!$F$1:$F$10000,"",0,1)</f>
        <v/>
      </c>
      <c r="G1735" s="15" t="e">
        <f t="shared" si="78"/>
        <v>#VALUE!</v>
      </c>
    </row>
    <row r="1736" spans="1:7">
      <c r="B1736" s="33" t="s">
        <v>43</v>
      </c>
      <c r="C1736" s="13" t="str">
        <f>_xlfn.XLOOKUP((_xlfn.CONCAT(G1719,B1736)),[1]APU!$B$1:$B$10000,[1]APU!$C$1:$C$10000,"",0,1)</f>
        <v/>
      </c>
      <c r="D1736" s="147" t="str">
        <f>_xlfn.XLOOKUP((_xlfn.CONCAT(G1719,B1736)),[1]APU!$B$1:$B$10000,[1]APU!$D$1:$D$10000,"",0,1)</f>
        <v/>
      </c>
      <c r="E1736" s="152" t="str">
        <f>_xlfn.XLOOKUP((_xlfn.CONCAT(G1719,B1736)),[1]APU!$B$1:$B$10000,[1]APU!$E$1:$E$10000,"",0,1)</f>
        <v/>
      </c>
      <c r="F1736" s="159" t="str">
        <f>_xlfn.XLOOKUP((_xlfn.CONCAT(G1719,B1736)),[1]APU!$B$1:$B$10000,[1]APU!$F$1:$F$10000,"",0,1)</f>
        <v/>
      </c>
      <c r="G1736" s="15" t="e">
        <f t="shared" si="78"/>
        <v>#VALUE!</v>
      </c>
    </row>
    <row r="1737" spans="1:7">
      <c r="B1737" s="33" t="s">
        <v>44</v>
      </c>
      <c r="C1737" s="13" t="str">
        <f>_xlfn.XLOOKUP((_xlfn.CONCAT(G1719,B1737)),[1]APU!$B$1:$B$10000,[1]APU!$C$1:$C$10000,"",0,1)</f>
        <v/>
      </c>
      <c r="D1737" s="147" t="str">
        <f>_xlfn.XLOOKUP((_xlfn.CONCAT(G1719,B1737)),[1]APU!$B$1:$B$10000,[1]APU!$D$1:$D$10000,"",0,1)</f>
        <v/>
      </c>
      <c r="E1737" s="152" t="str">
        <f>_xlfn.XLOOKUP((_xlfn.CONCAT(G1719,B1737)),[1]APU!$B$1:$B$10000,[1]APU!$E$1:$E$10000,"",0,1)</f>
        <v/>
      </c>
      <c r="F1737" s="159" t="str">
        <f>_xlfn.XLOOKUP((_xlfn.CONCAT(G1719,B1737)),[1]APU!$B$1:$B$10000,[1]APU!$F$1:$F$10000,"",0,1)</f>
        <v/>
      </c>
      <c r="G1737" s="15" t="e">
        <f t="shared" si="78"/>
        <v>#VALUE!</v>
      </c>
    </row>
    <row r="1738" spans="1:7">
      <c r="B1738" s="33" t="s">
        <v>45</v>
      </c>
      <c r="C1738" s="13" t="str">
        <f>_xlfn.XLOOKUP((_xlfn.CONCAT(G1719,B1738)),[1]APU!$B$1:$B$10000,[1]APU!$C$1:$C$10000,"",0,1)</f>
        <v/>
      </c>
      <c r="D1738" s="147" t="str">
        <f>_xlfn.XLOOKUP((_xlfn.CONCAT(G1719,B1738)),[1]APU!$B$1:$B$10000,[1]APU!$D$1:$D$10000,"",0,1)</f>
        <v/>
      </c>
      <c r="E1738" s="152" t="str">
        <f>_xlfn.XLOOKUP((_xlfn.CONCAT(G1719,B1738)),[1]APU!$B$1:$B$10000,[1]APU!$E$1:$E$10000,"",0,1)</f>
        <v/>
      </c>
      <c r="F1738" s="159" t="str">
        <f>_xlfn.XLOOKUP((_xlfn.CONCAT(G1719,B1738)),[1]APU!$B$1:$B$10000,[1]APU!$F$1:$F$10000,"",0,1)</f>
        <v/>
      </c>
      <c r="G1738" s="15" t="e">
        <f t="shared" si="78"/>
        <v>#VALUE!</v>
      </c>
    </row>
    <row r="1739" spans="1:7">
      <c r="B1739" s="33" t="s">
        <v>46</v>
      </c>
      <c r="C1739" s="13" t="str">
        <f>_xlfn.XLOOKUP((_xlfn.CONCAT(G1719,B1739)),[1]APU!$B$1:$B$10000,[1]APU!$C$1:$C$10000,"",0,1)</f>
        <v/>
      </c>
      <c r="D1739" s="147" t="str">
        <f>_xlfn.XLOOKUP((_xlfn.CONCAT(G1719,B1739)),[1]APU!$B$1:$B$10000,[1]APU!$D$1:$D$10000,"",0,1)</f>
        <v/>
      </c>
      <c r="E1739" s="152" t="str">
        <f>_xlfn.XLOOKUP((_xlfn.CONCAT(G1719,B1739)),[1]APU!$B$1:$B$10000,[1]APU!$E$1:$E$10000,"",0,1)</f>
        <v/>
      </c>
      <c r="F1739" s="159" t="str">
        <f>_xlfn.XLOOKUP((_xlfn.CONCAT(G1719,B1739)),[1]APU!$B$1:$B$10000,[1]APU!$F$1:$F$10000,"",0,1)</f>
        <v/>
      </c>
      <c r="G1739" s="15" t="e">
        <f t="shared" si="78"/>
        <v>#VALUE!</v>
      </c>
    </row>
    <row r="1740" spans="1:7">
      <c r="B1740" s="33" t="s">
        <v>47</v>
      </c>
      <c r="C1740" s="13" t="str">
        <f>_xlfn.XLOOKUP((_xlfn.CONCAT(G1719,B1740)),[1]APU!$B$1:$B$10000,[1]APU!$C$1:$C$10000,"",0,1)</f>
        <v/>
      </c>
      <c r="D1740" s="147" t="str">
        <f>_xlfn.XLOOKUP((_xlfn.CONCAT(G1719,B1740)),[1]APU!$B$1:$B$10000,[1]APU!$D$1:$D$10000,"",0,1)</f>
        <v/>
      </c>
      <c r="E1740" s="152" t="str">
        <f>_xlfn.XLOOKUP((_xlfn.CONCAT(G1719,B1740)),[1]APU!$B$1:$B$10000,[1]APU!$E$1:$E$10000,"",0,1)</f>
        <v/>
      </c>
      <c r="F1740" s="159" t="str">
        <f>_xlfn.XLOOKUP((_xlfn.CONCAT(G1719,B1740)),[1]APU!$B$1:$B$10000,[1]APU!$F$1:$F$10000,"",0,1)</f>
        <v/>
      </c>
      <c r="G1740" s="15" t="e">
        <f t="shared" si="78"/>
        <v>#VALUE!</v>
      </c>
    </row>
    <row r="1741" spans="1:7">
      <c r="B1741" s="33" t="s">
        <v>48</v>
      </c>
      <c r="C1741" s="13" t="str">
        <f>_xlfn.XLOOKUP((_xlfn.CONCAT(G1719,B1741)),[1]APU!$B$1:$B$10000,[1]APU!$C$1:$C$10000,"",0,1)</f>
        <v/>
      </c>
      <c r="D1741" s="147" t="str">
        <f>_xlfn.XLOOKUP((_xlfn.CONCAT(G1719,B1741)),[1]APU!$B$1:$B$10000,[1]APU!$D$1:$D$10000,"",0,1)</f>
        <v/>
      </c>
      <c r="E1741" s="152" t="str">
        <f>_xlfn.XLOOKUP((_xlfn.CONCAT(G1719,B1741)),[1]APU!$B$1:$B$10000,[1]APU!$E$1:$E$10000,"",0,1)</f>
        <v/>
      </c>
      <c r="F1741" s="159" t="str">
        <f>_xlfn.XLOOKUP((_xlfn.CONCAT(G1719,B1741)),[1]APU!$B$1:$B$10000,[1]APU!$F$1:$F$10000,"",0,1)</f>
        <v/>
      </c>
      <c r="G1741" s="15" t="e">
        <f t="shared" si="78"/>
        <v>#VALUE!</v>
      </c>
    </row>
    <row r="1742" spans="1:7" ht="14.25" thickBot="1">
      <c r="B1742" s="33" t="s">
        <v>49</v>
      </c>
      <c r="C1742" s="13" t="str">
        <f>_xlfn.XLOOKUP((_xlfn.CONCAT(G1719,B1742)),[1]APU!$B$1:$B$10000,[1]APU!$C$1:$C$10000,"",0,1)</f>
        <v/>
      </c>
      <c r="D1742" s="147" t="str">
        <f>_xlfn.XLOOKUP((_xlfn.CONCAT(G1719,B1742)),[1]APU!$B$1:$B$10000,[1]APU!$D$1:$D$10000,"",0,1)</f>
        <v/>
      </c>
      <c r="E1742" s="152" t="str">
        <f>_xlfn.XLOOKUP((_xlfn.CONCAT(G1719,B1742)),[1]APU!$B$1:$B$10000,[1]APU!$E$1:$E$10000,"",0,1)</f>
        <v/>
      </c>
      <c r="F1742" s="159" t="str">
        <f>_xlfn.XLOOKUP((_xlfn.CONCAT(G1719,B1742)),[1]APU!$B$1:$B$10000,[1]APU!$F$1:$F$10000,"",0,1)</f>
        <v/>
      </c>
      <c r="G1742" s="15" t="e">
        <f t="shared" si="78"/>
        <v>#VALUE!</v>
      </c>
    </row>
    <row r="1743" spans="1:7" ht="16.5" customHeight="1" thickBot="1">
      <c r="A1743" s="3" t="s">
        <v>192</v>
      </c>
      <c r="B1743" s="33" t="s">
        <v>50</v>
      </c>
      <c r="C1743" s="13"/>
      <c r="D1743" s="126"/>
      <c r="E1743" s="128"/>
      <c r="F1743" s="16" t="s">
        <v>6</v>
      </c>
      <c r="G1743" s="17" t="e">
        <f>SUM(G1722:G1742)</f>
        <v>#VALUE!</v>
      </c>
    </row>
    <row r="1744" spans="1:7" ht="28.5" customHeight="1" thickBot="1">
      <c r="B1744" s="33" t="s">
        <v>51</v>
      </c>
      <c r="C1744" s="7" t="s">
        <v>7</v>
      </c>
      <c r="D1744" s="125"/>
      <c r="E1744" s="149"/>
      <c r="F1744" s="8"/>
      <c r="G1744" s="9"/>
    </row>
    <row r="1745" spans="1:7" s="34" customFormat="1" ht="23.25" customHeight="1" thickBot="1">
      <c r="A1745" s="3"/>
      <c r="B1745" s="33" t="s">
        <v>52</v>
      </c>
      <c r="C1745" s="10" t="s">
        <v>1</v>
      </c>
      <c r="D1745" s="11"/>
      <c r="E1745" s="150" t="s">
        <v>8</v>
      </c>
      <c r="F1745" s="12" t="s">
        <v>9</v>
      </c>
      <c r="G1745" s="11" t="s">
        <v>5</v>
      </c>
    </row>
    <row r="1746" spans="1:7">
      <c r="B1746" s="33" t="s">
        <v>53</v>
      </c>
      <c r="C1746" s="18" t="s">
        <v>10</v>
      </c>
      <c r="D1746" s="119"/>
      <c r="E1746" s="153" t="str">
        <f>_xlfn.XLOOKUP((_xlfn.CONCAT(G1719,B1746)),[1]APU!$B$1:$B$10000,[1]APU!$E$1:$E$10000,"",0,1)</f>
        <v/>
      </c>
      <c r="F1746" s="14" t="str">
        <f>_xlfn.XLOOKUP((_xlfn.CONCAT(G1719,B1746)),[1]APU!$B$1:$B$10000,[1]APU!$F$1:$F$10000,"",0,1)</f>
        <v/>
      </c>
      <c r="G1746" s="15" t="e">
        <f t="shared" ref="G1746:G1751" si="79">IF(F1746&gt;0,(E1746*F1746),"0")</f>
        <v>#VALUE!</v>
      </c>
    </row>
    <row r="1747" spans="1:7">
      <c r="B1747" s="33" t="s">
        <v>54</v>
      </c>
      <c r="C1747" s="18" t="s">
        <v>11</v>
      </c>
      <c r="D1747" s="119"/>
      <c r="E1747" s="153" t="str">
        <f>_xlfn.XLOOKUP((_xlfn.CONCAT(G1719,B1747)),[1]APU!$B$1:$B$10000,[1]APU!$E$1:$E$10000,"",0,1)</f>
        <v/>
      </c>
      <c r="F1747" s="14" t="str">
        <f>_xlfn.XLOOKUP((_xlfn.CONCAT(G1719,B1747)),[1]APU!$B$1:$B$10000,[1]APU!$F$1:$F$10000,"",0,1)</f>
        <v/>
      </c>
      <c r="G1747" s="15" t="e">
        <f t="shared" si="79"/>
        <v>#VALUE!</v>
      </c>
    </row>
    <row r="1748" spans="1:7">
      <c r="B1748" s="33" t="s">
        <v>55</v>
      </c>
      <c r="C1748" s="18" t="s">
        <v>12</v>
      </c>
      <c r="D1748" s="120"/>
      <c r="E1748" s="153" t="str">
        <f>_xlfn.XLOOKUP((_xlfn.CONCAT(G1719,B1748)),[1]APU!$B$1:$B$10000,[1]APU!$E$1:$E$10000,"",0,1)</f>
        <v/>
      </c>
      <c r="F1748" s="14" t="str">
        <f>_xlfn.XLOOKUP((_xlfn.CONCAT(G1719,B1748)),[1]APU!$B$1:$B$10000,[1]APU!$F$1:$F$10000,"",0,1)</f>
        <v/>
      </c>
      <c r="G1748" s="15" t="e">
        <f t="shared" si="79"/>
        <v>#VALUE!</v>
      </c>
    </row>
    <row r="1749" spans="1:7">
      <c r="B1749" s="33" t="s">
        <v>56</v>
      </c>
      <c r="C1749" s="18" t="s">
        <v>13</v>
      </c>
      <c r="D1749" s="120"/>
      <c r="E1749" s="153" t="str">
        <f>_xlfn.XLOOKUP((_xlfn.CONCAT(G1719,B1749)),[1]APU!$B$1:$B$10000,[1]APU!$E$1:$E$10000,"",0,1)</f>
        <v/>
      </c>
      <c r="F1749" s="14" t="str">
        <f>_xlfn.XLOOKUP((_xlfn.CONCAT(G1719,B1749)),[1]APU!$B$1:$B$10000,[1]APU!$F$1:$F$10000,"",0,1)</f>
        <v/>
      </c>
      <c r="G1749" s="15" t="e">
        <f t="shared" si="79"/>
        <v>#VALUE!</v>
      </c>
    </row>
    <row r="1750" spans="1:7">
      <c r="B1750" s="33" t="s">
        <v>57</v>
      </c>
      <c r="C1750" s="18"/>
      <c r="D1750" s="120"/>
      <c r="E1750" s="154"/>
      <c r="F1750" s="19"/>
      <c r="G1750" s="15" t="str">
        <f t="shared" si="79"/>
        <v>0</v>
      </c>
    </row>
    <row r="1751" spans="1:7" ht="14.25" thickBot="1">
      <c r="B1751" s="33" t="s">
        <v>58</v>
      </c>
      <c r="C1751" s="18"/>
      <c r="D1751" s="120"/>
      <c r="E1751" s="154"/>
      <c r="F1751" s="19"/>
      <c r="G1751" s="15" t="str">
        <f t="shared" si="79"/>
        <v>0</v>
      </c>
    </row>
    <row r="1752" spans="1:7" ht="16.5" customHeight="1" thickBot="1">
      <c r="A1752" s="3" t="s">
        <v>193</v>
      </c>
      <c r="B1752" s="33" t="s">
        <v>59</v>
      </c>
      <c r="C1752" s="13"/>
      <c r="D1752" s="126"/>
      <c r="E1752" s="128"/>
      <c r="F1752" s="16" t="s">
        <v>14</v>
      </c>
      <c r="G1752" s="17" t="e">
        <f>SUM(G1746:G1751)</f>
        <v>#VALUE!</v>
      </c>
    </row>
    <row r="1753" spans="1:7" ht="28.5" customHeight="1" thickBot="1">
      <c r="B1753" s="33" t="s">
        <v>60</v>
      </c>
      <c r="C1753" s="7" t="s">
        <v>15</v>
      </c>
      <c r="D1753" s="125"/>
      <c r="E1753" s="149"/>
      <c r="F1753" s="8"/>
      <c r="G1753" s="9"/>
    </row>
    <row r="1754" spans="1:7" s="34" customFormat="1" ht="23.25" customHeight="1" thickBot="1">
      <c r="A1754" s="3"/>
      <c r="B1754" s="33" t="s">
        <v>61</v>
      </c>
      <c r="C1754" s="10" t="s">
        <v>1</v>
      </c>
      <c r="D1754" s="11" t="s">
        <v>16</v>
      </c>
      <c r="E1754" s="150" t="s">
        <v>8</v>
      </c>
      <c r="F1754" s="12" t="s">
        <v>9</v>
      </c>
      <c r="G1754" s="11" t="s">
        <v>5</v>
      </c>
    </row>
    <row r="1755" spans="1:7">
      <c r="B1755" s="33" t="s">
        <v>62</v>
      </c>
      <c r="C1755" s="20" t="s">
        <v>17</v>
      </c>
      <c r="D1755" s="121" t="str">
        <f>_xlfn.XLOOKUP((_xlfn.CONCAT(G1719,B1755)),[1]APU!$B$1:$B$10000,[1]APU!$D$1:$D$10000,"",0,1)</f>
        <v/>
      </c>
      <c r="E1755" s="155" t="str">
        <f>_xlfn.XLOOKUP((_xlfn.CONCAT(G1719,B1755)),[1]APU!$B$1:$B$10000,[1]APU!$E$1:$E$10000,"",0,1)</f>
        <v/>
      </c>
      <c r="F1755" s="21" t="str">
        <f>_xlfn.XLOOKUP((_xlfn.CONCAT(G1719,B1755)),[1]APU!$B$1:$B$10000,[1]APU!$F$1:$F$10000,"",0,1)</f>
        <v/>
      </c>
      <c r="G1755" s="15" t="e">
        <f>IF(F1755&gt;0,(E1755*F1755),"0")</f>
        <v>#VALUE!</v>
      </c>
    </row>
    <row r="1756" spans="1:7">
      <c r="B1756" s="33" t="s">
        <v>63</v>
      </c>
      <c r="C1756" s="22" t="s">
        <v>18</v>
      </c>
      <c r="D1756" s="122" t="str">
        <f>_xlfn.XLOOKUP((_xlfn.CONCAT(G1719,B1756)),[1]APU!$B$1:$B$10000,[1]APU!$D$1:$D$10000,"",0,1)</f>
        <v/>
      </c>
      <c r="E1756" s="154" t="str">
        <f>_xlfn.XLOOKUP((_xlfn.CONCAT(G1719,B1756)),[1]APU!$B$1:$B$10000,[1]APU!$E$1:$E$10000,"",0,1)</f>
        <v/>
      </c>
      <c r="F1756" s="19" t="str">
        <f>_xlfn.XLOOKUP((_xlfn.CONCAT(G1719,B1756)),[1]APU!$B$1:$B$10000,[1]APU!$F$1:$F$10000,"",0,1)</f>
        <v/>
      </c>
      <c r="G1756" s="15" t="e">
        <f>IF(F1756&gt;0,(E1756*F1756),"0")</f>
        <v>#VALUE!</v>
      </c>
    </row>
    <row r="1757" spans="1:7" ht="14.25" thickBot="1">
      <c r="B1757" s="33" t="s">
        <v>64</v>
      </c>
      <c r="C1757" s="22"/>
      <c r="D1757" s="122"/>
      <c r="E1757" s="154"/>
      <c r="F1757" s="19"/>
      <c r="G1757" s="15" t="str">
        <f>IF(F1757&gt;0,(E1757*F1757),"0")</f>
        <v>0</v>
      </c>
    </row>
    <row r="1758" spans="1:7" ht="17.25" customHeight="1" thickBot="1">
      <c r="A1758" s="3" t="s">
        <v>194</v>
      </c>
      <c r="B1758" s="33" t="s">
        <v>65</v>
      </c>
      <c r="C1758" s="22"/>
      <c r="D1758" s="120"/>
      <c r="E1758" s="154"/>
      <c r="F1758" s="23" t="s">
        <v>19</v>
      </c>
      <c r="G1758" s="17" t="e">
        <f>SUM(G1755:G1757)</f>
        <v>#VALUE!</v>
      </c>
    </row>
    <row r="1759" spans="1:7" ht="14.25" thickBot="1">
      <c r="B1759" s="33" t="s">
        <v>66</v>
      </c>
      <c r="C1759" s="24"/>
      <c r="E1759" s="156"/>
      <c r="F1759" s="16"/>
      <c r="G1759" s="25"/>
    </row>
    <row r="1760" spans="1:7" ht="23.25" customHeight="1" thickBot="1">
      <c r="B1760" s="33" t="s">
        <v>67</v>
      </c>
      <c r="C1760" s="26"/>
      <c r="D1760" s="127"/>
      <c r="E1760" s="157"/>
      <c r="F1760" s="27"/>
      <c r="G1760" s="28" t="e">
        <f>+G1743+G1752+G1758</f>
        <v>#VALUE!</v>
      </c>
    </row>
    <row r="1761" spans="2:7" ht="21.75" thickBot="1">
      <c r="C1761" s="2"/>
      <c r="D1761" s="118"/>
      <c r="F1761" s="4"/>
      <c r="G1761" s="5"/>
    </row>
    <row r="1762" spans="2:7" s="32" customFormat="1" ht="34.5" customHeight="1">
      <c r="B1762" s="31">
        <f>+B1718+1</f>
        <v>41</v>
      </c>
      <c r="C1762" s="174">
        <f>_xlfn.XLOOKUP(APU!B1762,Cantidades!$A$10:$A$1000,Cantidades!$D$10:$D$1000,"",0,1)</f>
        <v>0</v>
      </c>
      <c r="D1762" s="175"/>
      <c r="E1762" s="175"/>
      <c r="F1762" s="175"/>
      <c r="G1762" s="176"/>
    </row>
    <row r="1763" spans="2:7" s="34" customFormat="1" ht="24.95" customHeight="1" thickBot="1">
      <c r="B1763" s="33"/>
      <c r="C1763" s="117"/>
      <c r="D1763" s="124">
        <f>_xlfn.XLOOKUP(APU!B1762,Cantidades!$A$10:$A$1000,Cantidades!$E$10:$E$1000,"",0,1)</f>
        <v>0</v>
      </c>
      <c r="E1763" s="158">
        <f>_xlfn.XLOOKUP(APU!B1762,Cantidades!$A$10:$A$1000,Cantidades!$F$10:$F$1000,"",0,1)</f>
        <v>0</v>
      </c>
      <c r="F1763" s="144"/>
      <c r="G1763" s="145">
        <f>_xlfn.XLOOKUP(APU!B1762,Cantidades!$A$10:$A$1000,Cantidades!$B$10:$B$1000,"",0,1)</f>
        <v>0</v>
      </c>
    </row>
    <row r="1764" spans="2:7" ht="28.5" customHeight="1" thickBot="1">
      <c r="C1764" s="7" t="s">
        <v>0</v>
      </c>
      <c r="D1764" s="125"/>
      <c r="E1764" s="149"/>
      <c r="F1764" s="8"/>
      <c r="G1764" s="9"/>
    </row>
    <row r="1765" spans="2:7" s="34" customFormat="1" ht="23.25" customHeight="1" thickBot="1">
      <c r="B1765" s="33"/>
      <c r="C1765" s="10" t="s">
        <v>1</v>
      </c>
      <c r="D1765" s="11" t="s">
        <v>2</v>
      </c>
      <c r="E1765" s="150" t="s">
        <v>3</v>
      </c>
      <c r="F1765" s="12" t="s">
        <v>4</v>
      </c>
      <c r="G1765" s="11" t="s">
        <v>5</v>
      </c>
    </row>
    <row r="1766" spans="2:7">
      <c r="B1766" s="33" t="s">
        <v>29</v>
      </c>
      <c r="C1766" s="13" t="str">
        <f>_xlfn.XLOOKUP((_xlfn.CONCAT(G1763,B1766)),[1]APU!$B$1:$B$10000,[1]APU!$C$1:$C$10000,"",0,1)</f>
        <v/>
      </c>
      <c r="D1766" s="146" t="str">
        <f>_xlfn.XLOOKUP((_xlfn.CONCAT(G1763,B1766)),[1]APU!$B$1:$B$10000,[1]APU!$D$1:$D$10000,"",0,1)</f>
        <v/>
      </c>
      <c r="E1766" s="151" t="str">
        <f>_xlfn.XLOOKUP((_xlfn.CONCAT(G1763,B1766)),[1]APU!$B$1:$B$10000,[1]APU!$E$1:$E$10000,"",0,1)</f>
        <v/>
      </c>
      <c r="F1766" s="159" t="str">
        <f>_xlfn.XLOOKUP((_xlfn.CONCAT(G1763,B1766)),[1]APU!$B$1:$B$10000,[1]APU!$F$1:$F$10000,"",0,1)</f>
        <v/>
      </c>
      <c r="G1766" s="15" t="e">
        <f>IF(F1766&gt;0,(E1766*F1766),"0")</f>
        <v>#VALUE!</v>
      </c>
    </row>
    <row r="1767" spans="2:7">
      <c r="B1767" s="33" t="s">
        <v>30</v>
      </c>
      <c r="C1767" s="13" t="str">
        <f>_xlfn.XLOOKUP((_xlfn.CONCAT(G1763,B1767)),[1]APU!$B$1:$B$10000,[1]APU!$C$1:$C$10000,"",0,1)</f>
        <v/>
      </c>
      <c r="D1767" s="147" t="str">
        <f>_xlfn.XLOOKUP((_xlfn.CONCAT(G1763,B1767)),[1]APU!$B$1:$B$10000,[1]APU!$D$1:$D$10000,"",0,1)</f>
        <v/>
      </c>
      <c r="E1767" s="152" t="str">
        <f>_xlfn.XLOOKUP((_xlfn.CONCAT(G1763,B1767)),[1]APU!$B$1:$B$10000,[1]APU!$E$1:$E$10000,"",0,1)</f>
        <v/>
      </c>
      <c r="F1767" s="159" t="str">
        <f>_xlfn.XLOOKUP((_xlfn.CONCAT(G1763,B1767)),[1]APU!$B$1:$B$10000,[1]APU!$F$1:$F$10000,"",0,1)</f>
        <v/>
      </c>
      <c r="G1767" s="15" t="e">
        <f t="shared" ref="G1767:G1786" si="80">IF(F1767&gt;0,(E1767*F1767),"0")</f>
        <v>#VALUE!</v>
      </c>
    </row>
    <row r="1768" spans="2:7">
      <c r="B1768" s="33" t="s">
        <v>31</v>
      </c>
      <c r="C1768" s="13" t="str">
        <f>_xlfn.XLOOKUP((_xlfn.CONCAT(G1763,B1768)),[1]APU!$B$1:$B$10000,[1]APU!$C$1:$C$10000,"",0,1)</f>
        <v/>
      </c>
      <c r="D1768" s="147" t="str">
        <f>_xlfn.XLOOKUP((_xlfn.CONCAT(G1763,B1768)),[1]APU!$B$1:$B$10000,[1]APU!$D$1:$D$10000,"",0,1)</f>
        <v/>
      </c>
      <c r="E1768" s="152" t="str">
        <f>_xlfn.XLOOKUP((_xlfn.CONCAT(G1763,B1768)),[1]APU!$B$1:$B$10000,[1]APU!$E$1:$E$10000,"",0,1)</f>
        <v/>
      </c>
      <c r="F1768" s="159" t="str">
        <f>_xlfn.XLOOKUP((_xlfn.CONCAT(G1763,B1768)),[1]APU!$B$1:$B$10000,[1]APU!$F$1:$F$10000,"",0,1)</f>
        <v/>
      </c>
      <c r="G1768" s="15" t="e">
        <f t="shared" si="80"/>
        <v>#VALUE!</v>
      </c>
    </row>
    <row r="1769" spans="2:7">
      <c r="B1769" s="33" t="s">
        <v>32</v>
      </c>
      <c r="C1769" s="13" t="str">
        <f>_xlfn.XLOOKUP((_xlfn.CONCAT(G1763,B1769)),[1]APU!$B$1:$B$10000,[1]APU!$C$1:$C$10000,"",0,1)</f>
        <v/>
      </c>
      <c r="D1769" s="147" t="str">
        <f>_xlfn.XLOOKUP((_xlfn.CONCAT(G1763,B1769)),[1]APU!$B$1:$B$10000,[1]APU!$D$1:$D$10000,"",0,1)</f>
        <v/>
      </c>
      <c r="E1769" s="152" t="str">
        <f>_xlfn.XLOOKUP((_xlfn.CONCAT(G1763,B1769)),[1]APU!$B$1:$B$10000,[1]APU!$E$1:$E$10000,"",0,1)</f>
        <v/>
      </c>
      <c r="F1769" s="159" t="str">
        <f>_xlfn.XLOOKUP((_xlfn.CONCAT(G1763,B1769)),[1]APU!$B$1:$B$10000,[1]APU!$F$1:$F$10000,"",0,1)</f>
        <v/>
      </c>
      <c r="G1769" s="15" t="e">
        <f t="shared" si="80"/>
        <v>#VALUE!</v>
      </c>
    </row>
    <row r="1770" spans="2:7">
      <c r="B1770" s="33" t="s">
        <v>33</v>
      </c>
      <c r="C1770" s="13" t="str">
        <f>_xlfn.XLOOKUP((_xlfn.CONCAT(G1763,B1770)),[1]APU!$B$1:$B$10000,[1]APU!$C$1:$C$10000,"",0,1)</f>
        <v/>
      </c>
      <c r="D1770" s="147" t="str">
        <f>_xlfn.XLOOKUP((_xlfn.CONCAT(G1763,B1770)),[1]APU!$B$1:$B$10000,[1]APU!$D$1:$D$10000,"",0,1)</f>
        <v/>
      </c>
      <c r="E1770" s="152" t="str">
        <f>_xlfn.XLOOKUP((_xlfn.CONCAT(G1763,B1770)),[1]APU!$B$1:$B$10000,[1]APU!$E$1:$E$10000,"",0,1)</f>
        <v/>
      </c>
      <c r="F1770" s="159" t="str">
        <f>_xlfn.XLOOKUP((_xlfn.CONCAT(G1763,B1770)),[1]APU!$B$1:$B$10000,[1]APU!$F$1:$F$10000,"",0,1)</f>
        <v/>
      </c>
      <c r="G1770" s="15" t="e">
        <f t="shared" si="80"/>
        <v>#VALUE!</v>
      </c>
    </row>
    <row r="1771" spans="2:7">
      <c r="B1771" s="33" t="s">
        <v>34</v>
      </c>
      <c r="C1771" s="13" t="str">
        <f>_xlfn.XLOOKUP((_xlfn.CONCAT(G1763,B1771)),[1]APU!$B$1:$B$10000,[1]APU!$C$1:$C$10000,"",0,1)</f>
        <v/>
      </c>
      <c r="D1771" s="147" t="str">
        <f>_xlfn.XLOOKUP((_xlfn.CONCAT(G1763,B1771)),[1]APU!$B$1:$B$10000,[1]APU!$D$1:$D$10000,"",0,1)</f>
        <v/>
      </c>
      <c r="E1771" s="152" t="str">
        <f>_xlfn.XLOOKUP((_xlfn.CONCAT(G1763,B1771)),[1]APU!$B$1:$B$10000,[1]APU!$E$1:$E$10000,"",0,1)</f>
        <v/>
      </c>
      <c r="F1771" s="159" t="str">
        <f>_xlfn.XLOOKUP((_xlfn.CONCAT(G1763,B1771)),[1]APU!$B$1:$B$10000,[1]APU!$F$1:$F$10000,"",0,1)</f>
        <v/>
      </c>
      <c r="G1771" s="15" t="e">
        <f t="shared" si="80"/>
        <v>#VALUE!</v>
      </c>
    </row>
    <row r="1772" spans="2:7">
      <c r="B1772" s="33" t="s">
        <v>35</v>
      </c>
      <c r="C1772" s="13" t="str">
        <f>_xlfn.XLOOKUP((_xlfn.CONCAT(G1763,B1772)),[1]APU!$B$1:$B$10000,[1]APU!$C$1:$C$10000,"",0,1)</f>
        <v/>
      </c>
      <c r="D1772" s="147" t="str">
        <f>_xlfn.XLOOKUP((_xlfn.CONCAT(G1763,B1772)),[1]APU!$B$1:$B$10000,[1]APU!$D$1:$D$10000,"",0,1)</f>
        <v/>
      </c>
      <c r="E1772" s="152" t="str">
        <f>_xlfn.XLOOKUP((_xlfn.CONCAT(G1763,B1772)),[1]APU!$B$1:$B$10000,[1]APU!$E$1:$E$10000,"",0,1)</f>
        <v/>
      </c>
      <c r="F1772" s="159" t="str">
        <f>_xlfn.XLOOKUP((_xlfn.CONCAT(G1763,B1772)),[1]APU!$B$1:$B$10000,[1]APU!$F$1:$F$10000,"",0,1)</f>
        <v/>
      </c>
      <c r="G1772" s="15" t="e">
        <f t="shared" si="80"/>
        <v>#VALUE!</v>
      </c>
    </row>
    <row r="1773" spans="2:7">
      <c r="B1773" s="33" t="s">
        <v>36</v>
      </c>
      <c r="C1773" s="13" t="str">
        <f>_xlfn.XLOOKUP((_xlfn.CONCAT(G1763,B1773)),[1]APU!$B$1:$B$10000,[1]APU!$C$1:$C$10000,"",0,1)</f>
        <v/>
      </c>
      <c r="D1773" s="147" t="str">
        <f>_xlfn.XLOOKUP((_xlfn.CONCAT(G1763,B1773)),[1]APU!$B$1:$B$10000,[1]APU!$D$1:$D$10000,"",0,1)</f>
        <v/>
      </c>
      <c r="E1773" s="152" t="str">
        <f>_xlfn.XLOOKUP((_xlfn.CONCAT(G1763,B1773)),[1]APU!$B$1:$B$10000,[1]APU!$E$1:$E$10000,"",0,1)</f>
        <v/>
      </c>
      <c r="F1773" s="159" t="str">
        <f>_xlfn.XLOOKUP((_xlfn.CONCAT(G1763,B1773)),[1]APU!$B$1:$B$10000,[1]APU!$F$1:$F$10000,"",0,1)</f>
        <v/>
      </c>
      <c r="G1773" s="15" t="e">
        <f t="shared" si="80"/>
        <v>#VALUE!</v>
      </c>
    </row>
    <row r="1774" spans="2:7">
      <c r="B1774" s="33" t="s">
        <v>37</v>
      </c>
      <c r="C1774" s="13" t="str">
        <f>_xlfn.XLOOKUP((_xlfn.CONCAT(G1763,B1774)),[1]APU!$B$1:$B$10000,[1]APU!$C$1:$C$10000,"",0,1)</f>
        <v/>
      </c>
      <c r="D1774" s="147" t="str">
        <f>_xlfn.XLOOKUP((_xlfn.CONCAT(G1763,B1774)),[1]APU!$B$1:$B$10000,[1]APU!$D$1:$D$10000,"",0,1)</f>
        <v/>
      </c>
      <c r="E1774" s="152" t="str">
        <f>_xlfn.XLOOKUP((_xlfn.CONCAT(G1763,B1774)),[1]APU!$B$1:$B$10000,[1]APU!$E$1:$E$10000,"",0,1)</f>
        <v/>
      </c>
      <c r="F1774" s="159" t="str">
        <f>_xlfn.XLOOKUP((_xlfn.CONCAT(G1763,B1774)),[1]APU!$B$1:$B$10000,[1]APU!$F$1:$F$10000,"",0,1)</f>
        <v/>
      </c>
      <c r="G1774" s="15" t="e">
        <f t="shared" si="80"/>
        <v>#VALUE!</v>
      </c>
    </row>
    <row r="1775" spans="2:7">
      <c r="B1775" s="33" t="s">
        <v>38</v>
      </c>
      <c r="C1775" s="13" t="str">
        <f>_xlfn.XLOOKUP((_xlfn.CONCAT(G1763,B1775)),[1]APU!$B$1:$B$10000,[1]APU!$C$1:$C$10000,"",0,1)</f>
        <v/>
      </c>
      <c r="D1775" s="147" t="str">
        <f>_xlfn.XLOOKUP((_xlfn.CONCAT(G1763,B1775)),[1]APU!$B$1:$B$10000,[1]APU!$D$1:$D$10000,"",0,1)</f>
        <v/>
      </c>
      <c r="E1775" s="152" t="str">
        <f>_xlfn.XLOOKUP((_xlfn.CONCAT(G1763,B1775)),[1]APU!$B$1:$B$10000,[1]APU!$E$1:$E$10000,"",0,1)</f>
        <v/>
      </c>
      <c r="F1775" s="159" t="str">
        <f>_xlfn.XLOOKUP((_xlfn.CONCAT(G1763,B1775)),[1]APU!$B$1:$B$10000,[1]APU!$F$1:$F$10000,"",0,1)</f>
        <v/>
      </c>
      <c r="G1775" s="15" t="e">
        <f t="shared" si="80"/>
        <v>#VALUE!</v>
      </c>
    </row>
    <row r="1776" spans="2:7">
      <c r="B1776" s="33" t="s">
        <v>39</v>
      </c>
      <c r="C1776" s="13" t="str">
        <f>_xlfn.XLOOKUP((_xlfn.CONCAT(G1763,B1776)),[1]APU!$B$1:$B$10000,[1]APU!$C$1:$C$10000,"",0,1)</f>
        <v/>
      </c>
      <c r="D1776" s="147" t="str">
        <f>_xlfn.XLOOKUP((_xlfn.CONCAT(G1763,B1776)),[1]APU!$B$1:$B$10000,[1]APU!$D$1:$D$10000,"",0,1)</f>
        <v/>
      </c>
      <c r="E1776" s="152" t="str">
        <f>_xlfn.XLOOKUP((_xlfn.CONCAT(G1763,B1776)),[1]APU!$B$1:$B$10000,[1]APU!$E$1:$E$10000,"",0,1)</f>
        <v/>
      </c>
      <c r="F1776" s="159" t="str">
        <f>_xlfn.XLOOKUP((_xlfn.CONCAT(G1763,B1776)),[1]APU!$B$1:$B$10000,[1]APU!$F$1:$F$10000,"",0,1)</f>
        <v/>
      </c>
      <c r="G1776" s="15" t="e">
        <f t="shared" si="80"/>
        <v>#VALUE!</v>
      </c>
    </row>
    <row r="1777" spans="1:7">
      <c r="B1777" s="33" t="s">
        <v>40</v>
      </c>
      <c r="C1777" s="13" t="str">
        <f>_xlfn.XLOOKUP((_xlfn.CONCAT(G1763,B1777)),[1]APU!$B$1:$B$10000,[1]APU!$C$1:$C$10000,"",0,1)</f>
        <v/>
      </c>
      <c r="D1777" s="147" t="str">
        <f>_xlfn.XLOOKUP((_xlfn.CONCAT(G1763,B1777)),[1]APU!$B$1:$B$10000,[1]APU!$D$1:$D$10000,"",0,1)</f>
        <v/>
      </c>
      <c r="E1777" s="152" t="str">
        <f>_xlfn.XLOOKUP((_xlfn.CONCAT(G1763,B1777)),[1]APU!$B$1:$B$10000,[1]APU!$E$1:$E$10000,"",0,1)</f>
        <v/>
      </c>
      <c r="F1777" s="159" t="str">
        <f>_xlfn.XLOOKUP((_xlfn.CONCAT(G1763,B1777)),[1]APU!$B$1:$B$10000,[1]APU!$F$1:$F$10000,"",0,1)</f>
        <v/>
      </c>
      <c r="G1777" s="15" t="e">
        <f t="shared" si="80"/>
        <v>#VALUE!</v>
      </c>
    </row>
    <row r="1778" spans="1:7">
      <c r="B1778" s="33" t="s">
        <v>41</v>
      </c>
      <c r="C1778" s="13" t="str">
        <f>_xlfn.XLOOKUP((_xlfn.CONCAT(G1763,B1778)),[1]APU!$B$1:$B$10000,[1]APU!$C$1:$C$10000,"",0,1)</f>
        <v/>
      </c>
      <c r="D1778" s="147" t="str">
        <f>_xlfn.XLOOKUP((_xlfn.CONCAT(G1763,B1778)),[1]APU!$B$1:$B$10000,[1]APU!$D$1:$D$10000,"",0,1)</f>
        <v/>
      </c>
      <c r="E1778" s="152" t="str">
        <f>_xlfn.XLOOKUP((_xlfn.CONCAT(G1763,B1778)),[1]APU!$B$1:$B$10000,[1]APU!$E$1:$E$10000,"",0,1)</f>
        <v/>
      </c>
      <c r="F1778" s="159" t="str">
        <f>_xlfn.XLOOKUP((_xlfn.CONCAT(G1763,B1778)),[1]APU!$B$1:$B$10000,[1]APU!$F$1:$F$10000,"",0,1)</f>
        <v/>
      </c>
      <c r="G1778" s="15" t="e">
        <f t="shared" si="80"/>
        <v>#VALUE!</v>
      </c>
    </row>
    <row r="1779" spans="1:7">
      <c r="B1779" s="33" t="s">
        <v>42</v>
      </c>
      <c r="C1779" s="13" t="str">
        <f>_xlfn.XLOOKUP((_xlfn.CONCAT(G1763,B1779)),[1]APU!$B$1:$B$10000,[1]APU!$C$1:$C$10000,"",0,1)</f>
        <v/>
      </c>
      <c r="D1779" s="147" t="str">
        <f>_xlfn.XLOOKUP((_xlfn.CONCAT(G1763,B1779)),[1]APU!$B$1:$B$10000,[1]APU!$D$1:$D$10000,"",0,1)</f>
        <v/>
      </c>
      <c r="E1779" s="152" t="str">
        <f>_xlfn.XLOOKUP((_xlfn.CONCAT(G1763,B1779)),[1]APU!$B$1:$B$10000,[1]APU!$E$1:$E$10000,"",0,1)</f>
        <v/>
      </c>
      <c r="F1779" s="159" t="str">
        <f>_xlfn.XLOOKUP((_xlfn.CONCAT(G1763,B1779)),[1]APU!$B$1:$B$10000,[1]APU!$F$1:$F$10000,"",0,1)</f>
        <v/>
      </c>
      <c r="G1779" s="15" t="e">
        <f t="shared" si="80"/>
        <v>#VALUE!</v>
      </c>
    </row>
    <row r="1780" spans="1:7">
      <c r="B1780" s="33" t="s">
        <v>43</v>
      </c>
      <c r="C1780" s="13" t="str">
        <f>_xlfn.XLOOKUP((_xlfn.CONCAT(G1763,B1780)),[1]APU!$B$1:$B$10000,[1]APU!$C$1:$C$10000,"",0,1)</f>
        <v/>
      </c>
      <c r="D1780" s="147" t="str">
        <f>_xlfn.XLOOKUP((_xlfn.CONCAT(G1763,B1780)),[1]APU!$B$1:$B$10000,[1]APU!$D$1:$D$10000,"",0,1)</f>
        <v/>
      </c>
      <c r="E1780" s="152" t="str">
        <f>_xlfn.XLOOKUP((_xlfn.CONCAT(G1763,B1780)),[1]APU!$B$1:$B$10000,[1]APU!$E$1:$E$10000,"",0,1)</f>
        <v/>
      </c>
      <c r="F1780" s="159" t="str">
        <f>_xlfn.XLOOKUP((_xlfn.CONCAT(G1763,B1780)),[1]APU!$B$1:$B$10000,[1]APU!$F$1:$F$10000,"",0,1)</f>
        <v/>
      </c>
      <c r="G1780" s="15" t="e">
        <f t="shared" si="80"/>
        <v>#VALUE!</v>
      </c>
    </row>
    <row r="1781" spans="1:7">
      <c r="B1781" s="33" t="s">
        <v>44</v>
      </c>
      <c r="C1781" s="13" t="str">
        <f>_xlfn.XLOOKUP((_xlfn.CONCAT(G1763,B1781)),[1]APU!$B$1:$B$10000,[1]APU!$C$1:$C$10000,"",0,1)</f>
        <v/>
      </c>
      <c r="D1781" s="147" t="str">
        <f>_xlfn.XLOOKUP((_xlfn.CONCAT(G1763,B1781)),[1]APU!$B$1:$B$10000,[1]APU!$D$1:$D$10000,"",0,1)</f>
        <v/>
      </c>
      <c r="E1781" s="152" t="str">
        <f>_xlfn.XLOOKUP((_xlfn.CONCAT(G1763,B1781)),[1]APU!$B$1:$B$10000,[1]APU!$E$1:$E$10000,"",0,1)</f>
        <v/>
      </c>
      <c r="F1781" s="159" t="str">
        <f>_xlfn.XLOOKUP((_xlfn.CONCAT(G1763,B1781)),[1]APU!$B$1:$B$10000,[1]APU!$F$1:$F$10000,"",0,1)</f>
        <v/>
      </c>
      <c r="G1781" s="15" t="e">
        <f t="shared" si="80"/>
        <v>#VALUE!</v>
      </c>
    </row>
    <row r="1782" spans="1:7">
      <c r="B1782" s="33" t="s">
        <v>45</v>
      </c>
      <c r="C1782" s="13" t="str">
        <f>_xlfn.XLOOKUP((_xlfn.CONCAT(G1763,B1782)),[1]APU!$B$1:$B$10000,[1]APU!$C$1:$C$10000,"",0,1)</f>
        <v/>
      </c>
      <c r="D1782" s="147" t="str">
        <f>_xlfn.XLOOKUP((_xlfn.CONCAT(G1763,B1782)),[1]APU!$B$1:$B$10000,[1]APU!$D$1:$D$10000,"",0,1)</f>
        <v/>
      </c>
      <c r="E1782" s="152" t="str">
        <f>_xlfn.XLOOKUP((_xlfn.CONCAT(G1763,B1782)),[1]APU!$B$1:$B$10000,[1]APU!$E$1:$E$10000,"",0,1)</f>
        <v/>
      </c>
      <c r="F1782" s="159" t="str">
        <f>_xlfn.XLOOKUP((_xlfn.CONCAT(G1763,B1782)),[1]APU!$B$1:$B$10000,[1]APU!$F$1:$F$10000,"",0,1)</f>
        <v/>
      </c>
      <c r="G1782" s="15" t="e">
        <f t="shared" si="80"/>
        <v>#VALUE!</v>
      </c>
    </row>
    <row r="1783" spans="1:7">
      <c r="B1783" s="33" t="s">
        <v>46</v>
      </c>
      <c r="C1783" s="13" t="str">
        <f>_xlfn.XLOOKUP((_xlfn.CONCAT(G1763,B1783)),[1]APU!$B$1:$B$10000,[1]APU!$C$1:$C$10000,"",0,1)</f>
        <v/>
      </c>
      <c r="D1783" s="147" t="str">
        <f>_xlfn.XLOOKUP((_xlfn.CONCAT(G1763,B1783)),[1]APU!$B$1:$B$10000,[1]APU!$D$1:$D$10000,"",0,1)</f>
        <v/>
      </c>
      <c r="E1783" s="152" t="str">
        <f>_xlfn.XLOOKUP((_xlfn.CONCAT(G1763,B1783)),[1]APU!$B$1:$B$10000,[1]APU!$E$1:$E$10000,"",0,1)</f>
        <v/>
      </c>
      <c r="F1783" s="159" t="str">
        <f>_xlfn.XLOOKUP((_xlfn.CONCAT(G1763,B1783)),[1]APU!$B$1:$B$10000,[1]APU!$F$1:$F$10000,"",0,1)</f>
        <v/>
      </c>
      <c r="G1783" s="15" t="e">
        <f t="shared" si="80"/>
        <v>#VALUE!</v>
      </c>
    </row>
    <row r="1784" spans="1:7">
      <c r="B1784" s="33" t="s">
        <v>47</v>
      </c>
      <c r="C1784" s="13" t="str">
        <f>_xlfn.XLOOKUP((_xlfn.CONCAT(G1763,B1784)),[1]APU!$B$1:$B$10000,[1]APU!$C$1:$C$10000,"",0,1)</f>
        <v/>
      </c>
      <c r="D1784" s="147" t="str">
        <f>_xlfn.XLOOKUP((_xlfn.CONCAT(G1763,B1784)),[1]APU!$B$1:$B$10000,[1]APU!$D$1:$D$10000,"",0,1)</f>
        <v/>
      </c>
      <c r="E1784" s="152" t="str">
        <f>_xlfn.XLOOKUP((_xlfn.CONCAT(G1763,B1784)),[1]APU!$B$1:$B$10000,[1]APU!$E$1:$E$10000,"",0,1)</f>
        <v/>
      </c>
      <c r="F1784" s="159" t="str">
        <f>_xlfn.XLOOKUP((_xlfn.CONCAT(G1763,B1784)),[1]APU!$B$1:$B$10000,[1]APU!$F$1:$F$10000,"",0,1)</f>
        <v/>
      </c>
      <c r="G1784" s="15" t="e">
        <f t="shared" si="80"/>
        <v>#VALUE!</v>
      </c>
    </row>
    <row r="1785" spans="1:7">
      <c r="B1785" s="33" t="s">
        <v>48</v>
      </c>
      <c r="C1785" s="13" t="str">
        <f>_xlfn.XLOOKUP((_xlfn.CONCAT(G1763,B1785)),[1]APU!$B$1:$B$10000,[1]APU!$C$1:$C$10000,"",0,1)</f>
        <v/>
      </c>
      <c r="D1785" s="147" t="str">
        <f>_xlfn.XLOOKUP((_xlfn.CONCAT(G1763,B1785)),[1]APU!$B$1:$B$10000,[1]APU!$D$1:$D$10000,"",0,1)</f>
        <v/>
      </c>
      <c r="E1785" s="152" t="str">
        <f>_xlfn.XLOOKUP((_xlfn.CONCAT(G1763,B1785)),[1]APU!$B$1:$B$10000,[1]APU!$E$1:$E$10000,"",0,1)</f>
        <v/>
      </c>
      <c r="F1785" s="159" t="str">
        <f>_xlfn.XLOOKUP((_xlfn.CONCAT(G1763,B1785)),[1]APU!$B$1:$B$10000,[1]APU!$F$1:$F$10000,"",0,1)</f>
        <v/>
      </c>
      <c r="G1785" s="15" t="e">
        <f t="shared" si="80"/>
        <v>#VALUE!</v>
      </c>
    </row>
    <row r="1786" spans="1:7" ht="14.25" thickBot="1">
      <c r="B1786" s="33" t="s">
        <v>49</v>
      </c>
      <c r="C1786" s="13" t="str">
        <f>_xlfn.XLOOKUP((_xlfn.CONCAT(G1763,B1786)),[1]APU!$B$1:$B$10000,[1]APU!$C$1:$C$10000,"",0,1)</f>
        <v/>
      </c>
      <c r="D1786" s="147" t="str">
        <f>_xlfn.XLOOKUP((_xlfn.CONCAT(G1763,B1786)),[1]APU!$B$1:$B$10000,[1]APU!$D$1:$D$10000,"",0,1)</f>
        <v/>
      </c>
      <c r="E1786" s="152" t="str">
        <f>_xlfn.XLOOKUP((_xlfn.CONCAT(G1763,B1786)),[1]APU!$B$1:$B$10000,[1]APU!$E$1:$E$10000,"",0,1)</f>
        <v/>
      </c>
      <c r="F1786" s="159" t="str">
        <f>_xlfn.XLOOKUP((_xlfn.CONCAT(G1763,B1786)),[1]APU!$B$1:$B$10000,[1]APU!$F$1:$F$10000,"",0,1)</f>
        <v/>
      </c>
      <c r="G1786" s="15" t="e">
        <f t="shared" si="80"/>
        <v>#VALUE!</v>
      </c>
    </row>
    <row r="1787" spans="1:7" ht="16.5" customHeight="1" thickBot="1">
      <c r="A1787" s="3" t="s">
        <v>195</v>
      </c>
      <c r="B1787" s="33" t="s">
        <v>50</v>
      </c>
      <c r="C1787" s="13"/>
      <c r="D1787" s="126"/>
      <c r="E1787" s="128"/>
      <c r="F1787" s="16" t="s">
        <v>6</v>
      </c>
      <c r="G1787" s="17" t="e">
        <f>SUM(G1766:G1786)</f>
        <v>#VALUE!</v>
      </c>
    </row>
    <row r="1788" spans="1:7" ht="28.5" customHeight="1" thickBot="1">
      <c r="B1788" s="33" t="s">
        <v>51</v>
      </c>
      <c r="C1788" s="7" t="s">
        <v>7</v>
      </c>
      <c r="D1788" s="125"/>
      <c r="E1788" s="149"/>
      <c r="F1788" s="8"/>
      <c r="G1788" s="9"/>
    </row>
    <row r="1789" spans="1:7" s="34" customFormat="1" ht="23.25" customHeight="1" thickBot="1">
      <c r="A1789" s="3"/>
      <c r="B1789" s="33" t="s">
        <v>52</v>
      </c>
      <c r="C1789" s="10" t="s">
        <v>1</v>
      </c>
      <c r="D1789" s="11"/>
      <c r="E1789" s="150" t="s">
        <v>8</v>
      </c>
      <c r="F1789" s="12" t="s">
        <v>9</v>
      </c>
      <c r="G1789" s="11" t="s">
        <v>5</v>
      </c>
    </row>
    <row r="1790" spans="1:7">
      <c r="B1790" s="33" t="s">
        <v>53</v>
      </c>
      <c r="C1790" s="18" t="s">
        <v>10</v>
      </c>
      <c r="D1790" s="119"/>
      <c r="E1790" s="153" t="str">
        <f>_xlfn.XLOOKUP((_xlfn.CONCAT(G1763,B1790)),[1]APU!$B$1:$B$10000,[1]APU!$E$1:$E$10000,"",0,1)</f>
        <v/>
      </c>
      <c r="F1790" s="14" t="str">
        <f>_xlfn.XLOOKUP((_xlfn.CONCAT(G1763,B1790)),[1]APU!$B$1:$B$10000,[1]APU!$F$1:$F$10000,"",0,1)</f>
        <v/>
      </c>
      <c r="G1790" s="15" t="e">
        <f t="shared" ref="G1790:G1795" si="81">IF(F1790&gt;0,(E1790*F1790),"0")</f>
        <v>#VALUE!</v>
      </c>
    </row>
    <row r="1791" spans="1:7">
      <c r="B1791" s="33" t="s">
        <v>54</v>
      </c>
      <c r="C1791" s="18" t="s">
        <v>11</v>
      </c>
      <c r="D1791" s="119"/>
      <c r="E1791" s="153" t="str">
        <f>_xlfn.XLOOKUP((_xlfn.CONCAT(G1763,B1791)),[1]APU!$B$1:$B$10000,[1]APU!$E$1:$E$10000,"",0,1)</f>
        <v/>
      </c>
      <c r="F1791" s="14" t="str">
        <f>_xlfn.XLOOKUP((_xlfn.CONCAT(G1763,B1791)),[1]APU!$B$1:$B$10000,[1]APU!$F$1:$F$10000,"",0,1)</f>
        <v/>
      </c>
      <c r="G1791" s="15" t="e">
        <f t="shared" si="81"/>
        <v>#VALUE!</v>
      </c>
    </row>
    <row r="1792" spans="1:7">
      <c r="B1792" s="33" t="s">
        <v>55</v>
      </c>
      <c r="C1792" s="18" t="s">
        <v>12</v>
      </c>
      <c r="D1792" s="120"/>
      <c r="E1792" s="153" t="str">
        <f>_xlfn.XLOOKUP((_xlfn.CONCAT(G1763,B1792)),[1]APU!$B$1:$B$10000,[1]APU!$E$1:$E$10000,"",0,1)</f>
        <v/>
      </c>
      <c r="F1792" s="14" t="str">
        <f>_xlfn.XLOOKUP((_xlfn.CONCAT(G1763,B1792)),[1]APU!$B$1:$B$10000,[1]APU!$F$1:$F$10000,"",0,1)</f>
        <v/>
      </c>
      <c r="G1792" s="15" t="e">
        <f t="shared" si="81"/>
        <v>#VALUE!</v>
      </c>
    </row>
    <row r="1793" spans="1:7">
      <c r="B1793" s="33" t="s">
        <v>56</v>
      </c>
      <c r="C1793" s="18" t="s">
        <v>13</v>
      </c>
      <c r="D1793" s="120"/>
      <c r="E1793" s="153" t="str">
        <f>_xlfn.XLOOKUP((_xlfn.CONCAT(G1763,B1793)),[1]APU!$B$1:$B$10000,[1]APU!$E$1:$E$10000,"",0,1)</f>
        <v/>
      </c>
      <c r="F1793" s="14" t="str">
        <f>_xlfn.XLOOKUP((_xlfn.CONCAT(G1763,B1793)),[1]APU!$B$1:$B$10000,[1]APU!$F$1:$F$10000,"",0,1)</f>
        <v/>
      </c>
      <c r="G1793" s="15" t="e">
        <f t="shared" si="81"/>
        <v>#VALUE!</v>
      </c>
    </row>
    <row r="1794" spans="1:7">
      <c r="B1794" s="33" t="s">
        <v>57</v>
      </c>
      <c r="C1794" s="18"/>
      <c r="D1794" s="120"/>
      <c r="E1794" s="154"/>
      <c r="F1794" s="19"/>
      <c r="G1794" s="15" t="str">
        <f t="shared" si="81"/>
        <v>0</v>
      </c>
    </row>
    <row r="1795" spans="1:7" ht="14.25" thickBot="1">
      <c r="B1795" s="33" t="s">
        <v>58</v>
      </c>
      <c r="C1795" s="18"/>
      <c r="D1795" s="120"/>
      <c r="E1795" s="154"/>
      <c r="F1795" s="19"/>
      <c r="G1795" s="15" t="str">
        <f t="shared" si="81"/>
        <v>0</v>
      </c>
    </row>
    <row r="1796" spans="1:7" ht="16.5" customHeight="1" thickBot="1">
      <c r="A1796" s="3" t="s">
        <v>196</v>
      </c>
      <c r="B1796" s="33" t="s">
        <v>59</v>
      </c>
      <c r="C1796" s="13"/>
      <c r="D1796" s="126"/>
      <c r="E1796" s="128"/>
      <c r="F1796" s="16" t="s">
        <v>14</v>
      </c>
      <c r="G1796" s="17" t="e">
        <f>SUM(G1790:G1795)</f>
        <v>#VALUE!</v>
      </c>
    </row>
    <row r="1797" spans="1:7" ht="28.5" customHeight="1" thickBot="1">
      <c r="B1797" s="33" t="s">
        <v>60</v>
      </c>
      <c r="C1797" s="7" t="s">
        <v>15</v>
      </c>
      <c r="D1797" s="125"/>
      <c r="E1797" s="149"/>
      <c r="F1797" s="8"/>
      <c r="G1797" s="9"/>
    </row>
    <row r="1798" spans="1:7" s="34" customFormat="1" ht="23.25" customHeight="1" thickBot="1">
      <c r="A1798" s="3"/>
      <c r="B1798" s="33" t="s">
        <v>61</v>
      </c>
      <c r="C1798" s="10" t="s">
        <v>1</v>
      </c>
      <c r="D1798" s="11" t="s">
        <v>16</v>
      </c>
      <c r="E1798" s="150" t="s">
        <v>8</v>
      </c>
      <c r="F1798" s="12" t="s">
        <v>9</v>
      </c>
      <c r="G1798" s="11" t="s">
        <v>5</v>
      </c>
    </row>
    <row r="1799" spans="1:7">
      <c r="B1799" s="33" t="s">
        <v>62</v>
      </c>
      <c r="C1799" s="20" t="s">
        <v>17</v>
      </c>
      <c r="D1799" s="121" t="str">
        <f>_xlfn.XLOOKUP((_xlfn.CONCAT(G1763,B1799)),[1]APU!$B$1:$B$10000,[1]APU!$D$1:$D$10000,"",0,1)</f>
        <v/>
      </c>
      <c r="E1799" s="155" t="str">
        <f>_xlfn.XLOOKUP((_xlfn.CONCAT(G1763,B1799)),[1]APU!$B$1:$B$10000,[1]APU!$E$1:$E$10000,"",0,1)</f>
        <v/>
      </c>
      <c r="F1799" s="21" t="str">
        <f>_xlfn.XLOOKUP((_xlfn.CONCAT(G1763,B1799)),[1]APU!$B$1:$B$10000,[1]APU!$F$1:$F$10000,"",0,1)</f>
        <v/>
      </c>
      <c r="G1799" s="15" t="e">
        <f>IF(F1799&gt;0,(E1799*F1799),"0")</f>
        <v>#VALUE!</v>
      </c>
    </row>
    <row r="1800" spans="1:7">
      <c r="B1800" s="33" t="s">
        <v>63</v>
      </c>
      <c r="C1800" s="22" t="s">
        <v>18</v>
      </c>
      <c r="D1800" s="122" t="str">
        <f>_xlfn.XLOOKUP((_xlfn.CONCAT(G1763,B1800)),[1]APU!$B$1:$B$10000,[1]APU!$D$1:$D$10000,"",0,1)</f>
        <v/>
      </c>
      <c r="E1800" s="154" t="str">
        <f>_xlfn.XLOOKUP((_xlfn.CONCAT(G1763,B1800)),[1]APU!$B$1:$B$10000,[1]APU!$E$1:$E$10000,"",0,1)</f>
        <v/>
      </c>
      <c r="F1800" s="19" t="str">
        <f>_xlfn.XLOOKUP((_xlfn.CONCAT(G1763,B1800)),[1]APU!$B$1:$B$10000,[1]APU!$F$1:$F$10000,"",0,1)</f>
        <v/>
      </c>
      <c r="G1800" s="15" t="e">
        <f>IF(F1800&gt;0,(E1800*F1800),"0")</f>
        <v>#VALUE!</v>
      </c>
    </row>
    <row r="1801" spans="1:7" ht="14.25" thickBot="1">
      <c r="B1801" s="33" t="s">
        <v>64</v>
      </c>
      <c r="C1801" s="22"/>
      <c r="D1801" s="122"/>
      <c r="E1801" s="154"/>
      <c r="F1801" s="19"/>
      <c r="G1801" s="15" t="str">
        <f>IF(F1801&gt;0,(E1801*F1801),"0")</f>
        <v>0</v>
      </c>
    </row>
    <row r="1802" spans="1:7" ht="17.25" customHeight="1" thickBot="1">
      <c r="A1802" s="3" t="s">
        <v>197</v>
      </c>
      <c r="B1802" s="33" t="s">
        <v>65</v>
      </c>
      <c r="C1802" s="22"/>
      <c r="D1802" s="120"/>
      <c r="E1802" s="154"/>
      <c r="F1802" s="23" t="s">
        <v>19</v>
      </c>
      <c r="G1802" s="17" t="e">
        <f>SUM(G1799:G1801)</f>
        <v>#VALUE!</v>
      </c>
    </row>
    <row r="1803" spans="1:7" ht="14.25" thickBot="1">
      <c r="B1803" s="33" t="s">
        <v>66</v>
      </c>
      <c r="C1803" s="24"/>
      <c r="E1803" s="156"/>
      <c r="F1803" s="16"/>
      <c r="G1803" s="25"/>
    </row>
    <row r="1804" spans="1:7" ht="23.25" customHeight="1" thickBot="1">
      <c r="B1804" s="33" t="s">
        <v>67</v>
      </c>
      <c r="C1804" s="26"/>
      <c r="D1804" s="127"/>
      <c r="E1804" s="157"/>
      <c r="F1804" s="27"/>
      <c r="G1804" s="28" t="e">
        <f>+G1787+G1796+G1802</f>
        <v>#VALUE!</v>
      </c>
    </row>
    <row r="1805" spans="1:7" ht="21.75" thickBot="1">
      <c r="C1805" s="2"/>
      <c r="D1805" s="118"/>
      <c r="F1805" s="4"/>
      <c r="G1805" s="5"/>
    </row>
    <row r="1806" spans="1:7" s="32" customFormat="1" ht="34.5" customHeight="1">
      <c r="B1806" s="31">
        <f>+B1762+1</f>
        <v>42</v>
      </c>
      <c r="C1806" s="174">
        <f>_xlfn.XLOOKUP(APU!B1806,Cantidades!$A$10:$A$1000,Cantidades!$D$10:$D$1000,"",0,1)</f>
        <v>0</v>
      </c>
      <c r="D1806" s="175"/>
      <c r="E1806" s="175"/>
      <c r="F1806" s="175"/>
      <c r="G1806" s="176"/>
    </row>
    <row r="1807" spans="1:7" s="34" customFormat="1" ht="24.95" customHeight="1" thickBot="1">
      <c r="B1807" s="33"/>
      <c r="C1807" s="117"/>
      <c r="D1807" s="124">
        <f>_xlfn.XLOOKUP(APU!B1806,Cantidades!$A$10:$A$1000,Cantidades!$E$10:$E$1000,"",0,1)</f>
        <v>0</v>
      </c>
      <c r="E1807" s="158">
        <f>_xlfn.XLOOKUP(APU!B1806,Cantidades!$A$10:$A$1000,Cantidades!$F$10:$F$1000,"",0,1)</f>
        <v>0</v>
      </c>
      <c r="F1807" s="144"/>
      <c r="G1807" s="145">
        <f>_xlfn.XLOOKUP(APU!B1806,Cantidades!$A$10:$A$1000,Cantidades!$B$10:$B$1000,"",0,1)</f>
        <v>0</v>
      </c>
    </row>
    <row r="1808" spans="1:7" ht="28.5" customHeight="1" thickBot="1">
      <c r="C1808" s="7" t="s">
        <v>0</v>
      </c>
      <c r="D1808" s="125"/>
      <c r="E1808" s="149"/>
      <c r="F1808" s="8"/>
      <c r="G1808" s="9"/>
    </row>
    <row r="1809" spans="2:7" s="34" customFormat="1" ht="23.25" customHeight="1" thickBot="1">
      <c r="B1809" s="33"/>
      <c r="C1809" s="10" t="s">
        <v>1</v>
      </c>
      <c r="D1809" s="11" t="s">
        <v>2</v>
      </c>
      <c r="E1809" s="150" t="s">
        <v>3</v>
      </c>
      <c r="F1809" s="12" t="s">
        <v>4</v>
      </c>
      <c r="G1809" s="11" t="s">
        <v>5</v>
      </c>
    </row>
    <row r="1810" spans="2:7">
      <c r="B1810" s="33" t="s">
        <v>29</v>
      </c>
      <c r="C1810" s="13" t="str">
        <f>_xlfn.XLOOKUP((_xlfn.CONCAT(G1807,B1810)),[1]APU!$B$1:$B$10000,[1]APU!$C$1:$C$10000,"",0,1)</f>
        <v/>
      </c>
      <c r="D1810" s="146" t="str">
        <f>_xlfn.XLOOKUP((_xlfn.CONCAT(G1807,B1810)),[1]APU!$B$1:$B$10000,[1]APU!$D$1:$D$10000,"",0,1)</f>
        <v/>
      </c>
      <c r="E1810" s="151" t="str">
        <f>_xlfn.XLOOKUP((_xlfn.CONCAT(G1807,B1810)),[1]APU!$B$1:$B$10000,[1]APU!$E$1:$E$10000,"",0,1)</f>
        <v/>
      </c>
      <c r="F1810" s="159" t="str">
        <f>_xlfn.XLOOKUP((_xlfn.CONCAT(G1807,B1810)),[1]APU!$B$1:$B$10000,[1]APU!$F$1:$F$10000,"",0,1)</f>
        <v/>
      </c>
      <c r="G1810" s="15" t="e">
        <f>IF(F1810=0,"",E1810*F1810)</f>
        <v>#VALUE!</v>
      </c>
    </row>
    <row r="1811" spans="2:7">
      <c r="B1811" s="33" t="s">
        <v>30</v>
      </c>
      <c r="C1811" s="13" t="str">
        <f>_xlfn.XLOOKUP((_xlfn.CONCAT(G1807,B1811)),[1]APU!$B$1:$B$10000,[1]APU!$C$1:$C$10000,"",0,1)</f>
        <v/>
      </c>
      <c r="D1811" s="147" t="str">
        <f>_xlfn.XLOOKUP((_xlfn.CONCAT(G1807,B1811)),[1]APU!$B$1:$B$10000,[1]APU!$D$1:$D$10000,"",0,1)</f>
        <v/>
      </c>
      <c r="E1811" s="152" t="str">
        <f>_xlfn.XLOOKUP((_xlfn.CONCAT(G1807,B1811)),[1]APU!$B$1:$B$10000,[1]APU!$E$1:$E$10000,"",0,1)</f>
        <v/>
      </c>
      <c r="F1811" s="159" t="str">
        <f>_xlfn.XLOOKUP((_xlfn.CONCAT(G1807,B1811)),[1]APU!$B$1:$B$10000,[1]APU!$F$1:$F$10000,"",0,1)</f>
        <v/>
      </c>
      <c r="G1811" s="15" t="e">
        <f t="shared" ref="G1811:G1830" si="82">IF(F1811&gt;0,(E1811*F1811),"0")</f>
        <v>#VALUE!</v>
      </c>
    </row>
    <row r="1812" spans="2:7">
      <c r="B1812" s="33" t="s">
        <v>31</v>
      </c>
      <c r="C1812" s="13" t="str">
        <f>_xlfn.XLOOKUP((_xlfn.CONCAT(G1807,B1812)),[1]APU!$B$1:$B$10000,[1]APU!$C$1:$C$10000,"",0,1)</f>
        <v/>
      </c>
      <c r="D1812" s="147" t="str">
        <f>_xlfn.XLOOKUP((_xlfn.CONCAT(G1807,B1812)),[1]APU!$B$1:$B$10000,[1]APU!$D$1:$D$10000,"",0,1)</f>
        <v/>
      </c>
      <c r="E1812" s="152" t="str">
        <f>_xlfn.XLOOKUP((_xlfn.CONCAT(G1807,B1812)),[1]APU!$B$1:$B$10000,[1]APU!$E$1:$E$10000,"",0,1)</f>
        <v/>
      </c>
      <c r="F1812" s="159" t="str">
        <f>_xlfn.XLOOKUP((_xlfn.CONCAT(G1807,B1812)),[1]APU!$B$1:$B$10000,[1]APU!$F$1:$F$10000,"",0,1)</f>
        <v/>
      </c>
      <c r="G1812" s="15" t="e">
        <f t="shared" si="82"/>
        <v>#VALUE!</v>
      </c>
    </row>
    <row r="1813" spans="2:7">
      <c r="B1813" s="33" t="s">
        <v>32</v>
      </c>
      <c r="C1813" s="13" t="str">
        <f>_xlfn.XLOOKUP((_xlfn.CONCAT(G1807,B1813)),[1]APU!$B$1:$B$10000,[1]APU!$C$1:$C$10000,"",0,1)</f>
        <v/>
      </c>
      <c r="D1813" s="147" t="str">
        <f>_xlfn.XLOOKUP((_xlfn.CONCAT(G1807,B1813)),[1]APU!$B$1:$B$10000,[1]APU!$D$1:$D$10000,"",0,1)</f>
        <v/>
      </c>
      <c r="E1813" s="152" t="str">
        <f>_xlfn.XLOOKUP((_xlfn.CONCAT(G1807,B1813)),[1]APU!$B$1:$B$10000,[1]APU!$E$1:$E$10000,"",0,1)</f>
        <v/>
      </c>
      <c r="F1813" s="159" t="str">
        <f>_xlfn.XLOOKUP((_xlfn.CONCAT(G1807,B1813)),[1]APU!$B$1:$B$10000,[1]APU!$F$1:$F$10000,"",0,1)</f>
        <v/>
      </c>
      <c r="G1813" s="15" t="e">
        <f t="shared" si="82"/>
        <v>#VALUE!</v>
      </c>
    </row>
    <row r="1814" spans="2:7">
      <c r="B1814" s="33" t="s">
        <v>33</v>
      </c>
      <c r="C1814" s="13" t="str">
        <f>_xlfn.XLOOKUP((_xlfn.CONCAT(G1807,B1814)),[1]APU!$B$1:$B$10000,[1]APU!$C$1:$C$10000,"",0,1)</f>
        <v/>
      </c>
      <c r="D1814" s="147" t="str">
        <f>_xlfn.XLOOKUP((_xlfn.CONCAT(G1807,B1814)),[1]APU!$B$1:$B$10000,[1]APU!$D$1:$D$10000,"",0,1)</f>
        <v/>
      </c>
      <c r="E1814" s="152" t="str">
        <f>_xlfn.XLOOKUP((_xlfn.CONCAT(G1807,B1814)),[1]APU!$B$1:$B$10000,[1]APU!$E$1:$E$10000,"",0,1)</f>
        <v/>
      </c>
      <c r="F1814" s="159" t="str">
        <f>_xlfn.XLOOKUP((_xlfn.CONCAT(G1807,B1814)),[1]APU!$B$1:$B$10000,[1]APU!$F$1:$F$10000,"",0,1)</f>
        <v/>
      </c>
      <c r="G1814" s="15" t="e">
        <f t="shared" si="82"/>
        <v>#VALUE!</v>
      </c>
    </row>
    <row r="1815" spans="2:7">
      <c r="B1815" s="33" t="s">
        <v>34</v>
      </c>
      <c r="C1815" s="13" t="str">
        <f>_xlfn.XLOOKUP((_xlfn.CONCAT(G1807,B1815)),[1]APU!$B$1:$B$10000,[1]APU!$C$1:$C$10000,"",0,1)</f>
        <v/>
      </c>
      <c r="D1815" s="147" t="str">
        <f>_xlfn.XLOOKUP((_xlfn.CONCAT(G1807,B1815)),[1]APU!$B$1:$B$10000,[1]APU!$D$1:$D$10000,"",0,1)</f>
        <v/>
      </c>
      <c r="E1815" s="152" t="str">
        <f>_xlfn.XLOOKUP((_xlfn.CONCAT(G1807,B1815)),[1]APU!$B$1:$B$10000,[1]APU!$E$1:$E$10000,"",0,1)</f>
        <v/>
      </c>
      <c r="F1815" s="159" t="str">
        <f>_xlfn.XLOOKUP((_xlfn.CONCAT(G1807,B1815)),[1]APU!$B$1:$B$10000,[1]APU!$F$1:$F$10000,"",0,1)</f>
        <v/>
      </c>
      <c r="G1815" s="15" t="e">
        <f t="shared" si="82"/>
        <v>#VALUE!</v>
      </c>
    </row>
    <row r="1816" spans="2:7">
      <c r="B1816" s="33" t="s">
        <v>35</v>
      </c>
      <c r="C1816" s="13" t="str">
        <f>_xlfn.XLOOKUP((_xlfn.CONCAT(G1807,B1816)),[1]APU!$B$1:$B$10000,[1]APU!$C$1:$C$10000,"",0,1)</f>
        <v/>
      </c>
      <c r="D1816" s="147" t="str">
        <f>_xlfn.XLOOKUP((_xlfn.CONCAT(G1807,B1816)),[1]APU!$B$1:$B$10000,[1]APU!$D$1:$D$10000,"",0,1)</f>
        <v/>
      </c>
      <c r="E1816" s="152" t="str">
        <f>_xlfn.XLOOKUP((_xlfn.CONCAT(G1807,B1816)),[1]APU!$B$1:$B$10000,[1]APU!$E$1:$E$10000,"",0,1)</f>
        <v/>
      </c>
      <c r="F1816" s="159" t="str">
        <f>_xlfn.XLOOKUP((_xlfn.CONCAT(G1807,B1816)),[1]APU!$B$1:$B$10000,[1]APU!$F$1:$F$10000,"",0,1)</f>
        <v/>
      </c>
      <c r="G1816" s="15" t="e">
        <f t="shared" si="82"/>
        <v>#VALUE!</v>
      </c>
    </row>
    <row r="1817" spans="2:7">
      <c r="B1817" s="33" t="s">
        <v>36</v>
      </c>
      <c r="C1817" s="13" t="str">
        <f>_xlfn.XLOOKUP((_xlfn.CONCAT(G1807,B1817)),[1]APU!$B$1:$B$10000,[1]APU!$C$1:$C$10000,"",0,1)</f>
        <v/>
      </c>
      <c r="D1817" s="147" t="str">
        <f>_xlfn.XLOOKUP((_xlfn.CONCAT(G1807,B1817)),[1]APU!$B$1:$B$10000,[1]APU!$D$1:$D$10000,"",0,1)</f>
        <v/>
      </c>
      <c r="E1817" s="152" t="str">
        <f>_xlfn.XLOOKUP((_xlfn.CONCAT(G1807,B1817)),[1]APU!$B$1:$B$10000,[1]APU!$E$1:$E$10000,"",0,1)</f>
        <v/>
      </c>
      <c r="F1817" s="159" t="str">
        <f>_xlfn.XLOOKUP((_xlfn.CONCAT(G1807,B1817)),[1]APU!$B$1:$B$10000,[1]APU!$F$1:$F$10000,"",0,1)</f>
        <v/>
      </c>
      <c r="G1817" s="15" t="e">
        <f t="shared" si="82"/>
        <v>#VALUE!</v>
      </c>
    </row>
    <row r="1818" spans="2:7">
      <c r="B1818" s="33" t="s">
        <v>37</v>
      </c>
      <c r="C1818" s="13" t="str">
        <f>_xlfn.XLOOKUP((_xlfn.CONCAT(G1807,B1818)),[1]APU!$B$1:$B$10000,[1]APU!$C$1:$C$10000,"",0,1)</f>
        <v/>
      </c>
      <c r="D1818" s="147" t="str">
        <f>_xlfn.XLOOKUP((_xlfn.CONCAT(G1807,B1818)),[1]APU!$B$1:$B$10000,[1]APU!$D$1:$D$10000,"",0,1)</f>
        <v/>
      </c>
      <c r="E1818" s="152" t="str">
        <f>_xlfn.XLOOKUP((_xlfn.CONCAT(G1807,B1818)),[1]APU!$B$1:$B$10000,[1]APU!$E$1:$E$10000,"",0,1)</f>
        <v/>
      </c>
      <c r="F1818" s="159" t="str">
        <f>_xlfn.XLOOKUP((_xlfn.CONCAT(G1807,B1818)),[1]APU!$B$1:$B$10000,[1]APU!$F$1:$F$10000,"",0,1)</f>
        <v/>
      </c>
      <c r="G1818" s="15" t="e">
        <f t="shared" si="82"/>
        <v>#VALUE!</v>
      </c>
    </row>
    <row r="1819" spans="2:7">
      <c r="B1819" s="33" t="s">
        <v>38</v>
      </c>
      <c r="C1819" s="13" t="str">
        <f>_xlfn.XLOOKUP((_xlfn.CONCAT(G1807,B1819)),[1]APU!$B$1:$B$10000,[1]APU!$C$1:$C$10000,"",0,1)</f>
        <v/>
      </c>
      <c r="D1819" s="147" t="str">
        <f>_xlfn.XLOOKUP((_xlfn.CONCAT(G1807,B1819)),[1]APU!$B$1:$B$10000,[1]APU!$D$1:$D$10000,"",0,1)</f>
        <v/>
      </c>
      <c r="E1819" s="152" t="str">
        <f>_xlfn.XLOOKUP((_xlfn.CONCAT(G1807,B1819)),[1]APU!$B$1:$B$10000,[1]APU!$E$1:$E$10000,"",0,1)</f>
        <v/>
      </c>
      <c r="F1819" s="159" t="str">
        <f>_xlfn.XLOOKUP((_xlfn.CONCAT(G1807,B1819)),[1]APU!$B$1:$B$10000,[1]APU!$F$1:$F$10000,"",0,1)</f>
        <v/>
      </c>
      <c r="G1819" s="15" t="e">
        <f t="shared" si="82"/>
        <v>#VALUE!</v>
      </c>
    </row>
    <row r="1820" spans="2:7">
      <c r="B1820" s="33" t="s">
        <v>39</v>
      </c>
      <c r="C1820" s="13" t="str">
        <f>_xlfn.XLOOKUP((_xlfn.CONCAT(G1807,B1820)),[1]APU!$B$1:$B$10000,[1]APU!$C$1:$C$10000,"",0,1)</f>
        <v/>
      </c>
      <c r="D1820" s="147" t="str">
        <f>_xlfn.XLOOKUP((_xlfn.CONCAT(G1807,B1820)),[1]APU!$B$1:$B$10000,[1]APU!$D$1:$D$10000,"",0,1)</f>
        <v/>
      </c>
      <c r="E1820" s="152" t="str">
        <f>_xlfn.XLOOKUP((_xlfn.CONCAT(G1807,B1820)),[1]APU!$B$1:$B$10000,[1]APU!$E$1:$E$10000,"",0,1)</f>
        <v/>
      </c>
      <c r="F1820" s="159" t="str">
        <f>_xlfn.XLOOKUP((_xlfn.CONCAT(G1807,B1820)),[1]APU!$B$1:$B$10000,[1]APU!$F$1:$F$10000,"",0,1)</f>
        <v/>
      </c>
      <c r="G1820" s="15" t="e">
        <f t="shared" si="82"/>
        <v>#VALUE!</v>
      </c>
    </row>
    <row r="1821" spans="2:7">
      <c r="B1821" s="33" t="s">
        <v>40</v>
      </c>
      <c r="C1821" s="13" t="str">
        <f>_xlfn.XLOOKUP((_xlfn.CONCAT(G1807,B1821)),[1]APU!$B$1:$B$10000,[1]APU!$C$1:$C$10000,"",0,1)</f>
        <v/>
      </c>
      <c r="D1821" s="147" t="str">
        <f>_xlfn.XLOOKUP((_xlfn.CONCAT(G1807,B1821)),[1]APU!$B$1:$B$10000,[1]APU!$D$1:$D$10000,"",0,1)</f>
        <v/>
      </c>
      <c r="E1821" s="152" t="str">
        <f>_xlfn.XLOOKUP((_xlfn.CONCAT(G1807,B1821)),[1]APU!$B$1:$B$10000,[1]APU!$E$1:$E$10000,"",0,1)</f>
        <v/>
      </c>
      <c r="F1821" s="159" t="str">
        <f>_xlfn.XLOOKUP((_xlfn.CONCAT(G1807,B1821)),[1]APU!$B$1:$B$10000,[1]APU!$F$1:$F$10000,"",0,1)</f>
        <v/>
      </c>
      <c r="G1821" s="15" t="e">
        <f t="shared" si="82"/>
        <v>#VALUE!</v>
      </c>
    </row>
    <row r="1822" spans="2:7">
      <c r="B1822" s="33" t="s">
        <v>41</v>
      </c>
      <c r="C1822" s="13" t="str">
        <f>_xlfn.XLOOKUP((_xlfn.CONCAT(G1807,B1822)),[1]APU!$B$1:$B$10000,[1]APU!$C$1:$C$10000,"",0,1)</f>
        <v/>
      </c>
      <c r="D1822" s="147" t="str">
        <f>_xlfn.XLOOKUP((_xlfn.CONCAT(G1807,B1822)),[1]APU!$B$1:$B$10000,[1]APU!$D$1:$D$10000,"",0,1)</f>
        <v/>
      </c>
      <c r="E1822" s="152" t="str">
        <f>_xlfn.XLOOKUP((_xlfn.CONCAT(G1807,B1822)),[1]APU!$B$1:$B$10000,[1]APU!$E$1:$E$10000,"",0,1)</f>
        <v/>
      </c>
      <c r="F1822" s="159" t="str">
        <f>_xlfn.XLOOKUP((_xlfn.CONCAT(G1807,B1822)),[1]APU!$B$1:$B$10000,[1]APU!$F$1:$F$10000,"",0,1)</f>
        <v/>
      </c>
      <c r="G1822" s="15" t="e">
        <f t="shared" si="82"/>
        <v>#VALUE!</v>
      </c>
    </row>
    <row r="1823" spans="2:7">
      <c r="B1823" s="33" t="s">
        <v>42</v>
      </c>
      <c r="C1823" s="13" t="str">
        <f>_xlfn.XLOOKUP((_xlfn.CONCAT(G1807,B1823)),[1]APU!$B$1:$B$10000,[1]APU!$C$1:$C$10000,"",0,1)</f>
        <v/>
      </c>
      <c r="D1823" s="147" t="str">
        <f>_xlfn.XLOOKUP((_xlfn.CONCAT(G1807,B1823)),[1]APU!$B$1:$B$10000,[1]APU!$D$1:$D$10000,"",0,1)</f>
        <v/>
      </c>
      <c r="E1823" s="152" t="str">
        <f>_xlfn.XLOOKUP((_xlfn.CONCAT(G1807,B1823)),[1]APU!$B$1:$B$10000,[1]APU!$E$1:$E$10000,"",0,1)</f>
        <v/>
      </c>
      <c r="F1823" s="159" t="str">
        <f>_xlfn.XLOOKUP((_xlfn.CONCAT(G1807,B1823)),[1]APU!$B$1:$B$10000,[1]APU!$F$1:$F$10000,"",0,1)</f>
        <v/>
      </c>
      <c r="G1823" s="15" t="e">
        <f t="shared" si="82"/>
        <v>#VALUE!</v>
      </c>
    </row>
    <row r="1824" spans="2:7">
      <c r="B1824" s="33" t="s">
        <v>43</v>
      </c>
      <c r="C1824" s="13" t="str">
        <f>_xlfn.XLOOKUP((_xlfn.CONCAT(G1807,B1824)),[1]APU!$B$1:$B$10000,[1]APU!$C$1:$C$10000,"",0,1)</f>
        <v/>
      </c>
      <c r="D1824" s="147" t="str">
        <f>_xlfn.XLOOKUP((_xlfn.CONCAT(G1807,B1824)),[1]APU!$B$1:$B$10000,[1]APU!$D$1:$D$10000,"",0,1)</f>
        <v/>
      </c>
      <c r="E1824" s="152" t="str">
        <f>_xlfn.XLOOKUP((_xlfn.CONCAT(G1807,B1824)),[1]APU!$B$1:$B$10000,[1]APU!$E$1:$E$10000,"",0,1)</f>
        <v/>
      </c>
      <c r="F1824" s="159" t="str">
        <f>_xlfn.XLOOKUP((_xlfn.CONCAT(G1807,B1824)),[1]APU!$B$1:$B$10000,[1]APU!$F$1:$F$10000,"",0,1)</f>
        <v/>
      </c>
      <c r="G1824" s="15" t="e">
        <f t="shared" si="82"/>
        <v>#VALUE!</v>
      </c>
    </row>
    <row r="1825" spans="1:7">
      <c r="B1825" s="33" t="s">
        <v>44</v>
      </c>
      <c r="C1825" s="13" t="str">
        <f>_xlfn.XLOOKUP((_xlfn.CONCAT(G1807,B1825)),[1]APU!$B$1:$B$10000,[1]APU!$C$1:$C$10000,"",0,1)</f>
        <v/>
      </c>
      <c r="D1825" s="147" t="str">
        <f>_xlfn.XLOOKUP((_xlfn.CONCAT(G1807,B1825)),[1]APU!$B$1:$B$10000,[1]APU!$D$1:$D$10000,"",0,1)</f>
        <v/>
      </c>
      <c r="E1825" s="152" t="str">
        <f>_xlfn.XLOOKUP((_xlfn.CONCAT(G1807,B1825)),[1]APU!$B$1:$B$10000,[1]APU!$E$1:$E$10000,"",0,1)</f>
        <v/>
      </c>
      <c r="F1825" s="159" t="str">
        <f>_xlfn.XLOOKUP((_xlfn.CONCAT(G1807,B1825)),[1]APU!$B$1:$B$10000,[1]APU!$F$1:$F$10000,"",0,1)</f>
        <v/>
      </c>
      <c r="G1825" s="15" t="e">
        <f t="shared" si="82"/>
        <v>#VALUE!</v>
      </c>
    </row>
    <row r="1826" spans="1:7">
      <c r="B1826" s="33" t="s">
        <v>45</v>
      </c>
      <c r="C1826" s="13" t="str">
        <f>_xlfn.XLOOKUP((_xlfn.CONCAT(G1807,B1826)),[1]APU!$B$1:$B$10000,[1]APU!$C$1:$C$10000,"",0,1)</f>
        <v/>
      </c>
      <c r="D1826" s="147" t="str">
        <f>_xlfn.XLOOKUP((_xlfn.CONCAT(G1807,B1826)),[1]APU!$B$1:$B$10000,[1]APU!$D$1:$D$10000,"",0,1)</f>
        <v/>
      </c>
      <c r="E1826" s="152" t="str">
        <f>_xlfn.XLOOKUP((_xlfn.CONCAT(G1807,B1826)),[1]APU!$B$1:$B$10000,[1]APU!$E$1:$E$10000,"",0,1)</f>
        <v/>
      </c>
      <c r="F1826" s="159" t="str">
        <f>_xlfn.XLOOKUP((_xlfn.CONCAT(G1807,B1826)),[1]APU!$B$1:$B$10000,[1]APU!$F$1:$F$10000,"",0,1)</f>
        <v/>
      </c>
      <c r="G1826" s="15" t="e">
        <f t="shared" si="82"/>
        <v>#VALUE!</v>
      </c>
    </row>
    <row r="1827" spans="1:7">
      <c r="B1827" s="33" t="s">
        <v>46</v>
      </c>
      <c r="C1827" s="13" t="str">
        <f>_xlfn.XLOOKUP((_xlfn.CONCAT(G1807,B1827)),[1]APU!$B$1:$B$10000,[1]APU!$C$1:$C$10000,"",0,1)</f>
        <v/>
      </c>
      <c r="D1827" s="147" t="str">
        <f>_xlfn.XLOOKUP((_xlfn.CONCAT(G1807,B1827)),[1]APU!$B$1:$B$10000,[1]APU!$D$1:$D$10000,"",0,1)</f>
        <v/>
      </c>
      <c r="E1827" s="152" t="str">
        <f>_xlfn.XLOOKUP((_xlfn.CONCAT(G1807,B1827)),[1]APU!$B$1:$B$10000,[1]APU!$E$1:$E$10000,"",0,1)</f>
        <v/>
      </c>
      <c r="F1827" s="159" t="str">
        <f>_xlfn.XLOOKUP((_xlfn.CONCAT(G1807,B1827)),[1]APU!$B$1:$B$10000,[1]APU!$F$1:$F$10000,"",0,1)</f>
        <v/>
      </c>
      <c r="G1827" s="15" t="e">
        <f t="shared" si="82"/>
        <v>#VALUE!</v>
      </c>
    </row>
    <row r="1828" spans="1:7">
      <c r="B1828" s="33" t="s">
        <v>47</v>
      </c>
      <c r="C1828" s="13" t="str">
        <f>_xlfn.XLOOKUP((_xlfn.CONCAT(G1807,B1828)),[1]APU!$B$1:$B$10000,[1]APU!$C$1:$C$10000,"",0,1)</f>
        <v/>
      </c>
      <c r="D1828" s="147" t="str">
        <f>_xlfn.XLOOKUP((_xlfn.CONCAT(G1807,B1828)),[1]APU!$B$1:$B$10000,[1]APU!$D$1:$D$10000,"",0,1)</f>
        <v/>
      </c>
      <c r="E1828" s="152" t="str">
        <f>_xlfn.XLOOKUP((_xlfn.CONCAT(G1807,B1828)),[1]APU!$B$1:$B$10000,[1]APU!$E$1:$E$10000,"",0,1)</f>
        <v/>
      </c>
      <c r="F1828" s="159" t="str">
        <f>_xlfn.XLOOKUP((_xlfn.CONCAT(G1807,B1828)),[1]APU!$B$1:$B$10000,[1]APU!$F$1:$F$10000,"",0,1)</f>
        <v/>
      </c>
      <c r="G1828" s="15" t="e">
        <f t="shared" si="82"/>
        <v>#VALUE!</v>
      </c>
    </row>
    <row r="1829" spans="1:7">
      <c r="B1829" s="33" t="s">
        <v>48</v>
      </c>
      <c r="C1829" s="13" t="str">
        <f>_xlfn.XLOOKUP((_xlfn.CONCAT(G1807,B1829)),[1]APU!$B$1:$B$10000,[1]APU!$C$1:$C$10000,"",0,1)</f>
        <v/>
      </c>
      <c r="D1829" s="147" t="str">
        <f>_xlfn.XLOOKUP((_xlfn.CONCAT(G1807,B1829)),[1]APU!$B$1:$B$10000,[1]APU!$D$1:$D$10000,"",0,1)</f>
        <v/>
      </c>
      <c r="E1829" s="152" t="str">
        <f>_xlfn.XLOOKUP((_xlfn.CONCAT(G1807,B1829)),[1]APU!$B$1:$B$10000,[1]APU!$E$1:$E$10000,"",0,1)</f>
        <v/>
      </c>
      <c r="F1829" s="159" t="str">
        <f>_xlfn.XLOOKUP((_xlfn.CONCAT(G1807,B1829)),[1]APU!$B$1:$B$10000,[1]APU!$F$1:$F$10000,"",0,1)</f>
        <v/>
      </c>
      <c r="G1829" s="15" t="e">
        <f t="shared" si="82"/>
        <v>#VALUE!</v>
      </c>
    </row>
    <row r="1830" spans="1:7" ht="14.25" thickBot="1">
      <c r="B1830" s="33" t="s">
        <v>49</v>
      </c>
      <c r="C1830" s="13" t="str">
        <f>_xlfn.XLOOKUP((_xlfn.CONCAT(G1807,B1830)),[1]APU!$B$1:$B$10000,[1]APU!$C$1:$C$10000,"",0,1)</f>
        <v/>
      </c>
      <c r="D1830" s="147" t="str">
        <f>_xlfn.XLOOKUP((_xlfn.CONCAT(G1807,B1830)),[1]APU!$B$1:$B$10000,[1]APU!$D$1:$D$10000,"",0,1)</f>
        <v/>
      </c>
      <c r="E1830" s="152" t="str">
        <f>_xlfn.XLOOKUP((_xlfn.CONCAT(G1807,B1830)),[1]APU!$B$1:$B$10000,[1]APU!$E$1:$E$10000,"",0,1)</f>
        <v/>
      </c>
      <c r="F1830" s="159" t="str">
        <f>_xlfn.XLOOKUP((_xlfn.CONCAT(G1807,B1830)),[1]APU!$B$1:$B$10000,[1]APU!$F$1:$F$10000,"",0,1)</f>
        <v/>
      </c>
      <c r="G1830" s="15" t="e">
        <f t="shared" si="82"/>
        <v>#VALUE!</v>
      </c>
    </row>
    <row r="1831" spans="1:7" ht="16.5" customHeight="1" thickBot="1">
      <c r="A1831" s="3" t="s">
        <v>198</v>
      </c>
      <c r="B1831" s="33" t="s">
        <v>50</v>
      </c>
      <c r="C1831" s="13"/>
      <c r="D1831" s="126"/>
      <c r="E1831" s="128"/>
      <c r="F1831" s="16" t="s">
        <v>6</v>
      </c>
      <c r="G1831" s="17" t="e">
        <f>SUM(G1810:G1830)</f>
        <v>#VALUE!</v>
      </c>
    </row>
    <row r="1832" spans="1:7" ht="28.5" customHeight="1" thickBot="1">
      <c r="B1832" s="33" t="s">
        <v>51</v>
      </c>
      <c r="C1832" s="7" t="s">
        <v>7</v>
      </c>
      <c r="D1832" s="125"/>
      <c r="E1832" s="149"/>
      <c r="F1832" s="8"/>
      <c r="G1832" s="9"/>
    </row>
    <row r="1833" spans="1:7" s="34" customFormat="1" ht="23.25" customHeight="1" thickBot="1">
      <c r="A1833" s="3"/>
      <c r="B1833" s="33" t="s">
        <v>52</v>
      </c>
      <c r="C1833" s="10" t="s">
        <v>1</v>
      </c>
      <c r="D1833" s="11"/>
      <c r="E1833" s="150" t="s">
        <v>8</v>
      </c>
      <c r="F1833" s="12" t="s">
        <v>9</v>
      </c>
      <c r="G1833" s="11" t="s">
        <v>5</v>
      </c>
    </row>
    <row r="1834" spans="1:7">
      <c r="B1834" s="33" t="s">
        <v>53</v>
      </c>
      <c r="C1834" s="18" t="s">
        <v>10</v>
      </c>
      <c r="D1834" s="119"/>
      <c r="E1834" s="153" t="str">
        <f>_xlfn.XLOOKUP((_xlfn.CONCAT(G1807,B1834)),[1]APU!$B$1:$B$10000,[1]APU!$E$1:$E$10000,"",0,1)</f>
        <v/>
      </c>
      <c r="F1834" s="14" t="str">
        <f>_xlfn.XLOOKUP((_xlfn.CONCAT(G1807,B1834)),[1]APU!$B$1:$B$10000,[1]APU!$F$1:$F$10000,"",0,1)</f>
        <v/>
      </c>
      <c r="G1834" s="15" t="e">
        <f t="shared" ref="G1834:G1839" si="83">IF(F1834&gt;0,(E1834*F1834),"0")</f>
        <v>#VALUE!</v>
      </c>
    </row>
    <row r="1835" spans="1:7">
      <c r="B1835" s="33" t="s">
        <v>54</v>
      </c>
      <c r="C1835" s="18" t="s">
        <v>11</v>
      </c>
      <c r="D1835" s="119"/>
      <c r="E1835" s="153" t="str">
        <f>_xlfn.XLOOKUP((_xlfn.CONCAT(G1807,B1835)),[1]APU!$B$1:$B$10000,[1]APU!$E$1:$E$10000,"",0,1)</f>
        <v/>
      </c>
      <c r="F1835" s="14" t="str">
        <f>_xlfn.XLOOKUP((_xlfn.CONCAT(G1807,B1835)),[1]APU!$B$1:$B$10000,[1]APU!$F$1:$F$10000,"",0,1)</f>
        <v/>
      </c>
      <c r="G1835" s="15" t="e">
        <f t="shared" si="83"/>
        <v>#VALUE!</v>
      </c>
    </row>
    <row r="1836" spans="1:7">
      <c r="B1836" s="33" t="s">
        <v>55</v>
      </c>
      <c r="C1836" s="18" t="s">
        <v>12</v>
      </c>
      <c r="D1836" s="120"/>
      <c r="E1836" s="153" t="str">
        <f>_xlfn.XLOOKUP((_xlfn.CONCAT(G1807,B1836)),[1]APU!$B$1:$B$10000,[1]APU!$E$1:$E$10000,"",0,1)</f>
        <v/>
      </c>
      <c r="F1836" s="14" t="str">
        <f>_xlfn.XLOOKUP((_xlfn.CONCAT(G1807,B1836)),[1]APU!$B$1:$B$10000,[1]APU!$F$1:$F$10000,"",0,1)</f>
        <v/>
      </c>
      <c r="G1836" s="15" t="e">
        <f t="shared" si="83"/>
        <v>#VALUE!</v>
      </c>
    </row>
    <row r="1837" spans="1:7">
      <c r="B1837" s="33" t="s">
        <v>56</v>
      </c>
      <c r="C1837" s="18" t="s">
        <v>13</v>
      </c>
      <c r="D1837" s="120"/>
      <c r="E1837" s="153" t="str">
        <f>_xlfn.XLOOKUP((_xlfn.CONCAT(G1807,B1837)),[1]APU!$B$1:$B$10000,[1]APU!$E$1:$E$10000,"",0,1)</f>
        <v/>
      </c>
      <c r="F1837" s="14" t="str">
        <f>_xlfn.XLOOKUP((_xlfn.CONCAT(G1807,B1837)),[1]APU!$B$1:$B$10000,[1]APU!$F$1:$F$10000,"",0,1)</f>
        <v/>
      </c>
      <c r="G1837" s="15" t="e">
        <f t="shared" si="83"/>
        <v>#VALUE!</v>
      </c>
    </row>
    <row r="1838" spans="1:7">
      <c r="B1838" s="33" t="s">
        <v>57</v>
      </c>
      <c r="C1838" s="18"/>
      <c r="D1838" s="120"/>
      <c r="E1838" s="154"/>
      <c r="F1838" s="19"/>
      <c r="G1838" s="15" t="str">
        <f t="shared" si="83"/>
        <v>0</v>
      </c>
    </row>
    <row r="1839" spans="1:7" ht="14.25" thickBot="1">
      <c r="B1839" s="33" t="s">
        <v>58</v>
      </c>
      <c r="C1839" s="18"/>
      <c r="D1839" s="120"/>
      <c r="E1839" s="154"/>
      <c r="F1839" s="19"/>
      <c r="G1839" s="15" t="str">
        <f t="shared" si="83"/>
        <v>0</v>
      </c>
    </row>
    <row r="1840" spans="1:7" ht="16.5" customHeight="1" thickBot="1">
      <c r="A1840" s="3" t="s">
        <v>199</v>
      </c>
      <c r="B1840" s="33" t="s">
        <v>59</v>
      </c>
      <c r="C1840" s="13"/>
      <c r="D1840" s="126"/>
      <c r="E1840" s="128"/>
      <c r="F1840" s="16" t="s">
        <v>14</v>
      </c>
      <c r="G1840" s="17" t="e">
        <f>SUM(G1834:G1839)</f>
        <v>#VALUE!</v>
      </c>
    </row>
    <row r="1841" spans="1:7" ht="28.5" customHeight="1" thickBot="1">
      <c r="B1841" s="33" t="s">
        <v>60</v>
      </c>
      <c r="C1841" s="7" t="s">
        <v>15</v>
      </c>
      <c r="D1841" s="125"/>
      <c r="E1841" s="149"/>
      <c r="F1841" s="8"/>
      <c r="G1841" s="9"/>
    </row>
    <row r="1842" spans="1:7" s="34" customFormat="1" ht="23.25" customHeight="1" thickBot="1">
      <c r="A1842" s="3"/>
      <c r="B1842" s="33" t="s">
        <v>61</v>
      </c>
      <c r="C1842" s="10" t="s">
        <v>1</v>
      </c>
      <c r="D1842" s="11" t="s">
        <v>16</v>
      </c>
      <c r="E1842" s="150" t="s">
        <v>8</v>
      </c>
      <c r="F1842" s="12" t="s">
        <v>9</v>
      </c>
      <c r="G1842" s="11" t="s">
        <v>5</v>
      </c>
    </row>
    <row r="1843" spans="1:7">
      <c r="B1843" s="33" t="s">
        <v>62</v>
      </c>
      <c r="C1843" s="20" t="s">
        <v>17</v>
      </c>
      <c r="D1843" s="121" t="str">
        <f>_xlfn.XLOOKUP((_xlfn.CONCAT(G1807,B1843)),[1]APU!$B$1:$B$10000,[1]APU!$D$1:$D$10000,"",0,1)</f>
        <v/>
      </c>
      <c r="E1843" s="155" t="str">
        <f>_xlfn.XLOOKUP((_xlfn.CONCAT(G1807,B1843)),[1]APU!$B$1:$B$10000,[1]APU!$E$1:$E$10000,"",0,1)</f>
        <v/>
      </c>
      <c r="F1843" s="21" t="str">
        <f>_xlfn.XLOOKUP((_xlfn.CONCAT(G1807,B1843)),[1]APU!$B$1:$B$10000,[1]APU!$F$1:$F$10000,"",0,1)</f>
        <v/>
      </c>
      <c r="G1843" s="15" t="e">
        <f>IF(F1843&gt;0,(E1843*F1843),"0")</f>
        <v>#VALUE!</v>
      </c>
    </row>
    <row r="1844" spans="1:7">
      <c r="B1844" s="33" t="s">
        <v>63</v>
      </c>
      <c r="C1844" s="22" t="s">
        <v>18</v>
      </c>
      <c r="D1844" s="122" t="str">
        <f>_xlfn.XLOOKUP((_xlfn.CONCAT(G1807,B1844)),[1]APU!$B$1:$B$10000,[1]APU!$D$1:$D$10000,"",0,1)</f>
        <v/>
      </c>
      <c r="E1844" s="154" t="str">
        <f>_xlfn.XLOOKUP((_xlfn.CONCAT(G1807,B1844)),[1]APU!$B$1:$B$10000,[1]APU!$E$1:$E$10000,"",0,1)</f>
        <v/>
      </c>
      <c r="F1844" s="19" t="str">
        <f>_xlfn.XLOOKUP((_xlfn.CONCAT(G1807,B1844)),[1]APU!$B$1:$B$10000,[1]APU!$F$1:$F$10000,"",0,1)</f>
        <v/>
      </c>
      <c r="G1844" s="15" t="e">
        <f>IF(F1844&gt;0,(E1844*F1844),"0")</f>
        <v>#VALUE!</v>
      </c>
    </row>
    <row r="1845" spans="1:7" ht="14.25" thickBot="1">
      <c r="B1845" s="33" t="s">
        <v>64</v>
      </c>
      <c r="C1845" s="22"/>
      <c r="D1845" s="122"/>
      <c r="E1845" s="154"/>
      <c r="F1845" s="19"/>
      <c r="G1845" s="15" t="str">
        <f>IF(F1845&gt;0,(E1845*F1845),"0")</f>
        <v>0</v>
      </c>
    </row>
    <row r="1846" spans="1:7" ht="17.25" customHeight="1" thickBot="1">
      <c r="A1846" s="3" t="s">
        <v>200</v>
      </c>
      <c r="B1846" s="33" t="s">
        <v>65</v>
      </c>
      <c r="C1846" s="22"/>
      <c r="D1846" s="120"/>
      <c r="E1846" s="154"/>
      <c r="F1846" s="23" t="s">
        <v>19</v>
      </c>
      <c r="G1846" s="17" t="e">
        <f>SUM(G1843:G1845)</f>
        <v>#VALUE!</v>
      </c>
    </row>
    <row r="1847" spans="1:7" ht="14.25" thickBot="1">
      <c r="B1847" s="33" t="s">
        <v>66</v>
      </c>
      <c r="C1847" s="24"/>
      <c r="E1847" s="156"/>
      <c r="F1847" s="16"/>
      <c r="G1847" s="25"/>
    </row>
    <row r="1848" spans="1:7" ht="23.25" customHeight="1" thickBot="1">
      <c r="B1848" s="33" t="s">
        <v>67</v>
      </c>
      <c r="C1848" s="26"/>
      <c r="D1848" s="127"/>
      <c r="E1848" s="157"/>
      <c r="F1848" s="27"/>
      <c r="G1848" s="28" t="e">
        <f>+G1831+G1840+G1846</f>
        <v>#VALUE!</v>
      </c>
    </row>
    <row r="1849" spans="1:7" s="35" customFormat="1" ht="21.75" thickBot="1">
      <c r="A1849" s="3"/>
      <c r="B1849" s="30"/>
      <c r="C1849" s="2"/>
      <c r="D1849" s="118"/>
      <c r="E1849" s="148"/>
      <c r="F1849" s="4"/>
      <c r="G1849" s="5"/>
    </row>
    <row r="1850" spans="1:7" s="32" customFormat="1" ht="34.5" customHeight="1">
      <c r="B1850" s="31">
        <f>+B1806+1</f>
        <v>43</v>
      </c>
      <c r="C1850" s="174">
        <f>_xlfn.XLOOKUP(APU!B1850,Cantidades!$A$10:$A$1000,Cantidades!$D$10:$D$1000,"",0,1)</f>
        <v>0</v>
      </c>
      <c r="D1850" s="175"/>
      <c r="E1850" s="175"/>
      <c r="F1850" s="175"/>
      <c r="G1850" s="176"/>
    </row>
    <row r="1851" spans="1:7" s="34" customFormat="1" ht="24.95" customHeight="1" thickBot="1">
      <c r="B1851" s="33"/>
      <c r="C1851" s="117"/>
      <c r="D1851" s="124">
        <f>_xlfn.XLOOKUP(APU!B1850,Cantidades!$A$10:$A$1000,Cantidades!$E$10:$E$1000,"",0,1)</f>
        <v>0</v>
      </c>
      <c r="E1851" s="158">
        <f>_xlfn.XLOOKUP(APU!B1850,Cantidades!$A$10:$A$1000,Cantidades!$F$10:$F$1000,"",0,1)</f>
        <v>0</v>
      </c>
      <c r="F1851" s="144"/>
      <c r="G1851" s="145">
        <f>_xlfn.XLOOKUP(APU!B1850,Cantidades!$A$10:$A$1000,Cantidades!$B$10:$B$1000,"",0,1)</f>
        <v>0</v>
      </c>
    </row>
    <row r="1852" spans="1:7" ht="28.5" customHeight="1" thickBot="1">
      <c r="C1852" s="7" t="s">
        <v>0</v>
      </c>
      <c r="D1852" s="125"/>
      <c r="E1852" s="149"/>
      <c r="F1852" s="8"/>
      <c r="G1852" s="9"/>
    </row>
    <row r="1853" spans="1:7" s="34" customFormat="1" ht="23.25" customHeight="1" thickBot="1">
      <c r="B1853" s="33"/>
      <c r="C1853" s="10" t="s">
        <v>1</v>
      </c>
      <c r="D1853" s="11" t="s">
        <v>2</v>
      </c>
      <c r="E1853" s="150" t="s">
        <v>3</v>
      </c>
      <c r="F1853" s="12" t="s">
        <v>4</v>
      </c>
      <c r="G1853" s="11" t="s">
        <v>5</v>
      </c>
    </row>
    <row r="1854" spans="1:7">
      <c r="B1854" s="33" t="s">
        <v>29</v>
      </c>
      <c r="C1854" s="13" t="str">
        <f>_xlfn.XLOOKUP((_xlfn.CONCAT(G1851,B1854)),[1]APU!$B$1:$B$10000,[1]APU!$C$1:$C$10000,"",0,1)</f>
        <v/>
      </c>
      <c r="D1854" s="146" t="str">
        <f>_xlfn.XLOOKUP((_xlfn.CONCAT(G1851,B1854)),[1]APU!$B$1:$B$10000,[1]APU!$D$1:$D$10000,"",0,1)</f>
        <v/>
      </c>
      <c r="E1854" s="151" t="str">
        <f>_xlfn.XLOOKUP((_xlfn.CONCAT(G1851,B1854)),[1]APU!$B$1:$B$10000,[1]APU!$E$1:$E$10000,"",0,1)</f>
        <v/>
      </c>
      <c r="F1854" s="159" t="str">
        <f>_xlfn.XLOOKUP((_xlfn.CONCAT(G1851,B1854)),[1]APU!$B$1:$B$10000,[1]APU!$F$1:$F$10000,"",0,1)</f>
        <v/>
      </c>
      <c r="G1854" s="15" t="e">
        <f>IF(F1854&gt;0,(E1854*F1854),"0")</f>
        <v>#VALUE!</v>
      </c>
    </row>
    <row r="1855" spans="1:7">
      <c r="B1855" s="33" t="s">
        <v>30</v>
      </c>
      <c r="C1855" s="13" t="str">
        <f>_xlfn.XLOOKUP((_xlfn.CONCAT(G1851,B1855)),[1]APU!$B$1:$B$10000,[1]APU!$C$1:$C$10000,"",0,1)</f>
        <v/>
      </c>
      <c r="D1855" s="147" t="str">
        <f>_xlfn.XLOOKUP((_xlfn.CONCAT(G1851,B1855)),[1]APU!$B$1:$B$10000,[1]APU!$D$1:$D$10000,"",0,1)</f>
        <v/>
      </c>
      <c r="E1855" s="152" t="str">
        <f>_xlfn.XLOOKUP((_xlfn.CONCAT(G1851,B1855)),[1]APU!$B$1:$B$10000,[1]APU!$E$1:$E$10000,"",0,1)</f>
        <v/>
      </c>
      <c r="F1855" s="159" t="str">
        <f>_xlfn.XLOOKUP((_xlfn.CONCAT(G1851,B1855)),[1]APU!$B$1:$B$10000,[1]APU!$F$1:$F$10000,"",0,1)</f>
        <v/>
      </c>
      <c r="G1855" s="15" t="e">
        <f t="shared" ref="G1855:G1874" si="84">IF(F1855&gt;0,(E1855*F1855),"0")</f>
        <v>#VALUE!</v>
      </c>
    </row>
    <row r="1856" spans="1:7">
      <c r="B1856" s="33" t="s">
        <v>31</v>
      </c>
      <c r="C1856" s="13" t="str">
        <f>_xlfn.XLOOKUP((_xlfn.CONCAT(G1851,B1856)),[1]APU!$B$1:$B$10000,[1]APU!$C$1:$C$10000,"",0,1)</f>
        <v/>
      </c>
      <c r="D1856" s="147" t="str">
        <f>_xlfn.XLOOKUP((_xlfn.CONCAT(G1851,B1856)),[1]APU!$B$1:$B$10000,[1]APU!$D$1:$D$10000,"",0,1)</f>
        <v/>
      </c>
      <c r="E1856" s="152" t="str">
        <f>_xlfn.XLOOKUP((_xlfn.CONCAT(G1851,B1856)),[1]APU!$B$1:$B$10000,[1]APU!$E$1:$E$10000,"",0,1)</f>
        <v/>
      </c>
      <c r="F1856" s="159" t="str">
        <f>_xlfn.XLOOKUP((_xlfn.CONCAT(G1851,B1856)),[1]APU!$B$1:$B$10000,[1]APU!$F$1:$F$10000,"",0,1)</f>
        <v/>
      </c>
      <c r="G1856" s="15" t="e">
        <f t="shared" si="84"/>
        <v>#VALUE!</v>
      </c>
    </row>
    <row r="1857" spans="2:7">
      <c r="B1857" s="33" t="s">
        <v>32</v>
      </c>
      <c r="C1857" s="13" t="str">
        <f>_xlfn.XLOOKUP((_xlfn.CONCAT(G1851,B1857)),[1]APU!$B$1:$B$10000,[1]APU!$C$1:$C$10000,"",0,1)</f>
        <v/>
      </c>
      <c r="D1857" s="147" t="str">
        <f>_xlfn.XLOOKUP((_xlfn.CONCAT(G1851,B1857)),[1]APU!$B$1:$B$10000,[1]APU!$D$1:$D$10000,"",0,1)</f>
        <v/>
      </c>
      <c r="E1857" s="152" t="str">
        <f>_xlfn.XLOOKUP((_xlfn.CONCAT(G1851,B1857)),[1]APU!$B$1:$B$10000,[1]APU!$E$1:$E$10000,"",0,1)</f>
        <v/>
      </c>
      <c r="F1857" s="159" t="str">
        <f>_xlfn.XLOOKUP((_xlfn.CONCAT(G1851,B1857)),[1]APU!$B$1:$B$10000,[1]APU!$F$1:$F$10000,"",0,1)</f>
        <v/>
      </c>
      <c r="G1857" s="15" t="e">
        <f t="shared" si="84"/>
        <v>#VALUE!</v>
      </c>
    </row>
    <row r="1858" spans="2:7">
      <c r="B1858" s="33" t="s">
        <v>33</v>
      </c>
      <c r="C1858" s="13" t="str">
        <f>_xlfn.XLOOKUP((_xlfn.CONCAT(G1851,B1858)),[1]APU!$B$1:$B$10000,[1]APU!$C$1:$C$10000,"",0,1)</f>
        <v/>
      </c>
      <c r="D1858" s="147" t="str">
        <f>_xlfn.XLOOKUP((_xlfn.CONCAT(G1851,B1858)),[1]APU!$B$1:$B$10000,[1]APU!$D$1:$D$10000,"",0,1)</f>
        <v/>
      </c>
      <c r="E1858" s="152" t="str">
        <f>_xlfn.XLOOKUP((_xlfn.CONCAT(G1851,B1858)),[1]APU!$B$1:$B$10000,[1]APU!$E$1:$E$10000,"",0,1)</f>
        <v/>
      </c>
      <c r="F1858" s="159" t="str">
        <f>_xlfn.XLOOKUP((_xlfn.CONCAT(G1851,B1858)),[1]APU!$B$1:$B$10000,[1]APU!$F$1:$F$10000,"",0,1)</f>
        <v/>
      </c>
      <c r="G1858" s="15" t="e">
        <f t="shared" si="84"/>
        <v>#VALUE!</v>
      </c>
    </row>
    <row r="1859" spans="2:7">
      <c r="B1859" s="33" t="s">
        <v>34</v>
      </c>
      <c r="C1859" s="13" t="str">
        <f>_xlfn.XLOOKUP((_xlfn.CONCAT(G1851,B1859)),[1]APU!$B$1:$B$10000,[1]APU!$C$1:$C$10000,"",0,1)</f>
        <v/>
      </c>
      <c r="D1859" s="147" t="str">
        <f>_xlfn.XLOOKUP((_xlfn.CONCAT(G1851,B1859)),[1]APU!$B$1:$B$10000,[1]APU!$D$1:$D$10000,"",0,1)</f>
        <v/>
      </c>
      <c r="E1859" s="152" t="str">
        <f>_xlfn.XLOOKUP((_xlfn.CONCAT(G1851,B1859)),[1]APU!$B$1:$B$10000,[1]APU!$E$1:$E$10000,"",0,1)</f>
        <v/>
      </c>
      <c r="F1859" s="159" t="str">
        <f>_xlfn.XLOOKUP((_xlfn.CONCAT(G1851,B1859)),[1]APU!$B$1:$B$10000,[1]APU!$F$1:$F$10000,"",0,1)</f>
        <v/>
      </c>
      <c r="G1859" s="15" t="e">
        <f t="shared" si="84"/>
        <v>#VALUE!</v>
      </c>
    </row>
    <row r="1860" spans="2:7">
      <c r="B1860" s="33" t="s">
        <v>35</v>
      </c>
      <c r="C1860" s="13" t="str">
        <f>_xlfn.XLOOKUP((_xlfn.CONCAT(G1851,B1860)),[1]APU!$B$1:$B$10000,[1]APU!$C$1:$C$10000,"",0,1)</f>
        <v/>
      </c>
      <c r="D1860" s="147" t="str">
        <f>_xlfn.XLOOKUP((_xlfn.CONCAT(G1851,B1860)),[1]APU!$B$1:$B$10000,[1]APU!$D$1:$D$10000,"",0,1)</f>
        <v/>
      </c>
      <c r="E1860" s="152" t="str">
        <f>_xlfn.XLOOKUP((_xlfn.CONCAT(G1851,B1860)),[1]APU!$B$1:$B$10000,[1]APU!$E$1:$E$10000,"",0,1)</f>
        <v/>
      </c>
      <c r="F1860" s="159" t="str">
        <f>_xlfn.XLOOKUP((_xlfn.CONCAT(G1851,B1860)),[1]APU!$B$1:$B$10000,[1]APU!$F$1:$F$10000,"",0,1)</f>
        <v/>
      </c>
      <c r="G1860" s="15" t="e">
        <f t="shared" si="84"/>
        <v>#VALUE!</v>
      </c>
    </row>
    <row r="1861" spans="2:7">
      <c r="B1861" s="33" t="s">
        <v>36</v>
      </c>
      <c r="C1861" s="13" t="str">
        <f>_xlfn.XLOOKUP((_xlfn.CONCAT(G1851,B1861)),[1]APU!$B$1:$B$10000,[1]APU!$C$1:$C$10000,"",0,1)</f>
        <v/>
      </c>
      <c r="D1861" s="147" t="str">
        <f>_xlfn.XLOOKUP((_xlfn.CONCAT(G1851,B1861)),[1]APU!$B$1:$B$10000,[1]APU!$D$1:$D$10000,"",0,1)</f>
        <v/>
      </c>
      <c r="E1861" s="152" t="str">
        <f>_xlfn.XLOOKUP((_xlfn.CONCAT(G1851,B1861)),[1]APU!$B$1:$B$10000,[1]APU!$E$1:$E$10000,"",0,1)</f>
        <v/>
      </c>
      <c r="F1861" s="159" t="str">
        <f>_xlfn.XLOOKUP((_xlfn.CONCAT(G1851,B1861)),[1]APU!$B$1:$B$10000,[1]APU!$F$1:$F$10000,"",0,1)</f>
        <v/>
      </c>
      <c r="G1861" s="15" t="e">
        <f t="shared" si="84"/>
        <v>#VALUE!</v>
      </c>
    </row>
    <row r="1862" spans="2:7">
      <c r="B1862" s="33" t="s">
        <v>37</v>
      </c>
      <c r="C1862" s="13" t="str">
        <f>_xlfn.XLOOKUP((_xlfn.CONCAT(G1851,B1862)),[1]APU!$B$1:$B$10000,[1]APU!$C$1:$C$10000,"",0,1)</f>
        <v/>
      </c>
      <c r="D1862" s="147" t="str">
        <f>_xlfn.XLOOKUP((_xlfn.CONCAT(G1851,B1862)),[1]APU!$B$1:$B$10000,[1]APU!$D$1:$D$10000,"",0,1)</f>
        <v/>
      </c>
      <c r="E1862" s="152" t="str">
        <f>_xlfn.XLOOKUP((_xlfn.CONCAT(G1851,B1862)),[1]APU!$B$1:$B$10000,[1]APU!$E$1:$E$10000,"",0,1)</f>
        <v/>
      </c>
      <c r="F1862" s="159" t="str">
        <f>_xlfn.XLOOKUP((_xlfn.CONCAT(G1851,B1862)),[1]APU!$B$1:$B$10000,[1]APU!$F$1:$F$10000,"",0,1)</f>
        <v/>
      </c>
      <c r="G1862" s="15" t="e">
        <f t="shared" si="84"/>
        <v>#VALUE!</v>
      </c>
    </row>
    <row r="1863" spans="2:7">
      <c r="B1863" s="33" t="s">
        <v>38</v>
      </c>
      <c r="C1863" s="13" t="str">
        <f>_xlfn.XLOOKUP((_xlfn.CONCAT(G1851,B1863)),[1]APU!$B$1:$B$10000,[1]APU!$C$1:$C$10000,"",0,1)</f>
        <v/>
      </c>
      <c r="D1863" s="147" t="str">
        <f>_xlfn.XLOOKUP((_xlfn.CONCAT(G1851,B1863)),[1]APU!$B$1:$B$10000,[1]APU!$D$1:$D$10000,"",0,1)</f>
        <v/>
      </c>
      <c r="E1863" s="152" t="str">
        <f>_xlfn.XLOOKUP((_xlfn.CONCAT(G1851,B1863)),[1]APU!$B$1:$B$10000,[1]APU!$E$1:$E$10000,"",0,1)</f>
        <v/>
      </c>
      <c r="F1863" s="159" t="str">
        <f>_xlfn.XLOOKUP((_xlfn.CONCAT(G1851,B1863)),[1]APU!$B$1:$B$10000,[1]APU!$F$1:$F$10000,"",0,1)</f>
        <v/>
      </c>
      <c r="G1863" s="15" t="e">
        <f t="shared" si="84"/>
        <v>#VALUE!</v>
      </c>
    </row>
    <row r="1864" spans="2:7">
      <c r="B1864" s="33" t="s">
        <v>39</v>
      </c>
      <c r="C1864" s="13" t="str">
        <f>_xlfn.XLOOKUP((_xlfn.CONCAT(G1851,B1864)),[1]APU!$B$1:$B$10000,[1]APU!$C$1:$C$10000,"",0,1)</f>
        <v/>
      </c>
      <c r="D1864" s="147" t="str">
        <f>_xlfn.XLOOKUP((_xlfn.CONCAT(G1851,B1864)),[1]APU!$B$1:$B$10000,[1]APU!$D$1:$D$10000,"",0,1)</f>
        <v/>
      </c>
      <c r="E1864" s="152" t="str">
        <f>_xlfn.XLOOKUP((_xlfn.CONCAT(G1851,B1864)),[1]APU!$B$1:$B$10000,[1]APU!$E$1:$E$10000,"",0,1)</f>
        <v/>
      </c>
      <c r="F1864" s="159" t="str">
        <f>_xlfn.XLOOKUP((_xlfn.CONCAT(G1851,B1864)),[1]APU!$B$1:$B$10000,[1]APU!$F$1:$F$10000,"",0,1)</f>
        <v/>
      </c>
      <c r="G1864" s="15" t="e">
        <f t="shared" si="84"/>
        <v>#VALUE!</v>
      </c>
    </row>
    <row r="1865" spans="2:7">
      <c r="B1865" s="33" t="s">
        <v>40</v>
      </c>
      <c r="C1865" s="13" t="str">
        <f>_xlfn.XLOOKUP((_xlfn.CONCAT(G1851,B1865)),[1]APU!$B$1:$B$10000,[1]APU!$C$1:$C$10000,"",0,1)</f>
        <v/>
      </c>
      <c r="D1865" s="147" t="str">
        <f>_xlfn.XLOOKUP((_xlfn.CONCAT(G1851,B1865)),[1]APU!$B$1:$B$10000,[1]APU!$D$1:$D$10000,"",0,1)</f>
        <v/>
      </c>
      <c r="E1865" s="152" t="str">
        <f>_xlfn.XLOOKUP((_xlfn.CONCAT(G1851,B1865)),[1]APU!$B$1:$B$10000,[1]APU!$E$1:$E$10000,"",0,1)</f>
        <v/>
      </c>
      <c r="F1865" s="159" t="str">
        <f>_xlfn.XLOOKUP((_xlfn.CONCAT(G1851,B1865)),[1]APU!$B$1:$B$10000,[1]APU!$F$1:$F$10000,"",0,1)</f>
        <v/>
      </c>
      <c r="G1865" s="15" t="e">
        <f t="shared" si="84"/>
        <v>#VALUE!</v>
      </c>
    </row>
    <row r="1866" spans="2:7">
      <c r="B1866" s="33" t="s">
        <v>41</v>
      </c>
      <c r="C1866" s="13" t="str">
        <f>_xlfn.XLOOKUP((_xlfn.CONCAT(G1851,B1866)),[1]APU!$B$1:$B$10000,[1]APU!$C$1:$C$10000,"",0,1)</f>
        <v/>
      </c>
      <c r="D1866" s="147" t="str">
        <f>_xlfn.XLOOKUP((_xlfn.CONCAT(G1851,B1866)),[1]APU!$B$1:$B$10000,[1]APU!$D$1:$D$10000,"",0,1)</f>
        <v/>
      </c>
      <c r="E1866" s="152" t="str">
        <f>_xlfn.XLOOKUP((_xlfn.CONCAT(G1851,B1866)),[1]APU!$B$1:$B$10000,[1]APU!$E$1:$E$10000,"",0,1)</f>
        <v/>
      </c>
      <c r="F1866" s="159" t="str">
        <f>_xlfn.XLOOKUP((_xlfn.CONCAT(G1851,B1866)),[1]APU!$B$1:$B$10000,[1]APU!$F$1:$F$10000,"",0,1)</f>
        <v/>
      </c>
      <c r="G1866" s="15" t="e">
        <f t="shared" si="84"/>
        <v>#VALUE!</v>
      </c>
    </row>
    <row r="1867" spans="2:7">
      <c r="B1867" s="33" t="s">
        <v>42</v>
      </c>
      <c r="C1867" s="13" t="str">
        <f>_xlfn.XLOOKUP((_xlfn.CONCAT(G1851,B1867)),[1]APU!$B$1:$B$10000,[1]APU!$C$1:$C$10000,"",0,1)</f>
        <v/>
      </c>
      <c r="D1867" s="147" t="str">
        <f>_xlfn.XLOOKUP((_xlfn.CONCAT(G1851,B1867)),[1]APU!$B$1:$B$10000,[1]APU!$D$1:$D$10000,"",0,1)</f>
        <v/>
      </c>
      <c r="E1867" s="152" t="str">
        <f>_xlfn.XLOOKUP((_xlfn.CONCAT(G1851,B1867)),[1]APU!$B$1:$B$10000,[1]APU!$E$1:$E$10000,"",0,1)</f>
        <v/>
      </c>
      <c r="F1867" s="159" t="str">
        <f>_xlfn.XLOOKUP((_xlfn.CONCAT(G1851,B1867)),[1]APU!$B$1:$B$10000,[1]APU!$F$1:$F$10000,"",0,1)</f>
        <v/>
      </c>
      <c r="G1867" s="15" t="e">
        <f t="shared" si="84"/>
        <v>#VALUE!</v>
      </c>
    </row>
    <row r="1868" spans="2:7">
      <c r="B1868" s="33" t="s">
        <v>43</v>
      </c>
      <c r="C1868" s="13" t="str">
        <f>_xlfn.XLOOKUP((_xlfn.CONCAT(G1851,B1868)),[1]APU!$B$1:$B$10000,[1]APU!$C$1:$C$10000,"",0,1)</f>
        <v/>
      </c>
      <c r="D1868" s="147" t="str">
        <f>_xlfn.XLOOKUP((_xlfn.CONCAT(G1851,B1868)),[1]APU!$B$1:$B$10000,[1]APU!$D$1:$D$10000,"",0,1)</f>
        <v/>
      </c>
      <c r="E1868" s="152" t="str">
        <f>_xlfn.XLOOKUP((_xlfn.CONCAT(G1851,B1868)),[1]APU!$B$1:$B$10000,[1]APU!$E$1:$E$10000,"",0,1)</f>
        <v/>
      </c>
      <c r="F1868" s="159" t="str">
        <f>_xlfn.XLOOKUP((_xlfn.CONCAT(G1851,B1868)),[1]APU!$B$1:$B$10000,[1]APU!$F$1:$F$10000,"",0,1)</f>
        <v/>
      </c>
      <c r="G1868" s="15" t="e">
        <f t="shared" si="84"/>
        <v>#VALUE!</v>
      </c>
    </row>
    <row r="1869" spans="2:7">
      <c r="B1869" s="33" t="s">
        <v>44</v>
      </c>
      <c r="C1869" s="13" t="str">
        <f>_xlfn.XLOOKUP((_xlfn.CONCAT(G1851,B1869)),[1]APU!$B$1:$B$10000,[1]APU!$C$1:$C$10000,"",0,1)</f>
        <v/>
      </c>
      <c r="D1869" s="147" t="str">
        <f>_xlfn.XLOOKUP((_xlfn.CONCAT(G1851,B1869)),[1]APU!$B$1:$B$10000,[1]APU!$D$1:$D$10000,"",0,1)</f>
        <v/>
      </c>
      <c r="E1869" s="152" t="str">
        <f>_xlfn.XLOOKUP((_xlfn.CONCAT(G1851,B1869)),[1]APU!$B$1:$B$10000,[1]APU!$E$1:$E$10000,"",0,1)</f>
        <v/>
      </c>
      <c r="F1869" s="159" t="str">
        <f>_xlfn.XLOOKUP((_xlfn.CONCAT(G1851,B1869)),[1]APU!$B$1:$B$10000,[1]APU!$F$1:$F$10000,"",0,1)</f>
        <v/>
      </c>
      <c r="G1869" s="15" t="e">
        <f t="shared" si="84"/>
        <v>#VALUE!</v>
      </c>
    </row>
    <row r="1870" spans="2:7">
      <c r="B1870" s="33" t="s">
        <v>45</v>
      </c>
      <c r="C1870" s="13" t="str">
        <f>_xlfn.XLOOKUP((_xlfn.CONCAT(G1851,B1870)),[1]APU!$B$1:$B$10000,[1]APU!$C$1:$C$10000,"",0,1)</f>
        <v/>
      </c>
      <c r="D1870" s="147" t="str">
        <f>_xlfn.XLOOKUP((_xlfn.CONCAT(G1851,B1870)),[1]APU!$B$1:$B$10000,[1]APU!$D$1:$D$10000,"",0,1)</f>
        <v/>
      </c>
      <c r="E1870" s="152" t="str">
        <f>_xlfn.XLOOKUP((_xlfn.CONCAT(G1851,B1870)),[1]APU!$B$1:$B$10000,[1]APU!$E$1:$E$10000,"",0,1)</f>
        <v/>
      </c>
      <c r="F1870" s="159" t="str">
        <f>_xlfn.XLOOKUP((_xlfn.CONCAT(G1851,B1870)),[1]APU!$B$1:$B$10000,[1]APU!$F$1:$F$10000,"",0,1)</f>
        <v/>
      </c>
      <c r="G1870" s="15" t="e">
        <f t="shared" si="84"/>
        <v>#VALUE!</v>
      </c>
    </row>
    <row r="1871" spans="2:7">
      <c r="B1871" s="33" t="s">
        <v>46</v>
      </c>
      <c r="C1871" s="13" t="str">
        <f>_xlfn.XLOOKUP((_xlfn.CONCAT(G1851,B1871)),[1]APU!$B$1:$B$10000,[1]APU!$C$1:$C$10000,"",0,1)</f>
        <v/>
      </c>
      <c r="D1871" s="147" t="str">
        <f>_xlfn.XLOOKUP((_xlfn.CONCAT(G1851,B1871)),[1]APU!$B$1:$B$10000,[1]APU!$D$1:$D$10000,"",0,1)</f>
        <v/>
      </c>
      <c r="E1871" s="152" t="str">
        <f>_xlfn.XLOOKUP((_xlfn.CONCAT(G1851,B1871)),[1]APU!$B$1:$B$10000,[1]APU!$E$1:$E$10000,"",0,1)</f>
        <v/>
      </c>
      <c r="F1871" s="159" t="str">
        <f>_xlfn.XLOOKUP((_xlfn.CONCAT(G1851,B1871)),[1]APU!$B$1:$B$10000,[1]APU!$F$1:$F$10000,"",0,1)</f>
        <v/>
      </c>
      <c r="G1871" s="15" t="e">
        <f t="shared" si="84"/>
        <v>#VALUE!</v>
      </c>
    </row>
    <row r="1872" spans="2:7">
      <c r="B1872" s="33" t="s">
        <v>47</v>
      </c>
      <c r="C1872" s="13" t="str">
        <f>_xlfn.XLOOKUP((_xlfn.CONCAT(G1851,B1872)),[1]APU!$B$1:$B$10000,[1]APU!$C$1:$C$10000,"",0,1)</f>
        <v/>
      </c>
      <c r="D1872" s="147" t="str">
        <f>_xlfn.XLOOKUP((_xlfn.CONCAT(G1851,B1872)),[1]APU!$B$1:$B$10000,[1]APU!$D$1:$D$10000,"",0,1)</f>
        <v/>
      </c>
      <c r="E1872" s="152" t="str">
        <f>_xlfn.XLOOKUP((_xlfn.CONCAT(G1851,B1872)),[1]APU!$B$1:$B$10000,[1]APU!$E$1:$E$10000,"",0,1)</f>
        <v/>
      </c>
      <c r="F1872" s="159" t="str">
        <f>_xlfn.XLOOKUP((_xlfn.CONCAT(G1851,B1872)),[1]APU!$B$1:$B$10000,[1]APU!$F$1:$F$10000,"",0,1)</f>
        <v/>
      </c>
      <c r="G1872" s="15" t="e">
        <f t="shared" si="84"/>
        <v>#VALUE!</v>
      </c>
    </row>
    <row r="1873" spans="1:7">
      <c r="B1873" s="33" t="s">
        <v>48</v>
      </c>
      <c r="C1873" s="13" t="str">
        <f>_xlfn.XLOOKUP((_xlfn.CONCAT(G1851,B1873)),[1]APU!$B$1:$B$10000,[1]APU!$C$1:$C$10000,"",0,1)</f>
        <v/>
      </c>
      <c r="D1873" s="147" t="str">
        <f>_xlfn.XLOOKUP((_xlfn.CONCAT(G1851,B1873)),[1]APU!$B$1:$B$10000,[1]APU!$D$1:$D$10000,"",0,1)</f>
        <v/>
      </c>
      <c r="E1873" s="152" t="str">
        <f>_xlfn.XLOOKUP((_xlfn.CONCAT(G1851,B1873)),[1]APU!$B$1:$B$10000,[1]APU!$E$1:$E$10000,"",0,1)</f>
        <v/>
      </c>
      <c r="F1873" s="159" t="str">
        <f>_xlfn.XLOOKUP((_xlfn.CONCAT(G1851,B1873)),[1]APU!$B$1:$B$10000,[1]APU!$F$1:$F$10000,"",0,1)</f>
        <v/>
      </c>
      <c r="G1873" s="15" t="e">
        <f t="shared" si="84"/>
        <v>#VALUE!</v>
      </c>
    </row>
    <row r="1874" spans="1:7" ht="14.25" thickBot="1">
      <c r="B1874" s="33" t="s">
        <v>49</v>
      </c>
      <c r="C1874" s="13" t="str">
        <f>_xlfn.XLOOKUP((_xlfn.CONCAT(G1851,B1874)),[1]APU!$B$1:$B$10000,[1]APU!$C$1:$C$10000,"",0,1)</f>
        <v/>
      </c>
      <c r="D1874" s="147" t="str">
        <f>_xlfn.XLOOKUP((_xlfn.CONCAT(G1851,B1874)),[1]APU!$B$1:$B$10000,[1]APU!$D$1:$D$10000,"",0,1)</f>
        <v/>
      </c>
      <c r="E1874" s="152" t="str">
        <f>_xlfn.XLOOKUP((_xlfn.CONCAT(G1851,B1874)),[1]APU!$B$1:$B$10000,[1]APU!$E$1:$E$10000,"",0,1)</f>
        <v/>
      </c>
      <c r="F1874" s="159" t="str">
        <f>_xlfn.XLOOKUP((_xlfn.CONCAT(G1851,B1874)),[1]APU!$B$1:$B$10000,[1]APU!$F$1:$F$10000,"",0,1)</f>
        <v/>
      </c>
      <c r="G1874" s="15" t="e">
        <f t="shared" si="84"/>
        <v>#VALUE!</v>
      </c>
    </row>
    <row r="1875" spans="1:7" ht="16.5" customHeight="1" thickBot="1">
      <c r="A1875" s="3" t="s">
        <v>201</v>
      </c>
      <c r="B1875" s="33" t="s">
        <v>50</v>
      </c>
      <c r="C1875" s="13"/>
      <c r="D1875" s="126"/>
      <c r="E1875" s="128"/>
      <c r="F1875" s="16" t="s">
        <v>6</v>
      </c>
      <c r="G1875" s="17" t="e">
        <f>SUM(G1854:G1874)</f>
        <v>#VALUE!</v>
      </c>
    </row>
    <row r="1876" spans="1:7" ht="28.5" customHeight="1" thickBot="1">
      <c r="B1876" s="33" t="s">
        <v>51</v>
      </c>
      <c r="C1876" s="7" t="s">
        <v>7</v>
      </c>
      <c r="D1876" s="125"/>
      <c r="E1876" s="149"/>
      <c r="F1876" s="8"/>
      <c r="G1876" s="9"/>
    </row>
    <row r="1877" spans="1:7" s="34" customFormat="1" ht="23.25" customHeight="1" thickBot="1">
      <c r="A1877" s="3"/>
      <c r="B1877" s="33" t="s">
        <v>52</v>
      </c>
      <c r="C1877" s="10" t="s">
        <v>1</v>
      </c>
      <c r="D1877" s="11"/>
      <c r="E1877" s="150" t="s">
        <v>8</v>
      </c>
      <c r="F1877" s="12" t="s">
        <v>9</v>
      </c>
      <c r="G1877" s="11" t="s">
        <v>5</v>
      </c>
    </row>
    <row r="1878" spans="1:7">
      <c r="B1878" s="33" t="s">
        <v>53</v>
      </c>
      <c r="C1878" s="18" t="s">
        <v>10</v>
      </c>
      <c r="D1878" s="119"/>
      <c r="E1878" s="153" t="str">
        <f>_xlfn.XLOOKUP((_xlfn.CONCAT(G1851,B1878)),[1]APU!$B$1:$B$10000,[1]APU!$E$1:$E$10000,"",0,1)</f>
        <v/>
      </c>
      <c r="F1878" s="14" t="str">
        <f>_xlfn.XLOOKUP((_xlfn.CONCAT(G1851,B1878)),[1]APU!$B$1:$B$10000,[1]APU!$F$1:$F$10000,"",0,1)</f>
        <v/>
      </c>
      <c r="G1878" s="15" t="e">
        <f t="shared" ref="G1878:G1883" si="85">IF(F1878&gt;0,(E1878*F1878),"0")</f>
        <v>#VALUE!</v>
      </c>
    </row>
    <row r="1879" spans="1:7">
      <c r="B1879" s="33" t="s">
        <v>54</v>
      </c>
      <c r="C1879" s="18" t="s">
        <v>11</v>
      </c>
      <c r="D1879" s="119"/>
      <c r="E1879" s="153" t="str">
        <f>_xlfn.XLOOKUP((_xlfn.CONCAT(G1851,B1879)),[1]APU!$B$1:$B$10000,[1]APU!$E$1:$E$10000,"",0,1)</f>
        <v/>
      </c>
      <c r="F1879" s="14" t="str">
        <f>_xlfn.XLOOKUP((_xlfn.CONCAT(G1851,B1879)),[1]APU!$B$1:$B$10000,[1]APU!$F$1:$F$10000,"",0,1)</f>
        <v/>
      </c>
      <c r="G1879" s="15" t="e">
        <f t="shared" si="85"/>
        <v>#VALUE!</v>
      </c>
    </row>
    <row r="1880" spans="1:7">
      <c r="B1880" s="33" t="s">
        <v>55</v>
      </c>
      <c r="C1880" s="18" t="s">
        <v>12</v>
      </c>
      <c r="D1880" s="120"/>
      <c r="E1880" s="153" t="str">
        <f>_xlfn.XLOOKUP((_xlfn.CONCAT(G1851,B1880)),[1]APU!$B$1:$B$10000,[1]APU!$E$1:$E$10000,"",0,1)</f>
        <v/>
      </c>
      <c r="F1880" s="14" t="str">
        <f>_xlfn.XLOOKUP((_xlfn.CONCAT(G1851,B1880)),[1]APU!$B$1:$B$10000,[1]APU!$F$1:$F$10000,"",0,1)</f>
        <v/>
      </c>
      <c r="G1880" s="15" t="e">
        <f t="shared" si="85"/>
        <v>#VALUE!</v>
      </c>
    </row>
    <row r="1881" spans="1:7">
      <c r="B1881" s="33" t="s">
        <v>56</v>
      </c>
      <c r="C1881" s="18" t="s">
        <v>13</v>
      </c>
      <c r="D1881" s="120"/>
      <c r="E1881" s="153" t="str">
        <f>_xlfn.XLOOKUP((_xlfn.CONCAT(G1851,B1881)),[1]APU!$B$1:$B$10000,[1]APU!$E$1:$E$10000,"",0,1)</f>
        <v/>
      </c>
      <c r="F1881" s="14" t="str">
        <f>_xlfn.XLOOKUP((_xlfn.CONCAT(G1851,B1881)),[1]APU!$B$1:$B$10000,[1]APU!$F$1:$F$10000,"",0,1)</f>
        <v/>
      </c>
      <c r="G1881" s="15" t="e">
        <f t="shared" si="85"/>
        <v>#VALUE!</v>
      </c>
    </row>
    <row r="1882" spans="1:7">
      <c r="B1882" s="33" t="s">
        <v>57</v>
      </c>
      <c r="C1882" s="18"/>
      <c r="D1882" s="120"/>
      <c r="E1882" s="154"/>
      <c r="F1882" s="19"/>
      <c r="G1882" s="15" t="str">
        <f t="shared" si="85"/>
        <v>0</v>
      </c>
    </row>
    <row r="1883" spans="1:7" ht="14.25" thickBot="1">
      <c r="B1883" s="33" t="s">
        <v>58</v>
      </c>
      <c r="C1883" s="18"/>
      <c r="D1883" s="120"/>
      <c r="E1883" s="154"/>
      <c r="F1883" s="19"/>
      <c r="G1883" s="15" t="str">
        <f t="shared" si="85"/>
        <v>0</v>
      </c>
    </row>
    <row r="1884" spans="1:7" ht="16.5" customHeight="1" thickBot="1">
      <c r="A1884" s="3" t="s">
        <v>202</v>
      </c>
      <c r="B1884" s="33" t="s">
        <v>59</v>
      </c>
      <c r="C1884" s="13"/>
      <c r="D1884" s="126"/>
      <c r="E1884" s="128"/>
      <c r="F1884" s="16" t="s">
        <v>14</v>
      </c>
      <c r="G1884" s="17" t="e">
        <f>SUM(G1878:G1883)</f>
        <v>#VALUE!</v>
      </c>
    </row>
    <row r="1885" spans="1:7" ht="28.5" customHeight="1" thickBot="1">
      <c r="B1885" s="33" t="s">
        <v>60</v>
      </c>
      <c r="C1885" s="7" t="s">
        <v>15</v>
      </c>
      <c r="D1885" s="125"/>
      <c r="E1885" s="149"/>
      <c r="F1885" s="8"/>
      <c r="G1885" s="9"/>
    </row>
    <row r="1886" spans="1:7" s="34" customFormat="1" ht="23.25" customHeight="1" thickBot="1">
      <c r="A1886" s="3"/>
      <c r="B1886" s="33" t="s">
        <v>61</v>
      </c>
      <c r="C1886" s="10" t="s">
        <v>1</v>
      </c>
      <c r="D1886" s="11" t="s">
        <v>16</v>
      </c>
      <c r="E1886" s="150" t="s">
        <v>8</v>
      </c>
      <c r="F1886" s="12" t="s">
        <v>9</v>
      </c>
      <c r="G1886" s="11" t="s">
        <v>5</v>
      </c>
    </row>
    <row r="1887" spans="1:7">
      <c r="B1887" s="33" t="s">
        <v>62</v>
      </c>
      <c r="C1887" s="20" t="s">
        <v>17</v>
      </c>
      <c r="D1887" s="121" t="str">
        <f>_xlfn.XLOOKUP((_xlfn.CONCAT(G1851,B1887)),[1]APU!$B$1:$B$10000,[1]APU!$D$1:$D$10000,"",0,1)</f>
        <v/>
      </c>
      <c r="E1887" s="155" t="str">
        <f>_xlfn.XLOOKUP((_xlfn.CONCAT(G1851,B1887)),[1]APU!$B$1:$B$10000,[1]APU!$E$1:$E$10000,"",0,1)</f>
        <v/>
      </c>
      <c r="F1887" s="21" t="str">
        <f>_xlfn.XLOOKUP((_xlfn.CONCAT(G1851,B1887)),[1]APU!$B$1:$B$10000,[1]APU!$F$1:$F$10000,"",0,1)</f>
        <v/>
      </c>
      <c r="G1887" s="15" t="e">
        <f>IF(F1887&gt;0,(E1887*F1887),"0")</f>
        <v>#VALUE!</v>
      </c>
    </row>
    <row r="1888" spans="1:7">
      <c r="B1888" s="33" t="s">
        <v>63</v>
      </c>
      <c r="C1888" s="22" t="s">
        <v>18</v>
      </c>
      <c r="D1888" s="122" t="str">
        <f>_xlfn.XLOOKUP((_xlfn.CONCAT(G1851,B1888)),[1]APU!$B$1:$B$10000,[1]APU!$D$1:$D$10000,"",0,1)</f>
        <v/>
      </c>
      <c r="E1888" s="154" t="str">
        <f>_xlfn.XLOOKUP((_xlfn.CONCAT(G1851,B1888)),[1]APU!$B$1:$B$10000,[1]APU!$E$1:$E$10000,"",0,1)</f>
        <v/>
      </c>
      <c r="F1888" s="19" t="str">
        <f>_xlfn.XLOOKUP((_xlfn.CONCAT(G1851,B1888)),[1]APU!$B$1:$B$10000,[1]APU!$F$1:$F$10000,"",0,1)</f>
        <v/>
      </c>
      <c r="G1888" s="15" t="e">
        <f>IF(F1888&gt;0,(E1888*F1888),"0")</f>
        <v>#VALUE!</v>
      </c>
    </row>
    <row r="1889" spans="1:7" ht="14.25" thickBot="1">
      <c r="B1889" s="33" t="s">
        <v>64</v>
      </c>
      <c r="C1889" s="22"/>
      <c r="D1889" s="122"/>
      <c r="E1889" s="154"/>
      <c r="F1889" s="19"/>
      <c r="G1889" s="15" t="str">
        <f>IF(F1889&gt;0,(E1889*F1889),"0")</f>
        <v>0</v>
      </c>
    </row>
    <row r="1890" spans="1:7" ht="17.25" customHeight="1" thickBot="1">
      <c r="A1890" s="3" t="s">
        <v>203</v>
      </c>
      <c r="B1890" s="33" t="s">
        <v>65</v>
      </c>
      <c r="C1890" s="22"/>
      <c r="D1890" s="120"/>
      <c r="E1890" s="154"/>
      <c r="F1890" s="23" t="s">
        <v>19</v>
      </c>
      <c r="G1890" s="17" t="e">
        <f>SUM(G1887:G1889)</f>
        <v>#VALUE!</v>
      </c>
    </row>
    <row r="1891" spans="1:7" ht="14.25" thickBot="1">
      <c r="B1891" s="33" t="s">
        <v>66</v>
      </c>
      <c r="C1891" s="24"/>
      <c r="E1891" s="156"/>
      <c r="F1891" s="16"/>
      <c r="G1891" s="25"/>
    </row>
    <row r="1892" spans="1:7" ht="23.25" customHeight="1" thickBot="1">
      <c r="B1892" s="33" t="s">
        <v>67</v>
      </c>
      <c r="C1892" s="26"/>
      <c r="D1892" s="127"/>
      <c r="E1892" s="157"/>
      <c r="F1892" s="27"/>
      <c r="G1892" s="28" t="e">
        <f>+G1875+G1884+G1890</f>
        <v>#VALUE!</v>
      </c>
    </row>
    <row r="1893" spans="1:7" ht="21.75" thickBot="1">
      <c r="C1893" s="2"/>
      <c r="D1893" s="118"/>
      <c r="F1893" s="4"/>
      <c r="G1893" s="5"/>
    </row>
    <row r="1894" spans="1:7" s="32" customFormat="1" ht="34.5" customHeight="1">
      <c r="B1894" s="31">
        <f>+B1850+1</f>
        <v>44</v>
      </c>
      <c r="C1894" s="174">
        <f>_xlfn.XLOOKUP(APU!B1894,Cantidades!$A$10:$A$1000,Cantidades!$D$10:$D$1000,"",0,1)</f>
        <v>0</v>
      </c>
      <c r="D1894" s="175"/>
      <c r="E1894" s="175"/>
      <c r="F1894" s="175"/>
      <c r="G1894" s="176"/>
    </row>
    <row r="1895" spans="1:7" s="34" customFormat="1" ht="24.95" customHeight="1" thickBot="1">
      <c r="B1895" s="33"/>
      <c r="C1895" s="117"/>
      <c r="D1895" s="124">
        <f>_xlfn.XLOOKUP(APU!B1894,Cantidades!$A$10:$A$1000,Cantidades!$E$10:$E$1000,"",0,1)</f>
        <v>0</v>
      </c>
      <c r="E1895" s="158">
        <f>_xlfn.XLOOKUP(APU!B1894,Cantidades!$A$10:$A$1000,Cantidades!$F$10:$F$1000,"",0,1)</f>
        <v>0</v>
      </c>
      <c r="F1895" s="144"/>
      <c r="G1895" s="145">
        <f>_xlfn.XLOOKUP(APU!B1894,Cantidades!$A$10:$A$1000,Cantidades!$B$10:$B$1000,"",0,1)</f>
        <v>0</v>
      </c>
    </row>
    <row r="1896" spans="1:7" ht="28.5" customHeight="1" thickBot="1">
      <c r="C1896" s="7" t="s">
        <v>0</v>
      </c>
      <c r="D1896" s="125"/>
      <c r="E1896" s="149"/>
      <c r="F1896" s="8"/>
      <c r="G1896" s="9"/>
    </row>
    <row r="1897" spans="1:7" s="34" customFormat="1" ht="23.25" customHeight="1" thickBot="1">
      <c r="B1897" s="33"/>
      <c r="C1897" s="10" t="s">
        <v>1</v>
      </c>
      <c r="D1897" s="11" t="s">
        <v>2</v>
      </c>
      <c r="E1897" s="150" t="s">
        <v>3</v>
      </c>
      <c r="F1897" s="12" t="s">
        <v>4</v>
      </c>
      <c r="G1897" s="11" t="s">
        <v>5</v>
      </c>
    </row>
    <row r="1898" spans="1:7">
      <c r="B1898" s="33" t="s">
        <v>29</v>
      </c>
      <c r="C1898" s="13" t="str">
        <f>_xlfn.XLOOKUP((_xlfn.CONCAT(G1895,B1898)),[1]APU!$B$1:$B$10000,[1]APU!$C$1:$C$10000,"",0,1)</f>
        <v/>
      </c>
      <c r="D1898" s="146" t="str">
        <f>_xlfn.XLOOKUP((_xlfn.CONCAT(G1895,B1898)),[1]APU!$B$1:$B$10000,[1]APU!$D$1:$D$10000,"",0,1)</f>
        <v/>
      </c>
      <c r="E1898" s="151" t="str">
        <f>_xlfn.XLOOKUP((_xlfn.CONCAT(G1895,B1898)),[1]APU!$B$1:$B$10000,[1]APU!$E$1:$E$10000,"",0,1)</f>
        <v/>
      </c>
      <c r="F1898" s="159" t="str">
        <f>_xlfn.XLOOKUP((_xlfn.CONCAT(G1895,B1898)),[1]APU!$B$1:$B$10000,[1]APU!$F$1:$F$10000,"",0,1)</f>
        <v/>
      </c>
      <c r="G1898" s="15" t="e">
        <f>IF(F1898&gt;0,(E1898*F1898),"0")</f>
        <v>#VALUE!</v>
      </c>
    </row>
    <row r="1899" spans="1:7">
      <c r="B1899" s="33" t="s">
        <v>30</v>
      </c>
      <c r="C1899" s="13" t="str">
        <f>_xlfn.XLOOKUP((_xlfn.CONCAT(G1895,B1899)),[1]APU!$B$1:$B$10000,[1]APU!$C$1:$C$10000,"",0,1)</f>
        <v/>
      </c>
      <c r="D1899" s="147" t="str">
        <f>_xlfn.XLOOKUP((_xlfn.CONCAT(G1895,B1899)),[1]APU!$B$1:$B$10000,[1]APU!$D$1:$D$10000,"",0,1)</f>
        <v/>
      </c>
      <c r="E1899" s="152" t="str">
        <f>_xlfn.XLOOKUP((_xlfn.CONCAT(G1895,B1899)),[1]APU!$B$1:$B$10000,[1]APU!$E$1:$E$10000,"",0,1)</f>
        <v/>
      </c>
      <c r="F1899" s="159" t="str">
        <f>_xlfn.XLOOKUP((_xlfn.CONCAT(G1895,B1899)),[1]APU!$B$1:$B$10000,[1]APU!$F$1:$F$10000,"",0,1)</f>
        <v/>
      </c>
      <c r="G1899" s="15" t="e">
        <f t="shared" ref="G1899:G1918" si="86">IF(F1899&gt;0,(E1899*F1899),"0")</f>
        <v>#VALUE!</v>
      </c>
    </row>
    <row r="1900" spans="1:7">
      <c r="B1900" s="33" t="s">
        <v>31</v>
      </c>
      <c r="C1900" s="13" t="str">
        <f>_xlfn.XLOOKUP((_xlfn.CONCAT(G1895,B1900)),[1]APU!$B$1:$B$10000,[1]APU!$C$1:$C$10000,"",0,1)</f>
        <v/>
      </c>
      <c r="D1900" s="147" t="str">
        <f>_xlfn.XLOOKUP((_xlfn.CONCAT(G1895,B1900)),[1]APU!$B$1:$B$10000,[1]APU!$D$1:$D$10000,"",0,1)</f>
        <v/>
      </c>
      <c r="E1900" s="152" t="str">
        <f>_xlfn.XLOOKUP((_xlfn.CONCAT(G1895,B1900)),[1]APU!$B$1:$B$10000,[1]APU!$E$1:$E$10000,"",0,1)</f>
        <v/>
      </c>
      <c r="F1900" s="159" t="str">
        <f>_xlfn.XLOOKUP((_xlfn.CONCAT(G1895,B1900)),[1]APU!$B$1:$B$10000,[1]APU!$F$1:$F$10000,"",0,1)</f>
        <v/>
      </c>
      <c r="G1900" s="15" t="e">
        <f t="shared" si="86"/>
        <v>#VALUE!</v>
      </c>
    </row>
    <row r="1901" spans="1:7">
      <c r="B1901" s="33" t="s">
        <v>32</v>
      </c>
      <c r="C1901" s="13" t="str">
        <f>_xlfn.XLOOKUP((_xlfn.CONCAT(G1895,B1901)),[1]APU!$B$1:$B$10000,[1]APU!$C$1:$C$10000,"",0,1)</f>
        <v/>
      </c>
      <c r="D1901" s="147" t="str">
        <f>_xlfn.XLOOKUP((_xlfn.CONCAT(G1895,B1901)),[1]APU!$B$1:$B$10000,[1]APU!$D$1:$D$10000,"",0,1)</f>
        <v/>
      </c>
      <c r="E1901" s="152" t="str">
        <f>_xlfn.XLOOKUP((_xlfn.CONCAT(G1895,B1901)),[1]APU!$B$1:$B$10000,[1]APU!$E$1:$E$10000,"",0,1)</f>
        <v/>
      </c>
      <c r="F1901" s="159" t="str">
        <f>_xlfn.XLOOKUP((_xlfn.CONCAT(G1895,B1901)),[1]APU!$B$1:$B$10000,[1]APU!$F$1:$F$10000,"",0,1)</f>
        <v/>
      </c>
      <c r="G1901" s="15" t="e">
        <f t="shared" si="86"/>
        <v>#VALUE!</v>
      </c>
    </row>
    <row r="1902" spans="1:7">
      <c r="B1902" s="33" t="s">
        <v>33</v>
      </c>
      <c r="C1902" s="13" t="str">
        <f>_xlfn.XLOOKUP((_xlfn.CONCAT(G1895,B1902)),[1]APU!$B$1:$B$10000,[1]APU!$C$1:$C$10000,"",0,1)</f>
        <v/>
      </c>
      <c r="D1902" s="147" t="str">
        <f>_xlfn.XLOOKUP((_xlfn.CONCAT(G1895,B1902)),[1]APU!$B$1:$B$10000,[1]APU!$D$1:$D$10000,"",0,1)</f>
        <v/>
      </c>
      <c r="E1902" s="152" t="str">
        <f>_xlfn.XLOOKUP((_xlfn.CONCAT(G1895,B1902)),[1]APU!$B$1:$B$10000,[1]APU!$E$1:$E$10000,"",0,1)</f>
        <v/>
      </c>
      <c r="F1902" s="159" t="str">
        <f>_xlfn.XLOOKUP((_xlfn.CONCAT(G1895,B1902)),[1]APU!$B$1:$B$10000,[1]APU!$F$1:$F$10000,"",0,1)</f>
        <v/>
      </c>
      <c r="G1902" s="15" t="e">
        <f t="shared" si="86"/>
        <v>#VALUE!</v>
      </c>
    </row>
    <row r="1903" spans="1:7">
      <c r="B1903" s="33" t="s">
        <v>34</v>
      </c>
      <c r="C1903" s="13" t="str">
        <f>_xlfn.XLOOKUP((_xlfn.CONCAT(G1895,B1903)),[1]APU!$B$1:$B$10000,[1]APU!$C$1:$C$10000,"",0,1)</f>
        <v/>
      </c>
      <c r="D1903" s="147" t="str">
        <f>_xlfn.XLOOKUP((_xlfn.CONCAT(G1895,B1903)),[1]APU!$B$1:$B$10000,[1]APU!$D$1:$D$10000,"",0,1)</f>
        <v/>
      </c>
      <c r="E1903" s="152" t="str">
        <f>_xlfn.XLOOKUP((_xlfn.CONCAT(G1895,B1903)),[1]APU!$B$1:$B$10000,[1]APU!$E$1:$E$10000,"",0,1)</f>
        <v/>
      </c>
      <c r="F1903" s="159" t="str">
        <f>_xlfn.XLOOKUP((_xlfn.CONCAT(G1895,B1903)),[1]APU!$B$1:$B$10000,[1]APU!$F$1:$F$10000,"",0,1)</f>
        <v/>
      </c>
      <c r="G1903" s="15" t="e">
        <f t="shared" si="86"/>
        <v>#VALUE!</v>
      </c>
    </row>
    <row r="1904" spans="1:7">
      <c r="B1904" s="33" t="s">
        <v>35</v>
      </c>
      <c r="C1904" s="13" t="str">
        <f>_xlfn.XLOOKUP((_xlfn.CONCAT(G1895,B1904)),[1]APU!$B$1:$B$10000,[1]APU!$C$1:$C$10000,"",0,1)</f>
        <v/>
      </c>
      <c r="D1904" s="147" t="str">
        <f>_xlfn.XLOOKUP((_xlfn.CONCAT(G1895,B1904)),[1]APU!$B$1:$B$10000,[1]APU!$D$1:$D$10000,"",0,1)</f>
        <v/>
      </c>
      <c r="E1904" s="152" t="str">
        <f>_xlfn.XLOOKUP((_xlfn.CONCAT(G1895,B1904)),[1]APU!$B$1:$B$10000,[1]APU!$E$1:$E$10000,"",0,1)</f>
        <v/>
      </c>
      <c r="F1904" s="159" t="str">
        <f>_xlfn.XLOOKUP((_xlfn.CONCAT(G1895,B1904)),[1]APU!$B$1:$B$10000,[1]APU!$F$1:$F$10000,"",0,1)</f>
        <v/>
      </c>
      <c r="G1904" s="15" t="e">
        <f t="shared" si="86"/>
        <v>#VALUE!</v>
      </c>
    </row>
    <row r="1905" spans="1:7">
      <c r="B1905" s="33" t="s">
        <v>36</v>
      </c>
      <c r="C1905" s="13" t="str">
        <f>_xlfn.XLOOKUP((_xlfn.CONCAT(G1895,B1905)),[1]APU!$B$1:$B$10000,[1]APU!$C$1:$C$10000,"",0,1)</f>
        <v/>
      </c>
      <c r="D1905" s="147" t="str">
        <f>_xlfn.XLOOKUP((_xlfn.CONCAT(G1895,B1905)),[1]APU!$B$1:$B$10000,[1]APU!$D$1:$D$10000,"",0,1)</f>
        <v/>
      </c>
      <c r="E1905" s="152" t="str">
        <f>_xlfn.XLOOKUP((_xlfn.CONCAT(G1895,B1905)),[1]APU!$B$1:$B$10000,[1]APU!$E$1:$E$10000,"",0,1)</f>
        <v/>
      </c>
      <c r="F1905" s="159" t="str">
        <f>_xlfn.XLOOKUP((_xlfn.CONCAT(G1895,B1905)),[1]APU!$B$1:$B$10000,[1]APU!$F$1:$F$10000,"",0,1)</f>
        <v/>
      </c>
      <c r="G1905" s="15" t="e">
        <f t="shared" si="86"/>
        <v>#VALUE!</v>
      </c>
    </row>
    <row r="1906" spans="1:7">
      <c r="B1906" s="33" t="s">
        <v>37</v>
      </c>
      <c r="C1906" s="13" t="str">
        <f>_xlfn.XLOOKUP((_xlfn.CONCAT(G1895,B1906)),[1]APU!$B$1:$B$10000,[1]APU!$C$1:$C$10000,"",0,1)</f>
        <v/>
      </c>
      <c r="D1906" s="147" t="str">
        <f>_xlfn.XLOOKUP((_xlfn.CONCAT(G1895,B1906)),[1]APU!$B$1:$B$10000,[1]APU!$D$1:$D$10000,"",0,1)</f>
        <v/>
      </c>
      <c r="E1906" s="152" t="str">
        <f>_xlfn.XLOOKUP((_xlfn.CONCAT(G1895,B1906)),[1]APU!$B$1:$B$10000,[1]APU!$E$1:$E$10000,"",0,1)</f>
        <v/>
      </c>
      <c r="F1906" s="159" t="str">
        <f>_xlfn.XLOOKUP((_xlfn.CONCAT(G1895,B1906)),[1]APU!$B$1:$B$10000,[1]APU!$F$1:$F$10000,"",0,1)</f>
        <v/>
      </c>
      <c r="G1906" s="15" t="e">
        <f t="shared" si="86"/>
        <v>#VALUE!</v>
      </c>
    </row>
    <row r="1907" spans="1:7">
      <c r="B1907" s="33" t="s">
        <v>38</v>
      </c>
      <c r="C1907" s="13" t="str">
        <f>_xlfn.XLOOKUP((_xlfn.CONCAT(G1895,B1907)),[1]APU!$B$1:$B$10000,[1]APU!$C$1:$C$10000,"",0,1)</f>
        <v/>
      </c>
      <c r="D1907" s="147" t="str">
        <f>_xlfn.XLOOKUP((_xlfn.CONCAT(G1895,B1907)),[1]APU!$B$1:$B$10000,[1]APU!$D$1:$D$10000,"",0,1)</f>
        <v/>
      </c>
      <c r="E1907" s="152" t="str">
        <f>_xlfn.XLOOKUP((_xlfn.CONCAT(G1895,B1907)),[1]APU!$B$1:$B$10000,[1]APU!$E$1:$E$10000,"",0,1)</f>
        <v/>
      </c>
      <c r="F1907" s="159" t="str">
        <f>_xlfn.XLOOKUP((_xlfn.CONCAT(G1895,B1907)),[1]APU!$B$1:$B$10000,[1]APU!$F$1:$F$10000,"",0,1)</f>
        <v/>
      </c>
      <c r="G1907" s="15" t="e">
        <f t="shared" si="86"/>
        <v>#VALUE!</v>
      </c>
    </row>
    <row r="1908" spans="1:7">
      <c r="B1908" s="33" t="s">
        <v>39</v>
      </c>
      <c r="C1908" s="13" t="str">
        <f>_xlfn.XLOOKUP((_xlfn.CONCAT(G1895,B1908)),[1]APU!$B$1:$B$10000,[1]APU!$C$1:$C$10000,"",0,1)</f>
        <v/>
      </c>
      <c r="D1908" s="147" t="str">
        <f>_xlfn.XLOOKUP((_xlfn.CONCAT(G1895,B1908)),[1]APU!$B$1:$B$10000,[1]APU!$D$1:$D$10000,"",0,1)</f>
        <v/>
      </c>
      <c r="E1908" s="152" t="str">
        <f>_xlfn.XLOOKUP((_xlfn.CONCAT(G1895,B1908)),[1]APU!$B$1:$B$10000,[1]APU!$E$1:$E$10000,"",0,1)</f>
        <v/>
      </c>
      <c r="F1908" s="159" t="str">
        <f>_xlfn.XLOOKUP((_xlfn.CONCAT(G1895,B1908)),[1]APU!$B$1:$B$10000,[1]APU!$F$1:$F$10000,"",0,1)</f>
        <v/>
      </c>
      <c r="G1908" s="15" t="e">
        <f t="shared" si="86"/>
        <v>#VALUE!</v>
      </c>
    </row>
    <row r="1909" spans="1:7">
      <c r="B1909" s="33" t="s">
        <v>40</v>
      </c>
      <c r="C1909" s="13" t="str">
        <f>_xlfn.XLOOKUP((_xlfn.CONCAT(G1895,B1909)),[1]APU!$B$1:$B$10000,[1]APU!$C$1:$C$10000,"",0,1)</f>
        <v/>
      </c>
      <c r="D1909" s="147" t="str">
        <f>_xlfn.XLOOKUP((_xlfn.CONCAT(G1895,B1909)),[1]APU!$B$1:$B$10000,[1]APU!$D$1:$D$10000,"",0,1)</f>
        <v/>
      </c>
      <c r="E1909" s="152" t="str">
        <f>_xlfn.XLOOKUP((_xlfn.CONCAT(G1895,B1909)),[1]APU!$B$1:$B$10000,[1]APU!$E$1:$E$10000,"",0,1)</f>
        <v/>
      </c>
      <c r="F1909" s="159" t="str">
        <f>_xlfn.XLOOKUP((_xlfn.CONCAT(G1895,B1909)),[1]APU!$B$1:$B$10000,[1]APU!$F$1:$F$10000,"",0,1)</f>
        <v/>
      </c>
      <c r="G1909" s="15" t="e">
        <f t="shared" si="86"/>
        <v>#VALUE!</v>
      </c>
    </row>
    <row r="1910" spans="1:7">
      <c r="B1910" s="33" t="s">
        <v>41</v>
      </c>
      <c r="C1910" s="13" t="str">
        <f>_xlfn.XLOOKUP((_xlfn.CONCAT(G1895,B1910)),[1]APU!$B$1:$B$10000,[1]APU!$C$1:$C$10000,"",0,1)</f>
        <v/>
      </c>
      <c r="D1910" s="147" t="str">
        <f>_xlfn.XLOOKUP((_xlfn.CONCAT(G1895,B1910)),[1]APU!$B$1:$B$10000,[1]APU!$D$1:$D$10000,"",0,1)</f>
        <v/>
      </c>
      <c r="E1910" s="152" t="str">
        <f>_xlfn.XLOOKUP((_xlfn.CONCAT(G1895,B1910)),[1]APU!$B$1:$B$10000,[1]APU!$E$1:$E$10000,"",0,1)</f>
        <v/>
      </c>
      <c r="F1910" s="159" t="str">
        <f>_xlfn.XLOOKUP((_xlfn.CONCAT(G1895,B1910)),[1]APU!$B$1:$B$10000,[1]APU!$F$1:$F$10000,"",0,1)</f>
        <v/>
      </c>
      <c r="G1910" s="15" t="e">
        <f t="shared" si="86"/>
        <v>#VALUE!</v>
      </c>
    </row>
    <row r="1911" spans="1:7">
      <c r="B1911" s="33" t="s">
        <v>42</v>
      </c>
      <c r="C1911" s="13" t="str">
        <f>_xlfn.XLOOKUP((_xlfn.CONCAT(G1895,B1911)),[1]APU!$B$1:$B$10000,[1]APU!$C$1:$C$10000,"",0,1)</f>
        <v/>
      </c>
      <c r="D1911" s="147" t="str">
        <f>_xlfn.XLOOKUP((_xlfn.CONCAT(G1895,B1911)),[1]APU!$B$1:$B$10000,[1]APU!$D$1:$D$10000,"",0,1)</f>
        <v/>
      </c>
      <c r="E1911" s="152" t="str">
        <f>_xlfn.XLOOKUP((_xlfn.CONCAT(G1895,B1911)),[1]APU!$B$1:$B$10000,[1]APU!$E$1:$E$10000,"",0,1)</f>
        <v/>
      </c>
      <c r="F1911" s="159" t="str">
        <f>_xlfn.XLOOKUP((_xlfn.CONCAT(G1895,B1911)),[1]APU!$B$1:$B$10000,[1]APU!$F$1:$F$10000,"",0,1)</f>
        <v/>
      </c>
      <c r="G1911" s="15" t="e">
        <f t="shared" si="86"/>
        <v>#VALUE!</v>
      </c>
    </row>
    <row r="1912" spans="1:7">
      <c r="B1912" s="33" t="s">
        <v>43</v>
      </c>
      <c r="C1912" s="13" t="str">
        <f>_xlfn.XLOOKUP((_xlfn.CONCAT(G1895,B1912)),[1]APU!$B$1:$B$10000,[1]APU!$C$1:$C$10000,"",0,1)</f>
        <v/>
      </c>
      <c r="D1912" s="147" t="str">
        <f>_xlfn.XLOOKUP((_xlfn.CONCAT(G1895,B1912)),[1]APU!$B$1:$B$10000,[1]APU!$D$1:$D$10000,"",0,1)</f>
        <v/>
      </c>
      <c r="E1912" s="152" t="str">
        <f>_xlfn.XLOOKUP((_xlfn.CONCAT(G1895,B1912)),[1]APU!$B$1:$B$10000,[1]APU!$E$1:$E$10000,"",0,1)</f>
        <v/>
      </c>
      <c r="F1912" s="159" t="str">
        <f>_xlfn.XLOOKUP((_xlfn.CONCAT(G1895,B1912)),[1]APU!$B$1:$B$10000,[1]APU!$F$1:$F$10000,"",0,1)</f>
        <v/>
      </c>
      <c r="G1912" s="15" t="e">
        <f t="shared" si="86"/>
        <v>#VALUE!</v>
      </c>
    </row>
    <row r="1913" spans="1:7">
      <c r="B1913" s="33" t="s">
        <v>44</v>
      </c>
      <c r="C1913" s="13" t="str">
        <f>_xlfn.XLOOKUP((_xlfn.CONCAT(G1895,B1913)),[1]APU!$B$1:$B$10000,[1]APU!$C$1:$C$10000,"",0,1)</f>
        <v/>
      </c>
      <c r="D1913" s="147" t="str">
        <f>_xlfn.XLOOKUP((_xlfn.CONCAT(G1895,B1913)),[1]APU!$B$1:$B$10000,[1]APU!$D$1:$D$10000,"",0,1)</f>
        <v/>
      </c>
      <c r="E1913" s="152" t="str">
        <f>_xlfn.XLOOKUP((_xlfn.CONCAT(G1895,B1913)),[1]APU!$B$1:$B$10000,[1]APU!$E$1:$E$10000,"",0,1)</f>
        <v/>
      </c>
      <c r="F1913" s="159" t="str">
        <f>_xlfn.XLOOKUP((_xlfn.CONCAT(G1895,B1913)),[1]APU!$B$1:$B$10000,[1]APU!$F$1:$F$10000,"",0,1)</f>
        <v/>
      </c>
      <c r="G1913" s="15" t="e">
        <f t="shared" si="86"/>
        <v>#VALUE!</v>
      </c>
    </row>
    <row r="1914" spans="1:7">
      <c r="B1914" s="33" t="s">
        <v>45</v>
      </c>
      <c r="C1914" s="13" t="str">
        <f>_xlfn.XLOOKUP((_xlfn.CONCAT(G1895,B1914)),[1]APU!$B$1:$B$10000,[1]APU!$C$1:$C$10000,"",0,1)</f>
        <v/>
      </c>
      <c r="D1914" s="147" t="str">
        <f>_xlfn.XLOOKUP((_xlfn.CONCAT(G1895,B1914)),[1]APU!$B$1:$B$10000,[1]APU!$D$1:$D$10000,"",0,1)</f>
        <v/>
      </c>
      <c r="E1914" s="152" t="str">
        <f>_xlfn.XLOOKUP((_xlfn.CONCAT(G1895,B1914)),[1]APU!$B$1:$B$10000,[1]APU!$E$1:$E$10000,"",0,1)</f>
        <v/>
      </c>
      <c r="F1914" s="159" t="str">
        <f>_xlfn.XLOOKUP((_xlfn.CONCAT(G1895,B1914)),[1]APU!$B$1:$B$10000,[1]APU!$F$1:$F$10000,"",0,1)</f>
        <v/>
      </c>
      <c r="G1914" s="15" t="e">
        <f t="shared" si="86"/>
        <v>#VALUE!</v>
      </c>
    </row>
    <row r="1915" spans="1:7">
      <c r="B1915" s="33" t="s">
        <v>46</v>
      </c>
      <c r="C1915" s="13" t="str">
        <f>_xlfn.XLOOKUP((_xlfn.CONCAT(G1895,B1915)),[1]APU!$B$1:$B$10000,[1]APU!$C$1:$C$10000,"",0,1)</f>
        <v/>
      </c>
      <c r="D1915" s="147" t="str">
        <f>_xlfn.XLOOKUP((_xlfn.CONCAT(G1895,B1915)),[1]APU!$B$1:$B$10000,[1]APU!$D$1:$D$10000,"",0,1)</f>
        <v/>
      </c>
      <c r="E1915" s="152" t="str">
        <f>_xlfn.XLOOKUP((_xlfn.CONCAT(G1895,B1915)),[1]APU!$B$1:$B$10000,[1]APU!$E$1:$E$10000,"",0,1)</f>
        <v/>
      </c>
      <c r="F1915" s="159" t="str">
        <f>_xlfn.XLOOKUP((_xlfn.CONCAT(G1895,B1915)),[1]APU!$B$1:$B$10000,[1]APU!$F$1:$F$10000,"",0,1)</f>
        <v/>
      </c>
      <c r="G1915" s="15" t="e">
        <f t="shared" si="86"/>
        <v>#VALUE!</v>
      </c>
    </row>
    <row r="1916" spans="1:7">
      <c r="B1916" s="33" t="s">
        <v>47</v>
      </c>
      <c r="C1916" s="13" t="str">
        <f>_xlfn.XLOOKUP((_xlfn.CONCAT(G1895,B1916)),[1]APU!$B$1:$B$10000,[1]APU!$C$1:$C$10000,"",0,1)</f>
        <v/>
      </c>
      <c r="D1916" s="147" t="str">
        <f>_xlfn.XLOOKUP((_xlfn.CONCAT(G1895,B1916)),[1]APU!$B$1:$B$10000,[1]APU!$D$1:$D$10000,"",0,1)</f>
        <v/>
      </c>
      <c r="E1916" s="152" t="str">
        <f>_xlfn.XLOOKUP((_xlfn.CONCAT(G1895,B1916)),[1]APU!$B$1:$B$10000,[1]APU!$E$1:$E$10000,"",0,1)</f>
        <v/>
      </c>
      <c r="F1916" s="159" t="str">
        <f>_xlfn.XLOOKUP((_xlfn.CONCAT(G1895,B1916)),[1]APU!$B$1:$B$10000,[1]APU!$F$1:$F$10000,"",0,1)</f>
        <v/>
      </c>
      <c r="G1916" s="15" t="e">
        <f t="shared" si="86"/>
        <v>#VALUE!</v>
      </c>
    </row>
    <row r="1917" spans="1:7">
      <c r="B1917" s="33" t="s">
        <v>48</v>
      </c>
      <c r="C1917" s="13" t="str">
        <f>_xlfn.XLOOKUP((_xlfn.CONCAT(G1895,B1917)),[1]APU!$B$1:$B$10000,[1]APU!$C$1:$C$10000,"",0,1)</f>
        <v/>
      </c>
      <c r="D1917" s="147" t="str">
        <f>_xlfn.XLOOKUP((_xlfn.CONCAT(G1895,B1917)),[1]APU!$B$1:$B$10000,[1]APU!$D$1:$D$10000,"",0,1)</f>
        <v/>
      </c>
      <c r="E1917" s="152" t="str">
        <f>_xlfn.XLOOKUP((_xlfn.CONCAT(G1895,B1917)),[1]APU!$B$1:$B$10000,[1]APU!$E$1:$E$10000,"",0,1)</f>
        <v/>
      </c>
      <c r="F1917" s="159" t="str">
        <f>_xlfn.XLOOKUP((_xlfn.CONCAT(G1895,B1917)),[1]APU!$B$1:$B$10000,[1]APU!$F$1:$F$10000,"",0,1)</f>
        <v/>
      </c>
      <c r="G1917" s="15" t="e">
        <f t="shared" si="86"/>
        <v>#VALUE!</v>
      </c>
    </row>
    <row r="1918" spans="1:7" ht="14.25" thickBot="1">
      <c r="B1918" s="33" t="s">
        <v>49</v>
      </c>
      <c r="C1918" s="13" t="str">
        <f>_xlfn.XLOOKUP((_xlfn.CONCAT(G1895,B1918)),[1]APU!$B$1:$B$10000,[1]APU!$C$1:$C$10000,"",0,1)</f>
        <v/>
      </c>
      <c r="D1918" s="147" t="str">
        <f>_xlfn.XLOOKUP((_xlfn.CONCAT(G1895,B1918)),[1]APU!$B$1:$B$10000,[1]APU!$D$1:$D$10000,"",0,1)</f>
        <v/>
      </c>
      <c r="E1918" s="152" t="str">
        <f>_xlfn.XLOOKUP((_xlfn.CONCAT(G1895,B1918)),[1]APU!$B$1:$B$10000,[1]APU!$E$1:$E$10000,"",0,1)</f>
        <v/>
      </c>
      <c r="F1918" s="159" t="str">
        <f>_xlfn.XLOOKUP((_xlfn.CONCAT(G1895,B1918)),[1]APU!$B$1:$B$10000,[1]APU!$F$1:$F$10000,"",0,1)</f>
        <v/>
      </c>
      <c r="G1918" s="15" t="e">
        <f t="shared" si="86"/>
        <v>#VALUE!</v>
      </c>
    </row>
    <row r="1919" spans="1:7" ht="16.5" customHeight="1" thickBot="1">
      <c r="A1919" s="3" t="s">
        <v>204</v>
      </c>
      <c r="B1919" s="33" t="s">
        <v>50</v>
      </c>
      <c r="C1919" s="13"/>
      <c r="D1919" s="126"/>
      <c r="E1919" s="128"/>
      <c r="F1919" s="16" t="s">
        <v>6</v>
      </c>
      <c r="G1919" s="17" t="e">
        <f>SUM(G1898:G1918)</f>
        <v>#VALUE!</v>
      </c>
    </row>
    <row r="1920" spans="1:7" ht="28.5" customHeight="1" thickBot="1">
      <c r="B1920" s="33" t="s">
        <v>51</v>
      </c>
      <c r="C1920" s="7" t="s">
        <v>7</v>
      </c>
      <c r="D1920" s="125"/>
      <c r="E1920" s="149"/>
      <c r="F1920" s="8"/>
      <c r="G1920" s="9"/>
    </row>
    <row r="1921" spans="1:7" s="34" customFormat="1" ht="23.25" customHeight="1" thickBot="1">
      <c r="A1921" s="3"/>
      <c r="B1921" s="33" t="s">
        <v>52</v>
      </c>
      <c r="C1921" s="10" t="s">
        <v>1</v>
      </c>
      <c r="D1921" s="11"/>
      <c r="E1921" s="150" t="s">
        <v>8</v>
      </c>
      <c r="F1921" s="12" t="s">
        <v>9</v>
      </c>
      <c r="G1921" s="11" t="s">
        <v>5</v>
      </c>
    </row>
    <row r="1922" spans="1:7">
      <c r="B1922" s="33" t="s">
        <v>53</v>
      </c>
      <c r="C1922" s="18" t="s">
        <v>10</v>
      </c>
      <c r="D1922" s="119"/>
      <c r="E1922" s="153" t="str">
        <f>_xlfn.XLOOKUP((_xlfn.CONCAT(G1895,B1922)),[1]APU!$B$1:$B$10000,[1]APU!$E$1:$E$10000,"",0,1)</f>
        <v/>
      </c>
      <c r="F1922" s="14" t="str">
        <f>_xlfn.XLOOKUP((_xlfn.CONCAT(G1895,B1922)),[1]APU!$B$1:$B$10000,[1]APU!$F$1:$F$10000,"",0,1)</f>
        <v/>
      </c>
      <c r="G1922" s="15" t="e">
        <f t="shared" ref="G1922:G1927" si="87">IF(F1922&gt;0,(E1922*F1922),"0")</f>
        <v>#VALUE!</v>
      </c>
    </row>
    <row r="1923" spans="1:7">
      <c r="B1923" s="33" t="s">
        <v>54</v>
      </c>
      <c r="C1923" s="18" t="s">
        <v>11</v>
      </c>
      <c r="D1923" s="119"/>
      <c r="E1923" s="153" t="str">
        <f>_xlfn.XLOOKUP((_xlfn.CONCAT(G1895,B1923)),[1]APU!$B$1:$B$10000,[1]APU!$E$1:$E$10000,"",0,1)</f>
        <v/>
      </c>
      <c r="F1923" s="14" t="str">
        <f>_xlfn.XLOOKUP((_xlfn.CONCAT(G1895,B1923)),[1]APU!$B$1:$B$10000,[1]APU!$F$1:$F$10000,"",0,1)</f>
        <v/>
      </c>
      <c r="G1923" s="15" t="e">
        <f t="shared" si="87"/>
        <v>#VALUE!</v>
      </c>
    </row>
    <row r="1924" spans="1:7">
      <c r="B1924" s="33" t="s">
        <v>55</v>
      </c>
      <c r="C1924" s="18" t="s">
        <v>12</v>
      </c>
      <c r="D1924" s="120"/>
      <c r="E1924" s="153" t="str">
        <f>_xlfn.XLOOKUP((_xlfn.CONCAT(G1895,B1924)),[1]APU!$B$1:$B$10000,[1]APU!$E$1:$E$10000,"",0,1)</f>
        <v/>
      </c>
      <c r="F1924" s="14" t="str">
        <f>_xlfn.XLOOKUP((_xlfn.CONCAT(G1895,B1924)),[1]APU!$B$1:$B$10000,[1]APU!$F$1:$F$10000,"",0,1)</f>
        <v/>
      </c>
      <c r="G1924" s="15" t="e">
        <f t="shared" si="87"/>
        <v>#VALUE!</v>
      </c>
    </row>
    <row r="1925" spans="1:7">
      <c r="B1925" s="33" t="s">
        <v>56</v>
      </c>
      <c r="C1925" s="18" t="s">
        <v>13</v>
      </c>
      <c r="D1925" s="120"/>
      <c r="E1925" s="153" t="str">
        <f>_xlfn.XLOOKUP((_xlfn.CONCAT(G1895,B1925)),[1]APU!$B$1:$B$10000,[1]APU!$E$1:$E$10000,"",0,1)</f>
        <v/>
      </c>
      <c r="F1925" s="14" t="str">
        <f>_xlfn.XLOOKUP((_xlfn.CONCAT(G1895,B1925)),[1]APU!$B$1:$B$10000,[1]APU!$F$1:$F$10000,"",0,1)</f>
        <v/>
      </c>
      <c r="G1925" s="15" t="e">
        <f t="shared" si="87"/>
        <v>#VALUE!</v>
      </c>
    </row>
    <row r="1926" spans="1:7">
      <c r="B1926" s="33" t="s">
        <v>57</v>
      </c>
      <c r="C1926" s="18"/>
      <c r="D1926" s="120"/>
      <c r="E1926" s="154"/>
      <c r="F1926" s="19"/>
      <c r="G1926" s="15" t="str">
        <f t="shared" si="87"/>
        <v>0</v>
      </c>
    </row>
    <row r="1927" spans="1:7" ht="14.25" thickBot="1">
      <c r="B1927" s="33" t="s">
        <v>58</v>
      </c>
      <c r="C1927" s="18"/>
      <c r="D1927" s="120"/>
      <c r="E1927" s="154"/>
      <c r="F1927" s="19"/>
      <c r="G1927" s="15" t="str">
        <f t="shared" si="87"/>
        <v>0</v>
      </c>
    </row>
    <row r="1928" spans="1:7" ht="16.5" customHeight="1" thickBot="1">
      <c r="A1928" s="3" t="s">
        <v>205</v>
      </c>
      <c r="B1928" s="33" t="s">
        <v>59</v>
      </c>
      <c r="C1928" s="13"/>
      <c r="D1928" s="126"/>
      <c r="E1928" s="128"/>
      <c r="F1928" s="16" t="s">
        <v>14</v>
      </c>
      <c r="G1928" s="17" t="e">
        <f>SUM(G1922:G1927)</f>
        <v>#VALUE!</v>
      </c>
    </row>
    <row r="1929" spans="1:7" ht="28.5" customHeight="1" thickBot="1">
      <c r="B1929" s="33" t="s">
        <v>60</v>
      </c>
      <c r="C1929" s="7" t="s">
        <v>15</v>
      </c>
      <c r="D1929" s="125"/>
      <c r="E1929" s="149"/>
      <c r="F1929" s="8"/>
      <c r="G1929" s="9"/>
    </row>
    <row r="1930" spans="1:7" s="34" customFormat="1" ht="23.25" customHeight="1" thickBot="1">
      <c r="A1930" s="3"/>
      <c r="B1930" s="33" t="s">
        <v>61</v>
      </c>
      <c r="C1930" s="10" t="s">
        <v>1</v>
      </c>
      <c r="D1930" s="11" t="s">
        <v>16</v>
      </c>
      <c r="E1930" s="150" t="s">
        <v>8</v>
      </c>
      <c r="F1930" s="12" t="s">
        <v>9</v>
      </c>
      <c r="G1930" s="11" t="s">
        <v>5</v>
      </c>
    </row>
    <row r="1931" spans="1:7">
      <c r="B1931" s="33" t="s">
        <v>62</v>
      </c>
      <c r="C1931" s="20" t="s">
        <v>17</v>
      </c>
      <c r="D1931" s="121" t="str">
        <f>_xlfn.XLOOKUP((_xlfn.CONCAT(G1895,B1931)),[1]APU!$B$1:$B$10000,[1]APU!$D$1:$D$10000,"",0,1)</f>
        <v/>
      </c>
      <c r="E1931" s="155" t="str">
        <f>_xlfn.XLOOKUP((_xlfn.CONCAT(G1895,B1931)),[1]APU!$B$1:$B$10000,[1]APU!$E$1:$E$10000,"",0,1)</f>
        <v/>
      </c>
      <c r="F1931" s="21" t="str">
        <f>_xlfn.XLOOKUP((_xlfn.CONCAT(G1895,B1931)),[1]APU!$B$1:$B$10000,[1]APU!$F$1:$F$10000,"",0,1)</f>
        <v/>
      </c>
      <c r="G1931" s="15" t="e">
        <f>IF(F1931&gt;0,(E1931*F1931),"0")</f>
        <v>#VALUE!</v>
      </c>
    </row>
    <row r="1932" spans="1:7">
      <c r="B1932" s="33" t="s">
        <v>63</v>
      </c>
      <c r="C1932" s="22" t="s">
        <v>18</v>
      </c>
      <c r="D1932" s="122" t="str">
        <f>_xlfn.XLOOKUP((_xlfn.CONCAT(G1895,B1932)),[1]APU!$B$1:$B$10000,[1]APU!$D$1:$D$10000,"",0,1)</f>
        <v/>
      </c>
      <c r="E1932" s="154" t="str">
        <f>_xlfn.XLOOKUP((_xlfn.CONCAT(G1895,B1932)),[1]APU!$B$1:$B$10000,[1]APU!$E$1:$E$10000,"",0,1)</f>
        <v/>
      </c>
      <c r="F1932" s="19" t="str">
        <f>_xlfn.XLOOKUP((_xlfn.CONCAT(G1895,B1932)),[1]APU!$B$1:$B$10000,[1]APU!$F$1:$F$10000,"",0,1)</f>
        <v/>
      </c>
      <c r="G1932" s="15" t="e">
        <f>IF(F1932&gt;0,(E1932*F1932),"0")</f>
        <v>#VALUE!</v>
      </c>
    </row>
    <row r="1933" spans="1:7" ht="14.25" thickBot="1">
      <c r="B1933" s="33" t="s">
        <v>64</v>
      </c>
      <c r="C1933" s="22"/>
      <c r="D1933" s="122"/>
      <c r="E1933" s="154"/>
      <c r="F1933" s="19"/>
      <c r="G1933" s="15" t="str">
        <f>IF(F1933&gt;0,(E1933*F1933),"0")</f>
        <v>0</v>
      </c>
    </row>
    <row r="1934" spans="1:7" ht="17.25" customHeight="1" thickBot="1">
      <c r="A1934" s="3" t="s">
        <v>206</v>
      </c>
      <c r="B1934" s="33" t="s">
        <v>65</v>
      </c>
      <c r="C1934" s="22"/>
      <c r="D1934" s="120"/>
      <c r="E1934" s="154"/>
      <c r="F1934" s="23" t="s">
        <v>19</v>
      </c>
      <c r="G1934" s="17" t="e">
        <f>SUM(G1931:G1933)</f>
        <v>#VALUE!</v>
      </c>
    </row>
    <row r="1935" spans="1:7" ht="14.25" thickBot="1">
      <c r="B1935" s="33" t="s">
        <v>66</v>
      </c>
      <c r="C1935" s="24"/>
      <c r="E1935" s="156"/>
      <c r="F1935" s="16"/>
      <c r="G1935" s="25"/>
    </row>
    <row r="1936" spans="1:7" ht="23.25" customHeight="1" thickBot="1">
      <c r="B1936" s="33" t="s">
        <v>67</v>
      </c>
      <c r="C1936" s="26"/>
      <c r="D1936" s="127"/>
      <c r="E1936" s="157"/>
      <c r="F1936" s="27"/>
      <c r="G1936" s="28" t="e">
        <f>+G1919+G1928+G1934</f>
        <v>#VALUE!</v>
      </c>
    </row>
    <row r="1937" spans="2:7" ht="21.75" thickBot="1">
      <c r="C1937" s="2"/>
      <c r="D1937" s="118"/>
      <c r="F1937" s="4"/>
      <c r="G1937" s="5"/>
    </row>
    <row r="1938" spans="2:7" s="32" customFormat="1" ht="34.5" customHeight="1">
      <c r="B1938" s="31">
        <f>+B1894+1</f>
        <v>45</v>
      </c>
      <c r="C1938" s="174">
        <f>_xlfn.XLOOKUP(APU!B1938,Cantidades!$A$10:$A$1000,Cantidades!$D$10:$D$1000,"",0,1)</f>
        <v>0</v>
      </c>
      <c r="D1938" s="175"/>
      <c r="E1938" s="175"/>
      <c r="F1938" s="175"/>
      <c r="G1938" s="176"/>
    </row>
    <row r="1939" spans="2:7" s="34" customFormat="1" ht="24.95" customHeight="1" thickBot="1">
      <c r="B1939" s="33"/>
      <c r="C1939" s="117"/>
      <c r="D1939" s="124">
        <f>_xlfn.XLOOKUP(APU!B1938,Cantidades!$A$10:$A$1000,Cantidades!$E$10:$E$1000,"",0,1)</f>
        <v>0</v>
      </c>
      <c r="E1939" s="158">
        <f>_xlfn.XLOOKUP(APU!B1938,Cantidades!$A$10:$A$1000,Cantidades!$F$10:$F$1000,"",0,1)</f>
        <v>0</v>
      </c>
      <c r="F1939" s="144"/>
      <c r="G1939" s="145">
        <f>_xlfn.XLOOKUP(APU!B1938,Cantidades!$A$10:$A$1000,Cantidades!$B$10:$B$1000,"",0,1)</f>
        <v>0</v>
      </c>
    </row>
    <row r="1940" spans="2:7" ht="28.5" customHeight="1" thickBot="1">
      <c r="C1940" s="7" t="s">
        <v>0</v>
      </c>
      <c r="D1940" s="125"/>
      <c r="E1940" s="149"/>
      <c r="F1940" s="8"/>
      <c r="G1940" s="9"/>
    </row>
    <row r="1941" spans="2:7" s="34" customFormat="1" ht="23.25" customHeight="1" thickBot="1">
      <c r="B1941" s="33"/>
      <c r="C1941" s="10" t="s">
        <v>1</v>
      </c>
      <c r="D1941" s="11" t="s">
        <v>2</v>
      </c>
      <c r="E1941" s="150" t="s">
        <v>3</v>
      </c>
      <c r="F1941" s="12" t="s">
        <v>4</v>
      </c>
      <c r="G1941" s="11" t="s">
        <v>5</v>
      </c>
    </row>
    <row r="1942" spans="2:7">
      <c r="B1942" s="33" t="s">
        <v>29</v>
      </c>
      <c r="C1942" s="13" t="str">
        <f>_xlfn.XLOOKUP((_xlfn.CONCAT(G1939,B1942)),[1]APU!$B$1:$B$10000,[1]APU!$C$1:$C$10000,"",0,1)</f>
        <v/>
      </c>
      <c r="D1942" s="146" t="str">
        <f>_xlfn.XLOOKUP((_xlfn.CONCAT(G1939,B1942)),[1]APU!$B$1:$B$10000,[1]APU!$D$1:$D$10000,"",0,1)</f>
        <v/>
      </c>
      <c r="E1942" s="151" t="str">
        <f>_xlfn.XLOOKUP((_xlfn.CONCAT(G1939,B1942)),[1]APU!$B$1:$B$10000,[1]APU!$E$1:$E$10000,"",0,1)</f>
        <v/>
      </c>
      <c r="F1942" s="159" t="str">
        <f>_xlfn.XLOOKUP((_xlfn.CONCAT(G1939,B1942)),[1]APU!$B$1:$B$10000,[1]APU!$F$1:$F$10000,"",0,1)</f>
        <v/>
      </c>
      <c r="G1942" s="15" t="e">
        <f>IF(F1942=0,"",E1942*F1942)</f>
        <v>#VALUE!</v>
      </c>
    </row>
    <row r="1943" spans="2:7">
      <c r="B1943" s="33" t="s">
        <v>30</v>
      </c>
      <c r="C1943" s="13" t="str">
        <f>_xlfn.XLOOKUP((_xlfn.CONCAT(G1939,B1943)),[1]APU!$B$1:$B$10000,[1]APU!$C$1:$C$10000,"",0,1)</f>
        <v/>
      </c>
      <c r="D1943" s="147" t="str">
        <f>_xlfn.XLOOKUP((_xlfn.CONCAT(G1939,B1943)),[1]APU!$B$1:$B$10000,[1]APU!$D$1:$D$10000,"",0,1)</f>
        <v/>
      </c>
      <c r="E1943" s="152" t="str">
        <f>_xlfn.XLOOKUP((_xlfn.CONCAT(G1939,B1943)),[1]APU!$B$1:$B$10000,[1]APU!$E$1:$E$10000,"",0,1)</f>
        <v/>
      </c>
      <c r="F1943" s="159" t="str">
        <f>_xlfn.XLOOKUP((_xlfn.CONCAT(G1939,B1943)),[1]APU!$B$1:$B$10000,[1]APU!$F$1:$F$10000,"",0,1)</f>
        <v/>
      </c>
      <c r="G1943" s="15" t="e">
        <f t="shared" ref="G1943:G1962" si="88">IF(F1943&gt;0,(E1943*F1943),"0")</f>
        <v>#VALUE!</v>
      </c>
    </row>
    <row r="1944" spans="2:7">
      <c r="B1944" s="33" t="s">
        <v>31</v>
      </c>
      <c r="C1944" s="13" t="str">
        <f>_xlfn.XLOOKUP((_xlfn.CONCAT(G1939,B1944)),[1]APU!$B$1:$B$10000,[1]APU!$C$1:$C$10000,"",0,1)</f>
        <v/>
      </c>
      <c r="D1944" s="147" t="str">
        <f>_xlfn.XLOOKUP((_xlfn.CONCAT(G1939,B1944)),[1]APU!$B$1:$B$10000,[1]APU!$D$1:$D$10000,"",0,1)</f>
        <v/>
      </c>
      <c r="E1944" s="152" t="str">
        <f>_xlfn.XLOOKUP((_xlfn.CONCAT(G1939,B1944)),[1]APU!$B$1:$B$10000,[1]APU!$E$1:$E$10000,"",0,1)</f>
        <v/>
      </c>
      <c r="F1944" s="159" t="str">
        <f>_xlfn.XLOOKUP((_xlfn.CONCAT(G1939,B1944)),[1]APU!$B$1:$B$10000,[1]APU!$F$1:$F$10000,"",0,1)</f>
        <v/>
      </c>
      <c r="G1944" s="15" t="e">
        <f t="shared" si="88"/>
        <v>#VALUE!</v>
      </c>
    </row>
    <row r="1945" spans="2:7">
      <c r="B1945" s="33" t="s">
        <v>32</v>
      </c>
      <c r="C1945" s="13" t="str">
        <f>_xlfn.XLOOKUP((_xlfn.CONCAT(G1939,B1945)),[1]APU!$B$1:$B$10000,[1]APU!$C$1:$C$10000,"",0,1)</f>
        <v/>
      </c>
      <c r="D1945" s="147" t="str">
        <f>_xlfn.XLOOKUP((_xlfn.CONCAT(G1939,B1945)),[1]APU!$B$1:$B$10000,[1]APU!$D$1:$D$10000,"",0,1)</f>
        <v/>
      </c>
      <c r="E1945" s="152" t="str">
        <f>_xlfn.XLOOKUP((_xlfn.CONCAT(G1939,B1945)),[1]APU!$B$1:$B$10000,[1]APU!$E$1:$E$10000,"",0,1)</f>
        <v/>
      </c>
      <c r="F1945" s="159" t="str">
        <f>_xlfn.XLOOKUP((_xlfn.CONCAT(G1939,B1945)),[1]APU!$B$1:$B$10000,[1]APU!$F$1:$F$10000,"",0,1)</f>
        <v/>
      </c>
      <c r="G1945" s="15" t="e">
        <f t="shared" si="88"/>
        <v>#VALUE!</v>
      </c>
    </row>
    <row r="1946" spans="2:7">
      <c r="B1946" s="33" t="s">
        <v>33</v>
      </c>
      <c r="C1946" s="13" t="str">
        <f>_xlfn.XLOOKUP((_xlfn.CONCAT(G1939,B1946)),[1]APU!$B$1:$B$10000,[1]APU!$C$1:$C$10000,"",0,1)</f>
        <v/>
      </c>
      <c r="D1946" s="147" t="str">
        <f>_xlfn.XLOOKUP((_xlfn.CONCAT(G1939,B1946)),[1]APU!$B$1:$B$10000,[1]APU!$D$1:$D$10000,"",0,1)</f>
        <v/>
      </c>
      <c r="E1946" s="152" t="str">
        <f>_xlfn.XLOOKUP((_xlfn.CONCAT(G1939,B1946)),[1]APU!$B$1:$B$10000,[1]APU!$E$1:$E$10000,"",0,1)</f>
        <v/>
      </c>
      <c r="F1946" s="159" t="str">
        <f>_xlfn.XLOOKUP((_xlfn.CONCAT(G1939,B1946)),[1]APU!$B$1:$B$10000,[1]APU!$F$1:$F$10000,"",0,1)</f>
        <v/>
      </c>
      <c r="G1946" s="15" t="e">
        <f t="shared" si="88"/>
        <v>#VALUE!</v>
      </c>
    </row>
    <row r="1947" spans="2:7">
      <c r="B1947" s="33" t="s">
        <v>34</v>
      </c>
      <c r="C1947" s="13" t="str">
        <f>_xlfn.XLOOKUP((_xlfn.CONCAT(G1939,B1947)),[1]APU!$B$1:$B$10000,[1]APU!$C$1:$C$10000,"",0,1)</f>
        <v/>
      </c>
      <c r="D1947" s="147" t="str">
        <f>_xlfn.XLOOKUP((_xlfn.CONCAT(G1939,B1947)),[1]APU!$B$1:$B$10000,[1]APU!$D$1:$D$10000,"",0,1)</f>
        <v/>
      </c>
      <c r="E1947" s="152" t="str">
        <f>_xlfn.XLOOKUP((_xlfn.CONCAT(G1939,B1947)),[1]APU!$B$1:$B$10000,[1]APU!$E$1:$E$10000,"",0,1)</f>
        <v/>
      </c>
      <c r="F1947" s="159" t="str">
        <f>_xlfn.XLOOKUP((_xlfn.CONCAT(G1939,B1947)),[1]APU!$B$1:$B$10000,[1]APU!$F$1:$F$10000,"",0,1)</f>
        <v/>
      </c>
      <c r="G1947" s="15" t="e">
        <f t="shared" si="88"/>
        <v>#VALUE!</v>
      </c>
    </row>
    <row r="1948" spans="2:7">
      <c r="B1948" s="33" t="s">
        <v>35</v>
      </c>
      <c r="C1948" s="13" t="str">
        <f>_xlfn.XLOOKUP((_xlfn.CONCAT(G1939,B1948)),[1]APU!$B$1:$B$10000,[1]APU!$C$1:$C$10000,"",0,1)</f>
        <v/>
      </c>
      <c r="D1948" s="147" t="str">
        <f>_xlfn.XLOOKUP((_xlfn.CONCAT(G1939,B1948)),[1]APU!$B$1:$B$10000,[1]APU!$D$1:$D$10000,"",0,1)</f>
        <v/>
      </c>
      <c r="E1948" s="152" t="str">
        <f>_xlfn.XLOOKUP((_xlfn.CONCAT(G1939,B1948)),[1]APU!$B$1:$B$10000,[1]APU!$E$1:$E$10000,"",0,1)</f>
        <v/>
      </c>
      <c r="F1948" s="159" t="str">
        <f>_xlfn.XLOOKUP((_xlfn.CONCAT(G1939,B1948)),[1]APU!$B$1:$B$10000,[1]APU!$F$1:$F$10000,"",0,1)</f>
        <v/>
      </c>
      <c r="G1948" s="15" t="e">
        <f t="shared" si="88"/>
        <v>#VALUE!</v>
      </c>
    </row>
    <row r="1949" spans="2:7">
      <c r="B1949" s="33" t="s">
        <v>36</v>
      </c>
      <c r="C1949" s="13" t="str">
        <f>_xlfn.XLOOKUP((_xlfn.CONCAT(G1939,B1949)),[1]APU!$B$1:$B$10000,[1]APU!$C$1:$C$10000,"",0,1)</f>
        <v/>
      </c>
      <c r="D1949" s="147" t="str">
        <f>_xlfn.XLOOKUP((_xlfn.CONCAT(G1939,B1949)),[1]APU!$B$1:$B$10000,[1]APU!$D$1:$D$10000,"",0,1)</f>
        <v/>
      </c>
      <c r="E1949" s="152" t="str">
        <f>_xlfn.XLOOKUP((_xlfn.CONCAT(G1939,B1949)),[1]APU!$B$1:$B$10000,[1]APU!$E$1:$E$10000,"",0,1)</f>
        <v/>
      </c>
      <c r="F1949" s="159" t="str">
        <f>_xlfn.XLOOKUP((_xlfn.CONCAT(G1939,B1949)),[1]APU!$B$1:$B$10000,[1]APU!$F$1:$F$10000,"",0,1)</f>
        <v/>
      </c>
      <c r="G1949" s="15" t="e">
        <f t="shared" si="88"/>
        <v>#VALUE!</v>
      </c>
    </row>
    <row r="1950" spans="2:7">
      <c r="B1950" s="33" t="s">
        <v>37</v>
      </c>
      <c r="C1950" s="13" t="str">
        <f>_xlfn.XLOOKUP((_xlfn.CONCAT(G1939,B1950)),[1]APU!$B$1:$B$10000,[1]APU!$C$1:$C$10000,"",0,1)</f>
        <v/>
      </c>
      <c r="D1950" s="147" t="str">
        <f>_xlfn.XLOOKUP((_xlfn.CONCAT(G1939,B1950)),[1]APU!$B$1:$B$10000,[1]APU!$D$1:$D$10000,"",0,1)</f>
        <v/>
      </c>
      <c r="E1950" s="152" t="str">
        <f>_xlfn.XLOOKUP((_xlfn.CONCAT(G1939,B1950)),[1]APU!$B$1:$B$10000,[1]APU!$E$1:$E$10000,"",0,1)</f>
        <v/>
      </c>
      <c r="F1950" s="159" t="str">
        <f>_xlfn.XLOOKUP((_xlfn.CONCAT(G1939,B1950)),[1]APU!$B$1:$B$10000,[1]APU!$F$1:$F$10000,"",0,1)</f>
        <v/>
      </c>
      <c r="G1950" s="15" t="e">
        <f t="shared" si="88"/>
        <v>#VALUE!</v>
      </c>
    </row>
    <row r="1951" spans="2:7">
      <c r="B1951" s="33" t="s">
        <v>38</v>
      </c>
      <c r="C1951" s="13" t="str">
        <f>_xlfn.XLOOKUP((_xlfn.CONCAT(G1939,B1951)),[1]APU!$B$1:$B$10000,[1]APU!$C$1:$C$10000,"",0,1)</f>
        <v/>
      </c>
      <c r="D1951" s="147" t="str">
        <f>_xlfn.XLOOKUP((_xlfn.CONCAT(G1939,B1951)),[1]APU!$B$1:$B$10000,[1]APU!$D$1:$D$10000,"",0,1)</f>
        <v/>
      </c>
      <c r="E1951" s="152" t="str">
        <f>_xlfn.XLOOKUP((_xlfn.CONCAT(G1939,B1951)),[1]APU!$B$1:$B$10000,[1]APU!$E$1:$E$10000,"",0,1)</f>
        <v/>
      </c>
      <c r="F1951" s="159" t="str">
        <f>_xlfn.XLOOKUP((_xlfn.CONCAT(G1939,B1951)),[1]APU!$B$1:$B$10000,[1]APU!$F$1:$F$10000,"",0,1)</f>
        <v/>
      </c>
      <c r="G1951" s="15" t="e">
        <f t="shared" si="88"/>
        <v>#VALUE!</v>
      </c>
    </row>
    <row r="1952" spans="2:7">
      <c r="B1952" s="33" t="s">
        <v>39</v>
      </c>
      <c r="C1952" s="13" t="str">
        <f>_xlfn.XLOOKUP((_xlfn.CONCAT(G1939,B1952)),[1]APU!$B$1:$B$10000,[1]APU!$C$1:$C$10000,"",0,1)</f>
        <v/>
      </c>
      <c r="D1952" s="147" t="str">
        <f>_xlfn.XLOOKUP((_xlfn.CONCAT(G1939,B1952)),[1]APU!$B$1:$B$10000,[1]APU!$D$1:$D$10000,"",0,1)</f>
        <v/>
      </c>
      <c r="E1952" s="152" t="str">
        <f>_xlfn.XLOOKUP((_xlfn.CONCAT(G1939,B1952)),[1]APU!$B$1:$B$10000,[1]APU!$E$1:$E$10000,"",0,1)</f>
        <v/>
      </c>
      <c r="F1952" s="159" t="str">
        <f>_xlfn.XLOOKUP((_xlfn.CONCAT(G1939,B1952)),[1]APU!$B$1:$B$10000,[1]APU!$F$1:$F$10000,"",0,1)</f>
        <v/>
      </c>
      <c r="G1952" s="15" t="e">
        <f t="shared" si="88"/>
        <v>#VALUE!</v>
      </c>
    </row>
    <row r="1953" spans="1:7">
      <c r="B1953" s="33" t="s">
        <v>40</v>
      </c>
      <c r="C1953" s="13" t="str">
        <f>_xlfn.XLOOKUP((_xlfn.CONCAT(G1939,B1953)),[1]APU!$B$1:$B$10000,[1]APU!$C$1:$C$10000,"",0,1)</f>
        <v/>
      </c>
      <c r="D1953" s="147" t="str">
        <f>_xlfn.XLOOKUP((_xlfn.CONCAT(G1939,B1953)),[1]APU!$B$1:$B$10000,[1]APU!$D$1:$D$10000,"",0,1)</f>
        <v/>
      </c>
      <c r="E1953" s="152" t="str">
        <f>_xlfn.XLOOKUP((_xlfn.CONCAT(G1939,B1953)),[1]APU!$B$1:$B$10000,[1]APU!$E$1:$E$10000,"",0,1)</f>
        <v/>
      </c>
      <c r="F1953" s="159" t="str">
        <f>_xlfn.XLOOKUP((_xlfn.CONCAT(G1939,B1953)),[1]APU!$B$1:$B$10000,[1]APU!$F$1:$F$10000,"",0,1)</f>
        <v/>
      </c>
      <c r="G1953" s="15" t="e">
        <f t="shared" si="88"/>
        <v>#VALUE!</v>
      </c>
    </row>
    <row r="1954" spans="1:7">
      <c r="B1954" s="33" t="s">
        <v>41</v>
      </c>
      <c r="C1954" s="13" t="str">
        <f>_xlfn.XLOOKUP((_xlfn.CONCAT(G1939,B1954)),[1]APU!$B$1:$B$10000,[1]APU!$C$1:$C$10000,"",0,1)</f>
        <v/>
      </c>
      <c r="D1954" s="147" t="str">
        <f>_xlfn.XLOOKUP((_xlfn.CONCAT(G1939,B1954)),[1]APU!$B$1:$B$10000,[1]APU!$D$1:$D$10000,"",0,1)</f>
        <v/>
      </c>
      <c r="E1954" s="152" t="str">
        <f>_xlfn.XLOOKUP((_xlfn.CONCAT(G1939,B1954)),[1]APU!$B$1:$B$10000,[1]APU!$E$1:$E$10000,"",0,1)</f>
        <v/>
      </c>
      <c r="F1954" s="159" t="str">
        <f>_xlfn.XLOOKUP((_xlfn.CONCAT(G1939,B1954)),[1]APU!$B$1:$B$10000,[1]APU!$F$1:$F$10000,"",0,1)</f>
        <v/>
      </c>
      <c r="G1954" s="15" t="e">
        <f t="shared" si="88"/>
        <v>#VALUE!</v>
      </c>
    </row>
    <row r="1955" spans="1:7">
      <c r="B1955" s="33" t="s">
        <v>42</v>
      </c>
      <c r="C1955" s="13" t="str">
        <f>_xlfn.XLOOKUP((_xlfn.CONCAT(G1939,B1955)),[1]APU!$B$1:$B$10000,[1]APU!$C$1:$C$10000,"",0,1)</f>
        <v/>
      </c>
      <c r="D1955" s="147" t="str">
        <f>_xlfn.XLOOKUP((_xlfn.CONCAT(G1939,B1955)),[1]APU!$B$1:$B$10000,[1]APU!$D$1:$D$10000,"",0,1)</f>
        <v/>
      </c>
      <c r="E1955" s="152" t="str">
        <f>_xlfn.XLOOKUP((_xlfn.CONCAT(G1939,B1955)),[1]APU!$B$1:$B$10000,[1]APU!$E$1:$E$10000,"",0,1)</f>
        <v/>
      </c>
      <c r="F1955" s="159" t="str">
        <f>_xlfn.XLOOKUP((_xlfn.CONCAT(G1939,B1955)),[1]APU!$B$1:$B$10000,[1]APU!$F$1:$F$10000,"",0,1)</f>
        <v/>
      </c>
      <c r="G1955" s="15" t="e">
        <f t="shared" si="88"/>
        <v>#VALUE!</v>
      </c>
    </row>
    <row r="1956" spans="1:7">
      <c r="B1956" s="33" t="s">
        <v>43</v>
      </c>
      <c r="C1956" s="13" t="str">
        <f>_xlfn.XLOOKUP((_xlfn.CONCAT(G1939,B1956)),[1]APU!$B$1:$B$10000,[1]APU!$C$1:$C$10000,"",0,1)</f>
        <v/>
      </c>
      <c r="D1956" s="147" t="str">
        <f>_xlfn.XLOOKUP((_xlfn.CONCAT(G1939,B1956)),[1]APU!$B$1:$B$10000,[1]APU!$D$1:$D$10000,"",0,1)</f>
        <v/>
      </c>
      <c r="E1956" s="152" t="str">
        <f>_xlfn.XLOOKUP((_xlfn.CONCAT(G1939,B1956)),[1]APU!$B$1:$B$10000,[1]APU!$E$1:$E$10000,"",0,1)</f>
        <v/>
      </c>
      <c r="F1956" s="159" t="str">
        <f>_xlfn.XLOOKUP((_xlfn.CONCAT(G1939,B1956)),[1]APU!$B$1:$B$10000,[1]APU!$F$1:$F$10000,"",0,1)</f>
        <v/>
      </c>
      <c r="G1956" s="15" t="e">
        <f t="shared" si="88"/>
        <v>#VALUE!</v>
      </c>
    </row>
    <row r="1957" spans="1:7">
      <c r="B1957" s="33" t="s">
        <v>44</v>
      </c>
      <c r="C1957" s="13" t="str">
        <f>_xlfn.XLOOKUP((_xlfn.CONCAT(G1939,B1957)),[1]APU!$B$1:$B$10000,[1]APU!$C$1:$C$10000,"",0,1)</f>
        <v/>
      </c>
      <c r="D1957" s="147" t="str">
        <f>_xlfn.XLOOKUP((_xlfn.CONCAT(G1939,B1957)),[1]APU!$B$1:$B$10000,[1]APU!$D$1:$D$10000,"",0,1)</f>
        <v/>
      </c>
      <c r="E1957" s="152" t="str">
        <f>_xlfn.XLOOKUP((_xlfn.CONCAT(G1939,B1957)),[1]APU!$B$1:$B$10000,[1]APU!$E$1:$E$10000,"",0,1)</f>
        <v/>
      </c>
      <c r="F1957" s="159" t="str">
        <f>_xlfn.XLOOKUP((_xlfn.CONCAT(G1939,B1957)),[1]APU!$B$1:$B$10000,[1]APU!$F$1:$F$10000,"",0,1)</f>
        <v/>
      </c>
      <c r="G1957" s="15" t="e">
        <f t="shared" si="88"/>
        <v>#VALUE!</v>
      </c>
    </row>
    <row r="1958" spans="1:7">
      <c r="B1958" s="33" t="s">
        <v>45</v>
      </c>
      <c r="C1958" s="13" t="str">
        <f>_xlfn.XLOOKUP((_xlfn.CONCAT(G1939,B1958)),[1]APU!$B$1:$B$10000,[1]APU!$C$1:$C$10000,"",0,1)</f>
        <v/>
      </c>
      <c r="D1958" s="147" t="str">
        <f>_xlfn.XLOOKUP((_xlfn.CONCAT(G1939,B1958)),[1]APU!$B$1:$B$10000,[1]APU!$D$1:$D$10000,"",0,1)</f>
        <v/>
      </c>
      <c r="E1958" s="152" t="str">
        <f>_xlfn.XLOOKUP((_xlfn.CONCAT(G1939,B1958)),[1]APU!$B$1:$B$10000,[1]APU!$E$1:$E$10000,"",0,1)</f>
        <v/>
      </c>
      <c r="F1958" s="159" t="str">
        <f>_xlfn.XLOOKUP((_xlfn.CONCAT(G1939,B1958)),[1]APU!$B$1:$B$10000,[1]APU!$F$1:$F$10000,"",0,1)</f>
        <v/>
      </c>
      <c r="G1958" s="15" t="e">
        <f t="shared" si="88"/>
        <v>#VALUE!</v>
      </c>
    </row>
    <row r="1959" spans="1:7">
      <c r="B1959" s="33" t="s">
        <v>46</v>
      </c>
      <c r="C1959" s="13" t="str">
        <f>_xlfn.XLOOKUP((_xlfn.CONCAT(G1939,B1959)),[1]APU!$B$1:$B$10000,[1]APU!$C$1:$C$10000,"",0,1)</f>
        <v/>
      </c>
      <c r="D1959" s="147" t="str">
        <f>_xlfn.XLOOKUP((_xlfn.CONCAT(G1939,B1959)),[1]APU!$B$1:$B$10000,[1]APU!$D$1:$D$10000,"",0,1)</f>
        <v/>
      </c>
      <c r="E1959" s="152" t="str">
        <f>_xlfn.XLOOKUP((_xlfn.CONCAT(G1939,B1959)),[1]APU!$B$1:$B$10000,[1]APU!$E$1:$E$10000,"",0,1)</f>
        <v/>
      </c>
      <c r="F1959" s="159" t="str">
        <f>_xlfn.XLOOKUP((_xlfn.CONCAT(G1939,B1959)),[1]APU!$B$1:$B$10000,[1]APU!$F$1:$F$10000,"",0,1)</f>
        <v/>
      </c>
      <c r="G1959" s="15" t="e">
        <f t="shared" si="88"/>
        <v>#VALUE!</v>
      </c>
    </row>
    <row r="1960" spans="1:7">
      <c r="B1960" s="33" t="s">
        <v>47</v>
      </c>
      <c r="C1960" s="13" t="str">
        <f>_xlfn.XLOOKUP((_xlfn.CONCAT(G1939,B1960)),[1]APU!$B$1:$B$10000,[1]APU!$C$1:$C$10000,"",0,1)</f>
        <v/>
      </c>
      <c r="D1960" s="147" t="str">
        <f>_xlfn.XLOOKUP((_xlfn.CONCAT(G1939,B1960)),[1]APU!$B$1:$B$10000,[1]APU!$D$1:$D$10000,"",0,1)</f>
        <v/>
      </c>
      <c r="E1960" s="152" t="str">
        <f>_xlfn.XLOOKUP((_xlfn.CONCAT(G1939,B1960)),[1]APU!$B$1:$B$10000,[1]APU!$E$1:$E$10000,"",0,1)</f>
        <v/>
      </c>
      <c r="F1960" s="159" t="str">
        <f>_xlfn.XLOOKUP((_xlfn.CONCAT(G1939,B1960)),[1]APU!$B$1:$B$10000,[1]APU!$F$1:$F$10000,"",0,1)</f>
        <v/>
      </c>
      <c r="G1960" s="15" t="e">
        <f t="shared" si="88"/>
        <v>#VALUE!</v>
      </c>
    </row>
    <row r="1961" spans="1:7">
      <c r="B1961" s="33" t="s">
        <v>48</v>
      </c>
      <c r="C1961" s="13" t="str">
        <f>_xlfn.XLOOKUP((_xlfn.CONCAT(G1939,B1961)),[1]APU!$B$1:$B$10000,[1]APU!$C$1:$C$10000,"",0,1)</f>
        <v/>
      </c>
      <c r="D1961" s="147" t="str">
        <f>_xlfn.XLOOKUP((_xlfn.CONCAT(G1939,B1961)),[1]APU!$B$1:$B$10000,[1]APU!$D$1:$D$10000,"",0,1)</f>
        <v/>
      </c>
      <c r="E1961" s="152" t="str">
        <f>_xlfn.XLOOKUP((_xlfn.CONCAT(G1939,B1961)),[1]APU!$B$1:$B$10000,[1]APU!$E$1:$E$10000,"",0,1)</f>
        <v/>
      </c>
      <c r="F1961" s="159" t="str">
        <f>_xlfn.XLOOKUP((_xlfn.CONCAT(G1939,B1961)),[1]APU!$B$1:$B$10000,[1]APU!$F$1:$F$10000,"",0,1)</f>
        <v/>
      </c>
      <c r="G1961" s="15" t="e">
        <f t="shared" si="88"/>
        <v>#VALUE!</v>
      </c>
    </row>
    <row r="1962" spans="1:7" ht="14.25" thickBot="1">
      <c r="B1962" s="33" t="s">
        <v>49</v>
      </c>
      <c r="C1962" s="13" t="str">
        <f>_xlfn.XLOOKUP((_xlfn.CONCAT(G1939,B1962)),[1]APU!$B$1:$B$10000,[1]APU!$C$1:$C$10000,"",0,1)</f>
        <v/>
      </c>
      <c r="D1962" s="147" t="str">
        <f>_xlfn.XLOOKUP((_xlfn.CONCAT(G1939,B1962)),[1]APU!$B$1:$B$10000,[1]APU!$D$1:$D$10000,"",0,1)</f>
        <v/>
      </c>
      <c r="E1962" s="152" t="str">
        <f>_xlfn.XLOOKUP((_xlfn.CONCAT(G1939,B1962)),[1]APU!$B$1:$B$10000,[1]APU!$E$1:$E$10000,"",0,1)</f>
        <v/>
      </c>
      <c r="F1962" s="159" t="str">
        <f>_xlfn.XLOOKUP((_xlfn.CONCAT(G1939,B1962)),[1]APU!$B$1:$B$10000,[1]APU!$F$1:$F$10000,"",0,1)</f>
        <v/>
      </c>
      <c r="G1962" s="15" t="e">
        <f t="shared" si="88"/>
        <v>#VALUE!</v>
      </c>
    </row>
    <row r="1963" spans="1:7" ht="16.5" customHeight="1" thickBot="1">
      <c r="A1963" s="3" t="s">
        <v>207</v>
      </c>
      <c r="B1963" s="33" t="s">
        <v>50</v>
      </c>
      <c r="C1963" s="13"/>
      <c r="D1963" s="126"/>
      <c r="E1963" s="128"/>
      <c r="F1963" s="16" t="s">
        <v>6</v>
      </c>
      <c r="G1963" s="17" t="e">
        <f>SUM(G1942:G1962)</f>
        <v>#VALUE!</v>
      </c>
    </row>
    <row r="1964" spans="1:7" ht="28.5" customHeight="1" thickBot="1">
      <c r="B1964" s="33" t="s">
        <v>51</v>
      </c>
      <c r="C1964" s="7" t="s">
        <v>7</v>
      </c>
      <c r="D1964" s="125"/>
      <c r="E1964" s="149"/>
      <c r="F1964" s="8"/>
      <c r="G1964" s="9"/>
    </row>
    <row r="1965" spans="1:7" s="34" customFormat="1" ht="23.25" customHeight="1" thickBot="1">
      <c r="A1965" s="3"/>
      <c r="B1965" s="33" t="s">
        <v>52</v>
      </c>
      <c r="C1965" s="10" t="s">
        <v>1</v>
      </c>
      <c r="D1965" s="11"/>
      <c r="E1965" s="150" t="s">
        <v>8</v>
      </c>
      <c r="F1965" s="12" t="s">
        <v>9</v>
      </c>
      <c r="G1965" s="11" t="s">
        <v>5</v>
      </c>
    </row>
    <row r="1966" spans="1:7">
      <c r="B1966" s="33" t="s">
        <v>53</v>
      </c>
      <c r="C1966" s="18" t="s">
        <v>10</v>
      </c>
      <c r="D1966" s="119"/>
      <c r="E1966" s="153" t="str">
        <f>_xlfn.XLOOKUP((_xlfn.CONCAT(G1939,B1966)),[1]APU!$B$1:$B$10000,[1]APU!$E$1:$E$10000,"",0,1)</f>
        <v/>
      </c>
      <c r="F1966" s="14" t="str">
        <f>_xlfn.XLOOKUP((_xlfn.CONCAT(G1939,B1966)),[1]APU!$B$1:$B$10000,[1]APU!$F$1:$F$10000,"",0,1)</f>
        <v/>
      </c>
      <c r="G1966" s="15" t="e">
        <f t="shared" ref="G1966:G1971" si="89">IF(F1966&gt;0,(E1966*F1966),"0")</f>
        <v>#VALUE!</v>
      </c>
    </row>
    <row r="1967" spans="1:7">
      <c r="B1967" s="33" t="s">
        <v>54</v>
      </c>
      <c r="C1967" s="18" t="s">
        <v>11</v>
      </c>
      <c r="D1967" s="119"/>
      <c r="E1967" s="153" t="str">
        <f>_xlfn.XLOOKUP((_xlfn.CONCAT(G1939,B1967)),[1]APU!$B$1:$B$10000,[1]APU!$E$1:$E$10000,"",0,1)</f>
        <v/>
      </c>
      <c r="F1967" s="14" t="str">
        <f>_xlfn.XLOOKUP((_xlfn.CONCAT(G1939,B1967)),[1]APU!$B$1:$B$10000,[1]APU!$F$1:$F$10000,"",0,1)</f>
        <v/>
      </c>
      <c r="G1967" s="15" t="e">
        <f t="shared" si="89"/>
        <v>#VALUE!</v>
      </c>
    </row>
    <row r="1968" spans="1:7">
      <c r="B1968" s="33" t="s">
        <v>55</v>
      </c>
      <c r="C1968" s="18" t="s">
        <v>12</v>
      </c>
      <c r="D1968" s="120"/>
      <c r="E1968" s="153" t="str">
        <f>_xlfn.XLOOKUP((_xlfn.CONCAT(G1939,B1968)),[1]APU!$B$1:$B$10000,[1]APU!$E$1:$E$10000,"",0,1)</f>
        <v/>
      </c>
      <c r="F1968" s="14" t="str">
        <f>_xlfn.XLOOKUP((_xlfn.CONCAT(G1939,B1968)),[1]APU!$B$1:$B$10000,[1]APU!$F$1:$F$10000,"",0,1)</f>
        <v/>
      </c>
      <c r="G1968" s="15" t="e">
        <f t="shared" si="89"/>
        <v>#VALUE!</v>
      </c>
    </row>
    <row r="1969" spans="1:7">
      <c r="B1969" s="33" t="s">
        <v>56</v>
      </c>
      <c r="C1969" s="18" t="s">
        <v>13</v>
      </c>
      <c r="D1969" s="120"/>
      <c r="E1969" s="153" t="str">
        <f>_xlfn.XLOOKUP((_xlfn.CONCAT(G1939,B1969)),[1]APU!$B$1:$B$10000,[1]APU!$E$1:$E$10000,"",0,1)</f>
        <v/>
      </c>
      <c r="F1969" s="14" t="str">
        <f>_xlfn.XLOOKUP((_xlfn.CONCAT(G1939,B1969)),[1]APU!$B$1:$B$10000,[1]APU!$F$1:$F$10000,"",0,1)</f>
        <v/>
      </c>
      <c r="G1969" s="15" t="e">
        <f t="shared" si="89"/>
        <v>#VALUE!</v>
      </c>
    </row>
    <row r="1970" spans="1:7">
      <c r="B1970" s="33" t="s">
        <v>57</v>
      </c>
      <c r="C1970" s="18"/>
      <c r="D1970" s="120"/>
      <c r="E1970" s="154"/>
      <c r="F1970" s="19"/>
      <c r="G1970" s="15" t="str">
        <f t="shared" si="89"/>
        <v>0</v>
      </c>
    </row>
    <row r="1971" spans="1:7" ht="14.25" thickBot="1">
      <c r="B1971" s="33" t="s">
        <v>58</v>
      </c>
      <c r="C1971" s="18"/>
      <c r="D1971" s="120"/>
      <c r="E1971" s="154"/>
      <c r="F1971" s="19"/>
      <c r="G1971" s="15" t="str">
        <f t="shared" si="89"/>
        <v>0</v>
      </c>
    </row>
    <row r="1972" spans="1:7" ht="16.5" customHeight="1" thickBot="1">
      <c r="A1972" s="3" t="s">
        <v>208</v>
      </c>
      <c r="B1972" s="33" t="s">
        <v>59</v>
      </c>
      <c r="C1972" s="13"/>
      <c r="D1972" s="126"/>
      <c r="E1972" s="128"/>
      <c r="F1972" s="16" t="s">
        <v>14</v>
      </c>
      <c r="G1972" s="17" t="e">
        <f>SUM(G1966:G1971)</f>
        <v>#VALUE!</v>
      </c>
    </row>
    <row r="1973" spans="1:7" ht="28.5" customHeight="1" thickBot="1">
      <c r="B1973" s="33" t="s">
        <v>60</v>
      </c>
      <c r="C1973" s="7" t="s">
        <v>15</v>
      </c>
      <c r="D1973" s="125"/>
      <c r="E1973" s="149"/>
      <c r="F1973" s="8"/>
      <c r="G1973" s="9"/>
    </row>
    <row r="1974" spans="1:7" s="34" customFormat="1" ht="23.25" customHeight="1" thickBot="1">
      <c r="A1974" s="3"/>
      <c r="B1974" s="33" t="s">
        <v>61</v>
      </c>
      <c r="C1974" s="10" t="s">
        <v>1</v>
      </c>
      <c r="D1974" s="11" t="s">
        <v>16</v>
      </c>
      <c r="E1974" s="150" t="s">
        <v>8</v>
      </c>
      <c r="F1974" s="12" t="s">
        <v>9</v>
      </c>
      <c r="G1974" s="11" t="s">
        <v>5</v>
      </c>
    </row>
    <row r="1975" spans="1:7">
      <c r="B1975" s="33" t="s">
        <v>62</v>
      </c>
      <c r="C1975" s="20" t="s">
        <v>17</v>
      </c>
      <c r="D1975" s="121" t="str">
        <f>_xlfn.XLOOKUP((_xlfn.CONCAT(G1939,B1975)),[1]APU!$B$1:$B$10000,[1]APU!$D$1:$D$10000,"",0,1)</f>
        <v/>
      </c>
      <c r="E1975" s="155" t="str">
        <f>_xlfn.XLOOKUP((_xlfn.CONCAT(G1939,B1975)),[1]APU!$B$1:$B$10000,[1]APU!$E$1:$E$10000,"",0,1)</f>
        <v/>
      </c>
      <c r="F1975" s="21" t="str">
        <f>_xlfn.XLOOKUP((_xlfn.CONCAT(G1939,B1975)),[1]APU!$B$1:$B$10000,[1]APU!$F$1:$F$10000,"",0,1)</f>
        <v/>
      </c>
      <c r="G1975" s="15" t="e">
        <f>IF(F1975&gt;0,(E1975*F1975),"0")</f>
        <v>#VALUE!</v>
      </c>
    </row>
    <row r="1976" spans="1:7">
      <c r="B1976" s="33" t="s">
        <v>63</v>
      </c>
      <c r="C1976" s="22" t="s">
        <v>18</v>
      </c>
      <c r="D1976" s="122" t="str">
        <f>_xlfn.XLOOKUP((_xlfn.CONCAT(G1939,B1976)),[1]APU!$B$1:$B$10000,[1]APU!$D$1:$D$10000,"",0,1)</f>
        <v/>
      </c>
      <c r="E1976" s="154" t="str">
        <f>_xlfn.XLOOKUP((_xlfn.CONCAT(G1939,B1976)),[1]APU!$B$1:$B$10000,[1]APU!$E$1:$E$10000,"",0,1)</f>
        <v/>
      </c>
      <c r="F1976" s="19" t="str">
        <f>_xlfn.XLOOKUP((_xlfn.CONCAT(G1939,B1976)),[1]APU!$B$1:$B$10000,[1]APU!$F$1:$F$10000,"",0,1)</f>
        <v/>
      </c>
      <c r="G1976" s="15" t="e">
        <f>IF(F1976&gt;0,(E1976*F1976),"0")</f>
        <v>#VALUE!</v>
      </c>
    </row>
    <row r="1977" spans="1:7" ht="14.25" thickBot="1">
      <c r="B1977" s="33" t="s">
        <v>64</v>
      </c>
      <c r="C1977" s="22"/>
      <c r="D1977" s="122"/>
      <c r="E1977" s="154"/>
      <c r="F1977" s="19"/>
      <c r="G1977" s="15" t="str">
        <f>IF(F1977&gt;0,(E1977*F1977),"0")</f>
        <v>0</v>
      </c>
    </row>
    <row r="1978" spans="1:7" ht="17.25" customHeight="1" thickBot="1">
      <c r="A1978" s="3" t="s">
        <v>209</v>
      </c>
      <c r="B1978" s="33" t="s">
        <v>65</v>
      </c>
      <c r="C1978" s="22"/>
      <c r="D1978" s="120"/>
      <c r="E1978" s="154"/>
      <c r="F1978" s="23" t="s">
        <v>19</v>
      </c>
      <c r="G1978" s="17" t="e">
        <f>SUM(G1975:G1977)</f>
        <v>#VALUE!</v>
      </c>
    </row>
    <row r="1979" spans="1:7" ht="14.25" thickBot="1">
      <c r="B1979" s="33" t="s">
        <v>66</v>
      </c>
      <c r="C1979" s="24"/>
      <c r="E1979" s="156"/>
      <c r="F1979" s="16"/>
      <c r="G1979" s="25"/>
    </row>
    <row r="1980" spans="1:7" ht="23.25" customHeight="1" thickBot="1">
      <c r="B1980" s="33" t="s">
        <v>67</v>
      </c>
      <c r="C1980" s="26"/>
      <c r="D1980" s="127"/>
      <c r="E1980" s="157"/>
      <c r="F1980" s="27"/>
      <c r="G1980" s="28" t="e">
        <f>+G1963+G1972+G1978</f>
        <v>#VALUE!</v>
      </c>
    </row>
    <row r="1981" spans="1:7" ht="21.75" thickBot="1">
      <c r="C1981" s="2"/>
      <c r="D1981" s="118"/>
      <c r="F1981" s="4"/>
      <c r="G1981" s="5"/>
    </row>
    <row r="1982" spans="1:7" s="32" customFormat="1" ht="34.5" customHeight="1">
      <c r="B1982" s="31">
        <f>+B1938+1</f>
        <v>46</v>
      </c>
      <c r="C1982" s="174">
        <f>_xlfn.XLOOKUP(APU!B1982,Cantidades!$A$10:$A$1000,Cantidades!$D$10:$D$1000,"",0,1)</f>
        <v>0</v>
      </c>
      <c r="D1982" s="175"/>
      <c r="E1982" s="175"/>
      <c r="F1982" s="175"/>
      <c r="G1982" s="176"/>
    </row>
    <row r="1983" spans="1:7" s="34" customFormat="1" ht="24.95" customHeight="1" thickBot="1">
      <c r="B1983" s="33"/>
      <c r="C1983" s="117"/>
      <c r="D1983" s="124">
        <f>_xlfn.XLOOKUP(APU!B1982,Cantidades!$A$10:$A$1000,Cantidades!$E$10:$E$1000,"",0,1)</f>
        <v>0</v>
      </c>
      <c r="E1983" s="158">
        <f>_xlfn.XLOOKUP(APU!B1982,Cantidades!$A$10:$A$1000,Cantidades!$F$10:$F$1000,"",0,1)</f>
        <v>0</v>
      </c>
      <c r="F1983" s="144"/>
      <c r="G1983" s="145">
        <f>_xlfn.XLOOKUP(APU!B1982,Cantidades!$A$10:$A$1000,Cantidades!$B$10:$B$1000,"",0,1)</f>
        <v>0</v>
      </c>
    </row>
    <row r="1984" spans="1:7" ht="28.5" customHeight="1" thickBot="1">
      <c r="C1984" s="7" t="s">
        <v>0</v>
      </c>
      <c r="D1984" s="125"/>
      <c r="E1984" s="149"/>
      <c r="F1984" s="8"/>
      <c r="G1984" s="9"/>
    </row>
    <row r="1985" spans="2:7" s="34" customFormat="1" ht="23.25" customHeight="1" thickBot="1">
      <c r="B1985" s="33"/>
      <c r="C1985" s="10" t="s">
        <v>1</v>
      </c>
      <c r="D1985" s="11" t="s">
        <v>2</v>
      </c>
      <c r="E1985" s="150" t="s">
        <v>3</v>
      </c>
      <c r="F1985" s="12" t="s">
        <v>4</v>
      </c>
      <c r="G1985" s="11" t="s">
        <v>5</v>
      </c>
    </row>
    <row r="1986" spans="2:7">
      <c r="B1986" s="33" t="s">
        <v>29</v>
      </c>
      <c r="C1986" s="13" t="str">
        <f>_xlfn.XLOOKUP((_xlfn.CONCAT(G1983,B1986)),[1]APU!$B$1:$B$10000,[1]APU!$C$1:$C$10000,"",0,1)</f>
        <v/>
      </c>
      <c r="D1986" s="146" t="str">
        <f>_xlfn.XLOOKUP((_xlfn.CONCAT(G1983,B1986)),[1]APU!$B$1:$B$10000,[1]APU!$D$1:$D$10000,"",0,1)</f>
        <v/>
      </c>
      <c r="E1986" s="151" t="str">
        <f>_xlfn.XLOOKUP((_xlfn.CONCAT(G1983,B1986)),[1]APU!$B$1:$B$10000,[1]APU!$E$1:$E$10000,"",0,1)</f>
        <v/>
      </c>
      <c r="F1986" s="159" t="str">
        <f>_xlfn.XLOOKUP((_xlfn.CONCAT(G1983,B1986)),[1]APU!$B$1:$B$10000,[1]APU!$F$1:$F$10000,"",0,1)</f>
        <v/>
      </c>
      <c r="G1986" s="15" t="e">
        <f>IF(F1986&gt;0,(E1986*F1986),"0")</f>
        <v>#VALUE!</v>
      </c>
    </row>
    <row r="1987" spans="2:7">
      <c r="B1987" s="33" t="s">
        <v>30</v>
      </c>
      <c r="C1987" s="13" t="str">
        <f>_xlfn.XLOOKUP((_xlfn.CONCAT(G1983,B1987)),[1]APU!$B$1:$B$10000,[1]APU!$C$1:$C$10000,"",0,1)</f>
        <v/>
      </c>
      <c r="D1987" s="147" t="str">
        <f>_xlfn.XLOOKUP((_xlfn.CONCAT(G1983,B1987)),[1]APU!$B$1:$B$10000,[1]APU!$D$1:$D$10000,"",0,1)</f>
        <v/>
      </c>
      <c r="E1987" s="152" t="str">
        <f>_xlfn.XLOOKUP((_xlfn.CONCAT(G1983,B1987)),[1]APU!$B$1:$B$10000,[1]APU!$E$1:$E$10000,"",0,1)</f>
        <v/>
      </c>
      <c r="F1987" s="159" t="str">
        <f>_xlfn.XLOOKUP((_xlfn.CONCAT(G1983,B1987)),[1]APU!$B$1:$B$10000,[1]APU!$F$1:$F$10000,"",0,1)</f>
        <v/>
      </c>
      <c r="G1987" s="15" t="e">
        <f t="shared" ref="G1987:G2006" si="90">IF(F1987&gt;0,(E1987*F1987),"0")</f>
        <v>#VALUE!</v>
      </c>
    </row>
    <row r="1988" spans="2:7">
      <c r="B1988" s="33" t="s">
        <v>31</v>
      </c>
      <c r="C1988" s="13" t="str">
        <f>_xlfn.XLOOKUP((_xlfn.CONCAT(G1983,B1988)),[1]APU!$B$1:$B$10000,[1]APU!$C$1:$C$10000,"",0,1)</f>
        <v/>
      </c>
      <c r="D1988" s="147" t="str">
        <f>_xlfn.XLOOKUP((_xlfn.CONCAT(G1983,B1988)),[1]APU!$B$1:$B$10000,[1]APU!$D$1:$D$10000,"",0,1)</f>
        <v/>
      </c>
      <c r="E1988" s="152" t="str">
        <f>_xlfn.XLOOKUP((_xlfn.CONCAT(G1983,B1988)),[1]APU!$B$1:$B$10000,[1]APU!$E$1:$E$10000,"",0,1)</f>
        <v/>
      </c>
      <c r="F1988" s="159" t="str">
        <f>_xlfn.XLOOKUP((_xlfn.CONCAT(G1983,B1988)),[1]APU!$B$1:$B$10000,[1]APU!$F$1:$F$10000,"",0,1)</f>
        <v/>
      </c>
      <c r="G1988" s="15" t="e">
        <f t="shared" si="90"/>
        <v>#VALUE!</v>
      </c>
    </row>
    <row r="1989" spans="2:7">
      <c r="B1989" s="33" t="s">
        <v>32</v>
      </c>
      <c r="C1989" s="13" t="str">
        <f>_xlfn.XLOOKUP((_xlfn.CONCAT(G1983,B1989)),[1]APU!$B$1:$B$10000,[1]APU!$C$1:$C$10000,"",0,1)</f>
        <v/>
      </c>
      <c r="D1989" s="147" t="str">
        <f>_xlfn.XLOOKUP((_xlfn.CONCAT(G1983,B1989)),[1]APU!$B$1:$B$10000,[1]APU!$D$1:$D$10000,"",0,1)</f>
        <v/>
      </c>
      <c r="E1989" s="152" t="str">
        <f>_xlfn.XLOOKUP((_xlfn.CONCAT(G1983,B1989)),[1]APU!$B$1:$B$10000,[1]APU!$E$1:$E$10000,"",0,1)</f>
        <v/>
      </c>
      <c r="F1989" s="159" t="str">
        <f>_xlfn.XLOOKUP((_xlfn.CONCAT(G1983,B1989)),[1]APU!$B$1:$B$10000,[1]APU!$F$1:$F$10000,"",0,1)</f>
        <v/>
      </c>
      <c r="G1989" s="15" t="e">
        <f t="shared" si="90"/>
        <v>#VALUE!</v>
      </c>
    </row>
    <row r="1990" spans="2:7">
      <c r="B1990" s="33" t="s">
        <v>33</v>
      </c>
      <c r="C1990" s="13" t="str">
        <f>_xlfn.XLOOKUP((_xlfn.CONCAT(G1983,B1990)),[1]APU!$B$1:$B$10000,[1]APU!$C$1:$C$10000,"",0,1)</f>
        <v/>
      </c>
      <c r="D1990" s="147" t="str">
        <f>_xlfn.XLOOKUP((_xlfn.CONCAT(G1983,B1990)),[1]APU!$B$1:$B$10000,[1]APU!$D$1:$D$10000,"",0,1)</f>
        <v/>
      </c>
      <c r="E1990" s="152" t="str">
        <f>_xlfn.XLOOKUP((_xlfn.CONCAT(G1983,B1990)),[1]APU!$B$1:$B$10000,[1]APU!$E$1:$E$10000,"",0,1)</f>
        <v/>
      </c>
      <c r="F1990" s="159" t="str">
        <f>_xlfn.XLOOKUP((_xlfn.CONCAT(G1983,B1990)),[1]APU!$B$1:$B$10000,[1]APU!$F$1:$F$10000,"",0,1)</f>
        <v/>
      </c>
      <c r="G1990" s="15" t="e">
        <f t="shared" si="90"/>
        <v>#VALUE!</v>
      </c>
    </row>
    <row r="1991" spans="2:7">
      <c r="B1991" s="33" t="s">
        <v>34</v>
      </c>
      <c r="C1991" s="13" t="str">
        <f>_xlfn.XLOOKUP((_xlfn.CONCAT(G1983,B1991)),[1]APU!$B$1:$B$10000,[1]APU!$C$1:$C$10000,"",0,1)</f>
        <v/>
      </c>
      <c r="D1991" s="147" t="str">
        <f>_xlfn.XLOOKUP((_xlfn.CONCAT(G1983,B1991)),[1]APU!$B$1:$B$10000,[1]APU!$D$1:$D$10000,"",0,1)</f>
        <v/>
      </c>
      <c r="E1991" s="152" t="str">
        <f>_xlfn.XLOOKUP((_xlfn.CONCAT(G1983,B1991)),[1]APU!$B$1:$B$10000,[1]APU!$E$1:$E$10000,"",0,1)</f>
        <v/>
      </c>
      <c r="F1991" s="159" t="str">
        <f>_xlfn.XLOOKUP((_xlfn.CONCAT(G1983,B1991)),[1]APU!$B$1:$B$10000,[1]APU!$F$1:$F$10000,"",0,1)</f>
        <v/>
      </c>
      <c r="G1991" s="15" t="e">
        <f t="shared" si="90"/>
        <v>#VALUE!</v>
      </c>
    </row>
    <row r="1992" spans="2:7">
      <c r="B1992" s="33" t="s">
        <v>35</v>
      </c>
      <c r="C1992" s="13" t="str">
        <f>_xlfn.XLOOKUP((_xlfn.CONCAT(G1983,B1992)),[1]APU!$B$1:$B$10000,[1]APU!$C$1:$C$10000,"",0,1)</f>
        <v/>
      </c>
      <c r="D1992" s="147" t="str">
        <f>_xlfn.XLOOKUP((_xlfn.CONCAT(G1983,B1992)),[1]APU!$B$1:$B$10000,[1]APU!$D$1:$D$10000,"",0,1)</f>
        <v/>
      </c>
      <c r="E1992" s="152" t="str">
        <f>_xlfn.XLOOKUP((_xlfn.CONCAT(G1983,B1992)),[1]APU!$B$1:$B$10000,[1]APU!$E$1:$E$10000,"",0,1)</f>
        <v/>
      </c>
      <c r="F1992" s="159" t="str">
        <f>_xlfn.XLOOKUP((_xlfn.CONCAT(G1983,B1992)),[1]APU!$B$1:$B$10000,[1]APU!$F$1:$F$10000,"",0,1)</f>
        <v/>
      </c>
      <c r="G1992" s="15" t="e">
        <f t="shared" si="90"/>
        <v>#VALUE!</v>
      </c>
    </row>
    <row r="1993" spans="2:7">
      <c r="B1993" s="33" t="s">
        <v>36</v>
      </c>
      <c r="C1993" s="13" t="str">
        <f>_xlfn.XLOOKUP((_xlfn.CONCAT(G1983,B1993)),[1]APU!$B$1:$B$10000,[1]APU!$C$1:$C$10000,"",0,1)</f>
        <v/>
      </c>
      <c r="D1993" s="147" t="str">
        <f>_xlfn.XLOOKUP((_xlfn.CONCAT(G1983,B1993)),[1]APU!$B$1:$B$10000,[1]APU!$D$1:$D$10000,"",0,1)</f>
        <v/>
      </c>
      <c r="E1993" s="152" t="str">
        <f>_xlfn.XLOOKUP((_xlfn.CONCAT(G1983,B1993)),[1]APU!$B$1:$B$10000,[1]APU!$E$1:$E$10000,"",0,1)</f>
        <v/>
      </c>
      <c r="F1993" s="159" t="str">
        <f>_xlfn.XLOOKUP((_xlfn.CONCAT(G1983,B1993)),[1]APU!$B$1:$B$10000,[1]APU!$F$1:$F$10000,"",0,1)</f>
        <v/>
      </c>
      <c r="G1993" s="15" t="e">
        <f t="shared" si="90"/>
        <v>#VALUE!</v>
      </c>
    </row>
    <row r="1994" spans="2:7">
      <c r="B1994" s="33" t="s">
        <v>37</v>
      </c>
      <c r="C1994" s="13" t="str">
        <f>_xlfn.XLOOKUP((_xlfn.CONCAT(G1983,B1994)),[1]APU!$B$1:$B$10000,[1]APU!$C$1:$C$10000,"",0,1)</f>
        <v/>
      </c>
      <c r="D1994" s="147" t="str">
        <f>_xlfn.XLOOKUP((_xlfn.CONCAT(G1983,B1994)),[1]APU!$B$1:$B$10000,[1]APU!$D$1:$D$10000,"",0,1)</f>
        <v/>
      </c>
      <c r="E1994" s="152" t="str">
        <f>_xlfn.XLOOKUP((_xlfn.CONCAT(G1983,B1994)),[1]APU!$B$1:$B$10000,[1]APU!$E$1:$E$10000,"",0,1)</f>
        <v/>
      </c>
      <c r="F1994" s="159" t="str">
        <f>_xlfn.XLOOKUP((_xlfn.CONCAT(G1983,B1994)),[1]APU!$B$1:$B$10000,[1]APU!$F$1:$F$10000,"",0,1)</f>
        <v/>
      </c>
      <c r="G1994" s="15" t="e">
        <f t="shared" si="90"/>
        <v>#VALUE!</v>
      </c>
    </row>
    <row r="1995" spans="2:7">
      <c r="B1995" s="33" t="s">
        <v>38</v>
      </c>
      <c r="C1995" s="13" t="str">
        <f>_xlfn.XLOOKUP((_xlfn.CONCAT(G1983,B1995)),[1]APU!$B$1:$B$10000,[1]APU!$C$1:$C$10000,"",0,1)</f>
        <v/>
      </c>
      <c r="D1995" s="147" t="str">
        <f>_xlfn.XLOOKUP((_xlfn.CONCAT(G1983,B1995)),[1]APU!$B$1:$B$10000,[1]APU!$D$1:$D$10000,"",0,1)</f>
        <v/>
      </c>
      <c r="E1995" s="152" t="str">
        <f>_xlfn.XLOOKUP((_xlfn.CONCAT(G1983,B1995)),[1]APU!$B$1:$B$10000,[1]APU!$E$1:$E$10000,"",0,1)</f>
        <v/>
      </c>
      <c r="F1995" s="159" t="str">
        <f>_xlfn.XLOOKUP((_xlfn.CONCAT(G1983,B1995)),[1]APU!$B$1:$B$10000,[1]APU!$F$1:$F$10000,"",0,1)</f>
        <v/>
      </c>
      <c r="G1995" s="15" t="e">
        <f t="shared" si="90"/>
        <v>#VALUE!</v>
      </c>
    </row>
    <row r="1996" spans="2:7">
      <c r="B1996" s="33" t="s">
        <v>39</v>
      </c>
      <c r="C1996" s="13" t="str">
        <f>_xlfn.XLOOKUP((_xlfn.CONCAT(G1983,B1996)),[1]APU!$B$1:$B$10000,[1]APU!$C$1:$C$10000,"",0,1)</f>
        <v/>
      </c>
      <c r="D1996" s="147" t="str">
        <f>_xlfn.XLOOKUP((_xlfn.CONCAT(G1983,B1996)),[1]APU!$B$1:$B$10000,[1]APU!$D$1:$D$10000,"",0,1)</f>
        <v/>
      </c>
      <c r="E1996" s="152" t="str">
        <f>_xlfn.XLOOKUP((_xlfn.CONCAT(G1983,B1996)),[1]APU!$B$1:$B$10000,[1]APU!$E$1:$E$10000,"",0,1)</f>
        <v/>
      </c>
      <c r="F1996" s="159" t="str">
        <f>_xlfn.XLOOKUP((_xlfn.CONCAT(G1983,B1996)),[1]APU!$B$1:$B$10000,[1]APU!$F$1:$F$10000,"",0,1)</f>
        <v/>
      </c>
      <c r="G1996" s="15" t="e">
        <f t="shared" si="90"/>
        <v>#VALUE!</v>
      </c>
    </row>
    <row r="1997" spans="2:7">
      <c r="B1997" s="33" t="s">
        <v>40</v>
      </c>
      <c r="C1997" s="13" t="str">
        <f>_xlfn.XLOOKUP((_xlfn.CONCAT(G1983,B1997)),[1]APU!$B$1:$B$10000,[1]APU!$C$1:$C$10000,"",0,1)</f>
        <v/>
      </c>
      <c r="D1997" s="147" t="str">
        <f>_xlfn.XLOOKUP((_xlfn.CONCAT(G1983,B1997)),[1]APU!$B$1:$B$10000,[1]APU!$D$1:$D$10000,"",0,1)</f>
        <v/>
      </c>
      <c r="E1997" s="152" t="str">
        <f>_xlfn.XLOOKUP((_xlfn.CONCAT(G1983,B1997)),[1]APU!$B$1:$B$10000,[1]APU!$E$1:$E$10000,"",0,1)</f>
        <v/>
      </c>
      <c r="F1997" s="159" t="str">
        <f>_xlfn.XLOOKUP((_xlfn.CONCAT(G1983,B1997)),[1]APU!$B$1:$B$10000,[1]APU!$F$1:$F$10000,"",0,1)</f>
        <v/>
      </c>
      <c r="G1997" s="15" t="e">
        <f t="shared" si="90"/>
        <v>#VALUE!</v>
      </c>
    </row>
    <row r="1998" spans="2:7">
      <c r="B1998" s="33" t="s">
        <v>41</v>
      </c>
      <c r="C1998" s="13" t="str">
        <f>_xlfn.XLOOKUP((_xlfn.CONCAT(G1983,B1998)),[1]APU!$B$1:$B$10000,[1]APU!$C$1:$C$10000,"",0,1)</f>
        <v/>
      </c>
      <c r="D1998" s="147" t="str">
        <f>_xlfn.XLOOKUP((_xlfn.CONCAT(G1983,B1998)),[1]APU!$B$1:$B$10000,[1]APU!$D$1:$D$10000,"",0,1)</f>
        <v/>
      </c>
      <c r="E1998" s="152" t="str">
        <f>_xlfn.XLOOKUP((_xlfn.CONCAT(G1983,B1998)),[1]APU!$B$1:$B$10000,[1]APU!$E$1:$E$10000,"",0,1)</f>
        <v/>
      </c>
      <c r="F1998" s="159" t="str">
        <f>_xlfn.XLOOKUP((_xlfn.CONCAT(G1983,B1998)),[1]APU!$B$1:$B$10000,[1]APU!$F$1:$F$10000,"",0,1)</f>
        <v/>
      </c>
      <c r="G1998" s="15" t="e">
        <f t="shared" si="90"/>
        <v>#VALUE!</v>
      </c>
    </row>
    <row r="1999" spans="2:7">
      <c r="B1999" s="33" t="s">
        <v>42</v>
      </c>
      <c r="C1999" s="13" t="str">
        <f>_xlfn.XLOOKUP((_xlfn.CONCAT(G1983,B1999)),[1]APU!$B$1:$B$10000,[1]APU!$C$1:$C$10000,"",0,1)</f>
        <v/>
      </c>
      <c r="D1999" s="147" t="str">
        <f>_xlfn.XLOOKUP((_xlfn.CONCAT(G1983,B1999)),[1]APU!$B$1:$B$10000,[1]APU!$D$1:$D$10000,"",0,1)</f>
        <v/>
      </c>
      <c r="E1999" s="152" t="str">
        <f>_xlfn.XLOOKUP((_xlfn.CONCAT(G1983,B1999)),[1]APU!$B$1:$B$10000,[1]APU!$E$1:$E$10000,"",0,1)</f>
        <v/>
      </c>
      <c r="F1999" s="159" t="str">
        <f>_xlfn.XLOOKUP((_xlfn.CONCAT(G1983,B1999)),[1]APU!$B$1:$B$10000,[1]APU!$F$1:$F$10000,"",0,1)</f>
        <v/>
      </c>
      <c r="G1999" s="15" t="e">
        <f t="shared" si="90"/>
        <v>#VALUE!</v>
      </c>
    </row>
    <row r="2000" spans="2:7">
      <c r="B2000" s="33" t="s">
        <v>43</v>
      </c>
      <c r="C2000" s="13" t="str">
        <f>_xlfn.XLOOKUP((_xlfn.CONCAT(G1983,B2000)),[1]APU!$B$1:$B$10000,[1]APU!$C$1:$C$10000,"",0,1)</f>
        <v/>
      </c>
      <c r="D2000" s="147" t="str">
        <f>_xlfn.XLOOKUP((_xlfn.CONCAT(G1983,B2000)),[1]APU!$B$1:$B$10000,[1]APU!$D$1:$D$10000,"",0,1)</f>
        <v/>
      </c>
      <c r="E2000" s="152" t="str">
        <f>_xlfn.XLOOKUP((_xlfn.CONCAT(G1983,B2000)),[1]APU!$B$1:$B$10000,[1]APU!$E$1:$E$10000,"",0,1)</f>
        <v/>
      </c>
      <c r="F2000" s="159" t="str">
        <f>_xlfn.XLOOKUP((_xlfn.CONCAT(G1983,B2000)),[1]APU!$B$1:$B$10000,[1]APU!$F$1:$F$10000,"",0,1)</f>
        <v/>
      </c>
      <c r="G2000" s="15" t="e">
        <f t="shared" si="90"/>
        <v>#VALUE!</v>
      </c>
    </row>
    <row r="2001" spans="1:7">
      <c r="B2001" s="33" t="s">
        <v>44</v>
      </c>
      <c r="C2001" s="13" t="str">
        <f>_xlfn.XLOOKUP((_xlfn.CONCAT(G1983,B2001)),[1]APU!$B$1:$B$10000,[1]APU!$C$1:$C$10000,"",0,1)</f>
        <v/>
      </c>
      <c r="D2001" s="147" t="str">
        <f>_xlfn.XLOOKUP((_xlfn.CONCAT(G1983,B2001)),[1]APU!$B$1:$B$10000,[1]APU!$D$1:$D$10000,"",0,1)</f>
        <v/>
      </c>
      <c r="E2001" s="152" t="str">
        <f>_xlfn.XLOOKUP((_xlfn.CONCAT(G1983,B2001)),[1]APU!$B$1:$B$10000,[1]APU!$E$1:$E$10000,"",0,1)</f>
        <v/>
      </c>
      <c r="F2001" s="159" t="str">
        <f>_xlfn.XLOOKUP((_xlfn.CONCAT(G1983,B2001)),[1]APU!$B$1:$B$10000,[1]APU!$F$1:$F$10000,"",0,1)</f>
        <v/>
      </c>
      <c r="G2001" s="15" t="e">
        <f t="shared" si="90"/>
        <v>#VALUE!</v>
      </c>
    </row>
    <row r="2002" spans="1:7">
      <c r="B2002" s="33" t="s">
        <v>45</v>
      </c>
      <c r="C2002" s="13" t="str">
        <f>_xlfn.XLOOKUP((_xlfn.CONCAT(G1983,B2002)),[1]APU!$B$1:$B$10000,[1]APU!$C$1:$C$10000,"",0,1)</f>
        <v/>
      </c>
      <c r="D2002" s="147" t="str">
        <f>_xlfn.XLOOKUP((_xlfn.CONCAT(G1983,B2002)),[1]APU!$B$1:$B$10000,[1]APU!$D$1:$D$10000,"",0,1)</f>
        <v/>
      </c>
      <c r="E2002" s="152" t="str">
        <f>_xlfn.XLOOKUP((_xlfn.CONCAT(G1983,B2002)),[1]APU!$B$1:$B$10000,[1]APU!$E$1:$E$10000,"",0,1)</f>
        <v/>
      </c>
      <c r="F2002" s="159" t="str">
        <f>_xlfn.XLOOKUP((_xlfn.CONCAT(G1983,B2002)),[1]APU!$B$1:$B$10000,[1]APU!$F$1:$F$10000,"",0,1)</f>
        <v/>
      </c>
      <c r="G2002" s="15" t="e">
        <f t="shared" si="90"/>
        <v>#VALUE!</v>
      </c>
    </row>
    <row r="2003" spans="1:7">
      <c r="B2003" s="33" t="s">
        <v>46</v>
      </c>
      <c r="C2003" s="13" t="str">
        <f>_xlfn.XLOOKUP((_xlfn.CONCAT(G1983,B2003)),[1]APU!$B$1:$B$10000,[1]APU!$C$1:$C$10000,"",0,1)</f>
        <v/>
      </c>
      <c r="D2003" s="147" t="str">
        <f>_xlfn.XLOOKUP((_xlfn.CONCAT(G1983,B2003)),[1]APU!$B$1:$B$10000,[1]APU!$D$1:$D$10000,"",0,1)</f>
        <v/>
      </c>
      <c r="E2003" s="152" t="str">
        <f>_xlfn.XLOOKUP((_xlfn.CONCAT(G1983,B2003)),[1]APU!$B$1:$B$10000,[1]APU!$E$1:$E$10000,"",0,1)</f>
        <v/>
      </c>
      <c r="F2003" s="159" t="str">
        <f>_xlfn.XLOOKUP((_xlfn.CONCAT(G1983,B2003)),[1]APU!$B$1:$B$10000,[1]APU!$F$1:$F$10000,"",0,1)</f>
        <v/>
      </c>
      <c r="G2003" s="15" t="e">
        <f t="shared" si="90"/>
        <v>#VALUE!</v>
      </c>
    </row>
    <row r="2004" spans="1:7">
      <c r="B2004" s="33" t="s">
        <v>47</v>
      </c>
      <c r="C2004" s="13" t="str">
        <f>_xlfn.XLOOKUP((_xlfn.CONCAT(G1983,B2004)),[1]APU!$B$1:$B$10000,[1]APU!$C$1:$C$10000,"",0,1)</f>
        <v/>
      </c>
      <c r="D2004" s="147" t="str">
        <f>_xlfn.XLOOKUP((_xlfn.CONCAT(G1983,B2004)),[1]APU!$B$1:$B$10000,[1]APU!$D$1:$D$10000,"",0,1)</f>
        <v/>
      </c>
      <c r="E2004" s="152" t="str">
        <f>_xlfn.XLOOKUP((_xlfn.CONCAT(G1983,B2004)),[1]APU!$B$1:$B$10000,[1]APU!$E$1:$E$10000,"",0,1)</f>
        <v/>
      </c>
      <c r="F2004" s="159" t="str">
        <f>_xlfn.XLOOKUP((_xlfn.CONCAT(G1983,B2004)),[1]APU!$B$1:$B$10000,[1]APU!$F$1:$F$10000,"",0,1)</f>
        <v/>
      </c>
      <c r="G2004" s="15" t="e">
        <f t="shared" si="90"/>
        <v>#VALUE!</v>
      </c>
    </row>
    <row r="2005" spans="1:7">
      <c r="B2005" s="33" t="s">
        <v>48</v>
      </c>
      <c r="C2005" s="13" t="str">
        <f>_xlfn.XLOOKUP((_xlfn.CONCAT(G1983,B2005)),[1]APU!$B$1:$B$10000,[1]APU!$C$1:$C$10000,"",0,1)</f>
        <v/>
      </c>
      <c r="D2005" s="147" t="str">
        <f>_xlfn.XLOOKUP((_xlfn.CONCAT(G1983,B2005)),[1]APU!$B$1:$B$10000,[1]APU!$D$1:$D$10000,"",0,1)</f>
        <v/>
      </c>
      <c r="E2005" s="152" t="str">
        <f>_xlfn.XLOOKUP((_xlfn.CONCAT(G1983,B2005)),[1]APU!$B$1:$B$10000,[1]APU!$E$1:$E$10000,"",0,1)</f>
        <v/>
      </c>
      <c r="F2005" s="159" t="str">
        <f>_xlfn.XLOOKUP((_xlfn.CONCAT(G1983,B2005)),[1]APU!$B$1:$B$10000,[1]APU!$F$1:$F$10000,"",0,1)</f>
        <v/>
      </c>
      <c r="G2005" s="15" t="e">
        <f t="shared" si="90"/>
        <v>#VALUE!</v>
      </c>
    </row>
    <row r="2006" spans="1:7" ht="14.25" thickBot="1">
      <c r="B2006" s="33" t="s">
        <v>49</v>
      </c>
      <c r="C2006" s="13" t="str">
        <f>_xlfn.XLOOKUP((_xlfn.CONCAT(G1983,B2006)),[1]APU!$B$1:$B$10000,[1]APU!$C$1:$C$10000,"",0,1)</f>
        <v/>
      </c>
      <c r="D2006" s="147" t="str">
        <f>_xlfn.XLOOKUP((_xlfn.CONCAT(G1983,B2006)),[1]APU!$B$1:$B$10000,[1]APU!$D$1:$D$10000,"",0,1)</f>
        <v/>
      </c>
      <c r="E2006" s="152" t="str">
        <f>_xlfn.XLOOKUP((_xlfn.CONCAT(G1983,B2006)),[1]APU!$B$1:$B$10000,[1]APU!$E$1:$E$10000,"",0,1)</f>
        <v/>
      </c>
      <c r="F2006" s="159" t="str">
        <f>_xlfn.XLOOKUP((_xlfn.CONCAT(G1983,B2006)),[1]APU!$B$1:$B$10000,[1]APU!$F$1:$F$10000,"",0,1)</f>
        <v/>
      </c>
      <c r="G2006" s="15" t="e">
        <f t="shared" si="90"/>
        <v>#VALUE!</v>
      </c>
    </row>
    <row r="2007" spans="1:7" ht="16.5" customHeight="1" thickBot="1">
      <c r="A2007" s="3" t="s">
        <v>210</v>
      </c>
      <c r="B2007" s="33" t="s">
        <v>50</v>
      </c>
      <c r="C2007" s="13"/>
      <c r="D2007" s="126"/>
      <c r="E2007" s="128"/>
      <c r="F2007" s="16" t="s">
        <v>6</v>
      </c>
      <c r="G2007" s="17" t="e">
        <f>SUM(G1986:G2006)</f>
        <v>#VALUE!</v>
      </c>
    </row>
    <row r="2008" spans="1:7" ht="28.5" customHeight="1" thickBot="1">
      <c r="B2008" s="33" t="s">
        <v>51</v>
      </c>
      <c r="C2008" s="7" t="s">
        <v>7</v>
      </c>
      <c r="D2008" s="125"/>
      <c r="E2008" s="149"/>
      <c r="F2008" s="8"/>
      <c r="G2008" s="9"/>
    </row>
    <row r="2009" spans="1:7" s="34" customFormat="1" ht="23.25" customHeight="1" thickBot="1">
      <c r="A2009" s="3"/>
      <c r="B2009" s="33" t="s">
        <v>52</v>
      </c>
      <c r="C2009" s="10" t="s">
        <v>1</v>
      </c>
      <c r="D2009" s="11"/>
      <c r="E2009" s="150" t="s">
        <v>8</v>
      </c>
      <c r="F2009" s="12" t="s">
        <v>9</v>
      </c>
      <c r="G2009" s="11" t="s">
        <v>5</v>
      </c>
    </row>
    <row r="2010" spans="1:7">
      <c r="B2010" s="33" t="s">
        <v>53</v>
      </c>
      <c r="C2010" s="18" t="s">
        <v>10</v>
      </c>
      <c r="D2010" s="119"/>
      <c r="E2010" s="153" t="str">
        <f>_xlfn.XLOOKUP((_xlfn.CONCAT(G1983,B2010)),[1]APU!$B$1:$B$10000,[1]APU!$E$1:$E$10000,"",0,1)</f>
        <v/>
      </c>
      <c r="F2010" s="14" t="str">
        <f>_xlfn.XLOOKUP((_xlfn.CONCAT(G1983,B2010)),[1]APU!$B$1:$B$10000,[1]APU!$F$1:$F$10000,"",0,1)</f>
        <v/>
      </c>
      <c r="G2010" s="15" t="e">
        <f t="shared" ref="G2010:G2015" si="91">IF(F2010&gt;0,(E2010*F2010),"0")</f>
        <v>#VALUE!</v>
      </c>
    </row>
    <row r="2011" spans="1:7">
      <c r="B2011" s="33" t="s">
        <v>54</v>
      </c>
      <c r="C2011" s="18" t="s">
        <v>11</v>
      </c>
      <c r="D2011" s="119"/>
      <c r="E2011" s="153" t="str">
        <f>_xlfn.XLOOKUP((_xlfn.CONCAT(G1983,B2011)),[1]APU!$B$1:$B$10000,[1]APU!$E$1:$E$10000,"",0,1)</f>
        <v/>
      </c>
      <c r="F2011" s="14" t="str">
        <f>_xlfn.XLOOKUP((_xlfn.CONCAT(G1983,B2011)),[1]APU!$B$1:$B$10000,[1]APU!$F$1:$F$10000,"",0,1)</f>
        <v/>
      </c>
      <c r="G2011" s="15" t="e">
        <f t="shared" si="91"/>
        <v>#VALUE!</v>
      </c>
    </row>
    <row r="2012" spans="1:7">
      <c r="B2012" s="33" t="s">
        <v>55</v>
      </c>
      <c r="C2012" s="18" t="s">
        <v>12</v>
      </c>
      <c r="D2012" s="120"/>
      <c r="E2012" s="153" t="str">
        <f>_xlfn.XLOOKUP((_xlfn.CONCAT(G1983,B2012)),[1]APU!$B$1:$B$10000,[1]APU!$E$1:$E$10000,"",0,1)</f>
        <v/>
      </c>
      <c r="F2012" s="14" t="str">
        <f>_xlfn.XLOOKUP((_xlfn.CONCAT(G1983,B2012)),[1]APU!$B$1:$B$10000,[1]APU!$F$1:$F$10000,"",0,1)</f>
        <v/>
      </c>
      <c r="G2012" s="15" t="e">
        <f t="shared" si="91"/>
        <v>#VALUE!</v>
      </c>
    </row>
    <row r="2013" spans="1:7">
      <c r="B2013" s="33" t="s">
        <v>56</v>
      </c>
      <c r="C2013" s="18" t="s">
        <v>13</v>
      </c>
      <c r="D2013" s="120"/>
      <c r="E2013" s="153" t="str">
        <f>_xlfn.XLOOKUP((_xlfn.CONCAT(G1983,B2013)),[1]APU!$B$1:$B$10000,[1]APU!$E$1:$E$10000,"",0,1)</f>
        <v/>
      </c>
      <c r="F2013" s="14" t="str">
        <f>_xlfn.XLOOKUP((_xlfn.CONCAT(G1983,B2013)),[1]APU!$B$1:$B$10000,[1]APU!$F$1:$F$10000,"",0,1)</f>
        <v/>
      </c>
      <c r="G2013" s="15" t="e">
        <f t="shared" si="91"/>
        <v>#VALUE!</v>
      </c>
    </row>
    <row r="2014" spans="1:7">
      <c r="B2014" s="33" t="s">
        <v>57</v>
      </c>
      <c r="C2014" s="18"/>
      <c r="D2014" s="120"/>
      <c r="E2014" s="154"/>
      <c r="F2014" s="19"/>
      <c r="G2014" s="15" t="str">
        <f t="shared" si="91"/>
        <v>0</v>
      </c>
    </row>
    <row r="2015" spans="1:7" ht="14.25" thickBot="1">
      <c r="B2015" s="33" t="s">
        <v>58</v>
      </c>
      <c r="C2015" s="18"/>
      <c r="D2015" s="120"/>
      <c r="E2015" s="154"/>
      <c r="F2015" s="19"/>
      <c r="G2015" s="15" t="str">
        <f t="shared" si="91"/>
        <v>0</v>
      </c>
    </row>
    <row r="2016" spans="1:7" ht="16.5" customHeight="1" thickBot="1">
      <c r="A2016" s="3" t="s">
        <v>211</v>
      </c>
      <c r="B2016" s="33" t="s">
        <v>59</v>
      </c>
      <c r="C2016" s="13"/>
      <c r="D2016" s="126"/>
      <c r="E2016" s="128"/>
      <c r="F2016" s="16" t="s">
        <v>14</v>
      </c>
      <c r="G2016" s="17" t="e">
        <f>SUM(G2010:G2015)</f>
        <v>#VALUE!</v>
      </c>
    </row>
    <row r="2017" spans="1:7" ht="28.5" customHeight="1" thickBot="1">
      <c r="B2017" s="33" t="s">
        <v>60</v>
      </c>
      <c r="C2017" s="7" t="s">
        <v>15</v>
      </c>
      <c r="D2017" s="125"/>
      <c r="E2017" s="149"/>
      <c r="F2017" s="8"/>
      <c r="G2017" s="9"/>
    </row>
    <row r="2018" spans="1:7" s="34" customFormat="1" ht="23.25" customHeight="1" thickBot="1">
      <c r="A2018" s="3"/>
      <c r="B2018" s="33" t="s">
        <v>61</v>
      </c>
      <c r="C2018" s="10" t="s">
        <v>1</v>
      </c>
      <c r="D2018" s="11" t="s">
        <v>16</v>
      </c>
      <c r="E2018" s="150" t="s">
        <v>8</v>
      </c>
      <c r="F2018" s="12" t="s">
        <v>9</v>
      </c>
      <c r="G2018" s="11" t="s">
        <v>5</v>
      </c>
    </row>
    <row r="2019" spans="1:7">
      <c r="B2019" s="33" t="s">
        <v>62</v>
      </c>
      <c r="C2019" s="20" t="s">
        <v>17</v>
      </c>
      <c r="D2019" s="121" t="str">
        <f>_xlfn.XLOOKUP((_xlfn.CONCAT(G1983,B2019)),[1]APU!$B$1:$B$10000,[1]APU!$D$1:$D$10000,"",0,1)</f>
        <v/>
      </c>
      <c r="E2019" s="155" t="str">
        <f>_xlfn.XLOOKUP((_xlfn.CONCAT(G1983,B2019)),[1]APU!$B$1:$B$10000,[1]APU!$E$1:$E$10000,"",0,1)</f>
        <v/>
      </c>
      <c r="F2019" s="21" t="str">
        <f>_xlfn.XLOOKUP((_xlfn.CONCAT(G1983,B2019)),[1]APU!$B$1:$B$10000,[1]APU!$F$1:$F$10000,"",0,1)</f>
        <v/>
      </c>
      <c r="G2019" s="15" t="e">
        <f>IF(F2019&gt;0,(E2019*F2019),"0")</f>
        <v>#VALUE!</v>
      </c>
    </row>
    <row r="2020" spans="1:7">
      <c r="B2020" s="33" t="s">
        <v>63</v>
      </c>
      <c r="C2020" s="22" t="s">
        <v>18</v>
      </c>
      <c r="D2020" s="122" t="str">
        <f>_xlfn.XLOOKUP((_xlfn.CONCAT(G1983,B2020)),[1]APU!$B$1:$B$10000,[1]APU!$D$1:$D$10000,"",0,1)</f>
        <v/>
      </c>
      <c r="E2020" s="154" t="str">
        <f>_xlfn.XLOOKUP((_xlfn.CONCAT(G1983,B2020)),[1]APU!$B$1:$B$10000,[1]APU!$E$1:$E$10000,"",0,1)</f>
        <v/>
      </c>
      <c r="F2020" s="19" t="str">
        <f>_xlfn.XLOOKUP((_xlfn.CONCAT(G1983,B2020)),[1]APU!$B$1:$B$10000,[1]APU!$F$1:$F$10000,"",0,1)</f>
        <v/>
      </c>
      <c r="G2020" s="15" t="e">
        <f>IF(F2020&gt;0,(E2020*F2020),"0")</f>
        <v>#VALUE!</v>
      </c>
    </row>
    <row r="2021" spans="1:7" ht="14.25" thickBot="1">
      <c r="B2021" s="33" t="s">
        <v>64</v>
      </c>
      <c r="C2021" s="22"/>
      <c r="D2021" s="122"/>
      <c r="E2021" s="154"/>
      <c r="F2021" s="19"/>
      <c r="G2021" s="15" t="str">
        <f>IF(F2021&gt;0,(E2021*F2021),"0")</f>
        <v>0</v>
      </c>
    </row>
    <row r="2022" spans="1:7" ht="17.25" customHeight="1" thickBot="1">
      <c r="A2022" s="3" t="s">
        <v>212</v>
      </c>
      <c r="B2022" s="33" t="s">
        <v>65</v>
      </c>
      <c r="C2022" s="22"/>
      <c r="D2022" s="120"/>
      <c r="E2022" s="154"/>
      <c r="F2022" s="23" t="s">
        <v>19</v>
      </c>
      <c r="G2022" s="17" t="e">
        <f>SUM(G2019:G2021)</f>
        <v>#VALUE!</v>
      </c>
    </row>
    <row r="2023" spans="1:7" ht="14.25" thickBot="1">
      <c r="B2023" s="33" t="s">
        <v>66</v>
      </c>
      <c r="C2023" s="24"/>
      <c r="E2023" s="156"/>
      <c r="F2023" s="16"/>
      <c r="G2023" s="25"/>
    </row>
    <row r="2024" spans="1:7" ht="23.25" customHeight="1" thickBot="1">
      <c r="B2024" s="33" t="s">
        <v>67</v>
      </c>
      <c r="C2024" s="26"/>
      <c r="D2024" s="127"/>
      <c r="E2024" s="157"/>
      <c r="F2024" s="27"/>
      <c r="G2024" s="28" t="e">
        <f>+G2007+G2016+G2022</f>
        <v>#VALUE!</v>
      </c>
    </row>
    <row r="2025" spans="1:7" ht="21.75" thickBot="1">
      <c r="C2025" s="2"/>
      <c r="D2025" s="118"/>
      <c r="F2025" s="4"/>
      <c r="G2025" s="5"/>
    </row>
    <row r="2026" spans="1:7" s="32" customFormat="1" ht="34.5" customHeight="1">
      <c r="B2026" s="31">
        <f>+B1982+1</f>
        <v>47</v>
      </c>
      <c r="C2026" s="174">
        <f>_xlfn.XLOOKUP(APU!B2026,Cantidades!$A$10:$A$1000,Cantidades!$D$10:$D$1000,"",0,1)</f>
        <v>0</v>
      </c>
      <c r="D2026" s="175"/>
      <c r="E2026" s="175"/>
      <c r="F2026" s="175"/>
      <c r="G2026" s="176"/>
    </row>
    <row r="2027" spans="1:7" s="34" customFormat="1" ht="24.95" customHeight="1" thickBot="1">
      <c r="B2027" s="33"/>
      <c r="C2027" s="117"/>
      <c r="D2027" s="124">
        <f>_xlfn.XLOOKUP(APU!B2026,Cantidades!$A$10:$A$1000,Cantidades!$E$10:$E$1000,"",0,1)</f>
        <v>0</v>
      </c>
      <c r="E2027" s="158">
        <f>_xlfn.XLOOKUP(APU!B2026,Cantidades!$A$10:$A$1000,Cantidades!$F$10:$F$1000,"",0,1)</f>
        <v>0</v>
      </c>
      <c r="F2027" s="144"/>
      <c r="G2027" s="145">
        <f>_xlfn.XLOOKUP(APU!B2026,Cantidades!$A$10:$A$1000,Cantidades!$B$10:$B$1000,"",0,1)</f>
        <v>0</v>
      </c>
    </row>
    <row r="2028" spans="1:7" ht="28.5" customHeight="1" thickBot="1">
      <c r="C2028" s="7" t="s">
        <v>0</v>
      </c>
      <c r="D2028" s="125"/>
      <c r="E2028" s="149"/>
      <c r="F2028" s="8"/>
      <c r="G2028" s="9"/>
    </row>
    <row r="2029" spans="1:7" s="34" customFormat="1" ht="23.25" customHeight="1" thickBot="1">
      <c r="B2029" s="33"/>
      <c r="C2029" s="10" t="s">
        <v>1</v>
      </c>
      <c r="D2029" s="11" t="s">
        <v>2</v>
      </c>
      <c r="E2029" s="150" t="s">
        <v>3</v>
      </c>
      <c r="F2029" s="12" t="s">
        <v>4</v>
      </c>
      <c r="G2029" s="11" t="s">
        <v>5</v>
      </c>
    </row>
    <row r="2030" spans="1:7">
      <c r="B2030" s="33" t="s">
        <v>29</v>
      </c>
      <c r="C2030" s="13" t="str">
        <f>_xlfn.XLOOKUP((_xlfn.CONCAT(G2027,B2030)),[1]APU!$B$1:$B$10000,[1]APU!$C$1:$C$10000,"",0,1)</f>
        <v/>
      </c>
      <c r="D2030" s="146" t="str">
        <f>_xlfn.XLOOKUP((_xlfn.CONCAT(G2027,B2030)),[1]APU!$B$1:$B$10000,[1]APU!$D$1:$D$10000,"",0,1)</f>
        <v/>
      </c>
      <c r="E2030" s="151" t="str">
        <f>_xlfn.XLOOKUP((_xlfn.CONCAT(G2027,B2030)),[1]APU!$B$1:$B$10000,[1]APU!$E$1:$E$10000,"",0,1)</f>
        <v/>
      </c>
      <c r="F2030" s="159" t="str">
        <f>_xlfn.XLOOKUP((_xlfn.CONCAT(G2027,B2030)),[1]APU!$B$1:$B$10000,[1]APU!$F$1:$F$10000,"",0,1)</f>
        <v/>
      </c>
      <c r="G2030" s="15" t="e">
        <f>IF(F2030&gt;0,(E2030*F2030),"0")</f>
        <v>#VALUE!</v>
      </c>
    </row>
    <row r="2031" spans="1:7">
      <c r="B2031" s="33" t="s">
        <v>30</v>
      </c>
      <c r="C2031" s="13" t="str">
        <f>_xlfn.XLOOKUP((_xlfn.CONCAT(G2027,B2031)),[1]APU!$B$1:$B$10000,[1]APU!$C$1:$C$10000,"",0,1)</f>
        <v/>
      </c>
      <c r="D2031" s="147" t="str">
        <f>_xlfn.XLOOKUP((_xlfn.CONCAT(G2027,B2031)),[1]APU!$B$1:$B$10000,[1]APU!$D$1:$D$10000,"",0,1)</f>
        <v/>
      </c>
      <c r="E2031" s="152" t="str">
        <f>_xlfn.XLOOKUP((_xlfn.CONCAT(G2027,B2031)),[1]APU!$B$1:$B$10000,[1]APU!$E$1:$E$10000,"",0,1)</f>
        <v/>
      </c>
      <c r="F2031" s="159" t="str">
        <f>_xlfn.XLOOKUP((_xlfn.CONCAT(G2027,B2031)),[1]APU!$B$1:$B$10000,[1]APU!$F$1:$F$10000,"",0,1)</f>
        <v/>
      </c>
      <c r="G2031" s="15" t="e">
        <f t="shared" ref="G2031:G2050" si="92">IF(F2031&gt;0,(E2031*F2031),"0")</f>
        <v>#VALUE!</v>
      </c>
    </row>
    <row r="2032" spans="1:7">
      <c r="B2032" s="33" t="s">
        <v>31</v>
      </c>
      <c r="C2032" s="13" t="str">
        <f>_xlfn.XLOOKUP((_xlfn.CONCAT(G2027,B2032)),[1]APU!$B$1:$B$10000,[1]APU!$C$1:$C$10000,"",0,1)</f>
        <v/>
      </c>
      <c r="D2032" s="147" t="str">
        <f>_xlfn.XLOOKUP((_xlfn.CONCAT(G2027,B2032)),[1]APU!$B$1:$B$10000,[1]APU!$D$1:$D$10000,"",0,1)</f>
        <v/>
      </c>
      <c r="E2032" s="152" t="str">
        <f>_xlfn.XLOOKUP((_xlfn.CONCAT(G2027,B2032)),[1]APU!$B$1:$B$10000,[1]APU!$E$1:$E$10000,"",0,1)</f>
        <v/>
      </c>
      <c r="F2032" s="159" t="str">
        <f>_xlfn.XLOOKUP((_xlfn.CONCAT(G2027,B2032)),[1]APU!$B$1:$B$10000,[1]APU!$F$1:$F$10000,"",0,1)</f>
        <v/>
      </c>
      <c r="G2032" s="15" t="e">
        <f t="shared" si="92"/>
        <v>#VALUE!</v>
      </c>
    </row>
    <row r="2033" spans="2:7">
      <c r="B2033" s="33" t="s">
        <v>32</v>
      </c>
      <c r="C2033" s="13" t="str">
        <f>_xlfn.XLOOKUP((_xlfn.CONCAT(G2027,B2033)),[1]APU!$B$1:$B$10000,[1]APU!$C$1:$C$10000,"",0,1)</f>
        <v/>
      </c>
      <c r="D2033" s="147" t="str">
        <f>_xlfn.XLOOKUP((_xlfn.CONCAT(G2027,B2033)),[1]APU!$B$1:$B$10000,[1]APU!$D$1:$D$10000,"",0,1)</f>
        <v/>
      </c>
      <c r="E2033" s="152" t="str">
        <f>_xlfn.XLOOKUP((_xlfn.CONCAT(G2027,B2033)),[1]APU!$B$1:$B$10000,[1]APU!$E$1:$E$10000,"",0,1)</f>
        <v/>
      </c>
      <c r="F2033" s="159" t="str">
        <f>_xlfn.XLOOKUP((_xlfn.CONCAT(G2027,B2033)),[1]APU!$B$1:$B$10000,[1]APU!$F$1:$F$10000,"",0,1)</f>
        <v/>
      </c>
      <c r="G2033" s="15" t="e">
        <f t="shared" si="92"/>
        <v>#VALUE!</v>
      </c>
    </row>
    <row r="2034" spans="2:7">
      <c r="B2034" s="33" t="s">
        <v>33</v>
      </c>
      <c r="C2034" s="13" t="str">
        <f>_xlfn.XLOOKUP((_xlfn.CONCAT(G2027,B2034)),[1]APU!$B$1:$B$10000,[1]APU!$C$1:$C$10000,"",0,1)</f>
        <v/>
      </c>
      <c r="D2034" s="147" t="str">
        <f>_xlfn.XLOOKUP((_xlfn.CONCAT(G2027,B2034)),[1]APU!$B$1:$B$10000,[1]APU!$D$1:$D$10000,"",0,1)</f>
        <v/>
      </c>
      <c r="E2034" s="152" t="str">
        <f>_xlfn.XLOOKUP((_xlfn.CONCAT(G2027,B2034)),[1]APU!$B$1:$B$10000,[1]APU!$E$1:$E$10000,"",0,1)</f>
        <v/>
      </c>
      <c r="F2034" s="159" t="str">
        <f>_xlfn.XLOOKUP((_xlfn.CONCAT(G2027,B2034)),[1]APU!$B$1:$B$10000,[1]APU!$F$1:$F$10000,"",0,1)</f>
        <v/>
      </c>
      <c r="G2034" s="15" t="e">
        <f t="shared" si="92"/>
        <v>#VALUE!</v>
      </c>
    </row>
    <row r="2035" spans="2:7">
      <c r="B2035" s="33" t="s">
        <v>34</v>
      </c>
      <c r="C2035" s="13" t="str">
        <f>_xlfn.XLOOKUP((_xlfn.CONCAT(G2027,B2035)),[1]APU!$B$1:$B$10000,[1]APU!$C$1:$C$10000,"",0,1)</f>
        <v/>
      </c>
      <c r="D2035" s="147" t="str">
        <f>_xlfn.XLOOKUP((_xlfn.CONCAT(G2027,B2035)),[1]APU!$B$1:$B$10000,[1]APU!$D$1:$D$10000,"",0,1)</f>
        <v/>
      </c>
      <c r="E2035" s="152" t="str">
        <f>_xlfn.XLOOKUP((_xlfn.CONCAT(G2027,B2035)),[1]APU!$B$1:$B$10000,[1]APU!$E$1:$E$10000,"",0,1)</f>
        <v/>
      </c>
      <c r="F2035" s="159" t="str">
        <f>_xlfn.XLOOKUP((_xlfn.CONCAT(G2027,B2035)),[1]APU!$B$1:$B$10000,[1]APU!$F$1:$F$10000,"",0,1)</f>
        <v/>
      </c>
      <c r="G2035" s="15" t="e">
        <f t="shared" si="92"/>
        <v>#VALUE!</v>
      </c>
    </row>
    <row r="2036" spans="2:7">
      <c r="B2036" s="33" t="s">
        <v>35</v>
      </c>
      <c r="C2036" s="13" t="str">
        <f>_xlfn.XLOOKUP((_xlfn.CONCAT(G2027,B2036)),[1]APU!$B$1:$B$10000,[1]APU!$C$1:$C$10000,"",0,1)</f>
        <v/>
      </c>
      <c r="D2036" s="147" t="str">
        <f>_xlfn.XLOOKUP((_xlfn.CONCAT(G2027,B2036)),[1]APU!$B$1:$B$10000,[1]APU!$D$1:$D$10000,"",0,1)</f>
        <v/>
      </c>
      <c r="E2036" s="152" t="str">
        <f>_xlfn.XLOOKUP((_xlfn.CONCAT(G2027,B2036)),[1]APU!$B$1:$B$10000,[1]APU!$E$1:$E$10000,"",0,1)</f>
        <v/>
      </c>
      <c r="F2036" s="159" t="str">
        <f>_xlfn.XLOOKUP((_xlfn.CONCAT(G2027,B2036)),[1]APU!$B$1:$B$10000,[1]APU!$F$1:$F$10000,"",0,1)</f>
        <v/>
      </c>
      <c r="G2036" s="15" t="e">
        <f t="shared" si="92"/>
        <v>#VALUE!</v>
      </c>
    </row>
    <row r="2037" spans="2:7">
      <c r="B2037" s="33" t="s">
        <v>36</v>
      </c>
      <c r="C2037" s="13" t="str">
        <f>_xlfn.XLOOKUP((_xlfn.CONCAT(G2027,B2037)),[1]APU!$B$1:$B$10000,[1]APU!$C$1:$C$10000,"",0,1)</f>
        <v/>
      </c>
      <c r="D2037" s="147" t="str">
        <f>_xlfn.XLOOKUP((_xlfn.CONCAT(G2027,B2037)),[1]APU!$B$1:$B$10000,[1]APU!$D$1:$D$10000,"",0,1)</f>
        <v/>
      </c>
      <c r="E2037" s="152" t="str">
        <f>_xlfn.XLOOKUP((_xlfn.CONCAT(G2027,B2037)),[1]APU!$B$1:$B$10000,[1]APU!$E$1:$E$10000,"",0,1)</f>
        <v/>
      </c>
      <c r="F2037" s="159" t="str">
        <f>_xlfn.XLOOKUP((_xlfn.CONCAT(G2027,B2037)),[1]APU!$B$1:$B$10000,[1]APU!$F$1:$F$10000,"",0,1)</f>
        <v/>
      </c>
      <c r="G2037" s="15" t="e">
        <f t="shared" si="92"/>
        <v>#VALUE!</v>
      </c>
    </row>
    <row r="2038" spans="2:7">
      <c r="B2038" s="33" t="s">
        <v>37</v>
      </c>
      <c r="C2038" s="13" t="str">
        <f>_xlfn.XLOOKUP((_xlfn.CONCAT(G2027,B2038)),[1]APU!$B$1:$B$10000,[1]APU!$C$1:$C$10000,"",0,1)</f>
        <v/>
      </c>
      <c r="D2038" s="147" t="str">
        <f>_xlfn.XLOOKUP((_xlfn.CONCAT(G2027,B2038)),[1]APU!$B$1:$B$10000,[1]APU!$D$1:$D$10000,"",0,1)</f>
        <v/>
      </c>
      <c r="E2038" s="152" t="str">
        <f>_xlfn.XLOOKUP((_xlfn.CONCAT(G2027,B2038)),[1]APU!$B$1:$B$10000,[1]APU!$E$1:$E$10000,"",0,1)</f>
        <v/>
      </c>
      <c r="F2038" s="159" t="str">
        <f>_xlfn.XLOOKUP((_xlfn.CONCAT(G2027,B2038)),[1]APU!$B$1:$B$10000,[1]APU!$F$1:$F$10000,"",0,1)</f>
        <v/>
      </c>
      <c r="G2038" s="15" t="e">
        <f t="shared" si="92"/>
        <v>#VALUE!</v>
      </c>
    </row>
    <row r="2039" spans="2:7">
      <c r="B2039" s="33" t="s">
        <v>38</v>
      </c>
      <c r="C2039" s="13" t="str">
        <f>_xlfn.XLOOKUP((_xlfn.CONCAT(G2027,B2039)),[1]APU!$B$1:$B$10000,[1]APU!$C$1:$C$10000,"",0,1)</f>
        <v/>
      </c>
      <c r="D2039" s="147" t="str">
        <f>_xlfn.XLOOKUP((_xlfn.CONCAT(G2027,B2039)),[1]APU!$B$1:$B$10000,[1]APU!$D$1:$D$10000,"",0,1)</f>
        <v/>
      </c>
      <c r="E2039" s="152" t="str">
        <f>_xlfn.XLOOKUP((_xlfn.CONCAT(G2027,B2039)),[1]APU!$B$1:$B$10000,[1]APU!$E$1:$E$10000,"",0,1)</f>
        <v/>
      </c>
      <c r="F2039" s="159" t="str">
        <f>_xlfn.XLOOKUP((_xlfn.CONCAT(G2027,B2039)),[1]APU!$B$1:$B$10000,[1]APU!$F$1:$F$10000,"",0,1)</f>
        <v/>
      </c>
      <c r="G2039" s="15" t="e">
        <f t="shared" si="92"/>
        <v>#VALUE!</v>
      </c>
    </row>
    <row r="2040" spans="2:7">
      <c r="B2040" s="33" t="s">
        <v>39</v>
      </c>
      <c r="C2040" s="13" t="str">
        <f>_xlfn.XLOOKUP((_xlfn.CONCAT(G2027,B2040)),[1]APU!$B$1:$B$10000,[1]APU!$C$1:$C$10000,"",0,1)</f>
        <v/>
      </c>
      <c r="D2040" s="147" t="str">
        <f>_xlfn.XLOOKUP((_xlfn.CONCAT(G2027,B2040)),[1]APU!$B$1:$B$10000,[1]APU!$D$1:$D$10000,"",0,1)</f>
        <v/>
      </c>
      <c r="E2040" s="152" t="str">
        <f>_xlfn.XLOOKUP((_xlfn.CONCAT(G2027,B2040)),[1]APU!$B$1:$B$10000,[1]APU!$E$1:$E$10000,"",0,1)</f>
        <v/>
      </c>
      <c r="F2040" s="159" t="str">
        <f>_xlfn.XLOOKUP((_xlfn.CONCAT(G2027,B2040)),[1]APU!$B$1:$B$10000,[1]APU!$F$1:$F$10000,"",0,1)</f>
        <v/>
      </c>
      <c r="G2040" s="15" t="e">
        <f t="shared" si="92"/>
        <v>#VALUE!</v>
      </c>
    </row>
    <row r="2041" spans="2:7">
      <c r="B2041" s="33" t="s">
        <v>40</v>
      </c>
      <c r="C2041" s="13" t="str">
        <f>_xlfn.XLOOKUP((_xlfn.CONCAT(G2027,B2041)),[1]APU!$B$1:$B$10000,[1]APU!$C$1:$C$10000,"",0,1)</f>
        <v/>
      </c>
      <c r="D2041" s="147" t="str">
        <f>_xlfn.XLOOKUP((_xlfn.CONCAT(G2027,B2041)),[1]APU!$B$1:$B$10000,[1]APU!$D$1:$D$10000,"",0,1)</f>
        <v/>
      </c>
      <c r="E2041" s="152" t="str">
        <f>_xlfn.XLOOKUP((_xlfn.CONCAT(G2027,B2041)),[1]APU!$B$1:$B$10000,[1]APU!$E$1:$E$10000,"",0,1)</f>
        <v/>
      </c>
      <c r="F2041" s="159" t="str">
        <f>_xlfn.XLOOKUP((_xlfn.CONCAT(G2027,B2041)),[1]APU!$B$1:$B$10000,[1]APU!$F$1:$F$10000,"",0,1)</f>
        <v/>
      </c>
      <c r="G2041" s="15" t="e">
        <f t="shared" si="92"/>
        <v>#VALUE!</v>
      </c>
    </row>
    <row r="2042" spans="2:7">
      <c r="B2042" s="33" t="s">
        <v>41</v>
      </c>
      <c r="C2042" s="13" t="str">
        <f>_xlfn.XLOOKUP((_xlfn.CONCAT(G2027,B2042)),[1]APU!$B$1:$B$10000,[1]APU!$C$1:$C$10000,"",0,1)</f>
        <v/>
      </c>
      <c r="D2042" s="147" t="str">
        <f>_xlfn.XLOOKUP((_xlfn.CONCAT(G2027,B2042)),[1]APU!$B$1:$B$10000,[1]APU!$D$1:$D$10000,"",0,1)</f>
        <v/>
      </c>
      <c r="E2042" s="152" t="str">
        <f>_xlfn.XLOOKUP((_xlfn.CONCAT(G2027,B2042)),[1]APU!$B$1:$B$10000,[1]APU!$E$1:$E$10000,"",0,1)</f>
        <v/>
      </c>
      <c r="F2042" s="159" t="str">
        <f>_xlfn.XLOOKUP((_xlfn.CONCAT(G2027,B2042)),[1]APU!$B$1:$B$10000,[1]APU!$F$1:$F$10000,"",0,1)</f>
        <v/>
      </c>
      <c r="G2042" s="15" t="e">
        <f t="shared" si="92"/>
        <v>#VALUE!</v>
      </c>
    </row>
    <row r="2043" spans="2:7">
      <c r="B2043" s="33" t="s">
        <v>42</v>
      </c>
      <c r="C2043" s="13" t="str">
        <f>_xlfn.XLOOKUP((_xlfn.CONCAT(G2027,B2043)),[1]APU!$B$1:$B$10000,[1]APU!$C$1:$C$10000,"",0,1)</f>
        <v/>
      </c>
      <c r="D2043" s="147" t="str">
        <f>_xlfn.XLOOKUP((_xlfn.CONCAT(G2027,B2043)),[1]APU!$B$1:$B$10000,[1]APU!$D$1:$D$10000,"",0,1)</f>
        <v/>
      </c>
      <c r="E2043" s="152" t="str">
        <f>_xlfn.XLOOKUP((_xlfn.CONCAT(G2027,B2043)),[1]APU!$B$1:$B$10000,[1]APU!$E$1:$E$10000,"",0,1)</f>
        <v/>
      </c>
      <c r="F2043" s="159" t="str">
        <f>_xlfn.XLOOKUP((_xlfn.CONCAT(G2027,B2043)),[1]APU!$B$1:$B$10000,[1]APU!$F$1:$F$10000,"",0,1)</f>
        <v/>
      </c>
      <c r="G2043" s="15" t="e">
        <f t="shared" si="92"/>
        <v>#VALUE!</v>
      </c>
    </row>
    <row r="2044" spans="2:7">
      <c r="B2044" s="33" t="s">
        <v>43</v>
      </c>
      <c r="C2044" s="13" t="str">
        <f>_xlfn.XLOOKUP((_xlfn.CONCAT(G2027,B2044)),[1]APU!$B$1:$B$10000,[1]APU!$C$1:$C$10000,"",0,1)</f>
        <v/>
      </c>
      <c r="D2044" s="147" t="str">
        <f>_xlfn.XLOOKUP((_xlfn.CONCAT(G2027,B2044)),[1]APU!$B$1:$B$10000,[1]APU!$D$1:$D$10000,"",0,1)</f>
        <v/>
      </c>
      <c r="E2044" s="152" t="str">
        <f>_xlfn.XLOOKUP((_xlfn.CONCAT(G2027,B2044)),[1]APU!$B$1:$B$10000,[1]APU!$E$1:$E$10000,"",0,1)</f>
        <v/>
      </c>
      <c r="F2044" s="159" t="str">
        <f>_xlfn.XLOOKUP((_xlfn.CONCAT(G2027,B2044)),[1]APU!$B$1:$B$10000,[1]APU!$F$1:$F$10000,"",0,1)</f>
        <v/>
      </c>
      <c r="G2044" s="15" t="e">
        <f t="shared" si="92"/>
        <v>#VALUE!</v>
      </c>
    </row>
    <row r="2045" spans="2:7">
      <c r="B2045" s="33" t="s">
        <v>44</v>
      </c>
      <c r="C2045" s="13" t="str">
        <f>_xlfn.XLOOKUP((_xlfn.CONCAT(G2027,B2045)),[1]APU!$B$1:$B$10000,[1]APU!$C$1:$C$10000,"",0,1)</f>
        <v/>
      </c>
      <c r="D2045" s="147" t="str">
        <f>_xlfn.XLOOKUP((_xlfn.CONCAT(G2027,B2045)),[1]APU!$B$1:$B$10000,[1]APU!$D$1:$D$10000,"",0,1)</f>
        <v/>
      </c>
      <c r="E2045" s="152" t="str">
        <f>_xlfn.XLOOKUP((_xlfn.CONCAT(G2027,B2045)),[1]APU!$B$1:$B$10000,[1]APU!$E$1:$E$10000,"",0,1)</f>
        <v/>
      </c>
      <c r="F2045" s="159" t="str">
        <f>_xlfn.XLOOKUP((_xlfn.CONCAT(G2027,B2045)),[1]APU!$B$1:$B$10000,[1]APU!$F$1:$F$10000,"",0,1)</f>
        <v/>
      </c>
      <c r="G2045" s="15" t="e">
        <f t="shared" si="92"/>
        <v>#VALUE!</v>
      </c>
    </row>
    <row r="2046" spans="2:7">
      <c r="B2046" s="33" t="s">
        <v>45</v>
      </c>
      <c r="C2046" s="13" t="str">
        <f>_xlfn.XLOOKUP((_xlfn.CONCAT(G2027,B2046)),[1]APU!$B$1:$B$10000,[1]APU!$C$1:$C$10000,"",0,1)</f>
        <v/>
      </c>
      <c r="D2046" s="147" t="str">
        <f>_xlfn.XLOOKUP((_xlfn.CONCAT(G2027,B2046)),[1]APU!$B$1:$B$10000,[1]APU!$D$1:$D$10000,"",0,1)</f>
        <v/>
      </c>
      <c r="E2046" s="152" t="str">
        <f>_xlfn.XLOOKUP((_xlfn.CONCAT(G2027,B2046)),[1]APU!$B$1:$B$10000,[1]APU!$E$1:$E$10000,"",0,1)</f>
        <v/>
      </c>
      <c r="F2046" s="159" t="str">
        <f>_xlfn.XLOOKUP((_xlfn.CONCAT(G2027,B2046)),[1]APU!$B$1:$B$10000,[1]APU!$F$1:$F$10000,"",0,1)</f>
        <v/>
      </c>
      <c r="G2046" s="15" t="e">
        <f t="shared" si="92"/>
        <v>#VALUE!</v>
      </c>
    </row>
    <row r="2047" spans="2:7">
      <c r="B2047" s="33" t="s">
        <v>46</v>
      </c>
      <c r="C2047" s="13" t="str">
        <f>_xlfn.XLOOKUP((_xlfn.CONCAT(G2027,B2047)),[1]APU!$B$1:$B$10000,[1]APU!$C$1:$C$10000,"",0,1)</f>
        <v/>
      </c>
      <c r="D2047" s="147" t="str">
        <f>_xlfn.XLOOKUP((_xlfn.CONCAT(G2027,B2047)),[1]APU!$B$1:$B$10000,[1]APU!$D$1:$D$10000,"",0,1)</f>
        <v/>
      </c>
      <c r="E2047" s="152" t="str">
        <f>_xlfn.XLOOKUP((_xlfn.CONCAT(G2027,B2047)),[1]APU!$B$1:$B$10000,[1]APU!$E$1:$E$10000,"",0,1)</f>
        <v/>
      </c>
      <c r="F2047" s="159" t="str">
        <f>_xlfn.XLOOKUP((_xlfn.CONCAT(G2027,B2047)),[1]APU!$B$1:$B$10000,[1]APU!$F$1:$F$10000,"",0,1)</f>
        <v/>
      </c>
      <c r="G2047" s="15" t="e">
        <f t="shared" si="92"/>
        <v>#VALUE!</v>
      </c>
    </row>
    <row r="2048" spans="2:7">
      <c r="B2048" s="33" t="s">
        <v>47</v>
      </c>
      <c r="C2048" s="13" t="str">
        <f>_xlfn.XLOOKUP((_xlfn.CONCAT(G2027,B2048)),[1]APU!$B$1:$B$10000,[1]APU!$C$1:$C$10000,"",0,1)</f>
        <v/>
      </c>
      <c r="D2048" s="147" t="str">
        <f>_xlfn.XLOOKUP((_xlfn.CONCAT(G2027,B2048)),[1]APU!$B$1:$B$10000,[1]APU!$D$1:$D$10000,"",0,1)</f>
        <v/>
      </c>
      <c r="E2048" s="152" t="str">
        <f>_xlfn.XLOOKUP((_xlfn.CONCAT(G2027,B2048)),[1]APU!$B$1:$B$10000,[1]APU!$E$1:$E$10000,"",0,1)</f>
        <v/>
      </c>
      <c r="F2048" s="159" t="str">
        <f>_xlfn.XLOOKUP((_xlfn.CONCAT(G2027,B2048)),[1]APU!$B$1:$B$10000,[1]APU!$F$1:$F$10000,"",0,1)</f>
        <v/>
      </c>
      <c r="G2048" s="15" t="e">
        <f t="shared" si="92"/>
        <v>#VALUE!</v>
      </c>
    </row>
    <row r="2049" spans="1:7">
      <c r="B2049" s="33" t="s">
        <v>48</v>
      </c>
      <c r="C2049" s="13" t="str">
        <f>_xlfn.XLOOKUP((_xlfn.CONCAT(G2027,B2049)),[1]APU!$B$1:$B$10000,[1]APU!$C$1:$C$10000,"",0,1)</f>
        <v/>
      </c>
      <c r="D2049" s="147" t="str">
        <f>_xlfn.XLOOKUP((_xlfn.CONCAT(G2027,B2049)),[1]APU!$B$1:$B$10000,[1]APU!$D$1:$D$10000,"",0,1)</f>
        <v/>
      </c>
      <c r="E2049" s="152" t="str">
        <f>_xlfn.XLOOKUP((_xlfn.CONCAT(G2027,B2049)),[1]APU!$B$1:$B$10000,[1]APU!$E$1:$E$10000,"",0,1)</f>
        <v/>
      </c>
      <c r="F2049" s="159" t="str">
        <f>_xlfn.XLOOKUP((_xlfn.CONCAT(G2027,B2049)),[1]APU!$B$1:$B$10000,[1]APU!$F$1:$F$10000,"",0,1)</f>
        <v/>
      </c>
      <c r="G2049" s="15" t="e">
        <f t="shared" si="92"/>
        <v>#VALUE!</v>
      </c>
    </row>
    <row r="2050" spans="1:7" ht="14.25" thickBot="1">
      <c r="B2050" s="33" t="s">
        <v>49</v>
      </c>
      <c r="C2050" s="13" t="str">
        <f>_xlfn.XLOOKUP((_xlfn.CONCAT(G2027,B2050)),[1]APU!$B$1:$B$10000,[1]APU!$C$1:$C$10000,"",0,1)</f>
        <v/>
      </c>
      <c r="D2050" s="147" t="str">
        <f>_xlfn.XLOOKUP((_xlfn.CONCAT(G2027,B2050)),[1]APU!$B$1:$B$10000,[1]APU!$D$1:$D$10000,"",0,1)</f>
        <v/>
      </c>
      <c r="E2050" s="152" t="str">
        <f>_xlfn.XLOOKUP((_xlfn.CONCAT(G2027,B2050)),[1]APU!$B$1:$B$10000,[1]APU!$E$1:$E$10000,"",0,1)</f>
        <v/>
      </c>
      <c r="F2050" s="159" t="str">
        <f>_xlfn.XLOOKUP((_xlfn.CONCAT(G2027,B2050)),[1]APU!$B$1:$B$10000,[1]APU!$F$1:$F$10000,"",0,1)</f>
        <v/>
      </c>
      <c r="G2050" s="15" t="e">
        <f t="shared" si="92"/>
        <v>#VALUE!</v>
      </c>
    </row>
    <row r="2051" spans="1:7" ht="16.5" customHeight="1" thickBot="1">
      <c r="A2051" s="3" t="s">
        <v>213</v>
      </c>
      <c r="B2051" s="33" t="s">
        <v>50</v>
      </c>
      <c r="C2051" s="13"/>
      <c r="D2051" s="126"/>
      <c r="E2051" s="128"/>
      <c r="F2051" s="16" t="s">
        <v>6</v>
      </c>
      <c r="G2051" s="17" t="e">
        <f>SUM(G2030:G2050)</f>
        <v>#VALUE!</v>
      </c>
    </row>
    <row r="2052" spans="1:7" ht="28.5" customHeight="1" thickBot="1">
      <c r="B2052" s="33" t="s">
        <v>51</v>
      </c>
      <c r="C2052" s="7" t="s">
        <v>7</v>
      </c>
      <c r="D2052" s="125"/>
      <c r="E2052" s="149"/>
      <c r="F2052" s="8"/>
      <c r="G2052" s="9"/>
    </row>
    <row r="2053" spans="1:7" s="34" customFormat="1" ht="23.25" customHeight="1" thickBot="1">
      <c r="A2053" s="3"/>
      <c r="B2053" s="33" t="s">
        <v>52</v>
      </c>
      <c r="C2053" s="10" t="s">
        <v>1</v>
      </c>
      <c r="D2053" s="11"/>
      <c r="E2053" s="150" t="s">
        <v>8</v>
      </c>
      <c r="F2053" s="12" t="s">
        <v>9</v>
      </c>
      <c r="G2053" s="11" t="s">
        <v>5</v>
      </c>
    </row>
    <row r="2054" spans="1:7">
      <c r="B2054" s="33" t="s">
        <v>53</v>
      </c>
      <c r="C2054" s="18" t="s">
        <v>10</v>
      </c>
      <c r="D2054" s="119"/>
      <c r="E2054" s="153" t="str">
        <f>_xlfn.XLOOKUP((_xlfn.CONCAT(G2027,B2054)),[1]APU!$B$1:$B$10000,[1]APU!$E$1:$E$10000,"",0,1)</f>
        <v/>
      </c>
      <c r="F2054" s="14" t="str">
        <f>_xlfn.XLOOKUP((_xlfn.CONCAT(G2027,B2054)),[1]APU!$B$1:$B$10000,[1]APU!$F$1:$F$10000,"",0,1)</f>
        <v/>
      </c>
      <c r="G2054" s="15" t="e">
        <f t="shared" ref="G2054:G2059" si="93">IF(F2054&gt;0,(E2054*F2054),"0")</f>
        <v>#VALUE!</v>
      </c>
    </row>
    <row r="2055" spans="1:7">
      <c r="B2055" s="33" t="s">
        <v>54</v>
      </c>
      <c r="C2055" s="18" t="s">
        <v>11</v>
      </c>
      <c r="D2055" s="119"/>
      <c r="E2055" s="153" t="str">
        <f>_xlfn.XLOOKUP((_xlfn.CONCAT(G2027,B2055)),[1]APU!$B$1:$B$10000,[1]APU!$E$1:$E$10000,"",0,1)</f>
        <v/>
      </c>
      <c r="F2055" s="14" t="str">
        <f>_xlfn.XLOOKUP((_xlfn.CONCAT(G2027,B2055)),[1]APU!$B$1:$B$10000,[1]APU!$F$1:$F$10000,"",0,1)</f>
        <v/>
      </c>
      <c r="G2055" s="15" t="e">
        <f t="shared" si="93"/>
        <v>#VALUE!</v>
      </c>
    </row>
    <row r="2056" spans="1:7">
      <c r="B2056" s="33" t="s">
        <v>55</v>
      </c>
      <c r="C2056" s="18" t="s">
        <v>12</v>
      </c>
      <c r="D2056" s="120"/>
      <c r="E2056" s="153" t="str">
        <f>_xlfn.XLOOKUP((_xlfn.CONCAT(G2027,B2056)),[1]APU!$B$1:$B$10000,[1]APU!$E$1:$E$10000,"",0,1)</f>
        <v/>
      </c>
      <c r="F2056" s="14" t="str">
        <f>_xlfn.XLOOKUP((_xlfn.CONCAT(G2027,B2056)),[1]APU!$B$1:$B$10000,[1]APU!$F$1:$F$10000,"",0,1)</f>
        <v/>
      </c>
      <c r="G2056" s="15" t="e">
        <f t="shared" si="93"/>
        <v>#VALUE!</v>
      </c>
    </row>
    <row r="2057" spans="1:7">
      <c r="B2057" s="33" t="s">
        <v>56</v>
      </c>
      <c r="C2057" s="18" t="s">
        <v>13</v>
      </c>
      <c r="D2057" s="120"/>
      <c r="E2057" s="153" t="str">
        <f>_xlfn.XLOOKUP((_xlfn.CONCAT(G2027,B2057)),[1]APU!$B$1:$B$10000,[1]APU!$E$1:$E$10000,"",0,1)</f>
        <v/>
      </c>
      <c r="F2057" s="14" t="str">
        <f>_xlfn.XLOOKUP((_xlfn.CONCAT(G2027,B2057)),[1]APU!$B$1:$B$10000,[1]APU!$F$1:$F$10000,"",0,1)</f>
        <v/>
      </c>
      <c r="G2057" s="15" t="e">
        <f t="shared" si="93"/>
        <v>#VALUE!</v>
      </c>
    </row>
    <row r="2058" spans="1:7">
      <c r="B2058" s="33" t="s">
        <v>57</v>
      </c>
      <c r="C2058" s="18"/>
      <c r="D2058" s="120"/>
      <c r="E2058" s="154"/>
      <c r="F2058" s="19"/>
      <c r="G2058" s="15" t="str">
        <f t="shared" si="93"/>
        <v>0</v>
      </c>
    </row>
    <row r="2059" spans="1:7" ht="14.25" thickBot="1">
      <c r="B2059" s="33" t="s">
        <v>58</v>
      </c>
      <c r="C2059" s="18"/>
      <c r="D2059" s="120"/>
      <c r="E2059" s="154"/>
      <c r="F2059" s="19"/>
      <c r="G2059" s="15" t="str">
        <f t="shared" si="93"/>
        <v>0</v>
      </c>
    </row>
    <row r="2060" spans="1:7" ht="16.5" customHeight="1" thickBot="1">
      <c r="A2060" s="3" t="s">
        <v>214</v>
      </c>
      <c r="B2060" s="33" t="s">
        <v>59</v>
      </c>
      <c r="C2060" s="13"/>
      <c r="D2060" s="126"/>
      <c r="E2060" s="128"/>
      <c r="F2060" s="16" t="s">
        <v>14</v>
      </c>
      <c r="G2060" s="17" t="e">
        <f>SUM(G2054:G2059)</f>
        <v>#VALUE!</v>
      </c>
    </row>
    <row r="2061" spans="1:7" ht="28.5" customHeight="1" thickBot="1">
      <c r="B2061" s="33" t="s">
        <v>60</v>
      </c>
      <c r="C2061" s="7" t="s">
        <v>15</v>
      </c>
      <c r="D2061" s="125"/>
      <c r="E2061" s="149"/>
      <c r="F2061" s="8"/>
      <c r="G2061" s="9"/>
    </row>
    <row r="2062" spans="1:7" s="34" customFormat="1" ht="23.25" customHeight="1" thickBot="1">
      <c r="A2062" s="3"/>
      <c r="B2062" s="33" t="s">
        <v>61</v>
      </c>
      <c r="C2062" s="10" t="s">
        <v>1</v>
      </c>
      <c r="D2062" s="11" t="s">
        <v>16</v>
      </c>
      <c r="E2062" s="150" t="s">
        <v>8</v>
      </c>
      <c r="F2062" s="12" t="s">
        <v>9</v>
      </c>
      <c r="G2062" s="11" t="s">
        <v>5</v>
      </c>
    </row>
    <row r="2063" spans="1:7">
      <c r="B2063" s="33" t="s">
        <v>62</v>
      </c>
      <c r="C2063" s="20" t="s">
        <v>17</v>
      </c>
      <c r="D2063" s="121" t="str">
        <f>_xlfn.XLOOKUP((_xlfn.CONCAT(G2027,B2063)),[1]APU!$B$1:$B$10000,[1]APU!$D$1:$D$10000,"",0,1)</f>
        <v/>
      </c>
      <c r="E2063" s="155" t="str">
        <f>_xlfn.XLOOKUP((_xlfn.CONCAT(G2027,B2063)),[1]APU!$B$1:$B$10000,[1]APU!$E$1:$E$10000,"",0,1)</f>
        <v/>
      </c>
      <c r="F2063" s="21" t="str">
        <f>_xlfn.XLOOKUP((_xlfn.CONCAT(G2027,B2063)),[1]APU!$B$1:$B$10000,[1]APU!$F$1:$F$10000,"",0,1)</f>
        <v/>
      </c>
      <c r="G2063" s="15" t="e">
        <f>IF(F2063&gt;0,(E2063*F2063),"0")</f>
        <v>#VALUE!</v>
      </c>
    </row>
    <row r="2064" spans="1:7">
      <c r="B2064" s="33" t="s">
        <v>63</v>
      </c>
      <c r="C2064" s="22" t="s">
        <v>18</v>
      </c>
      <c r="D2064" s="122" t="str">
        <f>_xlfn.XLOOKUP((_xlfn.CONCAT(G2027,B2064)),[1]APU!$B$1:$B$10000,[1]APU!$D$1:$D$10000,"",0,1)</f>
        <v/>
      </c>
      <c r="E2064" s="154" t="str">
        <f>_xlfn.XLOOKUP((_xlfn.CONCAT(G2027,B2064)),[1]APU!$B$1:$B$10000,[1]APU!$E$1:$E$10000,"",0,1)</f>
        <v/>
      </c>
      <c r="F2064" s="19" t="str">
        <f>_xlfn.XLOOKUP((_xlfn.CONCAT(G2027,B2064)),[1]APU!$B$1:$B$10000,[1]APU!$F$1:$F$10000,"",0,1)</f>
        <v/>
      </c>
      <c r="G2064" s="15" t="e">
        <f>IF(F2064&gt;0,(E2064*F2064),"0")</f>
        <v>#VALUE!</v>
      </c>
    </row>
    <row r="2065" spans="1:7" ht="14.25" thickBot="1">
      <c r="B2065" s="33" t="s">
        <v>64</v>
      </c>
      <c r="C2065" s="22"/>
      <c r="D2065" s="122"/>
      <c r="E2065" s="154"/>
      <c r="F2065" s="19"/>
      <c r="G2065" s="15" t="str">
        <f>IF(F2065&gt;0,(E2065*F2065),"0")</f>
        <v>0</v>
      </c>
    </row>
    <row r="2066" spans="1:7" ht="17.25" customHeight="1" thickBot="1">
      <c r="A2066" s="3" t="s">
        <v>215</v>
      </c>
      <c r="B2066" s="33" t="s">
        <v>65</v>
      </c>
      <c r="C2066" s="22"/>
      <c r="D2066" s="120"/>
      <c r="E2066" s="154"/>
      <c r="F2066" s="23" t="s">
        <v>19</v>
      </c>
      <c r="G2066" s="17" t="e">
        <f>SUM(G2063:G2065)</f>
        <v>#VALUE!</v>
      </c>
    </row>
    <row r="2067" spans="1:7" ht="14.25" thickBot="1">
      <c r="B2067" s="33" t="s">
        <v>66</v>
      </c>
      <c r="C2067" s="24"/>
      <c r="E2067" s="156"/>
      <c r="F2067" s="16"/>
      <c r="G2067" s="25"/>
    </row>
    <row r="2068" spans="1:7" ht="23.25" customHeight="1" thickBot="1">
      <c r="B2068" s="33" t="s">
        <v>67</v>
      </c>
      <c r="C2068" s="26"/>
      <c r="D2068" s="127"/>
      <c r="E2068" s="157"/>
      <c r="F2068" s="27"/>
      <c r="G2068" s="28" t="e">
        <f>+G2051+G2060+G2066</f>
        <v>#VALUE!</v>
      </c>
    </row>
    <row r="2069" spans="1:7" ht="21.75" thickBot="1">
      <c r="C2069" s="2"/>
      <c r="D2069" s="118"/>
      <c r="F2069" s="4"/>
      <c r="G2069" s="5"/>
    </row>
    <row r="2070" spans="1:7" s="32" customFormat="1" ht="34.5" customHeight="1">
      <c r="B2070" s="31">
        <f>+B2026+1</f>
        <v>48</v>
      </c>
      <c r="C2070" s="174">
        <f>_xlfn.XLOOKUP(APU!B2070,Cantidades!$A$10:$A$1000,Cantidades!$D$10:$D$1000,"",0,1)</f>
        <v>0</v>
      </c>
      <c r="D2070" s="175"/>
      <c r="E2070" s="175"/>
      <c r="F2070" s="175"/>
      <c r="G2070" s="176"/>
    </row>
    <row r="2071" spans="1:7" s="34" customFormat="1" ht="24.95" customHeight="1" thickBot="1">
      <c r="B2071" s="33"/>
      <c r="C2071" s="117"/>
      <c r="D2071" s="124">
        <f>_xlfn.XLOOKUP(APU!B2070,Cantidades!$A$10:$A$1000,Cantidades!$E$10:$E$1000,"",0,1)</f>
        <v>0</v>
      </c>
      <c r="E2071" s="158">
        <f>_xlfn.XLOOKUP(APU!B2070,Cantidades!$A$10:$A$1000,Cantidades!$F$10:$F$1000,"",0,1)</f>
        <v>0</v>
      </c>
      <c r="F2071" s="144"/>
      <c r="G2071" s="145">
        <f>_xlfn.XLOOKUP(APU!B2070,Cantidades!$A$10:$A$1000,Cantidades!$B$10:$B$1000,"",0,1)</f>
        <v>0</v>
      </c>
    </row>
    <row r="2072" spans="1:7" ht="28.5" customHeight="1" thickBot="1">
      <c r="C2072" s="7" t="s">
        <v>0</v>
      </c>
      <c r="D2072" s="125"/>
      <c r="E2072" s="149"/>
      <c r="F2072" s="8"/>
      <c r="G2072" s="9"/>
    </row>
    <row r="2073" spans="1:7" s="34" customFormat="1" ht="23.25" customHeight="1" thickBot="1">
      <c r="B2073" s="33"/>
      <c r="C2073" s="10" t="s">
        <v>1</v>
      </c>
      <c r="D2073" s="11" t="s">
        <v>2</v>
      </c>
      <c r="E2073" s="150" t="s">
        <v>3</v>
      </c>
      <c r="F2073" s="12" t="s">
        <v>4</v>
      </c>
      <c r="G2073" s="11" t="s">
        <v>5</v>
      </c>
    </row>
    <row r="2074" spans="1:7">
      <c r="B2074" s="33" t="s">
        <v>29</v>
      </c>
      <c r="C2074" s="13" t="str">
        <f>_xlfn.XLOOKUP((_xlfn.CONCAT(G2071,B2074)),[1]APU!$B$1:$B$10000,[1]APU!$C$1:$C$10000,"",0,1)</f>
        <v/>
      </c>
      <c r="D2074" s="146" t="str">
        <f>_xlfn.XLOOKUP((_xlfn.CONCAT(G2071,B2074)),[1]APU!$B$1:$B$10000,[1]APU!$D$1:$D$10000,"",0,1)</f>
        <v/>
      </c>
      <c r="E2074" s="151" t="str">
        <f>_xlfn.XLOOKUP((_xlfn.CONCAT(G2071,B2074)),[1]APU!$B$1:$B$10000,[1]APU!$E$1:$E$10000,"",0,1)</f>
        <v/>
      </c>
      <c r="F2074" s="159" t="str">
        <f>_xlfn.XLOOKUP((_xlfn.CONCAT(G2071,B2074)),[1]APU!$B$1:$B$10000,[1]APU!$F$1:$F$10000,"",0,1)</f>
        <v/>
      </c>
      <c r="G2074" s="15" t="e">
        <f>IF(F2074=0,"",E2074*F2074)</f>
        <v>#VALUE!</v>
      </c>
    </row>
    <row r="2075" spans="1:7">
      <c r="B2075" s="33" t="s">
        <v>30</v>
      </c>
      <c r="C2075" s="13" t="str">
        <f>_xlfn.XLOOKUP((_xlfn.CONCAT(G2071,B2075)),[1]APU!$B$1:$B$10000,[1]APU!$C$1:$C$10000,"",0,1)</f>
        <v/>
      </c>
      <c r="D2075" s="147" t="str">
        <f>_xlfn.XLOOKUP((_xlfn.CONCAT(G2071,B2075)),[1]APU!$B$1:$B$10000,[1]APU!$D$1:$D$10000,"",0,1)</f>
        <v/>
      </c>
      <c r="E2075" s="152" t="str">
        <f>_xlfn.XLOOKUP((_xlfn.CONCAT(G2071,B2075)),[1]APU!$B$1:$B$10000,[1]APU!$E$1:$E$10000,"",0,1)</f>
        <v/>
      </c>
      <c r="F2075" s="159" t="str">
        <f>_xlfn.XLOOKUP((_xlfn.CONCAT(G2071,B2075)),[1]APU!$B$1:$B$10000,[1]APU!$F$1:$F$10000,"",0,1)</f>
        <v/>
      </c>
      <c r="G2075" s="15" t="e">
        <f t="shared" ref="G2075:G2094" si="94">IF(F2075&gt;0,(E2075*F2075),"0")</f>
        <v>#VALUE!</v>
      </c>
    </row>
    <row r="2076" spans="1:7">
      <c r="B2076" s="33" t="s">
        <v>31</v>
      </c>
      <c r="C2076" s="13" t="str">
        <f>_xlfn.XLOOKUP((_xlfn.CONCAT(G2071,B2076)),[1]APU!$B$1:$B$10000,[1]APU!$C$1:$C$10000,"",0,1)</f>
        <v/>
      </c>
      <c r="D2076" s="147" t="str">
        <f>_xlfn.XLOOKUP((_xlfn.CONCAT(G2071,B2076)),[1]APU!$B$1:$B$10000,[1]APU!$D$1:$D$10000,"",0,1)</f>
        <v/>
      </c>
      <c r="E2076" s="152" t="str">
        <f>_xlfn.XLOOKUP((_xlfn.CONCAT(G2071,B2076)),[1]APU!$B$1:$B$10000,[1]APU!$E$1:$E$10000,"",0,1)</f>
        <v/>
      </c>
      <c r="F2076" s="159" t="str">
        <f>_xlfn.XLOOKUP((_xlfn.CONCAT(G2071,B2076)),[1]APU!$B$1:$B$10000,[1]APU!$F$1:$F$10000,"",0,1)</f>
        <v/>
      </c>
      <c r="G2076" s="15" t="e">
        <f t="shared" si="94"/>
        <v>#VALUE!</v>
      </c>
    </row>
    <row r="2077" spans="1:7">
      <c r="B2077" s="33" t="s">
        <v>32</v>
      </c>
      <c r="C2077" s="13" t="str">
        <f>_xlfn.XLOOKUP((_xlfn.CONCAT(G2071,B2077)),[1]APU!$B$1:$B$10000,[1]APU!$C$1:$C$10000,"",0,1)</f>
        <v/>
      </c>
      <c r="D2077" s="147" t="str">
        <f>_xlfn.XLOOKUP((_xlfn.CONCAT(G2071,B2077)),[1]APU!$B$1:$B$10000,[1]APU!$D$1:$D$10000,"",0,1)</f>
        <v/>
      </c>
      <c r="E2077" s="152" t="str">
        <f>_xlfn.XLOOKUP((_xlfn.CONCAT(G2071,B2077)),[1]APU!$B$1:$B$10000,[1]APU!$E$1:$E$10000,"",0,1)</f>
        <v/>
      </c>
      <c r="F2077" s="159" t="str">
        <f>_xlfn.XLOOKUP((_xlfn.CONCAT(G2071,B2077)),[1]APU!$B$1:$B$10000,[1]APU!$F$1:$F$10000,"",0,1)</f>
        <v/>
      </c>
      <c r="G2077" s="15" t="e">
        <f t="shared" si="94"/>
        <v>#VALUE!</v>
      </c>
    </row>
    <row r="2078" spans="1:7">
      <c r="B2078" s="33" t="s">
        <v>33</v>
      </c>
      <c r="C2078" s="13" t="str">
        <f>_xlfn.XLOOKUP((_xlfn.CONCAT(G2071,B2078)),[1]APU!$B$1:$B$10000,[1]APU!$C$1:$C$10000,"",0,1)</f>
        <v/>
      </c>
      <c r="D2078" s="147" t="str">
        <f>_xlfn.XLOOKUP((_xlfn.CONCAT(G2071,B2078)),[1]APU!$B$1:$B$10000,[1]APU!$D$1:$D$10000,"",0,1)</f>
        <v/>
      </c>
      <c r="E2078" s="152" t="str">
        <f>_xlfn.XLOOKUP((_xlfn.CONCAT(G2071,B2078)),[1]APU!$B$1:$B$10000,[1]APU!$E$1:$E$10000,"",0,1)</f>
        <v/>
      </c>
      <c r="F2078" s="159" t="str">
        <f>_xlfn.XLOOKUP((_xlfn.CONCAT(G2071,B2078)),[1]APU!$B$1:$B$10000,[1]APU!$F$1:$F$10000,"",0,1)</f>
        <v/>
      </c>
      <c r="G2078" s="15" t="e">
        <f t="shared" si="94"/>
        <v>#VALUE!</v>
      </c>
    </row>
    <row r="2079" spans="1:7">
      <c r="B2079" s="33" t="s">
        <v>34</v>
      </c>
      <c r="C2079" s="13" t="str">
        <f>_xlfn.XLOOKUP((_xlfn.CONCAT(G2071,B2079)),[1]APU!$B$1:$B$10000,[1]APU!$C$1:$C$10000,"",0,1)</f>
        <v/>
      </c>
      <c r="D2079" s="147" t="str">
        <f>_xlfn.XLOOKUP((_xlfn.CONCAT(G2071,B2079)),[1]APU!$B$1:$B$10000,[1]APU!$D$1:$D$10000,"",0,1)</f>
        <v/>
      </c>
      <c r="E2079" s="152" t="str">
        <f>_xlfn.XLOOKUP((_xlfn.CONCAT(G2071,B2079)),[1]APU!$B$1:$B$10000,[1]APU!$E$1:$E$10000,"",0,1)</f>
        <v/>
      </c>
      <c r="F2079" s="159" t="str">
        <f>_xlfn.XLOOKUP((_xlfn.CONCAT(G2071,B2079)),[1]APU!$B$1:$B$10000,[1]APU!$F$1:$F$10000,"",0,1)</f>
        <v/>
      </c>
      <c r="G2079" s="15" t="e">
        <f t="shared" si="94"/>
        <v>#VALUE!</v>
      </c>
    </row>
    <row r="2080" spans="1:7">
      <c r="B2080" s="33" t="s">
        <v>35</v>
      </c>
      <c r="C2080" s="13" t="str">
        <f>_xlfn.XLOOKUP((_xlfn.CONCAT(G2071,B2080)),[1]APU!$B$1:$B$10000,[1]APU!$C$1:$C$10000,"",0,1)</f>
        <v/>
      </c>
      <c r="D2080" s="147" t="str">
        <f>_xlfn.XLOOKUP((_xlfn.CONCAT(G2071,B2080)),[1]APU!$B$1:$B$10000,[1]APU!$D$1:$D$10000,"",0,1)</f>
        <v/>
      </c>
      <c r="E2080" s="152" t="str">
        <f>_xlfn.XLOOKUP((_xlfn.CONCAT(G2071,B2080)),[1]APU!$B$1:$B$10000,[1]APU!$E$1:$E$10000,"",0,1)</f>
        <v/>
      </c>
      <c r="F2080" s="159" t="str">
        <f>_xlfn.XLOOKUP((_xlfn.CONCAT(G2071,B2080)),[1]APU!$B$1:$B$10000,[1]APU!$F$1:$F$10000,"",0,1)</f>
        <v/>
      </c>
      <c r="G2080" s="15" t="e">
        <f t="shared" si="94"/>
        <v>#VALUE!</v>
      </c>
    </row>
    <row r="2081" spans="1:7">
      <c r="B2081" s="33" t="s">
        <v>36</v>
      </c>
      <c r="C2081" s="13" t="str">
        <f>_xlfn.XLOOKUP((_xlfn.CONCAT(G2071,B2081)),[1]APU!$B$1:$B$10000,[1]APU!$C$1:$C$10000,"",0,1)</f>
        <v/>
      </c>
      <c r="D2081" s="147" t="str">
        <f>_xlfn.XLOOKUP((_xlfn.CONCAT(G2071,B2081)),[1]APU!$B$1:$B$10000,[1]APU!$D$1:$D$10000,"",0,1)</f>
        <v/>
      </c>
      <c r="E2081" s="152" t="str">
        <f>_xlfn.XLOOKUP((_xlfn.CONCAT(G2071,B2081)),[1]APU!$B$1:$B$10000,[1]APU!$E$1:$E$10000,"",0,1)</f>
        <v/>
      </c>
      <c r="F2081" s="159" t="str">
        <f>_xlfn.XLOOKUP((_xlfn.CONCAT(G2071,B2081)),[1]APU!$B$1:$B$10000,[1]APU!$F$1:$F$10000,"",0,1)</f>
        <v/>
      </c>
      <c r="G2081" s="15" t="e">
        <f t="shared" si="94"/>
        <v>#VALUE!</v>
      </c>
    </row>
    <row r="2082" spans="1:7">
      <c r="B2082" s="33" t="s">
        <v>37</v>
      </c>
      <c r="C2082" s="13" t="str">
        <f>_xlfn.XLOOKUP((_xlfn.CONCAT(G2071,B2082)),[1]APU!$B$1:$B$10000,[1]APU!$C$1:$C$10000,"",0,1)</f>
        <v/>
      </c>
      <c r="D2082" s="147" t="str">
        <f>_xlfn.XLOOKUP((_xlfn.CONCAT(G2071,B2082)),[1]APU!$B$1:$B$10000,[1]APU!$D$1:$D$10000,"",0,1)</f>
        <v/>
      </c>
      <c r="E2082" s="152" t="str">
        <f>_xlfn.XLOOKUP((_xlfn.CONCAT(G2071,B2082)),[1]APU!$B$1:$B$10000,[1]APU!$E$1:$E$10000,"",0,1)</f>
        <v/>
      </c>
      <c r="F2082" s="159" t="str">
        <f>_xlfn.XLOOKUP((_xlfn.CONCAT(G2071,B2082)),[1]APU!$B$1:$B$10000,[1]APU!$F$1:$F$10000,"",0,1)</f>
        <v/>
      </c>
      <c r="G2082" s="15" t="e">
        <f t="shared" si="94"/>
        <v>#VALUE!</v>
      </c>
    </row>
    <row r="2083" spans="1:7">
      <c r="B2083" s="33" t="s">
        <v>38</v>
      </c>
      <c r="C2083" s="13" t="str">
        <f>_xlfn.XLOOKUP((_xlfn.CONCAT(G2071,B2083)),[1]APU!$B$1:$B$10000,[1]APU!$C$1:$C$10000,"",0,1)</f>
        <v/>
      </c>
      <c r="D2083" s="147" t="str">
        <f>_xlfn.XLOOKUP((_xlfn.CONCAT(G2071,B2083)),[1]APU!$B$1:$B$10000,[1]APU!$D$1:$D$10000,"",0,1)</f>
        <v/>
      </c>
      <c r="E2083" s="152" t="str">
        <f>_xlfn.XLOOKUP((_xlfn.CONCAT(G2071,B2083)),[1]APU!$B$1:$B$10000,[1]APU!$E$1:$E$10000,"",0,1)</f>
        <v/>
      </c>
      <c r="F2083" s="159" t="str">
        <f>_xlfn.XLOOKUP((_xlfn.CONCAT(G2071,B2083)),[1]APU!$B$1:$B$10000,[1]APU!$F$1:$F$10000,"",0,1)</f>
        <v/>
      </c>
      <c r="G2083" s="15" t="e">
        <f t="shared" si="94"/>
        <v>#VALUE!</v>
      </c>
    </row>
    <row r="2084" spans="1:7">
      <c r="B2084" s="33" t="s">
        <v>39</v>
      </c>
      <c r="C2084" s="13" t="str">
        <f>_xlfn.XLOOKUP((_xlfn.CONCAT(G2071,B2084)),[1]APU!$B$1:$B$10000,[1]APU!$C$1:$C$10000,"",0,1)</f>
        <v/>
      </c>
      <c r="D2084" s="147" t="str">
        <f>_xlfn.XLOOKUP((_xlfn.CONCAT(G2071,B2084)),[1]APU!$B$1:$B$10000,[1]APU!$D$1:$D$10000,"",0,1)</f>
        <v/>
      </c>
      <c r="E2084" s="152" t="str">
        <f>_xlfn.XLOOKUP((_xlfn.CONCAT(G2071,B2084)),[1]APU!$B$1:$B$10000,[1]APU!$E$1:$E$10000,"",0,1)</f>
        <v/>
      </c>
      <c r="F2084" s="159" t="str">
        <f>_xlfn.XLOOKUP((_xlfn.CONCAT(G2071,B2084)),[1]APU!$B$1:$B$10000,[1]APU!$F$1:$F$10000,"",0,1)</f>
        <v/>
      </c>
      <c r="G2084" s="15" t="e">
        <f t="shared" si="94"/>
        <v>#VALUE!</v>
      </c>
    </row>
    <row r="2085" spans="1:7">
      <c r="B2085" s="33" t="s">
        <v>40</v>
      </c>
      <c r="C2085" s="13" t="str">
        <f>_xlfn.XLOOKUP((_xlfn.CONCAT(G2071,B2085)),[1]APU!$B$1:$B$10000,[1]APU!$C$1:$C$10000,"",0,1)</f>
        <v/>
      </c>
      <c r="D2085" s="147" t="str">
        <f>_xlfn.XLOOKUP((_xlfn.CONCAT(G2071,B2085)),[1]APU!$B$1:$B$10000,[1]APU!$D$1:$D$10000,"",0,1)</f>
        <v/>
      </c>
      <c r="E2085" s="152" t="str">
        <f>_xlfn.XLOOKUP((_xlfn.CONCAT(G2071,B2085)),[1]APU!$B$1:$B$10000,[1]APU!$E$1:$E$10000,"",0,1)</f>
        <v/>
      </c>
      <c r="F2085" s="159" t="str">
        <f>_xlfn.XLOOKUP((_xlfn.CONCAT(G2071,B2085)),[1]APU!$B$1:$B$10000,[1]APU!$F$1:$F$10000,"",0,1)</f>
        <v/>
      </c>
      <c r="G2085" s="15" t="e">
        <f t="shared" si="94"/>
        <v>#VALUE!</v>
      </c>
    </row>
    <row r="2086" spans="1:7">
      <c r="B2086" s="33" t="s">
        <v>41</v>
      </c>
      <c r="C2086" s="13" t="str">
        <f>_xlfn.XLOOKUP((_xlfn.CONCAT(G2071,B2086)),[1]APU!$B$1:$B$10000,[1]APU!$C$1:$C$10000,"",0,1)</f>
        <v/>
      </c>
      <c r="D2086" s="147" t="str">
        <f>_xlfn.XLOOKUP((_xlfn.CONCAT(G2071,B2086)),[1]APU!$B$1:$B$10000,[1]APU!$D$1:$D$10000,"",0,1)</f>
        <v/>
      </c>
      <c r="E2086" s="152" t="str">
        <f>_xlfn.XLOOKUP((_xlfn.CONCAT(G2071,B2086)),[1]APU!$B$1:$B$10000,[1]APU!$E$1:$E$10000,"",0,1)</f>
        <v/>
      </c>
      <c r="F2086" s="159" t="str">
        <f>_xlfn.XLOOKUP((_xlfn.CONCAT(G2071,B2086)),[1]APU!$B$1:$B$10000,[1]APU!$F$1:$F$10000,"",0,1)</f>
        <v/>
      </c>
      <c r="G2086" s="15" t="e">
        <f t="shared" si="94"/>
        <v>#VALUE!</v>
      </c>
    </row>
    <row r="2087" spans="1:7">
      <c r="B2087" s="33" t="s">
        <v>42</v>
      </c>
      <c r="C2087" s="13" t="str">
        <f>_xlfn.XLOOKUP((_xlfn.CONCAT(G2071,B2087)),[1]APU!$B$1:$B$10000,[1]APU!$C$1:$C$10000,"",0,1)</f>
        <v/>
      </c>
      <c r="D2087" s="147" t="str">
        <f>_xlfn.XLOOKUP((_xlfn.CONCAT(G2071,B2087)),[1]APU!$B$1:$B$10000,[1]APU!$D$1:$D$10000,"",0,1)</f>
        <v/>
      </c>
      <c r="E2087" s="152" t="str">
        <f>_xlfn.XLOOKUP((_xlfn.CONCAT(G2071,B2087)),[1]APU!$B$1:$B$10000,[1]APU!$E$1:$E$10000,"",0,1)</f>
        <v/>
      </c>
      <c r="F2087" s="159" t="str">
        <f>_xlfn.XLOOKUP((_xlfn.CONCAT(G2071,B2087)),[1]APU!$B$1:$B$10000,[1]APU!$F$1:$F$10000,"",0,1)</f>
        <v/>
      </c>
      <c r="G2087" s="15" t="e">
        <f t="shared" si="94"/>
        <v>#VALUE!</v>
      </c>
    </row>
    <row r="2088" spans="1:7">
      <c r="B2088" s="33" t="s">
        <v>43</v>
      </c>
      <c r="C2088" s="13" t="str">
        <f>_xlfn.XLOOKUP((_xlfn.CONCAT(G2071,B2088)),[1]APU!$B$1:$B$10000,[1]APU!$C$1:$C$10000,"",0,1)</f>
        <v/>
      </c>
      <c r="D2088" s="147" t="str">
        <f>_xlfn.XLOOKUP((_xlfn.CONCAT(G2071,B2088)),[1]APU!$B$1:$B$10000,[1]APU!$D$1:$D$10000,"",0,1)</f>
        <v/>
      </c>
      <c r="E2088" s="152" t="str">
        <f>_xlfn.XLOOKUP((_xlfn.CONCAT(G2071,B2088)),[1]APU!$B$1:$B$10000,[1]APU!$E$1:$E$10000,"",0,1)</f>
        <v/>
      </c>
      <c r="F2088" s="159" t="str">
        <f>_xlfn.XLOOKUP((_xlfn.CONCAT(G2071,B2088)),[1]APU!$B$1:$B$10000,[1]APU!$F$1:$F$10000,"",0,1)</f>
        <v/>
      </c>
      <c r="G2088" s="15" t="e">
        <f t="shared" si="94"/>
        <v>#VALUE!</v>
      </c>
    </row>
    <row r="2089" spans="1:7">
      <c r="B2089" s="33" t="s">
        <v>44</v>
      </c>
      <c r="C2089" s="13" t="str">
        <f>_xlfn.XLOOKUP((_xlfn.CONCAT(G2071,B2089)),[1]APU!$B$1:$B$10000,[1]APU!$C$1:$C$10000,"",0,1)</f>
        <v/>
      </c>
      <c r="D2089" s="147" t="str">
        <f>_xlfn.XLOOKUP((_xlfn.CONCAT(G2071,B2089)),[1]APU!$B$1:$B$10000,[1]APU!$D$1:$D$10000,"",0,1)</f>
        <v/>
      </c>
      <c r="E2089" s="152" t="str">
        <f>_xlfn.XLOOKUP((_xlfn.CONCAT(G2071,B2089)),[1]APU!$B$1:$B$10000,[1]APU!$E$1:$E$10000,"",0,1)</f>
        <v/>
      </c>
      <c r="F2089" s="159" t="str">
        <f>_xlfn.XLOOKUP((_xlfn.CONCAT(G2071,B2089)),[1]APU!$B$1:$B$10000,[1]APU!$F$1:$F$10000,"",0,1)</f>
        <v/>
      </c>
      <c r="G2089" s="15" t="e">
        <f t="shared" si="94"/>
        <v>#VALUE!</v>
      </c>
    </row>
    <row r="2090" spans="1:7">
      <c r="B2090" s="33" t="s">
        <v>45</v>
      </c>
      <c r="C2090" s="13" t="str">
        <f>_xlfn.XLOOKUP((_xlfn.CONCAT(G2071,B2090)),[1]APU!$B$1:$B$10000,[1]APU!$C$1:$C$10000,"",0,1)</f>
        <v/>
      </c>
      <c r="D2090" s="147" t="str">
        <f>_xlfn.XLOOKUP((_xlfn.CONCAT(G2071,B2090)),[1]APU!$B$1:$B$10000,[1]APU!$D$1:$D$10000,"",0,1)</f>
        <v/>
      </c>
      <c r="E2090" s="152" t="str">
        <f>_xlfn.XLOOKUP((_xlfn.CONCAT(G2071,B2090)),[1]APU!$B$1:$B$10000,[1]APU!$E$1:$E$10000,"",0,1)</f>
        <v/>
      </c>
      <c r="F2090" s="159" t="str">
        <f>_xlfn.XLOOKUP((_xlfn.CONCAT(G2071,B2090)),[1]APU!$B$1:$B$10000,[1]APU!$F$1:$F$10000,"",0,1)</f>
        <v/>
      </c>
      <c r="G2090" s="15" t="e">
        <f t="shared" si="94"/>
        <v>#VALUE!</v>
      </c>
    </row>
    <row r="2091" spans="1:7">
      <c r="B2091" s="33" t="s">
        <v>46</v>
      </c>
      <c r="C2091" s="13" t="str">
        <f>_xlfn.XLOOKUP((_xlfn.CONCAT(G2071,B2091)),[1]APU!$B$1:$B$10000,[1]APU!$C$1:$C$10000,"",0,1)</f>
        <v/>
      </c>
      <c r="D2091" s="147" t="str">
        <f>_xlfn.XLOOKUP((_xlfn.CONCAT(G2071,B2091)),[1]APU!$B$1:$B$10000,[1]APU!$D$1:$D$10000,"",0,1)</f>
        <v/>
      </c>
      <c r="E2091" s="152" t="str">
        <f>_xlfn.XLOOKUP((_xlfn.CONCAT(G2071,B2091)),[1]APU!$B$1:$B$10000,[1]APU!$E$1:$E$10000,"",0,1)</f>
        <v/>
      </c>
      <c r="F2091" s="159" t="str">
        <f>_xlfn.XLOOKUP((_xlfn.CONCAT(G2071,B2091)),[1]APU!$B$1:$B$10000,[1]APU!$F$1:$F$10000,"",0,1)</f>
        <v/>
      </c>
      <c r="G2091" s="15" t="e">
        <f t="shared" si="94"/>
        <v>#VALUE!</v>
      </c>
    </row>
    <row r="2092" spans="1:7">
      <c r="B2092" s="33" t="s">
        <v>47</v>
      </c>
      <c r="C2092" s="13" t="str">
        <f>_xlfn.XLOOKUP((_xlfn.CONCAT(G2071,B2092)),[1]APU!$B$1:$B$10000,[1]APU!$C$1:$C$10000,"",0,1)</f>
        <v/>
      </c>
      <c r="D2092" s="147" t="str">
        <f>_xlfn.XLOOKUP((_xlfn.CONCAT(G2071,B2092)),[1]APU!$B$1:$B$10000,[1]APU!$D$1:$D$10000,"",0,1)</f>
        <v/>
      </c>
      <c r="E2092" s="152" t="str">
        <f>_xlfn.XLOOKUP((_xlfn.CONCAT(G2071,B2092)),[1]APU!$B$1:$B$10000,[1]APU!$E$1:$E$10000,"",0,1)</f>
        <v/>
      </c>
      <c r="F2092" s="159" t="str">
        <f>_xlfn.XLOOKUP((_xlfn.CONCAT(G2071,B2092)),[1]APU!$B$1:$B$10000,[1]APU!$F$1:$F$10000,"",0,1)</f>
        <v/>
      </c>
      <c r="G2092" s="15" t="e">
        <f t="shared" si="94"/>
        <v>#VALUE!</v>
      </c>
    </row>
    <row r="2093" spans="1:7">
      <c r="B2093" s="33" t="s">
        <v>48</v>
      </c>
      <c r="C2093" s="13" t="str">
        <f>_xlfn.XLOOKUP((_xlfn.CONCAT(G2071,B2093)),[1]APU!$B$1:$B$10000,[1]APU!$C$1:$C$10000,"",0,1)</f>
        <v/>
      </c>
      <c r="D2093" s="147" t="str">
        <f>_xlfn.XLOOKUP((_xlfn.CONCAT(G2071,B2093)),[1]APU!$B$1:$B$10000,[1]APU!$D$1:$D$10000,"",0,1)</f>
        <v/>
      </c>
      <c r="E2093" s="152" t="str">
        <f>_xlfn.XLOOKUP((_xlfn.CONCAT(G2071,B2093)),[1]APU!$B$1:$B$10000,[1]APU!$E$1:$E$10000,"",0,1)</f>
        <v/>
      </c>
      <c r="F2093" s="159" t="str">
        <f>_xlfn.XLOOKUP((_xlfn.CONCAT(G2071,B2093)),[1]APU!$B$1:$B$10000,[1]APU!$F$1:$F$10000,"",0,1)</f>
        <v/>
      </c>
      <c r="G2093" s="15" t="e">
        <f t="shared" si="94"/>
        <v>#VALUE!</v>
      </c>
    </row>
    <row r="2094" spans="1:7" ht="14.25" thickBot="1">
      <c r="B2094" s="33" t="s">
        <v>49</v>
      </c>
      <c r="C2094" s="13" t="str">
        <f>_xlfn.XLOOKUP((_xlfn.CONCAT(G2071,B2094)),[1]APU!$B$1:$B$10000,[1]APU!$C$1:$C$10000,"",0,1)</f>
        <v/>
      </c>
      <c r="D2094" s="147" t="str">
        <f>_xlfn.XLOOKUP((_xlfn.CONCAT(G2071,B2094)),[1]APU!$B$1:$B$10000,[1]APU!$D$1:$D$10000,"",0,1)</f>
        <v/>
      </c>
      <c r="E2094" s="152" t="str">
        <f>_xlfn.XLOOKUP((_xlfn.CONCAT(G2071,B2094)),[1]APU!$B$1:$B$10000,[1]APU!$E$1:$E$10000,"",0,1)</f>
        <v/>
      </c>
      <c r="F2094" s="159" t="str">
        <f>_xlfn.XLOOKUP((_xlfn.CONCAT(G2071,B2094)),[1]APU!$B$1:$B$10000,[1]APU!$F$1:$F$10000,"",0,1)</f>
        <v/>
      </c>
      <c r="G2094" s="15" t="e">
        <f t="shared" si="94"/>
        <v>#VALUE!</v>
      </c>
    </row>
    <row r="2095" spans="1:7" ht="16.5" customHeight="1" thickBot="1">
      <c r="A2095" s="3" t="s">
        <v>216</v>
      </c>
      <c r="B2095" s="33" t="s">
        <v>50</v>
      </c>
      <c r="C2095" s="13"/>
      <c r="D2095" s="126"/>
      <c r="E2095" s="128"/>
      <c r="F2095" s="16" t="s">
        <v>6</v>
      </c>
      <c r="G2095" s="17" t="e">
        <f>SUM(G2074:G2094)</f>
        <v>#VALUE!</v>
      </c>
    </row>
    <row r="2096" spans="1:7" ht="28.5" customHeight="1" thickBot="1">
      <c r="B2096" s="33" t="s">
        <v>51</v>
      </c>
      <c r="C2096" s="7" t="s">
        <v>7</v>
      </c>
      <c r="D2096" s="125"/>
      <c r="E2096" s="149"/>
      <c r="F2096" s="8"/>
      <c r="G2096" s="9"/>
    </row>
    <row r="2097" spans="1:7" s="34" customFormat="1" ht="23.25" customHeight="1" thickBot="1">
      <c r="A2097" s="3"/>
      <c r="B2097" s="33" t="s">
        <v>52</v>
      </c>
      <c r="C2097" s="10" t="s">
        <v>1</v>
      </c>
      <c r="D2097" s="11"/>
      <c r="E2097" s="150" t="s">
        <v>8</v>
      </c>
      <c r="F2097" s="12" t="s">
        <v>9</v>
      </c>
      <c r="G2097" s="11" t="s">
        <v>5</v>
      </c>
    </row>
    <row r="2098" spans="1:7">
      <c r="B2098" s="33" t="s">
        <v>53</v>
      </c>
      <c r="C2098" s="18" t="s">
        <v>10</v>
      </c>
      <c r="D2098" s="119"/>
      <c r="E2098" s="153" t="str">
        <f>_xlfn.XLOOKUP((_xlfn.CONCAT(G2071,B2098)),[1]APU!$B$1:$B$10000,[1]APU!$E$1:$E$10000,"",0,1)</f>
        <v/>
      </c>
      <c r="F2098" s="14" t="str">
        <f>_xlfn.XLOOKUP((_xlfn.CONCAT(G2071,B2098)),[1]APU!$B$1:$B$10000,[1]APU!$F$1:$F$10000,"",0,1)</f>
        <v/>
      </c>
      <c r="G2098" s="15" t="e">
        <f t="shared" ref="G2098:G2103" si="95">IF(F2098&gt;0,(E2098*F2098),"0")</f>
        <v>#VALUE!</v>
      </c>
    </row>
    <row r="2099" spans="1:7">
      <c r="B2099" s="33" t="s">
        <v>54</v>
      </c>
      <c r="C2099" s="18" t="s">
        <v>11</v>
      </c>
      <c r="D2099" s="119"/>
      <c r="E2099" s="153" t="str">
        <f>_xlfn.XLOOKUP((_xlfn.CONCAT(G2071,B2099)),[1]APU!$B$1:$B$10000,[1]APU!$E$1:$E$10000,"",0,1)</f>
        <v/>
      </c>
      <c r="F2099" s="14" t="str">
        <f>_xlfn.XLOOKUP((_xlfn.CONCAT(G2071,B2099)),[1]APU!$B$1:$B$10000,[1]APU!$F$1:$F$10000,"",0,1)</f>
        <v/>
      </c>
      <c r="G2099" s="15" t="e">
        <f t="shared" si="95"/>
        <v>#VALUE!</v>
      </c>
    </row>
    <row r="2100" spans="1:7">
      <c r="B2100" s="33" t="s">
        <v>55</v>
      </c>
      <c r="C2100" s="18" t="s">
        <v>12</v>
      </c>
      <c r="D2100" s="120"/>
      <c r="E2100" s="153" t="str">
        <f>_xlfn.XLOOKUP((_xlfn.CONCAT(G2071,B2100)),[1]APU!$B$1:$B$10000,[1]APU!$E$1:$E$10000,"",0,1)</f>
        <v/>
      </c>
      <c r="F2100" s="14" t="str">
        <f>_xlfn.XLOOKUP((_xlfn.CONCAT(G2071,B2100)),[1]APU!$B$1:$B$10000,[1]APU!$F$1:$F$10000,"",0,1)</f>
        <v/>
      </c>
      <c r="G2100" s="15" t="e">
        <f t="shared" si="95"/>
        <v>#VALUE!</v>
      </c>
    </row>
    <row r="2101" spans="1:7">
      <c r="B2101" s="33" t="s">
        <v>56</v>
      </c>
      <c r="C2101" s="18" t="s">
        <v>13</v>
      </c>
      <c r="D2101" s="120"/>
      <c r="E2101" s="153" t="str">
        <f>_xlfn.XLOOKUP((_xlfn.CONCAT(G2071,B2101)),[1]APU!$B$1:$B$10000,[1]APU!$E$1:$E$10000,"",0,1)</f>
        <v/>
      </c>
      <c r="F2101" s="14" t="str">
        <f>_xlfn.XLOOKUP((_xlfn.CONCAT(G2071,B2101)),[1]APU!$B$1:$B$10000,[1]APU!$F$1:$F$10000,"",0,1)</f>
        <v/>
      </c>
      <c r="G2101" s="15" t="e">
        <f t="shared" si="95"/>
        <v>#VALUE!</v>
      </c>
    </row>
    <row r="2102" spans="1:7">
      <c r="B2102" s="33" t="s">
        <v>57</v>
      </c>
      <c r="C2102" s="18"/>
      <c r="D2102" s="120"/>
      <c r="E2102" s="154"/>
      <c r="F2102" s="19"/>
      <c r="G2102" s="15" t="str">
        <f t="shared" si="95"/>
        <v>0</v>
      </c>
    </row>
    <row r="2103" spans="1:7" ht="14.25" thickBot="1">
      <c r="B2103" s="33" t="s">
        <v>58</v>
      </c>
      <c r="C2103" s="18"/>
      <c r="D2103" s="120"/>
      <c r="E2103" s="154"/>
      <c r="F2103" s="19"/>
      <c r="G2103" s="15" t="str">
        <f t="shared" si="95"/>
        <v>0</v>
      </c>
    </row>
    <row r="2104" spans="1:7" ht="16.5" customHeight="1" thickBot="1">
      <c r="A2104" s="3" t="s">
        <v>217</v>
      </c>
      <c r="B2104" s="33" t="s">
        <v>59</v>
      </c>
      <c r="C2104" s="13"/>
      <c r="D2104" s="126"/>
      <c r="E2104" s="128"/>
      <c r="F2104" s="16" t="s">
        <v>14</v>
      </c>
      <c r="G2104" s="17" t="e">
        <f>SUM(G2098:G2103)</f>
        <v>#VALUE!</v>
      </c>
    </row>
    <row r="2105" spans="1:7" ht="28.5" customHeight="1" thickBot="1">
      <c r="B2105" s="33" t="s">
        <v>60</v>
      </c>
      <c r="C2105" s="7" t="s">
        <v>15</v>
      </c>
      <c r="D2105" s="125"/>
      <c r="E2105" s="149"/>
      <c r="F2105" s="8"/>
      <c r="G2105" s="9"/>
    </row>
    <row r="2106" spans="1:7" s="34" customFormat="1" ht="23.25" customHeight="1" thickBot="1">
      <c r="A2106" s="3"/>
      <c r="B2106" s="33" t="s">
        <v>61</v>
      </c>
      <c r="C2106" s="10" t="s">
        <v>1</v>
      </c>
      <c r="D2106" s="11" t="s">
        <v>16</v>
      </c>
      <c r="E2106" s="150" t="s">
        <v>8</v>
      </c>
      <c r="F2106" s="12" t="s">
        <v>9</v>
      </c>
      <c r="G2106" s="11" t="s">
        <v>5</v>
      </c>
    </row>
    <row r="2107" spans="1:7">
      <c r="B2107" s="33" t="s">
        <v>62</v>
      </c>
      <c r="C2107" s="20" t="s">
        <v>17</v>
      </c>
      <c r="D2107" s="121" t="str">
        <f>_xlfn.XLOOKUP((_xlfn.CONCAT(G2071,B2107)),[1]APU!$B$1:$B$10000,[1]APU!$D$1:$D$10000,"",0,1)</f>
        <v/>
      </c>
      <c r="E2107" s="155" t="str">
        <f>_xlfn.XLOOKUP((_xlfn.CONCAT(G2071,B2107)),[1]APU!$B$1:$B$10000,[1]APU!$E$1:$E$10000,"",0,1)</f>
        <v/>
      </c>
      <c r="F2107" s="21" t="str">
        <f>_xlfn.XLOOKUP((_xlfn.CONCAT(G2071,B2107)),[1]APU!$B$1:$B$10000,[1]APU!$F$1:$F$10000,"",0,1)</f>
        <v/>
      </c>
      <c r="G2107" s="15" t="e">
        <f>IF(F2107&gt;0,(E2107*F2107),"0")</f>
        <v>#VALUE!</v>
      </c>
    </row>
    <row r="2108" spans="1:7">
      <c r="B2108" s="33" t="s">
        <v>63</v>
      </c>
      <c r="C2108" s="22" t="s">
        <v>18</v>
      </c>
      <c r="D2108" s="122" t="str">
        <f>_xlfn.XLOOKUP((_xlfn.CONCAT(G2071,B2108)),[1]APU!$B$1:$B$10000,[1]APU!$D$1:$D$10000,"",0,1)</f>
        <v/>
      </c>
      <c r="E2108" s="154" t="str">
        <f>_xlfn.XLOOKUP((_xlfn.CONCAT(G2071,B2108)),[1]APU!$B$1:$B$10000,[1]APU!$E$1:$E$10000,"",0,1)</f>
        <v/>
      </c>
      <c r="F2108" s="19" t="str">
        <f>_xlfn.XLOOKUP((_xlfn.CONCAT(G2071,B2108)),[1]APU!$B$1:$B$10000,[1]APU!$F$1:$F$10000,"",0,1)</f>
        <v/>
      </c>
      <c r="G2108" s="15" t="e">
        <f>IF(F2108&gt;0,(E2108*F2108),"0")</f>
        <v>#VALUE!</v>
      </c>
    </row>
    <row r="2109" spans="1:7" ht="14.25" thickBot="1">
      <c r="B2109" s="33" t="s">
        <v>64</v>
      </c>
      <c r="C2109" s="22"/>
      <c r="D2109" s="122"/>
      <c r="E2109" s="154"/>
      <c r="F2109" s="19"/>
      <c r="G2109" s="15" t="str">
        <f>IF(F2109&gt;0,(E2109*F2109),"0")</f>
        <v>0</v>
      </c>
    </row>
    <row r="2110" spans="1:7" ht="17.25" customHeight="1" thickBot="1">
      <c r="A2110" s="3" t="s">
        <v>218</v>
      </c>
      <c r="B2110" s="33" t="s">
        <v>65</v>
      </c>
      <c r="C2110" s="22"/>
      <c r="D2110" s="120"/>
      <c r="E2110" s="154"/>
      <c r="F2110" s="23" t="s">
        <v>19</v>
      </c>
      <c r="G2110" s="17" t="e">
        <f>SUM(G2107:G2109)</f>
        <v>#VALUE!</v>
      </c>
    </row>
    <row r="2111" spans="1:7" ht="14.25" thickBot="1">
      <c r="B2111" s="33" t="s">
        <v>66</v>
      </c>
      <c r="C2111" s="24"/>
      <c r="E2111" s="156"/>
      <c r="F2111" s="16"/>
      <c r="G2111" s="25"/>
    </row>
    <row r="2112" spans="1:7" ht="23.25" customHeight="1" thickBot="1">
      <c r="B2112" s="33" t="s">
        <v>67</v>
      </c>
      <c r="C2112" s="26"/>
      <c r="D2112" s="127"/>
      <c r="E2112" s="157"/>
      <c r="F2112" s="27"/>
      <c r="G2112" s="28" t="e">
        <f>+G2095+G2104+G2110</f>
        <v>#VALUE!</v>
      </c>
    </row>
    <row r="2113" spans="2:7" ht="21.75" thickBot="1">
      <c r="C2113" s="2"/>
      <c r="D2113" s="118"/>
      <c r="F2113" s="4"/>
      <c r="G2113" s="5"/>
    </row>
    <row r="2114" spans="2:7" s="32" customFormat="1" ht="34.5" customHeight="1">
      <c r="B2114" s="31">
        <f>+B2070+1</f>
        <v>49</v>
      </c>
      <c r="C2114" s="174">
        <f>_xlfn.XLOOKUP(APU!B2114,Cantidades!$A$10:$A$1000,Cantidades!$D$10:$D$1000,"",0,1)</f>
        <v>0</v>
      </c>
      <c r="D2114" s="175"/>
      <c r="E2114" s="175"/>
      <c r="F2114" s="175"/>
      <c r="G2114" s="176"/>
    </row>
    <row r="2115" spans="2:7" s="34" customFormat="1" ht="24.95" customHeight="1" thickBot="1">
      <c r="B2115" s="33"/>
      <c r="C2115" s="117"/>
      <c r="D2115" s="124">
        <f>_xlfn.XLOOKUP(APU!B2114,Cantidades!$A$10:$A$1000,Cantidades!$E$10:$E$1000,"",0,1)</f>
        <v>0</v>
      </c>
      <c r="E2115" s="158">
        <f>_xlfn.XLOOKUP(APU!B2114,Cantidades!$A$10:$A$1000,Cantidades!$F$10:$F$1000,"",0,1)</f>
        <v>0</v>
      </c>
      <c r="F2115" s="144"/>
      <c r="G2115" s="145">
        <f>_xlfn.XLOOKUP(APU!B2114,Cantidades!$A$10:$A$1000,Cantidades!$B$10:$B$1000,"",0,1)</f>
        <v>0</v>
      </c>
    </row>
    <row r="2116" spans="2:7" ht="28.5" customHeight="1" thickBot="1">
      <c r="C2116" s="7" t="s">
        <v>0</v>
      </c>
      <c r="D2116" s="125"/>
      <c r="E2116" s="149"/>
      <c r="F2116" s="8"/>
      <c r="G2116" s="9"/>
    </row>
    <row r="2117" spans="2:7" s="34" customFormat="1" ht="23.25" customHeight="1" thickBot="1">
      <c r="B2117" s="33"/>
      <c r="C2117" s="10" t="s">
        <v>1</v>
      </c>
      <c r="D2117" s="11" t="s">
        <v>2</v>
      </c>
      <c r="E2117" s="150" t="s">
        <v>3</v>
      </c>
      <c r="F2117" s="12" t="s">
        <v>4</v>
      </c>
      <c r="G2117" s="11" t="s">
        <v>5</v>
      </c>
    </row>
    <row r="2118" spans="2:7">
      <c r="B2118" s="33" t="s">
        <v>29</v>
      </c>
      <c r="C2118" s="13" t="str">
        <f>_xlfn.XLOOKUP((_xlfn.CONCAT(G2115,B2118)),[1]APU!$B$1:$B$10000,[1]APU!$C$1:$C$10000,"",0,1)</f>
        <v/>
      </c>
      <c r="D2118" s="146" t="str">
        <f>_xlfn.XLOOKUP((_xlfn.CONCAT(G2115,B2118)),[1]APU!$B$1:$B$10000,[1]APU!$D$1:$D$10000,"",0,1)</f>
        <v/>
      </c>
      <c r="E2118" s="151" t="str">
        <f>_xlfn.XLOOKUP((_xlfn.CONCAT(G2115,B2118)),[1]APU!$B$1:$B$10000,[1]APU!$E$1:$E$10000,"",0,1)</f>
        <v/>
      </c>
      <c r="F2118" s="159" t="str">
        <f>_xlfn.XLOOKUP((_xlfn.CONCAT(G2115,B2118)),[1]APU!$B$1:$B$10000,[1]APU!$F$1:$F$10000,"",0,1)</f>
        <v/>
      </c>
      <c r="G2118" s="15" t="e">
        <f>IF(F2118&gt;0,(E2118*F2118),"0")</f>
        <v>#VALUE!</v>
      </c>
    </row>
    <row r="2119" spans="2:7">
      <c r="B2119" s="33" t="s">
        <v>30</v>
      </c>
      <c r="C2119" s="13" t="str">
        <f>_xlfn.XLOOKUP((_xlfn.CONCAT(G2115,B2119)),[1]APU!$B$1:$B$10000,[1]APU!$C$1:$C$10000,"",0,1)</f>
        <v/>
      </c>
      <c r="D2119" s="147" t="str">
        <f>_xlfn.XLOOKUP((_xlfn.CONCAT(G2115,B2119)),[1]APU!$B$1:$B$10000,[1]APU!$D$1:$D$10000,"",0,1)</f>
        <v/>
      </c>
      <c r="E2119" s="152" t="str">
        <f>_xlfn.XLOOKUP((_xlfn.CONCAT(G2115,B2119)),[1]APU!$B$1:$B$10000,[1]APU!$E$1:$E$10000,"",0,1)</f>
        <v/>
      </c>
      <c r="F2119" s="159" t="str">
        <f>_xlfn.XLOOKUP((_xlfn.CONCAT(G2115,B2119)),[1]APU!$B$1:$B$10000,[1]APU!$F$1:$F$10000,"",0,1)</f>
        <v/>
      </c>
      <c r="G2119" s="15" t="e">
        <f t="shared" ref="G2119:G2138" si="96">IF(F2119&gt;0,(E2119*F2119),"0")</f>
        <v>#VALUE!</v>
      </c>
    </row>
    <row r="2120" spans="2:7">
      <c r="B2120" s="33" t="s">
        <v>31</v>
      </c>
      <c r="C2120" s="13" t="str">
        <f>_xlfn.XLOOKUP((_xlfn.CONCAT(G2115,B2120)),[1]APU!$B$1:$B$10000,[1]APU!$C$1:$C$10000,"",0,1)</f>
        <v/>
      </c>
      <c r="D2120" s="147" t="str">
        <f>_xlfn.XLOOKUP((_xlfn.CONCAT(G2115,B2120)),[1]APU!$B$1:$B$10000,[1]APU!$D$1:$D$10000,"",0,1)</f>
        <v/>
      </c>
      <c r="E2120" s="152" t="str">
        <f>_xlfn.XLOOKUP((_xlfn.CONCAT(G2115,B2120)),[1]APU!$B$1:$B$10000,[1]APU!$E$1:$E$10000,"",0,1)</f>
        <v/>
      </c>
      <c r="F2120" s="159" t="str">
        <f>_xlfn.XLOOKUP((_xlfn.CONCAT(G2115,B2120)),[1]APU!$B$1:$B$10000,[1]APU!$F$1:$F$10000,"",0,1)</f>
        <v/>
      </c>
      <c r="G2120" s="15" t="e">
        <f t="shared" si="96"/>
        <v>#VALUE!</v>
      </c>
    </row>
    <row r="2121" spans="2:7">
      <c r="B2121" s="33" t="s">
        <v>32</v>
      </c>
      <c r="C2121" s="13" t="str">
        <f>_xlfn.XLOOKUP((_xlfn.CONCAT(G2115,B2121)),[1]APU!$B$1:$B$10000,[1]APU!$C$1:$C$10000,"",0,1)</f>
        <v/>
      </c>
      <c r="D2121" s="147" t="str">
        <f>_xlfn.XLOOKUP((_xlfn.CONCAT(G2115,B2121)),[1]APU!$B$1:$B$10000,[1]APU!$D$1:$D$10000,"",0,1)</f>
        <v/>
      </c>
      <c r="E2121" s="152" t="str">
        <f>_xlfn.XLOOKUP((_xlfn.CONCAT(G2115,B2121)),[1]APU!$B$1:$B$10000,[1]APU!$E$1:$E$10000,"",0,1)</f>
        <v/>
      </c>
      <c r="F2121" s="159" t="str">
        <f>_xlfn.XLOOKUP((_xlfn.CONCAT(G2115,B2121)),[1]APU!$B$1:$B$10000,[1]APU!$F$1:$F$10000,"",0,1)</f>
        <v/>
      </c>
      <c r="G2121" s="15" t="e">
        <f t="shared" si="96"/>
        <v>#VALUE!</v>
      </c>
    </row>
    <row r="2122" spans="2:7">
      <c r="B2122" s="33" t="s">
        <v>33</v>
      </c>
      <c r="C2122" s="13" t="str">
        <f>_xlfn.XLOOKUP((_xlfn.CONCAT(G2115,B2122)),[1]APU!$B$1:$B$10000,[1]APU!$C$1:$C$10000,"",0,1)</f>
        <v/>
      </c>
      <c r="D2122" s="147" t="str">
        <f>_xlfn.XLOOKUP((_xlfn.CONCAT(G2115,B2122)),[1]APU!$B$1:$B$10000,[1]APU!$D$1:$D$10000,"",0,1)</f>
        <v/>
      </c>
      <c r="E2122" s="152" t="str">
        <f>_xlfn.XLOOKUP((_xlfn.CONCAT(G2115,B2122)),[1]APU!$B$1:$B$10000,[1]APU!$E$1:$E$10000,"",0,1)</f>
        <v/>
      </c>
      <c r="F2122" s="159" t="str">
        <f>_xlfn.XLOOKUP((_xlfn.CONCAT(G2115,B2122)),[1]APU!$B$1:$B$10000,[1]APU!$F$1:$F$10000,"",0,1)</f>
        <v/>
      </c>
      <c r="G2122" s="15" t="e">
        <f t="shared" si="96"/>
        <v>#VALUE!</v>
      </c>
    </row>
    <row r="2123" spans="2:7">
      <c r="B2123" s="33" t="s">
        <v>34</v>
      </c>
      <c r="C2123" s="13" t="str">
        <f>_xlfn.XLOOKUP((_xlfn.CONCAT(G2115,B2123)),[1]APU!$B$1:$B$10000,[1]APU!$C$1:$C$10000,"",0,1)</f>
        <v/>
      </c>
      <c r="D2123" s="147" t="str">
        <f>_xlfn.XLOOKUP((_xlfn.CONCAT(G2115,B2123)),[1]APU!$B$1:$B$10000,[1]APU!$D$1:$D$10000,"",0,1)</f>
        <v/>
      </c>
      <c r="E2123" s="152" t="str">
        <f>_xlfn.XLOOKUP((_xlfn.CONCAT(G2115,B2123)),[1]APU!$B$1:$B$10000,[1]APU!$E$1:$E$10000,"",0,1)</f>
        <v/>
      </c>
      <c r="F2123" s="159" t="str">
        <f>_xlfn.XLOOKUP((_xlfn.CONCAT(G2115,B2123)),[1]APU!$B$1:$B$10000,[1]APU!$F$1:$F$10000,"",0,1)</f>
        <v/>
      </c>
      <c r="G2123" s="15" t="e">
        <f t="shared" si="96"/>
        <v>#VALUE!</v>
      </c>
    </row>
    <row r="2124" spans="2:7">
      <c r="B2124" s="33" t="s">
        <v>35</v>
      </c>
      <c r="C2124" s="13" t="str">
        <f>_xlfn.XLOOKUP((_xlfn.CONCAT(G2115,B2124)),[1]APU!$B$1:$B$10000,[1]APU!$C$1:$C$10000,"",0,1)</f>
        <v/>
      </c>
      <c r="D2124" s="147" t="str">
        <f>_xlfn.XLOOKUP((_xlfn.CONCAT(G2115,B2124)),[1]APU!$B$1:$B$10000,[1]APU!$D$1:$D$10000,"",0,1)</f>
        <v/>
      </c>
      <c r="E2124" s="152" t="str">
        <f>_xlfn.XLOOKUP((_xlfn.CONCAT(G2115,B2124)),[1]APU!$B$1:$B$10000,[1]APU!$E$1:$E$10000,"",0,1)</f>
        <v/>
      </c>
      <c r="F2124" s="159" t="str">
        <f>_xlfn.XLOOKUP((_xlfn.CONCAT(G2115,B2124)),[1]APU!$B$1:$B$10000,[1]APU!$F$1:$F$10000,"",0,1)</f>
        <v/>
      </c>
      <c r="G2124" s="15" t="e">
        <f t="shared" si="96"/>
        <v>#VALUE!</v>
      </c>
    </row>
    <row r="2125" spans="2:7">
      <c r="B2125" s="33" t="s">
        <v>36</v>
      </c>
      <c r="C2125" s="13" t="str">
        <f>_xlfn.XLOOKUP((_xlfn.CONCAT(G2115,B2125)),[1]APU!$B$1:$B$10000,[1]APU!$C$1:$C$10000,"",0,1)</f>
        <v/>
      </c>
      <c r="D2125" s="147" t="str">
        <f>_xlfn.XLOOKUP((_xlfn.CONCAT(G2115,B2125)),[1]APU!$B$1:$B$10000,[1]APU!$D$1:$D$10000,"",0,1)</f>
        <v/>
      </c>
      <c r="E2125" s="152" t="str">
        <f>_xlfn.XLOOKUP((_xlfn.CONCAT(G2115,B2125)),[1]APU!$B$1:$B$10000,[1]APU!$E$1:$E$10000,"",0,1)</f>
        <v/>
      </c>
      <c r="F2125" s="159" t="str">
        <f>_xlfn.XLOOKUP((_xlfn.CONCAT(G2115,B2125)),[1]APU!$B$1:$B$10000,[1]APU!$F$1:$F$10000,"",0,1)</f>
        <v/>
      </c>
      <c r="G2125" s="15" t="e">
        <f t="shared" si="96"/>
        <v>#VALUE!</v>
      </c>
    </row>
    <row r="2126" spans="2:7">
      <c r="B2126" s="33" t="s">
        <v>37</v>
      </c>
      <c r="C2126" s="13" t="str">
        <f>_xlfn.XLOOKUP((_xlfn.CONCAT(G2115,B2126)),[1]APU!$B$1:$B$10000,[1]APU!$C$1:$C$10000,"",0,1)</f>
        <v/>
      </c>
      <c r="D2126" s="147" t="str">
        <f>_xlfn.XLOOKUP((_xlfn.CONCAT(G2115,B2126)),[1]APU!$B$1:$B$10000,[1]APU!$D$1:$D$10000,"",0,1)</f>
        <v/>
      </c>
      <c r="E2126" s="152" t="str">
        <f>_xlfn.XLOOKUP((_xlfn.CONCAT(G2115,B2126)),[1]APU!$B$1:$B$10000,[1]APU!$E$1:$E$10000,"",0,1)</f>
        <v/>
      </c>
      <c r="F2126" s="159" t="str">
        <f>_xlfn.XLOOKUP((_xlfn.CONCAT(G2115,B2126)),[1]APU!$B$1:$B$10000,[1]APU!$F$1:$F$10000,"",0,1)</f>
        <v/>
      </c>
      <c r="G2126" s="15" t="e">
        <f t="shared" si="96"/>
        <v>#VALUE!</v>
      </c>
    </row>
    <row r="2127" spans="2:7">
      <c r="B2127" s="33" t="s">
        <v>38</v>
      </c>
      <c r="C2127" s="13" t="str">
        <f>_xlfn.XLOOKUP((_xlfn.CONCAT(G2115,B2127)),[1]APU!$B$1:$B$10000,[1]APU!$C$1:$C$10000,"",0,1)</f>
        <v/>
      </c>
      <c r="D2127" s="147" t="str">
        <f>_xlfn.XLOOKUP((_xlfn.CONCAT(G2115,B2127)),[1]APU!$B$1:$B$10000,[1]APU!$D$1:$D$10000,"",0,1)</f>
        <v/>
      </c>
      <c r="E2127" s="152" t="str">
        <f>_xlfn.XLOOKUP((_xlfn.CONCAT(G2115,B2127)),[1]APU!$B$1:$B$10000,[1]APU!$E$1:$E$10000,"",0,1)</f>
        <v/>
      </c>
      <c r="F2127" s="159" t="str">
        <f>_xlfn.XLOOKUP((_xlfn.CONCAT(G2115,B2127)),[1]APU!$B$1:$B$10000,[1]APU!$F$1:$F$10000,"",0,1)</f>
        <v/>
      </c>
      <c r="G2127" s="15" t="e">
        <f t="shared" si="96"/>
        <v>#VALUE!</v>
      </c>
    </row>
    <row r="2128" spans="2:7">
      <c r="B2128" s="33" t="s">
        <v>39</v>
      </c>
      <c r="C2128" s="13" t="str">
        <f>_xlfn.XLOOKUP((_xlfn.CONCAT(G2115,B2128)),[1]APU!$B$1:$B$10000,[1]APU!$C$1:$C$10000,"",0,1)</f>
        <v/>
      </c>
      <c r="D2128" s="147" t="str">
        <f>_xlfn.XLOOKUP((_xlfn.CONCAT(G2115,B2128)),[1]APU!$B$1:$B$10000,[1]APU!$D$1:$D$10000,"",0,1)</f>
        <v/>
      </c>
      <c r="E2128" s="152" t="str">
        <f>_xlfn.XLOOKUP((_xlfn.CONCAT(G2115,B2128)),[1]APU!$B$1:$B$10000,[1]APU!$E$1:$E$10000,"",0,1)</f>
        <v/>
      </c>
      <c r="F2128" s="159" t="str">
        <f>_xlfn.XLOOKUP((_xlfn.CONCAT(G2115,B2128)),[1]APU!$B$1:$B$10000,[1]APU!$F$1:$F$10000,"",0,1)</f>
        <v/>
      </c>
      <c r="G2128" s="15" t="e">
        <f t="shared" si="96"/>
        <v>#VALUE!</v>
      </c>
    </row>
    <row r="2129" spans="1:7">
      <c r="B2129" s="33" t="s">
        <v>40</v>
      </c>
      <c r="C2129" s="13" t="str">
        <f>_xlfn.XLOOKUP((_xlfn.CONCAT(G2115,B2129)),[1]APU!$B$1:$B$10000,[1]APU!$C$1:$C$10000,"",0,1)</f>
        <v/>
      </c>
      <c r="D2129" s="147" t="str">
        <f>_xlfn.XLOOKUP((_xlfn.CONCAT(G2115,B2129)),[1]APU!$B$1:$B$10000,[1]APU!$D$1:$D$10000,"",0,1)</f>
        <v/>
      </c>
      <c r="E2129" s="152" t="str">
        <f>_xlfn.XLOOKUP((_xlfn.CONCAT(G2115,B2129)),[1]APU!$B$1:$B$10000,[1]APU!$E$1:$E$10000,"",0,1)</f>
        <v/>
      </c>
      <c r="F2129" s="159" t="str">
        <f>_xlfn.XLOOKUP((_xlfn.CONCAT(G2115,B2129)),[1]APU!$B$1:$B$10000,[1]APU!$F$1:$F$10000,"",0,1)</f>
        <v/>
      </c>
      <c r="G2129" s="15" t="e">
        <f t="shared" si="96"/>
        <v>#VALUE!</v>
      </c>
    </row>
    <row r="2130" spans="1:7">
      <c r="B2130" s="33" t="s">
        <v>41</v>
      </c>
      <c r="C2130" s="13" t="str">
        <f>_xlfn.XLOOKUP((_xlfn.CONCAT(G2115,B2130)),[1]APU!$B$1:$B$10000,[1]APU!$C$1:$C$10000,"",0,1)</f>
        <v/>
      </c>
      <c r="D2130" s="147" t="str">
        <f>_xlfn.XLOOKUP((_xlfn.CONCAT(G2115,B2130)),[1]APU!$B$1:$B$10000,[1]APU!$D$1:$D$10000,"",0,1)</f>
        <v/>
      </c>
      <c r="E2130" s="152" t="str">
        <f>_xlfn.XLOOKUP((_xlfn.CONCAT(G2115,B2130)),[1]APU!$B$1:$B$10000,[1]APU!$E$1:$E$10000,"",0,1)</f>
        <v/>
      </c>
      <c r="F2130" s="159" t="str">
        <f>_xlfn.XLOOKUP((_xlfn.CONCAT(G2115,B2130)),[1]APU!$B$1:$B$10000,[1]APU!$F$1:$F$10000,"",0,1)</f>
        <v/>
      </c>
      <c r="G2130" s="15" t="e">
        <f t="shared" si="96"/>
        <v>#VALUE!</v>
      </c>
    </row>
    <row r="2131" spans="1:7">
      <c r="B2131" s="33" t="s">
        <v>42</v>
      </c>
      <c r="C2131" s="13" t="str">
        <f>_xlfn.XLOOKUP((_xlfn.CONCAT(G2115,B2131)),[1]APU!$B$1:$B$10000,[1]APU!$C$1:$C$10000,"",0,1)</f>
        <v/>
      </c>
      <c r="D2131" s="147" t="str">
        <f>_xlfn.XLOOKUP((_xlfn.CONCAT(G2115,B2131)),[1]APU!$B$1:$B$10000,[1]APU!$D$1:$D$10000,"",0,1)</f>
        <v/>
      </c>
      <c r="E2131" s="152" t="str">
        <f>_xlfn.XLOOKUP((_xlfn.CONCAT(G2115,B2131)),[1]APU!$B$1:$B$10000,[1]APU!$E$1:$E$10000,"",0,1)</f>
        <v/>
      </c>
      <c r="F2131" s="159" t="str">
        <f>_xlfn.XLOOKUP((_xlfn.CONCAT(G2115,B2131)),[1]APU!$B$1:$B$10000,[1]APU!$F$1:$F$10000,"",0,1)</f>
        <v/>
      </c>
      <c r="G2131" s="15" t="e">
        <f t="shared" si="96"/>
        <v>#VALUE!</v>
      </c>
    </row>
    <row r="2132" spans="1:7">
      <c r="B2132" s="33" t="s">
        <v>43</v>
      </c>
      <c r="C2132" s="13" t="str">
        <f>_xlfn.XLOOKUP((_xlfn.CONCAT(G2115,B2132)),[1]APU!$B$1:$B$10000,[1]APU!$C$1:$C$10000,"",0,1)</f>
        <v/>
      </c>
      <c r="D2132" s="147" t="str">
        <f>_xlfn.XLOOKUP((_xlfn.CONCAT(G2115,B2132)),[1]APU!$B$1:$B$10000,[1]APU!$D$1:$D$10000,"",0,1)</f>
        <v/>
      </c>
      <c r="E2132" s="152" t="str">
        <f>_xlfn.XLOOKUP((_xlfn.CONCAT(G2115,B2132)),[1]APU!$B$1:$B$10000,[1]APU!$E$1:$E$10000,"",0,1)</f>
        <v/>
      </c>
      <c r="F2132" s="159" t="str">
        <f>_xlfn.XLOOKUP((_xlfn.CONCAT(G2115,B2132)),[1]APU!$B$1:$B$10000,[1]APU!$F$1:$F$10000,"",0,1)</f>
        <v/>
      </c>
      <c r="G2132" s="15" t="e">
        <f t="shared" si="96"/>
        <v>#VALUE!</v>
      </c>
    </row>
    <row r="2133" spans="1:7">
      <c r="B2133" s="33" t="s">
        <v>44</v>
      </c>
      <c r="C2133" s="13" t="str">
        <f>_xlfn.XLOOKUP((_xlfn.CONCAT(G2115,B2133)),[1]APU!$B$1:$B$10000,[1]APU!$C$1:$C$10000,"",0,1)</f>
        <v/>
      </c>
      <c r="D2133" s="147" t="str">
        <f>_xlfn.XLOOKUP((_xlfn.CONCAT(G2115,B2133)),[1]APU!$B$1:$B$10000,[1]APU!$D$1:$D$10000,"",0,1)</f>
        <v/>
      </c>
      <c r="E2133" s="152" t="str">
        <f>_xlfn.XLOOKUP((_xlfn.CONCAT(G2115,B2133)),[1]APU!$B$1:$B$10000,[1]APU!$E$1:$E$10000,"",0,1)</f>
        <v/>
      </c>
      <c r="F2133" s="159" t="str">
        <f>_xlfn.XLOOKUP((_xlfn.CONCAT(G2115,B2133)),[1]APU!$B$1:$B$10000,[1]APU!$F$1:$F$10000,"",0,1)</f>
        <v/>
      </c>
      <c r="G2133" s="15" t="e">
        <f t="shared" si="96"/>
        <v>#VALUE!</v>
      </c>
    </row>
    <row r="2134" spans="1:7">
      <c r="B2134" s="33" t="s">
        <v>45</v>
      </c>
      <c r="C2134" s="13" t="str">
        <f>_xlfn.XLOOKUP((_xlfn.CONCAT(G2115,B2134)),[1]APU!$B$1:$B$10000,[1]APU!$C$1:$C$10000,"",0,1)</f>
        <v/>
      </c>
      <c r="D2134" s="147" t="str">
        <f>_xlfn.XLOOKUP((_xlfn.CONCAT(G2115,B2134)),[1]APU!$B$1:$B$10000,[1]APU!$D$1:$D$10000,"",0,1)</f>
        <v/>
      </c>
      <c r="E2134" s="152" t="str">
        <f>_xlfn.XLOOKUP((_xlfn.CONCAT(G2115,B2134)),[1]APU!$B$1:$B$10000,[1]APU!$E$1:$E$10000,"",0,1)</f>
        <v/>
      </c>
      <c r="F2134" s="159" t="str">
        <f>_xlfn.XLOOKUP((_xlfn.CONCAT(G2115,B2134)),[1]APU!$B$1:$B$10000,[1]APU!$F$1:$F$10000,"",0,1)</f>
        <v/>
      </c>
      <c r="G2134" s="15" t="e">
        <f t="shared" si="96"/>
        <v>#VALUE!</v>
      </c>
    </row>
    <row r="2135" spans="1:7">
      <c r="B2135" s="33" t="s">
        <v>46</v>
      </c>
      <c r="C2135" s="13" t="str">
        <f>_xlfn.XLOOKUP((_xlfn.CONCAT(G2115,B2135)),[1]APU!$B$1:$B$10000,[1]APU!$C$1:$C$10000,"",0,1)</f>
        <v/>
      </c>
      <c r="D2135" s="147" t="str">
        <f>_xlfn.XLOOKUP((_xlfn.CONCAT(G2115,B2135)),[1]APU!$B$1:$B$10000,[1]APU!$D$1:$D$10000,"",0,1)</f>
        <v/>
      </c>
      <c r="E2135" s="152" t="str">
        <f>_xlfn.XLOOKUP((_xlfn.CONCAT(G2115,B2135)),[1]APU!$B$1:$B$10000,[1]APU!$E$1:$E$10000,"",0,1)</f>
        <v/>
      </c>
      <c r="F2135" s="159" t="str">
        <f>_xlfn.XLOOKUP((_xlfn.CONCAT(G2115,B2135)),[1]APU!$B$1:$B$10000,[1]APU!$F$1:$F$10000,"",0,1)</f>
        <v/>
      </c>
      <c r="G2135" s="15" t="e">
        <f t="shared" si="96"/>
        <v>#VALUE!</v>
      </c>
    </row>
    <row r="2136" spans="1:7">
      <c r="B2136" s="33" t="s">
        <v>47</v>
      </c>
      <c r="C2136" s="13" t="str">
        <f>_xlfn.XLOOKUP((_xlfn.CONCAT(G2115,B2136)),[1]APU!$B$1:$B$10000,[1]APU!$C$1:$C$10000,"",0,1)</f>
        <v/>
      </c>
      <c r="D2136" s="147" t="str">
        <f>_xlfn.XLOOKUP((_xlfn.CONCAT(G2115,B2136)),[1]APU!$B$1:$B$10000,[1]APU!$D$1:$D$10000,"",0,1)</f>
        <v/>
      </c>
      <c r="E2136" s="152" t="str">
        <f>_xlfn.XLOOKUP((_xlfn.CONCAT(G2115,B2136)),[1]APU!$B$1:$B$10000,[1]APU!$E$1:$E$10000,"",0,1)</f>
        <v/>
      </c>
      <c r="F2136" s="159" t="str">
        <f>_xlfn.XLOOKUP((_xlfn.CONCAT(G2115,B2136)),[1]APU!$B$1:$B$10000,[1]APU!$F$1:$F$10000,"",0,1)</f>
        <v/>
      </c>
      <c r="G2136" s="15" t="e">
        <f t="shared" si="96"/>
        <v>#VALUE!</v>
      </c>
    </row>
    <row r="2137" spans="1:7">
      <c r="B2137" s="33" t="s">
        <v>48</v>
      </c>
      <c r="C2137" s="13" t="str">
        <f>_xlfn.XLOOKUP((_xlfn.CONCAT(G2115,B2137)),[1]APU!$B$1:$B$10000,[1]APU!$C$1:$C$10000,"",0,1)</f>
        <v/>
      </c>
      <c r="D2137" s="147" t="str">
        <f>_xlfn.XLOOKUP((_xlfn.CONCAT(G2115,B2137)),[1]APU!$B$1:$B$10000,[1]APU!$D$1:$D$10000,"",0,1)</f>
        <v/>
      </c>
      <c r="E2137" s="152" t="str">
        <f>_xlfn.XLOOKUP((_xlfn.CONCAT(G2115,B2137)),[1]APU!$B$1:$B$10000,[1]APU!$E$1:$E$10000,"",0,1)</f>
        <v/>
      </c>
      <c r="F2137" s="159" t="str">
        <f>_xlfn.XLOOKUP((_xlfn.CONCAT(G2115,B2137)),[1]APU!$B$1:$B$10000,[1]APU!$F$1:$F$10000,"",0,1)</f>
        <v/>
      </c>
      <c r="G2137" s="15" t="e">
        <f t="shared" si="96"/>
        <v>#VALUE!</v>
      </c>
    </row>
    <row r="2138" spans="1:7" ht="14.25" thickBot="1">
      <c r="B2138" s="33" t="s">
        <v>49</v>
      </c>
      <c r="C2138" s="13" t="str">
        <f>_xlfn.XLOOKUP((_xlfn.CONCAT(G2115,B2138)),[1]APU!$B$1:$B$10000,[1]APU!$C$1:$C$10000,"",0,1)</f>
        <v/>
      </c>
      <c r="D2138" s="147" t="str">
        <f>_xlfn.XLOOKUP((_xlfn.CONCAT(G2115,B2138)),[1]APU!$B$1:$B$10000,[1]APU!$D$1:$D$10000,"",0,1)</f>
        <v/>
      </c>
      <c r="E2138" s="152" t="str">
        <f>_xlfn.XLOOKUP((_xlfn.CONCAT(G2115,B2138)),[1]APU!$B$1:$B$10000,[1]APU!$E$1:$E$10000,"",0,1)</f>
        <v/>
      </c>
      <c r="F2138" s="159" t="str">
        <f>_xlfn.XLOOKUP((_xlfn.CONCAT(G2115,B2138)),[1]APU!$B$1:$B$10000,[1]APU!$F$1:$F$10000,"",0,1)</f>
        <v/>
      </c>
      <c r="G2138" s="15" t="e">
        <f t="shared" si="96"/>
        <v>#VALUE!</v>
      </c>
    </row>
    <row r="2139" spans="1:7" ht="16.5" customHeight="1" thickBot="1">
      <c r="A2139" s="3" t="s">
        <v>219</v>
      </c>
      <c r="B2139" s="33" t="s">
        <v>50</v>
      </c>
      <c r="C2139" s="13"/>
      <c r="D2139" s="126"/>
      <c r="E2139" s="128"/>
      <c r="F2139" s="16" t="s">
        <v>6</v>
      </c>
      <c r="G2139" s="17" t="e">
        <f>SUM(G2118:G2138)</f>
        <v>#VALUE!</v>
      </c>
    </row>
    <row r="2140" spans="1:7" ht="28.5" customHeight="1" thickBot="1">
      <c r="B2140" s="33" t="s">
        <v>51</v>
      </c>
      <c r="C2140" s="7" t="s">
        <v>7</v>
      </c>
      <c r="D2140" s="125"/>
      <c r="E2140" s="149"/>
      <c r="F2140" s="8"/>
      <c r="G2140" s="9"/>
    </row>
    <row r="2141" spans="1:7" s="34" customFormat="1" ht="23.25" customHeight="1" thickBot="1">
      <c r="A2141" s="3"/>
      <c r="B2141" s="33" t="s">
        <v>52</v>
      </c>
      <c r="C2141" s="10" t="s">
        <v>1</v>
      </c>
      <c r="D2141" s="11"/>
      <c r="E2141" s="150" t="s">
        <v>8</v>
      </c>
      <c r="F2141" s="12" t="s">
        <v>9</v>
      </c>
      <c r="G2141" s="11" t="s">
        <v>5</v>
      </c>
    </row>
    <row r="2142" spans="1:7">
      <c r="B2142" s="33" t="s">
        <v>53</v>
      </c>
      <c r="C2142" s="18" t="s">
        <v>10</v>
      </c>
      <c r="D2142" s="119"/>
      <c r="E2142" s="153" t="str">
        <f>_xlfn.XLOOKUP((_xlfn.CONCAT(G2115,B2142)),[1]APU!$B$1:$B$10000,[1]APU!$E$1:$E$10000,"",0,1)</f>
        <v/>
      </c>
      <c r="F2142" s="14" t="str">
        <f>_xlfn.XLOOKUP((_xlfn.CONCAT(G2115,B2142)),[1]APU!$B$1:$B$10000,[1]APU!$F$1:$F$10000,"",0,1)</f>
        <v/>
      </c>
      <c r="G2142" s="15" t="e">
        <f t="shared" ref="G2142:G2147" si="97">IF(F2142&gt;0,(E2142*F2142),"0")</f>
        <v>#VALUE!</v>
      </c>
    </row>
    <row r="2143" spans="1:7">
      <c r="B2143" s="33" t="s">
        <v>54</v>
      </c>
      <c r="C2143" s="18" t="s">
        <v>11</v>
      </c>
      <c r="D2143" s="119"/>
      <c r="E2143" s="153" t="str">
        <f>_xlfn.XLOOKUP((_xlfn.CONCAT(G2115,B2143)),[1]APU!$B$1:$B$10000,[1]APU!$E$1:$E$10000,"",0,1)</f>
        <v/>
      </c>
      <c r="F2143" s="14" t="str">
        <f>_xlfn.XLOOKUP((_xlfn.CONCAT(G2115,B2143)),[1]APU!$B$1:$B$10000,[1]APU!$F$1:$F$10000,"",0,1)</f>
        <v/>
      </c>
      <c r="G2143" s="15" t="e">
        <f t="shared" si="97"/>
        <v>#VALUE!</v>
      </c>
    </row>
    <row r="2144" spans="1:7">
      <c r="B2144" s="33" t="s">
        <v>55</v>
      </c>
      <c r="C2144" s="18" t="s">
        <v>12</v>
      </c>
      <c r="D2144" s="120"/>
      <c r="E2144" s="153" t="str">
        <f>_xlfn.XLOOKUP((_xlfn.CONCAT(G2115,B2144)),[1]APU!$B$1:$B$10000,[1]APU!$E$1:$E$10000,"",0,1)</f>
        <v/>
      </c>
      <c r="F2144" s="14" t="str">
        <f>_xlfn.XLOOKUP((_xlfn.CONCAT(G2115,B2144)),[1]APU!$B$1:$B$10000,[1]APU!$F$1:$F$10000,"",0,1)</f>
        <v/>
      </c>
      <c r="G2144" s="15" t="e">
        <f t="shared" si="97"/>
        <v>#VALUE!</v>
      </c>
    </row>
    <row r="2145" spans="1:7">
      <c r="B2145" s="33" t="s">
        <v>56</v>
      </c>
      <c r="C2145" s="18" t="s">
        <v>13</v>
      </c>
      <c r="D2145" s="120"/>
      <c r="E2145" s="153" t="str">
        <f>_xlfn.XLOOKUP((_xlfn.CONCAT(G2115,B2145)),[1]APU!$B$1:$B$10000,[1]APU!$E$1:$E$10000,"",0,1)</f>
        <v/>
      </c>
      <c r="F2145" s="14" t="str">
        <f>_xlfn.XLOOKUP((_xlfn.CONCAT(G2115,B2145)),[1]APU!$B$1:$B$10000,[1]APU!$F$1:$F$10000,"",0,1)</f>
        <v/>
      </c>
      <c r="G2145" s="15" t="e">
        <f t="shared" si="97"/>
        <v>#VALUE!</v>
      </c>
    </row>
    <row r="2146" spans="1:7">
      <c r="B2146" s="33" t="s">
        <v>57</v>
      </c>
      <c r="C2146" s="18"/>
      <c r="D2146" s="120"/>
      <c r="E2146" s="154"/>
      <c r="F2146" s="19"/>
      <c r="G2146" s="15" t="str">
        <f t="shared" si="97"/>
        <v>0</v>
      </c>
    </row>
    <row r="2147" spans="1:7" ht="14.25" thickBot="1">
      <c r="B2147" s="33" t="s">
        <v>58</v>
      </c>
      <c r="C2147" s="18"/>
      <c r="D2147" s="120"/>
      <c r="E2147" s="154"/>
      <c r="F2147" s="19"/>
      <c r="G2147" s="15" t="str">
        <f t="shared" si="97"/>
        <v>0</v>
      </c>
    </row>
    <row r="2148" spans="1:7" ht="16.5" customHeight="1" thickBot="1">
      <c r="A2148" s="3" t="s">
        <v>220</v>
      </c>
      <c r="B2148" s="33" t="s">
        <v>59</v>
      </c>
      <c r="C2148" s="13"/>
      <c r="D2148" s="126"/>
      <c r="E2148" s="128"/>
      <c r="F2148" s="16" t="s">
        <v>14</v>
      </c>
      <c r="G2148" s="17" t="e">
        <f>SUM(G2142:G2147)</f>
        <v>#VALUE!</v>
      </c>
    </row>
    <row r="2149" spans="1:7" ht="28.5" customHeight="1" thickBot="1">
      <c r="B2149" s="33" t="s">
        <v>60</v>
      </c>
      <c r="C2149" s="7" t="s">
        <v>15</v>
      </c>
      <c r="D2149" s="125"/>
      <c r="E2149" s="149"/>
      <c r="F2149" s="8"/>
      <c r="G2149" s="9"/>
    </row>
    <row r="2150" spans="1:7" s="34" customFormat="1" ht="23.25" customHeight="1" thickBot="1">
      <c r="A2150" s="3"/>
      <c r="B2150" s="33" t="s">
        <v>61</v>
      </c>
      <c r="C2150" s="10" t="s">
        <v>1</v>
      </c>
      <c r="D2150" s="11" t="s">
        <v>16</v>
      </c>
      <c r="E2150" s="150" t="s">
        <v>8</v>
      </c>
      <c r="F2150" s="12" t="s">
        <v>9</v>
      </c>
      <c r="G2150" s="11" t="s">
        <v>5</v>
      </c>
    </row>
    <row r="2151" spans="1:7">
      <c r="B2151" s="33" t="s">
        <v>62</v>
      </c>
      <c r="C2151" s="20" t="s">
        <v>17</v>
      </c>
      <c r="D2151" s="121" t="str">
        <f>_xlfn.XLOOKUP((_xlfn.CONCAT(G2115,B2151)),[1]APU!$B$1:$B$10000,[1]APU!$D$1:$D$10000,"",0,1)</f>
        <v/>
      </c>
      <c r="E2151" s="155" t="str">
        <f>_xlfn.XLOOKUP((_xlfn.CONCAT(G2115,B2151)),[1]APU!$B$1:$B$10000,[1]APU!$E$1:$E$10000,"",0,1)</f>
        <v/>
      </c>
      <c r="F2151" s="21" t="str">
        <f>_xlfn.XLOOKUP((_xlfn.CONCAT(G2115,B2151)),[1]APU!$B$1:$B$10000,[1]APU!$F$1:$F$10000,"",0,1)</f>
        <v/>
      </c>
      <c r="G2151" s="15" t="e">
        <f>IF(F2151&gt;0,(E2151*F2151),"0")</f>
        <v>#VALUE!</v>
      </c>
    </row>
    <row r="2152" spans="1:7">
      <c r="B2152" s="33" t="s">
        <v>63</v>
      </c>
      <c r="C2152" s="22" t="s">
        <v>18</v>
      </c>
      <c r="D2152" s="122" t="str">
        <f>_xlfn.XLOOKUP((_xlfn.CONCAT(G2115,B2152)),[1]APU!$B$1:$B$10000,[1]APU!$D$1:$D$10000,"",0,1)</f>
        <v/>
      </c>
      <c r="E2152" s="154" t="str">
        <f>_xlfn.XLOOKUP((_xlfn.CONCAT(G2115,B2152)),[1]APU!$B$1:$B$10000,[1]APU!$E$1:$E$10000,"",0,1)</f>
        <v/>
      </c>
      <c r="F2152" s="19" t="str">
        <f>_xlfn.XLOOKUP((_xlfn.CONCAT(G2115,B2152)),[1]APU!$B$1:$B$10000,[1]APU!$F$1:$F$10000,"",0,1)</f>
        <v/>
      </c>
      <c r="G2152" s="15" t="e">
        <f>IF(F2152&gt;0,(E2152*F2152),"0")</f>
        <v>#VALUE!</v>
      </c>
    </row>
    <row r="2153" spans="1:7" ht="14.25" thickBot="1">
      <c r="B2153" s="33" t="s">
        <v>64</v>
      </c>
      <c r="C2153" s="22"/>
      <c r="D2153" s="122"/>
      <c r="E2153" s="154"/>
      <c r="F2153" s="19"/>
      <c r="G2153" s="15" t="str">
        <f>IF(F2153&gt;0,(E2153*F2153),"0")</f>
        <v>0</v>
      </c>
    </row>
    <row r="2154" spans="1:7" ht="17.25" customHeight="1" thickBot="1">
      <c r="A2154" s="3" t="s">
        <v>221</v>
      </c>
      <c r="B2154" s="33" t="s">
        <v>65</v>
      </c>
      <c r="C2154" s="22"/>
      <c r="D2154" s="120"/>
      <c r="E2154" s="154"/>
      <c r="F2154" s="23" t="s">
        <v>19</v>
      </c>
      <c r="G2154" s="17" t="e">
        <f>SUM(G2151:G2153)</f>
        <v>#VALUE!</v>
      </c>
    </row>
    <row r="2155" spans="1:7" ht="14.25" thickBot="1">
      <c r="B2155" s="33" t="s">
        <v>66</v>
      </c>
      <c r="C2155" s="24"/>
      <c r="E2155" s="156"/>
      <c r="F2155" s="16"/>
      <c r="G2155" s="25"/>
    </row>
    <row r="2156" spans="1:7" ht="23.25" customHeight="1" thickBot="1">
      <c r="B2156" s="33" t="s">
        <v>67</v>
      </c>
      <c r="C2156" s="26"/>
      <c r="D2156" s="127"/>
      <c r="E2156" s="157"/>
      <c r="F2156" s="27"/>
      <c r="G2156" s="28" t="e">
        <f>+G2139+G2148+G2154</f>
        <v>#VALUE!</v>
      </c>
    </row>
    <row r="2157" spans="1:7" ht="21.75" thickBot="1">
      <c r="C2157" s="2"/>
      <c r="D2157" s="118"/>
      <c r="F2157" s="4"/>
      <c r="G2157" s="5"/>
    </row>
    <row r="2158" spans="1:7" s="32" customFormat="1" ht="34.5" customHeight="1">
      <c r="B2158" s="31">
        <f>+B2114+1</f>
        <v>50</v>
      </c>
      <c r="C2158" s="174">
        <f>_xlfn.XLOOKUP(APU!B2158,Cantidades!$A$10:$A$1000,Cantidades!$D$10:$D$1000,"",0,1)</f>
        <v>0</v>
      </c>
      <c r="D2158" s="175"/>
      <c r="E2158" s="175"/>
      <c r="F2158" s="175"/>
      <c r="G2158" s="176"/>
    </row>
    <row r="2159" spans="1:7" s="34" customFormat="1" ht="24.95" customHeight="1" thickBot="1">
      <c r="B2159" s="33"/>
      <c r="C2159" s="117"/>
      <c r="D2159" s="124">
        <f>_xlfn.XLOOKUP(APU!B2158,Cantidades!$A$10:$A$1000,Cantidades!$E$10:$E$1000,"",0,1)</f>
        <v>0</v>
      </c>
      <c r="E2159" s="158">
        <f>_xlfn.XLOOKUP(APU!B2158,Cantidades!$A$10:$A$1000,Cantidades!$F$10:$F$1000,"",0,1)</f>
        <v>0</v>
      </c>
      <c r="F2159" s="144"/>
      <c r="G2159" s="145">
        <f>_xlfn.XLOOKUP(APU!B2158,Cantidades!$A$10:$A$1000,Cantidades!$B$10:$B$1000,"",0,1)</f>
        <v>0</v>
      </c>
    </row>
    <row r="2160" spans="1:7" ht="28.5" customHeight="1" thickBot="1">
      <c r="C2160" s="7" t="s">
        <v>0</v>
      </c>
      <c r="D2160" s="125"/>
      <c r="E2160" s="149"/>
      <c r="F2160" s="8"/>
      <c r="G2160" s="9"/>
    </row>
    <row r="2161" spans="2:7" s="34" customFormat="1" ht="23.25" customHeight="1" thickBot="1">
      <c r="B2161" s="33"/>
      <c r="C2161" s="10" t="s">
        <v>1</v>
      </c>
      <c r="D2161" s="11" t="s">
        <v>2</v>
      </c>
      <c r="E2161" s="150" t="s">
        <v>3</v>
      </c>
      <c r="F2161" s="12" t="s">
        <v>4</v>
      </c>
      <c r="G2161" s="11" t="s">
        <v>5</v>
      </c>
    </row>
    <row r="2162" spans="2:7">
      <c r="B2162" s="33" t="s">
        <v>29</v>
      </c>
      <c r="C2162" s="13" t="str">
        <f>_xlfn.XLOOKUP((_xlfn.CONCAT(G2159,B2162)),[1]APU!$B$1:$B$10000,[1]APU!$C$1:$C$10000,"",0,1)</f>
        <v/>
      </c>
      <c r="D2162" s="146" t="str">
        <f>_xlfn.XLOOKUP((_xlfn.CONCAT(G2159,B2162)),[1]APU!$B$1:$B$10000,[1]APU!$D$1:$D$10000,"",0,1)</f>
        <v/>
      </c>
      <c r="E2162" s="151" t="str">
        <f>_xlfn.XLOOKUP((_xlfn.CONCAT(G2159,B2162)),[1]APU!$B$1:$B$10000,[1]APU!$E$1:$E$10000,"",0,1)</f>
        <v/>
      </c>
      <c r="F2162" s="159" t="str">
        <f>_xlfn.XLOOKUP((_xlfn.CONCAT(G2159,B2162)),[1]APU!$B$1:$B$10000,[1]APU!$F$1:$F$10000,"",0,1)</f>
        <v/>
      </c>
      <c r="G2162" s="15" t="e">
        <f>IF(F2162&gt;0,(E2162*F2162),"0")</f>
        <v>#VALUE!</v>
      </c>
    </row>
    <row r="2163" spans="2:7">
      <c r="B2163" s="33" t="s">
        <v>30</v>
      </c>
      <c r="C2163" s="13" t="str">
        <f>_xlfn.XLOOKUP((_xlfn.CONCAT(G2159,B2163)),[1]APU!$B$1:$B$10000,[1]APU!$C$1:$C$10000,"",0,1)</f>
        <v/>
      </c>
      <c r="D2163" s="147" t="str">
        <f>_xlfn.XLOOKUP((_xlfn.CONCAT(G2159,B2163)),[1]APU!$B$1:$B$10000,[1]APU!$D$1:$D$10000,"",0,1)</f>
        <v/>
      </c>
      <c r="E2163" s="152" t="str">
        <f>_xlfn.XLOOKUP((_xlfn.CONCAT(G2159,B2163)),[1]APU!$B$1:$B$10000,[1]APU!$E$1:$E$10000,"",0,1)</f>
        <v/>
      </c>
      <c r="F2163" s="159" t="str">
        <f>_xlfn.XLOOKUP((_xlfn.CONCAT(G2159,B2163)),[1]APU!$B$1:$B$10000,[1]APU!$F$1:$F$10000,"",0,1)</f>
        <v/>
      </c>
      <c r="G2163" s="15" t="e">
        <f t="shared" ref="G2163:G2182" si="98">IF(F2163&gt;0,(E2163*F2163),"0")</f>
        <v>#VALUE!</v>
      </c>
    </row>
    <row r="2164" spans="2:7">
      <c r="B2164" s="33" t="s">
        <v>31</v>
      </c>
      <c r="C2164" s="13" t="str">
        <f>_xlfn.XLOOKUP((_xlfn.CONCAT(G2159,B2164)),[1]APU!$B$1:$B$10000,[1]APU!$C$1:$C$10000,"",0,1)</f>
        <v/>
      </c>
      <c r="D2164" s="147" t="str">
        <f>_xlfn.XLOOKUP((_xlfn.CONCAT(G2159,B2164)),[1]APU!$B$1:$B$10000,[1]APU!$D$1:$D$10000,"",0,1)</f>
        <v/>
      </c>
      <c r="E2164" s="152" t="str">
        <f>_xlfn.XLOOKUP((_xlfn.CONCAT(G2159,B2164)),[1]APU!$B$1:$B$10000,[1]APU!$E$1:$E$10000,"",0,1)</f>
        <v/>
      </c>
      <c r="F2164" s="159" t="str">
        <f>_xlfn.XLOOKUP((_xlfn.CONCAT(G2159,B2164)),[1]APU!$B$1:$B$10000,[1]APU!$F$1:$F$10000,"",0,1)</f>
        <v/>
      </c>
      <c r="G2164" s="15" t="e">
        <f t="shared" si="98"/>
        <v>#VALUE!</v>
      </c>
    </row>
    <row r="2165" spans="2:7">
      <c r="B2165" s="33" t="s">
        <v>32</v>
      </c>
      <c r="C2165" s="13" t="str">
        <f>_xlfn.XLOOKUP((_xlfn.CONCAT(G2159,B2165)),[1]APU!$B$1:$B$10000,[1]APU!$C$1:$C$10000,"",0,1)</f>
        <v/>
      </c>
      <c r="D2165" s="147" t="str">
        <f>_xlfn.XLOOKUP((_xlfn.CONCAT(G2159,B2165)),[1]APU!$B$1:$B$10000,[1]APU!$D$1:$D$10000,"",0,1)</f>
        <v/>
      </c>
      <c r="E2165" s="152" t="str">
        <f>_xlfn.XLOOKUP((_xlfn.CONCAT(G2159,B2165)),[1]APU!$B$1:$B$10000,[1]APU!$E$1:$E$10000,"",0,1)</f>
        <v/>
      </c>
      <c r="F2165" s="159" t="str">
        <f>_xlfn.XLOOKUP((_xlfn.CONCAT(G2159,B2165)),[1]APU!$B$1:$B$10000,[1]APU!$F$1:$F$10000,"",0,1)</f>
        <v/>
      </c>
      <c r="G2165" s="15" t="e">
        <f t="shared" si="98"/>
        <v>#VALUE!</v>
      </c>
    </row>
    <row r="2166" spans="2:7">
      <c r="B2166" s="33" t="s">
        <v>33</v>
      </c>
      <c r="C2166" s="13" t="str">
        <f>_xlfn.XLOOKUP((_xlfn.CONCAT(G2159,B2166)),[1]APU!$B$1:$B$10000,[1]APU!$C$1:$C$10000,"",0,1)</f>
        <v/>
      </c>
      <c r="D2166" s="147" t="str">
        <f>_xlfn.XLOOKUP((_xlfn.CONCAT(G2159,B2166)),[1]APU!$B$1:$B$10000,[1]APU!$D$1:$D$10000,"",0,1)</f>
        <v/>
      </c>
      <c r="E2166" s="152" t="str">
        <f>_xlfn.XLOOKUP((_xlfn.CONCAT(G2159,B2166)),[1]APU!$B$1:$B$10000,[1]APU!$E$1:$E$10000,"",0,1)</f>
        <v/>
      </c>
      <c r="F2166" s="159" t="str">
        <f>_xlfn.XLOOKUP((_xlfn.CONCAT(G2159,B2166)),[1]APU!$B$1:$B$10000,[1]APU!$F$1:$F$10000,"",0,1)</f>
        <v/>
      </c>
      <c r="G2166" s="15" t="e">
        <f t="shared" si="98"/>
        <v>#VALUE!</v>
      </c>
    </row>
    <row r="2167" spans="2:7">
      <c r="B2167" s="33" t="s">
        <v>34</v>
      </c>
      <c r="C2167" s="13" t="str">
        <f>_xlfn.XLOOKUP((_xlfn.CONCAT(G2159,B2167)),[1]APU!$B$1:$B$10000,[1]APU!$C$1:$C$10000,"",0,1)</f>
        <v/>
      </c>
      <c r="D2167" s="147" t="str">
        <f>_xlfn.XLOOKUP((_xlfn.CONCAT(G2159,B2167)),[1]APU!$B$1:$B$10000,[1]APU!$D$1:$D$10000,"",0,1)</f>
        <v/>
      </c>
      <c r="E2167" s="152" t="str">
        <f>_xlfn.XLOOKUP((_xlfn.CONCAT(G2159,B2167)),[1]APU!$B$1:$B$10000,[1]APU!$E$1:$E$10000,"",0,1)</f>
        <v/>
      </c>
      <c r="F2167" s="159" t="str">
        <f>_xlfn.XLOOKUP((_xlfn.CONCAT(G2159,B2167)),[1]APU!$B$1:$B$10000,[1]APU!$F$1:$F$10000,"",0,1)</f>
        <v/>
      </c>
      <c r="G2167" s="15" t="e">
        <f t="shared" si="98"/>
        <v>#VALUE!</v>
      </c>
    </row>
    <row r="2168" spans="2:7">
      <c r="B2168" s="33" t="s">
        <v>35</v>
      </c>
      <c r="C2168" s="13" t="str">
        <f>_xlfn.XLOOKUP((_xlfn.CONCAT(G2159,B2168)),[1]APU!$B$1:$B$10000,[1]APU!$C$1:$C$10000,"",0,1)</f>
        <v/>
      </c>
      <c r="D2168" s="147" t="str">
        <f>_xlfn.XLOOKUP((_xlfn.CONCAT(G2159,B2168)),[1]APU!$B$1:$B$10000,[1]APU!$D$1:$D$10000,"",0,1)</f>
        <v/>
      </c>
      <c r="E2168" s="152" t="str">
        <f>_xlfn.XLOOKUP((_xlfn.CONCAT(G2159,B2168)),[1]APU!$B$1:$B$10000,[1]APU!$E$1:$E$10000,"",0,1)</f>
        <v/>
      </c>
      <c r="F2168" s="159" t="str">
        <f>_xlfn.XLOOKUP((_xlfn.CONCAT(G2159,B2168)),[1]APU!$B$1:$B$10000,[1]APU!$F$1:$F$10000,"",0,1)</f>
        <v/>
      </c>
      <c r="G2168" s="15" t="e">
        <f t="shared" si="98"/>
        <v>#VALUE!</v>
      </c>
    </row>
    <row r="2169" spans="2:7">
      <c r="B2169" s="33" t="s">
        <v>36</v>
      </c>
      <c r="C2169" s="13" t="str">
        <f>_xlfn.XLOOKUP((_xlfn.CONCAT(G2159,B2169)),[1]APU!$B$1:$B$10000,[1]APU!$C$1:$C$10000,"",0,1)</f>
        <v/>
      </c>
      <c r="D2169" s="147" t="str">
        <f>_xlfn.XLOOKUP((_xlfn.CONCAT(G2159,B2169)),[1]APU!$B$1:$B$10000,[1]APU!$D$1:$D$10000,"",0,1)</f>
        <v/>
      </c>
      <c r="E2169" s="152" t="str">
        <f>_xlfn.XLOOKUP((_xlfn.CONCAT(G2159,B2169)),[1]APU!$B$1:$B$10000,[1]APU!$E$1:$E$10000,"",0,1)</f>
        <v/>
      </c>
      <c r="F2169" s="159" t="str">
        <f>_xlfn.XLOOKUP((_xlfn.CONCAT(G2159,B2169)),[1]APU!$B$1:$B$10000,[1]APU!$F$1:$F$10000,"",0,1)</f>
        <v/>
      </c>
      <c r="G2169" s="15" t="e">
        <f t="shared" si="98"/>
        <v>#VALUE!</v>
      </c>
    </row>
    <row r="2170" spans="2:7">
      <c r="B2170" s="33" t="s">
        <v>37</v>
      </c>
      <c r="C2170" s="13" t="str">
        <f>_xlfn.XLOOKUP((_xlfn.CONCAT(G2159,B2170)),[1]APU!$B$1:$B$10000,[1]APU!$C$1:$C$10000,"",0,1)</f>
        <v/>
      </c>
      <c r="D2170" s="147" t="str">
        <f>_xlfn.XLOOKUP((_xlfn.CONCAT(G2159,B2170)),[1]APU!$B$1:$B$10000,[1]APU!$D$1:$D$10000,"",0,1)</f>
        <v/>
      </c>
      <c r="E2170" s="152" t="str">
        <f>_xlfn.XLOOKUP((_xlfn.CONCAT(G2159,B2170)),[1]APU!$B$1:$B$10000,[1]APU!$E$1:$E$10000,"",0,1)</f>
        <v/>
      </c>
      <c r="F2170" s="159" t="str">
        <f>_xlfn.XLOOKUP((_xlfn.CONCAT(G2159,B2170)),[1]APU!$B$1:$B$10000,[1]APU!$F$1:$F$10000,"",0,1)</f>
        <v/>
      </c>
      <c r="G2170" s="15" t="e">
        <f t="shared" si="98"/>
        <v>#VALUE!</v>
      </c>
    </row>
    <row r="2171" spans="2:7">
      <c r="B2171" s="33" t="s">
        <v>38</v>
      </c>
      <c r="C2171" s="13" t="str">
        <f>_xlfn.XLOOKUP((_xlfn.CONCAT(G2159,B2171)),[1]APU!$B$1:$B$10000,[1]APU!$C$1:$C$10000,"",0,1)</f>
        <v/>
      </c>
      <c r="D2171" s="147" t="str">
        <f>_xlfn.XLOOKUP((_xlfn.CONCAT(G2159,B2171)),[1]APU!$B$1:$B$10000,[1]APU!$D$1:$D$10000,"",0,1)</f>
        <v/>
      </c>
      <c r="E2171" s="152" t="str">
        <f>_xlfn.XLOOKUP((_xlfn.CONCAT(G2159,B2171)),[1]APU!$B$1:$B$10000,[1]APU!$E$1:$E$10000,"",0,1)</f>
        <v/>
      </c>
      <c r="F2171" s="159" t="str">
        <f>_xlfn.XLOOKUP((_xlfn.CONCAT(G2159,B2171)),[1]APU!$B$1:$B$10000,[1]APU!$F$1:$F$10000,"",0,1)</f>
        <v/>
      </c>
      <c r="G2171" s="15" t="e">
        <f t="shared" si="98"/>
        <v>#VALUE!</v>
      </c>
    </row>
    <row r="2172" spans="2:7">
      <c r="B2172" s="33" t="s">
        <v>39</v>
      </c>
      <c r="C2172" s="13" t="str">
        <f>_xlfn.XLOOKUP((_xlfn.CONCAT(G2159,B2172)),[1]APU!$B$1:$B$10000,[1]APU!$C$1:$C$10000,"",0,1)</f>
        <v/>
      </c>
      <c r="D2172" s="147" t="str">
        <f>_xlfn.XLOOKUP((_xlfn.CONCAT(G2159,B2172)),[1]APU!$B$1:$B$10000,[1]APU!$D$1:$D$10000,"",0,1)</f>
        <v/>
      </c>
      <c r="E2172" s="152" t="str">
        <f>_xlfn.XLOOKUP((_xlfn.CONCAT(G2159,B2172)),[1]APU!$B$1:$B$10000,[1]APU!$E$1:$E$10000,"",0,1)</f>
        <v/>
      </c>
      <c r="F2172" s="159" t="str">
        <f>_xlfn.XLOOKUP((_xlfn.CONCAT(G2159,B2172)),[1]APU!$B$1:$B$10000,[1]APU!$F$1:$F$10000,"",0,1)</f>
        <v/>
      </c>
      <c r="G2172" s="15" t="e">
        <f t="shared" si="98"/>
        <v>#VALUE!</v>
      </c>
    </row>
    <row r="2173" spans="2:7">
      <c r="B2173" s="33" t="s">
        <v>40</v>
      </c>
      <c r="C2173" s="13" t="str">
        <f>_xlfn.XLOOKUP((_xlfn.CONCAT(G2159,B2173)),[1]APU!$B$1:$B$10000,[1]APU!$C$1:$C$10000,"",0,1)</f>
        <v/>
      </c>
      <c r="D2173" s="147" t="str">
        <f>_xlfn.XLOOKUP((_xlfn.CONCAT(G2159,B2173)),[1]APU!$B$1:$B$10000,[1]APU!$D$1:$D$10000,"",0,1)</f>
        <v/>
      </c>
      <c r="E2173" s="152" t="str">
        <f>_xlfn.XLOOKUP((_xlfn.CONCAT(G2159,B2173)),[1]APU!$B$1:$B$10000,[1]APU!$E$1:$E$10000,"",0,1)</f>
        <v/>
      </c>
      <c r="F2173" s="159" t="str">
        <f>_xlfn.XLOOKUP((_xlfn.CONCAT(G2159,B2173)),[1]APU!$B$1:$B$10000,[1]APU!$F$1:$F$10000,"",0,1)</f>
        <v/>
      </c>
      <c r="G2173" s="15" t="e">
        <f t="shared" si="98"/>
        <v>#VALUE!</v>
      </c>
    </row>
    <row r="2174" spans="2:7">
      <c r="B2174" s="33" t="s">
        <v>41</v>
      </c>
      <c r="C2174" s="13" t="str">
        <f>_xlfn.XLOOKUP((_xlfn.CONCAT(G2159,B2174)),[1]APU!$B$1:$B$10000,[1]APU!$C$1:$C$10000,"",0,1)</f>
        <v/>
      </c>
      <c r="D2174" s="147" t="str">
        <f>_xlfn.XLOOKUP((_xlfn.CONCAT(G2159,B2174)),[1]APU!$B$1:$B$10000,[1]APU!$D$1:$D$10000,"",0,1)</f>
        <v/>
      </c>
      <c r="E2174" s="152" t="str">
        <f>_xlfn.XLOOKUP((_xlfn.CONCAT(G2159,B2174)),[1]APU!$B$1:$B$10000,[1]APU!$E$1:$E$10000,"",0,1)</f>
        <v/>
      </c>
      <c r="F2174" s="159" t="str">
        <f>_xlfn.XLOOKUP((_xlfn.CONCAT(G2159,B2174)),[1]APU!$B$1:$B$10000,[1]APU!$F$1:$F$10000,"",0,1)</f>
        <v/>
      </c>
      <c r="G2174" s="15" t="e">
        <f t="shared" si="98"/>
        <v>#VALUE!</v>
      </c>
    </row>
    <row r="2175" spans="2:7">
      <c r="B2175" s="33" t="s">
        <v>42</v>
      </c>
      <c r="C2175" s="13" t="str">
        <f>_xlfn.XLOOKUP((_xlfn.CONCAT(G2159,B2175)),[1]APU!$B$1:$B$10000,[1]APU!$C$1:$C$10000,"",0,1)</f>
        <v/>
      </c>
      <c r="D2175" s="147" t="str">
        <f>_xlfn.XLOOKUP((_xlfn.CONCAT(G2159,B2175)),[1]APU!$B$1:$B$10000,[1]APU!$D$1:$D$10000,"",0,1)</f>
        <v/>
      </c>
      <c r="E2175" s="152" t="str">
        <f>_xlfn.XLOOKUP((_xlfn.CONCAT(G2159,B2175)),[1]APU!$B$1:$B$10000,[1]APU!$E$1:$E$10000,"",0,1)</f>
        <v/>
      </c>
      <c r="F2175" s="159" t="str">
        <f>_xlfn.XLOOKUP((_xlfn.CONCAT(G2159,B2175)),[1]APU!$B$1:$B$10000,[1]APU!$F$1:$F$10000,"",0,1)</f>
        <v/>
      </c>
      <c r="G2175" s="15" t="e">
        <f t="shared" si="98"/>
        <v>#VALUE!</v>
      </c>
    </row>
    <row r="2176" spans="2:7">
      <c r="B2176" s="33" t="s">
        <v>43</v>
      </c>
      <c r="C2176" s="13" t="str">
        <f>_xlfn.XLOOKUP((_xlfn.CONCAT(G2159,B2176)),[1]APU!$B$1:$B$10000,[1]APU!$C$1:$C$10000,"",0,1)</f>
        <v/>
      </c>
      <c r="D2176" s="147" t="str">
        <f>_xlfn.XLOOKUP((_xlfn.CONCAT(G2159,B2176)),[1]APU!$B$1:$B$10000,[1]APU!$D$1:$D$10000,"",0,1)</f>
        <v/>
      </c>
      <c r="E2176" s="152" t="str">
        <f>_xlfn.XLOOKUP((_xlfn.CONCAT(G2159,B2176)),[1]APU!$B$1:$B$10000,[1]APU!$E$1:$E$10000,"",0,1)</f>
        <v/>
      </c>
      <c r="F2176" s="159" t="str">
        <f>_xlfn.XLOOKUP((_xlfn.CONCAT(G2159,B2176)),[1]APU!$B$1:$B$10000,[1]APU!$F$1:$F$10000,"",0,1)</f>
        <v/>
      </c>
      <c r="G2176" s="15" t="e">
        <f t="shared" si="98"/>
        <v>#VALUE!</v>
      </c>
    </row>
    <row r="2177" spans="1:7">
      <c r="B2177" s="33" t="s">
        <v>44</v>
      </c>
      <c r="C2177" s="13" t="str">
        <f>_xlfn.XLOOKUP((_xlfn.CONCAT(G2159,B2177)),[1]APU!$B$1:$B$10000,[1]APU!$C$1:$C$10000,"",0,1)</f>
        <v/>
      </c>
      <c r="D2177" s="147" t="str">
        <f>_xlfn.XLOOKUP((_xlfn.CONCAT(G2159,B2177)),[1]APU!$B$1:$B$10000,[1]APU!$D$1:$D$10000,"",0,1)</f>
        <v/>
      </c>
      <c r="E2177" s="152" t="str">
        <f>_xlfn.XLOOKUP((_xlfn.CONCAT(G2159,B2177)),[1]APU!$B$1:$B$10000,[1]APU!$E$1:$E$10000,"",0,1)</f>
        <v/>
      </c>
      <c r="F2177" s="159" t="str">
        <f>_xlfn.XLOOKUP((_xlfn.CONCAT(G2159,B2177)),[1]APU!$B$1:$B$10000,[1]APU!$F$1:$F$10000,"",0,1)</f>
        <v/>
      </c>
      <c r="G2177" s="15" t="e">
        <f t="shared" si="98"/>
        <v>#VALUE!</v>
      </c>
    </row>
    <row r="2178" spans="1:7">
      <c r="B2178" s="33" t="s">
        <v>45</v>
      </c>
      <c r="C2178" s="13" t="str">
        <f>_xlfn.XLOOKUP((_xlfn.CONCAT(G2159,B2178)),[1]APU!$B$1:$B$10000,[1]APU!$C$1:$C$10000,"",0,1)</f>
        <v/>
      </c>
      <c r="D2178" s="147" t="str">
        <f>_xlfn.XLOOKUP((_xlfn.CONCAT(G2159,B2178)),[1]APU!$B$1:$B$10000,[1]APU!$D$1:$D$10000,"",0,1)</f>
        <v/>
      </c>
      <c r="E2178" s="152" t="str">
        <f>_xlfn.XLOOKUP((_xlfn.CONCAT(G2159,B2178)),[1]APU!$B$1:$B$10000,[1]APU!$E$1:$E$10000,"",0,1)</f>
        <v/>
      </c>
      <c r="F2178" s="159" t="str">
        <f>_xlfn.XLOOKUP((_xlfn.CONCAT(G2159,B2178)),[1]APU!$B$1:$B$10000,[1]APU!$F$1:$F$10000,"",0,1)</f>
        <v/>
      </c>
      <c r="G2178" s="15" t="e">
        <f t="shared" si="98"/>
        <v>#VALUE!</v>
      </c>
    </row>
    <row r="2179" spans="1:7">
      <c r="B2179" s="33" t="s">
        <v>46</v>
      </c>
      <c r="C2179" s="13" t="str">
        <f>_xlfn.XLOOKUP((_xlfn.CONCAT(G2159,B2179)),[1]APU!$B$1:$B$10000,[1]APU!$C$1:$C$10000,"",0,1)</f>
        <v/>
      </c>
      <c r="D2179" s="147" t="str">
        <f>_xlfn.XLOOKUP((_xlfn.CONCAT(G2159,B2179)),[1]APU!$B$1:$B$10000,[1]APU!$D$1:$D$10000,"",0,1)</f>
        <v/>
      </c>
      <c r="E2179" s="152" t="str">
        <f>_xlfn.XLOOKUP((_xlfn.CONCAT(G2159,B2179)),[1]APU!$B$1:$B$10000,[1]APU!$E$1:$E$10000,"",0,1)</f>
        <v/>
      </c>
      <c r="F2179" s="159" t="str">
        <f>_xlfn.XLOOKUP((_xlfn.CONCAT(G2159,B2179)),[1]APU!$B$1:$B$10000,[1]APU!$F$1:$F$10000,"",0,1)</f>
        <v/>
      </c>
      <c r="G2179" s="15" t="e">
        <f t="shared" si="98"/>
        <v>#VALUE!</v>
      </c>
    </row>
    <row r="2180" spans="1:7">
      <c r="B2180" s="33" t="s">
        <v>47</v>
      </c>
      <c r="C2180" s="13" t="str">
        <f>_xlfn.XLOOKUP((_xlfn.CONCAT(G2159,B2180)),[1]APU!$B$1:$B$10000,[1]APU!$C$1:$C$10000,"",0,1)</f>
        <v/>
      </c>
      <c r="D2180" s="147" t="str">
        <f>_xlfn.XLOOKUP((_xlfn.CONCAT(G2159,B2180)),[1]APU!$B$1:$B$10000,[1]APU!$D$1:$D$10000,"",0,1)</f>
        <v/>
      </c>
      <c r="E2180" s="152" t="str">
        <f>_xlfn.XLOOKUP((_xlfn.CONCAT(G2159,B2180)),[1]APU!$B$1:$B$10000,[1]APU!$E$1:$E$10000,"",0,1)</f>
        <v/>
      </c>
      <c r="F2180" s="159" t="str">
        <f>_xlfn.XLOOKUP((_xlfn.CONCAT(G2159,B2180)),[1]APU!$B$1:$B$10000,[1]APU!$F$1:$F$10000,"",0,1)</f>
        <v/>
      </c>
      <c r="G2180" s="15" t="e">
        <f t="shared" si="98"/>
        <v>#VALUE!</v>
      </c>
    </row>
    <row r="2181" spans="1:7">
      <c r="B2181" s="33" t="s">
        <v>48</v>
      </c>
      <c r="C2181" s="13" t="str">
        <f>_xlfn.XLOOKUP((_xlfn.CONCAT(G2159,B2181)),[1]APU!$B$1:$B$10000,[1]APU!$C$1:$C$10000,"",0,1)</f>
        <v/>
      </c>
      <c r="D2181" s="147" t="str">
        <f>_xlfn.XLOOKUP((_xlfn.CONCAT(G2159,B2181)),[1]APU!$B$1:$B$10000,[1]APU!$D$1:$D$10000,"",0,1)</f>
        <v/>
      </c>
      <c r="E2181" s="152" t="str">
        <f>_xlfn.XLOOKUP((_xlfn.CONCAT(G2159,B2181)),[1]APU!$B$1:$B$10000,[1]APU!$E$1:$E$10000,"",0,1)</f>
        <v/>
      </c>
      <c r="F2181" s="159" t="str">
        <f>_xlfn.XLOOKUP((_xlfn.CONCAT(G2159,B2181)),[1]APU!$B$1:$B$10000,[1]APU!$F$1:$F$10000,"",0,1)</f>
        <v/>
      </c>
      <c r="G2181" s="15" t="e">
        <f t="shared" si="98"/>
        <v>#VALUE!</v>
      </c>
    </row>
    <row r="2182" spans="1:7" ht="14.25" thickBot="1">
      <c r="B2182" s="33" t="s">
        <v>49</v>
      </c>
      <c r="C2182" s="13" t="str">
        <f>_xlfn.XLOOKUP((_xlfn.CONCAT(G2159,B2182)),[1]APU!$B$1:$B$10000,[1]APU!$C$1:$C$10000,"",0,1)</f>
        <v/>
      </c>
      <c r="D2182" s="147" t="str">
        <f>_xlfn.XLOOKUP((_xlfn.CONCAT(G2159,B2182)),[1]APU!$B$1:$B$10000,[1]APU!$D$1:$D$10000,"",0,1)</f>
        <v/>
      </c>
      <c r="E2182" s="152" t="str">
        <f>_xlfn.XLOOKUP((_xlfn.CONCAT(G2159,B2182)),[1]APU!$B$1:$B$10000,[1]APU!$E$1:$E$10000,"",0,1)</f>
        <v/>
      </c>
      <c r="F2182" s="159" t="str">
        <f>_xlfn.XLOOKUP((_xlfn.CONCAT(G2159,B2182)),[1]APU!$B$1:$B$10000,[1]APU!$F$1:$F$10000,"",0,1)</f>
        <v/>
      </c>
      <c r="G2182" s="15" t="e">
        <f t="shared" si="98"/>
        <v>#VALUE!</v>
      </c>
    </row>
    <row r="2183" spans="1:7" ht="16.5" customHeight="1" thickBot="1">
      <c r="A2183" s="3" t="s">
        <v>222</v>
      </c>
      <c r="B2183" s="33" t="s">
        <v>50</v>
      </c>
      <c r="C2183" s="13"/>
      <c r="D2183" s="126"/>
      <c r="E2183" s="128"/>
      <c r="F2183" s="16" t="s">
        <v>6</v>
      </c>
      <c r="G2183" s="17" t="e">
        <f>SUM(G2162:G2182)</f>
        <v>#VALUE!</v>
      </c>
    </row>
    <row r="2184" spans="1:7" ht="28.5" customHeight="1" thickBot="1">
      <c r="B2184" s="33" t="s">
        <v>51</v>
      </c>
      <c r="C2184" s="7" t="s">
        <v>7</v>
      </c>
      <c r="D2184" s="125"/>
      <c r="E2184" s="149"/>
      <c r="F2184" s="8"/>
      <c r="G2184" s="9"/>
    </row>
    <row r="2185" spans="1:7" s="34" customFormat="1" ht="23.25" customHeight="1" thickBot="1">
      <c r="A2185" s="3"/>
      <c r="B2185" s="33" t="s">
        <v>52</v>
      </c>
      <c r="C2185" s="10" t="s">
        <v>1</v>
      </c>
      <c r="D2185" s="11"/>
      <c r="E2185" s="150" t="s">
        <v>8</v>
      </c>
      <c r="F2185" s="12" t="s">
        <v>9</v>
      </c>
      <c r="G2185" s="11" t="s">
        <v>5</v>
      </c>
    </row>
    <row r="2186" spans="1:7">
      <c r="B2186" s="33" t="s">
        <v>53</v>
      </c>
      <c r="C2186" s="18" t="s">
        <v>10</v>
      </c>
      <c r="D2186" s="119"/>
      <c r="E2186" s="153" t="str">
        <f>_xlfn.XLOOKUP((_xlfn.CONCAT(G2159,B2186)),[1]APU!$B$1:$B$10000,[1]APU!$E$1:$E$10000,"",0,1)</f>
        <v/>
      </c>
      <c r="F2186" s="14" t="str">
        <f>_xlfn.XLOOKUP((_xlfn.CONCAT(G2159,B2186)),[1]APU!$B$1:$B$10000,[1]APU!$F$1:$F$10000,"",0,1)</f>
        <v/>
      </c>
      <c r="G2186" s="15" t="e">
        <f t="shared" ref="G2186:G2191" si="99">IF(F2186&gt;0,(E2186*F2186),"0")</f>
        <v>#VALUE!</v>
      </c>
    </row>
    <row r="2187" spans="1:7">
      <c r="B2187" s="33" t="s">
        <v>54</v>
      </c>
      <c r="C2187" s="18" t="s">
        <v>11</v>
      </c>
      <c r="D2187" s="119"/>
      <c r="E2187" s="153" t="str">
        <f>_xlfn.XLOOKUP((_xlfn.CONCAT(G2159,B2187)),[1]APU!$B$1:$B$10000,[1]APU!$E$1:$E$10000,"",0,1)</f>
        <v/>
      </c>
      <c r="F2187" s="14" t="str">
        <f>_xlfn.XLOOKUP((_xlfn.CONCAT(G2159,B2187)),[1]APU!$B$1:$B$10000,[1]APU!$F$1:$F$10000,"",0,1)</f>
        <v/>
      </c>
      <c r="G2187" s="15" t="e">
        <f t="shared" si="99"/>
        <v>#VALUE!</v>
      </c>
    </row>
    <row r="2188" spans="1:7">
      <c r="B2188" s="33" t="s">
        <v>55</v>
      </c>
      <c r="C2188" s="18" t="s">
        <v>12</v>
      </c>
      <c r="D2188" s="120"/>
      <c r="E2188" s="153" t="str">
        <f>_xlfn.XLOOKUP((_xlfn.CONCAT(G2159,B2188)),[1]APU!$B$1:$B$10000,[1]APU!$E$1:$E$10000,"",0,1)</f>
        <v/>
      </c>
      <c r="F2188" s="14" t="str">
        <f>_xlfn.XLOOKUP((_xlfn.CONCAT(G2159,B2188)),[1]APU!$B$1:$B$10000,[1]APU!$F$1:$F$10000,"",0,1)</f>
        <v/>
      </c>
      <c r="G2188" s="15" t="e">
        <f t="shared" si="99"/>
        <v>#VALUE!</v>
      </c>
    </row>
    <row r="2189" spans="1:7">
      <c r="B2189" s="33" t="s">
        <v>56</v>
      </c>
      <c r="C2189" s="18" t="s">
        <v>13</v>
      </c>
      <c r="D2189" s="120"/>
      <c r="E2189" s="153" t="str">
        <f>_xlfn.XLOOKUP((_xlfn.CONCAT(G2159,B2189)),[1]APU!$B$1:$B$10000,[1]APU!$E$1:$E$10000,"",0,1)</f>
        <v/>
      </c>
      <c r="F2189" s="14" t="str">
        <f>_xlfn.XLOOKUP((_xlfn.CONCAT(G2159,B2189)),[1]APU!$B$1:$B$10000,[1]APU!$F$1:$F$10000,"",0,1)</f>
        <v/>
      </c>
      <c r="G2189" s="15" t="e">
        <f t="shared" si="99"/>
        <v>#VALUE!</v>
      </c>
    </row>
    <row r="2190" spans="1:7">
      <c r="B2190" s="33" t="s">
        <v>57</v>
      </c>
      <c r="C2190" s="18"/>
      <c r="D2190" s="120"/>
      <c r="E2190" s="154"/>
      <c r="F2190" s="19"/>
      <c r="G2190" s="15" t="str">
        <f t="shared" si="99"/>
        <v>0</v>
      </c>
    </row>
    <row r="2191" spans="1:7" ht="14.25" thickBot="1">
      <c r="B2191" s="33" t="s">
        <v>58</v>
      </c>
      <c r="C2191" s="18"/>
      <c r="D2191" s="120"/>
      <c r="E2191" s="154"/>
      <c r="F2191" s="19"/>
      <c r="G2191" s="15" t="str">
        <f t="shared" si="99"/>
        <v>0</v>
      </c>
    </row>
    <row r="2192" spans="1:7" ht="16.5" customHeight="1" thickBot="1">
      <c r="A2192" s="3" t="s">
        <v>223</v>
      </c>
      <c r="B2192" s="33" t="s">
        <v>59</v>
      </c>
      <c r="C2192" s="13"/>
      <c r="D2192" s="126"/>
      <c r="E2192" s="128"/>
      <c r="F2192" s="16" t="s">
        <v>14</v>
      </c>
      <c r="G2192" s="17" t="e">
        <f>SUM(G2186:G2191)</f>
        <v>#VALUE!</v>
      </c>
    </row>
    <row r="2193" spans="1:7" ht="28.5" customHeight="1" thickBot="1">
      <c r="B2193" s="33" t="s">
        <v>60</v>
      </c>
      <c r="C2193" s="7" t="s">
        <v>15</v>
      </c>
      <c r="D2193" s="125"/>
      <c r="E2193" s="149"/>
      <c r="F2193" s="8"/>
      <c r="G2193" s="9"/>
    </row>
    <row r="2194" spans="1:7" s="34" customFormat="1" ht="23.25" customHeight="1" thickBot="1">
      <c r="A2194" s="3"/>
      <c r="B2194" s="33" t="s">
        <v>61</v>
      </c>
      <c r="C2194" s="10" t="s">
        <v>1</v>
      </c>
      <c r="D2194" s="11" t="s">
        <v>16</v>
      </c>
      <c r="E2194" s="150" t="s">
        <v>8</v>
      </c>
      <c r="F2194" s="12" t="s">
        <v>9</v>
      </c>
      <c r="G2194" s="11" t="s">
        <v>5</v>
      </c>
    </row>
    <row r="2195" spans="1:7">
      <c r="B2195" s="33" t="s">
        <v>62</v>
      </c>
      <c r="C2195" s="20" t="s">
        <v>17</v>
      </c>
      <c r="D2195" s="121" t="str">
        <f>_xlfn.XLOOKUP((_xlfn.CONCAT(G2159,B2195)),[1]APU!$B$1:$B$10000,[1]APU!$D$1:$D$10000,"",0,1)</f>
        <v/>
      </c>
      <c r="E2195" s="155" t="str">
        <f>_xlfn.XLOOKUP((_xlfn.CONCAT(G2159,B2195)),[1]APU!$B$1:$B$10000,[1]APU!$E$1:$E$10000,"",0,1)</f>
        <v/>
      </c>
      <c r="F2195" s="21" t="str">
        <f>_xlfn.XLOOKUP((_xlfn.CONCAT(G2159,B2195)),[1]APU!$B$1:$B$10000,[1]APU!$F$1:$F$10000,"",0,1)</f>
        <v/>
      </c>
      <c r="G2195" s="15" t="e">
        <f>IF(F2195&gt;0,(E2195*F2195),"0")</f>
        <v>#VALUE!</v>
      </c>
    </row>
    <row r="2196" spans="1:7">
      <c r="B2196" s="33" t="s">
        <v>63</v>
      </c>
      <c r="C2196" s="22" t="s">
        <v>18</v>
      </c>
      <c r="D2196" s="122" t="str">
        <f>_xlfn.XLOOKUP((_xlfn.CONCAT(G2159,B2196)),[1]APU!$B$1:$B$10000,[1]APU!$D$1:$D$10000,"",0,1)</f>
        <v/>
      </c>
      <c r="E2196" s="154" t="str">
        <f>_xlfn.XLOOKUP((_xlfn.CONCAT(G2159,B2196)),[1]APU!$B$1:$B$10000,[1]APU!$E$1:$E$10000,"",0,1)</f>
        <v/>
      </c>
      <c r="F2196" s="19" t="str">
        <f>_xlfn.XLOOKUP((_xlfn.CONCAT(G2159,B2196)),[1]APU!$B$1:$B$10000,[1]APU!$F$1:$F$10000,"",0,1)</f>
        <v/>
      </c>
      <c r="G2196" s="15" t="e">
        <f>IF(F2196&gt;0,(E2196*F2196),"0")</f>
        <v>#VALUE!</v>
      </c>
    </row>
    <row r="2197" spans="1:7" ht="14.25" thickBot="1">
      <c r="B2197" s="33" t="s">
        <v>64</v>
      </c>
      <c r="C2197" s="22"/>
      <c r="D2197" s="122"/>
      <c r="E2197" s="154"/>
      <c r="F2197" s="19"/>
      <c r="G2197" s="15" t="str">
        <f>IF(F2197&gt;0,(E2197*F2197),"0")</f>
        <v>0</v>
      </c>
    </row>
    <row r="2198" spans="1:7" ht="17.25" customHeight="1" thickBot="1">
      <c r="A2198" s="3" t="s">
        <v>224</v>
      </c>
      <c r="B2198" s="33" t="s">
        <v>65</v>
      </c>
      <c r="C2198" s="22"/>
      <c r="D2198" s="120"/>
      <c r="E2198" s="154"/>
      <c r="F2198" s="23" t="s">
        <v>19</v>
      </c>
      <c r="G2198" s="17" t="e">
        <f>SUM(G2195:G2197)</f>
        <v>#VALUE!</v>
      </c>
    </row>
    <row r="2199" spans="1:7" ht="14.25" thickBot="1">
      <c r="B2199" s="33" t="s">
        <v>66</v>
      </c>
      <c r="C2199" s="24"/>
      <c r="E2199" s="156"/>
      <c r="F2199" s="16"/>
      <c r="G2199" s="25"/>
    </row>
    <row r="2200" spans="1:7" ht="23.25" customHeight="1" thickBot="1">
      <c r="B2200" s="33" t="s">
        <v>67</v>
      </c>
      <c r="C2200" s="26"/>
      <c r="D2200" s="127"/>
      <c r="E2200" s="157"/>
      <c r="F2200" s="27"/>
      <c r="G2200" s="28" t="e">
        <f>+G2183+G2192+G2198</f>
        <v>#VALUE!</v>
      </c>
    </row>
    <row r="2201" spans="1:7" ht="21.75" thickBot="1">
      <c r="C2201" s="2"/>
      <c r="D2201" s="118"/>
      <c r="F2201" s="4"/>
      <c r="G2201" s="5"/>
    </row>
    <row r="2202" spans="1:7" s="32" customFormat="1" ht="34.5" customHeight="1">
      <c r="B2202" s="31">
        <f>+B2158+1</f>
        <v>51</v>
      </c>
      <c r="C2202" s="174">
        <f>_xlfn.XLOOKUP(APU!B2202,Cantidades!$A$10:$A$1000,Cantidades!$D$10:$D$1000,"",0,1)</f>
        <v>0</v>
      </c>
      <c r="D2202" s="175"/>
      <c r="E2202" s="175"/>
      <c r="F2202" s="175"/>
      <c r="G2202" s="176"/>
    </row>
    <row r="2203" spans="1:7" s="34" customFormat="1" ht="24.95" customHeight="1" thickBot="1">
      <c r="B2203" s="33"/>
      <c r="C2203" s="117"/>
      <c r="D2203" s="124">
        <f>_xlfn.XLOOKUP(APU!B2202,Cantidades!$A$10:$A$1000,Cantidades!$E$10:$E$1000,"",0,1)</f>
        <v>0</v>
      </c>
      <c r="E2203" s="158">
        <f>_xlfn.XLOOKUP(APU!B2202,Cantidades!$A$10:$A$1000,Cantidades!$F$10:$F$1000,"",0,1)</f>
        <v>0</v>
      </c>
      <c r="F2203" s="144"/>
      <c r="G2203" s="145">
        <f>_xlfn.XLOOKUP(APU!B2202,Cantidades!$A$10:$A$1000,Cantidades!$B$10:$B$1000,"",0,1)</f>
        <v>0</v>
      </c>
    </row>
    <row r="2204" spans="1:7" ht="28.5" customHeight="1" thickBot="1">
      <c r="C2204" s="7" t="s">
        <v>0</v>
      </c>
      <c r="D2204" s="125"/>
      <c r="E2204" s="149"/>
      <c r="F2204" s="8"/>
      <c r="G2204" s="9"/>
    </row>
    <row r="2205" spans="1:7" s="34" customFormat="1" ht="23.25" customHeight="1" thickBot="1">
      <c r="B2205" s="33"/>
      <c r="C2205" s="10" t="s">
        <v>1</v>
      </c>
      <c r="D2205" s="11" t="s">
        <v>2</v>
      </c>
      <c r="E2205" s="150" t="s">
        <v>3</v>
      </c>
      <c r="F2205" s="12" t="s">
        <v>4</v>
      </c>
      <c r="G2205" s="11" t="s">
        <v>5</v>
      </c>
    </row>
    <row r="2206" spans="1:7">
      <c r="B2206" s="33" t="s">
        <v>29</v>
      </c>
      <c r="C2206" s="13" t="str">
        <f>_xlfn.XLOOKUP((_xlfn.CONCAT(G2203,B2206)),[1]APU!$B$1:$B$10000,[1]APU!$C$1:$C$10000,"",0,1)</f>
        <v/>
      </c>
      <c r="D2206" s="146" t="str">
        <f>_xlfn.XLOOKUP((_xlfn.CONCAT(G2203,B2206)),[1]APU!$B$1:$B$10000,[1]APU!$D$1:$D$10000,"",0,1)</f>
        <v/>
      </c>
      <c r="E2206" s="151" t="str">
        <f>_xlfn.XLOOKUP((_xlfn.CONCAT(G2203,B2206)),[1]APU!$B$1:$B$10000,[1]APU!$E$1:$E$10000,"",0,1)</f>
        <v/>
      </c>
      <c r="F2206" s="159" t="str">
        <f>_xlfn.XLOOKUP((_xlfn.CONCAT(G2203,B2206)),[1]APU!$B$1:$B$10000,[1]APU!$F$1:$F$10000,"",0,1)</f>
        <v/>
      </c>
      <c r="G2206" s="15" t="e">
        <f>IF(F2206=0,"",E2206*F2206)</f>
        <v>#VALUE!</v>
      </c>
    </row>
    <row r="2207" spans="1:7">
      <c r="B2207" s="33" t="s">
        <v>30</v>
      </c>
      <c r="C2207" s="13" t="str">
        <f>_xlfn.XLOOKUP((_xlfn.CONCAT(G2203,B2207)),[1]APU!$B$1:$B$10000,[1]APU!$C$1:$C$10000,"",0,1)</f>
        <v/>
      </c>
      <c r="D2207" s="147" t="str">
        <f>_xlfn.XLOOKUP((_xlfn.CONCAT(G2203,B2207)),[1]APU!$B$1:$B$10000,[1]APU!$D$1:$D$10000,"",0,1)</f>
        <v/>
      </c>
      <c r="E2207" s="152" t="str">
        <f>_xlfn.XLOOKUP((_xlfn.CONCAT(G2203,B2207)),[1]APU!$B$1:$B$10000,[1]APU!$E$1:$E$10000,"",0,1)</f>
        <v/>
      </c>
      <c r="F2207" s="159" t="str">
        <f>_xlfn.XLOOKUP((_xlfn.CONCAT(G2203,B2207)),[1]APU!$B$1:$B$10000,[1]APU!$F$1:$F$10000,"",0,1)</f>
        <v/>
      </c>
      <c r="G2207" s="15" t="e">
        <f t="shared" ref="G2207:G2226" si="100">IF(F2207&gt;0,(E2207*F2207),"0")</f>
        <v>#VALUE!</v>
      </c>
    </row>
    <row r="2208" spans="1:7">
      <c r="B2208" s="33" t="s">
        <v>31</v>
      </c>
      <c r="C2208" s="13" t="str">
        <f>_xlfn.XLOOKUP((_xlfn.CONCAT(G2203,B2208)),[1]APU!$B$1:$B$10000,[1]APU!$C$1:$C$10000,"",0,1)</f>
        <v/>
      </c>
      <c r="D2208" s="147" t="str">
        <f>_xlfn.XLOOKUP((_xlfn.CONCAT(G2203,B2208)),[1]APU!$B$1:$B$10000,[1]APU!$D$1:$D$10000,"",0,1)</f>
        <v/>
      </c>
      <c r="E2208" s="152" t="str">
        <f>_xlfn.XLOOKUP((_xlfn.CONCAT(G2203,B2208)),[1]APU!$B$1:$B$10000,[1]APU!$E$1:$E$10000,"",0,1)</f>
        <v/>
      </c>
      <c r="F2208" s="159" t="str">
        <f>_xlfn.XLOOKUP((_xlfn.CONCAT(G2203,B2208)),[1]APU!$B$1:$B$10000,[1]APU!$F$1:$F$10000,"",0,1)</f>
        <v/>
      </c>
      <c r="G2208" s="15" t="e">
        <f t="shared" si="100"/>
        <v>#VALUE!</v>
      </c>
    </row>
    <row r="2209" spans="2:7">
      <c r="B2209" s="33" t="s">
        <v>32</v>
      </c>
      <c r="C2209" s="13" t="str">
        <f>_xlfn.XLOOKUP((_xlfn.CONCAT(G2203,B2209)),[1]APU!$B$1:$B$10000,[1]APU!$C$1:$C$10000,"",0,1)</f>
        <v/>
      </c>
      <c r="D2209" s="147" t="str">
        <f>_xlfn.XLOOKUP((_xlfn.CONCAT(G2203,B2209)),[1]APU!$B$1:$B$10000,[1]APU!$D$1:$D$10000,"",0,1)</f>
        <v/>
      </c>
      <c r="E2209" s="152" t="str">
        <f>_xlfn.XLOOKUP((_xlfn.CONCAT(G2203,B2209)),[1]APU!$B$1:$B$10000,[1]APU!$E$1:$E$10000,"",0,1)</f>
        <v/>
      </c>
      <c r="F2209" s="159" t="str">
        <f>_xlfn.XLOOKUP((_xlfn.CONCAT(G2203,B2209)),[1]APU!$B$1:$B$10000,[1]APU!$F$1:$F$10000,"",0,1)</f>
        <v/>
      </c>
      <c r="G2209" s="15" t="e">
        <f t="shared" si="100"/>
        <v>#VALUE!</v>
      </c>
    </row>
    <row r="2210" spans="2:7">
      <c r="B2210" s="33" t="s">
        <v>33</v>
      </c>
      <c r="C2210" s="13" t="str">
        <f>_xlfn.XLOOKUP((_xlfn.CONCAT(G2203,B2210)),[1]APU!$B$1:$B$10000,[1]APU!$C$1:$C$10000,"",0,1)</f>
        <v/>
      </c>
      <c r="D2210" s="147" t="str">
        <f>_xlfn.XLOOKUP((_xlfn.CONCAT(G2203,B2210)),[1]APU!$B$1:$B$10000,[1]APU!$D$1:$D$10000,"",0,1)</f>
        <v/>
      </c>
      <c r="E2210" s="152" t="str">
        <f>_xlfn.XLOOKUP((_xlfn.CONCAT(G2203,B2210)),[1]APU!$B$1:$B$10000,[1]APU!$E$1:$E$10000,"",0,1)</f>
        <v/>
      </c>
      <c r="F2210" s="159" t="str">
        <f>_xlfn.XLOOKUP((_xlfn.CONCAT(G2203,B2210)),[1]APU!$B$1:$B$10000,[1]APU!$F$1:$F$10000,"",0,1)</f>
        <v/>
      </c>
      <c r="G2210" s="15" t="e">
        <f t="shared" si="100"/>
        <v>#VALUE!</v>
      </c>
    </row>
    <row r="2211" spans="2:7">
      <c r="B2211" s="33" t="s">
        <v>34</v>
      </c>
      <c r="C2211" s="13" t="str">
        <f>_xlfn.XLOOKUP((_xlfn.CONCAT(G2203,B2211)),[1]APU!$B$1:$B$10000,[1]APU!$C$1:$C$10000,"",0,1)</f>
        <v/>
      </c>
      <c r="D2211" s="147" t="str">
        <f>_xlfn.XLOOKUP((_xlfn.CONCAT(G2203,B2211)),[1]APU!$B$1:$B$10000,[1]APU!$D$1:$D$10000,"",0,1)</f>
        <v/>
      </c>
      <c r="E2211" s="152" t="str">
        <f>_xlfn.XLOOKUP((_xlfn.CONCAT(G2203,B2211)),[1]APU!$B$1:$B$10000,[1]APU!$E$1:$E$10000,"",0,1)</f>
        <v/>
      </c>
      <c r="F2211" s="159" t="str">
        <f>_xlfn.XLOOKUP((_xlfn.CONCAT(G2203,B2211)),[1]APU!$B$1:$B$10000,[1]APU!$F$1:$F$10000,"",0,1)</f>
        <v/>
      </c>
      <c r="G2211" s="15" t="e">
        <f t="shared" si="100"/>
        <v>#VALUE!</v>
      </c>
    </row>
    <row r="2212" spans="2:7">
      <c r="B2212" s="33" t="s">
        <v>35</v>
      </c>
      <c r="C2212" s="13" t="str">
        <f>_xlfn.XLOOKUP((_xlfn.CONCAT(G2203,B2212)),[1]APU!$B$1:$B$10000,[1]APU!$C$1:$C$10000,"",0,1)</f>
        <v/>
      </c>
      <c r="D2212" s="147" t="str">
        <f>_xlfn.XLOOKUP((_xlfn.CONCAT(G2203,B2212)),[1]APU!$B$1:$B$10000,[1]APU!$D$1:$D$10000,"",0,1)</f>
        <v/>
      </c>
      <c r="E2212" s="152" t="str">
        <f>_xlfn.XLOOKUP((_xlfn.CONCAT(G2203,B2212)),[1]APU!$B$1:$B$10000,[1]APU!$E$1:$E$10000,"",0,1)</f>
        <v/>
      </c>
      <c r="F2212" s="159" t="str">
        <f>_xlfn.XLOOKUP((_xlfn.CONCAT(G2203,B2212)),[1]APU!$B$1:$B$10000,[1]APU!$F$1:$F$10000,"",0,1)</f>
        <v/>
      </c>
      <c r="G2212" s="15" t="e">
        <f t="shared" si="100"/>
        <v>#VALUE!</v>
      </c>
    </row>
    <row r="2213" spans="2:7">
      <c r="B2213" s="33" t="s">
        <v>36</v>
      </c>
      <c r="C2213" s="13" t="str">
        <f>_xlfn.XLOOKUP((_xlfn.CONCAT(G2203,B2213)),[1]APU!$B$1:$B$10000,[1]APU!$C$1:$C$10000,"",0,1)</f>
        <v/>
      </c>
      <c r="D2213" s="147" t="str">
        <f>_xlfn.XLOOKUP((_xlfn.CONCAT(G2203,B2213)),[1]APU!$B$1:$B$10000,[1]APU!$D$1:$D$10000,"",0,1)</f>
        <v/>
      </c>
      <c r="E2213" s="152" t="str">
        <f>_xlfn.XLOOKUP((_xlfn.CONCAT(G2203,B2213)),[1]APU!$B$1:$B$10000,[1]APU!$E$1:$E$10000,"",0,1)</f>
        <v/>
      </c>
      <c r="F2213" s="159" t="str">
        <f>_xlfn.XLOOKUP((_xlfn.CONCAT(G2203,B2213)),[1]APU!$B$1:$B$10000,[1]APU!$F$1:$F$10000,"",0,1)</f>
        <v/>
      </c>
      <c r="G2213" s="15" t="e">
        <f t="shared" si="100"/>
        <v>#VALUE!</v>
      </c>
    </row>
    <row r="2214" spans="2:7">
      <c r="B2214" s="33" t="s">
        <v>37</v>
      </c>
      <c r="C2214" s="13" t="str">
        <f>_xlfn.XLOOKUP((_xlfn.CONCAT(G2203,B2214)),[1]APU!$B$1:$B$10000,[1]APU!$C$1:$C$10000,"",0,1)</f>
        <v/>
      </c>
      <c r="D2214" s="147" t="str">
        <f>_xlfn.XLOOKUP((_xlfn.CONCAT(G2203,B2214)),[1]APU!$B$1:$B$10000,[1]APU!$D$1:$D$10000,"",0,1)</f>
        <v/>
      </c>
      <c r="E2214" s="152" t="str">
        <f>_xlfn.XLOOKUP((_xlfn.CONCAT(G2203,B2214)),[1]APU!$B$1:$B$10000,[1]APU!$E$1:$E$10000,"",0,1)</f>
        <v/>
      </c>
      <c r="F2214" s="159" t="str">
        <f>_xlfn.XLOOKUP((_xlfn.CONCAT(G2203,B2214)),[1]APU!$B$1:$B$10000,[1]APU!$F$1:$F$10000,"",0,1)</f>
        <v/>
      </c>
      <c r="G2214" s="15" t="e">
        <f t="shared" si="100"/>
        <v>#VALUE!</v>
      </c>
    </row>
    <row r="2215" spans="2:7">
      <c r="B2215" s="33" t="s">
        <v>38</v>
      </c>
      <c r="C2215" s="13" t="str">
        <f>_xlfn.XLOOKUP((_xlfn.CONCAT(G2203,B2215)),[1]APU!$B$1:$B$10000,[1]APU!$C$1:$C$10000,"",0,1)</f>
        <v/>
      </c>
      <c r="D2215" s="147" t="str">
        <f>_xlfn.XLOOKUP((_xlfn.CONCAT(G2203,B2215)),[1]APU!$B$1:$B$10000,[1]APU!$D$1:$D$10000,"",0,1)</f>
        <v/>
      </c>
      <c r="E2215" s="152" t="str">
        <f>_xlfn.XLOOKUP((_xlfn.CONCAT(G2203,B2215)),[1]APU!$B$1:$B$10000,[1]APU!$E$1:$E$10000,"",0,1)</f>
        <v/>
      </c>
      <c r="F2215" s="159" t="str">
        <f>_xlfn.XLOOKUP((_xlfn.CONCAT(G2203,B2215)),[1]APU!$B$1:$B$10000,[1]APU!$F$1:$F$10000,"",0,1)</f>
        <v/>
      </c>
      <c r="G2215" s="15" t="e">
        <f t="shared" si="100"/>
        <v>#VALUE!</v>
      </c>
    </row>
    <row r="2216" spans="2:7">
      <c r="B2216" s="33" t="s">
        <v>39</v>
      </c>
      <c r="C2216" s="13" t="str">
        <f>_xlfn.XLOOKUP((_xlfn.CONCAT(G2203,B2216)),[1]APU!$B$1:$B$10000,[1]APU!$C$1:$C$10000,"",0,1)</f>
        <v/>
      </c>
      <c r="D2216" s="147" t="str">
        <f>_xlfn.XLOOKUP((_xlfn.CONCAT(G2203,B2216)),[1]APU!$B$1:$B$10000,[1]APU!$D$1:$D$10000,"",0,1)</f>
        <v/>
      </c>
      <c r="E2216" s="152" t="str">
        <f>_xlfn.XLOOKUP((_xlfn.CONCAT(G2203,B2216)),[1]APU!$B$1:$B$10000,[1]APU!$E$1:$E$10000,"",0,1)</f>
        <v/>
      </c>
      <c r="F2216" s="159" t="str">
        <f>_xlfn.XLOOKUP((_xlfn.CONCAT(G2203,B2216)),[1]APU!$B$1:$B$10000,[1]APU!$F$1:$F$10000,"",0,1)</f>
        <v/>
      </c>
      <c r="G2216" s="15" t="e">
        <f t="shared" si="100"/>
        <v>#VALUE!</v>
      </c>
    </row>
    <row r="2217" spans="2:7">
      <c r="B2217" s="33" t="s">
        <v>40</v>
      </c>
      <c r="C2217" s="13" t="str">
        <f>_xlfn.XLOOKUP((_xlfn.CONCAT(G2203,B2217)),[1]APU!$B$1:$B$10000,[1]APU!$C$1:$C$10000,"",0,1)</f>
        <v/>
      </c>
      <c r="D2217" s="147" t="str">
        <f>_xlfn.XLOOKUP((_xlfn.CONCAT(G2203,B2217)),[1]APU!$B$1:$B$10000,[1]APU!$D$1:$D$10000,"",0,1)</f>
        <v/>
      </c>
      <c r="E2217" s="152" t="str">
        <f>_xlfn.XLOOKUP((_xlfn.CONCAT(G2203,B2217)),[1]APU!$B$1:$B$10000,[1]APU!$E$1:$E$10000,"",0,1)</f>
        <v/>
      </c>
      <c r="F2217" s="159" t="str">
        <f>_xlfn.XLOOKUP((_xlfn.CONCAT(G2203,B2217)),[1]APU!$B$1:$B$10000,[1]APU!$F$1:$F$10000,"",0,1)</f>
        <v/>
      </c>
      <c r="G2217" s="15" t="e">
        <f t="shared" si="100"/>
        <v>#VALUE!</v>
      </c>
    </row>
    <row r="2218" spans="2:7">
      <c r="B2218" s="33" t="s">
        <v>41</v>
      </c>
      <c r="C2218" s="13" t="str">
        <f>_xlfn.XLOOKUP((_xlfn.CONCAT(G2203,B2218)),[1]APU!$B$1:$B$10000,[1]APU!$C$1:$C$10000,"",0,1)</f>
        <v/>
      </c>
      <c r="D2218" s="147" t="str">
        <f>_xlfn.XLOOKUP((_xlfn.CONCAT(G2203,B2218)),[1]APU!$B$1:$B$10000,[1]APU!$D$1:$D$10000,"",0,1)</f>
        <v/>
      </c>
      <c r="E2218" s="152" t="str">
        <f>_xlfn.XLOOKUP((_xlfn.CONCAT(G2203,B2218)),[1]APU!$B$1:$B$10000,[1]APU!$E$1:$E$10000,"",0,1)</f>
        <v/>
      </c>
      <c r="F2218" s="159" t="str">
        <f>_xlfn.XLOOKUP((_xlfn.CONCAT(G2203,B2218)),[1]APU!$B$1:$B$10000,[1]APU!$F$1:$F$10000,"",0,1)</f>
        <v/>
      </c>
      <c r="G2218" s="15" t="e">
        <f t="shared" si="100"/>
        <v>#VALUE!</v>
      </c>
    </row>
    <row r="2219" spans="2:7">
      <c r="B2219" s="33" t="s">
        <v>42</v>
      </c>
      <c r="C2219" s="13" t="str">
        <f>_xlfn.XLOOKUP((_xlfn.CONCAT(G2203,B2219)),[1]APU!$B$1:$B$10000,[1]APU!$C$1:$C$10000,"",0,1)</f>
        <v/>
      </c>
      <c r="D2219" s="147" t="str">
        <f>_xlfn.XLOOKUP((_xlfn.CONCAT(G2203,B2219)),[1]APU!$B$1:$B$10000,[1]APU!$D$1:$D$10000,"",0,1)</f>
        <v/>
      </c>
      <c r="E2219" s="152" t="str">
        <f>_xlfn.XLOOKUP((_xlfn.CONCAT(G2203,B2219)),[1]APU!$B$1:$B$10000,[1]APU!$E$1:$E$10000,"",0,1)</f>
        <v/>
      </c>
      <c r="F2219" s="159" t="str">
        <f>_xlfn.XLOOKUP((_xlfn.CONCAT(G2203,B2219)),[1]APU!$B$1:$B$10000,[1]APU!$F$1:$F$10000,"",0,1)</f>
        <v/>
      </c>
      <c r="G2219" s="15" t="e">
        <f t="shared" si="100"/>
        <v>#VALUE!</v>
      </c>
    </row>
    <row r="2220" spans="2:7">
      <c r="B2220" s="33" t="s">
        <v>43</v>
      </c>
      <c r="C2220" s="13" t="str">
        <f>_xlfn.XLOOKUP((_xlfn.CONCAT(G2203,B2220)),[1]APU!$B$1:$B$10000,[1]APU!$C$1:$C$10000,"",0,1)</f>
        <v/>
      </c>
      <c r="D2220" s="147" t="str">
        <f>_xlfn.XLOOKUP((_xlfn.CONCAT(G2203,B2220)),[1]APU!$B$1:$B$10000,[1]APU!$D$1:$D$10000,"",0,1)</f>
        <v/>
      </c>
      <c r="E2220" s="152" t="str">
        <f>_xlfn.XLOOKUP((_xlfn.CONCAT(G2203,B2220)),[1]APU!$B$1:$B$10000,[1]APU!$E$1:$E$10000,"",0,1)</f>
        <v/>
      </c>
      <c r="F2220" s="159" t="str">
        <f>_xlfn.XLOOKUP((_xlfn.CONCAT(G2203,B2220)),[1]APU!$B$1:$B$10000,[1]APU!$F$1:$F$10000,"",0,1)</f>
        <v/>
      </c>
      <c r="G2220" s="15" t="e">
        <f t="shared" si="100"/>
        <v>#VALUE!</v>
      </c>
    </row>
    <row r="2221" spans="2:7">
      <c r="B2221" s="33" t="s">
        <v>44</v>
      </c>
      <c r="C2221" s="13" t="str">
        <f>_xlfn.XLOOKUP((_xlfn.CONCAT(G2203,B2221)),[1]APU!$B$1:$B$10000,[1]APU!$C$1:$C$10000,"",0,1)</f>
        <v/>
      </c>
      <c r="D2221" s="147" t="str">
        <f>_xlfn.XLOOKUP((_xlfn.CONCAT(G2203,B2221)),[1]APU!$B$1:$B$10000,[1]APU!$D$1:$D$10000,"",0,1)</f>
        <v/>
      </c>
      <c r="E2221" s="152" t="str">
        <f>_xlfn.XLOOKUP((_xlfn.CONCAT(G2203,B2221)),[1]APU!$B$1:$B$10000,[1]APU!$E$1:$E$10000,"",0,1)</f>
        <v/>
      </c>
      <c r="F2221" s="159" t="str">
        <f>_xlfn.XLOOKUP((_xlfn.CONCAT(G2203,B2221)),[1]APU!$B$1:$B$10000,[1]APU!$F$1:$F$10000,"",0,1)</f>
        <v/>
      </c>
      <c r="G2221" s="15" t="e">
        <f t="shared" si="100"/>
        <v>#VALUE!</v>
      </c>
    </row>
    <row r="2222" spans="2:7">
      <c r="B2222" s="33" t="s">
        <v>45</v>
      </c>
      <c r="C2222" s="13" t="str">
        <f>_xlfn.XLOOKUP((_xlfn.CONCAT(G2203,B2222)),[1]APU!$B$1:$B$10000,[1]APU!$C$1:$C$10000,"",0,1)</f>
        <v/>
      </c>
      <c r="D2222" s="147" t="str">
        <f>_xlfn.XLOOKUP((_xlfn.CONCAT(G2203,B2222)),[1]APU!$B$1:$B$10000,[1]APU!$D$1:$D$10000,"",0,1)</f>
        <v/>
      </c>
      <c r="E2222" s="152" t="str">
        <f>_xlfn.XLOOKUP((_xlfn.CONCAT(G2203,B2222)),[1]APU!$B$1:$B$10000,[1]APU!$E$1:$E$10000,"",0,1)</f>
        <v/>
      </c>
      <c r="F2222" s="159" t="str">
        <f>_xlfn.XLOOKUP((_xlfn.CONCAT(G2203,B2222)),[1]APU!$B$1:$B$10000,[1]APU!$F$1:$F$10000,"",0,1)</f>
        <v/>
      </c>
      <c r="G2222" s="15" t="e">
        <f t="shared" si="100"/>
        <v>#VALUE!</v>
      </c>
    </row>
    <row r="2223" spans="2:7">
      <c r="B2223" s="33" t="s">
        <v>46</v>
      </c>
      <c r="C2223" s="13" t="str">
        <f>_xlfn.XLOOKUP((_xlfn.CONCAT(G2203,B2223)),[1]APU!$B$1:$B$10000,[1]APU!$C$1:$C$10000,"",0,1)</f>
        <v/>
      </c>
      <c r="D2223" s="147" t="str">
        <f>_xlfn.XLOOKUP((_xlfn.CONCAT(G2203,B2223)),[1]APU!$B$1:$B$10000,[1]APU!$D$1:$D$10000,"",0,1)</f>
        <v/>
      </c>
      <c r="E2223" s="152" t="str">
        <f>_xlfn.XLOOKUP((_xlfn.CONCAT(G2203,B2223)),[1]APU!$B$1:$B$10000,[1]APU!$E$1:$E$10000,"",0,1)</f>
        <v/>
      </c>
      <c r="F2223" s="159" t="str">
        <f>_xlfn.XLOOKUP((_xlfn.CONCAT(G2203,B2223)),[1]APU!$B$1:$B$10000,[1]APU!$F$1:$F$10000,"",0,1)</f>
        <v/>
      </c>
      <c r="G2223" s="15" t="e">
        <f t="shared" si="100"/>
        <v>#VALUE!</v>
      </c>
    </row>
    <row r="2224" spans="2:7">
      <c r="B2224" s="33" t="s">
        <v>47</v>
      </c>
      <c r="C2224" s="13" t="str">
        <f>_xlfn.XLOOKUP((_xlfn.CONCAT(G2203,B2224)),[1]APU!$B$1:$B$10000,[1]APU!$C$1:$C$10000,"",0,1)</f>
        <v/>
      </c>
      <c r="D2224" s="147" t="str">
        <f>_xlfn.XLOOKUP((_xlfn.CONCAT(G2203,B2224)),[1]APU!$B$1:$B$10000,[1]APU!$D$1:$D$10000,"",0,1)</f>
        <v/>
      </c>
      <c r="E2224" s="152" t="str">
        <f>_xlfn.XLOOKUP((_xlfn.CONCAT(G2203,B2224)),[1]APU!$B$1:$B$10000,[1]APU!$E$1:$E$10000,"",0,1)</f>
        <v/>
      </c>
      <c r="F2224" s="159" t="str">
        <f>_xlfn.XLOOKUP((_xlfn.CONCAT(G2203,B2224)),[1]APU!$B$1:$B$10000,[1]APU!$F$1:$F$10000,"",0,1)</f>
        <v/>
      </c>
      <c r="G2224" s="15" t="e">
        <f t="shared" si="100"/>
        <v>#VALUE!</v>
      </c>
    </row>
    <row r="2225" spans="1:7">
      <c r="B2225" s="33" t="s">
        <v>48</v>
      </c>
      <c r="C2225" s="13" t="str">
        <f>_xlfn.XLOOKUP((_xlfn.CONCAT(G2203,B2225)),[1]APU!$B$1:$B$10000,[1]APU!$C$1:$C$10000,"",0,1)</f>
        <v/>
      </c>
      <c r="D2225" s="147" t="str">
        <f>_xlfn.XLOOKUP((_xlfn.CONCAT(G2203,B2225)),[1]APU!$B$1:$B$10000,[1]APU!$D$1:$D$10000,"",0,1)</f>
        <v/>
      </c>
      <c r="E2225" s="152" t="str">
        <f>_xlfn.XLOOKUP((_xlfn.CONCAT(G2203,B2225)),[1]APU!$B$1:$B$10000,[1]APU!$E$1:$E$10000,"",0,1)</f>
        <v/>
      </c>
      <c r="F2225" s="159" t="str">
        <f>_xlfn.XLOOKUP((_xlfn.CONCAT(G2203,B2225)),[1]APU!$B$1:$B$10000,[1]APU!$F$1:$F$10000,"",0,1)</f>
        <v/>
      </c>
      <c r="G2225" s="15" t="e">
        <f t="shared" si="100"/>
        <v>#VALUE!</v>
      </c>
    </row>
    <row r="2226" spans="1:7" ht="14.25" thickBot="1">
      <c r="B2226" s="33" t="s">
        <v>49</v>
      </c>
      <c r="C2226" s="13" t="str">
        <f>_xlfn.XLOOKUP((_xlfn.CONCAT(G2203,B2226)),[1]APU!$B$1:$B$10000,[1]APU!$C$1:$C$10000,"",0,1)</f>
        <v/>
      </c>
      <c r="D2226" s="147" t="str">
        <f>_xlfn.XLOOKUP((_xlfn.CONCAT(G2203,B2226)),[1]APU!$B$1:$B$10000,[1]APU!$D$1:$D$10000,"",0,1)</f>
        <v/>
      </c>
      <c r="E2226" s="152" t="str">
        <f>_xlfn.XLOOKUP((_xlfn.CONCAT(G2203,B2226)),[1]APU!$B$1:$B$10000,[1]APU!$E$1:$E$10000,"",0,1)</f>
        <v/>
      </c>
      <c r="F2226" s="159" t="str">
        <f>_xlfn.XLOOKUP((_xlfn.CONCAT(G2203,B2226)),[1]APU!$B$1:$B$10000,[1]APU!$F$1:$F$10000,"",0,1)</f>
        <v/>
      </c>
      <c r="G2226" s="15" t="e">
        <f t="shared" si="100"/>
        <v>#VALUE!</v>
      </c>
    </row>
    <row r="2227" spans="1:7" ht="16.5" customHeight="1" thickBot="1">
      <c r="A2227" s="3" t="s">
        <v>225</v>
      </c>
      <c r="B2227" s="33" t="s">
        <v>50</v>
      </c>
      <c r="C2227" s="13"/>
      <c r="D2227" s="126"/>
      <c r="E2227" s="128"/>
      <c r="F2227" s="16" t="s">
        <v>6</v>
      </c>
      <c r="G2227" s="17" t="e">
        <f>SUM(G2206:G2226)</f>
        <v>#VALUE!</v>
      </c>
    </row>
    <row r="2228" spans="1:7" ht="28.5" customHeight="1" thickBot="1">
      <c r="B2228" s="33" t="s">
        <v>51</v>
      </c>
      <c r="C2228" s="7" t="s">
        <v>7</v>
      </c>
      <c r="D2228" s="125"/>
      <c r="E2228" s="149"/>
      <c r="F2228" s="8"/>
      <c r="G2228" s="9"/>
    </row>
    <row r="2229" spans="1:7" s="34" customFormat="1" ht="23.25" customHeight="1" thickBot="1">
      <c r="A2229" s="3"/>
      <c r="B2229" s="33" t="s">
        <v>52</v>
      </c>
      <c r="C2229" s="10" t="s">
        <v>1</v>
      </c>
      <c r="D2229" s="11"/>
      <c r="E2229" s="150" t="s">
        <v>8</v>
      </c>
      <c r="F2229" s="12" t="s">
        <v>9</v>
      </c>
      <c r="G2229" s="11" t="s">
        <v>5</v>
      </c>
    </row>
    <row r="2230" spans="1:7">
      <c r="B2230" s="33" t="s">
        <v>53</v>
      </c>
      <c r="C2230" s="18" t="s">
        <v>10</v>
      </c>
      <c r="D2230" s="119"/>
      <c r="E2230" s="153" t="str">
        <f>_xlfn.XLOOKUP((_xlfn.CONCAT(G2203,B2230)),[1]APU!$B$1:$B$10000,[1]APU!$E$1:$E$10000,"",0,1)</f>
        <v/>
      </c>
      <c r="F2230" s="14" t="str">
        <f>_xlfn.XLOOKUP((_xlfn.CONCAT(G2203,B2230)),[1]APU!$B$1:$B$10000,[1]APU!$F$1:$F$10000,"",0,1)</f>
        <v/>
      </c>
      <c r="G2230" s="15" t="e">
        <f t="shared" ref="G2230:G2235" si="101">IF(F2230&gt;0,(E2230*F2230),"0")</f>
        <v>#VALUE!</v>
      </c>
    </row>
    <row r="2231" spans="1:7">
      <c r="B2231" s="33" t="s">
        <v>54</v>
      </c>
      <c r="C2231" s="18" t="s">
        <v>11</v>
      </c>
      <c r="D2231" s="119"/>
      <c r="E2231" s="153" t="str">
        <f>_xlfn.XLOOKUP((_xlfn.CONCAT(G2203,B2231)),[1]APU!$B$1:$B$10000,[1]APU!$E$1:$E$10000,"",0,1)</f>
        <v/>
      </c>
      <c r="F2231" s="14" t="str">
        <f>_xlfn.XLOOKUP((_xlfn.CONCAT(G2203,B2231)),[1]APU!$B$1:$B$10000,[1]APU!$F$1:$F$10000,"",0,1)</f>
        <v/>
      </c>
      <c r="G2231" s="15" t="e">
        <f t="shared" si="101"/>
        <v>#VALUE!</v>
      </c>
    </row>
    <row r="2232" spans="1:7">
      <c r="B2232" s="33" t="s">
        <v>55</v>
      </c>
      <c r="C2232" s="18" t="s">
        <v>12</v>
      </c>
      <c r="D2232" s="120"/>
      <c r="E2232" s="153" t="str">
        <f>_xlfn.XLOOKUP((_xlfn.CONCAT(G2203,B2232)),[1]APU!$B$1:$B$10000,[1]APU!$E$1:$E$10000,"",0,1)</f>
        <v/>
      </c>
      <c r="F2232" s="14" t="str">
        <f>_xlfn.XLOOKUP((_xlfn.CONCAT(G2203,B2232)),[1]APU!$B$1:$B$10000,[1]APU!$F$1:$F$10000,"",0,1)</f>
        <v/>
      </c>
      <c r="G2232" s="15" t="e">
        <f t="shared" si="101"/>
        <v>#VALUE!</v>
      </c>
    </row>
    <row r="2233" spans="1:7">
      <c r="B2233" s="33" t="s">
        <v>56</v>
      </c>
      <c r="C2233" s="18" t="s">
        <v>13</v>
      </c>
      <c r="D2233" s="120"/>
      <c r="E2233" s="153" t="str">
        <f>_xlfn.XLOOKUP((_xlfn.CONCAT(G2203,B2233)),[1]APU!$B$1:$B$10000,[1]APU!$E$1:$E$10000,"",0,1)</f>
        <v/>
      </c>
      <c r="F2233" s="14" t="str">
        <f>_xlfn.XLOOKUP((_xlfn.CONCAT(G2203,B2233)),[1]APU!$B$1:$B$10000,[1]APU!$F$1:$F$10000,"",0,1)</f>
        <v/>
      </c>
      <c r="G2233" s="15" t="e">
        <f t="shared" si="101"/>
        <v>#VALUE!</v>
      </c>
    </row>
    <row r="2234" spans="1:7">
      <c r="B2234" s="33" t="s">
        <v>57</v>
      </c>
      <c r="C2234" s="18"/>
      <c r="D2234" s="120"/>
      <c r="E2234" s="154"/>
      <c r="F2234" s="19"/>
      <c r="G2234" s="15" t="str">
        <f t="shared" si="101"/>
        <v>0</v>
      </c>
    </row>
    <row r="2235" spans="1:7" ht="14.25" thickBot="1">
      <c r="B2235" s="33" t="s">
        <v>58</v>
      </c>
      <c r="C2235" s="18"/>
      <c r="D2235" s="120"/>
      <c r="E2235" s="154"/>
      <c r="F2235" s="19"/>
      <c r="G2235" s="15" t="str">
        <f t="shared" si="101"/>
        <v>0</v>
      </c>
    </row>
    <row r="2236" spans="1:7" ht="16.5" customHeight="1" thickBot="1">
      <c r="A2236" s="3" t="s">
        <v>226</v>
      </c>
      <c r="B2236" s="33" t="s">
        <v>59</v>
      </c>
      <c r="C2236" s="13"/>
      <c r="D2236" s="126"/>
      <c r="E2236" s="128"/>
      <c r="F2236" s="16" t="s">
        <v>14</v>
      </c>
      <c r="G2236" s="17" t="e">
        <f>SUM(G2230:G2235)</f>
        <v>#VALUE!</v>
      </c>
    </row>
    <row r="2237" spans="1:7" ht="28.5" customHeight="1" thickBot="1">
      <c r="B2237" s="33" t="s">
        <v>60</v>
      </c>
      <c r="C2237" s="7" t="s">
        <v>15</v>
      </c>
      <c r="D2237" s="125"/>
      <c r="E2237" s="149"/>
      <c r="F2237" s="8"/>
      <c r="G2237" s="9"/>
    </row>
    <row r="2238" spans="1:7" s="34" customFormat="1" ht="23.25" customHeight="1" thickBot="1">
      <c r="A2238" s="3"/>
      <c r="B2238" s="33" t="s">
        <v>61</v>
      </c>
      <c r="C2238" s="10" t="s">
        <v>1</v>
      </c>
      <c r="D2238" s="11" t="s">
        <v>16</v>
      </c>
      <c r="E2238" s="150" t="s">
        <v>8</v>
      </c>
      <c r="F2238" s="12" t="s">
        <v>9</v>
      </c>
      <c r="G2238" s="11" t="s">
        <v>5</v>
      </c>
    </row>
    <row r="2239" spans="1:7">
      <c r="B2239" s="33" t="s">
        <v>62</v>
      </c>
      <c r="C2239" s="20" t="s">
        <v>17</v>
      </c>
      <c r="D2239" s="121" t="str">
        <f>_xlfn.XLOOKUP((_xlfn.CONCAT(G2203,B2239)),[1]APU!$B$1:$B$10000,[1]APU!$D$1:$D$10000,"",0,1)</f>
        <v/>
      </c>
      <c r="E2239" s="155" t="str">
        <f>_xlfn.XLOOKUP((_xlfn.CONCAT(G2203,B2239)),[1]APU!$B$1:$B$10000,[1]APU!$E$1:$E$10000,"",0,1)</f>
        <v/>
      </c>
      <c r="F2239" s="21" t="str">
        <f>_xlfn.XLOOKUP((_xlfn.CONCAT(G2203,B2239)),[1]APU!$B$1:$B$10000,[1]APU!$F$1:$F$10000,"",0,1)</f>
        <v/>
      </c>
      <c r="G2239" s="15" t="e">
        <f>IF(F2239&gt;0,(E2239*F2239),"0")</f>
        <v>#VALUE!</v>
      </c>
    </row>
    <row r="2240" spans="1:7">
      <c r="B2240" s="33" t="s">
        <v>63</v>
      </c>
      <c r="C2240" s="22" t="s">
        <v>18</v>
      </c>
      <c r="D2240" s="122" t="str">
        <f>_xlfn.XLOOKUP((_xlfn.CONCAT(G2203,B2240)),[1]APU!$B$1:$B$10000,[1]APU!$D$1:$D$10000,"",0,1)</f>
        <v/>
      </c>
      <c r="E2240" s="154" t="str">
        <f>_xlfn.XLOOKUP((_xlfn.CONCAT(G2203,B2240)),[1]APU!$B$1:$B$10000,[1]APU!$E$1:$E$10000,"",0,1)</f>
        <v/>
      </c>
      <c r="F2240" s="19" t="str">
        <f>_xlfn.XLOOKUP((_xlfn.CONCAT(G2203,B2240)),[1]APU!$B$1:$B$10000,[1]APU!$F$1:$F$10000,"",0,1)</f>
        <v/>
      </c>
      <c r="G2240" s="15" t="e">
        <f>IF(F2240&gt;0,(E2240*F2240),"0")</f>
        <v>#VALUE!</v>
      </c>
    </row>
    <row r="2241" spans="1:7" ht="14.25" thickBot="1">
      <c r="B2241" s="33" t="s">
        <v>64</v>
      </c>
      <c r="C2241" s="22"/>
      <c r="D2241" s="122"/>
      <c r="E2241" s="154"/>
      <c r="F2241" s="19"/>
      <c r="G2241" s="15" t="str">
        <f>IF(F2241&gt;0,(E2241*F2241),"0")</f>
        <v>0</v>
      </c>
    </row>
    <row r="2242" spans="1:7" ht="17.25" customHeight="1" thickBot="1">
      <c r="A2242" s="3" t="s">
        <v>227</v>
      </c>
      <c r="B2242" s="33" t="s">
        <v>65</v>
      </c>
      <c r="C2242" s="22"/>
      <c r="D2242" s="120"/>
      <c r="E2242" s="154"/>
      <c r="F2242" s="23" t="s">
        <v>19</v>
      </c>
      <c r="G2242" s="17" t="e">
        <f>SUM(G2239:G2241)</f>
        <v>#VALUE!</v>
      </c>
    </row>
    <row r="2243" spans="1:7" ht="14.25" thickBot="1">
      <c r="B2243" s="33" t="s">
        <v>66</v>
      </c>
      <c r="C2243" s="24"/>
      <c r="E2243" s="156"/>
      <c r="F2243" s="16"/>
      <c r="G2243" s="25"/>
    </row>
    <row r="2244" spans="1:7" ht="23.25" customHeight="1" thickBot="1">
      <c r="B2244" s="33" t="s">
        <v>67</v>
      </c>
      <c r="C2244" s="26"/>
      <c r="D2244" s="127"/>
      <c r="E2244" s="157"/>
      <c r="F2244" s="27"/>
      <c r="G2244" s="28" t="e">
        <f>+G2227+G2236+G2242</f>
        <v>#VALUE!</v>
      </c>
    </row>
    <row r="2245" spans="1:7" ht="21.75" thickBot="1">
      <c r="C2245" s="2"/>
      <c r="D2245" s="118"/>
      <c r="F2245" s="4"/>
      <c r="G2245" s="5"/>
    </row>
    <row r="2246" spans="1:7" s="32" customFormat="1" ht="34.5" customHeight="1">
      <c r="B2246" s="31">
        <f>+B2202+1</f>
        <v>52</v>
      </c>
      <c r="C2246" s="174">
        <f>_xlfn.XLOOKUP(APU!B2246,Cantidades!$A$10:$A$1000,Cantidades!$D$10:$D$1000,"",0,1)</f>
        <v>0</v>
      </c>
      <c r="D2246" s="175"/>
      <c r="E2246" s="175"/>
      <c r="F2246" s="175"/>
      <c r="G2246" s="176"/>
    </row>
    <row r="2247" spans="1:7" s="34" customFormat="1" ht="24.95" customHeight="1" thickBot="1">
      <c r="B2247" s="33"/>
      <c r="C2247" s="117"/>
      <c r="D2247" s="124">
        <f>_xlfn.XLOOKUP(APU!B2246,Cantidades!$A$10:$A$1000,Cantidades!$E$10:$E$1000,"",0,1)</f>
        <v>0</v>
      </c>
      <c r="E2247" s="158">
        <f>_xlfn.XLOOKUP(APU!B2246,Cantidades!$A$10:$A$1000,Cantidades!$F$10:$F$1000,"",0,1)</f>
        <v>0</v>
      </c>
      <c r="F2247" s="144"/>
      <c r="G2247" s="145">
        <f>_xlfn.XLOOKUP(APU!B2246,Cantidades!$A$10:$A$1000,Cantidades!$B$10:$B$1000,"",0,1)</f>
        <v>0</v>
      </c>
    </row>
    <row r="2248" spans="1:7" ht="28.5" customHeight="1" thickBot="1">
      <c r="C2248" s="7" t="s">
        <v>0</v>
      </c>
      <c r="D2248" s="125"/>
      <c r="E2248" s="149"/>
      <c r="F2248" s="8"/>
      <c r="G2248" s="9"/>
    </row>
    <row r="2249" spans="1:7" s="34" customFormat="1" ht="23.25" customHeight="1" thickBot="1">
      <c r="B2249" s="33"/>
      <c r="C2249" s="10" t="s">
        <v>1</v>
      </c>
      <c r="D2249" s="11" t="s">
        <v>2</v>
      </c>
      <c r="E2249" s="150" t="s">
        <v>3</v>
      </c>
      <c r="F2249" s="12" t="s">
        <v>4</v>
      </c>
      <c r="G2249" s="11" t="s">
        <v>5</v>
      </c>
    </row>
    <row r="2250" spans="1:7">
      <c r="B2250" s="33" t="s">
        <v>29</v>
      </c>
      <c r="C2250" s="13" t="str">
        <f>_xlfn.XLOOKUP((_xlfn.CONCAT(G2247,B2250)),[1]APU!$B$1:$B$10000,[1]APU!$C$1:$C$10000,"",0,1)</f>
        <v/>
      </c>
      <c r="D2250" s="146" t="str">
        <f>_xlfn.XLOOKUP((_xlfn.CONCAT(G2247,B2250)),[1]APU!$B$1:$B$10000,[1]APU!$D$1:$D$10000,"",0,1)</f>
        <v/>
      </c>
      <c r="E2250" s="151" t="str">
        <f>_xlfn.XLOOKUP((_xlfn.CONCAT(G2247,B2250)),[1]APU!$B$1:$B$10000,[1]APU!$E$1:$E$10000,"",0,1)</f>
        <v/>
      </c>
      <c r="F2250" s="159" t="str">
        <f>_xlfn.XLOOKUP((_xlfn.CONCAT(G2247,B2250)),[1]APU!$B$1:$B$10000,[1]APU!$F$1:$F$10000,"",0,1)</f>
        <v/>
      </c>
      <c r="G2250" s="15" t="e">
        <f>IF(F2250&gt;0,(E2250*F2250),"0")</f>
        <v>#VALUE!</v>
      </c>
    </row>
    <row r="2251" spans="1:7">
      <c r="B2251" s="33" t="s">
        <v>30</v>
      </c>
      <c r="C2251" s="13" t="str">
        <f>_xlfn.XLOOKUP((_xlfn.CONCAT(G2247,B2251)),[1]APU!$B$1:$B$10000,[1]APU!$C$1:$C$10000,"",0,1)</f>
        <v/>
      </c>
      <c r="D2251" s="147" t="str">
        <f>_xlfn.XLOOKUP((_xlfn.CONCAT(G2247,B2251)),[1]APU!$B$1:$B$10000,[1]APU!$D$1:$D$10000,"",0,1)</f>
        <v/>
      </c>
      <c r="E2251" s="152" t="str">
        <f>_xlfn.XLOOKUP((_xlfn.CONCAT(G2247,B2251)),[1]APU!$B$1:$B$10000,[1]APU!$E$1:$E$10000,"",0,1)</f>
        <v/>
      </c>
      <c r="F2251" s="159" t="str">
        <f>_xlfn.XLOOKUP((_xlfn.CONCAT(G2247,B2251)),[1]APU!$B$1:$B$10000,[1]APU!$F$1:$F$10000,"",0,1)</f>
        <v/>
      </c>
      <c r="G2251" s="15" t="e">
        <f t="shared" ref="G2251:G2270" si="102">IF(F2251&gt;0,(E2251*F2251),"0")</f>
        <v>#VALUE!</v>
      </c>
    </row>
    <row r="2252" spans="1:7">
      <c r="B2252" s="33" t="s">
        <v>31</v>
      </c>
      <c r="C2252" s="13" t="str">
        <f>_xlfn.XLOOKUP((_xlfn.CONCAT(G2247,B2252)),[1]APU!$B$1:$B$10000,[1]APU!$C$1:$C$10000,"",0,1)</f>
        <v/>
      </c>
      <c r="D2252" s="147" t="str">
        <f>_xlfn.XLOOKUP((_xlfn.CONCAT(G2247,B2252)),[1]APU!$B$1:$B$10000,[1]APU!$D$1:$D$10000,"",0,1)</f>
        <v/>
      </c>
      <c r="E2252" s="152" t="str">
        <f>_xlfn.XLOOKUP((_xlfn.CONCAT(G2247,B2252)),[1]APU!$B$1:$B$10000,[1]APU!$E$1:$E$10000,"",0,1)</f>
        <v/>
      </c>
      <c r="F2252" s="159" t="str">
        <f>_xlfn.XLOOKUP((_xlfn.CONCAT(G2247,B2252)),[1]APU!$B$1:$B$10000,[1]APU!$F$1:$F$10000,"",0,1)</f>
        <v/>
      </c>
      <c r="G2252" s="15" t="e">
        <f t="shared" si="102"/>
        <v>#VALUE!</v>
      </c>
    </row>
    <row r="2253" spans="1:7">
      <c r="B2253" s="33" t="s">
        <v>32</v>
      </c>
      <c r="C2253" s="13" t="str">
        <f>_xlfn.XLOOKUP((_xlfn.CONCAT(G2247,B2253)),[1]APU!$B$1:$B$10000,[1]APU!$C$1:$C$10000,"",0,1)</f>
        <v/>
      </c>
      <c r="D2253" s="147" t="str">
        <f>_xlfn.XLOOKUP((_xlfn.CONCAT(G2247,B2253)),[1]APU!$B$1:$B$10000,[1]APU!$D$1:$D$10000,"",0,1)</f>
        <v/>
      </c>
      <c r="E2253" s="152" t="str">
        <f>_xlfn.XLOOKUP((_xlfn.CONCAT(G2247,B2253)),[1]APU!$B$1:$B$10000,[1]APU!$E$1:$E$10000,"",0,1)</f>
        <v/>
      </c>
      <c r="F2253" s="159" t="str">
        <f>_xlfn.XLOOKUP((_xlfn.CONCAT(G2247,B2253)),[1]APU!$B$1:$B$10000,[1]APU!$F$1:$F$10000,"",0,1)</f>
        <v/>
      </c>
      <c r="G2253" s="15" t="e">
        <f t="shared" si="102"/>
        <v>#VALUE!</v>
      </c>
    </row>
    <row r="2254" spans="1:7">
      <c r="B2254" s="33" t="s">
        <v>33</v>
      </c>
      <c r="C2254" s="13" t="str">
        <f>_xlfn.XLOOKUP((_xlfn.CONCAT(G2247,B2254)),[1]APU!$B$1:$B$10000,[1]APU!$C$1:$C$10000,"",0,1)</f>
        <v/>
      </c>
      <c r="D2254" s="147" t="str">
        <f>_xlfn.XLOOKUP((_xlfn.CONCAT(G2247,B2254)),[1]APU!$B$1:$B$10000,[1]APU!$D$1:$D$10000,"",0,1)</f>
        <v/>
      </c>
      <c r="E2254" s="152" t="str">
        <f>_xlfn.XLOOKUP((_xlfn.CONCAT(G2247,B2254)),[1]APU!$B$1:$B$10000,[1]APU!$E$1:$E$10000,"",0,1)</f>
        <v/>
      </c>
      <c r="F2254" s="159" t="str">
        <f>_xlfn.XLOOKUP((_xlfn.CONCAT(G2247,B2254)),[1]APU!$B$1:$B$10000,[1]APU!$F$1:$F$10000,"",0,1)</f>
        <v/>
      </c>
      <c r="G2254" s="15" t="e">
        <f t="shared" si="102"/>
        <v>#VALUE!</v>
      </c>
    </row>
    <row r="2255" spans="1:7">
      <c r="B2255" s="33" t="s">
        <v>34</v>
      </c>
      <c r="C2255" s="13" t="str">
        <f>_xlfn.XLOOKUP((_xlfn.CONCAT(G2247,B2255)),[1]APU!$B$1:$B$10000,[1]APU!$C$1:$C$10000,"",0,1)</f>
        <v/>
      </c>
      <c r="D2255" s="147" t="str">
        <f>_xlfn.XLOOKUP((_xlfn.CONCAT(G2247,B2255)),[1]APU!$B$1:$B$10000,[1]APU!$D$1:$D$10000,"",0,1)</f>
        <v/>
      </c>
      <c r="E2255" s="152" t="str">
        <f>_xlfn.XLOOKUP((_xlfn.CONCAT(G2247,B2255)),[1]APU!$B$1:$B$10000,[1]APU!$E$1:$E$10000,"",0,1)</f>
        <v/>
      </c>
      <c r="F2255" s="159" t="str">
        <f>_xlfn.XLOOKUP((_xlfn.CONCAT(G2247,B2255)),[1]APU!$B$1:$B$10000,[1]APU!$F$1:$F$10000,"",0,1)</f>
        <v/>
      </c>
      <c r="G2255" s="15" t="e">
        <f t="shared" si="102"/>
        <v>#VALUE!</v>
      </c>
    </row>
    <row r="2256" spans="1:7">
      <c r="B2256" s="33" t="s">
        <v>35</v>
      </c>
      <c r="C2256" s="13" t="str">
        <f>_xlfn.XLOOKUP((_xlfn.CONCAT(G2247,B2256)),[1]APU!$B$1:$B$10000,[1]APU!$C$1:$C$10000,"",0,1)</f>
        <v/>
      </c>
      <c r="D2256" s="147" t="str">
        <f>_xlfn.XLOOKUP((_xlfn.CONCAT(G2247,B2256)),[1]APU!$B$1:$B$10000,[1]APU!$D$1:$D$10000,"",0,1)</f>
        <v/>
      </c>
      <c r="E2256" s="152" t="str">
        <f>_xlfn.XLOOKUP((_xlfn.CONCAT(G2247,B2256)),[1]APU!$B$1:$B$10000,[1]APU!$E$1:$E$10000,"",0,1)</f>
        <v/>
      </c>
      <c r="F2256" s="159" t="str">
        <f>_xlfn.XLOOKUP((_xlfn.CONCAT(G2247,B2256)),[1]APU!$B$1:$B$10000,[1]APU!$F$1:$F$10000,"",0,1)</f>
        <v/>
      </c>
      <c r="G2256" s="15" t="e">
        <f t="shared" si="102"/>
        <v>#VALUE!</v>
      </c>
    </row>
    <row r="2257" spans="1:7">
      <c r="B2257" s="33" t="s">
        <v>36</v>
      </c>
      <c r="C2257" s="13" t="str">
        <f>_xlfn.XLOOKUP((_xlfn.CONCAT(G2247,B2257)),[1]APU!$B$1:$B$10000,[1]APU!$C$1:$C$10000,"",0,1)</f>
        <v/>
      </c>
      <c r="D2257" s="147" t="str">
        <f>_xlfn.XLOOKUP((_xlfn.CONCAT(G2247,B2257)),[1]APU!$B$1:$B$10000,[1]APU!$D$1:$D$10000,"",0,1)</f>
        <v/>
      </c>
      <c r="E2257" s="152" t="str">
        <f>_xlfn.XLOOKUP((_xlfn.CONCAT(G2247,B2257)),[1]APU!$B$1:$B$10000,[1]APU!$E$1:$E$10000,"",0,1)</f>
        <v/>
      </c>
      <c r="F2257" s="159" t="str">
        <f>_xlfn.XLOOKUP((_xlfn.CONCAT(G2247,B2257)),[1]APU!$B$1:$B$10000,[1]APU!$F$1:$F$10000,"",0,1)</f>
        <v/>
      </c>
      <c r="G2257" s="15" t="e">
        <f t="shared" si="102"/>
        <v>#VALUE!</v>
      </c>
    </row>
    <row r="2258" spans="1:7">
      <c r="B2258" s="33" t="s">
        <v>37</v>
      </c>
      <c r="C2258" s="13" t="str">
        <f>_xlfn.XLOOKUP((_xlfn.CONCAT(G2247,B2258)),[1]APU!$B$1:$B$10000,[1]APU!$C$1:$C$10000,"",0,1)</f>
        <v/>
      </c>
      <c r="D2258" s="147" t="str">
        <f>_xlfn.XLOOKUP((_xlfn.CONCAT(G2247,B2258)),[1]APU!$B$1:$B$10000,[1]APU!$D$1:$D$10000,"",0,1)</f>
        <v/>
      </c>
      <c r="E2258" s="152" t="str">
        <f>_xlfn.XLOOKUP((_xlfn.CONCAT(G2247,B2258)),[1]APU!$B$1:$B$10000,[1]APU!$E$1:$E$10000,"",0,1)</f>
        <v/>
      </c>
      <c r="F2258" s="159" t="str">
        <f>_xlfn.XLOOKUP((_xlfn.CONCAT(G2247,B2258)),[1]APU!$B$1:$B$10000,[1]APU!$F$1:$F$10000,"",0,1)</f>
        <v/>
      </c>
      <c r="G2258" s="15" t="e">
        <f t="shared" si="102"/>
        <v>#VALUE!</v>
      </c>
    </row>
    <row r="2259" spans="1:7">
      <c r="B2259" s="33" t="s">
        <v>38</v>
      </c>
      <c r="C2259" s="13" t="str">
        <f>_xlfn.XLOOKUP((_xlfn.CONCAT(G2247,B2259)),[1]APU!$B$1:$B$10000,[1]APU!$C$1:$C$10000,"",0,1)</f>
        <v/>
      </c>
      <c r="D2259" s="147" t="str">
        <f>_xlfn.XLOOKUP((_xlfn.CONCAT(G2247,B2259)),[1]APU!$B$1:$B$10000,[1]APU!$D$1:$D$10000,"",0,1)</f>
        <v/>
      </c>
      <c r="E2259" s="152" t="str">
        <f>_xlfn.XLOOKUP((_xlfn.CONCAT(G2247,B2259)),[1]APU!$B$1:$B$10000,[1]APU!$E$1:$E$10000,"",0,1)</f>
        <v/>
      </c>
      <c r="F2259" s="159" t="str">
        <f>_xlfn.XLOOKUP((_xlfn.CONCAT(G2247,B2259)),[1]APU!$B$1:$B$10000,[1]APU!$F$1:$F$10000,"",0,1)</f>
        <v/>
      </c>
      <c r="G2259" s="15" t="e">
        <f t="shared" si="102"/>
        <v>#VALUE!</v>
      </c>
    </row>
    <row r="2260" spans="1:7">
      <c r="B2260" s="33" t="s">
        <v>39</v>
      </c>
      <c r="C2260" s="13" t="str">
        <f>_xlfn.XLOOKUP((_xlfn.CONCAT(G2247,B2260)),[1]APU!$B$1:$B$10000,[1]APU!$C$1:$C$10000,"",0,1)</f>
        <v/>
      </c>
      <c r="D2260" s="147" t="str">
        <f>_xlfn.XLOOKUP((_xlfn.CONCAT(G2247,B2260)),[1]APU!$B$1:$B$10000,[1]APU!$D$1:$D$10000,"",0,1)</f>
        <v/>
      </c>
      <c r="E2260" s="152" t="str">
        <f>_xlfn.XLOOKUP((_xlfn.CONCAT(G2247,B2260)),[1]APU!$B$1:$B$10000,[1]APU!$E$1:$E$10000,"",0,1)</f>
        <v/>
      </c>
      <c r="F2260" s="159" t="str">
        <f>_xlfn.XLOOKUP((_xlfn.CONCAT(G2247,B2260)),[1]APU!$B$1:$B$10000,[1]APU!$F$1:$F$10000,"",0,1)</f>
        <v/>
      </c>
      <c r="G2260" s="15" t="e">
        <f t="shared" si="102"/>
        <v>#VALUE!</v>
      </c>
    </row>
    <row r="2261" spans="1:7">
      <c r="B2261" s="33" t="s">
        <v>40</v>
      </c>
      <c r="C2261" s="13" t="str">
        <f>_xlfn.XLOOKUP((_xlfn.CONCAT(G2247,B2261)),[1]APU!$B$1:$B$10000,[1]APU!$C$1:$C$10000,"",0,1)</f>
        <v/>
      </c>
      <c r="D2261" s="147" t="str">
        <f>_xlfn.XLOOKUP((_xlfn.CONCAT(G2247,B2261)),[1]APU!$B$1:$B$10000,[1]APU!$D$1:$D$10000,"",0,1)</f>
        <v/>
      </c>
      <c r="E2261" s="152" t="str">
        <f>_xlfn.XLOOKUP((_xlfn.CONCAT(G2247,B2261)),[1]APU!$B$1:$B$10000,[1]APU!$E$1:$E$10000,"",0,1)</f>
        <v/>
      </c>
      <c r="F2261" s="159" t="str">
        <f>_xlfn.XLOOKUP((_xlfn.CONCAT(G2247,B2261)),[1]APU!$B$1:$B$10000,[1]APU!$F$1:$F$10000,"",0,1)</f>
        <v/>
      </c>
      <c r="G2261" s="15" t="e">
        <f t="shared" si="102"/>
        <v>#VALUE!</v>
      </c>
    </row>
    <row r="2262" spans="1:7">
      <c r="B2262" s="33" t="s">
        <v>41</v>
      </c>
      <c r="C2262" s="13" t="str">
        <f>_xlfn.XLOOKUP((_xlfn.CONCAT(G2247,B2262)),[1]APU!$B$1:$B$10000,[1]APU!$C$1:$C$10000,"",0,1)</f>
        <v/>
      </c>
      <c r="D2262" s="147" t="str">
        <f>_xlfn.XLOOKUP((_xlfn.CONCAT(G2247,B2262)),[1]APU!$B$1:$B$10000,[1]APU!$D$1:$D$10000,"",0,1)</f>
        <v/>
      </c>
      <c r="E2262" s="152" t="str">
        <f>_xlfn.XLOOKUP((_xlfn.CONCAT(G2247,B2262)),[1]APU!$B$1:$B$10000,[1]APU!$E$1:$E$10000,"",0,1)</f>
        <v/>
      </c>
      <c r="F2262" s="159" t="str">
        <f>_xlfn.XLOOKUP((_xlfn.CONCAT(G2247,B2262)),[1]APU!$B$1:$B$10000,[1]APU!$F$1:$F$10000,"",0,1)</f>
        <v/>
      </c>
      <c r="G2262" s="15" t="e">
        <f t="shared" si="102"/>
        <v>#VALUE!</v>
      </c>
    </row>
    <row r="2263" spans="1:7">
      <c r="B2263" s="33" t="s">
        <v>42</v>
      </c>
      <c r="C2263" s="13" t="str">
        <f>_xlfn.XLOOKUP((_xlfn.CONCAT(G2247,B2263)),[1]APU!$B$1:$B$10000,[1]APU!$C$1:$C$10000,"",0,1)</f>
        <v/>
      </c>
      <c r="D2263" s="147" t="str">
        <f>_xlfn.XLOOKUP((_xlfn.CONCAT(G2247,B2263)),[1]APU!$B$1:$B$10000,[1]APU!$D$1:$D$10000,"",0,1)</f>
        <v/>
      </c>
      <c r="E2263" s="152" t="str">
        <f>_xlfn.XLOOKUP((_xlfn.CONCAT(G2247,B2263)),[1]APU!$B$1:$B$10000,[1]APU!$E$1:$E$10000,"",0,1)</f>
        <v/>
      </c>
      <c r="F2263" s="159" t="str">
        <f>_xlfn.XLOOKUP((_xlfn.CONCAT(G2247,B2263)),[1]APU!$B$1:$B$10000,[1]APU!$F$1:$F$10000,"",0,1)</f>
        <v/>
      </c>
      <c r="G2263" s="15" t="e">
        <f t="shared" si="102"/>
        <v>#VALUE!</v>
      </c>
    </row>
    <row r="2264" spans="1:7">
      <c r="B2264" s="33" t="s">
        <v>43</v>
      </c>
      <c r="C2264" s="13" t="str">
        <f>_xlfn.XLOOKUP((_xlfn.CONCAT(G2247,B2264)),[1]APU!$B$1:$B$10000,[1]APU!$C$1:$C$10000,"",0,1)</f>
        <v/>
      </c>
      <c r="D2264" s="147" t="str">
        <f>_xlfn.XLOOKUP((_xlfn.CONCAT(G2247,B2264)),[1]APU!$B$1:$B$10000,[1]APU!$D$1:$D$10000,"",0,1)</f>
        <v/>
      </c>
      <c r="E2264" s="152" t="str">
        <f>_xlfn.XLOOKUP((_xlfn.CONCAT(G2247,B2264)),[1]APU!$B$1:$B$10000,[1]APU!$E$1:$E$10000,"",0,1)</f>
        <v/>
      </c>
      <c r="F2264" s="159" t="str">
        <f>_xlfn.XLOOKUP((_xlfn.CONCAT(G2247,B2264)),[1]APU!$B$1:$B$10000,[1]APU!$F$1:$F$10000,"",0,1)</f>
        <v/>
      </c>
      <c r="G2264" s="15" t="e">
        <f t="shared" si="102"/>
        <v>#VALUE!</v>
      </c>
    </row>
    <row r="2265" spans="1:7">
      <c r="B2265" s="33" t="s">
        <v>44</v>
      </c>
      <c r="C2265" s="13" t="str">
        <f>_xlfn.XLOOKUP((_xlfn.CONCAT(G2247,B2265)),[1]APU!$B$1:$B$10000,[1]APU!$C$1:$C$10000,"",0,1)</f>
        <v/>
      </c>
      <c r="D2265" s="147" t="str">
        <f>_xlfn.XLOOKUP((_xlfn.CONCAT(G2247,B2265)),[1]APU!$B$1:$B$10000,[1]APU!$D$1:$D$10000,"",0,1)</f>
        <v/>
      </c>
      <c r="E2265" s="152" t="str">
        <f>_xlfn.XLOOKUP((_xlfn.CONCAT(G2247,B2265)),[1]APU!$B$1:$B$10000,[1]APU!$E$1:$E$10000,"",0,1)</f>
        <v/>
      </c>
      <c r="F2265" s="159" t="str">
        <f>_xlfn.XLOOKUP((_xlfn.CONCAT(G2247,B2265)),[1]APU!$B$1:$B$10000,[1]APU!$F$1:$F$10000,"",0,1)</f>
        <v/>
      </c>
      <c r="G2265" s="15" t="e">
        <f t="shared" si="102"/>
        <v>#VALUE!</v>
      </c>
    </row>
    <row r="2266" spans="1:7">
      <c r="B2266" s="33" t="s">
        <v>45</v>
      </c>
      <c r="C2266" s="13" t="str">
        <f>_xlfn.XLOOKUP((_xlfn.CONCAT(G2247,B2266)),[1]APU!$B$1:$B$10000,[1]APU!$C$1:$C$10000,"",0,1)</f>
        <v/>
      </c>
      <c r="D2266" s="147" t="str">
        <f>_xlfn.XLOOKUP((_xlfn.CONCAT(G2247,B2266)),[1]APU!$B$1:$B$10000,[1]APU!$D$1:$D$10000,"",0,1)</f>
        <v/>
      </c>
      <c r="E2266" s="152" t="str">
        <f>_xlfn.XLOOKUP((_xlfn.CONCAT(G2247,B2266)),[1]APU!$B$1:$B$10000,[1]APU!$E$1:$E$10000,"",0,1)</f>
        <v/>
      </c>
      <c r="F2266" s="159" t="str">
        <f>_xlfn.XLOOKUP((_xlfn.CONCAT(G2247,B2266)),[1]APU!$B$1:$B$10000,[1]APU!$F$1:$F$10000,"",0,1)</f>
        <v/>
      </c>
      <c r="G2266" s="15" t="e">
        <f t="shared" si="102"/>
        <v>#VALUE!</v>
      </c>
    </row>
    <row r="2267" spans="1:7">
      <c r="B2267" s="33" t="s">
        <v>46</v>
      </c>
      <c r="C2267" s="13" t="str">
        <f>_xlfn.XLOOKUP((_xlfn.CONCAT(G2247,B2267)),[1]APU!$B$1:$B$10000,[1]APU!$C$1:$C$10000,"",0,1)</f>
        <v/>
      </c>
      <c r="D2267" s="147" t="str">
        <f>_xlfn.XLOOKUP((_xlfn.CONCAT(G2247,B2267)),[1]APU!$B$1:$B$10000,[1]APU!$D$1:$D$10000,"",0,1)</f>
        <v/>
      </c>
      <c r="E2267" s="152" t="str">
        <f>_xlfn.XLOOKUP((_xlfn.CONCAT(G2247,B2267)),[1]APU!$B$1:$B$10000,[1]APU!$E$1:$E$10000,"",0,1)</f>
        <v/>
      </c>
      <c r="F2267" s="159" t="str">
        <f>_xlfn.XLOOKUP((_xlfn.CONCAT(G2247,B2267)),[1]APU!$B$1:$B$10000,[1]APU!$F$1:$F$10000,"",0,1)</f>
        <v/>
      </c>
      <c r="G2267" s="15" t="e">
        <f t="shared" si="102"/>
        <v>#VALUE!</v>
      </c>
    </row>
    <row r="2268" spans="1:7">
      <c r="B2268" s="33" t="s">
        <v>47</v>
      </c>
      <c r="C2268" s="13" t="str">
        <f>_xlfn.XLOOKUP((_xlfn.CONCAT(G2247,B2268)),[1]APU!$B$1:$B$10000,[1]APU!$C$1:$C$10000,"",0,1)</f>
        <v/>
      </c>
      <c r="D2268" s="147" t="str">
        <f>_xlfn.XLOOKUP((_xlfn.CONCAT(G2247,B2268)),[1]APU!$B$1:$B$10000,[1]APU!$D$1:$D$10000,"",0,1)</f>
        <v/>
      </c>
      <c r="E2268" s="152" t="str">
        <f>_xlfn.XLOOKUP((_xlfn.CONCAT(G2247,B2268)),[1]APU!$B$1:$B$10000,[1]APU!$E$1:$E$10000,"",0,1)</f>
        <v/>
      </c>
      <c r="F2268" s="159" t="str">
        <f>_xlfn.XLOOKUP((_xlfn.CONCAT(G2247,B2268)),[1]APU!$B$1:$B$10000,[1]APU!$F$1:$F$10000,"",0,1)</f>
        <v/>
      </c>
      <c r="G2268" s="15" t="e">
        <f t="shared" si="102"/>
        <v>#VALUE!</v>
      </c>
    </row>
    <row r="2269" spans="1:7">
      <c r="B2269" s="33" t="s">
        <v>48</v>
      </c>
      <c r="C2269" s="13" t="str">
        <f>_xlfn.XLOOKUP((_xlfn.CONCAT(G2247,B2269)),[1]APU!$B$1:$B$10000,[1]APU!$C$1:$C$10000,"",0,1)</f>
        <v/>
      </c>
      <c r="D2269" s="147" t="str">
        <f>_xlfn.XLOOKUP((_xlfn.CONCAT(G2247,B2269)),[1]APU!$B$1:$B$10000,[1]APU!$D$1:$D$10000,"",0,1)</f>
        <v/>
      </c>
      <c r="E2269" s="152" t="str">
        <f>_xlfn.XLOOKUP((_xlfn.CONCAT(G2247,B2269)),[1]APU!$B$1:$B$10000,[1]APU!$E$1:$E$10000,"",0,1)</f>
        <v/>
      </c>
      <c r="F2269" s="159" t="str">
        <f>_xlfn.XLOOKUP((_xlfn.CONCAT(G2247,B2269)),[1]APU!$B$1:$B$10000,[1]APU!$F$1:$F$10000,"",0,1)</f>
        <v/>
      </c>
      <c r="G2269" s="15" t="e">
        <f t="shared" si="102"/>
        <v>#VALUE!</v>
      </c>
    </row>
    <row r="2270" spans="1:7" ht="14.25" thickBot="1">
      <c r="B2270" s="33" t="s">
        <v>49</v>
      </c>
      <c r="C2270" s="13" t="str">
        <f>_xlfn.XLOOKUP((_xlfn.CONCAT(G2247,B2270)),[1]APU!$B$1:$B$10000,[1]APU!$C$1:$C$10000,"",0,1)</f>
        <v/>
      </c>
      <c r="D2270" s="147" t="str">
        <f>_xlfn.XLOOKUP((_xlfn.CONCAT(G2247,B2270)),[1]APU!$B$1:$B$10000,[1]APU!$D$1:$D$10000,"",0,1)</f>
        <v/>
      </c>
      <c r="E2270" s="152" t="str">
        <f>_xlfn.XLOOKUP((_xlfn.CONCAT(G2247,B2270)),[1]APU!$B$1:$B$10000,[1]APU!$E$1:$E$10000,"",0,1)</f>
        <v/>
      </c>
      <c r="F2270" s="159" t="str">
        <f>_xlfn.XLOOKUP((_xlfn.CONCAT(G2247,B2270)),[1]APU!$B$1:$B$10000,[1]APU!$F$1:$F$10000,"",0,1)</f>
        <v/>
      </c>
      <c r="G2270" s="15" t="e">
        <f t="shared" si="102"/>
        <v>#VALUE!</v>
      </c>
    </row>
    <row r="2271" spans="1:7" ht="16.5" customHeight="1" thickBot="1">
      <c r="A2271" s="3" t="s">
        <v>228</v>
      </c>
      <c r="B2271" s="33" t="s">
        <v>50</v>
      </c>
      <c r="C2271" s="13"/>
      <c r="D2271" s="126"/>
      <c r="E2271" s="128"/>
      <c r="F2271" s="16" t="s">
        <v>6</v>
      </c>
      <c r="G2271" s="17" t="e">
        <f>SUM(G2250:G2270)</f>
        <v>#VALUE!</v>
      </c>
    </row>
    <row r="2272" spans="1:7" ht="28.5" customHeight="1" thickBot="1">
      <c r="B2272" s="33" t="s">
        <v>51</v>
      </c>
      <c r="C2272" s="7" t="s">
        <v>7</v>
      </c>
      <c r="D2272" s="125"/>
      <c r="E2272" s="149"/>
      <c r="F2272" s="8"/>
      <c r="G2272" s="9"/>
    </row>
    <row r="2273" spans="1:7" s="34" customFormat="1" ht="23.25" customHeight="1" thickBot="1">
      <c r="A2273" s="3"/>
      <c r="B2273" s="33" t="s">
        <v>52</v>
      </c>
      <c r="C2273" s="10" t="s">
        <v>1</v>
      </c>
      <c r="D2273" s="11"/>
      <c r="E2273" s="150" t="s">
        <v>8</v>
      </c>
      <c r="F2273" s="12" t="s">
        <v>9</v>
      </c>
      <c r="G2273" s="11" t="s">
        <v>5</v>
      </c>
    </row>
    <row r="2274" spans="1:7">
      <c r="B2274" s="33" t="s">
        <v>53</v>
      </c>
      <c r="C2274" s="18" t="s">
        <v>10</v>
      </c>
      <c r="D2274" s="119"/>
      <c r="E2274" s="153" t="str">
        <f>_xlfn.XLOOKUP((_xlfn.CONCAT(G2247,B2274)),[1]APU!$B$1:$B$10000,[1]APU!$E$1:$E$10000,"",0,1)</f>
        <v/>
      </c>
      <c r="F2274" s="14" t="str">
        <f>_xlfn.XLOOKUP((_xlfn.CONCAT(G2247,B2274)),[1]APU!$B$1:$B$10000,[1]APU!$F$1:$F$10000,"",0,1)</f>
        <v/>
      </c>
      <c r="G2274" s="15" t="e">
        <f t="shared" ref="G2274:G2279" si="103">IF(F2274&gt;0,(E2274*F2274),"0")</f>
        <v>#VALUE!</v>
      </c>
    </row>
    <row r="2275" spans="1:7">
      <c r="B2275" s="33" t="s">
        <v>54</v>
      </c>
      <c r="C2275" s="18" t="s">
        <v>11</v>
      </c>
      <c r="D2275" s="119"/>
      <c r="E2275" s="153" t="str">
        <f>_xlfn.XLOOKUP((_xlfn.CONCAT(G2247,B2275)),[1]APU!$B$1:$B$10000,[1]APU!$E$1:$E$10000,"",0,1)</f>
        <v/>
      </c>
      <c r="F2275" s="14" t="str">
        <f>_xlfn.XLOOKUP((_xlfn.CONCAT(G2247,B2275)),[1]APU!$B$1:$B$10000,[1]APU!$F$1:$F$10000,"",0,1)</f>
        <v/>
      </c>
      <c r="G2275" s="15" t="e">
        <f t="shared" si="103"/>
        <v>#VALUE!</v>
      </c>
    </row>
    <row r="2276" spans="1:7">
      <c r="B2276" s="33" t="s">
        <v>55</v>
      </c>
      <c r="C2276" s="18" t="s">
        <v>12</v>
      </c>
      <c r="D2276" s="120"/>
      <c r="E2276" s="153" t="str">
        <f>_xlfn.XLOOKUP((_xlfn.CONCAT(G2247,B2276)),[1]APU!$B$1:$B$10000,[1]APU!$E$1:$E$10000,"",0,1)</f>
        <v/>
      </c>
      <c r="F2276" s="14" t="str">
        <f>_xlfn.XLOOKUP((_xlfn.CONCAT(G2247,B2276)),[1]APU!$B$1:$B$10000,[1]APU!$F$1:$F$10000,"",0,1)</f>
        <v/>
      </c>
      <c r="G2276" s="15" t="e">
        <f t="shared" si="103"/>
        <v>#VALUE!</v>
      </c>
    </row>
    <row r="2277" spans="1:7">
      <c r="B2277" s="33" t="s">
        <v>56</v>
      </c>
      <c r="C2277" s="18" t="s">
        <v>13</v>
      </c>
      <c r="D2277" s="120"/>
      <c r="E2277" s="153" t="str">
        <f>_xlfn.XLOOKUP((_xlfn.CONCAT(G2247,B2277)),[1]APU!$B$1:$B$10000,[1]APU!$E$1:$E$10000,"",0,1)</f>
        <v/>
      </c>
      <c r="F2277" s="14" t="str">
        <f>_xlfn.XLOOKUP((_xlfn.CONCAT(G2247,B2277)),[1]APU!$B$1:$B$10000,[1]APU!$F$1:$F$10000,"",0,1)</f>
        <v/>
      </c>
      <c r="G2277" s="15" t="e">
        <f t="shared" si="103"/>
        <v>#VALUE!</v>
      </c>
    </row>
    <row r="2278" spans="1:7">
      <c r="B2278" s="33" t="s">
        <v>57</v>
      </c>
      <c r="C2278" s="18"/>
      <c r="D2278" s="120"/>
      <c r="E2278" s="154"/>
      <c r="F2278" s="19"/>
      <c r="G2278" s="15" t="str">
        <f t="shared" si="103"/>
        <v>0</v>
      </c>
    </row>
    <row r="2279" spans="1:7" ht="14.25" thickBot="1">
      <c r="B2279" s="33" t="s">
        <v>58</v>
      </c>
      <c r="C2279" s="18"/>
      <c r="D2279" s="120"/>
      <c r="E2279" s="154"/>
      <c r="F2279" s="19"/>
      <c r="G2279" s="15" t="str">
        <f t="shared" si="103"/>
        <v>0</v>
      </c>
    </row>
    <row r="2280" spans="1:7" ht="16.5" customHeight="1" thickBot="1">
      <c r="A2280" s="3" t="s">
        <v>229</v>
      </c>
      <c r="B2280" s="33" t="s">
        <v>59</v>
      </c>
      <c r="C2280" s="13"/>
      <c r="D2280" s="126"/>
      <c r="E2280" s="128"/>
      <c r="F2280" s="16" t="s">
        <v>14</v>
      </c>
      <c r="G2280" s="17" t="e">
        <f>SUM(G2274:G2279)</f>
        <v>#VALUE!</v>
      </c>
    </row>
    <row r="2281" spans="1:7" ht="28.5" customHeight="1" thickBot="1">
      <c r="B2281" s="33" t="s">
        <v>60</v>
      </c>
      <c r="C2281" s="7" t="s">
        <v>15</v>
      </c>
      <c r="D2281" s="125"/>
      <c r="E2281" s="149"/>
      <c r="F2281" s="8"/>
      <c r="G2281" s="9"/>
    </row>
    <row r="2282" spans="1:7" s="34" customFormat="1" ht="23.25" customHeight="1" thickBot="1">
      <c r="A2282" s="3"/>
      <c r="B2282" s="33" t="s">
        <v>61</v>
      </c>
      <c r="C2282" s="10" t="s">
        <v>1</v>
      </c>
      <c r="D2282" s="11" t="s">
        <v>16</v>
      </c>
      <c r="E2282" s="150" t="s">
        <v>8</v>
      </c>
      <c r="F2282" s="12" t="s">
        <v>9</v>
      </c>
      <c r="G2282" s="11" t="s">
        <v>5</v>
      </c>
    </row>
    <row r="2283" spans="1:7">
      <c r="B2283" s="33" t="s">
        <v>62</v>
      </c>
      <c r="C2283" s="20" t="s">
        <v>17</v>
      </c>
      <c r="D2283" s="121" t="str">
        <f>_xlfn.XLOOKUP((_xlfn.CONCAT(G2247,B2283)),[1]APU!$B$1:$B$10000,[1]APU!$D$1:$D$10000,"",0,1)</f>
        <v/>
      </c>
      <c r="E2283" s="155" t="str">
        <f>_xlfn.XLOOKUP((_xlfn.CONCAT(G2247,B2283)),[1]APU!$B$1:$B$10000,[1]APU!$E$1:$E$10000,"",0,1)</f>
        <v/>
      </c>
      <c r="F2283" s="21" t="str">
        <f>_xlfn.XLOOKUP((_xlfn.CONCAT(G2247,B2283)),[1]APU!$B$1:$B$10000,[1]APU!$F$1:$F$10000,"",0,1)</f>
        <v/>
      </c>
      <c r="G2283" s="15" t="e">
        <f>IF(F2283&gt;0,(E2283*F2283),"0")</f>
        <v>#VALUE!</v>
      </c>
    </row>
    <row r="2284" spans="1:7">
      <c r="B2284" s="33" t="s">
        <v>63</v>
      </c>
      <c r="C2284" s="22" t="s">
        <v>18</v>
      </c>
      <c r="D2284" s="122" t="str">
        <f>_xlfn.XLOOKUP((_xlfn.CONCAT(G2247,B2284)),[1]APU!$B$1:$B$10000,[1]APU!$D$1:$D$10000,"",0,1)</f>
        <v/>
      </c>
      <c r="E2284" s="154" t="str">
        <f>_xlfn.XLOOKUP((_xlfn.CONCAT(G2247,B2284)),[1]APU!$B$1:$B$10000,[1]APU!$E$1:$E$10000,"",0,1)</f>
        <v/>
      </c>
      <c r="F2284" s="19" t="str">
        <f>_xlfn.XLOOKUP((_xlfn.CONCAT(G2247,B2284)),[1]APU!$B$1:$B$10000,[1]APU!$F$1:$F$10000,"",0,1)</f>
        <v/>
      </c>
      <c r="G2284" s="15" t="e">
        <f>IF(F2284&gt;0,(E2284*F2284),"0")</f>
        <v>#VALUE!</v>
      </c>
    </row>
    <row r="2285" spans="1:7" ht="14.25" thickBot="1">
      <c r="B2285" s="33" t="s">
        <v>64</v>
      </c>
      <c r="C2285" s="22"/>
      <c r="D2285" s="122"/>
      <c r="E2285" s="154"/>
      <c r="F2285" s="19"/>
      <c r="G2285" s="15" t="str">
        <f>IF(F2285&gt;0,(E2285*F2285),"0")</f>
        <v>0</v>
      </c>
    </row>
    <row r="2286" spans="1:7" ht="17.25" customHeight="1" thickBot="1">
      <c r="A2286" s="3" t="s">
        <v>230</v>
      </c>
      <c r="B2286" s="33" t="s">
        <v>65</v>
      </c>
      <c r="C2286" s="22"/>
      <c r="D2286" s="120"/>
      <c r="E2286" s="154"/>
      <c r="F2286" s="23" t="s">
        <v>19</v>
      </c>
      <c r="G2286" s="17" t="e">
        <f>SUM(G2283:G2285)</f>
        <v>#VALUE!</v>
      </c>
    </row>
    <row r="2287" spans="1:7" ht="14.25" thickBot="1">
      <c r="B2287" s="33" t="s">
        <v>66</v>
      </c>
      <c r="C2287" s="24"/>
      <c r="E2287" s="156"/>
      <c r="F2287" s="16"/>
      <c r="G2287" s="25"/>
    </row>
    <row r="2288" spans="1:7" ht="23.25" customHeight="1" thickBot="1">
      <c r="B2288" s="33" t="s">
        <v>67</v>
      </c>
      <c r="C2288" s="26"/>
      <c r="D2288" s="127"/>
      <c r="E2288" s="157"/>
      <c r="F2288" s="27"/>
      <c r="G2288" s="28" t="e">
        <f>+G2271+G2280+G2286</f>
        <v>#VALUE!</v>
      </c>
    </row>
    <row r="2289" spans="2:7" ht="21.75" thickBot="1">
      <c r="C2289" s="2"/>
      <c r="D2289" s="118"/>
      <c r="F2289" s="4"/>
      <c r="G2289" s="5"/>
    </row>
    <row r="2290" spans="2:7" s="32" customFormat="1" ht="34.5" customHeight="1">
      <c r="B2290" s="31">
        <f>+B2246+1</f>
        <v>53</v>
      </c>
      <c r="C2290" s="174">
        <f>_xlfn.XLOOKUP(APU!B2290,Cantidades!$A$10:$A$1000,Cantidades!$D$10:$D$1000,"",0,1)</f>
        <v>0</v>
      </c>
      <c r="D2290" s="175"/>
      <c r="E2290" s="175"/>
      <c r="F2290" s="175"/>
      <c r="G2290" s="176"/>
    </row>
    <row r="2291" spans="2:7" s="34" customFormat="1" ht="24.95" customHeight="1" thickBot="1">
      <c r="B2291" s="33"/>
      <c r="C2291" s="117"/>
      <c r="D2291" s="124">
        <f>_xlfn.XLOOKUP(APU!B2290,Cantidades!$A$10:$A$1000,Cantidades!$E$10:$E$1000,"",0,1)</f>
        <v>0</v>
      </c>
      <c r="E2291" s="158">
        <f>_xlfn.XLOOKUP(APU!B2290,Cantidades!$A$10:$A$1000,Cantidades!$F$10:$F$1000,"",0,1)</f>
        <v>0</v>
      </c>
      <c r="F2291" s="144"/>
      <c r="G2291" s="145">
        <f>_xlfn.XLOOKUP(APU!B2290,Cantidades!$A$10:$A$1000,Cantidades!$B$10:$B$1000,"",0,1)</f>
        <v>0</v>
      </c>
    </row>
    <row r="2292" spans="2:7" ht="28.5" customHeight="1" thickBot="1">
      <c r="C2292" s="7" t="s">
        <v>0</v>
      </c>
      <c r="D2292" s="125"/>
      <c r="E2292" s="149"/>
      <c r="F2292" s="8"/>
      <c r="G2292" s="9"/>
    </row>
    <row r="2293" spans="2:7" s="34" customFormat="1" ht="23.25" customHeight="1" thickBot="1">
      <c r="B2293" s="33"/>
      <c r="C2293" s="10" t="s">
        <v>1</v>
      </c>
      <c r="D2293" s="11" t="s">
        <v>2</v>
      </c>
      <c r="E2293" s="150" t="s">
        <v>3</v>
      </c>
      <c r="F2293" s="12" t="s">
        <v>4</v>
      </c>
      <c r="G2293" s="11" t="s">
        <v>5</v>
      </c>
    </row>
    <row r="2294" spans="2:7">
      <c r="B2294" s="33" t="s">
        <v>29</v>
      </c>
      <c r="C2294" s="13" t="str">
        <f>_xlfn.XLOOKUP((_xlfn.CONCAT(G2291,B2294)),[1]APU!$B$1:$B$10000,[1]APU!$C$1:$C$10000,"",0,1)</f>
        <v/>
      </c>
      <c r="D2294" s="146" t="str">
        <f>_xlfn.XLOOKUP((_xlfn.CONCAT(G2291,B2294)),[1]APU!$B$1:$B$10000,[1]APU!$D$1:$D$10000,"",0,1)</f>
        <v/>
      </c>
      <c r="E2294" s="151" t="str">
        <f>_xlfn.XLOOKUP((_xlfn.CONCAT(G2291,B2294)),[1]APU!$B$1:$B$10000,[1]APU!$E$1:$E$10000,"",0,1)</f>
        <v/>
      </c>
      <c r="F2294" s="159" t="str">
        <f>_xlfn.XLOOKUP((_xlfn.CONCAT(G2291,B2294)),[1]APU!$B$1:$B$10000,[1]APU!$F$1:$F$10000,"",0,1)</f>
        <v/>
      </c>
      <c r="G2294" s="15" t="e">
        <f>IF(F2294&gt;0,(E2294*F2294),"0")</f>
        <v>#VALUE!</v>
      </c>
    </row>
    <row r="2295" spans="2:7">
      <c r="B2295" s="33" t="s">
        <v>30</v>
      </c>
      <c r="C2295" s="13" t="str">
        <f>_xlfn.XLOOKUP((_xlfn.CONCAT(G2291,B2295)),[1]APU!$B$1:$B$10000,[1]APU!$C$1:$C$10000,"",0,1)</f>
        <v/>
      </c>
      <c r="D2295" s="147" t="str">
        <f>_xlfn.XLOOKUP((_xlfn.CONCAT(G2291,B2295)),[1]APU!$B$1:$B$10000,[1]APU!$D$1:$D$10000,"",0,1)</f>
        <v/>
      </c>
      <c r="E2295" s="152" t="str">
        <f>_xlfn.XLOOKUP((_xlfn.CONCAT(G2291,B2295)),[1]APU!$B$1:$B$10000,[1]APU!$E$1:$E$10000,"",0,1)</f>
        <v/>
      </c>
      <c r="F2295" s="159" t="str">
        <f>_xlfn.XLOOKUP((_xlfn.CONCAT(G2291,B2295)),[1]APU!$B$1:$B$10000,[1]APU!$F$1:$F$10000,"",0,1)</f>
        <v/>
      </c>
      <c r="G2295" s="15" t="e">
        <f t="shared" ref="G2295:G2314" si="104">IF(F2295&gt;0,(E2295*F2295),"0")</f>
        <v>#VALUE!</v>
      </c>
    </row>
    <row r="2296" spans="2:7">
      <c r="B2296" s="33" t="s">
        <v>31</v>
      </c>
      <c r="C2296" s="13" t="str">
        <f>_xlfn.XLOOKUP((_xlfn.CONCAT(G2291,B2296)),[1]APU!$B$1:$B$10000,[1]APU!$C$1:$C$10000,"",0,1)</f>
        <v/>
      </c>
      <c r="D2296" s="147" t="str">
        <f>_xlfn.XLOOKUP((_xlfn.CONCAT(G2291,B2296)),[1]APU!$B$1:$B$10000,[1]APU!$D$1:$D$10000,"",0,1)</f>
        <v/>
      </c>
      <c r="E2296" s="152" t="str">
        <f>_xlfn.XLOOKUP((_xlfn.CONCAT(G2291,B2296)),[1]APU!$B$1:$B$10000,[1]APU!$E$1:$E$10000,"",0,1)</f>
        <v/>
      </c>
      <c r="F2296" s="159" t="str">
        <f>_xlfn.XLOOKUP((_xlfn.CONCAT(G2291,B2296)),[1]APU!$B$1:$B$10000,[1]APU!$F$1:$F$10000,"",0,1)</f>
        <v/>
      </c>
      <c r="G2296" s="15" t="e">
        <f t="shared" si="104"/>
        <v>#VALUE!</v>
      </c>
    </row>
    <row r="2297" spans="2:7">
      <c r="B2297" s="33" t="s">
        <v>32</v>
      </c>
      <c r="C2297" s="13" t="str">
        <f>_xlfn.XLOOKUP((_xlfn.CONCAT(G2291,B2297)),[1]APU!$B$1:$B$10000,[1]APU!$C$1:$C$10000,"",0,1)</f>
        <v/>
      </c>
      <c r="D2297" s="147" t="str">
        <f>_xlfn.XLOOKUP((_xlfn.CONCAT(G2291,B2297)),[1]APU!$B$1:$B$10000,[1]APU!$D$1:$D$10000,"",0,1)</f>
        <v/>
      </c>
      <c r="E2297" s="152" t="str">
        <f>_xlfn.XLOOKUP((_xlfn.CONCAT(G2291,B2297)),[1]APU!$B$1:$B$10000,[1]APU!$E$1:$E$10000,"",0,1)</f>
        <v/>
      </c>
      <c r="F2297" s="159" t="str">
        <f>_xlfn.XLOOKUP((_xlfn.CONCAT(G2291,B2297)),[1]APU!$B$1:$B$10000,[1]APU!$F$1:$F$10000,"",0,1)</f>
        <v/>
      </c>
      <c r="G2297" s="15" t="e">
        <f t="shared" si="104"/>
        <v>#VALUE!</v>
      </c>
    </row>
    <row r="2298" spans="2:7">
      <c r="B2298" s="33" t="s">
        <v>33</v>
      </c>
      <c r="C2298" s="13" t="str">
        <f>_xlfn.XLOOKUP((_xlfn.CONCAT(G2291,B2298)),[1]APU!$B$1:$B$10000,[1]APU!$C$1:$C$10000,"",0,1)</f>
        <v/>
      </c>
      <c r="D2298" s="147" t="str">
        <f>_xlfn.XLOOKUP((_xlfn.CONCAT(G2291,B2298)),[1]APU!$B$1:$B$10000,[1]APU!$D$1:$D$10000,"",0,1)</f>
        <v/>
      </c>
      <c r="E2298" s="152" t="str">
        <f>_xlfn.XLOOKUP((_xlfn.CONCAT(G2291,B2298)),[1]APU!$B$1:$B$10000,[1]APU!$E$1:$E$10000,"",0,1)</f>
        <v/>
      </c>
      <c r="F2298" s="159" t="str">
        <f>_xlfn.XLOOKUP((_xlfn.CONCAT(G2291,B2298)),[1]APU!$B$1:$B$10000,[1]APU!$F$1:$F$10000,"",0,1)</f>
        <v/>
      </c>
      <c r="G2298" s="15" t="e">
        <f t="shared" si="104"/>
        <v>#VALUE!</v>
      </c>
    </row>
    <row r="2299" spans="2:7">
      <c r="B2299" s="33" t="s">
        <v>34</v>
      </c>
      <c r="C2299" s="13" t="str">
        <f>_xlfn.XLOOKUP((_xlfn.CONCAT(G2291,B2299)),[1]APU!$B$1:$B$10000,[1]APU!$C$1:$C$10000,"",0,1)</f>
        <v/>
      </c>
      <c r="D2299" s="147" t="str">
        <f>_xlfn.XLOOKUP((_xlfn.CONCAT(G2291,B2299)),[1]APU!$B$1:$B$10000,[1]APU!$D$1:$D$10000,"",0,1)</f>
        <v/>
      </c>
      <c r="E2299" s="152" t="str">
        <f>_xlfn.XLOOKUP((_xlfn.CONCAT(G2291,B2299)),[1]APU!$B$1:$B$10000,[1]APU!$E$1:$E$10000,"",0,1)</f>
        <v/>
      </c>
      <c r="F2299" s="159" t="str">
        <f>_xlfn.XLOOKUP((_xlfn.CONCAT(G2291,B2299)),[1]APU!$B$1:$B$10000,[1]APU!$F$1:$F$10000,"",0,1)</f>
        <v/>
      </c>
      <c r="G2299" s="15" t="e">
        <f t="shared" si="104"/>
        <v>#VALUE!</v>
      </c>
    </row>
    <row r="2300" spans="2:7">
      <c r="B2300" s="33" t="s">
        <v>35</v>
      </c>
      <c r="C2300" s="13" t="str">
        <f>_xlfn.XLOOKUP((_xlfn.CONCAT(G2291,B2300)),[1]APU!$B$1:$B$10000,[1]APU!$C$1:$C$10000,"",0,1)</f>
        <v/>
      </c>
      <c r="D2300" s="147" t="str">
        <f>_xlfn.XLOOKUP((_xlfn.CONCAT(G2291,B2300)),[1]APU!$B$1:$B$10000,[1]APU!$D$1:$D$10000,"",0,1)</f>
        <v/>
      </c>
      <c r="E2300" s="152" t="str">
        <f>_xlfn.XLOOKUP((_xlfn.CONCAT(G2291,B2300)),[1]APU!$B$1:$B$10000,[1]APU!$E$1:$E$10000,"",0,1)</f>
        <v/>
      </c>
      <c r="F2300" s="159" t="str">
        <f>_xlfn.XLOOKUP((_xlfn.CONCAT(G2291,B2300)),[1]APU!$B$1:$B$10000,[1]APU!$F$1:$F$10000,"",0,1)</f>
        <v/>
      </c>
      <c r="G2300" s="15" t="e">
        <f t="shared" si="104"/>
        <v>#VALUE!</v>
      </c>
    </row>
    <row r="2301" spans="2:7">
      <c r="B2301" s="33" t="s">
        <v>36</v>
      </c>
      <c r="C2301" s="13" t="str">
        <f>_xlfn.XLOOKUP((_xlfn.CONCAT(G2291,B2301)),[1]APU!$B$1:$B$10000,[1]APU!$C$1:$C$10000,"",0,1)</f>
        <v/>
      </c>
      <c r="D2301" s="147" t="str">
        <f>_xlfn.XLOOKUP((_xlfn.CONCAT(G2291,B2301)),[1]APU!$B$1:$B$10000,[1]APU!$D$1:$D$10000,"",0,1)</f>
        <v/>
      </c>
      <c r="E2301" s="152" t="str">
        <f>_xlfn.XLOOKUP((_xlfn.CONCAT(G2291,B2301)),[1]APU!$B$1:$B$10000,[1]APU!$E$1:$E$10000,"",0,1)</f>
        <v/>
      </c>
      <c r="F2301" s="159" t="str">
        <f>_xlfn.XLOOKUP((_xlfn.CONCAT(G2291,B2301)),[1]APU!$B$1:$B$10000,[1]APU!$F$1:$F$10000,"",0,1)</f>
        <v/>
      </c>
      <c r="G2301" s="15" t="e">
        <f t="shared" si="104"/>
        <v>#VALUE!</v>
      </c>
    </row>
    <row r="2302" spans="2:7">
      <c r="B2302" s="33" t="s">
        <v>37</v>
      </c>
      <c r="C2302" s="13" t="str">
        <f>_xlfn.XLOOKUP((_xlfn.CONCAT(G2291,B2302)),[1]APU!$B$1:$B$10000,[1]APU!$C$1:$C$10000,"",0,1)</f>
        <v/>
      </c>
      <c r="D2302" s="147" t="str">
        <f>_xlfn.XLOOKUP((_xlfn.CONCAT(G2291,B2302)),[1]APU!$B$1:$B$10000,[1]APU!$D$1:$D$10000,"",0,1)</f>
        <v/>
      </c>
      <c r="E2302" s="152" t="str">
        <f>_xlfn.XLOOKUP((_xlfn.CONCAT(G2291,B2302)),[1]APU!$B$1:$B$10000,[1]APU!$E$1:$E$10000,"",0,1)</f>
        <v/>
      </c>
      <c r="F2302" s="159" t="str">
        <f>_xlfn.XLOOKUP((_xlfn.CONCAT(G2291,B2302)),[1]APU!$B$1:$B$10000,[1]APU!$F$1:$F$10000,"",0,1)</f>
        <v/>
      </c>
      <c r="G2302" s="15" t="e">
        <f t="shared" si="104"/>
        <v>#VALUE!</v>
      </c>
    </row>
    <row r="2303" spans="2:7">
      <c r="B2303" s="33" t="s">
        <v>38</v>
      </c>
      <c r="C2303" s="13" t="str">
        <f>_xlfn.XLOOKUP((_xlfn.CONCAT(G2291,B2303)),[1]APU!$B$1:$B$10000,[1]APU!$C$1:$C$10000,"",0,1)</f>
        <v/>
      </c>
      <c r="D2303" s="147" t="str">
        <f>_xlfn.XLOOKUP((_xlfn.CONCAT(G2291,B2303)),[1]APU!$B$1:$B$10000,[1]APU!$D$1:$D$10000,"",0,1)</f>
        <v/>
      </c>
      <c r="E2303" s="152" t="str">
        <f>_xlfn.XLOOKUP((_xlfn.CONCAT(G2291,B2303)),[1]APU!$B$1:$B$10000,[1]APU!$E$1:$E$10000,"",0,1)</f>
        <v/>
      </c>
      <c r="F2303" s="159" t="str">
        <f>_xlfn.XLOOKUP((_xlfn.CONCAT(G2291,B2303)),[1]APU!$B$1:$B$10000,[1]APU!$F$1:$F$10000,"",0,1)</f>
        <v/>
      </c>
      <c r="G2303" s="15" t="e">
        <f t="shared" si="104"/>
        <v>#VALUE!</v>
      </c>
    </row>
    <row r="2304" spans="2:7">
      <c r="B2304" s="33" t="s">
        <v>39</v>
      </c>
      <c r="C2304" s="13" t="str">
        <f>_xlfn.XLOOKUP((_xlfn.CONCAT(G2291,B2304)),[1]APU!$B$1:$B$10000,[1]APU!$C$1:$C$10000,"",0,1)</f>
        <v/>
      </c>
      <c r="D2304" s="147" t="str">
        <f>_xlfn.XLOOKUP((_xlfn.CONCAT(G2291,B2304)),[1]APU!$B$1:$B$10000,[1]APU!$D$1:$D$10000,"",0,1)</f>
        <v/>
      </c>
      <c r="E2304" s="152" t="str">
        <f>_xlfn.XLOOKUP((_xlfn.CONCAT(G2291,B2304)),[1]APU!$B$1:$B$10000,[1]APU!$E$1:$E$10000,"",0,1)</f>
        <v/>
      </c>
      <c r="F2304" s="159" t="str">
        <f>_xlfn.XLOOKUP((_xlfn.CONCAT(G2291,B2304)),[1]APU!$B$1:$B$10000,[1]APU!$F$1:$F$10000,"",0,1)</f>
        <v/>
      </c>
      <c r="G2304" s="15" t="e">
        <f t="shared" si="104"/>
        <v>#VALUE!</v>
      </c>
    </row>
    <row r="2305" spans="1:7">
      <c r="B2305" s="33" t="s">
        <v>40</v>
      </c>
      <c r="C2305" s="13" t="str">
        <f>_xlfn.XLOOKUP((_xlfn.CONCAT(G2291,B2305)),[1]APU!$B$1:$B$10000,[1]APU!$C$1:$C$10000,"",0,1)</f>
        <v/>
      </c>
      <c r="D2305" s="147" t="str">
        <f>_xlfn.XLOOKUP((_xlfn.CONCAT(G2291,B2305)),[1]APU!$B$1:$B$10000,[1]APU!$D$1:$D$10000,"",0,1)</f>
        <v/>
      </c>
      <c r="E2305" s="152" t="str">
        <f>_xlfn.XLOOKUP((_xlfn.CONCAT(G2291,B2305)),[1]APU!$B$1:$B$10000,[1]APU!$E$1:$E$10000,"",0,1)</f>
        <v/>
      </c>
      <c r="F2305" s="159" t="str">
        <f>_xlfn.XLOOKUP((_xlfn.CONCAT(G2291,B2305)),[1]APU!$B$1:$B$10000,[1]APU!$F$1:$F$10000,"",0,1)</f>
        <v/>
      </c>
      <c r="G2305" s="15" t="e">
        <f t="shared" si="104"/>
        <v>#VALUE!</v>
      </c>
    </row>
    <row r="2306" spans="1:7">
      <c r="B2306" s="33" t="s">
        <v>41</v>
      </c>
      <c r="C2306" s="13" t="str">
        <f>_xlfn.XLOOKUP((_xlfn.CONCAT(G2291,B2306)),[1]APU!$B$1:$B$10000,[1]APU!$C$1:$C$10000,"",0,1)</f>
        <v/>
      </c>
      <c r="D2306" s="147" t="str">
        <f>_xlfn.XLOOKUP((_xlfn.CONCAT(G2291,B2306)),[1]APU!$B$1:$B$10000,[1]APU!$D$1:$D$10000,"",0,1)</f>
        <v/>
      </c>
      <c r="E2306" s="152" t="str">
        <f>_xlfn.XLOOKUP((_xlfn.CONCAT(G2291,B2306)),[1]APU!$B$1:$B$10000,[1]APU!$E$1:$E$10000,"",0,1)</f>
        <v/>
      </c>
      <c r="F2306" s="159" t="str">
        <f>_xlfn.XLOOKUP((_xlfn.CONCAT(G2291,B2306)),[1]APU!$B$1:$B$10000,[1]APU!$F$1:$F$10000,"",0,1)</f>
        <v/>
      </c>
      <c r="G2306" s="15" t="e">
        <f t="shared" si="104"/>
        <v>#VALUE!</v>
      </c>
    </row>
    <row r="2307" spans="1:7">
      <c r="B2307" s="33" t="s">
        <v>42</v>
      </c>
      <c r="C2307" s="13" t="str">
        <f>_xlfn.XLOOKUP((_xlfn.CONCAT(G2291,B2307)),[1]APU!$B$1:$B$10000,[1]APU!$C$1:$C$10000,"",0,1)</f>
        <v/>
      </c>
      <c r="D2307" s="147" t="str">
        <f>_xlfn.XLOOKUP((_xlfn.CONCAT(G2291,B2307)),[1]APU!$B$1:$B$10000,[1]APU!$D$1:$D$10000,"",0,1)</f>
        <v/>
      </c>
      <c r="E2307" s="152" t="str">
        <f>_xlfn.XLOOKUP((_xlfn.CONCAT(G2291,B2307)),[1]APU!$B$1:$B$10000,[1]APU!$E$1:$E$10000,"",0,1)</f>
        <v/>
      </c>
      <c r="F2307" s="159" t="str">
        <f>_xlfn.XLOOKUP((_xlfn.CONCAT(G2291,B2307)),[1]APU!$B$1:$B$10000,[1]APU!$F$1:$F$10000,"",0,1)</f>
        <v/>
      </c>
      <c r="G2307" s="15" t="e">
        <f t="shared" si="104"/>
        <v>#VALUE!</v>
      </c>
    </row>
    <row r="2308" spans="1:7">
      <c r="B2308" s="33" t="s">
        <v>43</v>
      </c>
      <c r="C2308" s="13" t="str">
        <f>_xlfn.XLOOKUP((_xlfn.CONCAT(G2291,B2308)),[1]APU!$B$1:$B$10000,[1]APU!$C$1:$C$10000,"",0,1)</f>
        <v/>
      </c>
      <c r="D2308" s="147" t="str">
        <f>_xlfn.XLOOKUP((_xlfn.CONCAT(G2291,B2308)),[1]APU!$B$1:$B$10000,[1]APU!$D$1:$D$10000,"",0,1)</f>
        <v/>
      </c>
      <c r="E2308" s="152" t="str">
        <f>_xlfn.XLOOKUP((_xlfn.CONCAT(G2291,B2308)),[1]APU!$B$1:$B$10000,[1]APU!$E$1:$E$10000,"",0,1)</f>
        <v/>
      </c>
      <c r="F2308" s="159" t="str">
        <f>_xlfn.XLOOKUP((_xlfn.CONCAT(G2291,B2308)),[1]APU!$B$1:$B$10000,[1]APU!$F$1:$F$10000,"",0,1)</f>
        <v/>
      </c>
      <c r="G2308" s="15" t="e">
        <f t="shared" si="104"/>
        <v>#VALUE!</v>
      </c>
    </row>
    <row r="2309" spans="1:7">
      <c r="B2309" s="33" t="s">
        <v>44</v>
      </c>
      <c r="C2309" s="13" t="str">
        <f>_xlfn.XLOOKUP((_xlfn.CONCAT(G2291,B2309)),[1]APU!$B$1:$B$10000,[1]APU!$C$1:$C$10000,"",0,1)</f>
        <v/>
      </c>
      <c r="D2309" s="147" t="str">
        <f>_xlfn.XLOOKUP((_xlfn.CONCAT(G2291,B2309)),[1]APU!$B$1:$B$10000,[1]APU!$D$1:$D$10000,"",0,1)</f>
        <v/>
      </c>
      <c r="E2309" s="152" t="str">
        <f>_xlfn.XLOOKUP((_xlfn.CONCAT(G2291,B2309)),[1]APU!$B$1:$B$10000,[1]APU!$E$1:$E$10000,"",0,1)</f>
        <v/>
      </c>
      <c r="F2309" s="159" t="str">
        <f>_xlfn.XLOOKUP((_xlfn.CONCAT(G2291,B2309)),[1]APU!$B$1:$B$10000,[1]APU!$F$1:$F$10000,"",0,1)</f>
        <v/>
      </c>
      <c r="G2309" s="15" t="e">
        <f t="shared" si="104"/>
        <v>#VALUE!</v>
      </c>
    </row>
    <row r="2310" spans="1:7">
      <c r="B2310" s="33" t="s">
        <v>45</v>
      </c>
      <c r="C2310" s="13" t="str">
        <f>_xlfn.XLOOKUP((_xlfn.CONCAT(G2291,B2310)),[1]APU!$B$1:$B$10000,[1]APU!$C$1:$C$10000,"",0,1)</f>
        <v/>
      </c>
      <c r="D2310" s="147" t="str">
        <f>_xlfn.XLOOKUP((_xlfn.CONCAT(G2291,B2310)),[1]APU!$B$1:$B$10000,[1]APU!$D$1:$D$10000,"",0,1)</f>
        <v/>
      </c>
      <c r="E2310" s="152" t="str">
        <f>_xlfn.XLOOKUP((_xlfn.CONCAT(G2291,B2310)),[1]APU!$B$1:$B$10000,[1]APU!$E$1:$E$10000,"",0,1)</f>
        <v/>
      </c>
      <c r="F2310" s="159" t="str">
        <f>_xlfn.XLOOKUP((_xlfn.CONCAT(G2291,B2310)),[1]APU!$B$1:$B$10000,[1]APU!$F$1:$F$10000,"",0,1)</f>
        <v/>
      </c>
      <c r="G2310" s="15" t="e">
        <f t="shared" si="104"/>
        <v>#VALUE!</v>
      </c>
    </row>
    <row r="2311" spans="1:7">
      <c r="B2311" s="33" t="s">
        <v>46</v>
      </c>
      <c r="C2311" s="13" t="str">
        <f>_xlfn.XLOOKUP((_xlfn.CONCAT(G2291,B2311)),[1]APU!$B$1:$B$10000,[1]APU!$C$1:$C$10000,"",0,1)</f>
        <v/>
      </c>
      <c r="D2311" s="147" t="str">
        <f>_xlfn.XLOOKUP((_xlfn.CONCAT(G2291,B2311)),[1]APU!$B$1:$B$10000,[1]APU!$D$1:$D$10000,"",0,1)</f>
        <v/>
      </c>
      <c r="E2311" s="152" t="str">
        <f>_xlfn.XLOOKUP((_xlfn.CONCAT(G2291,B2311)),[1]APU!$B$1:$B$10000,[1]APU!$E$1:$E$10000,"",0,1)</f>
        <v/>
      </c>
      <c r="F2311" s="159" t="str">
        <f>_xlfn.XLOOKUP((_xlfn.CONCAT(G2291,B2311)),[1]APU!$B$1:$B$10000,[1]APU!$F$1:$F$10000,"",0,1)</f>
        <v/>
      </c>
      <c r="G2311" s="15" t="e">
        <f t="shared" si="104"/>
        <v>#VALUE!</v>
      </c>
    </row>
    <row r="2312" spans="1:7">
      <c r="B2312" s="33" t="s">
        <v>47</v>
      </c>
      <c r="C2312" s="13" t="str">
        <f>_xlfn.XLOOKUP((_xlfn.CONCAT(G2291,B2312)),[1]APU!$B$1:$B$10000,[1]APU!$C$1:$C$10000,"",0,1)</f>
        <v/>
      </c>
      <c r="D2312" s="147" t="str">
        <f>_xlfn.XLOOKUP((_xlfn.CONCAT(G2291,B2312)),[1]APU!$B$1:$B$10000,[1]APU!$D$1:$D$10000,"",0,1)</f>
        <v/>
      </c>
      <c r="E2312" s="152" t="str">
        <f>_xlfn.XLOOKUP((_xlfn.CONCAT(G2291,B2312)),[1]APU!$B$1:$B$10000,[1]APU!$E$1:$E$10000,"",0,1)</f>
        <v/>
      </c>
      <c r="F2312" s="159" t="str">
        <f>_xlfn.XLOOKUP((_xlfn.CONCAT(G2291,B2312)),[1]APU!$B$1:$B$10000,[1]APU!$F$1:$F$10000,"",0,1)</f>
        <v/>
      </c>
      <c r="G2312" s="15" t="e">
        <f t="shared" si="104"/>
        <v>#VALUE!</v>
      </c>
    </row>
    <row r="2313" spans="1:7">
      <c r="B2313" s="33" t="s">
        <v>48</v>
      </c>
      <c r="C2313" s="13" t="str">
        <f>_xlfn.XLOOKUP((_xlfn.CONCAT(G2291,B2313)),[1]APU!$B$1:$B$10000,[1]APU!$C$1:$C$10000,"",0,1)</f>
        <v/>
      </c>
      <c r="D2313" s="147" t="str">
        <f>_xlfn.XLOOKUP((_xlfn.CONCAT(G2291,B2313)),[1]APU!$B$1:$B$10000,[1]APU!$D$1:$D$10000,"",0,1)</f>
        <v/>
      </c>
      <c r="E2313" s="152" t="str">
        <f>_xlfn.XLOOKUP((_xlfn.CONCAT(G2291,B2313)),[1]APU!$B$1:$B$10000,[1]APU!$E$1:$E$10000,"",0,1)</f>
        <v/>
      </c>
      <c r="F2313" s="159" t="str">
        <f>_xlfn.XLOOKUP((_xlfn.CONCAT(G2291,B2313)),[1]APU!$B$1:$B$10000,[1]APU!$F$1:$F$10000,"",0,1)</f>
        <v/>
      </c>
      <c r="G2313" s="15" t="e">
        <f t="shared" si="104"/>
        <v>#VALUE!</v>
      </c>
    </row>
    <row r="2314" spans="1:7" ht="14.25" thickBot="1">
      <c r="B2314" s="33" t="s">
        <v>49</v>
      </c>
      <c r="C2314" s="13" t="str">
        <f>_xlfn.XLOOKUP((_xlfn.CONCAT(G2291,B2314)),[1]APU!$B$1:$B$10000,[1]APU!$C$1:$C$10000,"",0,1)</f>
        <v/>
      </c>
      <c r="D2314" s="147" t="str">
        <f>_xlfn.XLOOKUP((_xlfn.CONCAT(G2291,B2314)),[1]APU!$B$1:$B$10000,[1]APU!$D$1:$D$10000,"",0,1)</f>
        <v/>
      </c>
      <c r="E2314" s="152" t="str">
        <f>_xlfn.XLOOKUP((_xlfn.CONCAT(G2291,B2314)),[1]APU!$B$1:$B$10000,[1]APU!$E$1:$E$10000,"",0,1)</f>
        <v/>
      </c>
      <c r="F2314" s="159" t="str">
        <f>_xlfn.XLOOKUP((_xlfn.CONCAT(G2291,B2314)),[1]APU!$B$1:$B$10000,[1]APU!$F$1:$F$10000,"",0,1)</f>
        <v/>
      </c>
      <c r="G2314" s="15" t="e">
        <f t="shared" si="104"/>
        <v>#VALUE!</v>
      </c>
    </row>
    <row r="2315" spans="1:7" ht="16.5" customHeight="1" thickBot="1">
      <c r="A2315" s="3" t="s">
        <v>231</v>
      </c>
      <c r="B2315" s="33" t="s">
        <v>50</v>
      </c>
      <c r="C2315" s="13"/>
      <c r="D2315" s="126"/>
      <c r="E2315" s="128"/>
      <c r="F2315" s="16" t="s">
        <v>6</v>
      </c>
      <c r="G2315" s="17" t="e">
        <f>SUM(G2294:G2314)</f>
        <v>#VALUE!</v>
      </c>
    </row>
    <row r="2316" spans="1:7" ht="28.5" customHeight="1" thickBot="1">
      <c r="B2316" s="33" t="s">
        <v>51</v>
      </c>
      <c r="C2316" s="7" t="s">
        <v>7</v>
      </c>
      <c r="D2316" s="125"/>
      <c r="E2316" s="149"/>
      <c r="F2316" s="8"/>
      <c r="G2316" s="9"/>
    </row>
    <row r="2317" spans="1:7" s="34" customFormat="1" ht="23.25" customHeight="1" thickBot="1">
      <c r="A2317" s="3"/>
      <c r="B2317" s="33" t="s">
        <v>52</v>
      </c>
      <c r="C2317" s="10" t="s">
        <v>1</v>
      </c>
      <c r="D2317" s="11"/>
      <c r="E2317" s="150" t="s">
        <v>8</v>
      </c>
      <c r="F2317" s="12" t="s">
        <v>9</v>
      </c>
      <c r="G2317" s="11" t="s">
        <v>5</v>
      </c>
    </row>
    <row r="2318" spans="1:7">
      <c r="B2318" s="33" t="s">
        <v>53</v>
      </c>
      <c r="C2318" s="18" t="s">
        <v>10</v>
      </c>
      <c r="D2318" s="119"/>
      <c r="E2318" s="153" t="str">
        <f>_xlfn.XLOOKUP((_xlfn.CONCAT(G2291,B2318)),[1]APU!$B$1:$B$10000,[1]APU!$E$1:$E$10000,"",0,1)</f>
        <v/>
      </c>
      <c r="F2318" s="14" t="str">
        <f>_xlfn.XLOOKUP((_xlfn.CONCAT(G2291,B2318)),[1]APU!$B$1:$B$10000,[1]APU!$F$1:$F$10000,"",0,1)</f>
        <v/>
      </c>
      <c r="G2318" s="15" t="e">
        <f t="shared" ref="G2318:G2323" si="105">IF(F2318&gt;0,(E2318*F2318),"0")</f>
        <v>#VALUE!</v>
      </c>
    </row>
    <row r="2319" spans="1:7">
      <c r="B2319" s="33" t="s">
        <v>54</v>
      </c>
      <c r="C2319" s="18" t="s">
        <v>11</v>
      </c>
      <c r="D2319" s="119"/>
      <c r="E2319" s="153" t="str">
        <f>_xlfn.XLOOKUP((_xlfn.CONCAT(G2291,B2319)),[1]APU!$B$1:$B$10000,[1]APU!$E$1:$E$10000,"",0,1)</f>
        <v/>
      </c>
      <c r="F2319" s="14" t="str">
        <f>_xlfn.XLOOKUP((_xlfn.CONCAT(G2291,B2319)),[1]APU!$B$1:$B$10000,[1]APU!$F$1:$F$10000,"",0,1)</f>
        <v/>
      </c>
      <c r="G2319" s="15" t="e">
        <f t="shared" si="105"/>
        <v>#VALUE!</v>
      </c>
    </row>
    <row r="2320" spans="1:7">
      <c r="B2320" s="33" t="s">
        <v>55</v>
      </c>
      <c r="C2320" s="18" t="s">
        <v>12</v>
      </c>
      <c r="D2320" s="120"/>
      <c r="E2320" s="153" t="str">
        <f>_xlfn.XLOOKUP((_xlfn.CONCAT(G2291,B2320)),[1]APU!$B$1:$B$10000,[1]APU!$E$1:$E$10000,"",0,1)</f>
        <v/>
      </c>
      <c r="F2320" s="14" t="str">
        <f>_xlfn.XLOOKUP((_xlfn.CONCAT(G2291,B2320)),[1]APU!$B$1:$B$10000,[1]APU!$F$1:$F$10000,"",0,1)</f>
        <v/>
      </c>
      <c r="G2320" s="15" t="e">
        <f t="shared" si="105"/>
        <v>#VALUE!</v>
      </c>
    </row>
    <row r="2321" spans="1:7">
      <c r="B2321" s="33" t="s">
        <v>56</v>
      </c>
      <c r="C2321" s="18" t="s">
        <v>13</v>
      </c>
      <c r="D2321" s="120"/>
      <c r="E2321" s="153" t="str">
        <f>_xlfn.XLOOKUP((_xlfn.CONCAT(G2291,B2321)),[1]APU!$B$1:$B$10000,[1]APU!$E$1:$E$10000,"",0,1)</f>
        <v/>
      </c>
      <c r="F2321" s="14" t="str">
        <f>_xlfn.XLOOKUP((_xlfn.CONCAT(G2291,B2321)),[1]APU!$B$1:$B$10000,[1]APU!$F$1:$F$10000,"",0,1)</f>
        <v/>
      </c>
      <c r="G2321" s="15" t="e">
        <f t="shared" si="105"/>
        <v>#VALUE!</v>
      </c>
    </row>
    <row r="2322" spans="1:7">
      <c r="B2322" s="33" t="s">
        <v>57</v>
      </c>
      <c r="C2322" s="18"/>
      <c r="D2322" s="120"/>
      <c r="E2322" s="154"/>
      <c r="F2322" s="19"/>
      <c r="G2322" s="15" t="str">
        <f t="shared" si="105"/>
        <v>0</v>
      </c>
    </row>
    <row r="2323" spans="1:7" ht="14.25" thickBot="1">
      <c r="B2323" s="33" t="s">
        <v>58</v>
      </c>
      <c r="C2323" s="18"/>
      <c r="D2323" s="120"/>
      <c r="E2323" s="154"/>
      <c r="F2323" s="19"/>
      <c r="G2323" s="15" t="str">
        <f t="shared" si="105"/>
        <v>0</v>
      </c>
    </row>
    <row r="2324" spans="1:7" ht="16.5" customHeight="1" thickBot="1">
      <c r="A2324" s="3" t="s">
        <v>232</v>
      </c>
      <c r="B2324" s="33" t="s">
        <v>59</v>
      </c>
      <c r="C2324" s="13"/>
      <c r="D2324" s="126"/>
      <c r="E2324" s="128"/>
      <c r="F2324" s="16" t="s">
        <v>14</v>
      </c>
      <c r="G2324" s="17" t="e">
        <f>SUM(G2318:G2323)</f>
        <v>#VALUE!</v>
      </c>
    </row>
    <row r="2325" spans="1:7" ht="28.5" customHeight="1" thickBot="1">
      <c r="B2325" s="33" t="s">
        <v>60</v>
      </c>
      <c r="C2325" s="7" t="s">
        <v>15</v>
      </c>
      <c r="D2325" s="125"/>
      <c r="E2325" s="149"/>
      <c r="F2325" s="8"/>
      <c r="G2325" s="9"/>
    </row>
    <row r="2326" spans="1:7" s="34" customFormat="1" ht="23.25" customHeight="1" thickBot="1">
      <c r="A2326" s="3"/>
      <c r="B2326" s="33" t="s">
        <v>61</v>
      </c>
      <c r="C2326" s="10" t="s">
        <v>1</v>
      </c>
      <c r="D2326" s="11" t="s">
        <v>16</v>
      </c>
      <c r="E2326" s="150" t="s">
        <v>8</v>
      </c>
      <c r="F2326" s="12" t="s">
        <v>9</v>
      </c>
      <c r="G2326" s="11" t="s">
        <v>5</v>
      </c>
    </row>
    <row r="2327" spans="1:7">
      <c r="B2327" s="33" t="s">
        <v>62</v>
      </c>
      <c r="C2327" s="20" t="s">
        <v>17</v>
      </c>
      <c r="D2327" s="121" t="str">
        <f>_xlfn.XLOOKUP((_xlfn.CONCAT(G2291,B2327)),[1]APU!$B$1:$B$10000,[1]APU!$D$1:$D$10000,"",0,1)</f>
        <v/>
      </c>
      <c r="E2327" s="155" t="str">
        <f>_xlfn.XLOOKUP((_xlfn.CONCAT(G2291,B2327)),[1]APU!$B$1:$B$10000,[1]APU!$E$1:$E$10000,"",0,1)</f>
        <v/>
      </c>
      <c r="F2327" s="21" t="str">
        <f>_xlfn.XLOOKUP((_xlfn.CONCAT(G2291,B2327)),[1]APU!$B$1:$B$10000,[1]APU!$F$1:$F$10000,"",0,1)</f>
        <v/>
      </c>
      <c r="G2327" s="15" t="e">
        <f>IF(F2327&gt;0,(E2327*F2327),"0")</f>
        <v>#VALUE!</v>
      </c>
    </row>
    <row r="2328" spans="1:7">
      <c r="B2328" s="33" t="s">
        <v>63</v>
      </c>
      <c r="C2328" s="22" t="s">
        <v>18</v>
      </c>
      <c r="D2328" s="122" t="str">
        <f>_xlfn.XLOOKUP((_xlfn.CONCAT(G2291,B2328)),[1]APU!$B$1:$B$10000,[1]APU!$D$1:$D$10000,"",0,1)</f>
        <v/>
      </c>
      <c r="E2328" s="154" t="str">
        <f>_xlfn.XLOOKUP((_xlfn.CONCAT(G2291,B2328)),[1]APU!$B$1:$B$10000,[1]APU!$E$1:$E$10000,"",0,1)</f>
        <v/>
      </c>
      <c r="F2328" s="19" t="str">
        <f>_xlfn.XLOOKUP((_xlfn.CONCAT(G2291,B2328)),[1]APU!$B$1:$B$10000,[1]APU!$F$1:$F$10000,"",0,1)</f>
        <v/>
      </c>
      <c r="G2328" s="15" t="e">
        <f>IF(F2328&gt;0,(E2328*F2328),"0")</f>
        <v>#VALUE!</v>
      </c>
    </row>
    <row r="2329" spans="1:7" ht="14.25" thickBot="1">
      <c r="B2329" s="33" t="s">
        <v>64</v>
      </c>
      <c r="C2329" s="22"/>
      <c r="D2329" s="122"/>
      <c r="E2329" s="154"/>
      <c r="F2329" s="19"/>
      <c r="G2329" s="15" t="str">
        <f>IF(F2329&gt;0,(E2329*F2329),"0")</f>
        <v>0</v>
      </c>
    </row>
    <row r="2330" spans="1:7" ht="17.25" customHeight="1" thickBot="1">
      <c r="A2330" s="3" t="s">
        <v>233</v>
      </c>
      <c r="B2330" s="33" t="s">
        <v>65</v>
      </c>
      <c r="C2330" s="22"/>
      <c r="D2330" s="120"/>
      <c r="E2330" s="154"/>
      <c r="F2330" s="23" t="s">
        <v>19</v>
      </c>
      <c r="G2330" s="17" t="e">
        <f>SUM(G2327:G2329)</f>
        <v>#VALUE!</v>
      </c>
    </row>
    <row r="2331" spans="1:7" ht="14.25" thickBot="1">
      <c r="B2331" s="33" t="s">
        <v>66</v>
      </c>
      <c r="C2331" s="24"/>
      <c r="E2331" s="156"/>
      <c r="F2331" s="16"/>
      <c r="G2331" s="25"/>
    </row>
    <row r="2332" spans="1:7" ht="23.25" customHeight="1" thickBot="1">
      <c r="B2332" s="33" t="s">
        <v>67</v>
      </c>
      <c r="C2332" s="26"/>
      <c r="D2332" s="127"/>
      <c r="E2332" s="157"/>
      <c r="F2332" s="27"/>
      <c r="G2332" s="28" t="e">
        <f>+G2315+G2324+G2330</f>
        <v>#VALUE!</v>
      </c>
    </row>
    <row r="2333" spans="1:7" ht="21.75" thickBot="1">
      <c r="C2333" s="2"/>
      <c r="D2333" s="118"/>
      <c r="F2333" s="4"/>
      <c r="G2333" s="5"/>
    </row>
    <row r="2334" spans="1:7" s="32" customFormat="1" ht="34.5" customHeight="1">
      <c r="B2334" s="31">
        <f>+B2290+1</f>
        <v>54</v>
      </c>
      <c r="C2334" s="174">
        <f>_xlfn.XLOOKUP(APU!B2334,Cantidades!$A$10:$A$1000,Cantidades!$D$10:$D$1000,"",0,1)</f>
        <v>0</v>
      </c>
      <c r="D2334" s="175"/>
      <c r="E2334" s="175"/>
      <c r="F2334" s="175"/>
      <c r="G2334" s="176"/>
    </row>
    <row r="2335" spans="1:7" s="34" customFormat="1" ht="24.95" customHeight="1" thickBot="1">
      <c r="B2335" s="33"/>
      <c r="C2335" s="117"/>
      <c r="D2335" s="124">
        <f>_xlfn.XLOOKUP(APU!B2334,Cantidades!$A$10:$A$1000,Cantidades!$E$10:$E$1000,"",0,1)</f>
        <v>0</v>
      </c>
      <c r="E2335" s="158">
        <f>_xlfn.XLOOKUP(APU!B2334,Cantidades!$A$10:$A$1000,Cantidades!$F$10:$F$1000,"",0,1)</f>
        <v>0</v>
      </c>
      <c r="F2335" s="144"/>
      <c r="G2335" s="145">
        <f>_xlfn.XLOOKUP(APU!B2334,Cantidades!$A$10:$A$1000,Cantidades!$B$10:$B$1000,"",0,1)</f>
        <v>0</v>
      </c>
    </row>
    <row r="2336" spans="1:7" ht="28.5" customHeight="1" thickBot="1">
      <c r="C2336" s="7" t="s">
        <v>0</v>
      </c>
      <c r="D2336" s="125"/>
      <c r="E2336" s="149"/>
      <c r="F2336" s="8"/>
      <c r="G2336" s="9"/>
    </row>
    <row r="2337" spans="2:7" s="34" customFormat="1" ht="23.25" customHeight="1" thickBot="1">
      <c r="B2337" s="33"/>
      <c r="C2337" s="10" t="s">
        <v>1</v>
      </c>
      <c r="D2337" s="11" t="s">
        <v>2</v>
      </c>
      <c r="E2337" s="150" t="s">
        <v>3</v>
      </c>
      <c r="F2337" s="12" t="s">
        <v>4</v>
      </c>
      <c r="G2337" s="11" t="s">
        <v>5</v>
      </c>
    </row>
    <row r="2338" spans="2:7">
      <c r="B2338" s="33" t="s">
        <v>29</v>
      </c>
      <c r="C2338" s="13" t="str">
        <f>_xlfn.XLOOKUP((_xlfn.CONCAT(G2335,B2338)),[1]APU!$B$1:$B$10000,[1]APU!$C$1:$C$10000,"",0,1)</f>
        <v/>
      </c>
      <c r="D2338" s="146" t="str">
        <f>_xlfn.XLOOKUP((_xlfn.CONCAT(G2335,B2338)),[1]APU!$B$1:$B$10000,[1]APU!$D$1:$D$10000,"",0,1)</f>
        <v/>
      </c>
      <c r="E2338" s="151" t="str">
        <f>_xlfn.XLOOKUP((_xlfn.CONCAT(G2335,B2338)),[1]APU!$B$1:$B$10000,[1]APU!$E$1:$E$10000,"",0,1)</f>
        <v/>
      </c>
      <c r="F2338" s="159" t="str">
        <f>_xlfn.XLOOKUP((_xlfn.CONCAT(G2335,B2338)),[1]APU!$B$1:$B$10000,[1]APU!$F$1:$F$10000,"",0,1)</f>
        <v/>
      </c>
      <c r="G2338" s="15" t="e">
        <f>IF(F2338=0,"",E2338*F2338)</f>
        <v>#VALUE!</v>
      </c>
    </row>
    <row r="2339" spans="2:7">
      <c r="B2339" s="33" t="s">
        <v>30</v>
      </c>
      <c r="C2339" s="13" t="str">
        <f>_xlfn.XLOOKUP((_xlfn.CONCAT(G2335,B2339)),[1]APU!$B$1:$B$10000,[1]APU!$C$1:$C$10000,"",0,1)</f>
        <v/>
      </c>
      <c r="D2339" s="147" t="str">
        <f>_xlfn.XLOOKUP((_xlfn.CONCAT(G2335,B2339)),[1]APU!$B$1:$B$10000,[1]APU!$D$1:$D$10000,"",0,1)</f>
        <v/>
      </c>
      <c r="E2339" s="152" t="str">
        <f>_xlfn.XLOOKUP((_xlfn.CONCAT(G2335,B2339)),[1]APU!$B$1:$B$10000,[1]APU!$E$1:$E$10000,"",0,1)</f>
        <v/>
      </c>
      <c r="F2339" s="159" t="str">
        <f>_xlfn.XLOOKUP((_xlfn.CONCAT(G2335,B2339)),[1]APU!$B$1:$B$10000,[1]APU!$F$1:$F$10000,"",0,1)</f>
        <v/>
      </c>
      <c r="G2339" s="15" t="e">
        <f t="shared" ref="G2339:G2358" si="106">IF(F2339&gt;0,(E2339*F2339),"0")</f>
        <v>#VALUE!</v>
      </c>
    </row>
    <row r="2340" spans="2:7">
      <c r="B2340" s="33" t="s">
        <v>31</v>
      </c>
      <c r="C2340" s="13" t="str">
        <f>_xlfn.XLOOKUP((_xlfn.CONCAT(G2335,B2340)),[1]APU!$B$1:$B$10000,[1]APU!$C$1:$C$10000,"",0,1)</f>
        <v/>
      </c>
      <c r="D2340" s="147" t="str">
        <f>_xlfn.XLOOKUP((_xlfn.CONCAT(G2335,B2340)),[1]APU!$B$1:$B$10000,[1]APU!$D$1:$D$10000,"",0,1)</f>
        <v/>
      </c>
      <c r="E2340" s="152" t="str">
        <f>_xlfn.XLOOKUP((_xlfn.CONCAT(G2335,B2340)),[1]APU!$B$1:$B$10000,[1]APU!$E$1:$E$10000,"",0,1)</f>
        <v/>
      </c>
      <c r="F2340" s="159" t="str">
        <f>_xlfn.XLOOKUP((_xlfn.CONCAT(G2335,B2340)),[1]APU!$B$1:$B$10000,[1]APU!$F$1:$F$10000,"",0,1)</f>
        <v/>
      </c>
      <c r="G2340" s="15" t="e">
        <f t="shared" si="106"/>
        <v>#VALUE!</v>
      </c>
    </row>
    <row r="2341" spans="2:7">
      <c r="B2341" s="33" t="s">
        <v>32</v>
      </c>
      <c r="C2341" s="13" t="str">
        <f>_xlfn.XLOOKUP((_xlfn.CONCAT(G2335,B2341)),[1]APU!$B$1:$B$10000,[1]APU!$C$1:$C$10000,"",0,1)</f>
        <v/>
      </c>
      <c r="D2341" s="147" t="str">
        <f>_xlfn.XLOOKUP((_xlfn.CONCAT(G2335,B2341)),[1]APU!$B$1:$B$10000,[1]APU!$D$1:$D$10000,"",0,1)</f>
        <v/>
      </c>
      <c r="E2341" s="152" t="str">
        <f>_xlfn.XLOOKUP((_xlfn.CONCAT(G2335,B2341)),[1]APU!$B$1:$B$10000,[1]APU!$E$1:$E$10000,"",0,1)</f>
        <v/>
      </c>
      <c r="F2341" s="159" t="str">
        <f>_xlfn.XLOOKUP((_xlfn.CONCAT(G2335,B2341)),[1]APU!$B$1:$B$10000,[1]APU!$F$1:$F$10000,"",0,1)</f>
        <v/>
      </c>
      <c r="G2341" s="15" t="e">
        <f t="shared" si="106"/>
        <v>#VALUE!</v>
      </c>
    </row>
    <row r="2342" spans="2:7">
      <c r="B2342" s="33" t="s">
        <v>33</v>
      </c>
      <c r="C2342" s="13" t="str">
        <f>_xlfn.XLOOKUP((_xlfn.CONCAT(G2335,B2342)),[1]APU!$B$1:$B$10000,[1]APU!$C$1:$C$10000,"",0,1)</f>
        <v/>
      </c>
      <c r="D2342" s="147" t="str">
        <f>_xlfn.XLOOKUP((_xlfn.CONCAT(G2335,B2342)),[1]APU!$B$1:$B$10000,[1]APU!$D$1:$D$10000,"",0,1)</f>
        <v/>
      </c>
      <c r="E2342" s="152" t="str">
        <f>_xlfn.XLOOKUP((_xlfn.CONCAT(G2335,B2342)),[1]APU!$B$1:$B$10000,[1]APU!$E$1:$E$10000,"",0,1)</f>
        <v/>
      </c>
      <c r="F2342" s="159" t="str">
        <f>_xlfn.XLOOKUP((_xlfn.CONCAT(G2335,B2342)),[1]APU!$B$1:$B$10000,[1]APU!$F$1:$F$10000,"",0,1)</f>
        <v/>
      </c>
      <c r="G2342" s="15" t="e">
        <f t="shared" si="106"/>
        <v>#VALUE!</v>
      </c>
    </row>
    <row r="2343" spans="2:7">
      <c r="B2343" s="33" t="s">
        <v>34</v>
      </c>
      <c r="C2343" s="13" t="str">
        <f>_xlfn.XLOOKUP((_xlfn.CONCAT(G2335,B2343)),[1]APU!$B$1:$B$10000,[1]APU!$C$1:$C$10000,"",0,1)</f>
        <v/>
      </c>
      <c r="D2343" s="147" t="str">
        <f>_xlfn.XLOOKUP((_xlfn.CONCAT(G2335,B2343)),[1]APU!$B$1:$B$10000,[1]APU!$D$1:$D$10000,"",0,1)</f>
        <v/>
      </c>
      <c r="E2343" s="152" t="str">
        <f>_xlfn.XLOOKUP((_xlfn.CONCAT(G2335,B2343)),[1]APU!$B$1:$B$10000,[1]APU!$E$1:$E$10000,"",0,1)</f>
        <v/>
      </c>
      <c r="F2343" s="159" t="str">
        <f>_xlfn.XLOOKUP((_xlfn.CONCAT(G2335,B2343)),[1]APU!$B$1:$B$10000,[1]APU!$F$1:$F$10000,"",0,1)</f>
        <v/>
      </c>
      <c r="G2343" s="15" t="e">
        <f t="shared" si="106"/>
        <v>#VALUE!</v>
      </c>
    </row>
    <row r="2344" spans="2:7">
      <c r="B2344" s="33" t="s">
        <v>35</v>
      </c>
      <c r="C2344" s="13" t="str">
        <f>_xlfn.XLOOKUP((_xlfn.CONCAT(G2335,B2344)),[1]APU!$B$1:$B$10000,[1]APU!$C$1:$C$10000,"",0,1)</f>
        <v/>
      </c>
      <c r="D2344" s="147" t="str">
        <f>_xlfn.XLOOKUP((_xlfn.CONCAT(G2335,B2344)),[1]APU!$B$1:$B$10000,[1]APU!$D$1:$D$10000,"",0,1)</f>
        <v/>
      </c>
      <c r="E2344" s="152" t="str">
        <f>_xlfn.XLOOKUP((_xlfn.CONCAT(G2335,B2344)),[1]APU!$B$1:$B$10000,[1]APU!$E$1:$E$10000,"",0,1)</f>
        <v/>
      </c>
      <c r="F2344" s="159" t="str">
        <f>_xlfn.XLOOKUP((_xlfn.CONCAT(G2335,B2344)),[1]APU!$B$1:$B$10000,[1]APU!$F$1:$F$10000,"",0,1)</f>
        <v/>
      </c>
      <c r="G2344" s="15" t="e">
        <f t="shared" si="106"/>
        <v>#VALUE!</v>
      </c>
    </row>
    <row r="2345" spans="2:7">
      <c r="B2345" s="33" t="s">
        <v>36</v>
      </c>
      <c r="C2345" s="13" t="str">
        <f>_xlfn.XLOOKUP((_xlfn.CONCAT(G2335,B2345)),[1]APU!$B$1:$B$10000,[1]APU!$C$1:$C$10000,"",0,1)</f>
        <v/>
      </c>
      <c r="D2345" s="147" t="str">
        <f>_xlfn.XLOOKUP((_xlfn.CONCAT(G2335,B2345)),[1]APU!$B$1:$B$10000,[1]APU!$D$1:$D$10000,"",0,1)</f>
        <v/>
      </c>
      <c r="E2345" s="152" t="str">
        <f>_xlfn.XLOOKUP((_xlfn.CONCAT(G2335,B2345)),[1]APU!$B$1:$B$10000,[1]APU!$E$1:$E$10000,"",0,1)</f>
        <v/>
      </c>
      <c r="F2345" s="159" t="str">
        <f>_xlfn.XLOOKUP((_xlfn.CONCAT(G2335,B2345)),[1]APU!$B$1:$B$10000,[1]APU!$F$1:$F$10000,"",0,1)</f>
        <v/>
      </c>
      <c r="G2345" s="15" t="e">
        <f t="shared" si="106"/>
        <v>#VALUE!</v>
      </c>
    </row>
    <row r="2346" spans="2:7">
      <c r="B2346" s="33" t="s">
        <v>37</v>
      </c>
      <c r="C2346" s="13" t="str">
        <f>_xlfn.XLOOKUP((_xlfn.CONCAT(G2335,B2346)),[1]APU!$B$1:$B$10000,[1]APU!$C$1:$C$10000,"",0,1)</f>
        <v/>
      </c>
      <c r="D2346" s="147" t="str">
        <f>_xlfn.XLOOKUP((_xlfn.CONCAT(G2335,B2346)),[1]APU!$B$1:$B$10000,[1]APU!$D$1:$D$10000,"",0,1)</f>
        <v/>
      </c>
      <c r="E2346" s="152" t="str">
        <f>_xlfn.XLOOKUP((_xlfn.CONCAT(G2335,B2346)),[1]APU!$B$1:$B$10000,[1]APU!$E$1:$E$10000,"",0,1)</f>
        <v/>
      </c>
      <c r="F2346" s="159" t="str">
        <f>_xlfn.XLOOKUP((_xlfn.CONCAT(G2335,B2346)),[1]APU!$B$1:$B$10000,[1]APU!$F$1:$F$10000,"",0,1)</f>
        <v/>
      </c>
      <c r="G2346" s="15" t="e">
        <f t="shared" si="106"/>
        <v>#VALUE!</v>
      </c>
    </row>
    <row r="2347" spans="2:7">
      <c r="B2347" s="33" t="s">
        <v>38</v>
      </c>
      <c r="C2347" s="13" t="str">
        <f>_xlfn.XLOOKUP((_xlfn.CONCAT(G2335,B2347)),[1]APU!$B$1:$B$10000,[1]APU!$C$1:$C$10000,"",0,1)</f>
        <v/>
      </c>
      <c r="D2347" s="147" t="str">
        <f>_xlfn.XLOOKUP((_xlfn.CONCAT(G2335,B2347)),[1]APU!$B$1:$B$10000,[1]APU!$D$1:$D$10000,"",0,1)</f>
        <v/>
      </c>
      <c r="E2347" s="152" t="str">
        <f>_xlfn.XLOOKUP((_xlfn.CONCAT(G2335,B2347)),[1]APU!$B$1:$B$10000,[1]APU!$E$1:$E$10000,"",0,1)</f>
        <v/>
      </c>
      <c r="F2347" s="159" t="str">
        <f>_xlfn.XLOOKUP((_xlfn.CONCAT(G2335,B2347)),[1]APU!$B$1:$B$10000,[1]APU!$F$1:$F$10000,"",0,1)</f>
        <v/>
      </c>
      <c r="G2347" s="15" t="e">
        <f t="shared" si="106"/>
        <v>#VALUE!</v>
      </c>
    </row>
    <row r="2348" spans="2:7">
      <c r="B2348" s="33" t="s">
        <v>39</v>
      </c>
      <c r="C2348" s="13" t="str">
        <f>_xlfn.XLOOKUP((_xlfn.CONCAT(G2335,B2348)),[1]APU!$B$1:$B$10000,[1]APU!$C$1:$C$10000,"",0,1)</f>
        <v/>
      </c>
      <c r="D2348" s="147" t="str">
        <f>_xlfn.XLOOKUP((_xlfn.CONCAT(G2335,B2348)),[1]APU!$B$1:$B$10000,[1]APU!$D$1:$D$10000,"",0,1)</f>
        <v/>
      </c>
      <c r="E2348" s="152" t="str">
        <f>_xlfn.XLOOKUP((_xlfn.CONCAT(G2335,B2348)),[1]APU!$B$1:$B$10000,[1]APU!$E$1:$E$10000,"",0,1)</f>
        <v/>
      </c>
      <c r="F2348" s="159" t="str">
        <f>_xlfn.XLOOKUP((_xlfn.CONCAT(G2335,B2348)),[1]APU!$B$1:$B$10000,[1]APU!$F$1:$F$10000,"",0,1)</f>
        <v/>
      </c>
      <c r="G2348" s="15" t="e">
        <f t="shared" si="106"/>
        <v>#VALUE!</v>
      </c>
    </row>
    <row r="2349" spans="2:7">
      <c r="B2349" s="33" t="s">
        <v>40</v>
      </c>
      <c r="C2349" s="13" t="str">
        <f>_xlfn.XLOOKUP((_xlfn.CONCAT(G2335,B2349)),[1]APU!$B$1:$B$10000,[1]APU!$C$1:$C$10000,"",0,1)</f>
        <v/>
      </c>
      <c r="D2349" s="147" t="str">
        <f>_xlfn.XLOOKUP((_xlfn.CONCAT(G2335,B2349)),[1]APU!$B$1:$B$10000,[1]APU!$D$1:$D$10000,"",0,1)</f>
        <v/>
      </c>
      <c r="E2349" s="152" t="str">
        <f>_xlfn.XLOOKUP((_xlfn.CONCAT(G2335,B2349)),[1]APU!$B$1:$B$10000,[1]APU!$E$1:$E$10000,"",0,1)</f>
        <v/>
      </c>
      <c r="F2349" s="159" t="str">
        <f>_xlfn.XLOOKUP((_xlfn.CONCAT(G2335,B2349)),[1]APU!$B$1:$B$10000,[1]APU!$F$1:$F$10000,"",0,1)</f>
        <v/>
      </c>
      <c r="G2349" s="15" t="e">
        <f t="shared" si="106"/>
        <v>#VALUE!</v>
      </c>
    </row>
    <row r="2350" spans="2:7">
      <c r="B2350" s="33" t="s">
        <v>41</v>
      </c>
      <c r="C2350" s="13" t="str">
        <f>_xlfn.XLOOKUP((_xlfn.CONCAT(G2335,B2350)),[1]APU!$B$1:$B$10000,[1]APU!$C$1:$C$10000,"",0,1)</f>
        <v/>
      </c>
      <c r="D2350" s="147" t="str">
        <f>_xlfn.XLOOKUP((_xlfn.CONCAT(G2335,B2350)),[1]APU!$B$1:$B$10000,[1]APU!$D$1:$D$10000,"",0,1)</f>
        <v/>
      </c>
      <c r="E2350" s="152" t="str">
        <f>_xlfn.XLOOKUP((_xlfn.CONCAT(G2335,B2350)),[1]APU!$B$1:$B$10000,[1]APU!$E$1:$E$10000,"",0,1)</f>
        <v/>
      </c>
      <c r="F2350" s="159" t="str">
        <f>_xlfn.XLOOKUP((_xlfn.CONCAT(G2335,B2350)),[1]APU!$B$1:$B$10000,[1]APU!$F$1:$F$10000,"",0,1)</f>
        <v/>
      </c>
      <c r="G2350" s="15" t="e">
        <f t="shared" si="106"/>
        <v>#VALUE!</v>
      </c>
    </row>
    <row r="2351" spans="2:7">
      <c r="B2351" s="33" t="s">
        <v>42</v>
      </c>
      <c r="C2351" s="13" t="str">
        <f>_xlfn.XLOOKUP((_xlfn.CONCAT(G2335,B2351)),[1]APU!$B$1:$B$10000,[1]APU!$C$1:$C$10000,"",0,1)</f>
        <v/>
      </c>
      <c r="D2351" s="147" t="str">
        <f>_xlfn.XLOOKUP((_xlfn.CONCAT(G2335,B2351)),[1]APU!$B$1:$B$10000,[1]APU!$D$1:$D$10000,"",0,1)</f>
        <v/>
      </c>
      <c r="E2351" s="152" t="str">
        <f>_xlfn.XLOOKUP((_xlfn.CONCAT(G2335,B2351)),[1]APU!$B$1:$B$10000,[1]APU!$E$1:$E$10000,"",0,1)</f>
        <v/>
      </c>
      <c r="F2351" s="159" t="str">
        <f>_xlfn.XLOOKUP((_xlfn.CONCAT(G2335,B2351)),[1]APU!$B$1:$B$10000,[1]APU!$F$1:$F$10000,"",0,1)</f>
        <v/>
      </c>
      <c r="G2351" s="15" t="e">
        <f t="shared" si="106"/>
        <v>#VALUE!</v>
      </c>
    </row>
    <row r="2352" spans="2:7">
      <c r="B2352" s="33" t="s">
        <v>43</v>
      </c>
      <c r="C2352" s="13" t="str">
        <f>_xlfn.XLOOKUP((_xlfn.CONCAT(G2335,B2352)),[1]APU!$B$1:$B$10000,[1]APU!$C$1:$C$10000,"",0,1)</f>
        <v/>
      </c>
      <c r="D2352" s="147" t="str">
        <f>_xlfn.XLOOKUP((_xlfn.CONCAT(G2335,B2352)),[1]APU!$B$1:$B$10000,[1]APU!$D$1:$D$10000,"",0,1)</f>
        <v/>
      </c>
      <c r="E2352" s="152" t="str">
        <f>_xlfn.XLOOKUP((_xlfn.CONCAT(G2335,B2352)),[1]APU!$B$1:$B$10000,[1]APU!$E$1:$E$10000,"",0,1)</f>
        <v/>
      </c>
      <c r="F2352" s="159" t="str">
        <f>_xlfn.XLOOKUP((_xlfn.CONCAT(G2335,B2352)),[1]APU!$B$1:$B$10000,[1]APU!$F$1:$F$10000,"",0,1)</f>
        <v/>
      </c>
      <c r="G2352" s="15" t="e">
        <f t="shared" si="106"/>
        <v>#VALUE!</v>
      </c>
    </row>
    <row r="2353" spans="1:7">
      <c r="B2353" s="33" t="s">
        <v>44</v>
      </c>
      <c r="C2353" s="13" t="str">
        <f>_xlfn.XLOOKUP((_xlfn.CONCAT(G2335,B2353)),[1]APU!$B$1:$B$10000,[1]APU!$C$1:$C$10000,"",0,1)</f>
        <v/>
      </c>
      <c r="D2353" s="147" t="str">
        <f>_xlfn.XLOOKUP((_xlfn.CONCAT(G2335,B2353)),[1]APU!$B$1:$B$10000,[1]APU!$D$1:$D$10000,"",0,1)</f>
        <v/>
      </c>
      <c r="E2353" s="152" t="str">
        <f>_xlfn.XLOOKUP((_xlfn.CONCAT(G2335,B2353)),[1]APU!$B$1:$B$10000,[1]APU!$E$1:$E$10000,"",0,1)</f>
        <v/>
      </c>
      <c r="F2353" s="159" t="str">
        <f>_xlfn.XLOOKUP((_xlfn.CONCAT(G2335,B2353)),[1]APU!$B$1:$B$10000,[1]APU!$F$1:$F$10000,"",0,1)</f>
        <v/>
      </c>
      <c r="G2353" s="15" t="e">
        <f t="shared" si="106"/>
        <v>#VALUE!</v>
      </c>
    </row>
    <row r="2354" spans="1:7">
      <c r="B2354" s="33" t="s">
        <v>45</v>
      </c>
      <c r="C2354" s="13" t="str">
        <f>_xlfn.XLOOKUP((_xlfn.CONCAT(G2335,B2354)),[1]APU!$B$1:$B$10000,[1]APU!$C$1:$C$10000,"",0,1)</f>
        <v/>
      </c>
      <c r="D2354" s="147" t="str">
        <f>_xlfn.XLOOKUP((_xlfn.CONCAT(G2335,B2354)),[1]APU!$B$1:$B$10000,[1]APU!$D$1:$D$10000,"",0,1)</f>
        <v/>
      </c>
      <c r="E2354" s="152" t="str">
        <f>_xlfn.XLOOKUP((_xlfn.CONCAT(G2335,B2354)),[1]APU!$B$1:$B$10000,[1]APU!$E$1:$E$10000,"",0,1)</f>
        <v/>
      </c>
      <c r="F2354" s="159" t="str">
        <f>_xlfn.XLOOKUP((_xlfn.CONCAT(G2335,B2354)),[1]APU!$B$1:$B$10000,[1]APU!$F$1:$F$10000,"",0,1)</f>
        <v/>
      </c>
      <c r="G2354" s="15" t="e">
        <f t="shared" si="106"/>
        <v>#VALUE!</v>
      </c>
    </row>
    <row r="2355" spans="1:7">
      <c r="B2355" s="33" t="s">
        <v>46</v>
      </c>
      <c r="C2355" s="13" t="str">
        <f>_xlfn.XLOOKUP((_xlfn.CONCAT(G2335,B2355)),[1]APU!$B$1:$B$10000,[1]APU!$C$1:$C$10000,"",0,1)</f>
        <v/>
      </c>
      <c r="D2355" s="147" t="str">
        <f>_xlfn.XLOOKUP((_xlfn.CONCAT(G2335,B2355)),[1]APU!$B$1:$B$10000,[1]APU!$D$1:$D$10000,"",0,1)</f>
        <v/>
      </c>
      <c r="E2355" s="152" t="str">
        <f>_xlfn.XLOOKUP((_xlfn.CONCAT(G2335,B2355)),[1]APU!$B$1:$B$10000,[1]APU!$E$1:$E$10000,"",0,1)</f>
        <v/>
      </c>
      <c r="F2355" s="159" t="str">
        <f>_xlfn.XLOOKUP((_xlfn.CONCAT(G2335,B2355)),[1]APU!$B$1:$B$10000,[1]APU!$F$1:$F$10000,"",0,1)</f>
        <v/>
      </c>
      <c r="G2355" s="15" t="e">
        <f t="shared" si="106"/>
        <v>#VALUE!</v>
      </c>
    </row>
    <row r="2356" spans="1:7">
      <c r="B2356" s="33" t="s">
        <v>47</v>
      </c>
      <c r="C2356" s="13" t="str">
        <f>_xlfn.XLOOKUP((_xlfn.CONCAT(G2335,B2356)),[1]APU!$B$1:$B$10000,[1]APU!$C$1:$C$10000,"",0,1)</f>
        <v/>
      </c>
      <c r="D2356" s="147" t="str">
        <f>_xlfn.XLOOKUP((_xlfn.CONCAT(G2335,B2356)),[1]APU!$B$1:$B$10000,[1]APU!$D$1:$D$10000,"",0,1)</f>
        <v/>
      </c>
      <c r="E2356" s="152" t="str">
        <f>_xlfn.XLOOKUP((_xlfn.CONCAT(G2335,B2356)),[1]APU!$B$1:$B$10000,[1]APU!$E$1:$E$10000,"",0,1)</f>
        <v/>
      </c>
      <c r="F2356" s="159" t="str">
        <f>_xlfn.XLOOKUP((_xlfn.CONCAT(G2335,B2356)),[1]APU!$B$1:$B$10000,[1]APU!$F$1:$F$10000,"",0,1)</f>
        <v/>
      </c>
      <c r="G2356" s="15" t="e">
        <f t="shared" si="106"/>
        <v>#VALUE!</v>
      </c>
    </row>
    <row r="2357" spans="1:7">
      <c r="B2357" s="33" t="s">
        <v>48</v>
      </c>
      <c r="C2357" s="13" t="str">
        <f>_xlfn.XLOOKUP((_xlfn.CONCAT(G2335,B2357)),[1]APU!$B$1:$B$10000,[1]APU!$C$1:$C$10000,"",0,1)</f>
        <v/>
      </c>
      <c r="D2357" s="147" t="str">
        <f>_xlfn.XLOOKUP((_xlfn.CONCAT(G2335,B2357)),[1]APU!$B$1:$B$10000,[1]APU!$D$1:$D$10000,"",0,1)</f>
        <v/>
      </c>
      <c r="E2357" s="152" t="str">
        <f>_xlfn.XLOOKUP((_xlfn.CONCAT(G2335,B2357)),[1]APU!$B$1:$B$10000,[1]APU!$E$1:$E$10000,"",0,1)</f>
        <v/>
      </c>
      <c r="F2357" s="159" t="str">
        <f>_xlfn.XLOOKUP((_xlfn.CONCAT(G2335,B2357)),[1]APU!$B$1:$B$10000,[1]APU!$F$1:$F$10000,"",0,1)</f>
        <v/>
      </c>
      <c r="G2357" s="15" t="e">
        <f t="shared" si="106"/>
        <v>#VALUE!</v>
      </c>
    </row>
    <row r="2358" spans="1:7" ht="14.25" thickBot="1">
      <c r="B2358" s="33" t="s">
        <v>49</v>
      </c>
      <c r="C2358" s="13" t="str">
        <f>_xlfn.XLOOKUP((_xlfn.CONCAT(G2335,B2358)),[1]APU!$B$1:$B$10000,[1]APU!$C$1:$C$10000,"",0,1)</f>
        <v/>
      </c>
      <c r="D2358" s="147" t="str">
        <f>_xlfn.XLOOKUP((_xlfn.CONCAT(G2335,B2358)),[1]APU!$B$1:$B$10000,[1]APU!$D$1:$D$10000,"",0,1)</f>
        <v/>
      </c>
      <c r="E2358" s="152" t="str">
        <f>_xlfn.XLOOKUP((_xlfn.CONCAT(G2335,B2358)),[1]APU!$B$1:$B$10000,[1]APU!$E$1:$E$10000,"",0,1)</f>
        <v/>
      </c>
      <c r="F2358" s="159" t="str">
        <f>_xlfn.XLOOKUP((_xlfn.CONCAT(G2335,B2358)),[1]APU!$B$1:$B$10000,[1]APU!$F$1:$F$10000,"",0,1)</f>
        <v/>
      </c>
      <c r="G2358" s="15" t="e">
        <f t="shared" si="106"/>
        <v>#VALUE!</v>
      </c>
    </row>
    <row r="2359" spans="1:7" ht="16.5" customHeight="1" thickBot="1">
      <c r="A2359" s="3" t="s">
        <v>234</v>
      </c>
      <c r="B2359" s="33" t="s">
        <v>50</v>
      </c>
      <c r="C2359" s="13"/>
      <c r="D2359" s="126"/>
      <c r="E2359" s="128"/>
      <c r="F2359" s="16" t="s">
        <v>6</v>
      </c>
      <c r="G2359" s="17" t="e">
        <f>SUM(G2338:G2358)</f>
        <v>#VALUE!</v>
      </c>
    </row>
    <row r="2360" spans="1:7" ht="28.5" customHeight="1" thickBot="1">
      <c r="B2360" s="33" t="s">
        <v>51</v>
      </c>
      <c r="C2360" s="7" t="s">
        <v>7</v>
      </c>
      <c r="D2360" s="125"/>
      <c r="E2360" s="149"/>
      <c r="F2360" s="8"/>
      <c r="G2360" s="9"/>
    </row>
    <row r="2361" spans="1:7" s="34" customFormat="1" ht="23.25" customHeight="1" thickBot="1">
      <c r="A2361" s="3"/>
      <c r="B2361" s="33" t="s">
        <v>52</v>
      </c>
      <c r="C2361" s="10" t="s">
        <v>1</v>
      </c>
      <c r="D2361" s="11"/>
      <c r="E2361" s="150" t="s">
        <v>8</v>
      </c>
      <c r="F2361" s="12" t="s">
        <v>9</v>
      </c>
      <c r="G2361" s="11" t="s">
        <v>5</v>
      </c>
    </row>
    <row r="2362" spans="1:7">
      <c r="B2362" s="33" t="s">
        <v>53</v>
      </c>
      <c r="C2362" s="18" t="s">
        <v>10</v>
      </c>
      <c r="D2362" s="119"/>
      <c r="E2362" s="153" t="str">
        <f>_xlfn.XLOOKUP((_xlfn.CONCAT(G2335,B2362)),[1]APU!$B$1:$B$10000,[1]APU!$E$1:$E$10000,"",0,1)</f>
        <v/>
      </c>
      <c r="F2362" s="14" t="str">
        <f>_xlfn.XLOOKUP((_xlfn.CONCAT(G2335,B2362)),[1]APU!$B$1:$B$10000,[1]APU!$F$1:$F$10000,"",0,1)</f>
        <v/>
      </c>
      <c r="G2362" s="15" t="e">
        <f t="shared" ref="G2362:G2367" si="107">IF(F2362&gt;0,(E2362*F2362),"0")</f>
        <v>#VALUE!</v>
      </c>
    </row>
    <row r="2363" spans="1:7">
      <c r="B2363" s="33" t="s">
        <v>54</v>
      </c>
      <c r="C2363" s="18" t="s">
        <v>11</v>
      </c>
      <c r="D2363" s="119"/>
      <c r="E2363" s="153" t="str">
        <f>_xlfn.XLOOKUP((_xlfn.CONCAT(G2335,B2363)),[1]APU!$B$1:$B$10000,[1]APU!$E$1:$E$10000,"",0,1)</f>
        <v/>
      </c>
      <c r="F2363" s="14" t="str">
        <f>_xlfn.XLOOKUP((_xlfn.CONCAT(G2335,B2363)),[1]APU!$B$1:$B$10000,[1]APU!$F$1:$F$10000,"",0,1)</f>
        <v/>
      </c>
      <c r="G2363" s="15" t="e">
        <f t="shared" si="107"/>
        <v>#VALUE!</v>
      </c>
    </row>
    <row r="2364" spans="1:7">
      <c r="B2364" s="33" t="s">
        <v>55</v>
      </c>
      <c r="C2364" s="18" t="s">
        <v>12</v>
      </c>
      <c r="D2364" s="120"/>
      <c r="E2364" s="153" t="str">
        <f>_xlfn.XLOOKUP((_xlfn.CONCAT(G2335,B2364)),[1]APU!$B$1:$B$10000,[1]APU!$E$1:$E$10000,"",0,1)</f>
        <v/>
      </c>
      <c r="F2364" s="14" t="str">
        <f>_xlfn.XLOOKUP((_xlfn.CONCAT(G2335,B2364)),[1]APU!$B$1:$B$10000,[1]APU!$F$1:$F$10000,"",0,1)</f>
        <v/>
      </c>
      <c r="G2364" s="15" t="e">
        <f t="shared" si="107"/>
        <v>#VALUE!</v>
      </c>
    </row>
    <row r="2365" spans="1:7">
      <c r="B2365" s="33" t="s">
        <v>56</v>
      </c>
      <c r="C2365" s="18" t="s">
        <v>13</v>
      </c>
      <c r="D2365" s="120"/>
      <c r="E2365" s="153" t="str">
        <f>_xlfn.XLOOKUP((_xlfn.CONCAT(G2335,B2365)),[1]APU!$B$1:$B$10000,[1]APU!$E$1:$E$10000,"",0,1)</f>
        <v/>
      </c>
      <c r="F2365" s="14" t="str">
        <f>_xlfn.XLOOKUP((_xlfn.CONCAT(G2335,B2365)),[1]APU!$B$1:$B$10000,[1]APU!$F$1:$F$10000,"",0,1)</f>
        <v/>
      </c>
      <c r="G2365" s="15" t="e">
        <f t="shared" si="107"/>
        <v>#VALUE!</v>
      </c>
    </row>
    <row r="2366" spans="1:7">
      <c r="B2366" s="33" t="s">
        <v>57</v>
      </c>
      <c r="C2366" s="18"/>
      <c r="D2366" s="120"/>
      <c r="E2366" s="154"/>
      <c r="F2366" s="19"/>
      <c r="G2366" s="15" t="str">
        <f t="shared" si="107"/>
        <v>0</v>
      </c>
    </row>
    <row r="2367" spans="1:7" ht="14.25" thickBot="1">
      <c r="B2367" s="33" t="s">
        <v>58</v>
      </c>
      <c r="C2367" s="18"/>
      <c r="D2367" s="120"/>
      <c r="E2367" s="154"/>
      <c r="F2367" s="19"/>
      <c r="G2367" s="15" t="str">
        <f t="shared" si="107"/>
        <v>0</v>
      </c>
    </row>
    <row r="2368" spans="1:7" ht="16.5" customHeight="1" thickBot="1">
      <c r="A2368" s="3" t="s">
        <v>235</v>
      </c>
      <c r="B2368" s="33" t="s">
        <v>59</v>
      </c>
      <c r="C2368" s="13"/>
      <c r="D2368" s="126"/>
      <c r="E2368" s="128"/>
      <c r="F2368" s="16" t="s">
        <v>14</v>
      </c>
      <c r="G2368" s="17" t="e">
        <f>SUM(G2362:G2367)</f>
        <v>#VALUE!</v>
      </c>
    </row>
    <row r="2369" spans="1:7" ht="28.5" customHeight="1" thickBot="1">
      <c r="B2369" s="33" t="s">
        <v>60</v>
      </c>
      <c r="C2369" s="7" t="s">
        <v>15</v>
      </c>
      <c r="D2369" s="125"/>
      <c r="E2369" s="149"/>
      <c r="F2369" s="8"/>
      <c r="G2369" s="9"/>
    </row>
    <row r="2370" spans="1:7" s="34" customFormat="1" ht="23.25" customHeight="1" thickBot="1">
      <c r="A2370" s="3"/>
      <c r="B2370" s="33" t="s">
        <v>61</v>
      </c>
      <c r="C2370" s="10" t="s">
        <v>1</v>
      </c>
      <c r="D2370" s="11" t="s">
        <v>16</v>
      </c>
      <c r="E2370" s="150" t="s">
        <v>8</v>
      </c>
      <c r="F2370" s="12" t="s">
        <v>9</v>
      </c>
      <c r="G2370" s="11" t="s">
        <v>5</v>
      </c>
    </row>
    <row r="2371" spans="1:7">
      <c r="B2371" s="33" t="s">
        <v>62</v>
      </c>
      <c r="C2371" s="20" t="s">
        <v>17</v>
      </c>
      <c r="D2371" s="121" t="str">
        <f>_xlfn.XLOOKUP((_xlfn.CONCAT(G2335,B2371)),[1]APU!$B$1:$B$10000,[1]APU!$D$1:$D$10000,"",0,1)</f>
        <v/>
      </c>
      <c r="E2371" s="155" t="str">
        <f>_xlfn.XLOOKUP((_xlfn.CONCAT(G2335,B2371)),[1]APU!$B$1:$B$10000,[1]APU!$E$1:$E$10000,"",0,1)</f>
        <v/>
      </c>
      <c r="F2371" s="21" t="str">
        <f>_xlfn.XLOOKUP((_xlfn.CONCAT(G2335,B2371)),[1]APU!$B$1:$B$10000,[1]APU!$F$1:$F$10000,"",0,1)</f>
        <v/>
      </c>
      <c r="G2371" s="15" t="e">
        <f>IF(F2371&gt;0,(E2371*F2371),"0")</f>
        <v>#VALUE!</v>
      </c>
    </row>
    <row r="2372" spans="1:7">
      <c r="B2372" s="33" t="s">
        <v>63</v>
      </c>
      <c r="C2372" s="22" t="s">
        <v>18</v>
      </c>
      <c r="D2372" s="122" t="str">
        <f>_xlfn.XLOOKUP((_xlfn.CONCAT(G2335,B2372)),[1]APU!$B$1:$B$10000,[1]APU!$D$1:$D$10000,"",0,1)</f>
        <v/>
      </c>
      <c r="E2372" s="154" t="str">
        <f>_xlfn.XLOOKUP((_xlfn.CONCAT(G2335,B2372)),[1]APU!$B$1:$B$10000,[1]APU!$E$1:$E$10000,"",0,1)</f>
        <v/>
      </c>
      <c r="F2372" s="19" t="str">
        <f>_xlfn.XLOOKUP((_xlfn.CONCAT(G2335,B2372)),[1]APU!$B$1:$B$10000,[1]APU!$F$1:$F$10000,"",0,1)</f>
        <v/>
      </c>
      <c r="G2372" s="15" t="e">
        <f>IF(F2372&gt;0,(E2372*F2372),"0")</f>
        <v>#VALUE!</v>
      </c>
    </row>
    <row r="2373" spans="1:7" ht="14.25" thickBot="1">
      <c r="B2373" s="33" t="s">
        <v>64</v>
      </c>
      <c r="C2373" s="22"/>
      <c r="D2373" s="122"/>
      <c r="E2373" s="154"/>
      <c r="F2373" s="19"/>
      <c r="G2373" s="15" t="str">
        <f>IF(F2373&gt;0,(E2373*F2373),"0")</f>
        <v>0</v>
      </c>
    </row>
    <row r="2374" spans="1:7" ht="17.25" customHeight="1" thickBot="1">
      <c r="A2374" s="3" t="s">
        <v>236</v>
      </c>
      <c r="B2374" s="33" t="s">
        <v>65</v>
      </c>
      <c r="C2374" s="22"/>
      <c r="D2374" s="120"/>
      <c r="E2374" s="154"/>
      <c r="F2374" s="23" t="s">
        <v>19</v>
      </c>
      <c r="G2374" s="17" t="e">
        <f>SUM(G2371:G2373)</f>
        <v>#VALUE!</v>
      </c>
    </row>
    <row r="2375" spans="1:7" ht="14.25" thickBot="1">
      <c r="B2375" s="33" t="s">
        <v>66</v>
      </c>
      <c r="C2375" s="24"/>
      <c r="E2375" s="156"/>
      <c r="F2375" s="16"/>
      <c r="G2375" s="25"/>
    </row>
    <row r="2376" spans="1:7" ht="23.25" customHeight="1" thickBot="1">
      <c r="B2376" s="33" t="s">
        <v>67</v>
      </c>
      <c r="C2376" s="26"/>
      <c r="D2376" s="127"/>
      <c r="E2376" s="157"/>
      <c r="F2376" s="27"/>
      <c r="G2376" s="28" t="e">
        <f>+G2359+G2368+G2374</f>
        <v>#VALUE!</v>
      </c>
    </row>
    <row r="2377" spans="1:7" ht="21.75" thickBot="1">
      <c r="C2377" s="2"/>
      <c r="D2377" s="118"/>
      <c r="F2377" s="4"/>
      <c r="G2377" s="5"/>
    </row>
    <row r="2378" spans="1:7" s="32" customFormat="1" ht="34.5" customHeight="1">
      <c r="B2378" s="31">
        <f>+B2334+1</f>
        <v>55</v>
      </c>
      <c r="C2378" s="174">
        <f>_xlfn.XLOOKUP(APU!B2378,Cantidades!$A$10:$A$1000,Cantidades!$D$10:$D$1000,"",0,1)</f>
        <v>0</v>
      </c>
      <c r="D2378" s="175"/>
      <c r="E2378" s="175"/>
      <c r="F2378" s="175"/>
      <c r="G2378" s="176"/>
    </row>
    <row r="2379" spans="1:7" s="34" customFormat="1" ht="24.95" customHeight="1" thickBot="1">
      <c r="B2379" s="33"/>
      <c r="C2379" s="117"/>
      <c r="D2379" s="124">
        <f>_xlfn.XLOOKUP(APU!B2378,Cantidades!$A$10:$A$1000,Cantidades!$E$10:$E$1000,"",0,1)</f>
        <v>0</v>
      </c>
      <c r="E2379" s="158">
        <f>_xlfn.XLOOKUP(APU!B2378,Cantidades!$A$10:$A$1000,Cantidades!$F$10:$F$1000,"",0,1)</f>
        <v>0</v>
      </c>
      <c r="F2379" s="144"/>
      <c r="G2379" s="145">
        <f>_xlfn.XLOOKUP(APU!B2378,Cantidades!$A$10:$A$1000,Cantidades!$B$10:$B$1000,"",0,1)</f>
        <v>0</v>
      </c>
    </row>
    <row r="2380" spans="1:7" ht="28.5" customHeight="1" thickBot="1">
      <c r="C2380" s="7" t="s">
        <v>0</v>
      </c>
      <c r="D2380" s="125"/>
      <c r="E2380" s="149"/>
      <c r="F2380" s="8"/>
      <c r="G2380" s="9"/>
    </row>
    <row r="2381" spans="1:7" s="34" customFormat="1" ht="23.25" customHeight="1" thickBot="1">
      <c r="B2381" s="33"/>
      <c r="C2381" s="10" t="s">
        <v>1</v>
      </c>
      <c r="D2381" s="11" t="s">
        <v>2</v>
      </c>
      <c r="E2381" s="150" t="s">
        <v>3</v>
      </c>
      <c r="F2381" s="12" t="s">
        <v>4</v>
      </c>
      <c r="G2381" s="11" t="s">
        <v>5</v>
      </c>
    </row>
    <row r="2382" spans="1:7">
      <c r="B2382" s="33" t="s">
        <v>29</v>
      </c>
      <c r="C2382" s="13" t="str">
        <f>_xlfn.XLOOKUP((_xlfn.CONCAT(G2379,B2382)),[1]APU!$B$1:$B$10000,[1]APU!$C$1:$C$10000,"",0,1)</f>
        <v/>
      </c>
      <c r="D2382" s="146" t="str">
        <f>_xlfn.XLOOKUP((_xlfn.CONCAT(G2379,B2382)),[1]APU!$B$1:$B$10000,[1]APU!$D$1:$D$10000,"",0,1)</f>
        <v/>
      </c>
      <c r="E2382" s="151" t="str">
        <f>_xlfn.XLOOKUP((_xlfn.CONCAT(G2379,B2382)),[1]APU!$B$1:$B$10000,[1]APU!$E$1:$E$10000,"",0,1)</f>
        <v/>
      </c>
      <c r="F2382" s="159" t="str">
        <f>_xlfn.XLOOKUP((_xlfn.CONCAT(G2379,B2382)),[1]APU!$B$1:$B$10000,[1]APU!$F$1:$F$10000,"",0,1)</f>
        <v/>
      </c>
      <c r="G2382" s="15" t="e">
        <f>IF(F2382&gt;0,(E2382*F2382),"0")</f>
        <v>#VALUE!</v>
      </c>
    </row>
    <row r="2383" spans="1:7">
      <c r="B2383" s="33" t="s">
        <v>30</v>
      </c>
      <c r="C2383" s="13" t="str">
        <f>_xlfn.XLOOKUP((_xlfn.CONCAT(G2379,B2383)),[1]APU!$B$1:$B$10000,[1]APU!$C$1:$C$10000,"",0,1)</f>
        <v/>
      </c>
      <c r="D2383" s="147" t="str">
        <f>_xlfn.XLOOKUP((_xlfn.CONCAT(G2379,B2383)),[1]APU!$B$1:$B$10000,[1]APU!$D$1:$D$10000,"",0,1)</f>
        <v/>
      </c>
      <c r="E2383" s="152" t="str">
        <f>_xlfn.XLOOKUP((_xlfn.CONCAT(G2379,B2383)),[1]APU!$B$1:$B$10000,[1]APU!$E$1:$E$10000,"",0,1)</f>
        <v/>
      </c>
      <c r="F2383" s="159" t="str">
        <f>_xlfn.XLOOKUP((_xlfn.CONCAT(G2379,B2383)),[1]APU!$B$1:$B$10000,[1]APU!$F$1:$F$10000,"",0,1)</f>
        <v/>
      </c>
      <c r="G2383" s="15" t="e">
        <f t="shared" ref="G2383:G2402" si="108">IF(F2383&gt;0,(E2383*F2383),"0")</f>
        <v>#VALUE!</v>
      </c>
    </row>
    <row r="2384" spans="1:7">
      <c r="B2384" s="33" t="s">
        <v>31</v>
      </c>
      <c r="C2384" s="13" t="str">
        <f>_xlfn.XLOOKUP((_xlfn.CONCAT(G2379,B2384)),[1]APU!$B$1:$B$10000,[1]APU!$C$1:$C$10000,"",0,1)</f>
        <v/>
      </c>
      <c r="D2384" s="147" t="str">
        <f>_xlfn.XLOOKUP((_xlfn.CONCAT(G2379,B2384)),[1]APU!$B$1:$B$10000,[1]APU!$D$1:$D$10000,"",0,1)</f>
        <v/>
      </c>
      <c r="E2384" s="152" t="str">
        <f>_xlfn.XLOOKUP((_xlfn.CONCAT(G2379,B2384)),[1]APU!$B$1:$B$10000,[1]APU!$E$1:$E$10000,"",0,1)</f>
        <v/>
      </c>
      <c r="F2384" s="159" t="str">
        <f>_xlfn.XLOOKUP((_xlfn.CONCAT(G2379,B2384)),[1]APU!$B$1:$B$10000,[1]APU!$F$1:$F$10000,"",0,1)</f>
        <v/>
      </c>
      <c r="G2384" s="15" t="e">
        <f t="shared" si="108"/>
        <v>#VALUE!</v>
      </c>
    </row>
    <row r="2385" spans="2:7">
      <c r="B2385" s="33" t="s">
        <v>32</v>
      </c>
      <c r="C2385" s="13" t="str">
        <f>_xlfn.XLOOKUP((_xlfn.CONCAT(G2379,B2385)),[1]APU!$B$1:$B$10000,[1]APU!$C$1:$C$10000,"",0,1)</f>
        <v/>
      </c>
      <c r="D2385" s="147" t="str">
        <f>_xlfn.XLOOKUP((_xlfn.CONCAT(G2379,B2385)),[1]APU!$B$1:$B$10000,[1]APU!$D$1:$D$10000,"",0,1)</f>
        <v/>
      </c>
      <c r="E2385" s="152" t="str">
        <f>_xlfn.XLOOKUP((_xlfn.CONCAT(G2379,B2385)),[1]APU!$B$1:$B$10000,[1]APU!$E$1:$E$10000,"",0,1)</f>
        <v/>
      </c>
      <c r="F2385" s="159" t="str">
        <f>_xlfn.XLOOKUP((_xlfn.CONCAT(G2379,B2385)),[1]APU!$B$1:$B$10000,[1]APU!$F$1:$F$10000,"",0,1)</f>
        <v/>
      </c>
      <c r="G2385" s="15" t="e">
        <f t="shared" si="108"/>
        <v>#VALUE!</v>
      </c>
    </row>
    <row r="2386" spans="2:7">
      <c r="B2386" s="33" t="s">
        <v>33</v>
      </c>
      <c r="C2386" s="13" t="str">
        <f>_xlfn.XLOOKUP((_xlfn.CONCAT(G2379,B2386)),[1]APU!$B$1:$B$10000,[1]APU!$C$1:$C$10000,"",0,1)</f>
        <v/>
      </c>
      <c r="D2386" s="147" t="str">
        <f>_xlfn.XLOOKUP((_xlfn.CONCAT(G2379,B2386)),[1]APU!$B$1:$B$10000,[1]APU!$D$1:$D$10000,"",0,1)</f>
        <v/>
      </c>
      <c r="E2386" s="152" t="str">
        <f>_xlfn.XLOOKUP((_xlfn.CONCAT(G2379,B2386)),[1]APU!$B$1:$B$10000,[1]APU!$E$1:$E$10000,"",0,1)</f>
        <v/>
      </c>
      <c r="F2386" s="159" t="str">
        <f>_xlfn.XLOOKUP((_xlfn.CONCAT(G2379,B2386)),[1]APU!$B$1:$B$10000,[1]APU!$F$1:$F$10000,"",0,1)</f>
        <v/>
      </c>
      <c r="G2386" s="15" t="e">
        <f t="shared" si="108"/>
        <v>#VALUE!</v>
      </c>
    </row>
    <row r="2387" spans="2:7">
      <c r="B2387" s="33" t="s">
        <v>34</v>
      </c>
      <c r="C2387" s="13" t="str">
        <f>_xlfn.XLOOKUP((_xlfn.CONCAT(G2379,B2387)),[1]APU!$B$1:$B$10000,[1]APU!$C$1:$C$10000,"",0,1)</f>
        <v/>
      </c>
      <c r="D2387" s="147" t="str">
        <f>_xlfn.XLOOKUP((_xlfn.CONCAT(G2379,B2387)),[1]APU!$B$1:$B$10000,[1]APU!$D$1:$D$10000,"",0,1)</f>
        <v/>
      </c>
      <c r="E2387" s="152" t="str">
        <f>_xlfn.XLOOKUP((_xlfn.CONCAT(G2379,B2387)),[1]APU!$B$1:$B$10000,[1]APU!$E$1:$E$10000,"",0,1)</f>
        <v/>
      </c>
      <c r="F2387" s="159" t="str">
        <f>_xlfn.XLOOKUP((_xlfn.CONCAT(G2379,B2387)),[1]APU!$B$1:$B$10000,[1]APU!$F$1:$F$10000,"",0,1)</f>
        <v/>
      </c>
      <c r="G2387" s="15" t="e">
        <f t="shared" si="108"/>
        <v>#VALUE!</v>
      </c>
    </row>
    <row r="2388" spans="2:7">
      <c r="B2388" s="33" t="s">
        <v>35</v>
      </c>
      <c r="C2388" s="13" t="str">
        <f>_xlfn.XLOOKUP((_xlfn.CONCAT(G2379,B2388)),[1]APU!$B$1:$B$10000,[1]APU!$C$1:$C$10000,"",0,1)</f>
        <v/>
      </c>
      <c r="D2388" s="147" t="str">
        <f>_xlfn.XLOOKUP((_xlfn.CONCAT(G2379,B2388)),[1]APU!$B$1:$B$10000,[1]APU!$D$1:$D$10000,"",0,1)</f>
        <v/>
      </c>
      <c r="E2388" s="152" t="str">
        <f>_xlfn.XLOOKUP((_xlfn.CONCAT(G2379,B2388)),[1]APU!$B$1:$B$10000,[1]APU!$E$1:$E$10000,"",0,1)</f>
        <v/>
      </c>
      <c r="F2388" s="159" t="str">
        <f>_xlfn.XLOOKUP((_xlfn.CONCAT(G2379,B2388)),[1]APU!$B$1:$B$10000,[1]APU!$F$1:$F$10000,"",0,1)</f>
        <v/>
      </c>
      <c r="G2388" s="15" t="e">
        <f t="shared" si="108"/>
        <v>#VALUE!</v>
      </c>
    </row>
    <row r="2389" spans="2:7">
      <c r="B2389" s="33" t="s">
        <v>36</v>
      </c>
      <c r="C2389" s="13" t="str">
        <f>_xlfn.XLOOKUP((_xlfn.CONCAT(G2379,B2389)),[1]APU!$B$1:$B$10000,[1]APU!$C$1:$C$10000,"",0,1)</f>
        <v/>
      </c>
      <c r="D2389" s="147" t="str">
        <f>_xlfn.XLOOKUP((_xlfn.CONCAT(G2379,B2389)),[1]APU!$B$1:$B$10000,[1]APU!$D$1:$D$10000,"",0,1)</f>
        <v/>
      </c>
      <c r="E2389" s="152" t="str">
        <f>_xlfn.XLOOKUP((_xlfn.CONCAT(G2379,B2389)),[1]APU!$B$1:$B$10000,[1]APU!$E$1:$E$10000,"",0,1)</f>
        <v/>
      </c>
      <c r="F2389" s="159" t="str">
        <f>_xlfn.XLOOKUP((_xlfn.CONCAT(G2379,B2389)),[1]APU!$B$1:$B$10000,[1]APU!$F$1:$F$10000,"",0,1)</f>
        <v/>
      </c>
      <c r="G2389" s="15" t="e">
        <f t="shared" si="108"/>
        <v>#VALUE!</v>
      </c>
    </row>
    <row r="2390" spans="2:7">
      <c r="B2390" s="33" t="s">
        <v>37</v>
      </c>
      <c r="C2390" s="13" t="str">
        <f>_xlfn.XLOOKUP((_xlfn.CONCAT(G2379,B2390)),[1]APU!$B$1:$B$10000,[1]APU!$C$1:$C$10000,"",0,1)</f>
        <v/>
      </c>
      <c r="D2390" s="147" t="str">
        <f>_xlfn.XLOOKUP((_xlfn.CONCAT(G2379,B2390)),[1]APU!$B$1:$B$10000,[1]APU!$D$1:$D$10000,"",0,1)</f>
        <v/>
      </c>
      <c r="E2390" s="152" t="str">
        <f>_xlfn.XLOOKUP((_xlfn.CONCAT(G2379,B2390)),[1]APU!$B$1:$B$10000,[1]APU!$E$1:$E$10000,"",0,1)</f>
        <v/>
      </c>
      <c r="F2390" s="159" t="str">
        <f>_xlfn.XLOOKUP((_xlfn.CONCAT(G2379,B2390)),[1]APU!$B$1:$B$10000,[1]APU!$F$1:$F$10000,"",0,1)</f>
        <v/>
      </c>
      <c r="G2390" s="15" t="e">
        <f t="shared" si="108"/>
        <v>#VALUE!</v>
      </c>
    </row>
    <row r="2391" spans="2:7">
      <c r="B2391" s="33" t="s">
        <v>38</v>
      </c>
      <c r="C2391" s="13" t="str">
        <f>_xlfn.XLOOKUP((_xlfn.CONCAT(G2379,B2391)),[1]APU!$B$1:$B$10000,[1]APU!$C$1:$C$10000,"",0,1)</f>
        <v/>
      </c>
      <c r="D2391" s="147" t="str">
        <f>_xlfn.XLOOKUP((_xlfn.CONCAT(G2379,B2391)),[1]APU!$B$1:$B$10000,[1]APU!$D$1:$D$10000,"",0,1)</f>
        <v/>
      </c>
      <c r="E2391" s="152" t="str">
        <f>_xlfn.XLOOKUP((_xlfn.CONCAT(G2379,B2391)),[1]APU!$B$1:$B$10000,[1]APU!$E$1:$E$10000,"",0,1)</f>
        <v/>
      </c>
      <c r="F2391" s="159" t="str">
        <f>_xlfn.XLOOKUP((_xlfn.CONCAT(G2379,B2391)),[1]APU!$B$1:$B$10000,[1]APU!$F$1:$F$10000,"",0,1)</f>
        <v/>
      </c>
      <c r="G2391" s="15" t="e">
        <f t="shared" si="108"/>
        <v>#VALUE!</v>
      </c>
    </row>
    <row r="2392" spans="2:7">
      <c r="B2392" s="33" t="s">
        <v>39</v>
      </c>
      <c r="C2392" s="13" t="str">
        <f>_xlfn.XLOOKUP((_xlfn.CONCAT(G2379,B2392)),[1]APU!$B$1:$B$10000,[1]APU!$C$1:$C$10000,"",0,1)</f>
        <v/>
      </c>
      <c r="D2392" s="147" t="str">
        <f>_xlfn.XLOOKUP((_xlfn.CONCAT(G2379,B2392)),[1]APU!$B$1:$B$10000,[1]APU!$D$1:$D$10000,"",0,1)</f>
        <v/>
      </c>
      <c r="E2392" s="152" t="str">
        <f>_xlfn.XLOOKUP((_xlfn.CONCAT(G2379,B2392)),[1]APU!$B$1:$B$10000,[1]APU!$E$1:$E$10000,"",0,1)</f>
        <v/>
      </c>
      <c r="F2392" s="159" t="str">
        <f>_xlfn.XLOOKUP((_xlfn.CONCAT(G2379,B2392)),[1]APU!$B$1:$B$10000,[1]APU!$F$1:$F$10000,"",0,1)</f>
        <v/>
      </c>
      <c r="G2392" s="15" t="e">
        <f t="shared" si="108"/>
        <v>#VALUE!</v>
      </c>
    </row>
    <row r="2393" spans="2:7">
      <c r="B2393" s="33" t="s">
        <v>40</v>
      </c>
      <c r="C2393" s="13" t="str">
        <f>_xlfn.XLOOKUP((_xlfn.CONCAT(G2379,B2393)),[1]APU!$B$1:$B$10000,[1]APU!$C$1:$C$10000,"",0,1)</f>
        <v/>
      </c>
      <c r="D2393" s="147" t="str">
        <f>_xlfn.XLOOKUP((_xlfn.CONCAT(G2379,B2393)),[1]APU!$B$1:$B$10000,[1]APU!$D$1:$D$10000,"",0,1)</f>
        <v/>
      </c>
      <c r="E2393" s="152" t="str">
        <f>_xlfn.XLOOKUP((_xlfn.CONCAT(G2379,B2393)),[1]APU!$B$1:$B$10000,[1]APU!$E$1:$E$10000,"",0,1)</f>
        <v/>
      </c>
      <c r="F2393" s="159" t="str">
        <f>_xlfn.XLOOKUP((_xlfn.CONCAT(G2379,B2393)),[1]APU!$B$1:$B$10000,[1]APU!$F$1:$F$10000,"",0,1)</f>
        <v/>
      </c>
      <c r="G2393" s="15" t="e">
        <f t="shared" si="108"/>
        <v>#VALUE!</v>
      </c>
    </row>
    <row r="2394" spans="2:7">
      <c r="B2394" s="33" t="s">
        <v>41</v>
      </c>
      <c r="C2394" s="13" t="str">
        <f>_xlfn.XLOOKUP((_xlfn.CONCAT(G2379,B2394)),[1]APU!$B$1:$B$10000,[1]APU!$C$1:$C$10000,"",0,1)</f>
        <v/>
      </c>
      <c r="D2394" s="147" t="str">
        <f>_xlfn.XLOOKUP((_xlfn.CONCAT(G2379,B2394)),[1]APU!$B$1:$B$10000,[1]APU!$D$1:$D$10000,"",0,1)</f>
        <v/>
      </c>
      <c r="E2394" s="152" t="str">
        <f>_xlfn.XLOOKUP((_xlfn.CONCAT(G2379,B2394)),[1]APU!$B$1:$B$10000,[1]APU!$E$1:$E$10000,"",0,1)</f>
        <v/>
      </c>
      <c r="F2394" s="159" t="str">
        <f>_xlfn.XLOOKUP((_xlfn.CONCAT(G2379,B2394)),[1]APU!$B$1:$B$10000,[1]APU!$F$1:$F$10000,"",0,1)</f>
        <v/>
      </c>
      <c r="G2394" s="15" t="e">
        <f t="shared" si="108"/>
        <v>#VALUE!</v>
      </c>
    </row>
    <row r="2395" spans="2:7">
      <c r="B2395" s="33" t="s">
        <v>42</v>
      </c>
      <c r="C2395" s="13" t="str">
        <f>_xlfn.XLOOKUP((_xlfn.CONCAT(G2379,B2395)),[1]APU!$B$1:$B$10000,[1]APU!$C$1:$C$10000,"",0,1)</f>
        <v/>
      </c>
      <c r="D2395" s="147" t="str">
        <f>_xlfn.XLOOKUP((_xlfn.CONCAT(G2379,B2395)),[1]APU!$B$1:$B$10000,[1]APU!$D$1:$D$10000,"",0,1)</f>
        <v/>
      </c>
      <c r="E2395" s="152" t="str">
        <f>_xlfn.XLOOKUP((_xlfn.CONCAT(G2379,B2395)),[1]APU!$B$1:$B$10000,[1]APU!$E$1:$E$10000,"",0,1)</f>
        <v/>
      </c>
      <c r="F2395" s="159" t="str">
        <f>_xlfn.XLOOKUP((_xlfn.CONCAT(G2379,B2395)),[1]APU!$B$1:$B$10000,[1]APU!$F$1:$F$10000,"",0,1)</f>
        <v/>
      </c>
      <c r="G2395" s="15" t="e">
        <f t="shared" si="108"/>
        <v>#VALUE!</v>
      </c>
    </row>
    <row r="2396" spans="2:7">
      <c r="B2396" s="33" t="s">
        <v>43</v>
      </c>
      <c r="C2396" s="13" t="str">
        <f>_xlfn.XLOOKUP((_xlfn.CONCAT(G2379,B2396)),[1]APU!$B$1:$B$10000,[1]APU!$C$1:$C$10000,"",0,1)</f>
        <v/>
      </c>
      <c r="D2396" s="147" t="str">
        <f>_xlfn.XLOOKUP((_xlfn.CONCAT(G2379,B2396)),[1]APU!$B$1:$B$10000,[1]APU!$D$1:$D$10000,"",0,1)</f>
        <v/>
      </c>
      <c r="E2396" s="152" t="str">
        <f>_xlfn.XLOOKUP((_xlfn.CONCAT(G2379,B2396)),[1]APU!$B$1:$B$10000,[1]APU!$E$1:$E$10000,"",0,1)</f>
        <v/>
      </c>
      <c r="F2396" s="159" t="str">
        <f>_xlfn.XLOOKUP((_xlfn.CONCAT(G2379,B2396)),[1]APU!$B$1:$B$10000,[1]APU!$F$1:$F$10000,"",0,1)</f>
        <v/>
      </c>
      <c r="G2396" s="15" t="e">
        <f t="shared" si="108"/>
        <v>#VALUE!</v>
      </c>
    </row>
    <row r="2397" spans="2:7">
      <c r="B2397" s="33" t="s">
        <v>44</v>
      </c>
      <c r="C2397" s="13" t="str">
        <f>_xlfn.XLOOKUP((_xlfn.CONCAT(G2379,B2397)),[1]APU!$B$1:$B$10000,[1]APU!$C$1:$C$10000,"",0,1)</f>
        <v/>
      </c>
      <c r="D2397" s="147" t="str">
        <f>_xlfn.XLOOKUP((_xlfn.CONCAT(G2379,B2397)),[1]APU!$B$1:$B$10000,[1]APU!$D$1:$D$10000,"",0,1)</f>
        <v/>
      </c>
      <c r="E2397" s="152" t="str">
        <f>_xlfn.XLOOKUP((_xlfn.CONCAT(G2379,B2397)),[1]APU!$B$1:$B$10000,[1]APU!$E$1:$E$10000,"",0,1)</f>
        <v/>
      </c>
      <c r="F2397" s="159" t="str">
        <f>_xlfn.XLOOKUP((_xlfn.CONCAT(G2379,B2397)),[1]APU!$B$1:$B$10000,[1]APU!$F$1:$F$10000,"",0,1)</f>
        <v/>
      </c>
      <c r="G2397" s="15" t="e">
        <f t="shared" si="108"/>
        <v>#VALUE!</v>
      </c>
    </row>
    <row r="2398" spans="2:7">
      <c r="B2398" s="33" t="s">
        <v>45</v>
      </c>
      <c r="C2398" s="13" t="str">
        <f>_xlfn.XLOOKUP((_xlfn.CONCAT(G2379,B2398)),[1]APU!$B$1:$B$10000,[1]APU!$C$1:$C$10000,"",0,1)</f>
        <v/>
      </c>
      <c r="D2398" s="147" t="str">
        <f>_xlfn.XLOOKUP((_xlfn.CONCAT(G2379,B2398)),[1]APU!$B$1:$B$10000,[1]APU!$D$1:$D$10000,"",0,1)</f>
        <v/>
      </c>
      <c r="E2398" s="152" t="str">
        <f>_xlfn.XLOOKUP((_xlfn.CONCAT(G2379,B2398)),[1]APU!$B$1:$B$10000,[1]APU!$E$1:$E$10000,"",0,1)</f>
        <v/>
      </c>
      <c r="F2398" s="159" t="str">
        <f>_xlfn.XLOOKUP((_xlfn.CONCAT(G2379,B2398)),[1]APU!$B$1:$B$10000,[1]APU!$F$1:$F$10000,"",0,1)</f>
        <v/>
      </c>
      <c r="G2398" s="15" t="e">
        <f t="shared" si="108"/>
        <v>#VALUE!</v>
      </c>
    </row>
    <row r="2399" spans="2:7">
      <c r="B2399" s="33" t="s">
        <v>46</v>
      </c>
      <c r="C2399" s="13" t="str">
        <f>_xlfn.XLOOKUP((_xlfn.CONCAT(G2379,B2399)),[1]APU!$B$1:$B$10000,[1]APU!$C$1:$C$10000,"",0,1)</f>
        <v/>
      </c>
      <c r="D2399" s="147" t="str">
        <f>_xlfn.XLOOKUP((_xlfn.CONCAT(G2379,B2399)),[1]APU!$B$1:$B$10000,[1]APU!$D$1:$D$10000,"",0,1)</f>
        <v/>
      </c>
      <c r="E2399" s="152" t="str">
        <f>_xlfn.XLOOKUP((_xlfn.CONCAT(G2379,B2399)),[1]APU!$B$1:$B$10000,[1]APU!$E$1:$E$10000,"",0,1)</f>
        <v/>
      </c>
      <c r="F2399" s="159" t="str">
        <f>_xlfn.XLOOKUP((_xlfn.CONCAT(G2379,B2399)),[1]APU!$B$1:$B$10000,[1]APU!$F$1:$F$10000,"",0,1)</f>
        <v/>
      </c>
      <c r="G2399" s="15" t="e">
        <f t="shared" si="108"/>
        <v>#VALUE!</v>
      </c>
    </row>
    <row r="2400" spans="2:7">
      <c r="B2400" s="33" t="s">
        <v>47</v>
      </c>
      <c r="C2400" s="13" t="str">
        <f>_xlfn.XLOOKUP((_xlfn.CONCAT(G2379,B2400)),[1]APU!$B$1:$B$10000,[1]APU!$C$1:$C$10000,"",0,1)</f>
        <v/>
      </c>
      <c r="D2400" s="147" t="str">
        <f>_xlfn.XLOOKUP((_xlfn.CONCAT(G2379,B2400)),[1]APU!$B$1:$B$10000,[1]APU!$D$1:$D$10000,"",0,1)</f>
        <v/>
      </c>
      <c r="E2400" s="152" t="str">
        <f>_xlfn.XLOOKUP((_xlfn.CONCAT(G2379,B2400)),[1]APU!$B$1:$B$10000,[1]APU!$E$1:$E$10000,"",0,1)</f>
        <v/>
      </c>
      <c r="F2400" s="159" t="str">
        <f>_xlfn.XLOOKUP((_xlfn.CONCAT(G2379,B2400)),[1]APU!$B$1:$B$10000,[1]APU!$F$1:$F$10000,"",0,1)</f>
        <v/>
      </c>
      <c r="G2400" s="15" t="e">
        <f t="shared" si="108"/>
        <v>#VALUE!</v>
      </c>
    </row>
    <row r="2401" spans="1:7">
      <c r="B2401" s="33" t="s">
        <v>48</v>
      </c>
      <c r="C2401" s="13" t="str">
        <f>_xlfn.XLOOKUP((_xlfn.CONCAT(G2379,B2401)),[1]APU!$B$1:$B$10000,[1]APU!$C$1:$C$10000,"",0,1)</f>
        <v/>
      </c>
      <c r="D2401" s="147" t="str">
        <f>_xlfn.XLOOKUP((_xlfn.CONCAT(G2379,B2401)),[1]APU!$B$1:$B$10000,[1]APU!$D$1:$D$10000,"",0,1)</f>
        <v/>
      </c>
      <c r="E2401" s="152" t="str">
        <f>_xlfn.XLOOKUP((_xlfn.CONCAT(G2379,B2401)),[1]APU!$B$1:$B$10000,[1]APU!$E$1:$E$10000,"",0,1)</f>
        <v/>
      </c>
      <c r="F2401" s="159" t="str">
        <f>_xlfn.XLOOKUP((_xlfn.CONCAT(G2379,B2401)),[1]APU!$B$1:$B$10000,[1]APU!$F$1:$F$10000,"",0,1)</f>
        <v/>
      </c>
      <c r="G2401" s="15" t="e">
        <f t="shared" si="108"/>
        <v>#VALUE!</v>
      </c>
    </row>
    <row r="2402" spans="1:7" ht="14.25" thickBot="1">
      <c r="B2402" s="33" t="s">
        <v>49</v>
      </c>
      <c r="C2402" s="13" t="str">
        <f>_xlfn.XLOOKUP((_xlfn.CONCAT(G2379,B2402)),[1]APU!$B$1:$B$10000,[1]APU!$C$1:$C$10000,"",0,1)</f>
        <v/>
      </c>
      <c r="D2402" s="147" t="str">
        <f>_xlfn.XLOOKUP((_xlfn.CONCAT(G2379,B2402)),[1]APU!$B$1:$B$10000,[1]APU!$D$1:$D$10000,"",0,1)</f>
        <v/>
      </c>
      <c r="E2402" s="152" t="str">
        <f>_xlfn.XLOOKUP((_xlfn.CONCAT(G2379,B2402)),[1]APU!$B$1:$B$10000,[1]APU!$E$1:$E$10000,"",0,1)</f>
        <v/>
      </c>
      <c r="F2402" s="159" t="str">
        <f>_xlfn.XLOOKUP((_xlfn.CONCAT(G2379,B2402)),[1]APU!$B$1:$B$10000,[1]APU!$F$1:$F$10000,"",0,1)</f>
        <v/>
      </c>
      <c r="G2402" s="15" t="e">
        <f t="shared" si="108"/>
        <v>#VALUE!</v>
      </c>
    </row>
    <row r="2403" spans="1:7" ht="16.5" customHeight="1" thickBot="1">
      <c r="A2403" s="3" t="s">
        <v>237</v>
      </c>
      <c r="B2403" s="33" t="s">
        <v>50</v>
      </c>
      <c r="C2403" s="13"/>
      <c r="D2403" s="126"/>
      <c r="E2403" s="128"/>
      <c r="F2403" s="16" t="s">
        <v>6</v>
      </c>
      <c r="G2403" s="17" t="e">
        <f>SUM(G2382:G2402)</f>
        <v>#VALUE!</v>
      </c>
    </row>
    <row r="2404" spans="1:7" ht="28.5" customHeight="1" thickBot="1">
      <c r="B2404" s="33" t="s">
        <v>51</v>
      </c>
      <c r="C2404" s="7" t="s">
        <v>7</v>
      </c>
      <c r="D2404" s="125"/>
      <c r="E2404" s="149"/>
      <c r="F2404" s="8"/>
      <c r="G2404" s="9"/>
    </row>
    <row r="2405" spans="1:7" s="34" customFormat="1" ht="23.25" customHeight="1" thickBot="1">
      <c r="A2405" s="3"/>
      <c r="B2405" s="33" t="s">
        <v>52</v>
      </c>
      <c r="C2405" s="10" t="s">
        <v>1</v>
      </c>
      <c r="D2405" s="11"/>
      <c r="E2405" s="150" t="s">
        <v>8</v>
      </c>
      <c r="F2405" s="12" t="s">
        <v>9</v>
      </c>
      <c r="G2405" s="11" t="s">
        <v>5</v>
      </c>
    </row>
    <row r="2406" spans="1:7">
      <c r="B2406" s="33" t="s">
        <v>53</v>
      </c>
      <c r="C2406" s="18" t="s">
        <v>10</v>
      </c>
      <c r="D2406" s="119"/>
      <c r="E2406" s="153" t="str">
        <f>_xlfn.XLOOKUP((_xlfn.CONCAT(G2379,B2406)),[1]APU!$B$1:$B$10000,[1]APU!$E$1:$E$10000,"",0,1)</f>
        <v/>
      </c>
      <c r="F2406" s="14" t="str">
        <f>_xlfn.XLOOKUP((_xlfn.CONCAT(G2379,B2406)),[1]APU!$B$1:$B$10000,[1]APU!$F$1:$F$10000,"",0,1)</f>
        <v/>
      </c>
      <c r="G2406" s="15" t="e">
        <f t="shared" ref="G2406:G2411" si="109">IF(F2406&gt;0,(E2406*F2406),"0")</f>
        <v>#VALUE!</v>
      </c>
    </row>
    <row r="2407" spans="1:7">
      <c r="B2407" s="33" t="s">
        <v>54</v>
      </c>
      <c r="C2407" s="18" t="s">
        <v>11</v>
      </c>
      <c r="D2407" s="119"/>
      <c r="E2407" s="153" t="str">
        <f>_xlfn.XLOOKUP((_xlfn.CONCAT(G2379,B2407)),[1]APU!$B$1:$B$10000,[1]APU!$E$1:$E$10000,"",0,1)</f>
        <v/>
      </c>
      <c r="F2407" s="14" t="str">
        <f>_xlfn.XLOOKUP((_xlfn.CONCAT(G2379,B2407)),[1]APU!$B$1:$B$10000,[1]APU!$F$1:$F$10000,"",0,1)</f>
        <v/>
      </c>
      <c r="G2407" s="15" t="e">
        <f t="shared" si="109"/>
        <v>#VALUE!</v>
      </c>
    </row>
    <row r="2408" spans="1:7">
      <c r="B2408" s="33" t="s">
        <v>55</v>
      </c>
      <c r="C2408" s="18" t="s">
        <v>12</v>
      </c>
      <c r="D2408" s="120"/>
      <c r="E2408" s="153" t="str">
        <f>_xlfn.XLOOKUP((_xlfn.CONCAT(G2379,B2408)),[1]APU!$B$1:$B$10000,[1]APU!$E$1:$E$10000,"",0,1)</f>
        <v/>
      </c>
      <c r="F2408" s="14" t="str">
        <f>_xlfn.XLOOKUP((_xlfn.CONCAT(G2379,B2408)),[1]APU!$B$1:$B$10000,[1]APU!$F$1:$F$10000,"",0,1)</f>
        <v/>
      </c>
      <c r="G2408" s="15" t="e">
        <f t="shared" si="109"/>
        <v>#VALUE!</v>
      </c>
    </row>
    <row r="2409" spans="1:7">
      <c r="B2409" s="33" t="s">
        <v>56</v>
      </c>
      <c r="C2409" s="18" t="s">
        <v>13</v>
      </c>
      <c r="D2409" s="120"/>
      <c r="E2409" s="153" t="str">
        <f>_xlfn.XLOOKUP((_xlfn.CONCAT(G2379,B2409)),[1]APU!$B$1:$B$10000,[1]APU!$E$1:$E$10000,"",0,1)</f>
        <v/>
      </c>
      <c r="F2409" s="14" t="str">
        <f>_xlfn.XLOOKUP((_xlfn.CONCAT(G2379,B2409)),[1]APU!$B$1:$B$10000,[1]APU!$F$1:$F$10000,"",0,1)</f>
        <v/>
      </c>
      <c r="G2409" s="15" t="e">
        <f t="shared" si="109"/>
        <v>#VALUE!</v>
      </c>
    </row>
    <row r="2410" spans="1:7">
      <c r="B2410" s="33" t="s">
        <v>57</v>
      </c>
      <c r="C2410" s="18"/>
      <c r="D2410" s="120"/>
      <c r="E2410" s="154"/>
      <c r="F2410" s="19"/>
      <c r="G2410" s="15" t="str">
        <f t="shared" si="109"/>
        <v>0</v>
      </c>
    </row>
    <row r="2411" spans="1:7" ht="14.25" thickBot="1">
      <c r="B2411" s="33" t="s">
        <v>58</v>
      </c>
      <c r="C2411" s="18"/>
      <c r="D2411" s="120"/>
      <c r="E2411" s="154"/>
      <c r="F2411" s="19"/>
      <c r="G2411" s="15" t="str">
        <f t="shared" si="109"/>
        <v>0</v>
      </c>
    </row>
    <row r="2412" spans="1:7" ht="16.5" customHeight="1" thickBot="1">
      <c r="A2412" s="3" t="s">
        <v>238</v>
      </c>
      <c r="B2412" s="33" t="s">
        <v>59</v>
      </c>
      <c r="C2412" s="13"/>
      <c r="D2412" s="126"/>
      <c r="E2412" s="128"/>
      <c r="F2412" s="16" t="s">
        <v>14</v>
      </c>
      <c r="G2412" s="17" t="e">
        <f>SUM(G2406:G2411)</f>
        <v>#VALUE!</v>
      </c>
    </row>
    <row r="2413" spans="1:7" ht="28.5" customHeight="1" thickBot="1">
      <c r="B2413" s="33" t="s">
        <v>60</v>
      </c>
      <c r="C2413" s="7" t="s">
        <v>15</v>
      </c>
      <c r="D2413" s="125"/>
      <c r="E2413" s="149"/>
      <c r="F2413" s="8"/>
      <c r="G2413" s="9"/>
    </row>
    <row r="2414" spans="1:7" s="34" customFormat="1" ht="23.25" customHeight="1" thickBot="1">
      <c r="A2414" s="3"/>
      <c r="B2414" s="33" t="s">
        <v>61</v>
      </c>
      <c r="C2414" s="10" t="s">
        <v>1</v>
      </c>
      <c r="D2414" s="11" t="s">
        <v>16</v>
      </c>
      <c r="E2414" s="150" t="s">
        <v>8</v>
      </c>
      <c r="F2414" s="12" t="s">
        <v>9</v>
      </c>
      <c r="G2414" s="11" t="s">
        <v>5</v>
      </c>
    </row>
    <row r="2415" spans="1:7">
      <c r="B2415" s="33" t="s">
        <v>62</v>
      </c>
      <c r="C2415" s="20" t="s">
        <v>17</v>
      </c>
      <c r="D2415" s="121" t="str">
        <f>_xlfn.XLOOKUP((_xlfn.CONCAT(G2379,B2415)),[1]APU!$B$1:$B$10000,[1]APU!$D$1:$D$10000,"",0,1)</f>
        <v/>
      </c>
      <c r="E2415" s="155" t="str">
        <f>_xlfn.XLOOKUP((_xlfn.CONCAT(G2379,B2415)),[1]APU!$B$1:$B$10000,[1]APU!$E$1:$E$10000,"",0,1)</f>
        <v/>
      </c>
      <c r="F2415" s="21" t="str">
        <f>_xlfn.XLOOKUP((_xlfn.CONCAT(G2379,B2415)),[1]APU!$B$1:$B$10000,[1]APU!$F$1:$F$10000,"",0,1)</f>
        <v/>
      </c>
      <c r="G2415" s="15" t="e">
        <f>IF(F2415&gt;0,(E2415*F2415),"0")</f>
        <v>#VALUE!</v>
      </c>
    </row>
    <row r="2416" spans="1:7">
      <c r="B2416" s="33" t="s">
        <v>63</v>
      </c>
      <c r="C2416" s="22" t="s">
        <v>18</v>
      </c>
      <c r="D2416" s="122" t="str">
        <f>_xlfn.XLOOKUP((_xlfn.CONCAT(G2379,B2416)),[1]APU!$B$1:$B$10000,[1]APU!$D$1:$D$10000,"",0,1)</f>
        <v/>
      </c>
      <c r="E2416" s="154" t="str">
        <f>_xlfn.XLOOKUP((_xlfn.CONCAT(G2379,B2416)),[1]APU!$B$1:$B$10000,[1]APU!$E$1:$E$10000,"",0,1)</f>
        <v/>
      </c>
      <c r="F2416" s="19" t="str">
        <f>_xlfn.XLOOKUP((_xlfn.CONCAT(G2379,B2416)),[1]APU!$B$1:$B$10000,[1]APU!$F$1:$F$10000,"",0,1)</f>
        <v/>
      </c>
      <c r="G2416" s="15" t="e">
        <f>IF(F2416&gt;0,(E2416*F2416),"0")</f>
        <v>#VALUE!</v>
      </c>
    </row>
    <row r="2417" spans="1:7" ht="14.25" thickBot="1">
      <c r="B2417" s="33" t="s">
        <v>64</v>
      </c>
      <c r="C2417" s="22"/>
      <c r="D2417" s="122"/>
      <c r="E2417" s="154"/>
      <c r="F2417" s="19"/>
      <c r="G2417" s="15" t="str">
        <f>IF(F2417&gt;0,(E2417*F2417),"0")</f>
        <v>0</v>
      </c>
    </row>
    <row r="2418" spans="1:7" ht="17.25" customHeight="1" thickBot="1">
      <c r="A2418" s="3" t="s">
        <v>239</v>
      </c>
      <c r="B2418" s="33" t="s">
        <v>65</v>
      </c>
      <c r="C2418" s="22"/>
      <c r="D2418" s="120"/>
      <c r="E2418" s="154"/>
      <c r="F2418" s="23" t="s">
        <v>19</v>
      </c>
      <c r="G2418" s="17" t="e">
        <f>SUM(G2415:G2417)</f>
        <v>#VALUE!</v>
      </c>
    </row>
    <row r="2419" spans="1:7" ht="14.25" thickBot="1">
      <c r="B2419" s="33" t="s">
        <v>66</v>
      </c>
      <c r="C2419" s="24"/>
      <c r="E2419" s="156"/>
      <c r="F2419" s="16"/>
      <c r="G2419" s="25"/>
    </row>
    <row r="2420" spans="1:7" ht="23.25" customHeight="1" thickBot="1">
      <c r="B2420" s="33" t="s">
        <v>67</v>
      </c>
      <c r="C2420" s="26"/>
      <c r="D2420" s="127"/>
      <c r="E2420" s="157"/>
      <c r="F2420" s="27"/>
      <c r="G2420" s="28" t="e">
        <f>+G2403+G2412+G2418</f>
        <v>#VALUE!</v>
      </c>
    </row>
    <row r="2421" spans="1:7" ht="21.75" thickBot="1">
      <c r="C2421" s="2"/>
      <c r="D2421" s="118"/>
      <c r="F2421" s="4"/>
      <c r="G2421" s="5"/>
    </row>
    <row r="2422" spans="1:7" s="32" customFormat="1" ht="34.5" customHeight="1">
      <c r="B2422" s="31">
        <f>+B2378+1</f>
        <v>56</v>
      </c>
      <c r="C2422" s="174">
        <f>_xlfn.XLOOKUP(APU!B2422,Cantidades!$A$10:$A$1000,Cantidades!$D$10:$D$1000,"",0,1)</f>
        <v>0</v>
      </c>
      <c r="D2422" s="175"/>
      <c r="E2422" s="175"/>
      <c r="F2422" s="175"/>
      <c r="G2422" s="176"/>
    </row>
    <row r="2423" spans="1:7" s="34" customFormat="1" ht="24.95" customHeight="1" thickBot="1">
      <c r="B2423" s="33"/>
      <c r="C2423" s="117"/>
      <c r="D2423" s="124">
        <f>_xlfn.XLOOKUP(APU!B2422,Cantidades!$A$10:$A$1000,Cantidades!$E$10:$E$1000,"",0,1)</f>
        <v>0</v>
      </c>
      <c r="E2423" s="158">
        <f>_xlfn.XLOOKUP(APU!B2422,Cantidades!$A$10:$A$1000,Cantidades!$F$10:$F$1000,"",0,1)</f>
        <v>0</v>
      </c>
      <c r="F2423" s="144"/>
      <c r="G2423" s="145">
        <f>_xlfn.XLOOKUP(APU!B2422,Cantidades!$A$10:$A$1000,Cantidades!$B$10:$B$1000,"",0,1)</f>
        <v>0</v>
      </c>
    </row>
    <row r="2424" spans="1:7" ht="28.5" customHeight="1" thickBot="1">
      <c r="C2424" s="7" t="s">
        <v>0</v>
      </c>
      <c r="D2424" s="125"/>
      <c r="E2424" s="149"/>
      <c r="F2424" s="8"/>
      <c r="G2424" s="9"/>
    </row>
    <row r="2425" spans="1:7" s="34" customFormat="1" ht="23.25" customHeight="1" thickBot="1">
      <c r="B2425" s="33"/>
      <c r="C2425" s="10" t="s">
        <v>1</v>
      </c>
      <c r="D2425" s="11" t="s">
        <v>2</v>
      </c>
      <c r="E2425" s="150" t="s">
        <v>3</v>
      </c>
      <c r="F2425" s="12" t="s">
        <v>4</v>
      </c>
      <c r="G2425" s="11" t="s">
        <v>5</v>
      </c>
    </row>
    <row r="2426" spans="1:7">
      <c r="B2426" s="33" t="s">
        <v>29</v>
      </c>
      <c r="C2426" s="13" t="str">
        <f>_xlfn.XLOOKUP((_xlfn.CONCAT(G2423,B2426)),[1]APU!$B$1:$B$10000,[1]APU!$C$1:$C$10000,"",0,1)</f>
        <v/>
      </c>
      <c r="D2426" s="146" t="str">
        <f>_xlfn.XLOOKUP((_xlfn.CONCAT(G2423,B2426)),[1]APU!$B$1:$B$10000,[1]APU!$D$1:$D$10000,"",0,1)</f>
        <v/>
      </c>
      <c r="E2426" s="151" t="str">
        <f>_xlfn.XLOOKUP((_xlfn.CONCAT(G2423,B2426)),[1]APU!$B$1:$B$10000,[1]APU!$E$1:$E$10000,"",0,1)</f>
        <v/>
      </c>
      <c r="F2426" s="159" t="str">
        <f>_xlfn.XLOOKUP((_xlfn.CONCAT(G2423,B2426)),[1]APU!$B$1:$B$10000,[1]APU!$F$1:$F$10000,"",0,1)</f>
        <v/>
      </c>
      <c r="G2426" s="15" t="e">
        <f>IF(F2426&gt;0,(E2426*F2426),"0")</f>
        <v>#VALUE!</v>
      </c>
    </row>
    <row r="2427" spans="1:7">
      <c r="B2427" s="33" t="s">
        <v>30</v>
      </c>
      <c r="C2427" s="13" t="str">
        <f>_xlfn.XLOOKUP((_xlfn.CONCAT(G2423,B2427)),[1]APU!$B$1:$B$10000,[1]APU!$C$1:$C$10000,"",0,1)</f>
        <v/>
      </c>
      <c r="D2427" s="147" t="str">
        <f>_xlfn.XLOOKUP((_xlfn.CONCAT(G2423,B2427)),[1]APU!$B$1:$B$10000,[1]APU!$D$1:$D$10000,"",0,1)</f>
        <v/>
      </c>
      <c r="E2427" s="152" t="str">
        <f>_xlfn.XLOOKUP((_xlfn.CONCAT(G2423,B2427)),[1]APU!$B$1:$B$10000,[1]APU!$E$1:$E$10000,"",0,1)</f>
        <v/>
      </c>
      <c r="F2427" s="159" t="str">
        <f>_xlfn.XLOOKUP((_xlfn.CONCAT(G2423,B2427)),[1]APU!$B$1:$B$10000,[1]APU!$F$1:$F$10000,"",0,1)</f>
        <v/>
      </c>
      <c r="G2427" s="15" t="e">
        <f t="shared" ref="G2427:G2446" si="110">IF(F2427&gt;0,(E2427*F2427),"0")</f>
        <v>#VALUE!</v>
      </c>
    </row>
    <row r="2428" spans="1:7">
      <c r="B2428" s="33" t="s">
        <v>31</v>
      </c>
      <c r="C2428" s="13" t="str">
        <f>_xlfn.XLOOKUP((_xlfn.CONCAT(G2423,B2428)),[1]APU!$B$1:$B$10000,[1]APU!$C$1:$C$10000,"",0,1)</f>
        <v/>
      </c>
      <c r="D2428" s="147" t="str">
        <f>_xlfn.XLOOKUP((_xlfn.CONCAT(G2423,B2428)),[1]APU!$B$1:$B$10000,[1]APU!$D$1:$D$10000,"",0,1)</f>
        <v/>
      </c>
      <c r="E2428" s="152" t="str">
        <f>_xlfn.XLOOKUP((_xlfn.CONCAT(G2423,B2428)),[1]APU!$B$1:$B$10000,[1]APU!$E$1:$E$10000,"",0,1)</f>
        <v/>
      </c>
      <c r="F2428" s="159" t="str">
        <f>_xlfn.XLOOKUP((_xlfn.CONCAT(G2423,B2428)),[1]APU!$B$1:$B$10000,[1]APU!$F$1:$F$10000,"",0,1)</f>
        <v/>
      </c>
      <c r="G2428" s="15" t="e">
        <f t="shared" si="110"/>
        <v>#VALUE!</v>
      </c>
    </row>
    <row r="2429" spans="1:7">
      <c r="B2429" s="33" t="s">
        <v>32</v>
      </c>
      <c r="C2429" s="13" t="str">
        <f>_xlfn.XLOOKUP((_xlfn.CONCAT(G2423,B2429)),[1]APU!$B$1:$B$10000,[1]APU!$C$1:$C$10000,"",0,1)</f>
        <v/>
      </c>
      <c r="D2429" s="147" t="str">
        <f>_xlfn.XLOOKUP((_xlfn.CONCAT(G2423,B2429)),[1]APU!$B$1:$B$10000,[1]APU!$D$1:$D$10000,"",0,1)</f>
        <v/>
      </c>
      <c r="E2429" s="152" t="str">
        <f>_xlfn.XLOOKUP((_xlfn.CONCAT(G2423,B2429)),[1]APU!$B$1:$B$10000,[1]APU!$E$1:$E$10000,"",0,1)</f>
        <v/>
      </c>
      <c r="F2429" s="159" t="str">
        <f>_xlfn.XLOOKUP((_xlfn.CONCAT(G2423,B2429)),[1]APU!$B$1:$B$10000,[1]APU!$F$1:$F$10000,"",0,1)</f>
        <v/>
      </c>
      <c r="G2429" s="15" t="e">
        <f t="shared" si="110"/>
        <v>#VALUE!</v>
      </c>
    </row>
    <row r="2430" spans="1:7">
      <c r="B2430" s="33" t="s">
        <v>33</v>
      </c>
      <c r="C2430" s="13" t="str">
        <f>_xlfn.XLOOKUP((_xlfn.CONCAT(G2423,B2430)),[1]APU!$B$1:$B$10000,[1]APU!$C$1:$C$10000,"",0,1)</f>
        <v/>
      </c>
      <c r="D2430" s="147" t="str">
        <f>_xlfn.XLOOKUP((_xlfn.CONCAT(G2423,B2430)),[1]APU!$B$1:$B$10000,[1]APU!$D$1:$D$10000,"",0,1)</f>
        <v/>
      </c>
      <c r="E2430" s="152" t="str">
        <f>_xlfn.XLOOKUP((_xlfn.CONCAT(G2423,B2430)),[1]APU!$B$1:$B$10000,[1]APU!$E$1:$E$10000,"",0,1)</f>
        <v/>
      </c>
      <c r="F2430" s="159" t="str">
        <f>_xlfn.XLOOKUP((_xlfn.CONCAT(G2423,B2430)),[1]APU!$B$1:$B$10000,[1]APU!$F$1:$F$10000,"",0,1)</f>
        <v/>
      </c>
      <c r="G2430" s="15" t="e">
        <f t="shared" si="110"/>
        <v>#VALUE!</v>
      </c>
    </row>
    <row r="2431" spans="1:7">
      <c r="B2431" s="33" t="s">
        <v>34</v>
      </c>
      <c r="C2431" s="13" t="str">
        <f>_xlfn.XLOOKUP((_xlfn.CONCAT(G2423,B2431)),[1]APU!$B$1:$B$10000,[1]APU!$C$1:$C$10000,"",0,1)</f>
        <v/>
      </c>
      <c r="D2431" s="147" t="str">
        <f>_xlfn.XLOOKUP((_xlfn.CONCAT(G2423,B2431)),[1]APU!$B$1:$B$10000,[1]APU!$D$1:$D$10000,"",0,1)</f>
        <v/>
      </c>
      <c r="E2431" s="152" t="str">
        <f>_xlfn.XLOOKUP((_xlfn.CONCAT(G2423,B2431)),[1]APU!$B$1:$B$10000,[1]APU!$E$1:$E$10000,"",0,1)</f>
        <v/>
      </c>
      <c r="F2431" s="159" t="str">
        <f>_xlfn.XLOOKUP((_xlfn.CONCAT(G2423,B2431)),[1]APU!$B$1:$B$10000,[1]APU!$F$1:$F$10000,"",0,1)</f>
        <v/>
      </c>
      <c r="G2431" s="15" t="e">
        <f t="shared" si="110"/>
        <v>#VALUE!</v>
      </c>
    </row>
    <row r="2432" spans="1:7">
      <c r="B2432" s="33" t="s">
        <v>35</v>
      </c>
      <c r="C2432" s="13" t="str">
        <f>_xlfn.XLOOKUP((_xlfn.CONCAT(G2423,B2432)),[1]APU!$B$1:$B$10000,[1]APU!$C$1:$C$10000,"",0,1)</f>
        <v/>
      </c>
      <c r="D2432" s="147" t="str">
        <f>_xlfn.XLOOKUP((_xlfn.CONCAT(G2423,B2432)),[1]APU!$B$1:$B$10000,[1]APU!$D$1:$D$10000,"",0,1)</f>
        <v/>
      </c>
      <c r="E2432" s="152" t="str">
        <f>_xlfn.XLOOKUP((_xlfn.CONCAT(G2423,B2432)),[1]APU!$B$1:$B$10000,[1]APU!$E$1:$E$10000,"",0,1)</f>
        <v/>
      </c>
      <c r="F2432" s="159" t="str">
        <f>_xlfn.XLOOKUP((_xlfn.CONCAT(G2423,B2432)),[1]APU!$B$1:$B$10000,[1]APU!$F$1:$F$10000,"",0,1)</f>
        <v/>
      </c>
      <c r="G2432" s="15" t="e">
        <f t="shared" si="110"/>
        <v>#VALUE!</v>
      </c>
    </row>
    <row r="2433" spans="1:7">
      <c r="B2433" s="33" t="s">
        <v>36</v>
      </c>
      <c r="C2433" s="13" t="str">
        <f>_xlfn.XLOOKUP((_xlfn.CONCAT(G2423,B2433)),[1]APU!$B$1:$B$10000,[1]APU!$C$1:$C$10000,"",0,1)</f>
        <v/>
      </c>
      <c r="D2433" s="147" t="str">
        <f>_xlfn.XLOOKUP((_xlfn.CONCAT(G2423,B2433)),[1]APU!$B$1:$B$10000,[1]APU!$D$1:$D$10000,"",0,1)</f>
        <v/>
      </c>
      <c r="E2433" s="152" t="str">
        <f>_xlfn.XLOOKUP((_xlfn.CONCAT(G2423,B2433)),[1]APU!$B$1:$B$10000,[1]APU!$E$1:$E$10000,"",0,1)</f>
        <v/>
      </c>
      <c r="F2433" s="159" t="str">
        <f>_xlfn.XLOOKUP((_xlfn.CONCAT(G2423,B2433)),[1]APU!$B$1:$B$10000,[1]APU!$F$1:$F$10000,"",0,1)</f>
        <v/>
      </c>
      <c r="G2433" s="15" t="e">
        <f t="shared" si="110"/>
        <v>#VALUE!</v>
      </c>
    </row>
    <row r="2434" spans="1:7">
      <c r="B2434" s="33" t="s">
        <v>37</v>
      </c>
      <c r="C2434" s="13" t="str">
        <f>_xlfn.XLOOKUP((_xlfn.CONCAT(G2423,B2434)),[1]APU!$B$1:$B$10000,[1]APU!$C$1:$C$10000,"",0,1)</f>
        <v/>
      </c>
      <c r="D2434" s="147" t="str">
        <f>_xlfn.XLOOKUP((_xlfn.CONCAT(G2423,B2434)),[1]APU!$B$1:$B$10000,[1]APU!$D$1:$D$10000,"",0,1)</f>
        <v/>
      </c>
      <c r="E2434" s="152" t="str">
        <f>_xlfn.XLOOKUP((_xlfn.CONCAT(G2423,B2434)),[1]APU!$B$1:$B$10000,[1]APU!$E$1:$E$10000,"",0,1)</f>
        <v/>
      </c>
      <c r="F2434" s="159" t="str">
        <f>_xlfn.XLOOKUP((_xlfn.CONCAT(G2423,B2434)),[1]APU!$B$1:$B$10000,[1]APU!$F$1:$F$10000,"",0,1)</f>
        <v/>
      </c>
      <c r="G2434" s="15" t="e">
        <f t="shared" si="110"/>
        <v>#VALUE!</v>
      </c>
    </row>
    <row r="2435" spans="1:7">
      <c r="B2435" s="33" t="s">
        <v>38</v>
      </c>
      <c r="C2435" s="13" t="str">
        <f>_xlfn.XLOOKUP((_xlfn.CONCAT(G2423,B2435)),[1]APU!$B$1:$B$10000,[1]APU!$C$1:$C$10000,"",0,1)</f>
        <v/>
      </c>
      <c r="D2435" s="147" t="str">
        <f>_xlfn.XLOOKUP((_xlfn.CONCAT(G2423,B2435)),[1]APU!$B$1:$B$10000,[1]APU!$D$1:$D$10000,"",0,1)</f>
        <v/>
      </c>
      <c r="E2435" s="152" t="str">
        <f>_xlfn.XLOOKUP((_xlfn.CONCAT(G2423,B2435)),[1]APU!$B$1:$B$10000,[1]APU!$E$1:$E$10000,"",0,1)</f>
        <v/>
      </c>
      <c r="F2435" s="159" t="str">
        <f>_xlfn.XLOOKUP((_xlfn.CONCAT(G2423,B2435)),[1]APU!$B$1:$B$10000,[1]APU!$F$1:$F$10000,"",0,1)</f>
        <v/>
      </c>
      <c r="G2435" s="15" t="e">
        <f t="shared" si="110"/>
        <v>#VALUE!</v>
      </c>
    </row>
    <row r="2436" spans="1:7">
      <c r="B2436" s="33" t="s">
        <v>39</v>
      </c>
      <c r="C2436" s="13" t="str">
        <f>_xlfn.XLOOKUP((_xlfn.CONCAT(G2423,B2436)),[1]APU!$B$1:$B$10000,[1]APU!$C$1:$C$10000,"",0,1)</f>
        <v/>
      </c>
      <c r="D2436" s="147" t="str">
        <f>_xlfn.XLOOKUP((_xlfn.CONCAT(G2423,B2436)),[1]APU!$B$1:$B$10000,[1]APU!$D$1:$D$10000,"",0,1)</f>
        <v/>
      </c>
      <c r="E2436" s="152" t="str">
        <f>_xlfn.XLOOKUP((_xlfn.CONCAT(G2423,B2436)),[1]APU!$B$1:$B$10000,[1]APU!$E$1:$E$10000,"",0,1)</f>
        <v/>
      </c>
      <c r="F2436" s="159" t="str">
        <f>_xlfn.XLOOKUP((_xlfn.CONCAT(G2423,B2436)),[1]APU!$B$1:$B$10000,[1]APU!$F$1:$F$10000,"",0,1)</f>
        <v/>
      </c>
      <c r="G2436" s="15" t="e">
        <f t="shared" si="110"/>
        <v>#VALUE!</v>
      </c>
    </row>
    <row r="2437" spans="1:7">
      <c r="B2437" s="33" t="s">
        <v>40</v>
      </c>
      <c r="C2437" s="13" t="str">
        <f>_xlfn.XLOOKUP((_xlfn.CONCAT(G2423,B2437)),[1]APU!$B$1:$B$10000,[1]APU!$C$1:$C$10000,"",0,1)</f>
        <v/>
      </c>
      <c r="D2437" s="147" t="str">
        <f>_xlfn.XLOOKUP((_xlfn.CONCAT(G2423,B2437)),[1]APU!$B$1:$B$10000,[1]APU!$D$1:$D$10000,"",0,1)</f>
        <v/>
      </c>
      <c r="E2437" s="152" t="str">
        <f>_xlfn.XLOOKUP((_xlfn.CONCAT(G2423,B2437)),[1]APU!$B$1:$B$10000,[1]APU!$E$1:$E$10000,"",0,1)</f>
        <v/>
      </c>
      <c r="F2437" s="159" t="str">
        <f>_xlfn.XLOOKUP((_xlfn.CONCAT(G2423,B2437)),[1]APU!$B$1:$B$10000,[1]APU!$F$1:$F$10000,"",0,1)</f>
        <v/>
      </c>
      <c r="G2437" s="15" t="e">
        <f t="shared" si="110"/>
        <v>#VALUE!</v>
      </c>
    </row>
    <row r="2438" spans="1:7">
      <c r="B2438" s="33" t="s">
        <v>41</v>
      </c>
      <c r="C2438" s="13" t="str">
        <f>_xlfn.XLOOKUP((_xlfn.CONCAT(G2423,B2438)),[1]APU!$B$1:$B$10000,[1]APU!$C$1:$C$10000,"",0,1)</f>
        <v/>
      </c>
      <c r="D2438" s="147" t="str">
        <f>_xlfn.XLOOKUP((_xlfn.CONCAT(G2423,B2438)),[1]APU!$B$1:$B$10000,[1]APU!$D$1:$D$10000,"",0,1)</f>
        <v/>
      </c>
      <c r="E2438" s="152" t="str">
        <f>_xlfn.XLOOKUP((_xlfn.CONCAT(G2423,B2438)),[1]APU!$B$1:$B$10000,[1]APU!$E$1:$E$10000,"",0,1)</f>
        <v/>
      </c>
      <c r="F2438" s="159" t="str">
        <f>_xlfn.XLOOKUP((_xlfn.CONCAT(G2423,B2438)),[1]APU!$B$1:$B$10000,[1]APU!$F$1:$F$10000,"",0,1)</f>
        <v/>
      </c>
      <c r="G2438" s="15" t="e">
        <f t="shared" si="110"/>
        <v>#VALUE!</v>
      </c>
    </row>
    <row r="2439" spans="1:7">
      <c r="B2439" s="33" t="s">
        <v>42</v>
      </c>
      <c r="C2439" s="13" t="str">
        <f>_xlfn.XLOOKUP((_xlfn.CONCAT(G2423,B2439)),[1]APU!$B$1:$B$10000,[1]APU!$C$1:$C$10000,"",0,1)</f>
        <v/>
      </c>
      <c r="D2439" s="147" t="str">
        <f>_xlfn.XLOOKUP((_xlfn.CONCAT(G2423,B2439)),[1]APU!$B$1:$B$10000,[1]APU!$D$1:$D$10000,"",0,1)</f>
        <v/>
      </c>
      <c r="E2439" s="152" t="str">
        <f>_xlfn.XLOOKUP((_xlfn.CONCAT(G2423,B2439)),[1]APU!$B$1:$B$10000,[1]APU!$E$1:$E$10000,"",0,1)</f>
        <v/>
      </c>
      <c r="F2439" s="159" t="str">
        <f>_xlfn.XLOOKUP((_xlfn.CONCAT(G2423,B2439)),[1]APU!$B$1:$B$10000,[1]APU!$F$1:$F$10000,"",0,1)</f>
        <v/>
      </c>
      <c r="G2439" s="15" t="e">
        <f t="shared" si="110"/>
        <v>#VALUE!</v>
      </c>
    </row>
    <row r="2440" spans="1:7">
      <c r="B2440" s="33" t="s">
        <v>43</v>
      </c>
      <c r="C2440" s="13" t="str">
        <f>_xlfn.XLOOKUP((_xlfn.CONCAT(G2423,B2440)),[1]APU!$B$1:$B$10000,[1]APU!$C$1:$C$10000,"",0,1)</f>
        <v/>
      </c>
      <c r="D2440" s="147" t="str">
        <f>_xlfn.XLOOKUP((_xlfn.CONCAT(G2423,B2440)),[1]APU!$B$1:$B$10000,[1]APU!$D$1:$D$10000,"",0,1)</f>
        <v/>
      </c>
      <c r="E2440" s="152" t="str">
        <f>_xlfn.XLOOKUP((_xlfn.CONCAT(G2423,B2440)),[1]APU!$B$1:$B$10000,[1]APU!$E$1:$E$10000,"",0,1)</f>
        <v/>
      </c>
      <c r="F2440" s="159" t="str">
        <f>_xlfn.XLOOKUP((_xlfn.CONCAT(G2423,B2440)),[1]APU!$B$1:$B$10000,[1]APU!$F$1:$F$10000,"",0,1)</f>
        <v/>
      </c>
      <c r="G2440" s="15" t="e">
        <f t="shared" si="110"/>
        <v>#VALUE!</v>
      </c>
    </row>
    <row r="2441" spans="1:7">
      <c r="B2441" s="33" t="s">
        <v>44</v>
      </c>
      <c r="C2441" s="13" t="str">
        <f>_xlfn.XLOOKUP((_xlfn.CONCAT(G2423,B2441)),[1]APU!$B$1:$B$10000,[1]APU!$C$1:$C$10000,"",0,1)</f>
        <v/>
      </c>
      <c r="D2441" s="147" t="str">
        <f>_xlfn.XLOOKUP((_xlfn.CONCAT(G2423,B2441)),[1]APU!$B$1:$B$10000,[1]APU!$D$1:$D$10000,"",0,1)</f>
        <v/>
      </c>
      <c r="E2441" s="152" t="str">
        <f>_xlfn.XLOOKUP((_xlfn.CONCAT(G2423,B2441)),[1]APU!$B$1:$B$10000,[1]APU!$E$1:$E$10000,"",0,1)</f>
        <v/>
      </c>
      <c r="F2441" s="159" t="str">
        <f>_xlfn.XLOOKUP((_xlfn.CONCAT(G2423,B2441)),[1]APU!$B$1:$B$10000,[1]APU!$F$1:$F$10000,"",0,1)</f>
        <v/>
      </c>
      <c r="G2441" s="15" t="e">
        <f t="shared" si="110"/>
        <v>#VALUE!</v>
      </c>
    </row>
    <row r="2442" spans="1:7">
      <c r="B2442" s="33" t="s">
        <v>45</v>
      </c>
      <c r="C2442" s="13" t="str">
        <f>_xlfn.XLOOKUP((_xlfn.CONCAT(G2423,B2442)),[1]APU!$B$1:$B$10000,[1]APU!$C$1:$C$10000,"",0,1)</f>
        <v/>
      </c>
      <c r="D2442" s="147" t="str">
        <f>_xlfn.XLOOKUP((_xlfn.CONCAT(G2423,B2442)),[1]APU!$B$1:$B$10000,[1]APU!$D$1:$D$10000,"",0,1)</f>
        <v/>
      </c>
      <c r="E2442" s="152" t="str">
        <f>_xlfn.XLOOKUP((_xlfn.CONCAT(G2423,B2442)),[1]APU!$B$1:$B$10000,[1]APU!$E$1:$E$10000,"",0,1)</f>
        <v/>
      </c>
      <c r="F2442" s="159" t="str">
        <f>_xlfn.XLOOKUP((_xlfn.CONCAT(G2423,B2442)),[1]APU!$B$1:$B$10000,[1]APU!$F$1:$F$10000,"",0,1)</f>
        <v/>
      </c>
      <c r="G2442" s="15" t="e">
        <f t="shared" si="110"/>
        <v>#VALUE!</v>
      </c>
    </row>
    <row r="2443" spans="1:7">
      <c r="B2443" s="33" t="s">
        <v>46</v>
      </c>
      <c r="C2443" s="13" t="str">
        <f>_xlfn.XLOOKUP((_xlfn.CONCAT(G2423,B2443)),[1]APU!$B$1:$B$10000,[1]APU!$C$1:$C$10000,"",0,1)</f>
        <v/>
      </c>
      <c r="D2443" s="147" t="str">
        <f>_xlfn.XLOOKUP((_xlfn.CONCAT(G2423,B2443)),[1]APU!$B$1:$B$10000,[1]APU!$D$1:$D$10000,"",0,1)</f>
        <v/>
      </c>
      <c r="E2443" s="152" t="str">
        <f>_xlfn.XLOOKUP((_xlfn.CONCAT(G2423,B2443)),[1]APU!$B$1:$B$10000,[1]APU!$E$1:$E$10000,"",0,1)</f>
        <v/>
      </c>
      <c r="F2443" s="159" t="str">
        <f>_xlfn.XLOOKUP((_xlfn.CONCAT(G2423,B2443)),[1]APU!$B$1:$B$10000,[1]APU!$F$1:$F$10000,"",0,1)</f>
        <v/>
      </c>
      <c r="G2443" s="15" t="e">
        <f t="shared" si="110"/>
        <v>#VALUE!</v>
      </c>
    </row>
    <row r="2444" spans="1:7">
      <c r="B2444" s="33" t="s">
        <v>47</v>
      </c>
      <c r="C2444" s="13" t="str">
        <f>_xlfn.XLOOKUP((_xlfn.CONCAT(G2423,B2444)),[1]APU!$B$1:$B$10000,[1]APU!$C$1:$C$10000,"",0,1)</f>
        <v/>
      </c>
      <c r="D2444" s="147" t="str">
        <f>_xlfn.XLOOKUP((_xlfn.CONCAT(G2423,B2444)),[1]APU!$B$1:$B$10000,[1]APU!$D$1:$D$10000,"",0,1)</f>
        <v/>
      </c>
      <c r="E2444" s="152" t="str">
        <f>_xlfn.XLOOKUP((_xlfn.CONCAT(G2423,B2444)),[1]APU!$B$1:$B$10000,[1]APU!$E$1:$E$10000,"",0,1)</f>
        <v/>
      </c>
      <c r="F2444" s="159" t="str">
        <f>_xlfn.XLOOKUP((_xlfn.CONCAT(G2423,B2444)),[1]APU!$B$1:$B$10000,[1]APU!$F$1:$F$10000,"",0,1)</f>
        <v/>
      </c>
      <c r="G2444" s="15" t="e">
        <f t="shared" si="110"/>
        <v>#VALUE!</v>
      </c>
    </row>
    <row r="2445" spans="1:7">
      <c r="B2445" s="33" t="s">
        <v>48</v>
      </c>
      <c r="C2445" s="13" t="str">
        <f>_xlfn.XLOOKUP((_xlfn.CONCAT(G2423,B2445)),[1]APU!$B$1:$B$10000,[1]APU!$C$1:$C$10000,"",0,1)</f>
        <v/>
      </c>
      <c r="D2445" s="147" t="str">
        <f>_xlfn.XLOOKUP((_xlfn.CONCAT(G2423,B2445)),[1]APU!$B$1:$B$10000,[1]APU!$D$1:$D$10000,"",0,1)</f>
        <v/>
      </c>
      <c r="E2445" s="152" t="str">
        <f>_xlfn.XLOOKUP((_xlfn.CONCAT(G2423,B2445)),[1]APU!$B$1:$B$10000,[1]APU!$E$1:$E$10000,"",0,1)</f>
        <v/>
      </c>
      <c r="F2445" s="159" t="str">
        <f>_xlfn.XLOOKUP((_xlfn.CONCAT(G2423,B2445)),[1]APU!$B$1:$B$10000,[1]APU!$F$1:$F$10000,"",0,1)</f>
        <v/>
      </c>
      <c r="G2445" s="15" t="e">
        <f t="shared" si="110"/>
        <v>#VALUE!</v>
      </c>
    </row>
    <row r="2446" spans="1:7" ht="14.25" thickBot="1">
      <c r="B2446" s="33" t="s">
        <v>49</v>
      </c>
      <c r="C2446" s="13" t="str">
        <f>_xlfn.XLOOKUP((_xlfn.CONCAT(G2423,B2446)),[1]APU!$B$1:$B$10000,[1]APU!$C$1:$C$10000,"",0,1)</f>
        <v/>
      </c>
      <c r="D2446" s="147" t="str">
        <f>_xlfn.XLOOKUP((_xlfn.CONCAT(G2423,B2446)),[1]APU!$B$1:$B$10000,[1]APU!$D$1:$D$10000,"",0,1)</f>
        <v/>
      </c>
      <c r="E2446" s="152" t="str">
        <f>_xlfn.XLOOKUP((_xlfn.CONCAT(G2423,B2446)),[1]APU!$B$1:$B$10000,[1]APU!$E$1:$E$10000,"",0,1)</f>
        <v/>
      </c>
      <c r="F2446" s="159" t="str">
        <f>_xlfn.XLOOKUP((_xlfn.CONCAT(G2423,B2446)),[1]APU!$B$1:$B$10000,[1]APU!$F$1:$F$10000,"",0,1)</f>
        <v/>
      </c>
      <c r="G2446" s="15" t="e">
        <f t="shared" si="110"/>
        <v>#VALUE!</v>
      </c>
    </row>
    <row r="2447" spans="1:7" ht="16.5" customHeight="1" thickBot="1">
      <c r="A2447" s="3" t="s">
        <v>240</v>
      </c>
      <c r="B2447" s="33" t="s">
        <v>50</v>
      </c>
      <c r="C2447" s="13"/>
      <c r="D2447" s="126"/>
      <c r="E2447" s="128"/>
      <c r="F2447" s="16" t="s">
        <v>6</v>
      </c>
      <c r="G2447" s="17" t="e">
        <f>SUM(G2426:G2446)</f>
        <v>#VALUE!</v>
      </c>
    </row>
    <row r="2448" spans="1:7" ht="28.5" customHeight="1" thickBot="1">
      <c r="B2448" s="33" t="s">
        <v>51</v>
      </c>
      <c r="C2448" s="7" t="s">
        <v>7</v>
      </c>
      <c r="D2448" s="125"/>
      <c r="E2448" s="149"/>
      <c r="F2448" s="8"/>
      <c r="G2448" s="9"/>
    </row>
    <row r="2449" spans="1:7" s="34" customFormat="1" ht="23.25" customHeight="1" thickBot="1">
      <c r="A2449" s="3"/>
      <c r="B2449" s="33" t="s">
        <v>52</v>
      </c>
      <c r="C2449" s="10" t="s">
        <v>1</v>
      </c>
      <c r="D2449" s="11"/>
      <c r="E2449" s="150" t="s">
        <v>8</v>
      </c>
      <c r="F2449" s="12" t="s">
        <v>9</v>
      </c>
      <c r="G2449" s="11" t="s">
        <v>5</v>
      </c>
    </row>
    <row r="2450" spans="1:7">
      <c r="B2450" s="33" t="s">
        <v>53</v>
      </c>
      <c r="C2450" s="18" t="s">
        <v>10</v>
      </c>
      <c r="D2450" s="119"/>
      <c r="E2450" s="153" t="str">
        <f>_xlfn.XLOOKUP((_xlfn.CONCAT(G2423,B2450)),[1]APU!$B$1:$B$10000,[1]APU!$E$1:$E$10000,"",0,1)</f>
        <v/>
      </c>
      <c r="F2450" s="14" t="str">
        <f>_xlfn.XLOOKUP((_xlfn.CONCAT(G2423,B2450)),[1]APU!$B$1:$B$10000,[1]APU!$F$1:$F$10000,"",0,1)</f>
        <v/>
      </c>
      <c r="G2450" s="15" t="e">
        <f t="shared" ref="G2450:G2455" si="111">IF(F2450&gt;0,(E2450*F2450),"0")</f>
        <v>#VALUE!</v>
      </c>
    </row>
    <row r="2451" spans="1:7">
      <c r="B2451" s="33" t="s">
        <v>54</v>
      </c>
      <c r="C2451" s="18" t="s">
        <v>11</v>
      </c>
      <c r="D2451" s="119"/>
      <c r="E2451" s="153" t="str">
        <f>_xlfn.XLOOKUP((_xlfn.CONCAT(G2423,B2451)),[1]APU!$B$1:$B$10000,[1]APU!$E$1:$E$10000,"",0,1)</f>
        <v/>
      </c>
      <c r="F2451" s="14" t="str">
        <f>_xlfn.XLOOKUP((_xlfn.CONCAT(G2423,B2451)),[1]APU!$B$1:$B$10000,[1]APU!$F$1:$F$10000,"",0,1)</f>
        <v/>
      </c>
      <c r="G2451" s="15" t="e">
        <f t="shared" si="111"/>
        <v>#VALUE!</v>
      </c>
    </row>
    <row r="2452" spans="1:7">
      <c r="B2452" s="33" t="s">
        <v>55</v>
      </c>
      <c r="C2452" s="18" t="s">
        <v>12</v>
      </c>
      <c r="D2452" s="120"/>
      <c r="E2452" s="153" t="str">
        <f>_xlfn.XLOOKUP((_xlfn.CONCAT(G2423,B2452)),[1]APU!$B$1:$B$10000,[1]APU!$E$1:$E$10000,"",0,1)</f>
        <v/>
      </c>
      <c r="F2452" s="14" t="str">
        <f>_xlfn.XLOOKUP((_xlfn.CONCAT(G2423,B2452)),[1]APU!$B$1:$B$10000,[1]APU!$F$1:$F$10000,"",0,1)</f>
        <v/>
      </c>
      <c r="G2452" s="15" t="e">
        <f t="shared" si="111"/>
        <v>#VALUE!</v>
      </c>
    </row>
    <row r="2453" spans="1:7">
      <c r="B2453" s="33" t="s">
        <v>56</v>
      </c>
      <c r="C2453" s="18" t="s">
        <v>13</v>
      </c>
      <c r="D2453" s="120"/>
      <c r="E2453" s="153" t="str">
        <f>_xlfn.XLOOKUP((_xlfn.CONCAT(G2423,B2453)),[1]APU!$B$1:$B$10000,[1]APU!$E$1:$E$10000,"",0,1)</f>
        <v/>
      </c>
      <c r="F2453" s="14" t="str">
        <f>_xlfn.XLOOKUP((_xlfn.CONCAT(G2423,B2453)),[1]APU!$B$1:$B$10000,[1]APU!$F$1:$F$10000,"",0,1)</f>
        <v/>
      </c>
      <c r="G2453" s="15" t="e">
        <f t="shared" si="111"/>
        <v>#VALUE!</v>
      </c>
    </row>
    <row r="2454" spans="1:7">
      <c r="B2454" s="33" t="s">
        <v>57</v>
      </c>
      <c r="C2454" s="18"/>
      <c r="D2454" s="120"/>
      <c r="E2454" s="154"/>
      <c r="F2454" s="19"/>
      <c r="G2454" s="15" t="str">
        <f t="shared" si="111"/>
        <v>0</v>
      </c>
    </row>
    <row r="2455" spans="1:7" ht="14.25" thickBot="1">
      <c r="B2455" s="33" t="s">
        <v>58</v>
      </c>
      <c r="C2455" s="18"/>
      <c r="D2455" s="120"/>
      <c r="E2455" s="154"/>
      <c r="F2455" s="19"/>
      <c r="G2455" s="15" t="str">
        <f t="shared" si="111"/>
        <v>0</v>
      </c>
    </row>
    <row r="2456" spans="1:7" ht="16.5" customHeight="1" thickBot="1">
      <c r="A2456" s="3" t="s">
        <v>241</v>
      </c>
      <c r="B2456" s="33" t="s">
        <v>59</v>
      </c>
      <c r="C2456" s="13"/>
      <c r="D2456" s="126"/>
      <c r="E2456" s="128"/>
      <c r="F2456" s="16" t="s">
        <v>14</v>
      </c>
      <c r="G2456" s="17" t="e">
        <f>SUM(G2450:G2455)</f>
        <v>#VALUE!</v>
      </c>
    </row>
    <row r="2457" spans="1:7" ht="28.5" customHeight="1" thickBot="1">
      <c r="B2457" s="33" t="s">
        <v>60</v>
      </c>
      <c r="C2457" s="7" t="s">
        <v>15</v>
      </c>
      <c r="D2457" s="125"/>
      <c r="E2457" s="149"/>
      <c r="F2457" s="8"/>
      <c r="G2457" s="9"/>
    </row>
    <row r="2458" spans="1:7" s="34" customFormat="1" ht="23.25" customHeight="1" thickBot="1">
      <c r="A2458" s="3"/>
      <c r="B2458" s="33" t="s">
        <v>61</v>
      </c>
      <c r="C2458" s="10" t="s">
        <v>1</v>
      </c>
      <c r="D2458" s="11" t="s">
        <v>16</v>
      </c>
      <c r="E2458" s="150" t="s">
        <v>8</v>
      </c>
      <c r="F2458" s="12" t="s">
        <v>9</v>
      </c>
      <c r="G2458" s="11" t="s">
        <v>5</v>
      </c>
    </row>
    <row r="2459" spans="1:7">
      <c r="B2459" s="33" t="s">
        <v>62</v>
      </c>
      <c r="C2459" s="20" t="s">
        <v>17</v>
      </c>
      <c r="D2459" s="121" t="str">
        <f>_xlfn.XLOOKUP((_xlfn.CONCAT(G2423,B2459)),[1]APU!$B$1:$B$10000,[1]APU!$D$1:$D$10000,"",0,1)</f>
        <v/>
      </c>
      <c r="E2459" s="155" t="str">
        <f>_xlfn.XLOOKUP((_xlfn.CONCAT(G2423,B2459)),[1]APU!$B$1:$B$10000,[1]APU!$E$1:$E$10000,"",0,1)</f>
        <v/>
      </c>
      <c r="F2459" s="21" t="str">
        <f>_xlfn.XLOOKUP((_xlfn.CONCAT(G2423,B2459)),[1]APU!$B$1:$B$10000,[1]APU!$F$1:$F$10000,"",0,1)</f>
        <v/>
      </c>
      <c r="G2459" s="15" t="e">
        <f>IF(F2459&gt;0,(E2459*F2459),"0")</f>
        <v>#VALUE!</v>
      </c>
    </row>
    <row r="2460" spans="1:7">
      <c r="B2460" s="33" t="s">
        <v>63</v>
      </c>
      <c r="C2460" s="22" t="s">
        <v>18</v>
      </c>
      <c r="D2460" s="122" t="str">
        <f>_xlfn.XLOOKUP((_xlfn.CONCAT(G2423,B2460)),[1]APU!$B$1:$B$10000,[1]APU!$D$1:$D$10000,"",0,1)</f>
        <v/>
      </c>
      <c r="E2460" s="154" t="str">
        <f>_xlfn.XLOOKUP((_xlfn.CONCAT(G2423,B2460)),[1]APU!$B$1:$B$10000,[1]APU!$E$1:$E$10000,"",0,1)</f>
        <v/>
      </c>
      <c r="F2460" s="19" t="str">
        <f>_xlfn.XLOOKUP((_xlfn.CONCAT(G2423,B2460)),[1]APU!$B$1:$B$10000,[1]APU!$F$1:$F$10000,"",0,1)</f>
        <v/>
      </c>
      <c r="G2460" s="15" t="e">
        <f>IF(F2460&gt;0,(E2460*F2460),"0")</f>
        <v>#VALUE!</v>
      </c>
    </row>
    <row r="2461" spans="1:7" ht="14.25" thickBot="1">
      <c r="B2461" s="33" t="s">
        <v>64</v>
      </c>
      <c r="C2461" s="22"/>
      <c r="D2461" s="122"/>
      <c r="E2461" s="154"/>
      <c r="F2461" s="19"/>
      <c r="G2461" s="15" t="str">
        <f>IF(F2461&gt;0,(E2461*F2461),"0")</f>
        <v>0</v>
      </c>
    </row>
    <row r="2462" spans="1:7" ht="17.25" customHeight="1" thickBot="1">
      <c r="A2462" s="3" t="s">
        <v>242</v>
      </c>
      <c r="B2462" s="33" t="s">
        <v>65</v>
      </c>
      <c r="C2462" s="22"/>
      <c r="D2462" s="120"/>
      <c r="E2462" s="154"/>
      <c r="F2462" s="23" t="s">
        <v>19</v>
      </c>
      <c r="G2462" s="17" t="e">
        <f>SUM(G2459:G2461)</f>
        <v>#VALUE!</v>
      </c>
    </row>
    <row r="2463" spans="1:7" ht="14.25" thickBot="1">
      <c r="B2463" s="33" t="s">
        <v>66</v>
      </c>
      <c r="C2463" s="24"/>
      <c r="E2463" s="156"/>
      <c r="F2463" s="16"/>
      <c r="G2463" s="25"/>
    </row>
    <row r="2464" spans="1:7" ht="23.25" customHeight="1" thickBot="1">
      <c r="B2464" s="33" t="s">
        <v>67</v>
      </c>
      <c r="C2464" s="26"/>
      <c r="D2464" s="127"/>
      <c r="E2464" s="157"/>
      <c r="F2464" s="27"/>
      <c r="G2464" s="28" t="e">
        <f>+G2447+G2456+G2462</f>
        <v>#VALUE!</v>
      </c>
    </row>
    <row r="2465" spans="2:7" ht="21.75" thickBot="1">
      <c r="C2465" s="2"/>
      <c r="D2465" s="118"/>
      <c r="F2465" s="4"/>
      <c r="G2465" s="5"/>
    </row>
    <row r="2466" spans="2:7" s="32" customFormat="1" ht="34.5" customHeight="1">
      <c r="B2466" s="31">
        <f>+B2422+1</f>
        <v>57</v>
      </c>
      <c r="C2466" s="174">
        <f>_xlfn.XLOOKUP(APU!B2466,Cantidades!$A$10:$A$1000,Cantidades!$D$10:$D$1000,"",0,1)</f>
        <v>0</v>
      </c>
      <c r="D2466" s="175"/>
      <c r="E2466" s="175"/>
      <c r="F2466" s="175"/>
      <c r="G2466" s="176"/>
    </row>
    <row r="2467" spans="2:7" s="34" customFormat="1" ht="24.95" customHeight="1" thickBot="1">
      <c r="B2467" s="33"/>
      <c r="C2467" s="117"/>
      <c r="D2467" s="124">
        <f>_xlfn.XLOOKUP(APU!B2466,Cantidades!$A$10:$A$1000,Cantidades!$E$10:$E$1000,"",0,1)</f>
        <v>0</v>
      </c>
      <c r="E2467" s="158">
        <f>_xlfn.XLOOKUP(APU!B2466,Cantidades!$A$10:$A$1000,Cantidades!$F$10:$F$1000,"",0,1)</f>
        <v>0</v>
      </c>
      <c r="F2467" s="144"/>
      <c r="G2467" s="145">
        <f>_xlfn.XLOOKUP(APU!B2466,Cantidades!$A$10:$A$1000,Cantidades!$B$10:$B$1000,"",0,1)</f>
        <v>0</v>
      </c>
    </row>
    <row r="2468" spans="2:7" ht="28.5" customHeight="1" thickBot="1">
      <c r="C2468" s="7" t="s">
        <v>0</v>
      </c>
      <c r="D2468" s="125"/>
      <c r="E2468" s="149"/>
      <c r="F2468" s="8"/>
      <c r="G2468" s="9"/>
    </row>
    <row r="2469" spans="2:7" s="34" customFormat="1" ht="23.25" customHeight="1" thickBot="1">
      <c r="B2469" s="33"/>
      <c r="C2469" s="10" t="s">
        <v>1</v>
      </c>
      <c r="D2469" s="11" t="s">
        <v>2</v>
      </c>
      <c r="E2469" s="150" t="s">
        <v>3</v>
      </c>
      <c r="F2469" s="12" t="s">
        <v>4</v>
      </c>
      <c r="G2469" s="11" t="s">
        <v>5</v>
      </c>
    </row>
    <row r="2470" spans="2:7">
      <c r="B2470" s="33" t="s">
        <v>29</v>
      </c>
      <c r="C2470" s="13" t="str">
        <f>_xlfn.XLOOKUP((_xlfn.CONCAT(G2467,B2470)),[1]APU!$B$1:$B$10000,[1]APU!$C$1:$C$10000,"",0,1)</f>
        <v/>
      </c>
      <c r="D2470" s="146" t="str">
        <f>_xlfn.XLOOKUP((_xlfn.CONCAT(G2467,B2470)),[1]APU!$B$1:$B$10000,[1]APU!$D$1:$D$10000,"",0,1)</f>
        <v/>
      </c>
      <c r="E2470" s="151" t="str">
        <f>_xlfn.XLOOKUP((_xlfn.CONCAT(G2467,B2470)),[1]APU!$B$1:$B$10000,[1]APU!$E$1:$E$10000,"",0,1)</f>
        <v/>
      </c>
      <c r="F2470" s="159" t="str">
        <f>_xlfn.XLOOKUP((_xlfn.CONCAT(G2467,B2470)),[1]APU!$B$1:$B$10000,[1]APU!$F$1:$F$10000,"",0,1)</f>
        <v/>
      </c>
      <c r="G2470" s="15" t="e">
        <f>IF(F2470=0,"",E2470*F2470)</f>
        <v>#VALUE!</v>
      </c>
    </row>
    <row r="2471" spans="2:7">
      <c r="B2471" s="33" t="s">
        <v>30</v>
      </c>
      <c r="C2471" s="13" t="str">
        <f>_xlfn.XLOOKUP((_xlfn.CONCAT(G2467,B2471)),[1]APU!$B$1:$B$10000,[1]APU!$C$1:$C$10000,"",0,1)</f>
        <v/>
      </c>
      <c r="D2471" s="147" t="str">
        <f>_xlfn.XLOOKUP((_xlfn.CONCAT(G2467,B2471)),[1]APU!$B$1:$B$10000,[1]APU!$D$1:$D$10000,"",0,1)</f>
        <v/>
      </c>
      <c r="E2471" s="152" t="str">
        <f>_xlfn.XLOOKUP((_xlfn.CONCAT(G2467,B2471)),[1]APU!$B$1:$B$10000,[1]APU!$E$1:$E$10000,"",0,1)</f>
        <v/>
      </c>
      <c r="F2471" s="159" t="str">
        <f>_xlfn.XLOOKUP((_xlfn.CONCAT(G2467,B2471)),[1]APU!$B$1:$B$10000,[1]APU!$F$1:$F$10000,"",0,1)</f>
        <v/>
      </c>
      <c r="G2471" s="15" t="e">
        <f t="shared" ref="G2471:G2490" si="112">IF(F2471&gt;0,(E2471*F2471),"0")</f>
        <v>#VALUE!</v>
      </c>
    </row>
    <row r="2472" spans="2:7">
      <c r="B2472" s="33" t="s">
        <v>31</v>
      </c>
      <c r="C2472" s="13" t="str">
        <f>_xlfn.XLOOKUP((_xlfn.CONCAT(G2467,B2472)),[1]APU!$B$1:$B$10000,[1]APU!$C$1:$C$10000,"",0,1)</f>
        <v/>
      </c>
      <c r="D2472" s="147" t="str">
        <f>_xlfn.XLOOKUP((_xlfn.CONCAT(G2467,B2472)),[1]APU!$B$1:$B$10000,[1]APU!$D$1:$D$10000,"",0,1)</f>
        <v/>
      </c>
      <c r="E2472" s="152" t="str">
        <f>_xlfn.XLOOKUP((_xlfn.CONCAT(G2467,B2472)),[1]APU!$B$1:$B$10000,[1]APU!$E$1:$E$10000,"",0,1)</f>
        <v/>
      </c>
      <c r="F2472" s="159" t="str">
        <f>_xlfn.XLOOKUP((_xlfn.CONCAT(G2467,B2472)),[1]APU!$B$1:$B$10000,[1]APU!$F$1:$F$10000,"",0,1)</f>
        <v/>
      </c>
      <c r="G2472" s="15" t="e">
        <f t="shared" si="112"/>
        <v>#VALUE!</v>
      </c>
    </row>
    <row r="2473" spans="2:7">
      <c r="B2473" s="33" t="s">
        <v>32</v>
      </c>
      <c r="C2473" s="13" t="str">
        <f>_xlfn.XLOOKUP((_xlfn.CONCAT(G2467,B2473)),[1]APU!$B$1:$B$10000,[1]APU!$C$1:$C$10000,"",0,1)</f>
        <v/>
      </c>
      <c r="D2473" s="147" t="str">
        <f>_xlfn.XLOOKUP((_xlfn.CONCAT(G2467,B2473)),[1]APU!$B$1:$B$10000,[1]APU!$D$1:$D$10000,"",0,1)</f>
        <v/>
      </c>
      <c r="E2473" s="152" t="str">
        <f>_xlfn.XLOOKUP((_xlfn.CONCAT(G2467,B2473)),[1]APU!$B$1:$B$10000,[1]APU!$E$1:$E$10000,"",0,1)</f>
        <v/>
      </c>
      <c r="F2473" s="159" t="str">
        <f>_xlfn.XLOOKUP((_xlfn.CONCAT(G2467,B2473)),[1]APU!$B$1:$B$10000,[1]APU!$F$1:$F$10000,"",0,1)</f>
        <v/>
      </c>
      <c r="G2473" s="15" t="e">
        <f t="shared" si="112"/>
        <v>#VALUE!</v>
      </c>
    </row>
    <row r="2474" spans="2:7">
      <c r="B2474" s="33" t="s">
        <v>33</v>
      </c>
      <c r="C2474" s="13" t="str">
        <f>_xlfn.XLOOKUP((_xlfn.CONCAT(G2467,B2474)),[1]APU!$B$1:$B$10000,[1]APU!$C$1:$C$10000,"",0,1)</f>
        <v/>
      </c>
      <c r="D2474" s="147" t="str">
        <f>_xlfn.XLOOKUP((_xlfn.CONCAT(G2467,B2474)),[1]APU!$B$1:$B$10000,[1]APU!$D$1:$D$10000,"",0,1)</f>
        <v/>
      </c>
      <c r="E2474" s="152" t="str">
        <f>_xlfn.XLOOKUP((_xlfn.CONCAT(G2467,B2474)),[1]APU!$B$1:$B$10000,[1]APU!$E$1:$E$10000,"",0,1)</f>
        <v/>
      </c>
      <c r="F2474" s="159" t="str">
        <f>_xlfn.XLOOKUP((_xlfn.CONCAT(G2467,B2474)),[1]APU!$B$1:$B$10000,[1]APU!$F$1:$F$10000,"",0,1)</f>
        <v/>
      </c>
      <c r="G2474" s="15" t="e">
        <f t="shared" si="112"/>
        <v>#VALUE!</v>
      </c>
    </row>
    <row r="2475" spans="2:7">
      <c r="B2475" s="33" t="s">
        <v>34</v>
      </c>
      <c r="C2475" s="13" t="str">
        <f>_xlfn.XLOOKUP((_xlfn.CONCAT(G2467,B2475)),[1]APU!$B$1:$B$10000,[1]APU!$C$1:$C$10000,"",0,1)</f>
        <v/>
      </c>
      <c r="D2475" s="147" t="str">
        <f>_xlfn.XLOOKUP((_xlfn.CONCAT(G2467,B2475)),[1]APU!$B$1:$B$10000,[1]APU!$D$1:$D$10000,"",0,1)</f>
        <v/>
      </c>
      <c r="E2475" s="152" t="str">
        <f>_xlfn.XLOOKUP((_xlfn.CONCAT(G2467,B2475)),[1]APU!$B$1:$B$10000,[1]APU!$E$1:$E$10000,"",0,1)</f>
        <v/>
      </c>
      <c r="F2475" s="159" t="str">
        <f>_xlfn.XLOOKUP((_xlfn.CONCAT(G2467,B2475)),[1]APU!$B$1:$B$10000,[1]APU!$F$1:$F$10000,"",0,1)</f>
        <v/>
      </c>
      <c r="G2475" s="15" t="e">
        <f t="shared" si="112"/>
        <v>#VALUE!</v>
      </c>
    </row>
    <row r="2476" spans="2:7">
      <c r="B2476" s="33" t="s">
        <v>35</v>
      </c>
      <c r="C2476" s="13" t="str">
        <f>_xlfn.XLOOKUP((_xlfn.CONCAT(G2467,B2476)),[1]APU!$B$1:$B$10000,[1]APU!$C$1:$C$10000,"",0,1)</f>
        <v/>
      </c>
      <c r="D2476" s="147" t="str">
        <f>_xlfn.XLOOKUP((_xlfn.CONCAT(G2467,B2476)),[1]APU!$B$1:$B$10000,[1]APU!$D$1:$D$10000,"",0,1)</f>
        <v/>
      </c>
      <c r="E2476" s="152" t="str">
        <f>_xlfn.XLOOKUP((_xlfn.CONCAT(G2467,B2476)),[1]APU!$B$1:$B$10000,[1]APU!$E$1:$E$10000,"",0,1)</f>
        <v/>
      </c>
      <c r="F2476" s="159" t="str">
        <f>_xlfn.XLOOKUP((_xlfn.CONCAT(G2467,B2476)),[1]APU!$B$1:$B$10000,[1]APU!$F$1:$F$10000,"",0,1)</f>
        <v/>
      </c>
      <c r="G2476" s="15" t="e">
        <f t="shared" si="112"/>
        <v>#VALUE!</v>
      </c>
    </row>
    <row r="2477" spans="2:7">
      <c r="B2477" s="33" t="s">
        <v>36</v>
      </c>
      <c r="C2477" s="13" t="str">
        <f>_xlfn.XLOOKUP((_xlfn.CONCAT(G2467,B2477)),[1]APU!$B$1:$B$10000,[1]APU!$C$1:$C$10000,"",0,1)</f>
        <v/>
      </c>
      <c r="D2477" s="147" t="str">
        <f>_xlfn.XLOOKUP((_xlfn.CONCAT(G2467,B2477)),[1]APU!$B$1:$B$10000,[1]APU!$D$1:$D$10000,"",0,1)</f>
        <v/>
      </c>
      <c r="E2477" s="152" t="str">
        <f>_xlfn.XLOOKUP((_xlfn.CONCAT(G2467,B2477)),[1]APU!$B$1:$B$10000,[1]APU!$E$1:$E$10000,"",0,1)</f>
        <v/>
      </c>
      <c r="F2477" s="159" t="str">
        <f>_xlfn.XLOOKUP((_xlfn.CONCAT(G2467,B2477)),[1]APU!$B$1:$B$10000,[1]APU!$F$1:$F$10000,"",0,1)</f>
        <v/>
      </c>
      <c r="G2477" s="15" t="e">
        <f t="shared" si="112"/>
        <v>#VALUE!</v>
      </c>
    </row>
    <row r="2478" spans="2:7">
      <c r="B2478" s="33" t="s">
        <v>37</v>
      </c>
      <c r="C2478" s="13" t="str">
        <f>_xlfn.XLOOKUP((_xlfn.CONCAT(G2467,B2478)),[1]APU!$B$1:$B$10000,[1]APU!$C$1:$C$10000,"",0,1)</f>
        <v/>
      </c>
      <c r="D2478" s="147" t="str">
        <f>_xlfn.XLOOKUP((_xlfn.CONCAT(G2467,B2478)),[1]APU!$B$1:$B$10000,[1]APU!$D$1:$D$10000,"",0,1)</f>
        <v/>
      </c>
      <c r="E2478" s="152" t="str">
        <f>_xlfn.XLOOKUP((_xlfn.CONCAT(G2467,B2478)),[1]APU!$B$1:$B$10000,[1]APU!$E$1:$E$10000,"",0,1)</f>
        <v/>
      </c>
      <c r="F2478" s="159" t="str">
        <f>_xlfn.XLOOKUP((_xlfn.CONCAT(G2467,B2478)),[1]APU!$B$1:$B$10000,[1]APU!$F$1:$F$10000,"",0,1)</f>
        <v/>
      </c>
      <c r="G2478" s="15" t="e">
        <f t="shared" si="112"/>
        <v>#VALUE!</v>
      </c>
    </row>
    <row r="2479" spans="2:7">
      <c r="B2479" s="33" t="s">
        <v>38</v>
      </c>
      <c r="C2479" s="13" t="str">
        <f>_xlfn.XLOOKUP((_xlfn.CONCAT(G2467,B2479)),[1]APU!$B$1:$B$10000,[1]APU!$C$1:$C$10000,"",0,1)</f>
        <v/>
      </c>
      <c r="D2479" s="147" t="str">
        <f>_xlfn.XLOOKUP((_xlfn.CONCAT(G2467,B2479)),[1]APU!$B$1:$B$10000,[1]APU!$D$1:$D$10000,"",0,1)</f>
        <v/>
      </c>
      <c r="E2479" s="152" t="str">
        <f>_xlfn.XLOOKUP((_xlfn.CONCAT(G2467,B2479)),[1]APU!$B$1:$B$10000,[1]APU!$E$1:$E$10000,"",0,1)</f>
        <v/>
      </c>
      <c r="F2479" s="159" t="str">
        <f>_xlfn.XLOOKUP((_xlfn.CONCAT(G2467,B2479)),[1]APU!$B$1:$B$10000,[1]APU!$F$1:$F$10000,"",0,1)</f>
        <v/>
      </c>
      <c r="G2479" s="15" t="e">
        <f t="shared" si="112"/>
        <v>#VALUE!</v>
      </c>
    </row>
    <row r="2480" spans="2:7">
      <c r="B2480" s="33" t="s">
        <v>39</v>
      </c>
      <c r="C2480" s="13" t="str">
        <f>_xlfn.XLOOKUP((_xlfn.CONCAT(G2467,B2480)),[1]APU!$B$1:$B$10000,[1]APU!$C$1:$C$10000,"",0,1)</f>
        <v/>
      </c>
      <c r="D2480" s="147" t="str">
        <f>_xlfn.XLOOKUP((_xlfn.CONCAT(G2467,B2480)),[1]APU!$B$1:$B$10000,[1]APU!$D$1:$D$10000,"",0,1)</f>
        <v/>
      </c>
      <c r="E2480" s="152" t="str">
        <f>_xlfn.XLOOKUP((_xlfn.CONCAT(G2467,B2480)),[1]APU!$B$1:$B$10000,[1]APU!$E$1:$E$10000,"",0,1)</f>
        <v/>
      </c>
      <c r="F2480" s="159" t="str">
        <f>_xlfn.XLOOKUP((_xlfn.CONCAT(G2467,B2480)),[1]APU!$B$1:$B$10000,[1]APU!$F$1:$F$10000,"",0,1)</f>
        <v/>
      </c>
      <c r="G2480" s="15" t="e">
        <f t="shared" si="112"/>
        <v>#VALUE!</v>
      </c>
    </row>
    <row r="2481" spans="1:7">
      <c r="B2481" s="33" t="s">
        <v>40</v>
      </c>
      <c r="C2481" s="13" t="str">
        <f>_xlfn.XLOOKUP((_xlfn.CONCAT(G2467,B2481)),[1]APU!$B$1:$B$10000,[1]APU!$C$1:$C$10000,"",0,1)</f>
        <v/>
      </c>
      <c r="D2481" s="147" t="str">
        <f>_xlfn.XLOOKUP((_xlfn.CONCAT(G2467,B2481)),[1]APU!$B$1:$B$10000,[1]APU!$D$1:$D$10000,"",0,1)</f>
        <v/>
      </c>
      <c r="E2481" s="152" t="str">
        <f>_xlfn.XLOOKUP((_xlfn.CONCAT(G2467,B2481)),[1]APU!$B$1:$B$10000,[1]APU!$E$1:$E$10000,"",0,1)</f>
        <v/>
      </c>
      <c r="F2481" s="159" t="str">
        <f>_xlfn.XLOOKUP((_xlfn.CONCAT(G2467,B2481)),[1]APU!$B$1:$B$10000,[1]APU!$F$1:$F$10000,"",0,1)</f>
        <v/>
      </c>
      <c r="G2481" s="15" t="e">
        <f t="shared" si="112"/>
        <v>#VALUE!</v>
      </c>
    </row>
    <row r="2482" spans="1:7">
      <c r="B2482" s="33" t="s">
        <v>41</v>
      </c>
      <c r="C2482" s="13" t="str">
        <f>_xlfn.XLOOKUP((_xlfn.CONCAT(G2467,B2482)),[1]APU!$B$1:$B$10000,[1]APU!$C$1:$C$10000,"",0,1)</f>
        <v/>
      </c>
      <c r="D2482" s="147" t="str">
        <f>_xlfn.XLOOKUP((_xlfn.CONCAT(G2467,B2482)),[1]APU!$B$1:$B$10000,[1]APU!$D$1:$D$10000,"",0,1)</f>
        <v/>
      </c>
      <c r="E2482" s="152" t="str">
        <f>_xlfn.XLOOKUP((_xlfn.CONCAT(G2467,B2482)),[1]APU!$B$1:$B$10000,[1]APU!$E$1:$E$10000,"",0,1)</f>
        <v/>
      </c>
      <c r="F2482" s="159" t="str">
        <f>_xlfn.XLOOKUP((_xlfn.CONCAT(G2467,B2482)),[1]APU!$B$1:$B$10000,[1]APU!$F$1:$F$10000,"",0,1)</f>
        <v/>
      </c>
      <c r="G2482" s="15" t="e">
        <f t="shared" si="112"/>
        <v>#VALUE!</v>
      </c>
    </row>
    <row r="2483" spans="1:7">
      <c r="B2483" s="33" t="s">
        <v>42</v>
      </c>
      <c r="C2483" s="13" t="str">
        <f>_xlfn.XLOOKUP((_xlfn.CONCAT(G2467,B2483)),[1]APU!$B$1:$B$10000,[1]APU!$C$1:$C$10000,"",0,1)</f>
        <v/>
      </c>
      <c r="D2483" s="147" t="str">
        <f>_xlfn.XLOOKUP((_xlfn.CONCAT(G2467,B2483)),[1]APU!$B$1:$B$10000,[1]APU!$D$1:$D$10000,"",0,1)</f>
        <v/>
      </c>
      <c r="E2483" s="152" t="str">
        <f>_xlfn.XLOOKUP((_xlfn.CONCAT(G2467,B2483)),[1]APU!$B$1:$B$10000,[1]APU!$E$1:$E$10000,"",0,1)</f>
        <v/>
      </c>
      <c r="F2483" s="159" t="str">
        <f>_xlfn.XLOOKUP((_xlfn.CONCAT(G2467,B2483)),[1]APU!$B$1:$B$10000,[1]APU!$F$1:$F$10000,"",0,1)</f>
        <v/>
      </c>
      <c r="G2483" s="15" t="e">
        <f t="shared" si="112"/>
        <v>#VALUE!</v>
      </c>
    </row>
    <row r="2484" spans="1:7">
      <c r="B2484" s="33" t="s">
        <v>43</v>
      </c>
      <c r="C2484" s="13" t="str">
        <f>_xlfn.XLOOKUP((_xlfn.CONCAT(G2467,B2484)),[1]APU!$B$1:$B$10000,[1]APU!$C$1:$C$10000,"",0,1)</f>
        <v/>
      </c>
      <c r="D2484" s="147" t="str">
        <f>_xlfn.XLOOKUP((_xlfn.CONCAT(G2467,B2484)),[1]APU!$B$1:$B$10000,[1]APU!$D$1:$D$10000,"",0,1)</f>
        <v/>
      </c>
      <c r="E2484" s="152" t="str">
        <f>_xlfn.XLOOKUP((_xlfn.CONCAT(G2467,B2484)),[1]APU!$B$1:$B$10000,[1]APU!$E$1:$E$10000,"",0,1)</f>
        <v/>
      </c>
      <c r="F2484" s="159" t="str">
        <f>_xlfn.XLOOKUP((_xlfn.CONCAT(G2467,B2484)),[1]APU!$B$1:$B$10000,[1]APU!$F$1:$F$10000,"",0,1)</f>
        <v/>
      </c>
      <c r="G2484" s="15" t="e">
        <f t="shared" si="112"/>
        <v>#VALUE!</v>
      </c>
    </row>
    <row r="2485" spans="1:7">
      <c r="B2485" s="33" t="s">
        <v>44</v>
      </c>
      <c r="C2485" s="13" t="str">
        <f>_xlfn.XLOOKUP((_xlfn.CONCAT(G2467,B2485)),[1]APU!$B$1:$B$10000,[1]APU!$C$1:$C$10000,"",0,1)</f>
        <v/>
      </c>
      <c r="D2485" s="147" t="str">
        <f>_xlfn.XLOOKUP((_xlfn.CONCAT(G2467,B2485)),[1]APU!$B$1:$B$10000,[1]APU!$D$1:$D$10000,"",0,1)</f>
        <v/>
      </c>
      <c r="E2485" s="152" t="str">
        <f>_xlfn.XLOOKUP((_xlfn.CONCAT(G2467,B2485)),[1]APU!$B$1:$B$10000,[1]APU!$E$1:$E$10000,"",0,1)</f>
        <v/>
      </c>
      <c r="F2485" s="159" t="str">
        <f>_xlfn.XLOOKUP((_xlfn.CONCAT(G2467,B2485)),[1]APU!$B$1:$B$10000,[1]APU!$F$1:$F$10000,"",0,1)</f>
        <v/>
      </c>
      <c r="G2485" s="15" t="e">
        <f t="shared" si="112"/>
        <v>#VALUE!</v>
      </c>
    </row>
    <row r="2486" spans="1:7">
      <c r="B2486" s="33" t="s">
        <v>45</v>
      </c>
      <c r="C2486" s="13" t="str">
        <f>_xlfn.XLOOKUP((_xlfn.CONCAT(G2467,B2486)),[1]APU!$B$1:$B$10000,[1]APU!$C$1:$C$10000,"",0,1)</f>
        <v/>
      </c>
      <c r="D2486" s="147" t="str">
        <f>_xlfn.XLOOKUP((_xlfn.CONCAT(G2467,B2486)),[1]APU!$B$1:$B$10000,[1]APU!$D$1:$D$10000,"",0,1)</f>
        <v/>
      </c>
      <c r="E2486" s="152" t="str">
        <f>_xlfn.XLOOKUP((_xlfn.CONCAT(G2467,B2486)),[1]APU!$B$1:$B$10000,[1]APU!$E$1:$E$10000,"",0,1)</f>
        <v/>
      </c>
      <c r="F2486" s="159" t="str">
        <f>_xlfn.XLOOKUP((_xlfn.CONCAT(G2467,B2486)),[1]APU!$B$1:$B$10000,[1]APU!$F$1:$F$10000,"",0,1)</f>
        <v/>
      </c>
      <c r="G2486" s="15" t="e">
        <f t="shared" si="112"/>
        <v>#VALUE!</v>
      </c>
    </row>
    <row r="2487" spans="1:7">
      <c r="B2487" s="33" t="s">
        <v>46</v>
      </c>
      <c r="C2487" s="13" t="str">
        <f>_xlfn.XLOOKUP((_xlfn.CONCAT(G2467,B2487)),[1]APU!$B$1:$B$10000,[1]APU!$C$1:$C$10000,"",0,1)</f>
        <v/>
      </c>
      <c r="D2487" s="147" t="str">
        <f>_xlfn.XLOOKUP((_xlfn.CONCAT(G2467,B2487)),[1]APU!$B$1:$B$10000,[1]APU!$D$1:$D$10000,"",0,1)</f>
        <v/>
      </c>
      <c r="E2487" s="152" t="str">
        <f>_xlfn.XLOOKUP((_xlfn.CONCAT(G2467,B2487)),[1]APU!$B$1:$B$10000,[1]APU!$E$1:$E$10000,"",0,1)</f>
        <v/>
      </c>
      <c r="F2487" s="159" t="str">
        <f>_xlfn.XLOOKUP((_xlfn.CONCAT(G2467,B2487)),[1]APU!$B$1:$B$10000,[1]APU!$F$1:$F$10000,"",0,1)</f>
        <v/>
      </c>
      <c r="G2487" s="15" t="e">
        <f t="shared" si="112"/>
        <v>#VALUE!</v>
      </c>
    </row>
    <row r="2488" spans="1:7">
      <c r="B2488" s="33" t="s">
        <v>47</v>
      </c>
      <c r="C2488" s="13" t="str">
        <f>_xlfn.XLOOKUP((_xlfn.CONCAT(G2467,B2488)),[1]APU!$B$1:$B$10000,[1]APU!$C$1:$C$10000,"",0,1)</f>
        <v/>
      </c>
      <c r="D2488" s="147" t="str">
        <f>_xlfn.XLOOKUP((_xlfn.CONCAT(G2467,B2488)),[1]APU!$B$1:$B$10000,[1]APU!$D$1:$D$10000,"",0,1)</f>
        <v/>
      </c>
      <c r="E2488" s="152" t="str">
        <f>_xlfn.XLOOKUP((_xlfn.CONCAT(G2467,B2488)),[1]APU!$B$1:$B$10000,[1]APU!$E$1:$E$10000,"",0,1)</f>
        <v/>
      </c>
      <c r="F2488" s="159" t="str">
        <f>_xlfn.XLOOKUP((_xlfn.CONCAT(G2467,B2488)),[1]APU!$B$1:$B$10000,[1]APU!$F$1:$F$10000,"",0,1)</f>
        <v/>
      </c>
      <c r="G2488" s="15" t="e">
        <f t="shared" si="112"/>
        <v>#VALUE!</v>
      </c>
    </row>
    <row r="2489" spans="1:7">
      <c r="B2489" s="33" t="s">
        <v>48</v>
      </c>
      <c r="C2489" s="13" t="str">
        <f>_xlfn.XLOOKUP((_xlfn.CONCAT(G2467,B2489)),[1]APU!$B$1:$B$10000,[1]APU!$C$1:$C$10000,"",0,1)</f>
        <v/>
      </c>
      <c r="D2489" s="147" t="str">
        <f>_xlfn.XLOOKUP((_xlfn.CONCAT(G2467,B2489)),[1]APU!$B$1:$B$10000,[1]APU!$D$1:$D$10000,"",0,1)</f>
        <v/>
      </c>
      <c r="E2489" s="152" t="str">
        <f>_xlfn.XLOOKUP((_xlfn.CONCAT(G2467,B2489)),[1]APU!$B$1:$B$10000,[1]APU!$E$1:$E$10000,"",0,1)</f>
        <v/>
      </c>
      <c r="F2489" s="159" t="str">
        <f>_xlfn.XLOOKUP((_xlfn.CONCAT(G2467,B2489)),[1]APU!$B$1:$B$10000,[1]APU!$F$1:$F$10000,"",0,1)</f>
        <v/>
      </c>
      <c r="G2489" s="15" t="e">
        <f t="shared" si="112"/>
        <v>#VALUE!</v>
      </c>
    </row>
    <row r="2490" spans="1:7" ht="14.25" thickBot="1">
      <c r="B2490" s="33" t="s">
        <v>49</v>
      </c>
      <c r="C2490" s="13" t="str">
        <f>_xlfn.XLOOKUP((_xlfn.CONCAT(G2467,B2490)),[1]APU!$B$1:$B$10000,[1]APU!$C$1:$C$10000,"",0,1)</f>
        <v/>
      </c>
      <c r="D2490" s="147" t="str">
        <f>_xlfn.XLOOKUP((_xlfn.CONCAT(G2467,B2490)),[1]APU!$B$1:$B$10000,[1]APU!$D$1:$D$10000,"",0,1)</f>
        <v/>
      </c>
      <c r="E2490" s="152" t="str">
        <f>_xlfn.XLOOKUP((_xlfn.CONCAT(G2467,B2490)),[1]APU!$B$1:$B$10000,[1]APU!$E$1:$E$10000,"",0,1)</f>
        <v/>
      </c>
      <c r="F2490" s="159" t="str">
        <f>_xlfn.XLOOKUP((_xlfn.CONCAT(G2467,B2490)),[1]APU!$B$1:$B$10000,[1]APU!$F$1:$F$10000,"",0,1)</f>
        <v/>
      </c>
      <c r="G2490" s="15" t="e">
        <f t="shared" si="112"/>
        <v>#VALUE!</v>
      </c>
    </row>
    <row r="2491" spans="1:7" ht="16.5" customHeight="1" thickBot="1">
      <c r="A2491" s="3" t="s">
        <v>243</v>
      </c>
      <c r="B2491" s="33" t="s">
        <v>50</v>
      </c>
      <c r="C2491" s="13"/>
      <c r="D2491" s="126"/>
      <c r="E2491" s="128"/>
      <c r="F2491" s="16" t="s">
        <v>6</v>
      </c>
      <c r="G2491" s="17" t="e">
        <f>SUM(G2470:G2490)</f>
        <v>#VALUE!</v>
      </c>
    </row>
    <row r="2492" spans="1:7" ht="28.5" customHeight="1" thickBot="1">
      <c r="B2492" s="33" t="s">
        <v>51</v>
      </c>
      <c r="C2492" s="7" t="s">
        <v>7</v>
      </c>
      <c r="D2492" s="125"/>
      <c r="E2492" s="149"/>
      <c r="F2492" s="8"/>
      <c r="G2492" s="9"/>
    </row>
    <row r="2493" spans="1:7" s="34" customFormat="1" ht="23.25" customHeight="1" thickBot="1">
      <c r="A2493" s="3"/>
      <c r="B2493" s="33" t="s">
        <v>52</v>
      </c>
      <c r="C2493" s="10" t="s">
        <v>1</v>
      </c>
      <c r="D2493" s="11"/>
      <c r="E2493" s="150" t="s">
        <v>8</v>
      </c>
      <c r="F2493" s="12" t="s">
        <v>9</v>
      </c>
      <c r="G2493" s="11" t="s">
        <v>5</v>
      </c>
    </row>
    <row r="2494" spans="1:7">
      <c r="B2494" s="33" t="s">
        <v>53</v>
      </c>
      <c r="C2494" s="18" t="s">
        <v>10</v>
      </c>
      <c r="D2494" s="119"/>
      <c r="E2494" s="153" t="str">
        <f>_xlfn.XLOOKUP((_xlfn.CONCAT(G2467,B2494)),[1]APU!$B$1:$B$10000,[1]APU!$E$1:$E$10000,"",0,1)</f>
        <v/>
      </c>
      <c r="F2494" s="14" t="str">
        <f>_xlfn.XLOOKUP((_xlfn.CONCAT(G2467,B2494)),[1]APU!$B$1:$B$10000,[1]APU!$F$1:$F$10000,"",0,1)</f>
        <v/>
      </c>
      <c r="G2494" s="15" t="e">
        <f t="shared" ref="G2494:G2499" si="113">IF(F2494&gt;0,(E2494*F2494),"0")</f>
        <v>#VALUE!</v>
      </c>
    </row>
    <row r="2495" spans="1:7">
      <c r="B2495" s="33" t="s">
        <v>54</v>
      </c>
      <c r="C2495" s="18" t="s">
        <v>11</v>
      </c>
      <c r="D2495" s="119"/>
      <c r="E2495" s="153" t="str">
        <f>_xlfn.XLOOKUP((_xlfn.CONCAT(G2467,B2495)),[1]APU!$B$1:$B$10000,[1]APU!$E$1:$E$10000,"",0,1)</f>
        <v/>
      </c>
      <c r="F2495" s="14" t="str">
        <f>_xlfn.XLOOKUP((_xlfn.CONCAT(G2467,B2495)),[1]APU!$B$1:$B$10000,[1]APU!$F$1:$F$10000,"",0,1)</f>
        <v/>
      </c>
      <c r="G2495" s="15" t="e">
        <f t="shared" si="113"/>
        <v>#VALUE!</v>
      </c>
    </row>
    <row r="2496" spans="1:7">
      <c r="B2496" s="33" t="s">
        <v>55</v>
      </c>
      <c r="C2496" s="18" t="s">
        <v>12</v>
      </c>
      <c r="D2496" s="120"/>
      <c r="E2496" s="153" t="str">
        <f>_xlfn.XLOOKUP((_xlfn.CONCAT(G2467,B2496)),[1]APU!$B$1:$B$10000,[1]APU!$E$1:$E$10000,"",0,1)</f>
        <v/>
      </c>
      <c r="F2496" s="14" t="str">
        <f>_xlfn.XLOOKUP((_xlfn.CONCAT(G2467,B2496)),[1]APU!$B$1:$B$10000,[1]APU!$F$1:$F$10000,"",0,1)</f>
        <v/>
      </c>
      <c r="G2496" s="15" t="e">
        <f t="shared" si="113"/>
        <v>#VALUE!</v>
      </c>
    </row>
    <row r="2497" spans="1:7">
      <c r="B2497" s="33" t="s">
        <v>56</v>
      </c>
      <c r="C2497" s="18" t="s">
        <v>13</v>
      </c>
      <c r="D2497" s="120"/>
      <c r="E2497" s="153" t="str">
        <f>_xlfn.XLOOKUP((_xlfn.CONCAT(G2467,B2497)),[1]APU!$B$1:$B$10000,[1]APU!$E$1:$E$10000,"",0,1)</f>
        <v/>
      </c>
      <c r="F2497" s="14" t="str">
        <f>_xlfn.XLOOKUP((_xlfn.CONCAT(G2467,B2497)),[1]APU!$B$1:$B$10000,[1]APU!$F$1:$F$10000,"",0,1)</f>
        <v/>
      </c>
      <c r="G2497" s="15" t="e">
        <f t="shared" si="113"/>
        <v>#VALUE!</v>
      </c>
    </row>
    <row r="2498" spans="1:7">
      <c r="B2498" s="33" t="s">
        <v>57</v>
      </c>
      <c r="C2498" s="18"/>
      <c r="D2498" s="120"/>
      <c r="E2498" s="154"/>
      <c r="F2498" s="19"/>
      <c r="G2498" s="15" t="str">
        <f t="shared" si="113"/>
        <v>0</v>
      </c>
    </row>
    <row r="2499" spans="1:7" ht="14.25" thickBot="1">
      <c r="B2499" s="33" t="s">
        <v>58</v>
      </c>
      <c r="C2499" s="18"/>
      <c r="D2499" s="120"/>
      <c r="E2499" s="154"/>
      <c r="F2499" s="19"/>
      <c r="G2499" s="15" t="str">
        <f t="shared" si="113"/>
        <v>0</v>
      </c>
    </row>
    <row r="2500" spans="1:7" ht="16.5" customHeight="1" thickBot="1">
      <c r="A2500" s="3" t="s">
        <v>244</v>
      </c>
      <c r="B2500" s="33" t="s">
        <v>59</v>
      </c>
      <c r="C2500" s="13"/>
      <c r="D2500" s="126"/>
      <c r="E2500" s="128"/>
      <c r="F2500" s="16" t="s">
        <v>14</v>
      </c>
      <c r="G2500" s="17" t="e">
        <f>SUM(G2494:G2499)</f>
        <v>#VALUE!</v>
      </c>
    </row>
    <row r="2501" spans="1:7" ht="28.5" customHeight="1" thickBot="1">
      <c r="B2501" s="33" t="s">
        <v>60</v>
      </c>
      <c r="C2501" s="7" t="s">
        <v>15</v>
      </c>
      <c r="D2501" s="125"/>
      <c r="E2501" s="149"/>
      <c r="F2501" s="8"/>
      <c r="G2501" s="9"/>
    </row>
    <row r="2502" spans="1:7" s="34" customFormat="1" ht="23.25" customHeight="1" thickBot="1">
      <c r="A2502" s="3"/>
      <c r="B2502" s="33" t="s">
        <v>61</v>
      </c>
      <c r="C2502" s="10" t="s">
        <v>1</v>
      </c>
      <c r="D2502" s="11" t="s">
        <v>16</v>
      </c>
      <c r="E2502" s="150" t="s">
        <v>8</v>
      </c>
      <c r="F2502" s="12" t="s">
        <v>9</v>
      </c>
      <c r="G2502" s="11" t="s">
        <v>5</v>
      </c>
    </row>
    <row r="2503" spans="1:7">
      <c r="B2503" s="33" t="s">
        <v>62</v>
      </c>
      <c r="C2503" s="20" t="s">
        <v>17</v>
      </c>
      <c r="D2503" s="121" t="str">
        <f>_xlfn.XLOOKUP((_xlfn.CONCAT(G2467,B2503)),[1]APU!$B$1:$B$10000,[1]APU!$D$1:$D$10000,"",0,1)</f>
        <v/>
      </c>
      <c r="E2503" s="155" t="str">
        <f>_xlfn.XLOOKUP((_xlfn.CONCAT(G2467,B2503)),[1]APU!$B$1:$B$10000,[1]APU!$E$1:$E$10000,"",0,1)</f>
        <v/>
      </c>
      <c r="F2503" s="21" t="str">
        <f>_xlfn.XLOOKUP((_xlfn.CONCAT(G2467,B2503)),[1]APU!$B$1:$B$10000,[1]APU!$F$1:$F$10000,"",0,1)</f>
        <v/>
      </c>
      <c r="G2503" s="15" t="e">
        <f>IF(F2503&gt;0,(E2503*F2503),"0")</f>
        <v>#VALUE!</v>
      </c>
    </row>
    <row r="2504" spans="1:7">
      <c r="B2504" s="33" t="s">
        <v>63</v>
      </c>
      <c r="C2504" s="22" t="s">
        <v>18</v>
      </c>
      <c r="D2504" s="122" t="str">
        <f>_xlfn.XLOOKUP((_xlfn.CONCAT(G2467,B2504)),[1]APU!$B$1:$B$10000,[1]APU!$D$1:$D$10000,"",0,1)</f>
        <v/>
      </c>
      <c r="E2504" s="154" t="str">
        <f>_xlfn.XLOOKUP((_xlfn.CONCAT(G2467,B2504)),[1]APU!$B$1:$B$10000,[1]APU!$E$1:$E$10000,"",0,1)</f>
        <v/>
      </c>
      <c r="F2504" s="19" t="str">
        <f>_xlfn.XLOOKUP((_xlfn.CONCAT(G2467,B2504)),[1]APU!$B$1:$B$10000,[1]APU!$F$1:$F$10000,"",0,1)</f>
        <v/>
      </c>
      <c r="G2504" s="15" t="e">
        <f>IF(F2504&gt;0,(E2504*F2504),"0")</f>
        <v>#VALUE!</v>
      </c>
    </row>
    <row r="2505" spans="1:7" ht="14.25" thickBot="1">
      <c r="B2505" s="33" t="s">
        <v>64</v>
      </c>
      <c r="C2505" s="22"/>
      <c r="D2505" s="122"/>
      <c r="E2505" s="154"/>
      <c r="F2505" s="19"/>
      <c r="G2505" s="15" t="str">
        <f>IF(F2505&gt;0,(E2505*F2505),"0")</f>
        <v>0</v>
      </c>
    </row>
    <row r="2506" spans="1:7" ht="17.25" customHeight="1" thickBot="1">
      <c r="A2506" s="3" t="s">
        <v>245</v>
      </c>
      <c r="B2506" s="33" t="s">
        <v>65</v>
      </c>
      <c r="C2506" s="22"/>
      <c r="D2506" s="120"/>
      <c r="E2506" s="154"/>
      <c r="F2506" s="23" t="s">
        <v>19</v>
      </c>
      <c r="G2506" s="17" t="e">
        <f>SUM(G2503:G2505)</f>
        <v>#VALUE!</v>
      </c>
    </row>
    <row r="2507" spans="1:7" ht="14.25" thickBot="1">
      <c r="B2507" s="33" t="s">
        <v>66</v>
      </c>
      <c r="C2507" s="24"/>
      <c r="E2507" s="156"/>
      <c r="F2507" s="16"/>
      <c r="G2507" s="25"/>
    </row>
    <row r="2508" spans="1:7" ht="23.25" customHeight="1" thickBot="1">
      <c r="B2508" s="33" t="s">
        <v>67</v>
      </c>
      <c r="C2508" s="26"/>
      <c r="D2508" s="127"/>
      <c r="E2508" s="157"/>
      <c r="F2508" s="27"/>
      <c r="G2508" s="28" t="e">
        <f>+G2491+G2500+G2506</f>
        <v>#VALUE!</v>
      </c>
    </row>
    <row r="2509" spans="1:7" ht="21.75" thickBot="1">
      <c r="C2509" s="2"/>
      <c r="D2509" s="118"/>
      <c r="F2509" s="4"/>
      <c r="G2509" s="5"/>
    </row>
    <row r="2510" spans="1:7" s="32" customFormat="1" ht="34.5" customHeight="1">
      <c r="B2510" s="31">
        <f>+B2466+1</f>
        <v>58</v>
      </c>
      <c r="C2510" s="174">
        <f>_xlfn.XLOOKUP(APU!B2510,Cantidades!$A$10:$A$1000,Cantidades!$D$10:$D$1000,"",0,1)</f>
        <v>0</v>
      </c>
      <c r="D2510" s="175"/>
      <c r="E2510" s="175"/>
      <c r="F2510" s="175"/>
      <c r="G2510" s="176"/>
    </row>
    <row r="2511" spans="1:7" s="34" customFormat="1" ht="24.95" customHeight="1" thickBot="1">
      <c r="B2511" s="33"/>
      <c r="C2511" s="117"/>
      <c r="D2511" s="124">
        <f>_xlfn.XLOOKUP(APU!B2510,Cantidades!$A$10:$A$1000,Cantidades!$E$10:$E$1000,"",0,1)</f>
        <v>0</v>
      </c>
      <c r="E2511" s="158">
        <f>_xlfn.XLOOKUP(APU!B2510,Cantidades!$A$10:$A$1000,Cantidades!$F$10:$F$1000,"",0,1)</f>
        <v>0</v>
      </c>
      <c r="F2511" s="144"/>
      <c r="G2511" s="145">
        <f>_xlfn.XLOOKUP(APU!B2510,Cantidades!$A$10:$A$1000,Cantidades!$B$10:$B$1000,"",0,1)</f>
        <v>0</v>
      </c>
    </row>
    <row r="2512" spans="1:7" ht="28.5" customHeight="1" thickBot="1">
      <c r="C2512" s="7" t="s">
        <v>0</v>
      </c>
      <c r="D2512" s="125"/>
      <c r="E2512" s="149"/>
      <c r="F2512" s="8"/>
      <c r="G2512" s="9"/>
    </row>
    <row r="2513" spans="2:7" s="34" customFormat="1" ht="23.25" customHeight="1" thickBot="1">
      <c r="B2513" s="33"/>
      <c r="C2513" s="10" t="s">
        <v>1</v>
      </c>
      <c r="D2513" s="11" t="s">
        <v>2</v>
      </c>
      <c r="E2513" s="150" t="s">
        <v>3</v>
      </c>
      <c r="F2513" s="12" t="s">
        <v>4</v>
      </c>
      <c r="G2513" s="11" t="s">
        <v>5</v>
      </c>
    </row>
    <row r="2514" spans="2:7">
      <c r="B2514" s="33" t="s">
        <v>29</v>
      </c>
      <c r="C2514" s="13" t="str">
        <f>_xlfn.XLOOKUP((_xlfn.CONCAT(G2511,B2514)),[1]APU!$B$1:$B$10000,[1]APU!$C$1:$C$10000,"",0,1)</f>
        <v/>
      </c>
      <c r="D2514" s="146" t="str">
        <f>_xlfn.XLOOKUP((_xlfn.CONCAT(G2511,B2514)),[1]APU!$B$1:$B$10000,[1]APU!$D$1:$D$10000,"",0,1)</f>
        <v/>
      </c>
      <c r="E2514" s="151" t="str">
        <f>_xlfn.XLOOKUP((_xlfn.CONCAT(G2511,B2514)),[1]APU!$B$1:$B$10000,[1]APU!$E$1:$E$10000,"",0,1)</f>
        <v/>
      </c>
      <c r="F2514" s="159" t="str">
        <f>_xlfn.XLOOKUP((_xlfn.CONCAT(G2511,B2514)),[1]APU!$B$1:$B$10000,[1]APU!$F$1:$F$10000,"",0,1)</f>
        <v/>
      </c>
      <c r="G2514" s="15" t="e">
        <f>IF(F2514&gt;0,(E2514*F2514),"0")</f>
        <v>#VALUE!</v>
      </c>
    </row>
    <row r="2515" spans="2:7">
      <c r="B2515" s="33" t="s">
        <v>30</v>
      </c>
      <c r="C2515" s="13" t="str">
        <f>_xlfn.XLOOKUP((_xlfn.CONCAT(G2511,B2515)),[1]APU!$B$1:$B$10000,[1]APU!$C$1:$C$10000,"",0,1)</f>
        <v/>
      </c>
      <c r="D2515" s="147" t="str">
        <f>_xlfn.XLOOKUP((_xlfn.CONCAT(G2511,B2515)),[1]APU!$B$1:$B$10000,[1]APU!$D$1:$D$10000,"",0,1)</f>
        <v/>
      </c>
      <c r="E2515" s="152" t="str">
        <f>_xlfn.XLOOKUP((_xlfn.CONCAT(G2511,B2515)),[1]APU!$B$1:$B$10000,[1]APU!$E$1:$E$10000,"",0,1)</f>
        <v/>
      </c>
      <c r="F2515" s="159" t="str">
        <f>_xlfn.XLOOKUP((_xlfn.CONCAT(G2511,B2515)),[1]APU!$B$1:$B$10000,[1]APU!$F$1:$F$10000,"",0,1)</f>
        <v/>
      </c>
      <c r="G2515" s="15" t="e">
        <f t="shared" ref="G2515:G2534" si="114">IF(F2515&gt;0,(E2515*F2515),"0")</f>
        <v>#VALUE!</v>
      </c>
    </row>
    <row r="2516" spans="2:7">
      <c r="B2516" s="33" t="s">
        <v>31</v>
      </c>
      <c r="C2516" s="13" t="str">
        <f>_xlfn.XLOOKUP((_xlfn.CONCAT(G2511,B2516)),[1]APU!$B$1:$B$10000,[1]APU!$C$1:$C$10000,"",0,1)</f>
        <v/>
      </c>
      <c r="D2516" s="147" t="str">
        <f>_xlfn.XLOOKUP((_xlfn.CONCAT(G2511,B2516)),[1]APU!$B$1:$B$10000,[1]APU!$D$1:$D$10000,"",0,1)</f>
        <v/>
      </c>
      <c r="E2516" s="152" t="str">
        <f>_xlfn.XLOOKUP((_xlfn.CONCAT(G2511,B2516)),[1]APU!$B$1:$B$10000,[1]APU!$E$1:$E$10000,"",0,1)</f>
        <v/>
      </c>
      <c r="F2516" s="159" t="str">
        <f>_xlfn.XLOOKUP((_xlfn.CONCAT(G2511,B2516)),[1]APU!$B$1:$B$10000,[1]APU!$F$1:$F$10000,"",0,1)</f>
        <v/>
      </c>
      <c r="G2516" s="15" t="e">
        <f t="shared" si="114"/>
        <v>#VALUE!</v>
      </c>
    </row>
    <row r="2517" spans="2:7">
      <c r="B2517" s="33" t="s">
        <v>32</v>
      </c>
      <c r="C2517" s="13" t="str">
        <f>_xlfn.XLOOKUP((_xlfn.CONCAT(G2511,B2517)),[1]APU!$B$1:$B$10000,[1]APU!$C$1:$C$10000,"",0,1)</f>
        <v/>
      </c>
      <c r="D2517" s="147" t="str">
        <f>_xlfn.XLOOKUP((_xlfn.CONCAT(G2511,B2517)),[1]APU!$B$1:$B$10000,[1]APU!$D$1:$D$10000,"",0,1)</f>
        <v/>
      </c>
      <c r="E2517" s="152" t="str">
        <f>_xlfn.XLOOKUP((_xlfn.CONCAT(G2511,B2517)),[1]APU!$B$1:$B$10000,[1]APU!$E$1:$E$10000,"",0,1)</f>
        <v/>
      </c>
      <c r="F2517" s="159" t="str">
        <f>_xlfn.XLOOKUP((_xlfn.CONCAT(G2511,B2517)),[1]APU!$B$1:$B$10000,[1]APU!$F$1:$F$10000,"",0,1)</f>
        <v/>
      </c>
      <c r="G2517" s="15" t="e">
        <f t="shared" si="114"/>
        <v>#VALUE!</v>
      </c>
    </row>
    <row r="2518" spans="2:7">
      <c r="B2518" s="33" t="s">
        <v>33</v>
      </c>
      <c r="C2518" s="13" t="str">
        <f>_xlfn.XLOOKUP((_xlfn.CONCAT(G2511,B2518)),[1]APU!$B$1:$B$10000,[1]APU!$C$1:$C$10000,"",0,1)</f>
        <v/>
      </c>
      <c r="D2518" s="147" t="str">
        <f>_xlfn.XLOOKUP((_xlfn.CONCAT(G2511,B2518)),[1]APU!$B$1:$B$10000,[1]APU!$D$1:$D$10000,"",0,1)</f>
        <v/>
      </c>
      <c r="E2518" s="152" t="str">
        <f>_xlfn.XLOOKUP((_xlfn.CONCAT(G2511,B2518)),[1]APU!$B$1:$B$10000,[1]APU!$E$1:$E$10000,"",0,1)</f>
        <v/>
      </c>
      <c r="F2518" s="159" t="str">
        <f>_xlfn.XLOOKUP((_xlfn.CONCAT(G2511,B2518)),[1]APU!$B$1:$B$10000,[1]APU!$F$1:$F$10000,"",0,1)</f>
        <v/>
      </c>
      <c r="G2518" s="15" t="e">
        <f t="shared" si="114"/>
        <v>#VALUE!</v>
      </c>
    </row>
    <row r="2519" spans="2:7">
      <c r="B2519" s="33" t="s">
        <v>34</v>
      </c>
      <c r="C2519" s="13" t="str">
        <f>_xlfn.XLOOKUP((_xlfn.CONCAT(G2511,B2519)),[1]APU!$B$1:$B$10000,[1]APU!$C$1:$C$10000,"",0,1)</f>
        <v/>
      </c>
      <c r="D2519" s="147" t="str">
        <f>_xlfn.XLOOKUP((_xlfn.CONCAT(G2511,B2519)),[1]APU!$B$1:$B$10000,[1]APU!$D$1:$D$10000,"",0,1)</f>
        <v/>
      </c>
      <c r="E2519" s="152" t="str">
        <f>_xlfn.XLOOKUP((_xlfn.CONCAT(G2511,B2519)),[1]APU!$B$1:$B$10000,[1]APU!$E$1:$E$10000,"",0,1)</f>
        <v/>
      </c>
      <c r="F2519" s="159" t="str">
        <f>_xlfn.XLOOKUP((_xlfn.CONCAT(G2511,B2519)),[1]APU!$B$1:$B$10000,[1]APU!$F$1:$F$10000,"",0,1)</f>
        <v/>
      </c>
      <c r="G2519" s="15" t="e">
        <f t="shared" si="114"/>
        <v>#VALUE!</v>
      </c>
    </row>
    <row r="2520" spans="2:7">
      <c r="B2520" s="33" t="s">
        <v>35</v>
      </c>
      <c r="C2520" s="13" t="str">
        <f>_xlfn.XLOOKUP((_xlfn.CONCAT(G2511,B2520)),[1]APU!$B$1:$B$10000,[1]APU!$C$1:$C$10000,"",0,1)</f>
        <v/>
      </c>
      <c r="D2520" s="147" t="str">
        <f>_xlfn.XLOOKUP((_xlfn.CONCAT(G2511,B2520)),[1]APU!$B$1:$B$10000,[1]APU!$D$1:$D$10000,"",0,1)</f>
        <v/>
      </c>
      <c r="E2520" s="152" t="str">
        <f>_xlfn.XLOOKUP((_xlfn.CONCAT(G2511,B2520)),[1]APU!$B$1:$B$10000,[1]APU!$E$1:$E$10000,"",0,1)</f>
        <v/>
      </c>
      <c r="F2520" s="159" t="str">
        <f>_xlfn.XLOOKUP((_xlfn.CONCAT(G2511,B2520)),[1]APU!$B$1:$B$10000,[1]APU!$F$1:$F$10000,"",0,1)</f>
        <v/>
      </c>
      <c r="G2520" s="15" t="e">
        <f t="shared" si="114"/>
        <v>#VALUE!</v>
      </c>
    </row>
    <row r="2521" spans="2:7">
      <c r="B2521" s="33" t="s">
        <v>36</v>
      </c>
      <c r="C2521" s="13" t="str">
        <f>_xlfn.XLOOKUP((_xlfn.CONCAT(G2511,B2521)),[1]APU!$B$1:$B$10000,[1]APU!$C$1:$C$10000,"",0,1)</f>
        <v/>
      </c>
      <c r="D2521" s="147" t="str">
        <f>_xlfn.XLOOKUP((_xlfn.CONCAT(G2511,B2521)),[1]APU!$B$1:$B$10000,[1]APU!$D$1:$D$10000,"",0,1)</f>
        <v/>
      </c>
      <c r="E2521" s="152" t="str">
        <f>_xlfn.XLOOKUP((_xlfn.CONCAT(G2511,B2521)),[1]APU!$B$1:$B$10000,[1]APU!$E$1:$E$10000,"",0,1)</f>
        <v/>
      </c>
      <c r="F2521" s="159" t="str">
        <f>_xlfn.XLOOKUP((_xlfn.CONCAT(G2511,B2521)),[1]APU!$B$1:$B$10000,[1]APU!$F$1:$F$10000,"",0,1)</f>
        <v/>
      </c>
      <c r="G2521" s="15" t="e">
        <f t="shared" si="114"/>
        <v>#VALUE!</v>
      </c>
    </row>
    <row r="2522" spans="2:7">
      <c r="B2522" s="33" t="s">
        <v>37</v>
      </c>
      <c r="C2522" s="13" t="str">
        <f>_xlfn.XLOOKUP((_xlfn.CONCAT(G2511,B2522)),[1]APU!$B$1:$B$10000,[1]APU!$C$1:$C$10000,"",0,1)</f>
        <v/>
      </c>
      <c r="D2522" s="147" t="str">
        <f>_xlfn.XLOOKUP((_xlfn.CONCAT(G2511,B2522)),[1]APU!$B$1:$B$10000,[1]APU!$D$1:$D$10000,"",0,1)</f>
        <v/>
      </c>
      <c r="E2522" s="152" t="str">
        <f>_xlfn.XLOOKUP((_xlfn.CONCAT(G2511,B2522)),[1]APU!$B$1:$B$10000,[1]APU!$E$1:$E$10000,"",0,1)</f>
        <v/>
      </c>
      <c r="F2522" s="159" t="str">
        <f>_xlfn.XLOOKUP((_xlfn.CONCAT(G2511,B2522)),[1]APU!$B$1:$B$10000,[1]APU!$F$1:$F$10000,"",0,1)</f>
        <v/>
      </c>
      <c r="G2522" s="15" t="e">
        <f t="shared" si="114"/>
        <v>#VALUE!</v>
      </c>
    </row>
    <row r="2523" spans="2:7">
      <c r="B2523" s="33" t="s">
        <v>38</v>
      </c>
      <c r="C2523" s="13" t="str">
        <f>_xlfn.XLOOKUP((_xlfn.CONCAT(G2511,B2523)),[1]APU!$B$1:$B$10000,[1]APU!$C$1:$C$10000,"",0,1)</f>
        <v/>
      </c>
      <c r="D2523" s="147" t="str">
        <f>_xlfn.XLOOKUP((_xlfn.CONCAT(G2511,B2523)),[1]APU!$B$1:$B$10000,[1]APU!$D$1:$D$10000,"",0,1)</f>
        <v/>
      </c>
      <c r="E2523" s="152" t="str">
        <f>_xlfn.XLOOKUP((_xlfn.CONCAT(G2511,B2523)),[1]APU!$B$1:$B$10000,[1]APU!$E$1:$E$10000,"",0,1)</f>
        <v/>
      </c>
      <c r="F2523" s="159" t="str">
        <f>_xlfn.XLOOKUP((_xlfn.CONCAT(G2511,B2523)),[1]APU!$B$1:$B$10000,[1]APU!$F$1:$F$10000,"",0,1)</f>
        <v/>
      </c>
      <c r="G2523" s="15" t="e">
        <f t="shared" si="114"/>
        <v>#VALUE!</v>
      </c>
    </row>
    <row r="2524" spans="2:7">
      <c r="B2524" s="33" t="s">
        <v>39</v>
      </c>
      <c r="C2524" s="13" t="str">
        <f>_xlfn.XLOOKUP((_xlfn.CONCAT(G2511,B2524)),[1]APU!$B$1:$B$10000,[1]APU!$C$1:$C$10000,"",0,1)</f>
        <v/>
      </c>
      <c r="D2524" s="147" t="str">
        <f>_xlfn.XLOOKUP((_xlfn.CONCAT(G2511,B2524)),[1]APU!$B$1:$B$10000,[1]APU!$D$1:$D$10000,"",0,1)</f>
        <v/>
      </c>
      <c r="E2524" s="152" t="str">
        <f>_xlfn.XLOOKUP((_xlfn.CONCAT(G2511,B2524)),[1]APU!$B$1:$B$10000,[1]APU!$E$1:$E$10000,"",0,1)</f>
        <v/>
      </c>
      <c r="F2524" s="159" t="str">
        <f>_xlfn.XLOOKUP((_xlfn.CONCAT(G2511,B2524)),[1]APU!$B$1:$B$10000,[1]APU!$F$1:$F$10000,"",0,1)</f>
        <v/>
      </c>
      <c r="G2524" s="15" t="e">
        <f t="shared" si="114"/>
        <v>#VALUE!</v>
      </c>
    </row>
    <row r="2525" spans="2:7">
      <c r="B2525" s="33" t="s">
        <v>40</v>
      </c>
      <c r="C2525" s="13" t="str">
        <f>_xlfn.XLOOKUP((_xlfn.CONCAT(G2511,B2525)),[1]APU!$B$1:$B$10000,[1]APU!$C$1:$C$10000,"",0,1)</f>
        <v/>
      </c>
      <c r="D2525" s="147" t="str">
        <f>_xlfn.XLOOKUP((_xlfn.CONCAT(G2511,B2525)),[1]APU!$B$1:$B$10000,[1]APU!$D$1:$D$10000,"",0,1)</f>
        <v/>
      </c>
      <c r="E2525" s="152" t="str">
        <f>_xlfn.XLOOKUP((_xlfn.CONCAT(G2511,B2525)),[1]APU!$B$1:$B$10000,[1]APU!$E$1:$E$10000,"",0,1)</f>
        <v/>
      </c>
      <c r="F2525" s="159" t="str">
        <f>_xlfn.XLOOKUP((_xlfn.CONCAT(G2511,B2525)),[1]APU!$B$1:$B$10000,[1]APU!$F$1:$F$10000,"",0,1)</f>
        <v/>
      </c>
      <c r="G2525" s="15" t="e">
        <f t="shared" si="114"/>
        <v>#VALUE!</v>
      </c>
    </row>
    <row r="2526" spans="2:7">
      <c r="B2526" s="33" t="s">
        <v>41</v>
      </c>
      <c r="C2526" s="13" t="str">
        <f>_xlfn.XLOOKUP((_xlfn.CONCAT(G2511,B2526)),[1]APU!$B$1:$B$10000,[1]APU!$C$1:$C$10000,"",0,1)</f>
        <v/>
      </c>
      <c r="D2526" s="147" t="str">
        <f>_xlfn.XLOOKUP((_xlfn.CONCAT(G2511,B2526)),[1]APU!$B$1:$B$10000,[1]APU!$D$1:$D$10000,"",0,1)</f>
        <v/>
      </c>
      <c r="E2526" s="152" t="str">
        <f>_xlfn.XLOOKUP((_xlfn.CONCAT(G2511,B2526)),[1]APU!$B$1:$B$10000,[1]APU!$E$1:$E$10000,"",0,1)</f>
        <v/>
      </c>
      <c r="F2526" s="159" t="str">
        <f>_xlfn.XLOOKUP((_xlfn.CONCAT(G2511,B2526)),[1]APU!$B$1:$B$10000,[1]APU!$F$1:$F$10000,"",0,1)</f>
        <v/>
      </c>
      <c r="G2526" s="15" t="e">
        <f t="shared" si="114"/>
        <v>#VALUE!</v>
      </c>
    </row>
    <row r="2527" spans="2:7">
      <c r="B2527" s="33" t="s">
        <v>42</v>
      </c>
      <c r="C2527" s="13" t="str">
        <f>_xlfn.XLOOKUP((_xlfn.CONCAT(G2511,B2527)),[1]APU!$B$1:$B$10000,[1]APU!$C$1:$C$10000,"",0,1)</f>
        <v/>
      </c>
      <c r="D2527" s="147" t="str">
        <f>_xlfn.XLOOKUP((_xlfn.CONCAT(G2511,B2527)),[1]APU!$B$1:$B$10000,[1]APU!$D$1:$D$10000,"",0,1)</f>
        <v/>
      </c>
      <c r="E2527" s="152" t="str">
        <f>_xlfn.XLOOKUP((_xlfn.CONCAT(G2511,B2527)),[1]APU!$B$1:$B$10000,[1]APU!$E$1:$E$10000,"",0,1)</f>
        <v/>
      </c>
      <c r="F2527" s="159" t="str">
        <f>_xlfn.XLOOKUP((_xlfn.CONCAT(G2511,B2527)),[1]APU!$B$1:$B$10000,[1]APU!$F$1:$F$10000,"",0,1)</f>
        <v/>
      </c>
      <c r="G2527" s="15" t="e">
        <f t="shared" si="114"/>
        <v>#VALUE!</v>
      </c>
    </row>
    <row r="2528" spans="2:7">
      <c r="B2528" s="33" t="s">
        <v>43</v>
      </c>
      <c r="C2528" s="13" t="str">
        <f>_xlfn.XLOOKUP((_xlfn.CONCAT(G2511,B2528)),[1]APU!$B$1:$B$10000,[1]APU!$C$1:$C$10000,"",0,1)</f>
        <v/>
      </c>
      <c r="D2528" s="147" t="str">
        <f>_xlfn.XLOOKUP((_xlfn.CONCAT(G2511,B2528)),[1]APU!$B$1:$B$10000,[1]APU!$D$1:$D$10000,"",0,1)</f>
        <v/>
      </c>
      <c r="E2528" s="152" t="str">
        <f>_xlfn.XLOOKUP((_xlfn.CONCAT(G2511,B2528)),[1]APU!$B$1:$B$10000,[1]APU!$E$1:$E$10000,"",0,1)</f>
        <v/>
      </c>
      <c r="F2528" s="159" t="str">
        <f>_xlfn.XLOOKUP((_xlfn.CONCAT(G2511,B2528)),[1]APU!$B$1:$B$10000,[1]APU!$F$1:$F$10000,"",0,1)</f>
        <v/>
      </c>
      <c r="G2528" s="15" t="e">
        <f t="shared" si="114"/>
        <v>#VALUE!</v>
      </c>
    </row>
    <row r="2529" spans="1:7">
      <c r="B2529" s="33" t="s">
        <v>44</v>
      </c>
      <c r="C2529" s="13" t="str">
        <f>_xlfn.XLOOKUP((_xlfn.CONCAT(G2511,B2529)),[1]APU!$B$1:$B$10000,[1]APU!$C$1:$C$10000,"",0,1)</f>
        <v/>
      </c>
      <c r="D2529" s="147" t="str">
        <f>_xlfn.XLOOKUP((_xlfn.CONCAT(G2511,B2529)),[1]APU!$B$1:$B$10000,[1]APU!$D$1:$D$10000,"",0,1)</f>
        <v/>
      </c>
      <c r="E2529" s="152" t="str">
        <f>_xlfn.XLOOKUP((_xlfn.CONCAT(G2511,B2529)),[1]APU!$B$1:$B$10000,[1]APU!$E$1:$E$10000,"",0,1)</f>
        <v/>
      </c>
      <c r="F2529" s="159" t="str">
        <f>_xlfn.XLOOKUP((_xlfn.CONCAT(G2511,B2529)),[1]APU!$B$1:$B$10000,[1]APU!$F$1:$F$10000,"",0,1)</f>
        <v/>
      </c>
      <c r="G2529" s="15" t="e">
        <f t="shared" si="114"/>
        <v>#VALUE!</v>
      </c>
    </row>
    <row r="2530" spans="1:7">
      <c r="B2530" s="33" t="s">
        <v>45</v>
      </c>
      <c r="C2530" s="13" t="str">
        <f>_xlfn.XLOOKUP((_xlfn.CONCAT(G2511,B2530)),[1]APU!$B$1:$B$10000,[1]APU!$C$1:$C$10000,"",0,1)</f>
        <v/>
      </c>
      <c r="D2530" s="147" t="str">
        <f>_xlfn.XLOOKUP((_xlfn.CONCAT(G2511,B2530)),[1]APU!$B$1:$B$10000,[1]APU!$D$1:$D$10000,"",0,1)</f>
        <v/>
      </c>
      <c r="E2530" s="152" t="str">
        <f>_xlfn.XLOOKUP((_xlfn.CONCAT(G2511,B2530)),[1]APU!$B$1:$B$10000,[1]APU!$E$1:$E$10000,"",0,1)</f>
        <v/>
      </c>
      <c r="F2530" s="159" t="str">
        <f>_xlfn.XLOOKUP((_xlfn.CONCAT(G2511,B2530)),[1]APU!$B$1:$B$10000,[1]APU!$F$1:$F$10000,"",0,1)</f>
        <v/>
      </c>
      <c r="G2530" s="15" t="e">
        <f t="shared" si="114"/>
        <v>#VALUE!</v>
      </c>
    </row>
    <row r="2531" spans="1:7">
      <c r="B2531" s="33" t="s">
        <v>46</v>
      </c>
      <c r="C2531" s="13" t="str">
        <f>_xlfn.XLOOKUP((_xlfn.CONCAT(G2511,B2531)),[1]APU!$B$1:$B$10000,[1]APU!$C$1:$C$10000,"",0,1)</f>
        <v/>
      </c>
      <c r="D2531" s="147" t="str">
        <f>_xlfn.XLOOKUP((_xlfn.CONCAT(G2511,B2531)),[1]APU!$B$1:$B$10000,[1]APU!$D$1:$D$10000,"",0,1)</f>
        <v/>
      </c>
      <c r="E2531" s="152" t="str">
        <f>_xlfn.XLOOKUP((_xlfn.CONCAT(G2511,B2531)),[1]APU!$B$1:$B$10000,[1]APU!$E$1:$E$10000,"",0,1)</f>
        <v/>
      </c>
      <c r="F2531" s="159" t="str">
        <f>_xlfn.XLOOKUP((_xlfn.CONCAT(G2511,B2531)),[1]APU!$B$1:$B$10000,[1]APU!$F$1:$F$10000,"",0,1)</f>
        <v/>
      </c>
      <c r="G2531" s="15" t="e">
        <f t="shared" si="114"/>
        <v>#VALUE!</v>
      </c>
    </row>
    <row r="2532" spans="1:7">
      <c r="B2532" s="33" t="s">
        <v>47</v>
      </c>
      <c r="C2532" s="13" t="str">
        <f>_xlfn.XLOOKUP((_xlfn.CONCAT(G2511,B2532)),[1]APU!$B$1:$B$10000,[1]APU!$C$1:$C$10000,"",0,1)</f>
        <v/>
      </c>
      <c r="D2532" s="147" t="str">
        <f>_xlfn.XLOOKUP((_xlfn.CONCAT(G2511,B2532)),[1]APU!$B$1:$B$10000,[1]APU!$D$1:$D$10000,"",0,1)</f>
        <v/>
      </c>
      <c r="E2532" s="152" t="str">
        <f>_xlfn.XLOOKUP((_xlfn.CONCAT(G2511,B2532)),[1]APU!$B$1:$B$10000,[1]APU!$E$1:$E$10000,"",0,1)</f>
        <v/>
      </c>
      <c r="F2532" s="159" t="str">
        <f>_xlfn.XLOOKUP((_xlfn.CONCAT(G2511,B2532)),[1]APU!$B$1:$B$10000,[1]APU!$F$1:$F$10000,"",0,1)</f>
        <v/>
      </c>
      <c r="G2532" s="15" t="e">
        <f t="shared" si="114"/>
        <v>#VALUE!</v>
      </c>
    </row>
    <row r="2533" spans="1:7">
      <c r="B2533" s="33" t="s">
        <v>48</v>
      </c>
      <c r="C2533" s="13" t="str">
        <f>_xlfn.XLOOKUP((_xlfn.CONCAT(G2511,B2533)),[1]APU!$B$1:$B$10000,[1]APU!$C$1:$C$10000,"",0,1)</f>
        <v/>
      </c>
      <c r="D2533" s="147" t="str">
        <f>_xlfn.XLOOKUP((_xlfn.CONCAT(G2511,B2533)),[1]APU!$B$1:$B$10000,[1]APU!$D$1:$D$10000,"",0,1)</f>
        <v/>
      </c>
      <c r="E2533" s="152" t="str">
        <f>_xlfn.XLOOKUP((_xlfn.CONCAT(G2511,B2533)),[1]APU!$B$1:$B$10000,[1]APU!$E$1:$E$10000,"",0,1)</f>
        <v/>
      </c>
      <c r="F2533" s="159" t="str">
        <f>_xlfn.XLOOKUP((_xlfn.CONCAT(G2511,B2533)),[1]APU!$B$1:$B$10000,[1]APU!$F$1:$F$10000,"",0,1)</f>
        <v/>
      </c>
      <c r="G2533" s="15" t="e">
        <f t="shared" si="114"/>
        <v>#VALUE!</v>
      </c>
    </row>
    <row r="2534" spans="1:7" ht="14.25" thickBot="1">
      <c r="B2534" s="33" t="s">
        <v>49</v>
      </c>
      <c r="C2534" s="13" t="str">
        <f>_xlfn.XLOOKUP((_xlfn.CONCAT(G2511,B2534)),[1]APU!$B$1:$B$10000,[1]APU!$C$1:$C$10000,"",0,1)</f>
        <v/>
      </c>
      <c r="D2534" s="147" t="str">
        <f>_xlfn.XLOOKUP((_xlfn.CONCAT(G2511,B2534)),[1]APU!$B$1:$B$10000,[1]APU!$D$1:$D$10000,"",0,1)</f>
        <v/>
      </c>
      <c r="E2534" s="152" t="str">
        <f>_xlfn.XLOOKUP((_xlfn.CONCAT(G2511,B2534)),[1]APU!$B$1:$B$10000,[1]APU!$E$1:$E$10000,"",0,1)</f>
        <v/>
      </c>
      <c r="F2534" s="159" t="str">
        <f>_xlfn.XLOOKUP((_xlfn.CONCAT(G2511,B2534)),[1]APU!$B$1:$B$10000,[1]APU!$F$1:$F$10000,"",0,1)</f>
        <v/>
      </c>
      <c r="G2534" s="15" t="e">
        <f t="shared" si="114"/>
        <v>#VALUE!</v>
      </c>
    </row>
    <row r="2535" spans="1:7" ht="16.5" customHeight="1" thickBot="1">
      <c r="A2535" s="3" t="s">
        <v>246</v>
      </c>
      <c r="B2535" s="33" t="s">
        <v>50</v>
      </c>
      <c r="C2535" s="13"/>
      <c r="D2535" s="126"/>
      <c r="E2535" s="128"/>
      <c r="F2535" s="16" t="s">
        <v>6</v>
      </c>
      <c r="G2535" s="17" t="e">
        <f>SUM(G2514:G2534)</f>
        <v>#VALUE!</v>
      </c>
    </row>
    <row r="2536" spans="1:7" ht="28.5" customHeight="1" thickBot="1">
      <c r="B2536" s="33" t="s">
        <v>51</v>
      </c>
      <c r="C2536" s="7" t="s">
        <v>7</v>
      </c>
      <c r="D2536" s="125"/>
      <c r="E2536" s="149"/>
      <c r="F2536" s="8"/>
      <c r="G2536" s="9"/>
    </row>
    <row r="2537" spans="1:7" s="34" customFormat="1" ht="23.25" customHeight="1" thickBot="1">
      <c r="A2537" s="3"/>
      <c r="B2537" s="33" t="s">
        <v>52</v>
      </c>
      <c r="C2537" s="10" t="s">
        <v>1</v>
      </c>
      <c r="D2537" s="11"/>
      <c r="E2537" s="150" t="s">
        <v>8</v>
      </c>
      <c r="F2537" s="12" t="s">
        <v>9</v>
      </c>
      <c r="G2537" s="11" t="s">
        <v>5</v>
      </c>
    </row>
    <row r="2538" spans="1:7">
      <c r="B2538" s="33" t="s">
        <v>53</v>
      </c>
      <c r="C2538" s="18" t="s">
        <v>10</v>
      </c>
      <c r="D2538" s="119"/>
      <c r="E2538" s="153" t="str">
        <f>_xlfn.XLOOKUP((_xlfn.CONCAT(G2511,B2538)),[1]APU!$B$1:$B$10000,[1]APU!$E$1:$E$10000,"",0,1)</f>
        <v/>
      </c>
      <c r="F2538" s="14" t="str">
        <f>_xlfn.XLOOKUP((_xlfn.CONCAT(G2511,B2538)),[1]APU!$B$1:$B$10000,[1]APU!$F$1:$F$10000,"",0,1)</f>
        <v/>
      </c>
      <c r="G2538" s="15" t="e">
        <f t="shared" ref="G2538:G2543" si="115">IF(F2538&gt;0,(E2538*F2538),"0")</f>
        <v>#VALUE!</v>
      </c>
    </row>
    <row r="2539" spans="1:7">
      <c r="B2539" s="33" t="s">
        <v>54</v>
      </c>
      <c r="C2539" s="18" t="s">
        <v>11</v>
      </c>
      <c r="D2539" s="119"/>
      <c r="E2539" s="153" t="str">
        <f>_xlfn.XLOOKUP((_xlfn.CONCAT(G2511,B2539)),[1]APU!$B$1:$B$10000,[1]APU!$E$1:$E$10000,"",0,1)</f>
        <v/>
      </c>
      <c r="F2539" s="14" t="str">
        <f>_xlfn.XLOOKUP((_xlfn.CONCAT(G2511,B2539)),[1]APU!$B$1:$B$10000,[1]APU!$F$1:$F$10000,"",0,1)</f>
        <v/>
      </c>
      <c r="G2539" s="15" t="e">
        <f t="shared" si="115"/>
        <v>#VALUE!</v>
      </c>
    </row>
    <row r="2540" spans="1:7">
      <c r="B2540" s="33" t="s">
        <v>55</v>
      </c>
      <c r="C2540" s="18" t="s">
        <v>12</v>
      </c>
      <c r="D2540" s="120"/>
      <c r="E2540" s="153" t="str">
        <f>_xlfn.XLOOKUP((_xlfn.CONCAT(G2511,B2540)),[1]APU!$B$1:$B$10000,[1]APU!$E$1:$E$10000,"",0,1)</f>
        <v/>
      </c>
      <c r="F2540" s="14" t="str">
        <f>_xlfn.XLOOKUP((_xlfn.CONCAT(G2511,B2540)),[1]APU!$B$1:$B$10000,[1]APU!$F$1:$F$10000,"",0,1)</f>
        <v/>
      </c>
      <c r="G2540" s="15" t="e">
        <f t="shared" si="115"/>
        <v>#VALUE!</v>
      </c>
    </row>
    <row r="2541" spans="1:7">
      <c r="B2541" s="33" t="s">
        <v>56</v>
      </c>
      <c r="C2541" s="18" t="s">
        <v>13</v>
      </c>
      <c r="D2541" s="120"/>
      <c r="E2541" s="153" t="str">
        <f>_xlfn.XLOOKUP((_xlfn.CONCAT(G2511,B2541)),[1]APU!$B$1:$B$10000,[1]APU!$E$1:$E$10000,"",0,1)</f>
        <v/>
      </c>
      <c r="F2541" s="14" t="str">
        <f>_xlfn.XLOOKUP((_xlfn.CONCAT(G2511,B2541)),[1]APU!$B$1:$B$10000,[1]APU!$F$1:$F$10000,"",0,1)</f>
        <v/>
      </c>
      <c r="G2541" s="15" t="e">
        <f t="shared" si="115"/>
        <v>#VALUE!</v>
      </c>
    </row>
    <row r="2542" spans="1:7">
      <c r="B2542" s="33" t="s">
        <v>57</v>
      </c>
      <c r="C2542" s="18"/>
      <c r="D2542" s="120"/>
      <c r="E2542" s="154"/>
      <c r="F2542" s="19"/>
      <c r="G2542" s="15" t="str">
        <f t="shared" si="115"/>
        <v>0</v>
      </c>
    </row>
    <row r="2543" spans="1:7" ht="14.25" thickBot="1">
      <c r="B2543" s="33" t="s">
        <v>58</v>
      </c>
      <c r="C2543" s="18"/>
      <c r="D2543" s="120"/>
      <c r="E2543" s="154"/>
      <c r="F2543" s="19"/>
      <c r="G2543" s="15" t="str">
        <f t="shared" si="115"/>
        <v>0</v>
      </c>
    </row>
    <row r="2544" spans="1:7" ht="16.5" customHeight="1" thickBot="1">
      <c r="A2544" s="3" t="s">
        <v>247</v>
      </c>
      <c r="B2544" s="33" t="s">
        <v>59</v>
      </c>
      <c r="C2544" s="13"/>
      <c r="D2544" s="126"/>
      <c r="E2544" s="128"/>
      <c r="F2544" s="16" t="s">
        <v>14</v>
      </c>
      <c r="G2544" s="17" t="e">
        <f>SUM(G2538:G2543)</f>
        <v>#VALUE!</v>
      </c>
    </row>
    <row r="2545" spans="1:7" ht="28.5" customHeight="1" thickBot="1">
      <c r="B2545" s="33" t="s">
        <v>60</v>
      </c>
      <c r="C2545" s="7" t="s">
        <v>15</v>
      </c>
      <c r="D2545" s="125"/>
      <c r="E2545" s="149"/>
      <c r="F2545" s="8"/>
      <c r="G2545" s="9"/>
    </row>
    <row r="2546" spans="1:7" s="34" customFormat="1" ht="23.25" customHeight="1" thickBot="1">
      <c r="A2546" s="3"/>
      <c r="B2546" s="33" t="s">
        <v>61</v>
      </c>
      <c r="C2546" s="10" t="s">
        <v>1</v>
      </c>
      <c r="D2546" s="11" t="s">
        <v>16</v>
      </c>
      <c r="E2546" s="150" t="s">
        <v>8</v>
      </c>
      <c r="F2546" s="12" t="s">
        <v>9</v>
      </c>
      <c r="G2546" s="11" t="s">
        <v>5</v>
      </c>
    </row>
    <row r="2547" spans="1:7">
      <c r="B2547" s="33" t="s">
        <v>62</v>
      </c>
      <c r="C2547" s="20" t="s">
        <v>17</v>
      </c>
      <c r="D2547" s="121" t="str">
        <f>_xlfn.XLOOKUP((_xlfn.CONCAT(G2511,B2547)),[1]APU!$B$1:$B$10000,[1]APU!$D$1:$D$10000,"",0,1)</f>
        <v/>
      </c>
      <c r="E2547" s="155" t="str">
        <f>_xlfn.XLOOKUP((_xlfn.CONCAT(G2511,B2547)),[1]APU!$B$1:$B$10000,[1]APU!$E$1:$E$10000,"",0,1)</f>
        <v/>
      </c>
      <c r="F2547" s="21" t="str">
        <f>_xlfn.XLOOKUP((_xlfn.CONCAT(G2511,B2547)),[1]APU!$B$1:$B$10000,[1]APU!$F$1:$F$10000,"",0,1)</f>
        <v/>
      </c>
      <c r="G2547" s="15" t="e">
        <f>IF(F2547&gt;0,(E2547*F2547),"0")</f>
        <v>#VALUE!</v>
      </c>
    </row>
    <row r="2548" spans="1:7">
      <c r="B2548" s="33" t="s">
        <v>63</v>
      </c>
      <c r="C2548" s="22" t="s">
        <v>18</v>
      </c>
      <c r="D2548" s="122" t="str">
        <f>_xlfn.XLOOKUP((_xlfn.CONCAT(G2511,B2548)),[1]APU!$B$1:$B$10000,[1]APU!$D$1:$D$10000,"",0,1)</f>
        <v/>
      </c>
      <c r="E2548" s="154" t="str">
        <f>_xlfn.XLOOKUP((_xlfn.CONCAT(G2511,B2548)),[1]APU!$B$1:$B$10000,[1]APU!$E$1:$E$10000,"",0,1)</f>
        <v/>
      </c>
      <c r="F2548" s="19" t="str">
        <f>_xlfn.XLOOKUP((_xlfn.CONCAT(G2511,B2548)),[1]APU!$B$1:$B$10000,[1]APU!$F$1:$F$10000,"",0,1)</f>
        <v/>
      </c>
      <c r="G2548" s="15" t="e">
        <f>IF(F2548&gt;0,(E2548*F2548),"0")</f>
        <v>#VALUE!</v>
      </c>
    </row>
    <row r="2549" spans="1:7" ht="14.25" thickBot="1">
      <c r="B2549" s="33" t="s">
        <v>64</v>
      </c>
      <c r="C2549" s="22"/>
      <c r="D2549" s="122"/>
      <c r="E2549" s="154"/>
      <c r="F2549" s="19"/>
      <c r="G2549" s="15" t="str">
        <f>IF(F2549&gt;0,(E2549*F2549),"0")</f>
        <v>0</v>
      </c>
    </row>
    <row r="2550" spans="1:7" ht="17.25" customHeight="1" thickBot="1">
      <c r="A2550" s="3" t="s">
        <v>248</v>
      </c>
      <c r="B2550" s="33" t="s">
        <v>65</v>
      </c>
      <c r="C2550" s="22"/>
      <c r="D2550" s="120"/>
      <c r="E2550" s="154"/>
      <c r="F2550" s="23" t="s">
        <v>19</v>
      </c>
      <c r="G2550" s="17" t="e">
        <f>SUM(G2547:G2549)</f>
        <v>#VALUE!</v>
      </c>
    </row>
    <row r="2551" spans="1:7" ht="14.25" thickBot="1">
      <c r="B2551" s="33" t="s">
        <v>66</v>
      </c>
      <c r="C2551" s="24"/>
      <c r="E2551" s="156"/>
      <c r="F2551" s="16"/>
      <c r="G2551" s="25"/>
    </row>
    <row r="2552" spans="1:7" ht="23.25" customHeight="1" thickBot="1">
      <c r="B2552" s="33" t="s">
        <v>67</v>
      </c>
      <c r="C2552" s="26"/>
      <c r="D2552" s="127"/>
      <c r="E2552" s="157"/>
      <c r="F2552" s="27"/>
      <c r="G2552" s="28" t="e">
        <f>+G2535+G2544+G2550</f>
        <v>#VALUE!</v>
      </c>
    </row>
    <row r="2553" spans="1:7" ht="21.75" thickBot="1">
      <c r="C2553" s="2"/>
      <c r="D2553" s="118"/>
      <c r="F2553" s="4"/>
      <c r="G2553" s="5"/>
    </row>
    <row r="2554" spans="1:7" s="32" customFormat="1" ht="34.5" customHeight="1">
      <c r="B2554" s="31">
        <f>+B2510+1</f>
        <v>59</v>
      </c>
      <c r="C2554" s="174">
        <f>_xlfn.XLOOKUP(APU!B2554,Cantidades!$A$10:$A$1000,Cantidades!$D$10:$D$1000,"",0,1)</f>
        <v>0</v>
      </c>
      <c r="D2554" s="175"/>
      <c r="E2554" s="175"/>
      <c r="F2554" s="175"/>
      <c r="G2554" s="176"/>
    </row>
    <row r="2555" spans="1:7" s="34" customFormat="1" ht="24.95" customHeight="1" thickBot="1">
      <c r="B2555" s="33"/>
      <c r="C2555" s="117"/>
      <c r="D2555" s="124">
        <f>_xlfn.XLOOKUP(APU!B2554,Cantidades!$A$10:$A$1000,Cantidades!$E$10:$E$1000,"",0,1)</f>
        <v>0</v>
      </c>
      <c r="E2555" s="158">
        <f>_xlfn.XLOOKUP(APU!B2554,Cantidades!$A$10:$A$1000,Cantidades!$F$10:$F$1000,"",0,1)</f>
        <v>0</v>
      </c>
      <c r="F2555" s="144"/>
      <c r="G2555" s="145">
        <f>_xlfn.XLOOKUP(APU!B2554,Cantidades!$A$10:$A$1000,Cantidades!$B$10:$B$1000,"",0,1)</f>
        <v>0</v>
      </c>
    </row>
    <row r="2556" spans="1:7" ht="28.5" customHeight="1" thickBot="1">
      <c r="C2556" s="7" t="s">
        <v>0</v>
      </c>
      <c r="D2556" s="125"/>
      <c r="E2556" s="149"/>
      <c r="F2556" s="8"/>
      <c r="G2556" s="9"/>
    </row>
    <row r="2557" spans="1:7" s="34" customFormat="1" ht="23.25" customHeight="1" thickBot="1">
      <c r="B2557" s="33"/>
      <c r="C2557" s="10" t="s">
        <v>1</v>
      </c>
      <c r="D2557" s="11" t="s">
        <v>2</v>
      </c>
      <c r="E2557" s="150" t="s">
        <v>3</v>
      </c>
      <c r="F2557" s="12" t="s">
        <v>4</v>
      </c>
      <c r="G2557" s="11" t="s">
        <v>5</v>
      </c>
    </row>
    <row r="2558" spans="1:7">
      <c r="B2558" s="33" t="s">
        <v>29</v>
      </c>
      <c r="C2558" s="13" t="str">
        <f>_xlfn.XLOOKUP((_xlfn.CONCAT(G2555,B2558)),[1]APU!$B$1:$B$10000,[1]APU!$C$1:$C$10000,"",0,1)</f>
        <v/>
      </c>
      <c r="D2558" s="146" t="str">
        <f>_xlfn.XLOOKUP((_xlfn.CONCAT(G2555,B2558)),[1]APU!$B$1:$B$10000,[1]APU!$D$1:$D$10000,"",0,1)</f>
        <v/>
      </c>
      <c r="E2558" s="151" t="str">
        <f>_xlfn.XLOOKUP((_xlfn.CONCAT(G2555,B2558)),[1]APU!$B$1:$B$10000,[1]APU!$E$1:$E$10000,"",0,1)</f>
        <v/>
      </c>
      <c r="F2558" s="159" t="str">
        <f>_xlfn.XLOOKUP((_xlfn.CONCAT(G2555,B2558)),[1]APU!$B$1:$B$10000,[1]APU!$F$1:$F$10000,"",0,1)</f>
        <v/>
      </c>
      <c r="G2558" s="15" t="e">
        <f>IF(F2558&gt;0,(E2558*F2558),"0")</f>
        <v>#VALUE!</v>
      </c>
    </row>
    <row r="2559" spans="1:7">
      <c r="B2559" s="33" t="s">
        <v>30</v>
      </c>
      <c r="C2559" s="13" t="str">
        <f>_xlfn.XLOOKUP((_xlfn.CONCAT(G2555,B2559)),[1]APU!$B$1:$B$10000,[1]APU!$C$1:$C$10000,"",0,1)</f>
        <v/>
      </c>
      <c r="D2559" s="147" t="str">
        <f>_xlfn.XLOOKUP((_xlfn.CONCAT(G2555,B2559)),[1]APU!$B$1:$B$10000,[1]APU!$D$1:$D$10000,"",0,1)</f>
        <v/>
      </c>
      <c r="E2559" s="152" t="str">
        <f>_xlfn.XLOOKUP((_xlfn.CONCAT(G2555,B2559)),[1]APU!$B$1:$B$10000,[1]APU!$E$1:$E$10000,"",0,1)</f>
        <v/>
      </c>
      <c r="F2559" s="159" t="str">
        <f>_xlfn.XLOOKUP((_xlfn.CONCAT(G2555,B2559)),[1]APU!$B$1:$B$10000,[1]APU!$F$1:$F$10000,"",0,1)</f>
        <v/>
      </c>
      <c r="G2559" s="15" t="e">
        <f t="shared" ref="G2559:G2578" si="116">IF(F2559&gt;0,(E2559*F2559),"0")</f>
        <v>#VALUE!</v>
      </c>
    </row>
    <row r="2560" spans="1:7">
      <c r="B2560" s="33" t="s">
        <v>31</v>
      </c>
      <c r="C2560" s="13" t="str">
        <f>_xlfn.XLOOKUP((_xlfn.CONCAT(G2555,B2560)),[1]APU!$B$1:$B$10000,[1]APU!$C$1:$C$10000,"",0,1)</f>
        <v/>
      </c>
      <c r="D2560" s="147" t="str">
        <f>_xlfn.XLOOKUP((_xlfn.CONCAT(G2555,B2560)),[1]APU!$B$1:$B$10000,[1]APU!$D$1:$D$10000,"",0,1)</f>
        <v/>
      </c>
      <c r="E2560" s="152" t="str">
        <f>_xlfn.XLOOKUP((_xlfn.CONCAT(G2555,B2560)),[1]APU!$B$1:$B$10000,[1]APU!$E$1:$E$10000,"",0,1)</f>
        <v/>
      </c>
      <c r="F2560" s="159" t="str">
        <f>_xlfn.XLOOKUP((_xlfn.CONCAT(G2555,B2560)),[1]APU!$B$1:$B$10000,[1]APU!$F$1:$F$10000,"",0,1)</f>
        <v/>
      </c>
      <c r="G2560" s="15" t="e">
        <f t="shared" si="116"/>
        <v>#VALUE!</v>
      </c>
    </row>
    <row r="2561" spans="2:7">
      <c r="B2561" s="33" t="s">
        <v>32</v>
      </c>
      <c r="C2561" s="13" t="str">
        <f>_xlfn.XLOOKUP((_xlfn.CONCAT(G2555,B2561)),[1]APU!$B$1:$B$10000,[1]APU!$C$1:$C$10000,"",0,1)</f>
        <v/>
      </c>
      <c r="D2561" s="147" t="str">
        <f>_xlfn.XLOOKUP((_xlfn.CONCAT(G2555,B2561)),[1]APU!$B$1:$B$10000,[1]APU!$D$1:$D$10000,"",0,1)</f>
        <v/>
      </c>
      <c r="E2561" s="152" t="str">
        <f>_xlfn.XLOOKUP((_xlfn.CONCAT(G2555,B2561)),[1]APU!$B$1:$B$10000,[1]APU!$E$1:$E$10000,"",0,1)</f>
        <v/>
      </c>
      <c r="F2561" s="159" t="str">
        <f>_xlfn.XLOOKUP((_xlfn.CONCAT(G2555,B2561)),[1]APU!$B$1:$B$10000,[1]APU!$F$1:$F$10000,"",0,1)</f>
        <v/>
      </c>
      <c r="G2561" s="15" t="e">
        <f t="shared" si="116"/>
        <v>#VALUE!</v>
      </c>
    </row>
    <row r="2562" spans="2:7">
      <c r="B2562" s="33" t="s">
        <v>33</v>
      </c>
      <c r="C2562" s="13" t="str">
        <f>_xlfn.XLOOKUP((_xlfn.CONCAT(G2555,B2562)),[1]APU!$B$1:$B$10000,[1]APU!$C$1:$C$10000,"",0,1)</f>
        <v/>
      </c>
      <c r="D2562" s="147" t="str">
        <f>_xlfn.XLOOKUP((_xlfn.CONCAT(G2555,B2562)),[1]APU!$B$1:$B$10000,[1]APU!$D$1:$D$10000,"",0,1)</f>
        <v/>
      </c>
      <c r="E2562" s="152" t="str">
        <f>_xlfn.XLOOKUP((_xlfn.CONCAT(G2555,B2562)),[1]APU!$B$1:$B$10000,[1]APU!$E$1:$E$10000,"",0,1)</f>
        <v/>
      </c>
      <c r="F2562" s="159" t="str">
        <f>_xlfn.XLOOKUP((_xlfn.CONCAT(G2555,B2562)),[1]APU!$B$1:$B$10000,[1]APU!$F$1:$F$10000,"",0,1)</f>
        <v/>
      </c>
      <c r="G2562" s="15" t="e">
        <f t="shared" si="116"/>
        <v>#VALUE!</v>
      </c>
    </row>
    <row r="2563" spans="2:7">
      <c r="B2563" s="33" t="s">
        <v>34</v>
      </c>
      <c r="C2563" s="13" t="str">
        <f>_xlfn.XLOOKUP((_xlfn.CONCAT(G2555,B2563)),[1]APU!$B$1:$B$10000,[1]APU!$C$1:$C$10000,"",0,1)</f>
        <v/>
      </c>
      <c r="D2563" s="147" t="str">
        <f>_xlfn.XLOOKUP((_xlfn.CONCAT(G2555,B2563)),[1]APU!$B$1:$B$10000,[1]APU!$D$1:$D$10000,"",0,1)</f>
        <v/>
      </c>
      <c r="E2563" s="152" t="str">
        <f>_xlfn.XLOOKUP((_xlfn.CONCAT(G2555,B2563)),[1]APU!$B$1:$B$10000,[1]APU!$E$1:$E$10000,"",0,1)</f>
        <v/>
      </c>
      <c r="F2563" s="159" t="str">
        <f>_xlfn.XLOOKUP((_xlfn.CONCAT(G2555,B2563)),[1]APU!$B$1:$B$10000,[1]APU!$F$1:$F$10000,"",0,1)</f>
        <v/>
      </c>
      <c r="G2563" s="15" t="e">
        <f t="shared" si="116"/>
        <v>#VALUE!</v>
      </c>
    </row>
    <row r="2564" spans="2:7">
      <c r="B2564" s="33" t="s">
        <v>35</v>
      </c>
      <c r="C2564" s="13" t="str">
        <f>_xlfn.XLOOKUP((_xlfn.CONCAT(G2555,B2564)),[1]APU!$B$1:$B$10000,[1]APU!$C$1:$C$10000,"",0,1)</f>
        <v/>
      </c>
      <c r="D2564" s="147" t="str">
        <f>_xlfn.XLOOKUP((_xlfn.CONCAT(G2555,B2564)),[1]APU!$B$1:$B$10000,[1]APU!$D$1:$D$10000,"",0,1)</f>
        <v/>
      </c>
      <c r="E2564" s="152" t="str">
        <f>_xlfn.XLOOKUP((_xlfn.CONCAT(G2555,B2564)),[1]APU!$B$1:$B$10000,[1]APU!$E$1:$E$10000,"",0,1)</f>
        <v/>
      </c>
      <c r="F2564" s="159" t="str">
        <f>_xlfn.XLOOKUP((_xlfn.CONCAT(G2555,B2564)),[1]APU!$B$1:$B$10000,[1]APU!$F$1:$F$10000,"",0,1)</f>
        <v/>
      </c>
      <c r="G2564" s="15" t="e">
        <f t="shared" si="116"/>
        <v>#VALUE!</v>
      </c>
    </row>
    <row r="2565" spans="2:7">
      <c r="B2565" s="33" t="s">
        <v>36</v>
      </c>
      <c r="C2565" s="13" t="str">
        <f>_xlfn.XLOOKUP((_xlfn.CONCAT(G2555,B2565)),[1]APU!$B$1:$B$10000,[1]APU!$C$1:$C$10000,"",0,1)</f>
        <v/>
      </c>
      <c r="D2565" s="147" t="str">
        <f>_xlfn.XLOOKUP((_xlfn.CONCAT(G2555,B2565)),[1]APU!$B$1:$B$10000,[1]APU!$D$1:$D$10000,"",0,1)</f>
        <v/>
      </c>
      <c r="E2565" s="152" t="str">
        <f>_xlfn.XLOOKUP((_xlfn.CONCAT(G2555,B2565)),[1]APU!$B$1:$B$10000,[1]APU!$E$1:$E$10000,"",0,1)</f>
        <v/>
      </c>
      <c r="F2565" s="159" t="str">
        <f>_xlfn.XLOOKUP((_xlfn.CONCAT(G2555,B2565)),[1]APU!$B$1:$B$10000,[1]APU!$F$1:$F$10000,"",0,1)</f>
        <v/>
      </c>
      <c r="G2565" s="15" t="e">
        <f t="shared" si="116"/>
        <v>#VALUE!</v>
      </c>
    </row>
    <row r="2566" spans="2:7">
      <c r="B2566" s="33" t="s">
        <v>37</v>
      </c>
      <c r="C2566" s="13" t="str">
        <f>_xlfn.XLOOKUP((_xlfn.CONCAT(G2555,B2566)),[1]APU!$B$1:$B$10000,[1]APU!$C$1:$C$10000,"",0,1)</f>
        <v/>
      </c>
      <c r="D2566" s="147" t="str">
        <f>_xlfn.XLOOKUP((_xlfn.CONCAT(G2555,B2566)),[1]APU!$B$1:$B$10000,[1]APU!$D$1:$D$10000,"",0,1)</f>
        <v/>
      </c>
      <c r="E2566" s="152" t="str">
        <f>_xlfn.XLOOKUP((_xlfn.CONCAT(G2555,B2566)),[1]APU!$B$1:$B$10000,[1]APU!$E$1:$E$10000,"",0,1)</f>
        <v/>
      </c>
      <c r="F2566" s="159" t="str">
        <f>_xlfn.XLOOKUP((_xlfn.CONCAT(G2555,B2566)),[1]APU!$B$1:$B$10000,[1]APU!$F$1:$F$10000,"",0,1)</f>
        <v/>
      </c>
      <c r="G2566" s="15" t="e">
        <f t="shared" si="116"/>
        <v>#VALUE!</v>
      </c>
    </row>
    <row r="2567" spans="2:7">
      <c r="B2567" s="33" t="s">
        <v>38</v>
      </c>
      <c r="C2567" s="13" t="str">
        <f>_xlfn.XLOOKUP((_xlfn.CONCAT(G2555,B2567)),[1]APU!$B$1:$B$10000,[1]APU!$C$1:$C$10000,"",0,1)</f>
        <v/>
      </c>
      <c r="D2567" s="147" t="str">
        <f>_xlfn.XLOOKUP((_xlfn.CONCAT(G2555,B2567)),[1]APU!$B$1:$B$10000,[1]APU!$D$1:$D$10000,"",0,1)</f>
        <v/>
      </c>
      <c r="E2567" s="152" t="str">
        <f>_xlfn.XLOOKUP((_xlfn.CONCAT(G2555,B2567)),[1]APU!$B$1:$B$10000,[1]APU!$E$1:$E$10000,"",0,1)</f>
        <v/>
      </c>
      <c r="F2567" s="159" t="str">
        <f>_xlfn.XLOOKUP((_xlfn.CONCAT(G2555,B2567)),[1]APU!$B$1:$B$10000,[1]APU!$F$1:$F$10000,"",0,1)</f>
        <v/>
      </c>
      <c r="G2567" s="15" t="e">
        <f t="shared" si="116"/>
        <v>#VALUE!</v>
      </c>
    </row>
    <row r="2568" spans="2:7">
      <c r="B2568" s="33" t="s">
        <v>39</v>
      </c>
      <c r="C2568" s="13" t="str">
        <f>_xlfn.XLOOKUP((_xlfn.CONCAT(G2555,B2568)),[1]APU!$B$1:$B$10000,[1]APU!$C$1:$C$10000,"",0,1)</f>
        <v/>
      </c>
      <c r="D2568" s="147" t="str">
        <f>_xlfn.XLOOKUP((_xlfn.CONCAT(G2555,B2568)),[1]APU!$B$1:$B$10000,[1]APU!$D$1:$D$10000,"",0,1)</f>
        <v/>
      </c>
      <c r="E2568" s="152" t="str">
        <f>_xlfn.XLOOKUP((_xlfn.CONCAT(G2555,B2568)),[1]APU!$B$1:$B$10000,[1]APU!$E$1:$E$10000,"",0,1)</f>
        <v/>
      </c>
      <c r="F2568" s="159" t="str">
        <f>_xlfn.XLOOKUP((_xlfn.CONCAT(G2555,B2568)),[1]APU!$B$1:$B$10000,[1]APU!$F$1:$F$10000,"",0,1)</f>
        <v/>
      </c>
      <c r="G2568" s="15" t="e">
        <f t="shared" si="116"/>
        <v>#VALUE!</v>
      </c>
    </row>
    <row r="2569" spans="2:7">
      <c r="B2569" s="33" t="s">
        <v>40</v>
      </c>
      <c r="C2569" s="13" t="str">
        <f>_xlfn.XLOOKUP((_xlfn.CONCAT(G2555,B2569)),[1]APU!$B$1:$B$10000,[1]APU!$C$1:$C$10000,"",0,1)</f>
        <v/>
      </c>
      <c r="D2569" s="147" t="str">
        <f>_xlfn.XLOOKUP((_xlfn.CONCAT(G2555,B2569)),[1]APU!$B$1:$B$10000,[1]APU!$D$1:$D$10000,"",0,1)</f>
        <v/>
      </c>
      <c r="E2569" s="152" t="str">
        <f>_xlfn.XLOOKUP((_xlfn.CONCAT(G2555,B2569)),[1]APU!$B$1:$B$10000,[1]APU!$E$1:$E$10000,"",0,1)</f>
        <v/>
      </c>
      <c r="F2569" s="159" t="str">
        <f>_xlfn.XLOOKUP((_xlfn.CONCAT(G2555,B2569)),[1]APU!$B$1:$B$10000,[1]APU!$F$1:$F$10000,"",0,1)</f>
        <v/>
      </c>
      <c r="G2569" s="15" t="e">
        <f t="shared" si="116"/>
        <v>#VALUE!</v>
      </c>
    </row>
    <row r="2570" spans="2:7">
      <c r="B2570" s="33" t="s">
        <v>41</v>
      </c>
      <c r="C2570" s="13" t="str">
        <f>_xlfn.XLOOKUP((_xlfn.CONCAT(G2555,B2570)),[1]APU!$B$1:$B$10000,[1]APU!$C$1:$C$10000,"",0,1)</f>
        <v/>
      </c>
      <c r="D2570" s="147" t="str">
        <f>_xlfn.XLOOKUP((_xlfn.CONCAT(G2555,B2570)),[1]APU!$B$1:$B$10000,[1]APU!$D$1:$D$10000,"",0,1)</f>
        <v/>
      </c>
      <c r="E2570" s="152" t="str">
        <f>_xlfn.XLOOKUP((_xlfn.CONCAT(G2555,B2570)),[1]APU!$B$1:$B$10000,[1]APU!$E$1:$E$10000,"",0,1)</f>
        <v/>
      </c>
      <c r="F2570" s="159" t="str">
        <f>_xlfn.XLOOKUP((_xlfn.CONCAT(G2555,B2570)),[1]APU!$B$1:$B$10000,[1]APU!$F$1:$F$10000,"",0,1)</f>
        <v/>
      </c>
      <c r="G2570" s="15" t="e">
        <f t="shared" si="116"/>
        <v>#VALUE!</v>
      </c>
    </row>
    <row r="2571" spans="2:7">
      <c r="B2571" s="33" t="s">
        <v>42</v>
      </c>
      <c r="C2571" s="13" t="str">
        <f>_xlfn.XLOOKUP((_xlfn.CONCAT(G2555,B2571)),[1]APU!$B$1:$B$10000,[1]APU!$C$1:$C$10000,"",0,1)</f>
        <v/>
      </c>
      <c r="D2571" s="147" t="str">
        <f>_xlfn.XLOOKUP((_xlfn.CONCAT(G2555,B2571)),[1]APU!$B$1:$B$10000,[1]APU!$D$1:$D$10000,"",0,1)</f>
        <v/>
      </c>
      <c r="E2571" s="152" t="str">
        <f>_xlfn.XLOOKUP((_xlfn.CONCAT(G2555,B2571)),[1]APU!$B$1:$B$10000,[1]APU!$E$1:$E$10000,"",0,1)</f>
        <v/>
      </c>
      <c r="F2571" s="159" t="str">
        <f>_xlfn.XLOOKUP((_xlfn.CONCAT(G2555,B2571)),[1]APU!$B$1:$B$10000,[1]APU!$F$1:$F$10000,"",0,1)</f>
        <v/>
      </c>
      <c r="G2571" s="15" t="e">
        <f t="shared" si="116"/>
        <v>#VALUE!</v>
      </c>
    </row>
    <row r="2572" spans="2:7">
      <c r="B2572" s="33" t="s">
        <v>43</v>
      </c>
      <c r="C2572" s="13" t="str">
        <f>_xlfn.XLOOKUP((_xlfn.CONCAT(G2555,B2572)),[1]APU!$B$1:$B$10000,[1]APU!$C$1:$C$10000,"",0,1)</f>
        <v/>
      </c>
      <c r="D2572" s="147" t="str">
        <f>_xlfn.XLOOKUP((_xlfn.CONCAT(G2555,B2572)),[1]APU!$B$1:$B$10000,[1]APU!$D$1:$D$10000,"",0,1)</f>
        <v/>
      </c>
      <c r="E2572" s="152" t="str">
        <f>_xlfn.XLOOKUP((_xlfn.CONCAT(G2555,B2572)),[1]APU!$B$1:$B$10000,[1]APU!$E$1:$E$10000,"",0,1)</f>
        <v/>
      </c>
      <c r="F2572" s="159" t="str">
        <f>_xlfn.XLOOKUP((_xlfn.CONCAT(G2555,B2572)),[1]APU!$B$1:$B$10000,[1]APU!$F$1:$F$10000,"",0,1)</f>
        <v/>
      </c>
      <c r="G2572" s="15" t="e">
        <f t="shared" si="116"/>
        <v>#VALUE!</v>
      </c>
    </row>
    <row r="2573" spans="2:7">
      <c r="B2573" s="33" t="s">
        <v>44</v>
      </c>
      <c r="C2573" s="13" t="str">
        <f>_xlfn.XLOOKUP((_xlfn.CONCAT(G2555,B2573)),[1]APU!$B$1:$B$10000,[1]APU!$C$1:$C$10000,"",0,1)</f>
        <v/>
      </c>
      <c r="D2573" s="147" t="str">
        <f>_xlfn.XLOOKUP((_xlfn.CONCAT(G2555,B2573)),[1]APU!$B$1:$B$10000,[1]APU!$D$1:$D$10000,"",0,1)</f>
        <v/>
      </c>
      <c r="E2573" s="152" t="str">
        <f>_xlfn.XLOOKUP((_xlfn.CONCAT(G2555,B2573)),[1]APU!$B$1:$B$10000,[1]APU!$E$1:$E$10000,"",0,1)</f>
        <v/>
      </c>
      <c r="F2573" s="159" t="str">
        <f>_xlfn.XLOOKUP((_xlfn.CONCAT(G2555,B2573)),[1]APU!$B$1:$B$10000,[1]APU!$F$1:$F$10000,"",0,1)</f>
        <v/>
      </c>
      <c r="G2573" s="15" t="e">
        <f t="shared" si="116"/>
        <v>#VALUE!</v>
      </c>
    </row>
    <row r="2574" spans="2:7">
      <c r="B2574" s="33" t="s">
        <v>45</v>
      </c>
      <c r="C2574" s="13" t="str">
        <f>_xlfn.XLOOKUP((_xlfn.CONCAT(G2555,B2574)),[1]APU!$B$1:$B$10000,[1]APU!$C$1:$C$10000,"",0,1)</f>
        <v/>
      </c>
      <c r="D2574" s="147" t="str">
        <f>_xlfn.XLOOKUP((_xlfn.CONCAT(G2555,B2574)),[1]APU!$B$1:$B$10000,[1]APU!$D$1:$D$10000,"",0,1)</f>
        <v/>
      </c>
      <c r="E2574" s="152" t="str">
        <f>_xlfn.XLOOKUP((_xlfn.CONCAT(G2555,B2574)),[1]APU!$B$1:$B$10000,[1]APU!$E$1:$E$10000,"",0,1)</f>
        <v/>
      </c>
      <c r="F2574" s="159" t="str">
        <f>_xlfn.XLOOKUP((_xlfn.CONCAT(G2555,B2574)),[1]APU!$B$1:$B$10000,[1]APU!$F$1:$F$10000,"",0,1)</f>
        <v/>
      </c>
      <c r="G2574" s="15" t="e">
        <f t="shared" si="116"/>
        <v>#VALUE!</v>
      </c>
    </row>
    <row r="2575" spans="2:7">
      <c r="B2575" s="33" t="s">
        <v>46</v>
      </c>
      <c r="C2575" s="13" t="str">
        <f>_xlfn.XLOOKUP((_xlfn.CONCAT(G2555,B2575)),[1]APU!$B$1:$B$10000,[1]APU!$C$1:$C$10000,"",0,1)</f>
        <v/>
      </c>
      <c r="D2575" s="147" t="str">
        <f>_xlfn.XLOOKUP((_xlfn.CONCAT(G2555,B2575)),[1]APU!$B$1:$B$10000,[1]APU!$D$1:$D$10000,"",0,1)</f>
        <v/>
      </c>
      <c r="E2575" s="152" t="str">
        <f>_xlfn.XLOOKUP((_xlfn.CONCAT(G2555,B2575)),[1]APU!$B$1:$B$10000,[1]APU!$E$1:$E$10000,"",0,1)</f>
        <v/>
      </c>
      <c r="F2575" s="159" t="str">
        <f>_xlfn.XLOOKUP((_xlfn.CONCAT(G2555,B2575)),[1]APU!$B$1:$B$10000,[1]APU!$F$1:$F$10000,"",0,1)</f>
        <v/>
      </c>
      <c r="G2575" s="15" t="e">
        <f t="shared" si="116"/>
        <v>#VALUE!</v>
      </c>
    </row>
    <row r="2576" spans="2:7">
      <c r="B2576" s="33" t="s">
        <v>47</v>
      </c>
      <c r="C2576" s="13" t="str">
        <f>_xlfn.XLOOKUP((_xlfn.CONCAT(G2555,B2576)),[1]APU!$B$1:$B$10000,[1]APU!$C$1:$C$10000,"",0,1)</f>
        <v/>
      </c>
      <c r="D2576" s="147" t="str">
        <f>_xlfn.XLOOKUP((_xlfn.CONCAT(G2555,B2576)),[1]APU!$B$1:$B$10000,[1]APU!$D$1:$D$10000,"",0,1)</f>
        <v/>
      </c>
      <c r="E2576" s="152" t="str">
        <f>_xlfn.XLOOKUP((_xlfn.CONCAT(G2555,B2576)),[1]APU!$B$1:$B$10000,[1]APU!$E$1:$E$10000,"",0,1)</f>
        <v/>
      </c>
      <c r="F2576" s="159" t="str">
        <f>_xlfn.XLOOKUP((_xlfn.CONCAT(G2555,B2576)),[1]APU!$B$1:$B$10000,[1]APU!$F$1:$F$10000,"",0,1)</f>
        <v/>
      </c>
      <c r="G2576" s="15" t="e">
        <f t="shared" si="116"/>
        <v>#VALUE!</v>
      </c>
    </row>
    <row r="2577" spans="1:7">
      <c r="B2577" s="33" t="s">
        <v>48</v>
      </c>
      <c r="C2577" s="13" t="str">
        <f>_xlfn.XLOOKUP((_xlfn.CONCAT(G2555,B2577)),[1]APU!$B$1:$B$10000,[1]APU!$C$1:$C$10000,"",0,1)</f>
        <v/>
      </c>
      <c r="D2577" s="147" t="str">
        <f>_xlfn.XLOOKUP((_xlfn.CONCAT(G2555,B2577)),[1]APU!$B$1:$B$10000,[1]APU!$D$1:$D$10000,"",0,1)</f>
        <v/>
      </c>
      <c r="E2577" s="152" t="str">
        <f>_xlfn.XLOOKUP((_xlfn.CONCAT(G2555,B2577)),[1]APU!$B$1:$B$10000,[1]APU!$E$1:$E$10000,"",0,1)</f>
        <v/>
      </c>
      <c r="F2577" s="159" t="str">
        <f>_xlfn.XLOOKUP((_xlfn.CONCAT(G2555,B2577)),[1]APU!$B$1:$B$10000,[1]APU!$F$1:$F$10000,"",0,1)</f>
        <v/>
      </c>
      <c r="G2577" s="15" t="e">
        <f t="shared" si="116"/>
        <v>#VALUE!</v>
      </c>
    </row>
    <row r="2578" spans="1:7" ht="14.25" thickBot="1">
      <c r="B2578" s="33" t="s">
        <v>49</v>
      </c>
      <c r="C2578" s="13" t="str">
        <f>_xlfn.XLOOKUP((_xlfn.CONCAT(G2555,B2578)),[1]APU!$B$1:$B$10000,[1]APU!$C$1:$C$10000,"",0,1)</f>
        <v/>
      </c>
      <c r="D2578" s="147" t="str">
        <f>_xlfn.XLOOKUP((_xlfn.CONCAT(G2555,B2578)),[1]APU!$B$1:$B$10000,[1]APU!$D$1:$D$10000,"",0,1)</f>
        <v/>
      </c>
      <c r="E2578" s="152" t="str">
        <f>_xlfn.XLOOKUP((_xlfn.CONCAT(G2555,B2578)),[1]APU!$B$1:$B$10000,[1]APU!$E$1:$E$10000,"",0,1)</f>
        <v/>
      </c>
      <c r="F2578" s="159" t="str">
        <f>_xlfn.XLOOKUP((_xlfn.CONCAT(G2555,B2578)),[1]APU!$B$1:$B$10000,[1]APU!$F$1:$F$10000,"",0,1)</f>
        <v/>
      </c>
      <c r="G2578" s="15" t="e">
        <f t="shared" si="116"/>
        <v>#VALUE!</v>
      </c>
    </row>
    <row r="2579" spans="1:7" ht="16.5" customHeight="1" thickBot="1">
      <c r="A2579" s="3" t="s">
        <v>249</v>
      </c>
      <c r="B2579" s="33" t="s">
        <v>50</v>
      </c>
      <c r="C2579" s="13"/>
      <c r="D2579" s="126"/>
      <c r="E2579" s="128"/>
      <c r="F2579" s="16" t="s">
        <v>6</v>
      </c>
      <c r="G2579" s="17" t="e">
        <f>SUM(G2558:G2578)</f>
        <v>#VALUE!</v>
      </c>
    </row>
    <row r="2580" spans="1:7" ht="28.5" customHeight="1" thickBot="1">
      <c r="B2580" s="33" t="s">
        <v>51</v>
      </c>
      <c r="C2580" s="7" t="s">
        <v>7</v>
      </c>
      <c r="D2580" s="125"/>
      <c r="E2580" s="149"/>
      <c r="F2580" s="8"/>
      <c r="G2580" s="9"/>
    </row>
    <row r="2581" spans="1:7" s="34" customFormat="1" ht="23.25" customHeight="1" thickBot="1">
      <c r="A2581" s="3"/>
      <c r="B2581" s="33" t="s">
        <v>52</v>
      </c>
      <c r="C2581" s="10" t="s">
        <v>1</v>
      </c>
      <c r="D2581" s="11"/>
      <c r="E2581" s="150" t="s">
        <v>8</v>
      </c>
      <c r="F2581" s="12" t="s">
        <v>9</v>
      </c>
      <c r="G2581" s="11" t="s">
        <v>5</v>
      </c>
    </row>
    <row r="2582" spans="1:7">
      <c r="B2582" s="33" t="s">
        <v>53</v>
      </c>
      <c r="C2582" s="18" t="s">
        <v>10</v>
      </c>
      <c r="D2582" s="119"/>
      <c r="E2582" s="153" t="str">
        <f>_xlfn.XLOOKUP((_xlfn.CONCAT(G2555,B2582)),[1]APU!$B$1:$B$10000,[1]APU!$E$1:$E$10000,"",0,1)</f>
        <v/>
      </c>
      <c r="F2582" s="14" t="str">
        <f>_xlfn.XLOOKUP((_xlfn.CONCAT(G2555,B2582)),[1]APU!$B$1:$B$10000,[1]APU!$F$1:$F$10000,"",0,1)</f>
        <v/>
      </c>
      <c r="G2582" s="15" t="e">
        <f t="shared" ref="G2582:G2587" si="117">IF(F2582&gt;0,(E2582*F2582),"0")</f>
        <v>#VALUE!</v>
      </c>
    </row>
    <row r="2583" spans="1:7">
      <c r="B2583" s="33" t="s">
        <v>54</v>
      </c>
      <c r="C2583" s="18" t="s">
        <v>11</v>
      </c>
      <c r="D2583" s="119"/>
      <c r="E2583" s="153" t="str">
        <f>_xlfn.XLOOKUP((_xlfn.CONCAT(G2555,B2583)),[1]APU!$B$1:$B$10000,[1]APU!$E$1:$E$10000,"",0,1)</f>
        <v/>
      </c>
      <c r="F2583" s="14" t="str">
        <f>_xlfn.XLOOKUP((_xlfn.CONCAT(G2555,B2583)),[1]APU!$B$1:$B$10000,[1]APU!$F$1:$F$10000,"",0,1)</f>
        <v/>
      </c>
      <c r="G2583" s="15" t="e">
        <f t="shared" si="117"/>
        <v>#VALUE!</v>
      </c>
    </row>
    <row r="2584" spans="1:7">
      <c r="B2584" s="33" t="s">
        <v>55</v>
      </c>
      <c r="C2584" s="18" t="s">
        <v>12</v>
      </c>
      <c r="D2584" s="120"/>
      <c r="E2584" s="153" t="str">
        <f>_xlfn.XLOOKUP((_xlfn.CONCAT(G2555,B2584)),[1]APU!$B$1:$B$10000,[1]APU!$E$1:$E$10000,"",0,1)</f>
        <v/>
      </c>
      <c r="F2584" s="14" t="str">
        <f>_xlfn.XLOOKUP((_xlfn.CONCAT(G2555,B2584)),[1]APU!$B$1:$B$10000,[1]APU!$F$1:$F$10000,"",0,1)</f>
        <v/>
      </c>
      <c r="G2584" s="15" t="e">
        <f t="shared" si="117"/>
        <v>#VALUE!</v>
      </c>
    </row>
    <row r="2585" spans="1:7">
      <c r="B2585" s="33" t="s">
        <v>56</v>
      </c>
      <c r="C2585" s="18" t="s">
        <v>13</v>
      </c>
      <c r="D2585" s="120"/>
      <c r="E2585" s="153" t="str">
        <f>_xlfn.XLOOKUP((_xlfn.CONCAT(G2555,B2585)),[1]APU!$B$1:$B$10000,[1]APU!$E$1:$E$10000,"",0,1)</f>
        <v/>
      </c>
      <c r="F2585" s="14" t="str">
        <f>_xlfn.XLOOKUP((_xlfn.CONCAT(G2555,B2585)),[1]APU!$B$1:$B$10000,[1]APU!$F$1:$F$10000,"",0,1)</f>
        <v/>
      </c>
      <c r="G2585" s="15" t="e">
        <f t="shared" si="117"/>
        <v>#VALUE!</v>
      </c>
    </row>
    <row r="2586" spans="1:7">
      <c r="B2586" s="33" t="s">
        <v>57</v>
      </c>
      <c r="C2586" s="18"/>
      <c r="D2586" s="120"/>
      <c r="E2586" s="154"/>
      <c r="F2586" s="19"/>
      <c r="G2586" s="15" t="str">
        <f t="shared" si="117"/>
        <v>0</v>
      </c>
    </row>
    <row r="2587" spans="1:7" ht="14.25" thickBot="1">
      <c r="B2587" s="33" t="s">
        <v>58</v>
      </c>
      <c r="C2587" s="18"/>
      <c r="D2587" s="120"/>
      <c r="E2587" s="154"/>
      <c r="F2587" s="19"/>
      <c r="G2587" s="15" t="str">
        <f t="shared" si="117"/>
        <v>0</v>
      </c>
    </row>
    <row r="2588" spans="1:7" ht="16.5" customHeight="1" thickBot="1">
      <c r="A2588" s="3" t="s">
        <v>250</v>
      </c>
      <c r="B2588" s="33" t="s">
        <v>59</v>
      </c>
      <c r="C2588" s="13"/>
      <c r="D2588" s="126"/>
      <c r="E2588" s="128"/>
      <c r="F2588" s="16" t="s">
        <v>14</v>
      </c>
      <c r="G2588" s="17" t="e">
        <f>SUM(G2582:G2587)</f>
        <v>#VALUE!</v>
      </c>
    </row>
    <row r="2589" spans="1:7" ht="28.5" customHeight="1" thickBot="1">
      <c r="B2589" s="33" t="s">
        <v>60</v>
      </c>
      <c r="C2589" s="7" t="s">
        <v>15</v>
      </c>
      <c r="D2589" s="125"/>
      <c r="E2589" s="149"/>
      <c r="F2589" s="8"/>
      <c r="G2589" s="9"/>
    </row>
    <row r="2590" spans="1:7" s="34" customFormat="1" ht="23.25" customHeight="1" thickBot="1">
      <c r="A2590" s="3"/>
      <c r="B2590" s="33" t="s">
        <v>61</v>
      </c>
      <c r="C2590" s="10" t="s">
        <v>1</v>
      </c>
      <c r="D2590" s="11" t="s">
        <v>16</v>
      </c>
      <c r="E2590" s="150" t="s">
        <v>8</v>
      </c>
      <c r="F2590" s="12" t="s">
        <v>9</v>
      </c>
      <c r="G2590" s="11" t="s">
        <v>5</v>
      </c>
    </row>
    <row r="2591" spans="1:7">
      <c r="B2591" s="33" t="s">
        <v>62</v>
      </c>
      <c r="C2591" s="20" t="s">
        <v>17</v>
      </c>
      <c r="D2591" s="121" t="str">
        <f>_xlfn.XLOOKUP((_xlfn.CONCAT(G2555,B2591)),[1]APU!$B$1:$B$10000,[1]APU!$D$1:$D$10000,"",0,1)</f>
        <v/>
      </c>
      <c r="E2591" s="155" t="str">
        <f>_xlfn.XLOOKUP((_xlfn.CONCAT(G2555,B2591)),[1]APU!$B$1:$B$10000,[1]APU!$E$1:$E$10000,"",0,1)</f>
        <v/>
      </c>
      <c r="F2591" s="21" t="str">
        <f>_xlfn.XLOOKUP((_xlfn.CONCAT(G2555,B2591)),[1]APU!$B$1:$B$10000,[1]APU!$F$1:$F$10000,"",0,1)</f>
        <v/>
      </c>
      <c r="G2591" s="15" t="e">
        <f>IF(F2591&gt;0,(E2591*F2591),"0")</f>
        <v>#VALUE!</v>
      </c>
    </row>
    <row r="2592" spans="1:7">
      <c r="B2592" s="33" t="s">
        <v>63</v>
      </c>
      <c r="C2592" s="22" t="s">
        <v>18</v>
      </c>
      <c r="D2592" s="122" t="str">
        <f>_xlfn.XLOOKUP((_xlfn.CONCAT(G2555,B2592)),[1]APU!$B$1:$B$10000,[1]APU!$D$1:$D$10000,"",0,1)</f>
        <v/>
      </c>
      <c r="E2592" s="154" t="str">
        <f>_xlfn.XLOOKUP((_xlfn.CONCAT(G2555,B2592)),[1]APU!$B$1:$B$10000,[1]APU!$E$1:$E$10000,"",0,1)</f>
        <v/>
      </c>
      <c r="F2592" s="19" t="str">
        <f>_xlfn.XLOOKUP((_xlfn.CONCAT(G2555,B2592)),[1]APU!$B$1:$B$10000,[1]APU!$F$1:$F$10000,"",0,1)</f>
        <v/>
      </c>
      <c r="G2592" s="15" t="e">
        <f>IF(F2592&gt;0,(E2592*F2592),"0")</f>
        <v>#VALUE!</v>
      </c>
    </row>
    <row r="2593" spans="1:7" ht="14.25" thickBot="1">
      <c r="B2593" s="33" t="s">
        <v>64</v>
      </c>
      <c r="C2593" s="22"/>
      <c r="D2593" s="122"/>
      <c r="E2593" s="154"/>
      <c r="F2593" s="19"/>
      <c r="G2593" s="15" t="str">
        <f>IF(F2593&gt;0,(E2593*F2593),"0")</f>
        <v>0</v>
      </c>
    </row>
    <row r="2594" spans="1:7" ht="17.25" customHeight="1" thickBot="1">
      <c r="A2594" s="3" t="s">
        <v>251</v>
      </c>
      <c r="B2594" s="33" t="s">
        <v>65</v>
      </c>
      <c r="C2594" s="22"/>
      <c r="D2594" s="120"/>
      <c r="E2594" s="154"/>
      <c r="F2594" s="23" t="s">
        <v>19</v>
      </c>
      <c r="G2594" s="17" t="e">
        <f>SUM(G2591:G2593)</f>
        <v>#VALUE!</v>
      </c>
    </row>
    <row r="2595" spans="1:7" ht="14.25" thickBot="1">
      <c r="B2595" s="33" t="s">
        <v>66</v>
      </c>
      <c r="C2595" s="24"/>
      <c r="E2595" s="156"/>
      <c r="F2595" s="16"/>
      <c r="G2595" s="25"/>
    </row>
    <row r="2596" spans="1:7" ht="23.25" customHeight="1" thickBot="1">
      <c r="B2596" s="33" t="s">
        <v>67</v>
      </c>
      <c r="C2596" s="26"/>
      <c r="D2596" s="127"/>
      <c r="E2596" s="157"/>
      <c r="F2596" s="27"/>
      <c r="G2596" s="28" t="e">
        <f>+G2579+G2588+G2594</f>
        <v>#VALUE!</v>
      </c>
    </row>
    <row r="2597" spans="1:7" ht="21.75" thickBot="1">
      <c r="C2597" s="2"/>
      <c r="D2597" s="118"/>
      <c r="F2597" s="4"/>
      <c r="G2597" s="5"/>
    </row>
    <row r="2598" spans="1:7" s="32" customFormat="1" ht="34.5" customHeight="1">
      <c r="B2598" s="31">
        <f>+B2554+1</f>
        <v>60</v>
      </c>
      <c r="C2598" s="174">
        <f>_xlfn.XLOOKUP(APU!B2598,Cantidades!$A$10:$A$1000,Cantidades!$D$10:$D$1000,"",0,1)</f>
        <v>0</v>
      </c>
      <c r="D2598" s="175"/>
      <c r="E2598" s="175"/>
      <c r="F2598" s="175"/>
      <c r="G2598" s="176"/>
    </row>
    <row r="2599" spans="1:7" s="34" customFormat="1" ht="24.95" customHeight="1" thickBot="1">
      <c r="B2599" s="33"/>
      <c r="C2599" s="117"/>
      <c r="D2599" s="124">
        <f>_xlfn.XLOOKUP(APU!B2598,Cantidades!$A$10:$A$1000,Cantidades!$E$10:$E$1000,"",0,1)</f>
        <v>0</v>
      </c>
      <c r="E2599" s="158">
        <f>_xlfn.XLOOKUP(APU!B2598,Cantidades!$A$10:$A$1000,Cantidades!$F$10:$F$1000,"",0,1)</f>
        <v>0</v>
      </c>
      <c r="F2599" s="144"/>
      <c r="G2599" s="145">
        <f>_xlfn.XLOOKUP(APU!B2598,Cantidades!$A$10:$A$1000,Cantidades!$B$10:$B$1000,"",0,1)</f>
        <v>0</v>
      </c>
    </row>
    <row r="2600" spans="1:7" ht="28.5" customHeight="1" thickBot="1">
      <c r="C2600" s="7" t="s">
        <v>0</v>
      </c>
      <c r="D2600" s="125"/>
      <c r="E2600" s="149"/>
      <c r="F2600" s="8"/>
      <c r="G2600" s="9"/>
    </row>
    <row r="2601" spans="1:7" s="34" customFormat="1" ht="23.25" customHeight="1" thickBot="1">
      <c r="B2601" s="33"/>
      <c r="C2601" s="10" t="s">
        <v>1</v>
      </c>
      <c r="D2601" s="11" t="s">
        <v>2</v>
      </c>
      <c r="E2601" s="150" t="s">
        <v>3</v>
      </c>
      <c r="F2601" s="12" t="s">
        <v>4</v>
      </c>
      <c r="G2601" s="11" t="s">
        <v>5</v>
      </c>
    </row>
    <row r="2602" spans="1:7">
      <c r="B2602" s="33" t="s">
        <v>29</v>
      </c>
      <c r="C2602" s="13" t="str">
        <f>_xlfn.XLOOKUP((_xlfn.CONCAT(G2599,B2602)),[1]APU!$B$1:$B$10000,[1]APU!$C$1:$C$10000,"",0,1)</f>
        <v/>
      </c>
      <c r="D2602" s="146" t="str">
        <f>_xlfn.XLOOKUP((_xlfn.CONCAT(G2599,B2602)),[1]APU!$B$1:$B$10000,[1]APU!$D$1:$D$10000,"",0,1)</f>
        <v/>
      </c>
      <c r="E2602" s="151" t="str">
        <f>_xlfn.XLOOKUP((_xlfn.CONCAT(G2599,B2602)),[1]APU!$B$1:$B$10000,[1]APU!$E$1:$E$10000,"",0,1)</f>
        <v/>
      </c>
      <c r="F2602" s="159" t="str">
        <f>_xlfn.XLOOKUP((_xlfn.CONCAT(G2599,B2602)),[1]APU!$B$1:$B$10000,[1]APU!$F$1:$F$10000,"",0,1)</f>
        <v/>
      </c>
      <c r="G2602" s="15" t="e">
        <f>IF(F2602=0,"",E2602*F2602)</f>
        <v>#VALUE!</v>
      </c>
    </row>
    <row r="2603" spans="1:7">
      <c r="B2603" s="33" t="s">
        <v>30</v>
      </c>
      <c r="C2603" s="13" t="str">
        <f>_xlfn.XLOOKUP((_xlfn.CONCAT(G2599,B2603)),[1]APU!$B$1:$B$10000,[1]APU!$C$1:$C$10000,"",0,1)</f>
        <v/>
      </c>
      <c r="D2603" s="147" t="str">
        <f>_xlfn.XLOOKUP((_xlfn.CONCAT(G2599,B2603)),[1]APU!$B$1:$B$10000,[1]APU!$D$1:$D$10000,"",0,1)</f>
        <v/>
      </c>
      <c r="E2603" s="152" t="str">
        <f>_xlfn.XLOOKUP((_xlfn.CONCAT(G2599,B2603)),[1]APU!$B$1:$B$10000,[1]APU!$E$1:$E$10000,"",0,1)</f>
        <v/>
      </c>
      <c r="F2603" s="159" t="str">
        <f>_xlfn.XLOOKUP((_xlfn.CONCAT(G2599,B2603)),[1]APU!$B$1:$B$10000,[1]APU!$F$1:$F$10000,"",0,1)</f>
        <v/>
      </c>
      <c r="G2603" s="15" t="e">
        <f t="shared" ref="G2603:G2622" si="118">IF(F2603&gt;0,(E2603*F2603),"0")</f>
        <v>#VALUE!</v>
      </c>
    </row>
    <row r="2604" spans="1:7">
      <c r="B2604" s="33" t="s">
        <v>31</v>
      </c>
      <c r="C2604" s="13" t="str">
        <f>_xlfn.XLOOKUP((_xlfn.CONCAT(G2599,B2604)),[1]APU!$B$1:$B$10000,[1]APU!$C$1:$C$10000,"",0,1)</f>
        <v/>
      </c>
      <c r="D2604" s="147" t="str">
        <f>_xlfn.XLOOKUP((_xlfn.CONCAT(G2599,B2604)),[1]APU!$B$1:$B$10000,[1]APU!$D$1:$D$10000,"",0,1)</f>
        <v/>
      </c>
      <c r="E2604" s="152" t="str">
        <f>_xlfn.XLOOKUP((_xlfn.CONCAT(G2599,B2604)),[1]APU!$B$1:$B$10000,[1]APU!$E$1:$E$10000,"",0,1)</f>
        <v/>
      </c>
      <c r="F2604" s="159" t="str">
        <f>_xlfn.XLOOKUP((_xlfn.CONCAT(G2599,B2604)),[1]APU!$B$1:$B$10000,[1]APU!$F$1:$F$10000,"",0,1)</f>
        <v/>
      </c>
      <c r="G2604" s="15" t="e">
        <f t="shared" si="118"/>
        <v>#VALUE!</v>
      </c>
    </row>
    <row r="2605" spans="1:7">
      <c r="B2605" s="33" t="s">
        <v>32</v>
      </c>
      <c r="C2605" s="13" t="str">
        <f>_xlfn.XLOOKUP((_xlfn.CONCAT(G2599,B2605)),[1]APU!$B$1:$B$10000,[1]APU!$C$1:$C$10000,"",0,1)</f>
        <v/>
      </c>
      <c r="D2605" s="147" t="str">
        <f>_xlfn.XLOOKUP((_xlfn.CONCAT(G2599,B2605)),[1]APU!$B$1:$B$10000,[1]APU!$D$1:$D$10000,"",0,1)</f>
        <v/>
      </c>
      <c r="E2605" s="152" t="str">
        <f>_xlfn.XLOOKUP((_xlfn.CONCAT(G2599,B2605)),[1]APU!$B$1:$B$10000,[1]APU!$E$1:$E$10000,"",0,1)</f>
        <v/>
      </c>
      <c r="F2605" s="159" t="str">
        <f>_xlfn.XLOOKUP((_xlfn.CONCAT(G2599,B2605)),[1]APU!$B$1:$B$10000,[1]APU!$F$1:$F$10000,"",0,1)</f>
        <v/>
      </c>
      <c r="G2605" s="15" t="e">
        <f t="shared" si="118"/>
        <v>#VALUE!</v>
      </c>
    </row>
    <row r="2606" spans="1:7">
      <c r="B2606" s="33" t="s">
        <v>33</v>
      </c>
      <c r="C2606" s="13" t="str">
        <f>_xlfn.XLOOKUP((_xlfn.CONCAT(G2599,B2606)),[1]APU!$B$1:$B$10000,[1]APU!$C$1:$C$10000,"",0,1)</f>
        <v/>
      </c>
      <c r="D2606" s="147" t="str">
        <f>_xlfn.XLOOKUP((_xlfn.CONCAT(G2599,B2606)),[1]APU!$B$1:$B$10000,[1]APU!$D$1:$D$10000,"",0,1)</f>
        <v/>
      </c>
      <c r="E2606" s="152" t="str">
        <f>_xlfn.XLOOKUP((_xlfn.CONCAT(G2599,B2606)),[1]APU!$B$1:$B$10000,[1]APU!$E$1:$E$10000,"",0,1)</f>
        <v/>
      </c>
      <c r="F2606" s="159" t="str">
        <f>_xlfn.XLOOKUP((_xlfn.CONCAT(G2599,B2606)),[1]APU!$B$1:$B$10000,[1]APU!$F$1:$F$10000,"",0,1)</f>
        <v/>
      </c>
      <c r="G2606" s="15" t="e">
        <f t="shared" si="118"/>
        <v>#VALUE!</v>
      </c>
    </row>
    <row r="2607" spans="1:7">
      <c r="B2607" s="33" t="s">
        <v>34</v>
      </c>
      <c r="C2607" s="13" t="str">
        <f>_xlfn.XLOOKUP((_xlfn.CONCAT(G2599,B2607)),[1]APU!$B$1:$B$10000,[1]APU!$C$1:$C$10000,"",0,1)</f>
        <v/>
      </c>
      <c r="D2607" s="147" t="str">
        <f>_xlfn.XLOOKUP((_xlfn.CONCAT(G2599,B2607)),[1]APU!$B$1:$B$10000,[1]APU!$D$1:$D$10000,"",0,1)</f>
        <v/>
      </c>
      <c r="E2607" s="152" t="str">
        <f>_xlfn.XLOOKUP((_xlfn.CONCAT(G2599,B2607)),[1]APU!$B$1:$B$10000,[1]APU!$E$1:$E$10000,"",0,1)</f>
        <v/>
      </c>
      <c r="F2607" s="159" t="str">
        <f>_xlfn.XLOOKUP((_xlfn.CONCAT(G2599,B2607)),[1]APU!$B$1:$B$10000,[1]APU!$F$1:$F$10000,"",0,1)</f>
        <v/>
      </c>
      <c r="G2607" s="15" t="e">
        <f t="shared" si="118"/>
        <v>#VALUE!</v>
      </c>
    </row>
    <row r="2608" spans="1:7">
      <c r="B2608" s="33" t="s">
        <v>35</v>
      </c>
      <c r="C2608" s="13" t="str">
        <f>_xlfn.XLOOKUP((_xlfn.CONCAT(G2599,B2608)),[1]APU!$B$1:$B$10000,[1]APU!$C$1:$C$10000,"",0,1)</f>
        <v/>
      </c>
      <c r="D2608" s="147" t="str">
        <f>_xlfn.XLOOKUP((_xlfn.CONCAT(G2599,B2608)),[1]APU!$B$1:$B$10000,[1]APU!$D$1:$D$10000,"",0,1)</f>
        <v/>
      </c>
      <c r="E2608" s="152" t="str">
        <f>_xlfn.XLOOKUP((_xlfn.CONCAT(G2599,B2608)),[1]APU!$B$1:$B$10000,[1]APU!$E$1:$E$10000,"",0,1)</f>
        <v/>
      </c>
      <c r="F2608" s="159" t="str">
        <f>_xlfn.XLOOKUP((_xlfn.CONCAT(G2599,B2608)),[1]APU!$B$1:$B$10000,[1]APU!$F$1:$F$10000,"",0,1)</f>
        <v/>
      </c>
      <c r="G2608" s="15" t="e">
        <f t="shared" si="118"/>
        <v>#VALUE!</v>
      </c>
    </row>
    <row r="2609" spans="1:7">
      <c r="B2609" s="33" t="s">
        <v>36</v>
      </c>
      <c r="C2609" s="13" t="str">
        <f>_xlfn.XLOOKUP((_xlfn.CONCAT(G2599,B2609)),[1]APU!$B$1:$B$10000,[1]APU!$C$1:$C$10000,"",0,1)</f>
        <v/>
      </c>
      <c r="D2609" s="147" t="str">
        <f>_xlfn.XLOOKUP((_xlfn.CONCAT(G2599,B2609)),[1]APU!$B$1:$B$10000,[1]APU!$D$1:$D$10000,"",0,1)</f>
        <v/>
      </c>
      <c r="E2609" s="152" t="str">
        <f>_xlfn.XLOOKUP((_xlfn.CONCAT(G2599,B2609)),[1]APU!$B$1:$B$10000,[1]APU!$E$1:$E$10000,"",0,1)</f>
        <v/>
      </c>
      <c r="F2609" s="159" t="str">
        <f>_xlfn.XLOOKUP((_xlfn.CONCAT(G2599,B2609)),[1]APU!$B$1:$B$10000,[1]APU!$F$1:$F$10000,"",0,1)</f>
        <v/>
      </c>
      <c r="G2609" s="15" t="e">
        <f t="shared" si="118"/>
        <v>#VALUE!</v>
      </c>
    </row>
    <row r="2610" spans="1:7">
      <c r="B2610" s="33" t="s">
        <v>37</v>
      </c>
      <c r="C2610" s="13" t="str">
        <f>_xlfn.XLOOKUP((_xlfn.CONCAT(G2599,B2610)),[1]APU!$B$1:$B$10000,[1]APU!$C$1:$C$10000,"",0,1)</f>
        <v/>
      </c>
      <c r="D2610" s="147" t="str">
        <f>_xlfn.XLOOKUP((_xlfn.CONCAT(G2599,B2610)),[1]APU!$B$1:$B$10000,[1]APU!$D$1:$D$10000,"",0,1)</f>
        <v/>
      </c>
      <c r="E2610" s="152" t="str">
        <f>_xlfn.XLOOKUP((_xlfn.CONCAT(G2599,B2610)),[1]APU!$B$1:$B$10000,[1]APU!$E$1:$E$10000,"",0,1)</f>
        <v/>
      </c>
      <c r="F2610" s="159" t="str">
        <f>_xlfn.XLOOKUP((_xlfn.CONCAT(G2599,B2610)),[1]APU!$B$1:$B$10000,[1]APU!$F$1:$F$10000,"",0,1)</f>
        <v/>
      </c>
      <c r="G2610" s="15" t="e">
        <f t="shared" si="118"/>
        <v>#VALUE!</v>
      </c>
    </row>
    <row r="2611" spans="1:7">
      <c r="B2611" s="33" t="s">
        <v>38</v>
      </c>
      <c r="C2611" s="13" t="str">
        <f>_xlfn.XLOOKUP((_xlfn.CONCAT(G2599,B2611)),[1]APU!$B$1:$B$10000,[1]APU!$C$1:$C$10000,"",0,1)</f>
        <v/>
      </c>
      <c r="D2611" s="147" t="str">
        <f>_xlfn.XLOOKUP((_xlfn.CONCAT(G2599,B2611)),[1]APU!$B$1:$B$10000,[1]APU!$D$1:$D$10000,"",0,1)</f>
        <v/>
      </c>
      <c r="E2611" s="152" t="str">
        <f>_xlfn.XLOOKUP((_xlfn.CONCAT(G2599,B2611)),[1]APU!$B$1:$B$10000,[1]APU!$E$1:$E$10000,"",0,1)</f>
        <v/>
      </c>
      <c r="F2611" s="159" t="str">
        <f>_xlfn.XLOOKUP((_xlfn.CONCAT(G2599,B2611)),[1]APU!$B$1:$B$10000,[1]APU!$F$1:$F$10000,"",0,1)</f>
        <v/>
      </c>
      <c r="G2611" s="15" t="e">
        <f t="shared" si="118"/>
        <v>#VALUE!</v>
      </c>
    </row>
    <row r="2612" spans="1:7">
      <c r="B2612" s="33" t="s">
        <v>39</v>
      </c>
      <c r="C2612" s="13" t="str">
        <f>_xlfn.XLOOKUP((_xlfn.CONCAT(G2599,B2612)),[1]APU!$B$1:$B$10000,[1]APU!$C$1:$C$10000,"",0,1)</f>
        <v/>
      </c>
      <c r="D2612" s="147" t="str">
        <f>_xlfn.XLOOKUP((_xlfn.CONCAT(G2599,B2612)),[1]APU!$B$1:$B$10000,[1]APU!$D$1:$D$10000,"",0,1)</f>
        <v/>
      </c>
      <c r="E2612" s="152" t="str">
        <f>_xlfn.XLOOKUP((_xlfn.CONCAT(G2599,B2612)),[1]APU!$B$1:$B$10000,[1]APU!$E$1:$E$10000,"",0,1)</f>
        <v/>
      </c>
      <c r="F2612" s="159" t="str">
        <f>_xlfn.XLOOKUP((_xlfn.CONCAT(G2599,B2612)),[1]APU!$B$1:$B$10000,[1]APU!$F$1:$F$10000,"",0,1)</f>
        <v/>
      </c>
      <c r="G2612" s="15" t="e">
        <f t="shared" si="118"/>
        <v>#VALUE!</v>
      </c>
    </row>
    <row r="2613" spans="1:7">
      <c r="B2613" s="33" t="s">
        <v>40</v>
      </c>
      <c r="C2613" s="13" t="str">
        <f>_xlfn.XLOOKUP((_xlfn.CONCAT(G2599,B2613)),[1]APU!$B$1:$B$10000,[1]APU!$C$1:$C$10000,"",0,1)</f>
        <v/>
      </c>
      <c r="D2613" s="147" t="str">
        <f>_xlfn.XLOOKUP((_xlfn.CONCAT(G2599,B2613)),[1]APU!$B$1:$B$10000,[1]APU!$D$1:$D$10000,"",0,1)</f>
        <v/>
      </c>
      <c r="E2613" s="152" t="str">
        <f>_xlfn.XLOOKUP((_xlfn.CONCAT(G2599,B2613)),[1]APU!$B$1:$B$10000,[1]APU!$E$1:$E$10000,"",0,1)</f>
        <v/>
      </c>
      <c r="F2613" s="159" t="str">
        <f>_xlfn.XLOOKUP((_xlfn.CONCAT(G2599,B2613)),[1]APU!$B$1:$B$10000,[1]APU!$F$1:$F$10000,"",0,1)</f>
        <v/>
      </c>
      <c r="G2613" s="15" t="e">
        <f t="shared" si="118"/>
        <v>#VALUE!</v>
      </c>
    </row>
    <row r="2614" spans="1:7">
      <c r="B2614" s="33" t="s">
        <v>41</v>
      </c>
      <c r="C2614" s="13" t="str">
        <f>_xlfn.XLOOKUP((_xlfn.CONCAT(G2599,B2614)),[1]APU!$B$1:$B$10000,[1]APU!$C$1:$C$10000,"",0,1)</f>
        <v/>
      </c>
      <c r="D2614" s="147" t="str">
        <f>_xlfn.XLOOKUP((_xlfn.CONCAT(G2599,B2614)),[1]APU!$B$1:$B$10000,[1]APU!$D$1:$D$10000,"",0,1)</f>
        <v/>
      </c>
      <c r="E2614" s="152" t="str">
        <f>_xlfn.XLOOKUP((_xlfn.CONCAT(G2599,B2614)),[1]APU!$B$1:$B$10000,[1]APU!$E$1:$E$10000,"",0,1)</f>
        <v/>
      </c>
      <c r="F2614" s="159" t="str">
        <f>_xlfn.XLOOKUP((_xlfn.CONCAT(G2599,B2614)),[1]APU!$B$1:$B$10000,[1]APU!$F$1:$F$10000,"",0,1)</f>
        <v/>
      </c>
      <c r="G2614" s="15" t="e">
        <f t="shared" si="118"/>
        <v>#VALUE!</v>
      </c>
    </row>
    <row r="2615" spans="1:7">
      <c r="B2615" s="33" t="s">
        <v>42</v>
      </c>
      <c r="C2615" s="13" t="str">
        <f>_xlfn.XLOOKUP((_xlfn.CONCAT(G2599,B2615)),[1]APU!$B$1:$B$10000,[1]APU!$C$1:$C$10000,"",0,1)</f>
        <v/>
      </c>
      <c r="D2615" s="147" t="str">
        <f>_xlfn.XLOOKUP((_xlfn.CONCAT(G2599,B2615)),[1]APU!$B$1:$B$10000,[1]APU!$D$1:$D$10000,"",0,1)</f>
        <v/>
      </c>
      <c r="E2615" s="152" t="str">
        <f>_xlfn.XLOOKUP((_xlfn.CONCAT(G2599,B2615)),[1]APU!$B$1:$B$10000,[1]APU!$E$1:$E$10000,"",0,1)</f>
        <v/>
      </c>
      <c r="F2615" s="159" t="str">
        <f>_xlfn.XLOOKUP((_xlfn.CONCAT(G2599,B2615)),[1]APU!$B$1:$B$10000,[1]APU!$F$1:$F$10000,"",0,1)</f>
        <v/>
      </c>
      <c r="G2615" s="15" t="e">
        <f t="shared" si="118"/>
        <v>#VALUE!</v>
      </c>
    </row>
    <row r="2616" spans="1:7">
      <c r="B2616" s="33" t="s">
        <v>43</v>
      </c>
      <c r="C2616" s="13" t="str">
        <f>_xlfn.XLOOKUP((_xlfn.CONCAT(G2599,B2616)),[1]APU!$B$1:$B$10000,[1]APU!$C$1:$C$10000,"",0,1)</f>
        <v/>
      </c>
      <c r="D2616" s="147" t="str">
        <f>_xlfn.XLOOKUP((_xlfn.CONCAT(G2599,B2616)),[1]APU!$B$1:$B$10000,[1]APU!$D$1:$D$10000,"",0,1)</f>
        <v/>
      </c>
      <c r="E2616" s="152" t="str">
        <f>_xlfn.XLOOKUP((_xlfn.CONCAT(G2599,B2616)),[1]APU!$B$1:$B$10000,[1]APU!$E$1:$E$10000,"",0,1)</f>
        <v/>
      </c>
      <c r="F2616" s="159" t="str">
        <f>_xlfn.XLOOKUP((_xlfn.CONCAT(G2599,B2616)),[1]APU!$B$1:$B$10000,[1]APU!$F$1:$F$10000,"",0,1)</f>
        <v/>
      </c>
      <c r="G2616" s="15" t="e">
        <f t="shared" si="118"/>
        <v>#VALUE!</v>
      </c>
    </row>
    <row r="2617" spans="1:7">
      <c r="B2617" s="33" t="s">
        <v>44</v>
      </c>
      <c r="C2617" s="13" t="str">
        <f>_xlfn.XLOOKUP((_xlfn.CONCAT(G2599,B2617)),[1]APU!$B$1:$B$10000,[1]APU!$C$1:$C$10000,"",0,1)</f>
        <v/>
      </c>
      <c r="D2617" s="147" t="str">
        <f>_xlfn.XLOOKUP((_xlfn.CONCAT(G2599,B2617)),[1]APU!$B$1:$B$10000,[1]APU!$D$1:$D$10000,"",0,1)</f>
        <v/>
      </c>
      <c r="E2617" s="152" t="str">
        <f>_xlfn.XLOOKUP((_xlfn.CONCAT(G2599,B2617)),[1]APU!$B$1:$B$10000,[1]APU!$E$1:$E$10000,"",0,1)</f>
        <v/>
      </c>
      <c r="F2617" s="159" t="str">
        <f>_xlfn.XLOOKUP((_xlfn.CONCAT(G2599,B2617)),[1]APU!$B$1:$B$10000,[1]APU!$F$1:$F$10000,"",0,1)</f>
        <v/>
      </c>
      <c r="G2617" s="15" t="e">
        <f t="shared" si="118"/>
        <v>#VALUE!</v>
      </c>
    </row>
    <row r="2618" spans="1:7">
      <c r="B2618" s="33" t="s">
        <v>45</v>
      </c>
      <c r="C2618" s="13" t="str">
        <f>_xlfn.XLOOKUP((_xlfn.CONCAT(G2599,B2618)),[1]APU!$B$1:$B$10000,[1]APU!$C$1:$C$10000,"",0,1)</f>
        <v/>
      </c>
      <c r="D2618" s="147" t="str">
        <f>_xlfn.XLOOKUP((_xlfn.CONCAT(G2599,B2618)),[1]APU!$B$1:$B$10000,[1]APU!$D$1:$D$10000,"",0,1)</f>
        <v/>
      </c>
      <c r="E2618" s="152" t="str">
        <f>_xlfn.XLOOKUP((_xlfn.CONCAT(G2599,B2618)),[1]APU!$B$1:$B$10000,[1]APU!$E$1:$E$10000,"",0,1)</f>
        <v/>
      </c>
      <c r="F2618" s="159" t="str">
        <f>_xlfn.XLOOKUP((_xlfn.CONCAT(G2599,B2618)),[1]APU!$B$1:$B$10000,[1]APU!$F$1:$F$10000,"",0,1)</f>
        <v/>
      </c>
      <c r="G2618" s="15" t="e">
        <f t="shared" si="118"/>
        <v>#VALUE!</v>
      </c>
    </row>
    <row r="2619" spans="1:7">
      <c r="B2619" s="33" t="s">
        <v>46</v>
      </c>
      <c r="C2619" s="13" t="str">
        <f>_xlfn.XLOOKUP((_xlfn.CONCAT(G2599,B2619)),[1]APU!$B$1:$B$10000,[1]APU!$C$1:$C$10000,"",0,1)</f>
        <v/>
      </c>
      <c r="D2619" s="147" t="str">
        <f>_xlfn.XLOOKUP((_xlfn.CONCAT(G2599,B2619)),[1]APU!$B$1:$B$10000,[1]APU!$D$1:$D$10000,"",0,1)</f>
        <v/>
      </c>
      <c r="E2619" s="152" t="str">
        <f>_xlfn.XLOOKUP((_xlfn.CONCAT(G2599,B2619)),[1]APU!$B$1:$B$10000,[1]APU!$E$1:$E$10000,"",0,1)</f>
        <v/>
      </c>
      <c r="F2619" s="159" t="str">
        <f>_xlfn.XLOOKUP((_xlfn.CONCAT(G2599,B2619)),[1]APU!$B$1:$B$10000,[1]APU!$F$1:$F$10000,"",0,1)</f>
        <v/>
      </c>
      <c r="G2619" s="15" t="e">
        <f t="shared" si="118"/>
        <v>#VALUE!</v>
      </c>
    </row>
    <row r="2620" spans="1:7">
      <c r="B2620" s="33" t="s">
        <v>47</v>
      </c>
      <c r="C2620" s="13" t="str">
        <f>_xlfn.XLOOKUP((_xlfn.CONCAT(G2599,B2620)),[1]APU!$B$1:$B$10000,[1]APU!$C$1:$C$10000,"",0,1)</f>
        <v/>
      </c>
      <c r="D2620" s="147" t="str">
        <f>_xlfn.XLOOKUP((_xlfn.CONCAT(G2599,B2620)),[1]APU!$B$1:$B$10000,[1]APU!$D$1:$D$10000,"",0,1)</f>
        <v/>
      </c>
      <c r="E2620" s="152" t="str">
        <f>_xlfn.XLOOKUP((_xlfn.CONCAT(G2599,B2620)),[1]APU!$B$1:$B$10000,[1]APU!$E$1:$E$10000,"",0,1)</f>
        <v/>
      </c>
      <c r="F2620" s="159" t="str">
        <f>_xlfn.XLOOKUP((_xlfn.CONCAT(G2599,B2620)),[1]APU!$B$1:$B$10000,[1]APU!$F$1:$F$10000,"",0,1)</f>
        <v/>
      </c>
      <c r="G2620" s="15" t="e">
        <f t="shared" si="118"/>
        <v>#VALUE!</v>
      </c>
    </row>
    <row r="2621" spans="1:7">
      <c r="B2621" s="33" t="s">
        <v>48</v>
      </c>
      <c r="C2621" s="13" t="str">
        <f>_xlfn.XLOOKUP((_xlfn.CONCAT(G2599,B2621)),[1]APU!$B$1:$B$10000,[1]APU!$C$1:$C$10000,"",0,1)</f>
        <v/>
      </c>
      <c r="D2621" s="147" t="str">
        <f>_xlfn.XLOOKUP((_xlfn.CONCAT(G2599,B2621)),[1]APU!$B$1:$B$10000,[1]APU!$D$1:$D$10000,"",0,1)</f>
        <v/>
      </c>
      <c r="E2621" s="152" t="str">
        <f>_xlfn.XLOOKUP((_xlfn.CONCAT(G2599,B2621)),[1]APU!$B$1:$B$10000,[1]APU!$E$1:$E$10000,"",0,1)</f>
        <v/>
      </c>
      <c r="F2621" s="159" t="str">
        <f>_xlfn.XLOOKUP((_xlfn.CONCAT(G2599,B2621)),[1]APU!$B$1:$B$10000,[1]APU!$F$1:$F$10000,"",0,1)</f>
        <v/>
      </c>
      <c r="G2621" s="15" t="e">
        <f t="shared" si="118"/>
        <v>#VALUE!</v>
      </c>
    </row>
    <row r="2622" spans="1:7" ht="14.25" thickBot="1">
      <c r="B2622" s="33" t="s">
        <v>49</v>
      </c>
      <c r="C2622" s="13" t="str">
        <f>_xlfn.XLOOKUP((_xlfn.CONCAT(G2599,B2622)),[1]APU!$B$1:$B$10000,[1]APU!$C$1:$C$10000,"",0,1)</f>
        <v/>
      </c>
      <c r="D2622" s="147" t="str">
        <f>_xlfn.XLOOKUP((_xlfn.CONCAT(G2599,B2622)),[1]APU!$B$1:$B$10000,[1]APU!$D$1:$D$10000,"",0,1)</f>
        <v/>
      </c>
      <c r="E2622" s="152" t="str">
        <f>_xlfn.XLOOKUP((_xlfn.CONCAT(G2599,B2622)),[1]APU!$B$1:$B$10000,[1]APU!$E$1:$E$10000,"",0,1)</f>
        <v/>
      </c>
      <c r="F2622" s="159" t="str">
        <f>_xlfn.XLOOKUP((_xlfn.CONCAT(G2599,B2622)),[1]APU!$B$1:$B$10000,[1]APU!$F$1:$F$10000,"",0,1)</f>
        <v/>
      </c>
      <c r="G2622" s="15" t="e">
        <f t="shared" si="118"/>
        <v>#VALUE!</v>
      </c>
    </row>
    <row r="2623" spans="1:7" ht="16.5" customHeight="1" thickBot="1">
      <c r="A2623" s="3" t="s">
        <v>252</v>
      </c>
      <c r="B2623" s="33" t="s">
        <v>50</v>
      </c>
      <c r="C2623" s="13"/>
      <c r="D2623" s="126"/>
      <c r="E2623" s="128"/>
      <c r="F2623" s="16" t="s">
        <v>6</v>
      </c>
      <c r="G2623" s="17" t="e">
        <f>SUM(G2602:G2622)</f>
        <v>#VALUE!</v>
      </c>
    </row>
    <row r="2624" spans="1:7" ht="28.5" customHeight="1" thickBot="1">
      <c r="B2624" s="33" t="s">
        <v>51</v>
      </c>
      <c r="C2624" s="7" t="s">
        <v>7</v>
      </c>
      <c r="D2624" s="125"/>
      <c r="E2624" s="149"/>
      <c r="F2624" s="8"/>
      <c r="G2624" s="9"/>
    </row>
    <row r="2625" spans="1:7" s="34" customFormat="1" ht="23.25" customHeight="1" thickBot="1">
      <c r="A2625" s="3"/>
      <c r="B2625" s="33" t="s">
        <v>52</v>
      </c>
      <c r="C2625" s="10" t="s">
        <v>1</v>
      </c>
      <c r="D2625" s="11"/>
      <c r="E2625" s="150" t="s">
        <v>8</v>
      </c>
      <c r="F2625" s="12" t="s">
        <v>9</v>
      </c>
      <c r="G2625" s="11" t="s">
        <v>5</v>
      </c>
    </row>
    <row r="2626" spans="1:7">
      <c r="B2626" s="33" t="s">
        <v>53</v>
      </c>
      <c r="C2626" s="18" t="s">
        <v>10</v>
      </c>
      <c r="D2626" s="119"/>
      <c r="E2626" s="153" t="str">
        <f>_xlfn.XLOOKUP((_xlfn.CONCAT(G2599,B2626)),[1]APU!$B$1:$B$10000,[1]APU!$E$1:$E$10000,"",0,1)</f>
        <v/>
      </c>
      <c r="F2626" s="14" t="str">
        <f>_xlfn.XLOOKUP((_xlfn.CONCAT(G2599,B2626)),[1]APU!$B$1:$B$10000,[1]APU!$F$1:$F$10000,"",0,1)</f>
        <v/>
      </c>
      <c r="G2626" s="15" t="e">
        <f t="shared" ref="G2626:G2631" si="119">IF(F2626&gt;0,(E2626*F2626),"0")</f>
        <v>#VALUE!</v>
      </c>
    </row>
    <row r="2627" spans="1:7">
      <c r="B2627" s="33" t="s">
        <v>54</v>
      </c>
      <c r="C2627" s="18" t="s">
        <v>11</v>
      </c>
      <c r="D2627" s="119"/>
      <c r="E2627" s="153" t="str">
        <f>_xlfn.XLOOKUP((_xlfn.CONCAT(G2599,B2627)),[1]APU!$B$1:$B$10000,[1]APU!$E$1:$E$10000,"",0,1)</f>
        <v/>
      </c>
      <c r="F2627" s="14" t="str">
        <f>_xlfn.XLOOKUP((_xlfn.CONCAT(G2599,B2627)),[1]APU!$B$1:$B$10000,[1]APU!$F$1:$F$10000,"",0,1)</f>
        <v/>
      </c>
      <c r="G2627" s="15" t="e">
        <f t="shared" si="119"/>
        <v>#VALUE!</v>
      </c>
    </row>
    <row r="2628" spans="1:7">
      <c r="B2628" s="33" t="s">
        <v>55</v>
      </c>
      <c r="C2628" s="18" t="s">
        <v>12</v>
      </c>
      <c r="D2628" s="120"/>
      <c r="E2628" s="153" t="str">
        <f>_xlfn.XLOOKUP((_xlfn.CONCAT(G2599,B2628)),[1]APU!$B$1:$B$10000,[1]APU!$E$1:$E$10000,"",0,1)</f>
        <v/>
      </c>
      <c r="F2628" s="14" t="str">
        <f>_xlfn.XLOOKUP((_xlfn.CONCAT(G2599,B2628)),[1]APU!$B$1:$B$10000,[1]APU!$F$1:$F$10000,"",0,1)</f>
        <v/>
      </c>
      <c r="G2628" s="15" t="e">
        <f t="shared" si="119"/>
        <v>#VALUE!</v>
      </c>
    </row>
    <row r="2629" spans="1:7">
      <c r="B2629" s="33" t="s">
        <v>56</v>
      </c>
      <c r="C2629" s="18" t="s">
        <v>13</v>
      </c>
      <c r="D2629" s="120"/>
      <c r="E2629" s="153" t="str">
        <f>_xlfn.XLOOKUP((_xlfn.CONCAT(G2599,B2629)),[1]APU!$B$1:$B$10000,[1]APU!$E$1:$E$10000,"",0,1)</f>
        <v/>
      </c>
      <c r="F2629" s="14" t="str">
        <f>_xlfn.XLOOKUP((_xlfn.CONCAT(G2599,B2629)),[1]APU!$B$1:$B$10000,[1]APU!$F$1:$F$10000,"",0,1)</f>
        <v/>
      </c>
      <c r="G2629" s="15" t="e">
        <f t="shared" si="119"/>
        <v>#VALUE!</v>
      </c>
    </row>
    <row r="2630" spans="1:7">
      <c r="B2630" s="33" t="s">
        <v>57</v>
      </c>
      <c r="C2630" s="18"/>
      <c r="D2630" s="120"/>
      <c r="E2630" s="154"/>
      <c r="F2630" s="19"/>
      <c r="G2630" s="15" t="str">
        <f t="shared" si="119"/>
        <v>0</v>
      </c>
    </row>
    <row r="2631" spans="1:7" ht="14.25" thickBot="1">
      <c r="B2631" s="33" t="s">
        <v>58</v>
      </c>
      <c r="C2631" s="18"/>
      <c r="D2631" s="120"/>
      <c r="E2631" s="154"/>
      <c r="F2631" s="19"/>
      <c r="G2631" s="15" t="str">
        <f t="shared" si="119"/>
        <v>0</v>
      </c>
    </row>
    <row r="2632" spans="1:7" ht="16.5" customHeight="1" thickBot="1">
      <c r="A2632" s="3" t="s">
        <v>253</v>
      </c>
      <c r="B2632" s="33" t="s">
        <v>59</v>
      </c>
      <c r="C2632" s="13"/>
      <c r="D2632" s="126"/>
      <c r="E2632" s="128"/>
      <c r="F2632" s="16" t="s">
        <v>14</v>
      </c>
      <c r="G2632" s="17" t="e">
        <f>SUM(G2626:G2631)</f>
        <v>#VALUE!</v>
      </c>
    </row>
    <row r="2633" spans="1:7" ht="28.5" customHeight="1" thickBot="1">
      <c r="B2633" s="33" t="s">
        <v>60</v>
      </c>
      <c r="C2633" s="7" t="s">
        <v>15</v>
      </c>
      <c r="D2633" s="125"/>
      <c r="E2633" s="149"/>
      <c r="F2633" s="8"/>
      <c r="G2633" s="9"/>
    </row>
    <row r="2634" spans="1:7" s="34" customFormat="1" ht="23.25" customHeight="1" thickBot="1">
      <c r="A2634" s="3"/>
      <c r="B2634" s="33" t="s">
        <v>61</v>
      </c>
      <c r="C2634" s="10" t="s">
        <v>1</v>
      </c>
      <c r="D2634" s="11" t="s">
        <v>16</v>
      </c>
      <c r="E2634" s="150" t="s">
        <v>8</v>
      </c>
      <c r="F2634" s="12" t="s">
        <v>9</v>
      </c>
      <c r="G2634" s="11" t="s">
        <v>5</v>
      </c>
    </row>
    <row r="2635" spans="1:7">
      <c r="B2635" s="33" t="s">
        <v>62</v>
      </c>
      <c r="C2635" s="20" t="s">
        <v>17</v>
      </c>
      <c r="D2635" s="121" t="str">
        <f>_xlfn.XLOOKUP((_xlfn.CONCAT(G2599,B2635)),[1]APU!$B$1:$B$10000,[1]APU!$D$1:$D$10000,"",0,1)</f>
        <v/>
      </c>
      <c r="E2635" s="155" t="str">
        <f>_xlfn.XLOOKUP((_xlfn.CONCAT(G2599,B2635)),[1]APU!$B$1:$B$10000,[1]APU!$E$1:$E$10000,"",0,1)</f>
        <v/>
      </c>
      <c r="F2635" s="21" t="str">
        <f>_xlfn.XLOOKUP((_xlfn.CONCAT(G2599,B2635)),[1]APU!$B$1:$B$10000,[1]APU!$F$1:$F$10000,"",0,1)</f>
        <v/>
      </c>
      <c r="G2635" s="15" t="e">
        <f>IF(F2635&gt;0,(E2635*F2635),"0")</f>
        <v>#VALUE!</v>
      </c>
    </row>
    <row r="2636" spans="1:7">
      <c r="B2636" s="33" t="s">
        <v>63</v>
      </c>
      <c r="C2636" s="22" t="s">
        <v>18</v>
      </c>
      <c r="D2636" s="122" t="str">
        <f>_xlfn.XLOOKUP((_xlfn.CONCAT(G2599,B2636)),[1]APU!$B$1:$B$10000,[1]APU!$D$1:$D$10000,"",0,1)</f>
        <v/>
      </c>
      <c r="E2636" s="154" t="str">
        <f>_xlfn.XLOOKUP((_xlfn.CONCAT(G2599,B2636)),[1]APU!$B$1:$B$10000,[1]APU!$E$1:$E$10000,"",0,1)</f>
        <v/>
      </c>
      <c r="F2636" s="19" t="str">
        <f>_xlfn.XLOOKUP((_xlfn.CONCAT(G2599,B2636)),[1]APU!$B$1:$B$10000,[1]APU!$F$1:$F$10000,"",0,1)</f>
        <v/>
      </c>
      <c r="G2636" s="15" t="e">
        <f>IF(F2636&gt;0,(E2636*F2636),"0")</f>
        <v>#VALUE!</v>
      </c>
    </row>
    <row r="2637" spans="1:7" ht="14.25" thickBot="1">
      <c r="B2637" s="33" t="s">
        <v>64</v>
      </c>
      <c r="C2637" s="22"/>
      <c r="D2637" s="122"/>
      <c r="E2637" s="154"/>
      <c r="F2637" s="19"/>
      <c r="G2637" s="15" t="str">
        <f>IF(F2637&gt;0,(E2637*F2637),"0")</f>
        <v>0</v>
      </c>
    </row>
    <row r="2638" spans="1:7" ht="17.25" customHeight="1" thickBot="1">
      <c r="A2638" s="3" t="s">
        <v>254</v>
      </c>
      <c r="B2638" s="33" t="s">
        <v>65</v>
      </c>
      <c r="C2638" s="22"/>
      <c r="D2638" s="120"/>
      <c r="E2638" s="154"/>
      <c r="F2638" s="23" t="s">
        <v>19</v>
      </c>
      <c r="G2638" s="17" t="e">
        <f>SUM(G2635:G2637)</f>
        <v>#VALUE!</v>
      </c>
    </row>
    <row r="2639" spans="1:7" ht="14.25" thickBot="1">
      <c r="B2639" s="33" t="s">
        <v>66</v>
      </c>
      <c r="C2639" s="24"/>
      <c r="E2639" s="156"/>
      <c r="F2639" s="16"/>
      <c r="G2639" s="25"/>
    </row>
    <row r="2640" spans="1:7" ht="23.25" customHeight="1" thickBot="1">
      <c r="B2640" s="33" t="s">
        <v>67</v>
      </c>
      <c r="C2640" s="26"/>
      <c r="D2640" s="127"/>
      <c r="E2640" s="157"/>
      <c r="F2640" s="27"/>
      <c r="G2640" s="28" t="e">
        <f>+G2623+G2632+G2638</f>
        <v>#VALUE!</v>
      </c>
    </row>
    <row r="2641" spans="2:7" ht="21.75" thickBot="1">
      <c r="C2641" s="2"/>
      <c r="D2641" s="118"/>
      <c r="F2641" s="4"/>
      <c r="G2641" s="5"/>
    </row>
    <row r="2642" spans="2:7" s="32" customFormat="1" ht="34.5" customHeight="1">
      <c r="B2642" s="31">
        <f>+B2598+1</f>
        <v>61</v>
      </c>
      <c r="C2642" s="174">
        <f>_xlfn.XLOOKUP(APU!B2642,Cantidades!$A$10:$A$1000,Cantidades!$D$10:$D$1000,"",0,1)</f>
        <v>0</v>
      </c>
      <c r="D2642" s="175"/>
      <c r="E2642" s="175"/>
      <c r="F2642" s="175"/>
      <c r="G2642" s="176"/>
    </row>
    <row r="2643" spans="2:7" s="34" customFormat="1" ht="24.95" customHeight="1" thickBot="1">
      <c r="B2643" s="33"/>
      <c r="C2643" s="117"/>
      <c r="D2643" s="124">
        <f>_xlfn.XLOOKUP(APU!B2642,Cantidades!$A$10:$A$1000,Cantidades!$E$10:$E$1000,"",0,1)</f>
        <v>0</v>
      </c>
      <c r="E2643" s="158">
        <f>_xlfn.XLOOKUP(APU!B2642,Cantidades!$A$10:$A$1000,Cantidades!$F$10:$F$1000,"",0,1)</f>
        <v>0</v>
      </c>
      <c r="F2643" s="144"/>
      <c r="G2643" s="145">
        <f>_xlfn.XLOOKUP(APU!B2642,Cantidades!$A$10:$A$1000,Cantidades!$B$10:$B$1000,"",0,1)</f>
        <v>0</v>
      </c>
    </row>
    <row r="2644" spans="2:7" ht="28.5" customHeight="1" thickBot="1">
      <c r="C2644" s="7" t="s">
        <v>0</v>
      </c>
      <c r="D2644" s="125"/>
      <c r="E2644" s="149"/>
      <c r="F2644" s="8"/>
      <c r="G2644" s="9"/>
    </row>
    <row r="2645" spans="2:7" s="34" customFormat="1" ht="23.25" customHeight="1" thickBot="1">
      <c r="B2645" s="33"/>
      <c r="C2645" s="10" t="s">
        <v>1</v>
      </c>
      <c r="D2645" s="11" t="s">
        <v>2</v>
      </c>
      <c r="E2645" s="150" t="s">
        <v>3</v>
      </c>
      <c r="F2645" s="12" t="s">
        <v>4</v>
      </c>
      <c r="G2645" s="11" t="s">
        <v>5</v>
      </c>
    </row>
    <row r="2646" spans="2:7">
      <c r="B2646" s="33" t="s">
        <v>29</v>
      </c>
      <c r="C2646" s="13" t="str">
        <f>_xlfn.XLOOKUP((_xlfn.CONCAT(G2643,B2646)),[1]APU!$B$1:$B$10000,[1]APU!$C$1:$C$10000,"",0,1)</f>
        <v/>
      </c>
      <c r="D2646" s="146" t="str">
        <f>_xlfn.XLOOKUP((_xlfn.CONCAT(G2643,B2646)),[1]APU!$B$1:$B$10000,[1]APU!$D$1:$D$10000,"",0,1)</f>
        <v/>
      </c>
      <c r="E2646" s="151" t="str">
        <f>_xlfn.XLOOKUP((_xlfn.CONCAT(G2643,B2646)),[1]APU!$B$1:$B$10000,[1]APU!$E$1:$E$10000,"",0,1)</f>
        <v/>
      </c>
      <c r="F2646" s="159" t="str">
        <f>_xlfn.XLOOKUP((_xlfn.CONCAT(G2643,B2646)),[1]APU!$B$1:$B$10000,[1]APU!$F$1:$F$10000,"",0,1)</f>
        <v/>
      </c>
      <c r="G2646" s="15" t="e">
        <f>IF(F2646&gt;0,(E2646*F2646),"0")</f>
        <v>#VALUE!</v>
      </c>
    </row>
    <row r="2647" spans="2:7">
      <c r="B2647" s="33" t="s">
        <v>30</v>
      </c>
      <c r="C2647" s="13" t="str">
        <f>_xlfn.XLOOKUP((_xlfn.CONCAT(G2643,B2647)),[1]APU!$B$1:$B$10000,[1]APU!$C$1:$C$10000,"",0,1)</f>
        <v/>
      </c>
      <c r="D2647" s="147" t="str">
        <f>_xlfn.XLOOKUP((_xlfn.CONCAT(G2643,B2647)),[1]APU!$B$1:$B$10000,[1]APU!$D$1:$D$10000,"",0,1)</f>
        <v/>
      </c>
      <c r="E2647" s="152" t="str">
        <f>_xlfn.XLOOKUP((_xlfn.CONCAT(G2643,B2647)),[1]APU!$B$1:$B$10000,[1]APU!$E$1:$E$10000,"",0,1)</f>
        <v/>
      </c>
      <c r="F2647" s="159" t="str">
        <f>_xlfn.XLOOKUP((_xlfn.CONCAT(G2643,B2647)),[1]APU!$B$1:$B$10000,[1]APU!$F$1:$F$10000,"",0,1)</f>
        <v/>
      </c>
      <c r="G2647" s="15" t="e">
        <f t="shared" ref="G2647:G2666" si="120">IF(F2647&gt;0,(E2647*F2647),"0")</f>
        <v>#VALUE!</v>
      </c>
    </row>
    <row r="2648" spans="2:7">
      <c r="B2648" s="33" t="s">
        <v>31</v>
      </c>
      <c r="C2648" s="13" t="str">
        <f>_xlfn.XLOOKUP((_xlfn.CONCAT(G2643,B2648)),[1]APU!$B$1:$B$10000,[1]APU!$C$1:$C$10000,"",0,1)</f>
        <v/>
      </c>
      <c r="D2648" s="147" t="str">
        <f>_xlfn.XLOOKUP((_xlfn.CONCAT(G2643,B2648)),[1]APU!$B$1:$B$10000,[1]APU!$D$1:$D$10000,"",0,1)</f>
        <v/>
      </c>
      <c r="E2648" s="152" t="str">
        <f>_xlfn.XLOOKUP((_xlfn.CONCAT(G2643,B2648)),[1]APU!$B$1:$B$10000,[1]APU!$E$1:$E$10000,"",0,1)</f>
        <v/>
      </c>
      <c r="F2648" s="159" t="str">
        <f>_xlfn.XLOOKUP((_xlfn.CONCAT(G2643,B2648)),[1]APU!$B$1:$B$10000,[1]APU!$F$1:$F$10000,"",0,1)</f>
        <v/>
      </c>
      <c r="G2648" s="15" t="e">
        <f t="shared" si="120"/>
        <v>#VALUE!</v>
      </c>
    </row>
    <row r="2649" spans="2:7">
      <c r="B2649" s="33" t="s">
        <v>32</v>
      </c>
      <c r="C2649" s="13" t="str">
        <f>_xlfn.XLOOKUP((_xlfn.CONCAT(G2643,B2649)),[1]APU!$B$1:$B$10000,[1]APU!$C$1:$C$10000,"",0,1)</f>
        <v/>
      </c>
      <c r="D2649" s="147" t="str">
        <f>_xlfn.XLOOKUP((_xlfn.CONCAT(G2643,B2649)),[1]APU!$B$1:$B$10000,[1]APU!$D$1:$D$10000,"",0,1)</f>
        <v/>
      </c>
      <c r="E2649" s="152" t="str">
        <f>_xlfn.XLOOKUP((_xlfn.CONCAT(G2643,B2649)),[1]APU!$B$1:$B$10000,[1]APU!$E$1:$E$10000,"",0,1)</f>
        <v/>
      </c>
      <c r="F2649" s="159" t="str">
        <f>_xlfn.XLOOKUP((_xlfn.CONCAT(G2643,B2649)),[1]APU!$B$1:$B$10000,[1]APU!$F$1:$F$10000,"",0,1)</f>
        <v/>
      </c>
      <c r="G2649" s="15" t="e">
        <f t="shared" si="120"/>
        <v>#VALUE!</v>
      </c>
    </row>
    <row r="2650" spans="2:7">
      <c r="B2650" s="33" t="s">
        <v>33</v>
      </c>
      <c r="C2650" s="13" t="str">
        <f>_xlfn.XLOOKUP((_xlfn.CONCAT(G2643,B2650)),[1]APU!$B$1:$B$10000,[1]APU!$C$1:$C$10000,"",0,1)</f>
        <v/>
      </c>
      <c r="D2650" s="147" t="str">
        <f>_xlfn.XLOOKUP((_xlfn.CONCAT(G2643,B2650)),[1]APU!$B$1:$B$10000,[1]APU!$D$1:$D$10000,"",0,1)</f>
        <v/>
      </c>
      <c r="E2650" s="152" t="str">
        <f>_xlfn.XLOOKUP((_xlfn.CONCAT(G2643,B2650)),[1]APU!$B$1:$B$10000,[1]APU!$E$1:$E$10000,"",0,1)</f>
        <v/>
      </c>
      <c r="F2650" s="159" t="str">
        <f>_xlfn.XLOOKUP((_xlfn.CONCAT(G2643,B2650)),[1]APU!$B$1:$B$10000,[1]APU!$F$1:$F$10000,"",0,1)</f>
        <v/>
      </c>
      <c r="G2650" s="15" t="e">
        <f t="shared" si="120"/>
        <v>#VALUE!</v>
      </c>
    </row>
    <row r="2651" spans="2:7">
      <c r="B2651" s="33" t="s">
        <v>34</v>
      </c>
      <c r="C2651" s="13" t="str">
        <f>_xlfn.XLOOKUP((_xlfn.CONCAT(G2643,B2651)),[1]APU!$B$1:$B$10000,[1]APU!$C$1:$C$10000,"",0,1)</f>
        <v/>
      </c>
      <c r="D2651" s="147" t="str">
        <f>_xlfn.XLOOKUP((_xlfn.CONCAT(G2643,B2651)),[1]APU!$B$1:$B$10000,[1]APU!$D$1:$D$10000,"",0,1)</f>
        <v/>
      </c>
      <c r="E2651" s="152" t="str">
        <f>_xlfn.XLOOKUP((_xlfn.CONCAT(G2643,B2651)),[1]APU!$B$1:$B$10000,[1]APU!$E$1:$E$10000,"",0,1)</f>
        <v/>
      </c>
      <c r="F2651" s="159" t="str">
        <f>_xlfn.XLOOKUP((_xlfn.CONCAT(G2643,B2651)),[1]APU!$B$1:$B$10000,[1]APU!$F$1:$F$10000,"",0,1)</f>
        <v/>
      </c>
      <c r="G2651" s="15" t="e">
        <f t="shared" si="120"/>
        <v>#VALUE!</v>
      </c>
    </row>
    <row r="2652" spans="2:7">
      <c r="B2652" s="33" t="s">
        <v>35</v>
      </c>
      <c r="C2652" s="13" t="str">
        <f>_xlfn.XLOOKUP((_xlfn.CONCAT(G2643,B2652)),[1]APU!$B$1:$B$10000,[1]APU!$C$1:$C$10000,"",0,1)</f>
        <v/>
      </c>
      <c r="D2652" s="147" t="str">
        <f>_xlfn.XLOOKUP((_xlfn.CONCAT(G2643,B2652)),[1]APU!$B$1:$B$10000,[1]APU!$D$1:$D$10000,"",0,1)</f>
        <v/>
      </c>
      <c r="E2652" s="152" t="str">
        <f>_xlfn.XLOOKUP((_xlfn.CONCAT(G2643,B2652)),[1]APU!$B$1:$B$10000,[1]APU!$E$1:$E$10000,"",0,1)</f>
        <v/>
      </c>
      <c r="F2652" s="159" t="str">
        <f>_xlfn.XLOOKUP((_xlfn.CONCAT(G2643,B2652)),[1]APU!$B$1:$B$10000,[1]APU!$F$1:$F$10000,"",0,1)</f>
        <v/>
      </c>
      <c r="G2652" s="15" t="e">
        <f t="shared" si="120"/>
        <v>#VALUE!</v>
      </c>
    </row>
    <row r="2653" spans="2:7">
      <c r="B2653" s="33" t="s">
        <v>36</v>
      </c>
      <c r="C2653" s="13" t="str">
        <f>_xlfn.XLOOKUP((_xlfn.CONCAT(G2643,B2653)),[1]APU!$B$1:$B$10000,[1]APU!$C$1:$C$10000,"",0,1)</f>
        <v/>
      </c>
      <c r="D2653" s="147" t="str">
        <f>_xlfn.XLOOKUP((_xlfn.CONCAT(G2643,B2653)),[1]APU!$B$1:$B$10000,[1]APU!$D$1:$D$10000,"",0,1)</f>
        <v/>
      </c>
      <c r="E2653" s="152" t="str">
        <f>_xlfn.XLOOKUP((_xlfn.CONCAT(G2643,B2653)),[1]APU!$B$1:$B$10000,[1]APU!$E$1:$E$10000,"",0,1)</f>
        <v/>
      </c>
      <c r="F2653" s="159" t="str">
        <f>_xlfn.XLOOKUP((_xlfn.CONCAT(G2643,B2653)),[1]APU!$B$1:$B$10000,[1]APU!$F$1:$F$10000,"",0,1)</f>
        <v/>
      </c>
      <c r="G2653" s="15" t="e">
        <f t="shared" si="120"/>
        <v>#VALUE!</v>
      </c>
    </row>
    <row r="2654" spans="2:7">
      <c r="B2654" s="33" t="s">
        <v>37</v>
      </c>
      <c r="C2654" s="13" t="str">
        <f>_xlfn.XLOOKUP((_xlfn.CONCAT(G2643,B2654)),[1]APU!$B$1:$B$10000,[1]APU!$C$1:$C$10000,"",0,1)</f>
        <v/>
      </c>
      <c r="D2654" s="147" t="str">
        <f>_xlfn.XLOOKUP((_xlfn.CONCAT(G2643,B2654)),[1]APU!$B$1:$B$10000,[1]APU!$D$1:$D$10000,"",0,1)</f>
        <v/>
      </c>
      <c r="E2654" s="152" t="str">
        <f>_xlfn.XLOOKUP((_xlfn.CONCAT(G2643,B2654)),[1]APU!$B$1:$B$10000,[1]APU!$E$1:$E$10000,"",0,1)</f>
        <v/>
      </c>
      <c r="F2654" s="159" t="str">
        <f>_xlfn.XLOOKUP((_xlfn.CONCAT(G2643,B2654)),[1]APU!$B$1:$B$10000,[1]APU!$F$1:$F$10000,"",0,1)</f>
        <v/>
      </c>
      <c r="G2654" s="15" t="e">
        <f t="shared" si="120"/>
        <v>#VALUE!</v>
      </c>
    </row>
    <row r="2655" spans="2:7">
      <c r="B2655" s="33" t="s">
        <v>38</v>
      </c>
      <c r="C2655" s="13" t="str">
        <f>_xlfn.XLOOKUP((_xlfn.CONCAT(G2643,B2655)),[1]APU!$B$1:$B$10000,[1]APU!$C$1:$C$10000,"",0,1)</f>
        <v/>
      </c>
      <c r="D2655" s="147" t="str">
        <f>_xlfn.XLOOKUP((_xlfn.CONCAT(G2643,B2655)),[1]APU!$B$1:$B$10000,[1]APU!$D$1:$D$10000,"",0,1)</f>
        <v/>
      </c>
      <c r="E2655" s="152" t="str">
        <f>_xlfn.XLOOKUP((_xlfn.CONCAT(G2643,B2655)),[1]APU!$B$1:$B$10000,[1]APU!$E$1:$E$10000,"",0,1)</f>
        <v/>
      </c>
      <c r="F2655" s="159" t="str">
        <f>_xlfn.XLOOKUP((_xlfn.CONCAT(G2643,B2655)),[1]APU!$B$1:$B$10000,[1]APU!$F$1:$F$10000,"",0,1)</f>
        <v/>
      </c>
      <c r="G2655" s="15" t="e">
        <f t="shared" si="120"/>
        <v>#VALUE!</v>
      </c>
    </row>
    <row r="2656" spans="2:7">
      <c r="B2656" s="33" t="s">
        <v>39</v>
      </c>
      <c r="C2656" s="13" t="str">
        <f>_xlfn.XLOOKUP((_xlfn.CONCAT(G2643,B2656)),[1]APU!$B$1:$B$10000,[1]APU!$C$1:$C$10000,"",0,1)</f>
        <v/>
      </c>
      <c r="D2656" s="147" t="str">
        <f>_xlfn.XLOOKUP((_xlfn.CONCAT(G2643,B2656)),[1]APU!$B$1:$B$10000,[1]APU!$D$1:$D$10000,"",0,1)</f>
        <v/>
      </c>
      <c r="E2656" s="152" t="str">
        <f>_xlfn.XLOOKUP((_xlfn.CONCAT(G2643,B2656)),[1]APU!$B$1:$B$10000,[1]APU!$E$1:$E$10000,"",0,1)</f>
        <v/>
      </c>
      <c r="F2656" s="159" t="str">
        <f>_xlfn.XLOOKUP((_xlfn.CONCAT(G2643,B2656)),[1]APU!$B$1:$B$10000,[1]APU!$F$1:$F$10000,"",0,1)</f>
        <v/>
      </c>
      <c r="G2656" s="15" t="e">
        <f t="shared" si="120"/>
        <v>#VALUE!</v>
      </c>
    </row>
    <row r="2657" spans="1:7">
      <c r="B2657" s="33" t="s">
        <v>40</v>
      </c>
      <c r="C2657" s="13" t="str">
        <f>_xlfn.XLOOKUP((_xlfn.CONCAT(G2643,B2657)),[1]APU!$B$1:$B$10000,[1]APU!$C$1:$C$10000,"",0,1)</f>
        <v/>
      </c>
      <c r="D2657" s="147" t="str">
        <f>_xlfn.XLOOKUP((_xlfn.CONCAT(G2643,B2657)),[1]APU!$B$1:$B$10000,[1]APU!$D$1:$D$10000,"",0,1)</f>
        <v/>
      </c>
      <c r="E2657" s="152" t="str">
        <f>_xlfn.XLOOKUP((_xlfn.CONCAT(G2643,B2657)),[1]APU!$B$1:$B$10000,[1]APU!$E$1:$E$10000,"",0,1)</f>
        <v/>
      </c>
      <c r="F2657" s="159" t="str">
        <f>_xlfn.XLOOKUP((_xlfn.CONCAT(G2643,B2657)),[1]APU!$B$1:$B$10000,[1]APU!$F$1:$F$10000,"",0,1)</f>
        <v/>
      </c>
      <c r="G2657" s="15" t="e">
        <f t="shared" si="120"/>
        <v>#VALUE!</v>
      </c>
    </row>
    <row r="2658" spans="1:7">
      <c r="B2658" s="33" t="s">
        <v>41</v>
      </c>
      <c r="C2658" s="13" t="str">
        <f>_xlfn.XLOOKUP((_xlfn.CONCAT(G2643,B2658)),[1]APU!$B$1:$B$10000,[1]APU!$C$1:$C$10000,"",0,1)</f>
        <v/>
      </c>
      <c r="D2658" s="147" t="str">
        <f>_xlfn.XLOOKUP((_xlfn.CONCAT(G2643,B2658)),[1]APU!$B$1:$B$10000,[1]APU!$D$1:$D$10000,"",0,1)</f>
        <v/>
      </c>
      <c r="E2658" s="152" t="str">
        <f>_xlfn.XLOOKUP((_xlfn.CONCAT(G2643,B2658)),[1]APU!$B$1:$B$10000,[1]APU!$E$1:$E$10000,"",0,1)</f>
        <v/>
      </c>
      <c r="F2658" s="159" t="str">
        <f>_xlfn.XLOOKUP((_xlfn.CONCAT(G2643,B2658)),[1]APU!$B$1:$B$10000,[1]APU!$F$1:$F$10000,"",0,1)</f>
        <v/>
      </c>
      <c r="G2658" s="15" t="e">
        <f t="shared" si="120"/>
        <v>#VALUE!</v>
      </c>
    </row>
    <row r="2659" spans="1:7">
      <c r="B2659" s="33" t="s">
        <v>42</v>
      </c>
      <c r="C2659" s="13" t="str">
        <f>_xlfn.XLOOKUP((_xlfn.CONCAT(G2643,B2659)),[1]APU!$B$1:$B$10000,[1]APU!$C$1:$C$10000,"",0,1)</f>
        <v/>
      </c>
      <c r="D2659" s="147" t="str">
        <f>_xlfn.XLOOKUP((_xlfn.CONCAT(G2643,B2659)),[1]APU!$B$1:$B$10000,[1]APU!$D$1:$D$10000,"",0,1)</f>
        <v/>
      </c>
      <c r="E2659" s="152" t="str">
        <f>_xlfn.XLOOKUP((_xlfn.CONCAT(G2643,B2659)),[1]APU!$B$1:$B$10000,[1]APU!$E$1:$E$10000,"",0,1)</f>
        <v/>
      </c>
      <c r="F2659" s="159" t="str">
        <f>_xlfn.XLOOKUP((_xlfn.CONCAT(G2643,B2659)),[1]APU!$B$1:$B$10000,[1]APU!$F$1:$F$10000,"",0,1)</f>
        <v/>
      </c>
      <c r="G2659" s="15" t="e">
        <f t="shared" si="120"/>
        <v>#VALUE!</v>
      </c>
    </row>
    <row r="2660" spans="1:7">
      <c r="B2660" s="33" t="s">
        <v>43</v>
      </c>
      <c r="C2660" s="13" t="str">
        <f>_xlfn.XLOOKUP((_xlfn.CONCAT(G2643,B2660)),[1]APU!$B$1:$B$10000,[1]APU!$C$1:$C$10000,"",0,1)</f>
        <v/>
      </c>
      <c r="D2660" s="147" t="str">
        <f>_xlfn.XLOOKUP((_xlfn.CONCAT(G2643,B2660)),[1]APU!$B$1:$B$10000,[1]APU!$D$1:$D$10000,"",0,1)</f>
        <v/>
      </c>
      <c r="E2660" s="152" t="str">
        <f>_xlfn.XLOOKUP((_xlfn.CONCAT(G2643,B2660)),[1]APU!$B$1:$B$10000,[1]APU!$E$1:$E$10000,"",0,1)</f>
        <v/>
      </c>
      <c r="F2660" s="159" t="str">
        <f>_xlfn.XLOOKUP((_xlfn.CONCAT(G2643,B2660)),[1]APU!$B$1:$B$10000,[1]APU!$F$1:$F$10000,"",0,1)</f>
        <v/>
      </c>
      <c r="G2660" s="15" t="e">
        <f t="shared" si="120"/>
        <v>#VALUE!</v>
      </c>
    </row>
    <row r="2661" spans="1:7">
      <c r="B2661" s="33" t="s">
        <v>44</v>
      </c>
      <c r="C2661" s="13" t="str">
        <f>_xlfn.XLOOKUP((_xlfn.CONCAT(G2643,B2661)),[1]APU!$B$1:$B$10000,[1]APU!$C$1:$C$10000,"",0,1)</f>
        <v/>
      </c>
      <c r="D2661" s="147" t="str">
        <f>_xlfn.XLOOKUP((_xlfn.CONCAT(G2643,B2661)),[1]APU!$B$1:$B$10000,[1]APU!$D$1:$D$10000,"",0,1)</f>
        <v/>
      </c>
      <c r="E2661" s="152" t="str">
        <f>_xlfn.XLOOKUP((_xlfn.CONCAT(G2643,B2661)),[1]APU!$B$1:$B$10000,[1]APU!$E$1:$E$10000,"",0,1)</f>
        <v/>
      </c>
      <c r="F2661" s="159" t="str">
        <f>_xlfn.XLOOKUP((_xlfn.CONCAT(G2643,B2661)),[1]APU!$B$1:$B$10000,[1]APU!$F$1:$F$10000,"",0,1)</f>
        <v/>
      </c>
      <c r="G2661" s="15" t="e">
        <f t="shared" si="120"/>
        <v>#VALUE!</v>
      </c>
    </row>
    <row r="2662" spans="1:7">
      <c r="B2662" s="33" t="s">
        <v>45</v>
      </c>
      <c r="C2662" s="13" t="str">
        <f>_xlfn.XLOOKUP((_xlfn.CONCAT(G2643,B2662)),[1]APU!$B$1:$B$10000,[1]APU!$C$1:$C$10000,"",0,1)</f>
        <v/>
      </c>
      <c r="D2662" s="147" t="str">
        <f>_xlfn.XLOOKUP((_xlfn.CONCAT(G2643,B2662)),[1]APU!$B$1:$B$10000,[1]APU!$D$1:$D$10000,"",0,1)</f>
        <v/>
      </c>
      <c r="E2662" s="152" t="str">
        <f>_xlfn.XLOOKUP((_xlfn.CONCAT(G2643,B2662)),[1]APU!$B$1:$B$10000,[1]APU!$E$1:$E$10000,"",0,1)</f>
        <v/>
      </c>
      <c r="F2662" s="159" t="str">
        <f>_xlfn.XLOOKUP((_xlfn.CONCAT(G2643,B2662)),[1]APU!$B$1:$B$10000,[1]APU!$F$1:$F$10000,"",0,1)</f>
        <v/>
      </c>
      <c r="G2662" s="15" t="e">
        <f t="shared" si="120"/>
        <v>#VALUE!</v>
      </c>
    </row>
    <row r="2663" spans="1:7">
      <c r="B2663" s="33" t="s">
        <v>46</v>
      </c>
      <c r="C2663" s="13" t="str">
        <f>_xlfn.XLOOKUP((_xlfn.CONCAT(G2643,B2663)),[1]APU!$B$1:$B$10000,[1]APU!$C$1:$C$10000,"",0,1)</f>
        <v/>
      </c>
      <c r="D2663" s="147" t="str">
        <f>_xlfn.XLOOKUP((_xlfn.CONCAT(G2643,B2663)),[1]APU!$B$1:$B$10000,[1]APU!$D$1:$D$10000,"",0,1)</f>
        <v/>
      </c>
      <c r="E2663" s="152" t="str">
        <f>_xlfn.XLOOKUP((_xlfn.CONCAT(G2643,B2663)),[1]APU!$B$1:$B$10000,[1]APU!$E$1:$E$10000,"",0,1)</f>
        <v/>
      </c>
      <c r="F2663" s="159" t="str">
        <f>_xlfn.XLOOKUP((_xlfn.CONCAT(G2643,B2663)),[1]APU!$B$1:$B$10000,[1]APU!$F$1:$F$10000,"",0,1)</f>
        <v/>
      </c>
      <c r="G2663" s="15" t="e">
        <f t="shared" si="120"/>
        <v>#VALUE!</v>
      </c>
    </row>
    <row r="2664" spans="1:7">
      <c r="B2664" s="33" t="s">
        <v>47</v>
      </c>
      <c r="C2664" s="13" t="str">
        <f>_xlfn.XLOOKUP((_xlfn.CONCAT(G2643,B2664)),[1]APU!$B$1:$B$10000,[1]APU!$C$1:$C$10000,"",0,1)</f>
        <v/>
      </c>
      <c r="D2664" s="147" t="str">
        <f>_xlfn.XLOOKUP((_xlfn.CONCAT(G2643,B2664)),[1]APU!$B$1:$B$10000,[1]APU!$D$1:$D$10000,"",0,1)</f>
        <v/>
      </c>
      <c r="E2664" s="152" t="str">
        <f>_xlfn.XLOOKUP((_xlfn.CONCAT(G2643,B2664)),[1]APU!$B$1:$B$10000,[1]APU!$E$1:$E$10000,"",0,1)</f>
        <v/>
      </c>
      <c r="F2664" s="159" t="str">
        <f>_xlfn.XLOOKUP((_xlfn.CONCAT(G2643,B2664)),[1]APU!$B$1:$B$10000,[1]APU!$F$1:$F$10000,"",0,1)</f>
        <v/>
      </c>
      <c r="G2664" s="15" t="e">
        <f t="shared" si="120"/>
        <v>#VALUE!</v>
      </c>
    </row>
    <row r="2665" spans="1:7">
      <c r="B2665" s="33" t="s">
        <v>48</v>
      </c>
      <c r="C2665" s="13" t="str">
        <f>_xlfn.XLOOKUP((_xlfn.CONCAT(G2643,B2665)),[1]APU!$B$1:$B$10000,[1]APU!$C$1:$C$10000,"",0,1)</f>
        <v/>
      </c>
      <c r="D2665" s="147" t="str">
        <f>_xlfn.XLOOKUP((_xlfn.CONCAT(G2643,B2665)),[1]APU!$B$1:$B$10000,[1]APU!$D$1:$D$10000,"",0,1)</f>
        <v/>
      </c>
      <c r="E2665" s="152" t="str">
        <f>_xlfn.XLOOKUP((_xlfn.CONCAT(G2643,B2665)),[1]APU!$B$1:$B$10000,[1]APU!$E$1:$E$10000,"",0,1)</f>
        <v/>
      </c>
      <c r="F2665" s="159" t="str">
        <f>_xlfn.XLOOKUP((_xlfn.CONCAT(G2643,B2665)),[1]APU!$B$1:$B$10000,[1]APU!$F$1:$F$10000,"",0,1)</f>
        <v/>
      </c>
      <c r="G2665" s="15" t="e">
        <f t="shared" si="120"/>
        <v>#VALUE!</v>
      </c>
    </row>
    <row r="2666" spans="1:7" ht="14.25" thickBot="1">
      <c r="B2666" s="33" t="s">
        <v>49</v>
      </c>
      <c r="C2666" s="13" t="str">
        <f>_xlfn.XLOOKUP((_xlfn.CONCAT(G2643,B2666)),[1]APU!$B$1:$B$10000,[1]APU!$C$1:$C$10000,"",0,1)</f>
        <v/>
      </c>
      <c r="D2666" s="147" t="str">
        <f>_xlfn.XLOOKUP((_xlfn.CONCAT(G2643,B2666)),[1]APU!$B$1:$B$10000,[1]APU!$D$1:$D$10000,"",0,1)</f>
        <v/>
      </c>
      <c r="E2666" s="152" t="str">
        <f>_xlfn.XLOOKUP((_xlfn.CONCAT(G2643,B2666)),[1]APU!$B$1:$B$10000,[1]APU!$E$1:$E$10000,"",0,1)</f>
        <v/>
      </c>
      <c r="F2666" s="159" t="str">
        <f>_xlfn.XLOOKUP((_xlfn.CONCAT(G2643,B2666)),[1]APU!$B$1:$B$10000,[1]APU!$F$1:$F$10000,"",0,1)</f>
        <v/>
      </c>
      <c r="G2666" s="15" t="e">
        <f t="shared" si="120"/>
        <v>#VALUE!</v>
      </c>
    </row>
    <row r="2667" spans="1:7" ht="16.5" customHeight="1" thickBot="1">
      <c r="A2667" s="3" t="s">
        <v>255</v>
      </c>
      <c r="B2667" s="33" t="s">
        <v>50</v>
      </c>
      <c r="C2667" s="13"/>
      <c r="D2667" s="126"/>
      <c r="E2667" s="128"/>
      <c r="F2667" s="16" t="s">
        <v>6</v>
      </c>
      <c r="G2667" s="17" t="e">
        <f>SUM(G2646:G2666)</f>
        <v>#VALUE!</v>
      </c>
    </row>
    <row r="2668" spans="1:7" ht="28.5" customHeight="1" thickBot="1">
      <c r="B2668" s="33" t="s">
        <v>51</v>
      </c>
      <c r="C2668" s="7" t="s">
        <v>7</v>
      </c>
      <c r="D2668" s="125"/>
      <c r="E2668" s="149"/>
      <c r="F2668" s="8"/>
      <c r="G2668" s="9"/>
    </row>
    <row r="2669" spans="1:7" s="34" customFormat="1" ht="23.25" customHeight="1" thickBot="1">
      <c r="A2669" s="3"/>
      <c r="B2669" s="33" t="s">
        <v>52</v>
      </c>
      <c r="C2669" s="10" t="s">
        <v>1</v>
      </c>
      <c r="D2669" s="11"/>
      <c r="E2669" s="150" t="s">
        <v>8</v>
      </c>
      <c r="F2669" s="12" t="s">
        <v>9</v>
      </c>
      <c r="G2669" s="11" t="s">
        <v>5</v>
      </c>
    </row>
    <row r="2670" spans="1:7">
      <c r="B2670" s="33" t="s">
        <v>53</v>
      </c>
      <c r="C2670" s="18" t="s">
        <v>10</v>
      </c>
      <c r="D2670" s="119"/>
      <c r="E2670" s="153" t="str">
        <f>_xlfn.XLOOKUP((_xlfn.CONCAT(G2643,B2670)),[1]APU!$B$1:$B$10000,[1]APU!$E$1:$E$10000,"",0,1)</f>
        <v/>
      </c>
      <c r="F2670" s="14" t="str">
        <f>_xlfn.XLOOKUP((_xlfn.CONCAT(G2643,B2670)),[1]APU!$B$1:$B$10000,[1]APU!$F$1:$F$10000,"",0,1)</f>
        <v/>
      </c>
      <c r="G2670" s="15" t="e">
        <f t="shared" ref="G2670:G2675" si="121">IF(F2670&gt;0,(E2670*F2670),"0")</f>
        <v>#VALUE!</v>
      </c>
    </row>
    <row r="2671" spans="1:7">
      <c r="B2671" s="33" t="s">
        <v>54</v>
      </c>
      <c r="C2671" s="18" t="s">
        <v>11</v>
      </c>
      <c r="D2671" s="119"/>
      <c r="E2671" s="153" t="str">
        <f>_xlfn.XLOOKUP((_xlfn.CONCAT(G2643,B2671)),[1]APU!$B$1:$B$10000,[1]APU!$E$1:$E$10000,"",0,1)</f>
        <v/>
      </c>
      <c r="F2671" s="14" t="str">
        <f>_xlfn.XLOOKUP((_xlfn.CONCAT(G2643,B2671)),[1]APU!$B$1:$B$10000,[1]APU!$F$1:$F$10000,"",0,1)</f>
        <v/>
      </c>
      <c r="G2671" s="15" t="e">
        <f t="shared" si="121"/>
        <v>#VALUE!</v>
      </c>
    </row>
    <row r="2672" spans="1:7">
      <c r="B2672" s="33" t="s">
        <v>55</v>
      </c>
      <c r="C2672" s="18" t="s">
        <v>12</v>
      </c>
      <c r="D2672" s="120"/>
      <c r="E2672" s="153" t="str">
        <f>_xlfn.XLOOKUP((_xlfn.CONCAT(G2643,B2672)),[1]APU!$B$1:$B$10000,[1]APU!$E$1:$E$10000,"",0,1)</f>
        <v/>
      </c>
      <c r="F2672" s="14" t="str">
        <f>_xlfn.XLOOKUP((_xlfn.CONCAT(G2643,B2672)),[1]APU!$B$1:$B$10000,[1]APU!$F$1:$F$10000,"",0,1)</f>
        <v/>
      </c>
      <c r="G2672" s="15" t="e">
        <f t="shared" si="121"/>
        <v>#VALUE!</v>
      </c>
    </row>
    <row r="2673" spans="1:7">
      <c r="B2673" s="33" t="s">
        <v>56</v>
      </c>
      <c r="C2673" s="18" t="s">
        <v>13</v>
      </c>
      <c r="D2673" s="120"/>
      <c r="E2673" s="153" t="str">
        <f>_xlfn.XLOOKUP((_xlfn.CONCAT(G2643,B2673)),[1]APU!$B$1:$B$10000,[1]APU!$E$1:$E$10000,"",0,1)</f>
        <v/>
      </c>
      <c r="F2673" s="14" t="str">
        <f>_xlfn.XLOOKUP((_xlfn.CONCAT(G2643,B2673)),[1]APU!$B$1:$B$10000,[1]APU!$F$1:$F$10000,"",0,1)</f>
        <v/>
      </c>
      <c r="G2673" s="15" t="e">
        <f t="shared" si="121"/>
        <v>#VALUE!</v>
      </c>
    </row>
    <row r="2674" spans="1:7">
      <c r="B2674" s="33" t="s">
        <v>57</v>
      </c>
      <c r="C2674" s="18"/>
      <c r="D2674" s="120"/>
      <c r="E2674" s="154"/>
      <c r="F2674" s="19"/>
      <c r="G2674" s="15" t="str">
        <f t="shared" si="121"/>
        <v>0</v>
      </c>
    </row>
    <row r="2675" spans="1:7" ht="14.25" thickBot="1">
      <c r="B2675" s="33" t="s">
        <v>58</v>
      </c>
      <c r="C2675" s="18"/>
      <c r="D2675" s="120"/>
      <c r="E2675" s="154"/>
      <c r="F2675" s="19"/>
      <c r="G2675" s="15" t="str">
        <f t="shared" si="121"/>
        <v>0</v>
      </c>
    </row>
    <row r="2676" spans="1:7" ht="16.5" customHeight="1" thickBot="1">
      <c r="A2676" s="3" t="s">
        <v>256</v>
      </c>
      <c r="B2676" s="33" t="s">
        <v>59</v>
      </c>
      <c r="C2676" s="13"/>
      <c r="D2676" s="126"/>
      <c r="E2676" s="128"/>
      <c r="F2676" s="16" t="s">
        <v>14</v>
      </c>
      <c r="G2676" s="17" t="e">
        <f>SUM(G2670:G2675)</f>
        <v>#VALUE!</v>
      </c>
    </row>
    <row r="2677" spans="1:7" ht="28.5" customHeight="1" thickBot="1">
      <c r="B2677" s="33" t="s">
        <v>60</v>
      </c>
      <c r="C2677" s="7" t="s">
        <v>15</v>
      </c>
      <c r="D2677" s="125"/>
      <c r="E2677" s="149"/>
      <c r="F2677" s="8"/>
      <c r="G2677" s="9"/>
    </row>
    <row r="2678" spans="1:7" s="34" customFormat="1" ht="23.25" customHeight="1" thickBot="1">
      <c r="A2678" s="3"/>
      <c r="B2678" s="33" t="s">
        <v>61</v>
      </c>
      <c r="C2678" s="10" t="s">
        <v>1</v>
      </c>
      <c r="D2678" s="11" t="s">
        <v>16</v>
      </c>
      <c r="E2678" s="150" t="s">
        <v>8</v>
      </c>
      <c r="F2678" s="12" t="s">
        <v>9</v>
      </c>
      <c r="G2678" s="11" t="s">
        <v>5</v>
      </c>
    </row>
    <row r="2679" spans="1:7">
      <c r="B2679" s="33" t="s">
        <v>62</v>
      </c>
      <c r="C2679" s="20" t="s">
        <v>17</v>
      </c>
      <c r="D2679" s="121" t="str">
        <f>_xlfn.XLOOKUP((_xlfn.CONCAT(G2643,B2679)),[1]APU!$B$1:$B$10000,[1]APU!$D$1:$D$10000,"",0,1)</f>
        <v/>
      </c>
      <c r="E2679" s="155" t="str">
        <f>_xlfn.XLOOKUP((_xlfn.CONCAT(G2643,B2679)),[1]APU!$B$1:$B$10000,[1]APU!$E$1:$E$10000,"",0,1)</f>
        <v/>
      </c>
      <c r="F2679" s="21" t="str">
        <f>_xlfn.XLOOKUP((_xlfn.CONCAT(G2643,B2679)),[1]APU!$B$1:$B$10000,[1]APU!$F$1:$F$10000,"",0,1)</f>
        <v/>
      </c>
      <c r="G2679" s="15" t="e">
        <f>IF(F2679&gt;0,(E2679*F2679),"0")</f>
        <v>#VALUE!</v>
      </c>
    </row>
    <row r="2680" spans="1:7">
      <c r="B2680" s="33" t="s">
        <v>63</v>
      </c>
      <c r="C2680" s="22" t="s">
        <v>18</v>
      </c>
      <c r="D2680" s="122" t="str">
        <f>_xlfn.XLOOKUP((_xlfn.CONCAT(G2643,B2680)),[1]APU!$B$1:$B$10000,[1]APU!$D$1:$D$10000,"",0,1)</f>
        <v/>
      </c>
      <c r="E2680" s="154" t="str">
        <f>_xlfn.XLOOKUP((_xlfn.CONCAT(G2643,B2680)),[1]APU!$B$1:$B$10000,[1]APU!$E$1:$E$10000,"",0,1)</f>
        <v/>
      </c>
      <c r="F2680" s="19" t="str">
        <f>_xlfn.XLOOKUP((_xlfn.CONCAT(G2643,B2680)),[1]APU!$B$1:$B$10000,[1]APU!$F$1:$F$10000,"",0,1)</f>
        <v/>
      </c>
      <c r="G2680" s="15" t="e">
        <f>IF(F2680&gt;0,(E2680*F2680),"0")</f>
        <v>#VALUE!</v>
      </c>
    </row>
    <row r="2681" spans="1:7" ht="14.25" thickBot="1">
      <c r="B2681" s="33" t="s">
        <v>64</v>
      </c>
      <c r="C2681" s="22"/>
      <c r="D2681" s="122"/>
      <c r="E2681" s="154"/>
      <c r="F2681" s="19"/>
      <c r="G2681" s="15" t="str">
        <f>IF(F2681&gt;0,(E2681*F2681),"0")</f>
        <v>0</v>
      </c>
    </row>
    <row r="2682" spans="1:7" ht="17.25" customHeight="1" thickBot="1">
      <c r="A2682" s="3" t="s">
        <v>257</v>
      </c>
      <c r="B2682" s="33" t="s">
        <v>65</v>
      </c>
      <c r="C2682" s="22"/>
      <c r="D2682" s="120"/>
      <c r="E2682" s="154"/>
      <c r="F2682" s="23" t="s">
        <v>19</v>
      </c>
      <c r="G2682" s="17" t="e">
        <f>SUM(G2679:G2681)</f>
        <v>#VALUE!</v>
      </c>
    </row>
    <row r="2683" spans="1:7" ht="14.25" thickBot="1">
      <c r="B2683" s="33" t="s">
        <v>66</v>
      </c>
      <c r="C2683" s="24"/>
      <c r="E2683" s="156"/>
      <c r="F2683" s="16"/>
      <c r="G2683" s="25"/>
    </row>
    <row r="2684" spans="1:7" ht="23.25" customHeight="1" thickBot="1">
      <c r="B2684" s="33" t="s">
        <v>67</v>
      </c>
      <c r="C2684" s="26"/>
      <c r="D2684" s="127"/>
      <c r="E2684" s="157"/>
      <c r="F2684" s="27"/>
      <c r="G2684" s="28" t="e">
        <f>+G2667+G2676+G2682</f>
        <v>#VALUE!</v>
      </c>
    </row>
    <row r="2685" spans="1:7" ht="21.75" thickBot="1">
      <c r="C2685" s="2"/>
      <c r="D2685" s="118"/>
      <c r="F2685" s="4"/>
      <c r="G2685" s="5"/>
    </row>
    <row r="2686" spans="1:7" s="32" customFormat="1" ht="34.5" customHeight="1">
      <c r="B2686" s="31">
        <f>+B2642+1</f>
        <v>62</v>
      </c>
      <c r="C2686" s="174">
        <f>_xlfn.XLOOKUP(APU!B2686,Cantidades!$A$10:$A$1000,Cantidades!$D$10:$D$1000,"",0,1)</f>
        <v>0</v>
      </c>
      <c r="D2686" s="175"/>
      <c r="E2686" s="175"/>
      <c r="F2686" s="175"/>
      <c r="G2686" s="176"/>
    </row>
    <row r="2687" spans="1:7" s="34" customFormat="1" ht="24.95" customHeight="1" thickBot="1">
      <c r="B2687" s="33"/>
      <c r="C2687" s="117"/>
      <c r="D2687" s="124">
        <f>_xlfn.XLOOKUP(APU!B2686,Cantidades!$A$10:$A$1000,Cantidades!$E$10:$E$1000,"",0,1)</f>
        <v>0</v>
      </c>
      <c r="E2687" s="158">
        <f>_xlfn.XLOOKUP(APU!B2686,Cantidades!$A$10:$A$1000,Cantidades!$F$10:$F$1000,"",0,1)</f>
        <v>0</v>
      </c>
      <c r="F2687" s="144"/>
      <c r="G2687" s="145">
        <f>_xlfn.XLOOKUP(APU!B2686,Cantidades!$A$10:$A$1000,Cantidades!$B$10:$B$1000,"",0,1)</f>
        <v>0</v>
      </c>
    </row>
    <row r="2688" spans="1:7" ht="28.5" customHeight="1" thickBot="1">
      <c r="C2688" s="7" t="s">
        <v>0</v>
      </c>
      <c r="D2688" s="125"/>
      <c r="E2688" s="149"/>
      <c r="F2688" s="8"/>
      <c r="G2688" s="9"/>
    </row>
    <row r="2689" spans="2:7" s="34" customFormat="1" ht="23.25" customHeight="1" thickBot="1">
      <c r="B2689" s="33"/>
      <c r="C2689" s="10" t="s">
        <v>1</v>
      </c>
      <c r="D2689" s="11" t="s">
        <v>2</v>
      </c>
      <c r="E2689" s="150" t="s">
        <v>3</v>
      </c>
      <c r="F2689" s="12" t="s">
        <v>4</v>
      </c>
      <c r="G2689" s="11" t="s">
        <v>5</v>
      </c>
    </row>
    <row r="2690" spans="2:7">
      <c r="B2690" s="33" t="s">
        <v>29</v>
      </c>
      <c r="C2690" s="13" t="str">
        <f>_xlfn.XLOOKUP((_xlfn.CONCAT(G2687,B2690)),[1]APU!$B$1:$B$10000,[1]APU!$C$1:$C$10000,"",0,1)</f>
        <v/>
      </c>
      <c r="D2690" s="146" t="str">
        <f>_xlfn.XLOOKUP((_xlfn.CONCAT(G2687,B2690)),[1]APU!$B$1:$B$10000,[1]APU!$D$1:$D$10000,"",0,1)</f>
        <v/>
      </c>
      <c r="E2690" s="151" t="str">
        <f>_xlfn.XLOOKUP((_xlfn.CONCAT(G2687,B2690)),[1]APU!$B$1:$B$10000,[1]APU!$E$1:$E$10000,"",0,1)</f>
        <v/>
      </c>
      <c r="F2690" s="159" t="str">
        <f>_xlfn.XLOOKUP((_xlfn.CONCAT(G2687,B2690)),[1]APU!$B$1:$B$10000,[1]APU!$F$1:$F$10000,"",0,1)</f>
        <v/>
      </c>
      <c r="G2690" s="15" t="e">
        <f>IF(F2690&gt;0,(E2690*F2690),"0")</f>
        <v>#VALUE!</v>
      </c>
    </row>
    <row r="2691" spans="2:7">
      <c r="B2691" s="33" t="s">
        <v>30</v>
      </c>
      <c r="C2691" s="13" t="str">
        <f>_xlfn.XLOOKUP((_xlfn.CONCAT(G2687,B2691)),[1]APU!$B$1:$B$10000,[1]APU!$C$1:$C$10000,"",0,1)</f>
        <v/>
      </c>
      <c r="D2691" s="147" t="str">
        <f>_xlfn.XLOOKUP((_xlfn.CONCAT(G2687,B2691)),[1]APU!$B$1:$B$10000,[1]APU!$D$1:$D$10000,"",0,1)</f>
        <v/>
      </c>
      <c r="E2691" s="152" t="str">
        <f>_xlfn.XLOOKUP((_xlfn.CONCAT(G2687,B2691)),[1]APU!$B$1:$B$10000,[1]APU!$E$1:$E$10000,"",0,1)</f>
        <v/>
      </c>
      <c r="F2691" s="159" t="str">
        <f>_xlfn.XLOOKUP((_xlfn.CONCAT(G2687,B2691)),[1]APU!$B$1:$B$10000,[1]APU!$F$1:$F$10000,"",0,1)</f>
        <v/>
      </c>
      <c r="G2691" s="15" t="e">
        <f t="shared" ref="G2691:G2710" si="122">IF(F2691&gt;0,(E2691*F2691),"0")</f>
        <v>#VALUE!</v>
      </c>
    </row>
    <row r="2692" spans="2:7">
      <c r="B2692" s="33" t="s">
        <v>31</v>
      </c>
      <c r="C2692" s="13" t="str">
        <f>_xlfn.XLOOKUP((_xlfn.CONCAT(G2687,B2692)),[1]APU!$B$1:$B$10000,[1]APU!$C$1:$C$10000,"",0,1)</f>
        <v/>
      </c>
      <c r="D2692" s="147" t="str">
        <f>_xlfn.XLOOKUP((_xlfn.CONCAT(G2687,B2692)),[1]APU!$B$1:$B$10000,[1]APU!$D$1:$D$10000,"",0,1)</f>
        <v/>
      </c>
      <c r="E2692" s="152" t="str">
        <f>_xlfn.XLOOKUP((_xlfn.CONCAT(G2687,B2692)),[1]APU!$B$1:$B$10000,[1]APU!$E$1:$E$10000,"",0,1)</f>
        <v/>
      </c>
      <c r="F2692" s="159" t="str">
        <f>_xlfn.XLOOKUP((_xlfn.CONCAT(G2687,B2692)),[1]APU!$B$1:$B$10000,[1]APU!$F$1:$F$10000,"",0,1)</f>
        <v/>
      </c>
      <c r="G2692" s="15" t="e">
        <f t="shared" si="122"/>
        <v>#VALUE!</v>
      </c>
    </row>
    <row r="2693" spans="2:7">
      <c r="B2693" s="33" t="s">
        <v>32</v>
      </c>
      <c r="C2693" s="13" t="str">
        <f>_xlfn.XLOOKUP((_xlfn.CONCAT(G2687,B2693)),[1]APU!$B$1:$B$10000,[1]APU!$C$1:$C$10000,"",0,1)</f>
        <v/>
      </c>
      <c r="D2693" s="147" t="str">
        <f>_xlfn.XLOOKUP((_xlfn.CONCAT(G2687,B2693)),[1]APU!$B$1:$B$10000,[1]APU!$D$1:$D$10000,"",0,1)</f>
        <v/>
      </c>
      <c r="E2693" s="152" t="str">
        <f>_xlfn.XLOOKUP((_xlfn.CONCAT(G2687,B2693)),[1]APU!$B$1:$B$10000,[1]APU!$E$1:$E$10000,"",0,1)</f>
        <v/>
      </c>
      <c r="F2693" s="159" t="str">
        <f>_xlfn.XLOOKUP((_xlfn.CONCAT(G2687,B2693)),[1]APU!$B$1:$B$10000,[1]APU!$F$1:$F$10000,"",0,1)</f>
        <v/>
      </c>
      <c r="G2693" s="15" t="e">
        <f t="shared" si="122"/>
        <v>#VALUE!</v>
      </c>
    </row>
    <row r="2694" spans="2:7">
      <c r="B2694" s="33" t="s">
        <v>33</v>
      </c>
      <c r="C2694" s="13" t="str">
        <f>_xlfn.XLOOKUP((_xlfn.CONCAT(G2687,B2694)),[1]APU!$B$1:$B$10000,[1]APU!$C$1:$C$10000,"",0,1)</f>
        <v/>
      </c>
      <c r="D2694" s="147" t="str">
        <f>_xlfn.XLOOKUP((_xlfn.CONCAT(G2687,B2694)),[1]APU!$B$1:$B$10000,[1]APU!$D$1:$D$10000,"",0,1)</f>
        <v/>
      </c>
      <c r="E2694" s="152" t="str">
        <f>_xlfn.XLOOKUP((_xlfn.CONCAT(G2687,B2694)),[1]APU!$B$1:$B$10000,[1]APU!$E$1:$E$10000,"",0,1)</f>
        <v/>
      </c>
      <c r="F2694" s="159" t="str">
        <f>_xlfn.XLOOKUP((_xlfn.CONCAT(G2687,B2694)),[1]APU!$B$1:$B$10000,[1]APU!$F$1:$F$10000,"",0,1)</f>
        <v/>
      </c>
      <c r="G2694" s="15" t="e">
        <f t="shared" si="122"/>
        <v>#VALUE!</v>
      </c>
    </row>
    <row r="2695" spans="2:7">
      <c r="B2695" s="33" t="s">
        <v>34</v>
      </c>
      <c r="C2695" s="13" t="str">
        <f>_xlfn.XLOOKUP((_xlfn.CONCAT(G2687,B2695)),[1]APU!$B$1:$B$10000,[1]APU!$C$1:$C$10000,"",0,1)</f>
        <v/>
      </c>
      <c r="D2695" s="147" t="str">
        <f>_xlfn.XLOOKUP((_xlfn.CONCAT(G2687,B2695)),[1]APU!$B$1:$B$10000,[1]APU!$D$1:$D$10000,"",0,1)</f>
        <v/>
      </c>
      <c r="E2695" s="152" t="str">
        <f>_xlfn.XLOOKUP((_xlfn.CONCAT(G2687,B2695)),[1]APU!$B$1:$B$10000,[1]APU!$E$1:$E$10000,"",0,1)</f>
        <v/>
      </c>
      <c r="F2695" s="159" t="str">
        <f>_xlfn.XLOOKUP((_xlfn.CONCAT(G2687,B2695)),[1]APU!$B$1:$B$10000,[1]APU!$F$1:$F$10000,"",0,1)</f>
        <v/>
      </c>
      <c r="G2695" s="15" t="e">
        <f t="shared" si="122"/>
        <v>#VALUE!</v>
      </c>
    </row>
    <row r="2696" spans="2:7">
      <c r="B2696" s="33" t="s">
        <v>35</v>
      </c>
      <c r="C2696" s="13" t="str">
        <f>_xlfn.XLOOKUP((_xlfn.CONCAT(G2687,B2696)),[1]APU!$B$1:$B$10000,[1]APU!$C$1:$C$10000,"",0,1)</f>
        <v/>
      </c>
      <c r="D2696" s="147" t="str">
        <f>_xlfn.XLOOKUP((_xlfn.CONCAT(G2687,B2696)),[1]APU!$B$1:$B$10000,[1]APU!$D$1:$D$10000,"",0,1)</f>
        <v/>
      </c>
      <c r="E2696" s="152" t="str">
        <f>_xlfn.XLOOKUP((_xlfn.CONCAT(G2687,B2696)),[1]APU!$B$1:$B$10000,[1]APU!$E$1:$E$10000,"",0,1)</f>
        <v/>
      </c>
      <c r="F2696" s="159" t="str">
        <f>_xlfn.XLOOKUP((_xlfn.CONCAT(G2687,B2696)),[1]APU!$B$1:$B$10000,[1]APU!$F$1:$F$10000,"",0,1)</f>
        <v/>
      </c>
      <c r="G2696" s="15" t="e">
        <f t="shared" si="122"/>
        <v>#VALUE!</v>
      </c>
    </row>
    <row r="2697" spans="2:7">
      <c r="B2697" s="33" t="s">
        <v>36</v>
      </c>
      <c r="C2697" s="13" t="str">
        <f>_xlfn.XLOOKUP((_xlfn.CONCAT(G2687,B2697)),[1]APU!$B$1:$B$10000,[1]APU!$C$1:$C$10000,"",0,1)</f>
        <v/>
      </c>
      <c r="D2697" s="147" t="str">
        <f>_xlfn.XLOOKUP((_xlfn.CONCAT(G2687,B2697)),[1]APU!$B$1:$B$10000,[1]APU!$D$1:$D$10000,"",0,1)</f>
        <v/>
      </c>
      <c r="E2697" s="152" t="str">
        <f>_xlfn.XLOOKUP((_xlfn.CONCAT(G2687,B2697)),[1]APU!$B$1:$B$10000,[1]APU!$E$1:$E$10000,"",0,1)</f>
        <v/>
      </c>
      <c r="F2697" s="159" t="str">
        <f>_xlfn.XLOOKUP((_xlfn.CONCAT(G2687,B2697)),[1]APU!$B$1:$B$10000,[1]APU!$F$1:$F$10000,"",0,1)</f>
        <v/>
      </c>
      <c r="G2697" s="15" t="e">
        <f t="shared" si="122"/>
        <v>#VALUE!</v>
      </c>
    </row>
    <row r="2698" spans="2:7">
      <c r="B2698" s="33" t="s">
        <v>37</v>
      </c>
      <c r="C2698" s="13" t="str">
        <f>_xlfn.XLOOKUP((_xlfn.CONCAT(G2687,B2698)),[1]APU!$B$1:$B$10000,[1]APU!$C$1:$C$10000,"",0,1)</f>
        <v/>
      </c>
      <c r="D2698" s="147" t="str">
        <f>_xlfn.XLOOKUP((_xlfn.CONCAT(G2687,B2698)),[1]APU!$B$1:$B$10000,[1]APU!$D$1:$D$10000,"",0,1)</f>
        <v/>
      </c>
      <c r="E2698" s="152" t="str">
        <f>_xlfn.XLOOKUP((_xlfn.CONCAT(G2687,B2698)),[1]APU!$B$1:$B$10000,[1]APU!$E$1:$E$10000,"",0,1)</f>
        <v/>
      </c>
      <c r="F2698" s="159" t="str">
        <f>_xlfn.XLOOKUP((_xlfn.CONCAT(G2687,B2698)),[1]APU!$B$1:$B$10000,[1]APU!$F$1:$F$10000,"",0,1)</f>
        <v/>
      </c>
      <c r="G2698" s="15" t="e">
        <f t="shared" si="122"/>
        <v>#VALUE!</v>
      </c>
    </row>
    <row r="2699" spans="2:7">
      <c r="B2699" s="33" t="s">
        <v>38</v>
      </c>
      <c r="C2699" s="13" t="str">
        <f>_xlfn.XLOOKUP((_xlfn.CONCAT(G2687,B2699)),[1]APU!$B$1:$B$10000,[1]APU!$C$1:$C$10000,"",0,1)</f>
        <v/>
      </c>
      <c r="D2699" s="147" t="str">
        <f>_xlfn.XLOOKUP((_xlfn.CONCAT(G2687,B2699)),[1]APU!$B$1:$B$10000,[1]APU!$D$1:$D$10000,"",0,1)</f>
        <v/>
      </c>
      <c r="E2699" s="152" t="str">
        <f>_xlfn.XLOOKUP((_xlfn.CONCAT(G2687,B2699)),[1]APU!$B$1:$B$10000,[1]APU!$E$1:$E$10000,"",0,1)</f>
        <v/>
      </c>
      <c r="F2699" s="159" t="str">
        <f>_xlfn.XLOOKUP((_xlfn.CONCAT(G2687,B2699)),[1]APU!$B$1:$B$10000,[1]APU!$F$1:$F$10000,"",0,1)</f>
        <v/>
      </c>
      <c r="G2699" s="15" t="e">
        <f t="shared" si="122"/>
        <v>#VALUE!</v>
      </c>
    </row>
    <row r="2700" spans="2:7">
      <c r="B2700" s="33" t="s">
        <v>39</v>
      </c>
      <c r="C2700" s="13" t="str">
        <f>_xlfn.XLOOKUP((_xlfn.CONCAT(G2687,B2700)),[1]APU!$B$1:$B$10000,[1]APU!$C$1:$C$10000,"",0,1)</f>
        <v/>
      </c>
      <c r="D2700" s="147" t="str">
        <f>_xlfn.XLOOKUP((_xlfn.CONCAT(G2687,B2700)),[1]APU!$B$1:$B$10000,[1]APU!$D$1:$D$10000,"",0,1)</f>
        <v/>
      </c>
      <c r="E2700" s="152" t="str">
        <f>_xlfn.XLOOKUP((_xlfn.CONCAT(G2687,B2700)),[1]APU!$B$1:$B$10000,[1]APU!$E$1:$E$10000,"",0,1)</f>
        <v/>
      </c>
      <c r="F2700" s="159" t="str">
        <f>_xlfn.XLOOKUP((_xlfn.CONCAT(G2687,B2700)),[1]APU!$B$1:$B$10000,[1]APU!$F$1:$F$10000,"",0,1)</f>
        <v/>
      </c>
      <c r="G2700" s="15" t="e">
        <f t="shared" si="122"/>
        <v>#VALUE!</v>
      </c>
    </row>
    <row r="2701" spans="2:7">
      <c r="B2701" s="33" t="s">
        <v>40</v>
      </c>
      <c r="C2701" s="13" t="str">
        <f>_xlfn.XLOOKUP((_xlfn.CONCAT(G2687,B2701)),[1]APU!$B$1:$B$10000,[1]APU!$C$1:$C$10000,"",0,1)</f>
        <v/>
      </c>
      <c r="D2701" s="147" t="str">
        <f>_xlfn.XLOOKUP((_xlfn.CONCAT(G2687,B2701)),[1]APU!$B$1:$B$10000,[1]APU!$D$1:$D$10000,"",0,1)</f>
        <v/>
      </c>
      <c r="E2701" s="152" t="str">
        <f>_xlfn.XLOOKUP((_xlfn.CONCAT(G2687,B2701)),[1]APU!$B$1:$B$10000,[1]APU!$E$1:$E$10000,"",0,1)</f>
        <v/>
      </c>
      <c r="F2701" s="159" t="str">
        <f>_xlfn.XLOOKUP((_xlfn.CONCAT(G2687,B2701)),[1]APU!$B$1:$B$10000,[1]APU!$F$1:$F$10000,"",0,1)</f>
        <v/>
      </c>
      <c r="G2701" s="15" t="e">
        <f t="shared" si="122"/>
        <v>#VALUE!</v>
      </c>
    </row>
    <row r="2702" spans="2:7">
      <c r="B2702" s="33" t="s">
        <v>41</v>
      </c>
      <c r="C2702" s="13" t="str">
        <f>_xlfn.XLOOKUP((_xlfn.CONCAT(G2687,B2702)),[1]APU!$B$1:$B$10000,[1]APU!$C$1:$C$10000,"",0,1)</f>
        <v/>
      </c>
      <c r="D2702" s="147" t="str">
        <f>_xlfn.XLOOKUP((_xlfn.CONCAT(G2687,B2702)),[1]APU!$B$1:$B$10000,[1]APU!$D$1:$D$10000,"",0,1)</f>
        <v/>
      </c>
      <c r="E2702" s="152" t="str">
        <f>_xlfn.XLOOKUP((_xlfn.CONCAT(G2687,B2702)),[1]APU!$B$1:$B$10000,[1]APU!$E$1:$E$10000,"",0,1)</f>
        <v/>
      </c>
      <c r="F2702" s="159" t="str">
        <f>_xlfn.XLOOKUP((_xlfn.CONCAT(G2687,B2702)),[1]APU!$B$1:$B$10000,[1]APU!$F$1:$F$10000,"",0,1)</f>
        <v/>
      </c>
      <c r="G2702" s="15" t="e">
        <f t="shared" si="122"/>
        <v>#VALUE!</v>
      </c>
    </row>
    <row r="2703" spans="2:7">
      <c r="B2703" s="33" t="s">
        <v>42</v>
      </c>
      <c r="C2703" s="13" t="str">
        <f>_xlfn.XLOOKUP((_xlfn.CONCAT(G2687,B2703)),[1]APU!$B$1:$B$10000,[1]APU!$C$1:$C$10000,"",0,1)</f>
        <v/>
      </c>
      <c r="D2703" s="147" t="str">
        <f>_xlfn.XLOOKUP((_xlfn.CONCAT(G2687,B2703)),[1]APU!$B$1:$B$10000,[1]APU!$D$1:$D$10000,"",0,1)</f>
        <v/>
      </c>
      <c r="E2703" s="152" t="str">
        <f>_xlfn.XLOOKUP((_xlfn.CONCAT(G2687,B2703)),[1]APU!$B$1:$B$10000,[1]APU!$E$1:$E$10000,"",0,1)</f>
        <v/>
      </c>
      <c r="F2703" s="159" t="str">
        <f>_xlfn.XLOOKUP((_xlfn.CONCAT(G2687,B2703)),[1]APU!$B$1:$B$10000,[1]APU!$F$1:$F$10000,"",0,1)</f>
        <v/>
      </c>
      <c r="G2703" s="15" t="e">
        <f t="shared" si="122"/>
        <v>#VALUE!</v>
      </c>
    </row>
    <row r="2704" spans="2:7">
      <c r="B2704" s="33" t="s">
        <v>43</v>
      </c>
      <c r="C2704" s="13" t="str">
        <f>_xlfn.XLOOKUP((_xlfn.CONCAT(G2687,B2704)),[1]APU!$B$1:$B$10000,[1]APU!$C$1:$C$10000,"",0,1)</f>
        <v/>
      </c>
      <c r="D2704" s="147" t="str">
        <f>_xlfn.XLOOKUP((_xlfn.CONCAT(G2687,B2704)),[1]APU!$B$1:$B$10000,[1]APU!$D$1:$D$10000,"",0,1)</f>
        <v/>
      </c>
      <c r="E2704" s="152" t="str">
        <f>_xlfn.XLOOKUP((_xlfn.CONCAT(G2687,B2704)),[1]APU!$B$1:$B$10000,[1]APU!$E$1:$E$10000,"",0,1)</f>
        <v/>
      </c>
      <c r="F2704" s="159" t="str">
        <f>_xlfn.XLOOKUP((_xlfn.CONCAT(G2687,B2704)),[1]APU!$B$1:$B$10000,[1]APU!$F$1:$F$10000,"",0,1)</f>
        <v/>
      </c>
      <c r="G2704" s="15" t="e">
        <f t="shared" si="122"/>
        <v>#VALUE!</v>
      </c>
    </row>
    <row r="2705" spans="1:7">
      <c r="B2705" s="33" t="s">
        <v>44</v>
      </c>
      <c r="C2705" s="13" t="str">
        <f>_xlfn.XLOOKUP((_xlfn.CONCAT(G2687,B2705)),[1]APU!$B$1:$B$10000,[1]APU!$C$1:$C$10000,"",0,1)</f>
        <v/>
      </c>
      <c r="D2705" s="147" t="str">
        <f>_xlfn.XLOOKUP((_xlfn.CONCAT(G2687,B2705)),[1]APU!$B$1:$B$10000,[1]APU!$D$1:$D$10000,"",0,1)</f>
        <v/>
      </c>
      <c r="E2705" s="152" t="str">
        <f>_xlfn.XLOOKUP((_xlfn.CONCAT(G2687,B2705)),[1]APU!$B$1:$B$10000,[1]APU!$E$1:$E$10000,"",0,1)</f>
        <v/>
      </c>
      <c r="F2705" s="159" t="str">
        <f>_xlfn.XLOOKUP((_xlfn.CONCAT(G2687,B2705)),[1]APU!$B$1:$B$10000,[1]APU!$F$1:$F$10000,"",0,1)</f>
        <v/>
      </c>
      <c r="G2705" s="15" t="e">
        <f t="shared" si="122"/>
        <v>#VALUE!</v>
      </c>
    </row>
    <row r="2706" spans="1:7">
      <c r="B2706" s="33" t="s">
        <v>45</v>
      </c>
      <c r="C2706" s="13" t="str">
        <f>_xlfn.XLOOKUP((_xlfn.CONCAT(G2687,B2706)),[1]APU!$B$1:$B$10000,[1]APU!$C$1:$C$10000,"",0,1)</f>
        <v/>
      </c>
      <c r="D2706" s="147" t="str">
        <f>_xlfn.XLOOKUP((_xlfn.CONCAT(G2687,B2706)),[1]APU!$B$1:$B$10000,[1]APU!$D$1:$D$10000,"",0,1)</f>
        <v/>
      </c>
      <c r="E2706" s="152" t="str">
        <f>_xlfn.XLOOKUP((_xlfn.CONCAT(G2687,B2706)),[1]APU!$B$1:$B$10000,[1]APU!$E$1:$E$10000,"",0,1)</f>
        <v/>
      </c>
      <c r="F2706" s="159" t="str">
        <f>_xlfn.XLOOKUP((_xlfn.CONCAT(G2687,B2706)),[1]APU!$B$1:$B$10000,[1]APU!$F$1:$F$10000,"",0,1)</f>
        <v/>
      </c>
      <c r="G2706" s="15" t="e">
        <f t="shared" si="122"/>
        <v>#VALUE!</v>
      </c>
    </row>
    <row r="2707" spans="1:7">
      <c r="B2707" s="33" t="s">
        <v>46</v>
      </c>
      <c r="C2707" s="13" t="str">
        <f>_xlfn.XLOOKUP((_xlfn.CONCAT(G2687,B2707)),[1]APU!$B$1:$B$10000,[1]APU!$C$1:$C$10000,"",0,1)</f>
        <v/>
      </c>
      <c r="D2707" s="147" t="str">
        <f>_xlfn.XLOOKUP((_xlfn.CONCAT(G2687,B2707)),[1]APU!$B$1:$B$10000,[1]APU!$D$1:$D$10000,"",0,1)</f>
        <v/>
      </c>
      <c r="E2707" s="152" t="str">
        <f>_xlfn.XLOOKUP((_xlfn.CONCAT(G2687,B2707)),[1]APU!$B$1:$B$10000,[1]APU!$E$1:$E$10000,"",0,1)</f>
        <v/>
      </c>
      <c r="F2707" s="159" t="str">
        <f>_xlfn.XLOOKUP((_xlfn.CONCAT(G2687,B2707)),[1]APU!$B$1:$B$10000,[1]APU!$F$1:$F$10000,"",0,1)</f>
        <v/>
      </c>
      <c r="G2707" s="15" t="e">
        <f t="shared" si="122"/>
        <v>#VALUE!</v>
      </c>
    </row>
    <row r="2708" spans="1:7">
      <c r="B2708" s="33" t="s">
        <v>47</v>
      </c>
      <c r="C2708" s="13" t="str">
        <f>_xlfn.XLOOKUP((_xlfn.CONCAT(G2687,B2708)),[1]APU!$B$1:$B$10000,[1]APU!$C$1:$C$10000,"",0,1)</f>
        <v/>
      </c>
      <c r="D2708" s="147" t="str">
        <f>_xlfn.XLOOKUP((_xlfn.CONCAT(G2687,B2708)),[1]APU!$B$1:$B$10000,[1]APU!$D$1:$D$10000,"",0,1)</f>
        <v/>
      </c>
      <c r="E2708" s="152" t="str">
        <f>_xlfn.XLOOKUP((_xlfn.CONCAT(G2687,B2708)),[1]APU!$B$1:$B$10000,[1]APU!$E$1:$E$10000,"",0,1)</f>
        <v/>
      </c>
      <c r="F2708" s="159" t="str">
        <f>_xlfn.XLOOKUP((_xlfn.CONCAT(G2687,B2708)),[1]APU!$B$1:$B$10000,[1]APU!$F$1:$F$10000,"",0,1)</f>
        <v/>
      </c>
      <c r="G2708" s="15" t="e">
        <f t="shared" si="122"/>
        <v>#VALUE!</v>
      </c>
    </row>
    <row r="2709" spans="1:7">
      <c r="B2709" s="33" t="s">
        <v>48</v>
      </c>
      <c r="C2709" s="13" t="str">
        <f>_xlfn.XLOOKUP((_xlfn.CONCAT(G2687,B2709)),[1]APU!$B$1:$B$10000,[1]APU!$C$1:$C$10000,"",0,1)</f>
        <v/>
      </c>
      <c r="D2709" s="147" t="str">
        <f>_xlfn.XLOOKUP((_xlfn.CONCAT(G2687,B2709)),[1]APU!$B$1:$B$10000,[1]APU!$D$1:$D$10000,"",0,1)</f>
        <v/>
      </c>
      <c r="E2709" s="152" t="str">
        <f>_xlfn.XLOOKUP((_xlfn.CONCAT(G2687,B2709)),[1]APU!$B$1:$B$10000,[1]APU!$E$1:$E$10000,"",0,1)</f>
        <v/>
      </c>
      <c r="F2709" s="159" t="str">
        <f>_xlfn.XLOOKUP((_xlfn.CONCAT(G2687,B2709)),[1]APU!$B$1:$B$10000,[1]APU!$F$1:$F$10000,"",0,1)</f>
        <v/>
      </c>
      <c r="G2709" s="15" t="e">
        <f t="shared" si="122"/>
        <v>#VALUE!</v>
      </c>
    </row>
    <row r="2710" spans="1:7" ht="14.25" thickBot="1">
      <c r="B2710" s="33" t="s">
        <v>49</v>
      </c>
      <c r="C2710" s="13" t="str">
        <f>_xlfn.XLOOKUP((_xlfn.CONCAT(G2687,B2710)),[1]APU!$B$1:$B$10000,[1]APU!$C$1:$C$10000,"",0,1)</f>
        <v/>
      </c>
      <c r="D2710" s="147" t="str">
        <f>_xlfn.XLOOKUP((_xlfn.CONCAT(G2687,B2710)),[1]APU!$B$1:$B$10000,[1]APU!$D$1:$D$10000,"",0,1)</f>
        <v/>
      </c>
      <c r="E2710" s="152" t="str">
        <f>_xlfn.XLOOKUP((_xlfn.CONCAT(G2687,B2710)),[1]APU!$B$1:$B$10000,[1]APU!$E$1:$E$10000,"",0,1)</f>
        <v/>
      </c>
      <c r="F2710" s="159" t="str">
        <f>_xlfn.XLOOKUP((_xlfn.CONCAT(G2687,B2710)),[1]APU!$B$1:$B$10000,[1]APU!$F$1:$F$10000,"",0,1)</f>
        <v/>
      </c>
      <c r="G2710" s="15" t="e">
        <f t="shared" si="122"/>
        <v>#VALUE!</v>
      </c>
    </row>
    <row r="2711" spans="1:7" ht="16.5" customHeight="1" thickBot="1">
      <c r="A2711" s="3" t="s">
        <v>258</v>
      </c>
      <c r="B2711" s="33" t="s">
        <v>50</v>
      </c>
      <c r="C2711" s="13"/>
      <c r="D2711" s="126"/>
      <c r="E2711" s="128"/>
      <c r="F2711" s="16" t="s">
        <v>6</v>
      </c>
      <c r="G2711" s="17" t="e">
        <f>SUM(G2690:G2710)</f>
        <v>#VALUE!</v>
      </c>
    </row>
    <row r="2712" spans="1:7" ht="28.5" customHeight="1" thickBot="1">
      <c r="B2712" s="33" t="s">
        <v>51</v>
      </c>
      <c r="C2712" s="7" t="s">
        <v>7</v>
      </c>
      <c r="D2712" s="125"/>
      <c r="E2712" s="149"/>
      <c r="F2712" s="8"/>
      <c r="G2712" s="9"/>
    </row>
    <row r="2713" spans="1:7" s="34" customFormat="1" ht="23.25" customHeight="1" thickBot="1">
      <c r="A2713" s="3"/>
      <c r="B2713" s="33" t="s">
        <v>52</v>
      </c>
      <c r="C2713" s="10" t="s">
        <v>1</v>
      </c>
      <c r="D2713" s="11"/>
      <c r="E2713" s="150" t="s">
        <v>8</v>
      </c>
      <c r="F2713" s="12" t="s">
        <v>9</v>
      </c>
      <c r="G2713" s="11" t="s">
        <v>5</v>
      </c>
    </row>
    <row r="2714" spans="1:7">
      <c r="B2714" s="33" t="s">
        <v>53</v>
      </c>
      <c r="C2714" s="18" t="s">
        <v>10</v>
      </c>
      <c r="D2714" s="119"/>
      <c r="E2714" s="153" t="str">
        <f>_xlfn.XLOOKUP((_xlfn.CONCAT(G2687,B2714)),[1]APU!$B$1:$B$10000,[1]APU!$E$1:$E$10000,"",0,1)</f>
        <v/>
      </c>
      <c r="F2714" s="14" t="str">
        <f>_xlfn.XLOOKUP((_xlfn.CONCAT(G2687,B2714)),[1]APU!$B$1:$B$10000,[1]APU!$F$1:$F$10000,"",0,1)</f>
        <v/>
      </c>
      <c r="G2714" s="15" t="e">
        <f t="shared" ref="G2714:G2719" si="123">IF(F2714&gt;0,(E2714*F2714),"0")</f>
        <v>#VALUE!</v>
      </c>
    </row>
    <row r="2715" spans="1:7">
      <c r="B2715" s="33" t="s">
        <v>54</v>
      </c>
      <c r="C2715" s="18" t="s">
        <v>11</v>
      </c>
      <c r="D2715" s="119"/>
      <c r="E2715" s="153" t="str">
        <f>_xlfn.XLOOKUP((_xlfn.CONCAT(G2687,B2715)),[1]APU!$B$1:$B$10000,[1]APU!$E$1:$E$10000,"",0,1)</f>
        <v/>
      </c>
      <c r="F2715" s="14" t="str">
        <f>_xlfn.XLOOKUP((_xlfn.CONCAT(G2687,B2715)),[1]APU!$B$1:$B$10000,[1]APU!$F$1:$F$10000,"",0,1)</f>
        <v/>
      </c>
      <c r="G2715" s="15" t="e">
        <f t="shared" si="123"/>
        <v>#VALUE!</v>
      </c>
    </row>
    <row r="2716" spans="1:7">
      <c r="B2716" s="33" t="s">
        <v>55</v>
      </c>
      <c r="C2716" s="18" t="s">
        <v>12</v>
      </c>
      <c r="D2716" s="120"/>
      <c r="E2716" s="153" t="str">
        <f>_xlfn.XLOOKUP((_xlfn.CONCAT(G2687,B2716)),[1]APU!$B$1:$B$10000,[1]APU!$E$1:$E$10000,"",0,1)</f>
        <v/>
      </c>
      <c r="F2716" s="14" t="str">
        <f>_xlfn.XLOOKUP((_xlfn.CONCAT(G2687,B2716)),[1]APU!$B$1:$B$10000,[1]APU!$F$1:$F$10000,"",0,1)</f>
        <v/>
      </c>
      <c r="G2716" s="15" t="e">
        <f t="shared" si="123"/>
        <v>#VALUE!</v>
      </c>
    </row>
    <row r="2717" spans="1:7">
      <c r="B2717" s="33" t="s">
        <v>56</v>
      </c>
      <c r="C2717" s="18" t="s">
        <v>13</v>
      </c>
      <c r="D2717" s="120"/>
      <c r="E2717" s="153" t="str">
        <f>_xlfn.XLOOKUP((_xlfn.CONCAT(G2687,B2717)),[1]APU!$B$1:$B$10000,[1]APU!$E$1:$E$10000,"",0,1)</f>
        <v/>
      </c>
      <c r="F2717" s="14" t="str">
        <f>_xlfn.XLOOKUP((_xlfn.CONCAT(G2687,B2717)),[1]APU!$B$1:$B$10000,[1]APU!$F$1:$F$10000,"",0,1)</f>
        <v/>
      </c>
      <c r="G2717" s="15" t="e">
        <f t="shared" si="123"/>
        <v>#VALUE!</v>
      </c>
    </row>
    <row r="2718" spans="1:7">
      <c r="B2718" s="33" t="s">
        <v>57</v>
      </c>
      <c r="C2718" s="18"/>
      <c r="D2718" s="120"/>
      <c r="E2718" s="154"/>
      <c r="F2718" s="19"/>
      <c r="G2718" s="15" t="str">
        <f t="shared" si="123"/>
        <v>0</v>
      </c>
    </row>
    <row r="2719" spans="1:7" ht="14.25" thickBot="1">
      <c r="B2719" s="33" t="s">
        <v>58</v>
      </c>
      <c r="C2719" s="18"/>
      <c r="D2719" s="120"/>
      <c r="E2719" s="154"/>
      <c r="F2719" s="19"/>
      <c r="G2719" s="15" t="str">
        <f t="shared" si="123"/>
        <v>0</v>
      </c>
    </row>
    <row r="2720" spans="1:7" ht="16.5" customHeight="1" thickBot="1">
      <c r="A2720" s="3" t="s">
        <v>259</v>
      </c>
      <c r="B2720" s="33" t="s">
        <v>59</v>
      </c>
      <c r="C2720" s="13"/>
      <c r="D2720" s="126"/>
      <c r="E2720" s="128"/>
      <c r="F2720" s="16" t="s">
        <v>14</v>
      </c>
      <c r="G2720" s="17" t="e">
        <f>SUM(G2714:G2719)</f>
        <v>#VALUE!</v>
      </c>
    </row>
    <row r="2721" spans="1:7" ht="28.5" customHeight="1" thickBot="1">
      <c r="B2721" s="33" t="s">
        <v>60</v>
      </c>
      <c r="C2721" s="7" t="s">
        <v>15</v>
      </c>
      <c r="D2721" s="125"/>
      <c r="E2721" s="149"/>
      <c r="F2721" s="8"/>
      <c r="G2721" s="9"/>
    </row>
    <row r="2722" spans="1:7" s="34" customFormat="1" ht="23.25" customHeight="1" thickBot="1">
      <c r="A2722" s="3"/>
      <c r="B2722" s="33" t="s">
        <v>61</v>
      </c>
      <c r="C2722" s="10" t="s">
        <v>1</v>
      </c>
      <c r="D2722" s="11" t="s">
        <v>16</v>
      </c>
      <c r="E2722" s="150" t="s">
        <v>8</v>
      </c>
      <c r="F2722" s="12" t="s">
        <v>9</v>
      </c>
      <c r="G2722" s="11" t="s">
        <v>5</v>
      </c>
    </row>
    <row r="2723" spans="1:7">
      <c r="B2723" s="33" t="s">
        <v>62</v>
      </c>
      <c r="C2723" s="20" t="s">
        <v>17</v>
      </c>
      <c r="D2723" s="121" t="str">
        <f>_xlfn.XLOOKUP((_xlfn.CONCAT(G2687,B2723)),[1]APU!$B$1:$B$10000,[1]APU!$D$1:$D$10000,"",0,1)</f>
        <v/>
      </c>
      <c r="E2723" s="155" t="str">
        <f>_xlfn.XLOOKUP((_xlfn.CONCAT(G2687,B2723)),[1]APU!$B$1:$B$10000,[1]APU!$E$1:$E$10000,"",0,1)</f>
        <v/>
      </c>
      <c r="F2723" s="21" t="str">
        <f>_xlfn.XLOOKUP((_xlfn.CONCAT(G2687,B2723)),[1]APU!$B$1:$B$10000,[1]APU!$F$1:$F$10000,"",0,1)</f>
        <v/>
      </c>
      <c r="G2723" s="15" t="e">
        <f>IF(F2723&gt;0,(E2723*F2723),"0")</f>
        <v>#VALUE!</v>
      </c>
    </row>
    <row r="2724" spans="1:7">
      <c r="B2724" s="33" t="s">
        <v>63</v>
      </c>
      <c r="C2724" s="22" t="s">
        <v>18</v>
      </c>
      <c r="D2724" s="122" t="str">
        <f>_xlfn.XLOOKUP((_xlfn.CONCAT(G2687,B2724)),[1]APU!$B$1:$B$10000,[1]APU!$D$1:$D$10000,"",0,1)</f>
        <v/>
      </c>
      <c r="E2724" s="154" t="str">
        <f>_xlfn.XLOOKUP((_xlfn.CONCAT(G2687,B2724)),[1]APU!$B$1:$B$10000,[1]APU!$E$1:$E$10000,"",0,1)</f>
        <v/>
      </c>
      <c r="F2724" s="19" t="str">
        <f>_xlfn.XLOOKUP((_xlfn.CONCAT(G2687,B2724)),[1]APU!$B$1:$B$10000,[1]APU!$F$1:$F$10000,"",0,1)</f>
        <v/>
      </c>
      <c r="G2724" s="15" t="e">
        <f>IF(F2724&gt;0,(E2724*F2724),"0")</f>
        <v>#VALUE!</v>
      </c>
    </row>
    <row r="2725" spans="1:7" ht="14.25" thickBot="1">
      <c r="B2725" s="33" t="s">
        <v>64</v>
      </c>
      <c r="C2725" s="22"/>
      <c r="D2725" s="122"/>
      <c r="E2725" s="154"/>
      <c r="F2725" s="19"/>
      <c r="G2725" s="15" t="str">
        <f>IF(F2725&gt;0,(E2725*F2725),"0")</f>
        <v>0</v>
      </c>
    </row>
    <row r="2726" spans="1:7" ht="17.25" customHeight="1" thickBot="1">
      <c r="A2726" s="3" t="s">
        <v>260</v>
      </c>
      <c r="B2726" s="33" t="s">
        <v>65</v>
      </c>
      <c r="C2726" s="22"/>
      <c r="D2726" s="120"/>
      <c r="E2726" s="154"/>
      <c r="F2726" s="23" t="s">
        <v>19</v>
      </c>
      <c r="G2726" s="17" t="e">
        <f>SUM(G2723:G2725)</f>
        <v>#VALUE!</v>
      </c>
    </row>
    <row r="2727" spans="1:7" ht="14.25" thickBot="1">
      <c r="B2727" s="33" t="s">
        <v>66</v>
      </c>
      <c r="C2727" s="24"/>
      <c r="E2727" s="156"/>
      <c r="F2727" s="16"/>
      <c r="G2727" s="25"/>
    </row>
    <row r="2728" spans="1:7" ht="23.25" customHeight="1" thickBot="1">
      <c r="B2728" s="33" t="s">
        <v>67</v>
      </c>
      <c r="C2728" s="26"/>
      <c r="D2728" s="127"/>
      <c r="E2728" s="157"/>
      <c r="F2728" s="27"/>
      <c r="G2728" s="28" t="e">
        <f>+G2711+G2720+G2726</f>
        <v>#VALUE!</v>
      </c>
    </row>
    <row r="2729" spans="1:7" ht="21.75" thickBot="1">
      <c r="C2729" s="2"/>
      <c r="D2729" s="118"/>
      <c r="F2729" s="4"/>
      <c r="G2729" s="5"/>
    </row>
    <row r="2730" spans="1:7" s="32" customFormat="1" ht="34.5" customHeight="1">
      <c r="B2730" s="31">
        <f>+B2686+1</f>
        <v>63</v>
      </c>
      <c r="C2730" s="174">
        <f>_xlfn.XLOOKUP(APU!B2730,Cantidades!$A$10:$A$1000,Cantidades!$D$10:$D$1000,"",0,1)</f>
        <v>0</v>
      </c>
      <c r="D2730" s="175"/>
      <c r="E2730" s="175"/>
      <c r="F2730" s="175"/>
      <c r="G2730" s="176"/>
    </row>
    <row r="2731" spans="1:7" s="34" customFormat="1" ht="24.95" customHeight="1" thickBot="1">
      <c r="B2731" s="33"/>
      <c r="C2731" s="117"/>
      <c r="D2731" s="124">
        <f>_xlfn.XLOOKUP(APU!B2730,Cantidades!$A$10:$A$1000,Cantidades!$E$10:$E$1000,"",0,1)</f>
        <v>0</v>
      </c>
      <c r="E2731" s="158">
        <f>_xlfn.XLOOKUP(APU!B2730,Cantidades!$A$10:$A$1000,Cantidades!$F$10:$F$1000,"",0,1)</f>
        <v>0</v>
      </c>
      <c r="F2731" s="144"/>
      <c r="G2731" s="145">
        <f>_xlfn.XLOOKUP(APU!B2730,Cantidades!$A$10:$A$1000,Cantidades!$B$10:$B$1000,"",0,1)</f>
        <v>0</v>
      </c>
    </row>
    <row r="2732" spans="1:7" ht="28.5" customHeight="1" thickBot="1">
      <c r="C2732" s="7" t="s">
        <v>0</v>
      </c>
      <c r="D2732" s="125"/>
      <c r="E2732" s="149"/>
      <c r="F2732" s="8"/>
      <c r="G2732" s="9"/>
    </row>
    <row r="2733" spans="1:7" s="34" customFormat="1" ht="23.25" customHeight="1" thickBot="1">
      <c r="B2733" s="33"/>
      <c r="C2733" s="10" t="s">
        <v>1</v>
      </c>
      <c r="D2733" s="11" t="s">
        <v>2</v>
      </c>
      <c r="E2733" s="150" t="s">
        <v>3</v>
      </c>
      <c r="F2733" s="12" t="s">
        <v>4</v>
      </c>
      <c r="G2733" s="11" t="s">
        <v>5</v>
      </c>
    </row>
    <row r="2734" spans="1:7">
      <c r="B2734" s="33" t="s">
        <v>29</v>
      </c>
      <c r="C2734" s="13" t="str">
        <f>_xlfn.XLOOKUP((_xlfn.CONCAT(G2731,B2734)),[1]APU!$B$1:$B$10000,[1]APU!$C$1:$C$10000,"",0,1)</f>
        <v/>
      </c>
      <c r="D2734" s="146" t="str">
        <f>_xlfn.XLOOKUP((_xlfn.CONCAT(G2731,B2734)),[1]APU!$B$1:$B$10000,[1]APU!$D$1:$D$10000,"",0,1)</f>
        <v/>
      </c>
      <c r="E2734" s="151" t="str">
        <f>_xlfn.XLOOKUP((_xlfn.CONCAT(G2731,B2734)),[1]APU!$B$1:$B$10000,[1]APU!$E$1:$E$10000,"",0,1)</f>
        <v/>
      </c>
      <c r="F2734" s="159" t="str">
        <f>_xlfn.XLOOKUP((_xlfn.CONCAT(G2731,B2734)),[1]APU!$B$1:$B$10000,[1]APU!$F$1:$F$10000,"",0,1)</f>
        <v/>
      </c>
      <c r="G2734" s="15" t="e">
        <f>IF(F2734=0,"",E2734*F2734)</f>
        <v>#VALUE!</v>
      </c>
    </row>
    <row r="2735" spans="1:7">
      <c r="B2735" s="33" t="s">
        <v>30</v>
      </c>
      <c r="C2735" s="13" t="str">
        <f>_xlfn.XLOOKUP((_xlfn.CONCAT(G2731,B2735)),[1]APU!$B$1:$B$10000,[1]APU!$C$1:$C$10000,"",0,1)</f>
        <v/>
      </c>
      <c r="D2735" s="147" t="str">
        <f>_xlfn.XLOOKUP((_xlfn.CONCAT(G2731,B2735)),[1]APU!$B$1:$B$10000,[1]APU!$D$1:$D$10000,"",0,1)</f>
        <v/>
      </c>
      <c r="E2735" s="152" t="str">
        <f>_xlfn.XLOOKUP((_xlfn.CONCAT(G2731,B2735)),[1]APU!$B$1:$B$10000,[1]APU!$E$1:$E$10000,"",0,1)</f>
        <v/>
      </c>
      <c r="F2735" s="159" t="str">
        <f>_xlfn.XLOOKUP((_xlfn.CONCAT(G2731,B2735)),[1]APU!$B$1:$B$10000,[1]APU!$F$1:$F$10000,"",0,1)</f>
        <v/>
      </c>
      <c r="G2735" s="15" t="e">
        <f t="shared" ref="G2735:G2754" si="124">IF(F2735&gt;0,(E2735*F2735),"0")</f>
        <v>#VALUE!</v>
      </c>
    </row>
    <row r="2736" spans="1:7">
      <c r="B2736" s="33" t="s">
        <v>31</v>
      </c>
      <c r="C2736" s="13" t="str">
        <f>_xlfn.XLOOKUP((_xlfn.CONCAT(G2731,B2736)),[1]APU!$B$1:$B$10000,[1]APU!$C$1:$C$10000,"",0,1)</f>
        <v/>
      </c>
      <c r="D2736" s="147" t="str">
        <f>_xlfn.XLOOKUP((_xlfn.CONCAT(G2731,B2736)),[1]APU!$B$1:$B$10000,[1]APU!$D$1:$D$10000,"",0,1)</f>
        <v/>
      </c>
      <c r="E2736" s="152" t="str">
        <f>_xlfn.XLOOKUP((_xlfn.CONCAT(G2731,B2736)),[1]APU!$B$1:$B$10000,[1]APU!$E$1:$E$10000,"",0,1)</f>
        <v/>
      </c>
      <c r="F2736" s="159" t="str">
        <f>_xlfn.XLOOKUP((_xlfn.CONCAT(G2731,B2736)),[1]APU!$B$1:$B$10000,[1]APU!$F$1:$F$10000,"",0,1)</f>
        <v/>
      </c>
      <c r="G2736" s="15" t="e">
        <f t="shared" si="124"/>
        <v>#VALUE!</v>
      </c>
    </row>
    <row r="2737" spans="2:7">
      <c r="B2737" s="33" t="s">
        <v>32</v>
      </c>
      <c r="C2737" s="13" t="str">
        <f>_xlfn.XLOOKUP((_xlfn.CONCAT(G2731,B2737)),[1]APU!$B$1:$B$10000,[1]APU!$C$1:$C$10000,"",0,1)</f>
        <v/>
      </c>
      <c r="D2737" s="147" t="str">
        <f>_xlfn.XLOOKUP((_xlfn.CONCAT(G2731,B2737)),[1]APU!$B$1:$B$10000,[1]APU!$D$1:$D$10000,"",0,1)</f>
        <v/>
      </c>
      <c r="E2737" s="152" t="str">
        <f>_xlfn.XLOOKUP((_xlfn.CONCAT(G2731,B2737)),[1]APU!$B$1:$B$10000,[1]APU!$E$1:$E$10000,"",0,1)</f>
        <v/>
      </c>
      <c r="F2737" s="159" t="str">
        <f>_xlfn.XLOOKUP((_xlfn.CONCAT(G2731,B2737)),[1]APU!$B$1:$B$10000,[1]APU!$F$1:$F$10000,"",0,1)</f>
        <v/>
      </c>
      <c r="G2737" s="15" t="e">
        <f t="shared" si="124"/>
        <v>#VALUE!</v>
      </c>
    </row>
    <row r="2738" spans="2:7">
      <c r="B2738" s="33" t="s">
        <v>33</v>
      </c>
      <c r="C2738" s="13" t="str">
        <f>_xlfn.XLOOKUP((_xlfn.CONCAT(G2731,B2738)),[1]APU!$B$1:$B$10000,[1]APU!$C$1:$C$10000,"",0,1)</f>
        <v/>
      </c>
      <c r="D2738" s="147" t="str">
        <f>_xlfn.XLOOKUP((_xlfn.CONCAT(G2731,B2738)),[1]APU!$B$1:$B$10000,[1]APU!$D$1:$D$10000,"",0,1)</f>
        <v/>
      </c>
      <c r="E2738" s="152" t="str">
        <f>_xlfn.XLOOKUP((_xlfn.CONCAT(G2731,B2738)),[1]APU!$B$1:$B$10000,[1]APU!$E$1:$E$10000,"",0,1)</f>
        <v/>
      </c>
      <c r="F2738" s="159" t="str">
        <f>_xlfn.XLOOKUP((_xlfn.CONCAT(G2731,B2738)),[1]APU!$B$1:$B$10000,[1]APU!$F$1:$F$10000,"",0,1)</f>
        <v/>
      </c>
      <c r="G2738" s="15" t="e">
        <f t="shared" si="124"/>
        <v>#VALUE!</v>
      </c>
    </row>
    <row r="2739" spans="2:7">
      <c r="B2739" s="33" t="s">
        <v>34</v>
      </c>
      <c r="C2739" s="13" t="str">
        <f>_xlfn.XLOOKUP((_xlfn.CONCAT(G2731,B2739)),[1]APU!$B$1:$B$10000,[1]APU!$C$1:$C$10000,"",0,1)</f>
        <v/>
      </c>
      <c r="D2739" s="147" t="str">
        <f>_xlfn.XLOOKUP((_xlfn.CONCAT(G2731,B2739)),[1]APU!$B$1:$B$10000,[1]APU!$D$1:$D$10000,"",0,1)</f>
        <v/>
      </c>
      <c r="E2739" s="152" t="str">
        <f>_xlfn.XLOOKUP((_xlfn.CONCAT(G2731,B2739)),[1]APU!$B$1:$B$10000,[1]APU!$E$1:$E$10000,"",0,1)</f>
        <v/>
      </c>
      <c r="F2739" s="159" t="str">
        <f>_xlfn.XLOOKUP((_xlfn.CONCAT(G2731,B2739)),[1]APU!$B$1:$B$10000,[1]APU!$F$1:$F$10000,"",0,1)</f>
        <v/>
      </c>
      <c r="G2739" s="15" t="e">
        <f t="shared" si="124"/>
        <v>#VALUE!</v>
      </c>
    </row>
    <row r="2740" spans="2:7">
      <c r="B2740" s="33" t="s">
        <v>35</v>
      </c>
      <c r="C2740" s="13" t="str">
        <f>_xlfn.XLOOKUP((_xlfn.CONCAT(G2731,B2740)),[1]APU!$B$1:$B$10000,[1]APU!$C$1:$C$10000,"",0,1)</f>
        <v/>
      </c>
      <c r="D2740" s="147" t="str">
        <f>_xlfn.XLOOKUP((_xlfn.CONCAT(G2731,B2740)),[1]APU!$B$1:$B$10000,[1]APU!$D$1:$D$10000,"",0,1)</f>
        <v/>
      </c>
      <c r="E2740" s="152" t="str">
        <f>_xlfn.XLOOKUP((_xlfn.CONCAT(G2731,B2740)),[1]APU!$B$1:$B$10000,[1]APU!$E$1:$E$10000,"",0,1)</f>
        <v/>
      </c>
      <c r="F2740" s="159" t="str">
        <f>_xlfn.XLOOKUP((_xlfn.CONCAT(G2731,B2740)),[1]APU!$B$1:$B$10000,[1]APU!$F$1:$F$10000,"",0,1)</f>
        <v/>
      </c>
      <c r="G2740" s="15" t="e">
        <f t="shared" si="124"/>
        <v>#VALUE!</v>
      </c>
    </row>
    <row r="2741" spans="2:7">
      <c r="B2741" s="33" t="s">
        <v>36</v>
      </c>
      <c r="C2741" s="13" t="str">
        <f>_xlfn.XLOOKUP((_xlfn.CONCAT(G2731,B2741)),[1]APU!$B$1:$B$10000,[1]APU!$C$1:$C$10000,"",0,1)</f>
        <v/>
      </c>
      <c r="D2741" s="147" t="str">
        <f>_xlfn.XLOOKUP((_xlfn.CONCAT(G2731,B2741)),[1]APU!$B$1:$B$10000,[1]APU!$D$1:$D$10000,"",0,1)</f>
        <v/>
      </c>
      <c r="E2741" s="152" t="str">
        <f>_xlfn.XLOOKUP((_xlfn.CONCAT(G2731,B2741)),[1]APU!$B$1:$B$10000,[1]APU!$E$1:$E$10000,"",0,1)</f>
        <v/>
      </c>
      <c r="F2741" s="159" t="str">
        <f>_xlfn.XLOOKUP((_xlfn.CONCAT(G2731,B2741)),[1]APU!$B$1:$B$10000,[1]APU!$F$1:$F$10000,"",0,1)</f>
        <v/>
      </c>
      <c r="G2741" s="15" t="e">
        <f t="shared" si="124"/>
        <v>#VALUE!</v>
      </c>
    </row>
    <row r="2742" spans="2:7">
      <c r="B2742" s="33" t="s">
        <v>37</v>
      </c>
      <c r="C2742" s="13" t="str">
        <f>_xlfn.XLOOKUP((_xlfn.CONCAT(G2731,B2742)),[1]APU!$B$1:$B$10000,[1]APU!$C$1:$C$10000,"",0,1)</f>
        <v/>
      </c>
      <c r="D2742" s="147" t="str">
        <f>_xlfn.XLOOKUP((_xlfn.CONCAT(G2731,B2742)),[1]APU!$B$1:$B$10000,[1]APU!$D$1:$D$10000,"",0,1)</f>
        <v/>
      </c>
      <c r="E2742" s="152" t="str">
        <f>_xlfn.XLOOKUP((_xlfn.CONCAT(G2731,B2742)),[1]APU!$B$1:$B$10000,[1]APU!$E$1:$E$10000,"",0,1)</f>
        <v/>
      </c>
      <c r="F2742" s="159" t="str">
        <f>_xlfn.XLOOKUP((_xlfn.CONCAT(G2731,B2742)),[1]APU!$B$1:$B$10000,[1]APU!$F$1:$F$10000,"",0,1)</f>
        <v/>
      </c>
      <c r="G2742" s="15" t="e">
        <f t="shared" si="124"/>
        <v>#VALUE!</v>
      </c>
    </row>
    <row r="2743" spans="2:7">
      <c r="B2743" s="33" t="s">
        <v>38</v>
      </c>
      <c r="C2743" s="13" t="str">
        <f>_xlfn.XLOOKUP((_xlfn.CONCAT(G2731,B2743)),[1]APU!$B$1:$B$10000,[1]APU!$C$1:$C$10000,"",0,1)</f>
        <v/>
      </c>
      <c r="D2743" s="147" t="str">
        <f>_xlfn.XLOOKUP((_xlfn.CONCAT(G2731,B2743)),[1]APU!$B$1:$B$10000,[1]APU!$D$1:$D$10000,"",0,1)</f>
        <v/>
      </c>
      <c r="E2743" s="152" t="str">
        <f>_xlfn.XLOOKUP((_xlfn.CONCAT(G2731,B2743)),[1]APU!$B$1:$B$10000,[1]APU!$E$1:$E$10000,"",0,1)</f>
        <v/>
      </c>
      <c r="F2743" s="159" t="str">
        <f>_xlfn.XLOOKUP((_xlfn.CONCAT(G2731,B2743)),[1]APU!$B$1:$B$10000,[1]APU!$F$1:$F$10000,"",0,1)</f>
        <v/>
      </c>
      <c r="G2743" s="15" t="e">
        <f t="shared" si="124"/>
        <v>#VALUE!</v>
      </c>
    </row>
    <row r="2744" spans="2:7">
      <c r="B2744" s="33" t="s">
        <v>39</v>
      </c>
      <c r="C2744" s="13" t="str">
        <f>_xlfn.XLOOKUP((_xlfn.CONCAT(G2731,B2744)),[1]APU!$B$1:$B$10000,[1]APU!$C$1:$C$10000,"",0,1)</f>
        <v/>
      </c>
      <c r="D2744" s="147" t="str">
        <f>_xlfn.XLOOKUP((_xlfn.CONCAT(G2731,B2744)),[1]APU!$B$1:$B$10000,[1]APU!$D$1:$D$10000,"",0,1)</f>
        <v/>
      </c>
      <c r="E2744" s="152" t="str">
        <f>_xlfn.XLOOKUP((_xlfn.CONCAT(G2731,B2744)),[1]APU!$B$1:$B$10000,[1]APU!$E$1:$E$10000,"",0,1)</f>
        <v/>
      </c>
      <c r="F2744" s="159" t="str">
        <f>_xlfn.XLOOKUP((_xlfn.CONCAT(G2731,B2744)),[1]APU!$B$1:$B$10000,[1]APU!$F$1:$F$10000,"",0,1)</f>
        <v/>
      </c>
      <c r="G2744" s="15" t="e">
        <f t="shared" si="124"/>
        <v>#VALUE!</v>
      </c>
    </row>
    <row r="2745" spans="2:7">
      <c r="B2745" s="33" t="s">
        <v>40</v>
      </c>
      <c r="C2745" s="13" t="str">
        <f>_xlfn.XLOOKUP((_xlfn.CONCAT(G2731,B2745)),[1]APU!$B$1:$B$10000,[1]APU!$C$1:$C$10000,"",0,1)</f>
        <v/>
      </c>
      <c r="D2745" s="147" t="str">
        <f>_xlfn.XLOOKUP((_xlfn.CONCAT(G2731,B2745)),[1]APU!$B$1:$B$10000,[1]APU!$D$1:$D$10000,"",0,1)</f>
        <v/>
      </c>
      <c r="E2745" s="152" t="str">
        <f>_xlfn.XLOOKUP((_xlfn.CONCAT(G2731,B2745)),[1]APU!$B$1:$B$10000,[1]APU!$E$1:$E$10000,"",0,1)</f>
        <v/>
      </c>
      <c r="F2745" s="159" t="str">
        <f>_xlfn.XLOOKUP((_xlfn.CONCAT(G2731,B2745)),[1]APU!$B$1:$B$10000,[1]APU!$F$1:$F$10000,"",0,1)</f>
        <v/>
      </c>
      <c r="G2745" s="15" t="e">
        <f t="shared" si="124"/>
        <v>#VALUE!</v>
      </c>
    </row>
    <row r="2746" spans="2:7">
      <c r="B2746" s="33" t="s">
        <v>41</v>
      </c>
      <c r="C2746" s="13" t="str">
        <f>_xlfn.XLOOKUP((_xlfn.CONCAT(G2731,B2746)),[1]APU!$B$1:$B$10000,[1]APU!$C$1:$C$10000,"",0,1)</f>
        <v/>
      </c>
      <c r="D2746" s="147" t="str">
        <f>_xlfn.XLOOKUP((_xlfn.CONCAT(G2731,B2746)),[1]APU!$B$1:$B$10000,[1]APU!$D$1:$D$10000,"",0,1)</f>
        <v/>
      </c>
      <c r="E2746" s="152" t="str">
        <f>_xlfn.XLOOKUP((_xlfn.CONCAT(G2731,B2746)),[1]APU!$B$1:$B$10000,[1]APU!$E$1:$E$10000,"",0,1)</f>
        <v/>
      </c>
      <c r="F2746" s="159" t="str">
        <f>_xlfn.XLOOKUP((_xlfn.CONCAT(G2731,B2746)),[1]APU!$B$1:$B$10000,[1]APU!$F$1:$F$10000,"",0,1)</f>
        <v/>
      </c>
      <c r="G2746" s="15" t="e">
        <f t="shared" si="124"/>
        <v>#VALUE!</v>
      </c>
    </row>
    <row r="2747" spans="2:7">
      <c r="B2747" s="33" t="s">
        <v>42</v>
      </c>
      <c r="C2747" s="13" t="str">
        <f>_xlfn.XLOOKUP((_xlfn.CONCAT(G2731,B2747)),[1]APU!$B$1:$B$10000,[1]APU!$C$1:$C$10000,"",0,1)</f>
        <v/>
      </c>
      <c r="D2747" s="147" t="str">
        <f>_xlfn.XLOOKUP((_xlfn.CONCAT(G2731,B2747)),[1]APU!$B$1:$B$10000,[1]APU!$D$1:$D$10000,"",0,1)</f>
        <v/>
      </c>
      <c r="E2747" s="152" t="str">
        <f>_xlfn.XLOOKUP((_xlfn.CONCAT(G2731,B2747)),[1]APU!$B$1:$B$10000,[1]APU!$E$1:$E$10000,"",0,1)</f>
        <v/>
      </c>
      <c r="F2747" s="159" t="str">
        <f>_xlfn.XLOOKUP((_xlfn.CONCAT(G2731,B2747)),[1]APU!$B$1:$B$10000,[1]APU!$F$1:$F$10000,"",0,1)</f>
        <v/>
      </c>
      <c r="G2747" s="15" t="e">
        <f t="shared" si="124"/>
        <v>#VALUE!</v>
      </c>
    </row>
    <row r="2748" spans="2:7">
      <c r="B2748" s="33" t="s">
        <v>43</v>
      </c>
      <c r="C2748" s="13" t="str">
        <f>_xlfn.XLOOKUP((_xlfn.CONCAT(G2731,B2748)),[1]APU!$B$1:$B$10000,[1]APU!$C$1:$C$10000,"",0,1)</f>
        <v/>
      </c>
      <c r="D2748" s="147" t="str">
        <f>_xlfn.XLOOKUP((_xlfn.CONCAT(G2731,B2748)),[1]APU!$B$1:$B$10000,[1]APU!$D$1:$D$10000,"",0,1)</f>
        <v/>
      </c>
      <c r="E2748" s="152" t="str">
        <f>_xlfn.XLOOKUP((_xlfn.CONCAT(G2731,B2748)),[1]APU!$B$1:$B$10000,[1]APU!$E$1:$E$10000,"",0,1)</f>
        <v/>
      </c>
      <c r="F2748" s="159" t="str">
        <f>_xlfn.XLOOKUP((_xlfn.CONCAT(G2731,B2748)),[1]APU!$B$1:$B$10000,[1]APU!$F$1:$F$10000,"",0,1)</f>
        <v/>
      </c>
      <c r="G2748" s="15" t="e">
        <f t="shared" si="124"/>
        <v>#VALUE!</v>
      </c>
    </row>
    <row r="2749" spans="2:7">
      <c r="B2749" s="33" t="s">
        <v>44</v>
      </c>
      <c r="C2749" s="13" t="str">
        <f>_xlfn.XLOOKUP((_xlfn.CONCAT(G2731,B2749)),[1]APU!$B$1:$B$10000,[1]APU!$C$1:$C$10000,"",0,1)</f>
        <v/>
      </c>
      <c r="D2749" s="147" t="str">
        <f>_xlfn.XLOOKUP((_xlfn.CONCAT(G2731,B2749)),[1]APU!$B$1:$B$10000,[1]APU!$D$1:$D$10000,"",0,1)</f>
        <v/>
      </c>
      <c r="E2749" s="152" t="str">
        <f>_xlfn.XLOOKUP((_xlfn.CONCAT(G2731,B2749)),[1]APU!$B$1:$B$10000,[1]APU!$E$1:$E$10000,"",0,1)</f>
        <v/>
      </c>
      <c r="F2749" s="159" t="str">
        <f>_xlfn.XLOOKUP((_xlfn.CONCAT(G2731,B2749)),[1]APU!$B$1:$B$10000,[1]APU!$F$1:$F$10000,"",0,1)</f>
        <v/>
      </c>
      <c r="G2749" s="15" t="e">
        <f t="shared" si="124"/>
        <v>#VALUE!</v>
      </c>
    </row>
    <row r="2750" spans="2:7">
      <c r="B2750" s="33" t="s">
        <v>45</v>
      </c>
      <c r="C2750" s="13" t="str">
        <f>_xlfn.XLOOKUP((_xlfn.CONCAT(G2731,B2750)),[1]APU!$B$1:$B$10000,[1]APU!$C$1:$C$10000,"",0,1)</f>
        <v/>
      </c>
      <c r="D2750" s="147" t="str">
        <f>_xlfn.XLOOKUP((_xlfn.CONCAT(G2731,B2750)),[1]APU!$B$1:$B$10000,[1]APU!$D$1:$D$10000,"",0,1)</f>
        <v/>
      </c>
      <c r="E2750" s="152" t="str">
        <f>_xlfn.XLOOKUP((_xlfn.CONCAT(G2731,B2750)),[1]APU!$B$1:$B$10000,[1]APU!$E$1:$E$10000,"",0,1)</f>
        <v/>
      </c>
      <c r="F2750" s="159" t="str">
        <f>_xlfn.XLOOKUP((_xlfn.CONCAT(G2731,B2750)),[1]APU!$B$1:$B$10000,[1]APU!$F$1:$F$10000,"",0,1)</f>
        <v/>
      </c>
      <c r="G2750" s="15" t="e">
        <f t="shared" si="124"/>
        <v>#VALUE!</v>
      </c>
    </row>
    <row r="2751" spans="2:7">
      <c r="B2751" s="33" t="s">
        <v>46</v>
      </c>
      <c r="C2751" s="13" t="str">
        <f>_xlfn.XLOOKUP((_xlfn.CONCAT(G2731,B2751)),[1]APU!$B$1:$B$10000,[1]APU!$C$1:$C$10000,"",0,1)</f>
        <v/>
      </c>
      <c r="D2751" s="147" t="str">
        <f>_xlfn.XLOOKUP((_xlfn.CONCAT(G2731,B2751)),[1]APU!$B$1:$B$10000,[1]APU!$D$1:$D$10000,"",0,1)</f>
        <v/>
      </c>
      <c r="E2751" s="152" t="str">
        <f>_xlfn.XLOOKUP((_xlfn.CONCAT(G2731,B2751)),[1]APU!$B$1:$B$10000,[1]APU!$E$1:$E$10000,"",0,1)</f>
        <v/>
      </c>
      <c r="F2751" s="159" t="str">
        <f>_xlfn.XLOOKUP((_xlfn.CONCAT(G2731,B2751)),[1]APU!$B$1:$B$10000,[1]APU!$F$1:$F$10000,"",0,1)</f>
        <v/>
      </c>
      <c r="G2751" s="15" t="e">
        <f t="shared" si="124"/>
        <v>#VALUE!</v>
      </c>
    </row>
    <row r="2752" spans="2:7">
      <c r="B2752" s="33" t="s">
        <v>47</v>
      </c>
      <c r="C2752" s="13" t="str">
        <f>_xlfn.XLOOKUP((_xlfn.CONCAT(G2731,B2752)),[1]APU!$B$1:$B$10000,[1]APU!$C$1:$C$10000,"",0,1)</f>
        <v/>
      </c>
      <c r="D2752" s="147" t="str">
        <f>_xlfn.XLOOKUP((_xlfn.CONCAT(G2731,B2752)),[1]APU!$B$1:$B$10000,[1]APU!$D$1:$D$10000,"",0,1)</f>
        <v/>
      </c>
      <c r="E2752" s="152" t="str">
        <f>_xlfn.XLOOKUP((_xlfn.CONCAT(G2731,B2752)),[1]APU!$B$1:$B$10000,[1]APU!$E$1:$E$10000,"",0,1)</f>
        <v/>
      </c>
      <c r="F2752" s="159" t="str">
        <f>_xlfn.XLOOKUP((_xlfn.CONCAT(G2731,B2752)),[1]APU!$B$1:$B$10000,[1]APU!$F$1:$F$10000,"",0,1)</f>
        <v/>
      </c>
      <c r="G2752" s="15" t="e">
        <f t="shared" si="124"/>
        <v>#VALUE!</v>
      </c>
    </row>
    <row r="2753" spans="1:7">
      <c r="B2753" s="33" t="s">
        <v>48</v>
      </c>
      <c r="C2753" s="13" t="str">
        <f>_xlfn.XLOOKUP((_xlfn.CONCAT(G2731,B2753)),[1]APU!$B$1:$B$10000,[1]APU!$C$1:$C$10000,"",0,1)</f>
        <v/>
      </c>
      <c r="D2753" s="147" t="str">
        <f>_xlfn.XLOOKUP((_xlfn.CONCAT(G2731,B2753)),[1]APU!$B$1:$B$10000,[1]APU!$D$1:$D$10000,"",0,1)</f>
        <v/>
      </c>
      <c r="E2753" s="152" t="str">
        <f>_xlfn.XLOOKUP((_xlfn.CONCAT(G2731,B2753)),[1]APU!$B$1:$B$10000,[1]APU!$E$1:$E$10000,"",0,1)</f>
        <v/>
      </c>
      <c r="F2753" s="159" t="str">
        <f>_xlfn.XLOOKUP((_xlfn.CONCAT(G2731,B2753)),[1]APU!$B$1:$B$10000,[1]APU!$F$1:$F$10000,"",0,1)</f>
        <v/>
      </c>
      <c r="G2753" s="15" t="e">
        <f t="shared" si="124"/>
        <v>#VALUE!</v>
      </c>
    </row>
    <row r="2754" spans="1:7" ht="14.25" thickBot="1">
      <c r="B2754" s="33" t="s">
        <v>49</v>
      </c>
      <c r="C2754" s="13" t="str">
        <f>_xlfn.XLOOKUP((_xlfn.CONCAT(G2731,B2754)),[1]APU!$B$1:$B$10000,[1]APU!$C$1:$C$10000,"",0,1)</f>
        <v/>
      </c>
      <c r="D2754" s="147" t="str">
        <f>_xlfn.XLOOKUP((_xlfn.CONCAT(G2731,B2754)),[1]APU!$B$1:$B$10000,[1]APU!$D$1:$D$10000,"",0,1)</f>
        <v/>
      </c>
      <c r="E2754" s="152" t="str">
        <f>_xlfn.XLOOKUP((_xlfn.CONCAT(G2731,B2754)),[1]APU!$B$1:$B$10000,[1]APU!$E$1:$E$10000,"",0,1)</f>
        <v/>
      </c>
      <c r="F2754" s="159" t="str">
        <f>_xlfn.XLOOKUP((_xlfn.CONCAT(G2731,B2754)),[1]APU!$B$1:$B$10000,[1]APU!$F$1:$F$10000,"",0,1)</f>
        <v/>
      </c>
      <c r="G2754" s="15" t="e">
        <f t="shared" si="124"/>
        <v>#VALUE!</v>
      </c>
    </row>
    <row r="2755" spans="1:7" ht="16.5" customHeight="1" thickBot="1">
      <c r="A2755" s="3" t="s">
        <v>261</v>
      </c>
      <c r="B2755" s="33" t="s">
        <v>50</v>
      </c>
      <c r="C2755" s="13"/>
      <c r="D2755" s="126"/>
      <c r="E2755" s="128"/>
      <c r="F2755" s="16" t="s">
        <v>6</v>
      </c>
      <c r="G2755" s="17" t="e">
        <f>SUM(G2734:G2754)</f>
        <v>#VALUE!</v>
      </c>
    </row>
    <row r="2756" spans="1:7" ht="28.5" customHeight="1" thickBot="1">
      <c r="B2756" s="33" t="s">
        <v>51</v>
      </c>
      <c r="C2756" s="7" t="s">
        <v>7</v>
      </c>
      <c r="D2756" s="125"/>
      <c r="E2756" s="149"/>
      <c r="F2756" s="8"/>
      <c r="G2756" s="9"/>
    </row>
    <row r="2757" spans="1:7" s="34" customFormat="1" ht="23.25" customHeight="1" thickBot="1">
      <c r="A2757" s="3"/>
      <c r="B2757" s="33" t="s">
        <v>52</v>
      </c>
      <c r="C2757" s="10" t="s">
        <v>1</v>
      </c>
      <c r="D2757" s="11"/>
      <c r="E2757" s="150" t="s">
        <v>8</v>
      </c>
      <c r="F2757" s="12" t="s">
        <v>9</v>
      </c>
      <c r="G2757" s="11" t="s">
        <v>5</v>
      </c>
    </row>
    <row r="2758" spans="1:7">
      <c r="B2758" s="33" t="s">
        <v>53</v>
      </c>
      <c r="C2758" s="18" t="s">
        <v>10</v>
      </c>
      <c r="D2758" s="119"/>
      <c r="E2758" s="153" t="str">
        <f>_xlfn.XLOOKUP((_xlfn.CONCAT(G2731,B2758)),[1]APU!$B$1:$B$10000,[1]APU!$E$1:$E$10000,"",0,1)</f>
        <v/>
      </c>
      <c r="F2758" s="14" t="str">
        <f>_xlfn.XLOOKUP((_xlfn.CONCAT(G2731,B2758)),[1]APU!$B$1:$B$10000,[1]APU!$F$1:$F$10000,"",0,1)</f>
        <v/>
      </c>
      <c r="G2758" s="15" t="e">
        <f t="shared" ref="G2758:G2763" si="125">IF(F2758&gt;0,(E2758*F2758),"0")</f>
        <v>#VALUE!</v>
      </c>
    </row>
    <row r="2759" spans="1:7">
      <c r="B2759" s="33" t="s">
        <v>54</v>
      </c>
      <c r="C2759" s="18" t="s">
        <v>11</v>
      </c>
      <c r="D2759" s="119"/>
      <c r="E2759" s="153" t="str">
        <f>_xlfn.XLOOKUP((_xlfn.CONCAT(G2731,B2759)),[1]APU!$B$1:$B$10000,[1]APU!$E$1:$E$10000,"",0,1)</f>
        <v/>
      </c>
      <c r="F2759" s="14" t="str">
        <f>_xlfn.XLOOKUP((_xlfn.CONCAT(G2731,B2759)),[1]APU!$B$1:$B$10000,[1]APU!$F$1:$F$10000,"",0,1)</f>
        <v/>
      </c>
      <c r="G2759" s="15" t="e">
        <f t="shared" si="125"/>
        <v>#VALUE!</v>
      </c>
    </row>
    <row r="2760" spans="1:7">
      <c r="B2760" s="33" t="s">
        <v>55</v>
      </c>
      <c r="C2760" s="18" t="s">
        <v>12</v>
      </c>
      <c r="D2760" s="120"/>
      <c r="E2760" s="153" t="str">
        <f>_xlfn.XLOOKUP((_xlfn.CONCAT(G2731,B2760)),[1]APU!$B$1:$B$10000,[1]APU!$E$1:$E$10000,"",0,1)</f>
        <v/>
      </c>
      <c r="F2760" s="14" t="str">
        <f>_xlfn.XLOOKUP((_xlfn.CONCAT(G2731,B2760)),[1]APU!$B$1:$B$10000,[1]APU!$F$1:$F$10000,"",0,1)</f>
        <v/>
      </c>
      <c r="G2760" s="15" t="e">
        <f t="shared" si="125"/>
        <v>#VALUE!</v>
      </c>
    </row>
    <row r="2761" spans="1:7">
      <c r="B2761" s="33" t="s">
        <v>56</v>
      </c>
      <c r="C2761" s="18" t="s">
        <v>13</v>
      </c>
      <c r="D2761" s="120"/>
      <c r="E2761" s="153" t="str">
        <f>_xlfn.XLOOKUP((_xlfn.CONCAT(G2731,B2761)),[1]APU!$B$1:$B$10000,[1]APU!$E$1:$E$10000,"",0,1)</f>
        <v/>
      </c>
      <c r="F2761" s="14" t="str">
        <f>_xlfn.XLOOKUP((_xlfn.CONCAT(G2731,B2761)),[1]APU!$B$1:$B$10000,[1]APU!$F$1:$F$10000,"",0,1)</f>
        <v/>
      </c>
      <c r="G2761" s="15" t="e">
        <f t="shared" si="125"/>
        <v>#VALUE!</v>
      </c>
    </row>
    <row r="2762" spans="1:7">
      <c r="B2762" s="33" t="s">
        <v>57</v>
      </c>
      <c r="C2762" s="18"/>
      <c r="D2762" s="120"/>
      <c r="E2762" s="154"/>
      <c r="F2762" s="19"/>
      <c r="G2762" s="15" t="str">
        <f t="shared" si="125"/>
        <v>0</v>
      </c>
    </row>
    <row r="2763" spans="1:7" ht="14.25" thickBot="1">
      <c r="B2763" s="33" t="s">
        <v>58</v>
      </c>
      <c r="C2763" s="18"/>
      <c r="D2763" s="120"/>
      <c r="E2763" s="154"/>
      <c r="F2763" s="19"/>
      <c r="G2763" s="15" t="str">
        <f t="shared" si="125"/>
        <v>0</v>
      </c>
    </row>
    <row r="2764" spans="1:7" ht="16.5" customHeight="1" thickBot="1">
      <c r="A2764" s="3" t="s">
        <v>262</v>
      </c>
      <c r="B2764" s="33" t="s">
        <v>59</v>
      </c>
      <c r="C2764" s="13"/>
      <c r="D2764" s="126"/>
      <c r="E2764" s="128"/>
      <c r="F2764" s="16" t="s">
        <v>14</v>
      </c>
      <c r="G2764" s="17" t="e">
        <f>SUM(G2758:G2763)</f>
        <v>#VALUE!</v>
      </c>
    </row>
    <row r="2765" spans="1:7" ht="28.5" customHeight="1" thickBot="1">
      <c r="B2765" s="33" t="s">
        <v>60</v>
      </c>
      <c r="C2765" s="7" t="s">
        <v>15</v>
      </c>
      <c r="D2765" s="125"/>
      <c r="E2765" s="149"/>
      <c r="F2765" s="8"/>
      <c r="G2765" s="9"/>
    </row>
    <row r="2766" spans="1:7" s="34" customFormat="1" ht="23.25" customHeight="1" thickBot="1">
      <c r="A2766" s="3"/>
      <c r="B2766" s="33" t="s">
        <v>61</v>
      </c>
      <c r="C2766" s="10" t="s">
        <v>1</v>
      </c>
      <c r="D2766" s="11" t="s">
        <v>16</v>
      </c>
      <c r="E2766" s="150" t="s">
        <v>8</v>
      </c>
      <c r="F2766" s="12" t="s">
        <v>9</v>
      </c>
      <c r="G2766" s="11" t="s">
        <v>5</v>
      </c>
    </row>
    <row r="2767" spans="1:7">
      <c r="B2767" s="33" t="s">
        <v>62</v>
      </c>
      <c r="C2767" s="20" t="s">
        <v>17</v>
      </c>
      <c r="D2767" s="121" t="str">
        <f>_xlfn.XLOOKUP((_xlfn.CONCAT(G2731,B2767)),[1]APU!$B$1:$B$10000,[1]APU!$D$1:$D$10000,"",0,1)</f>
        <v/>
      </c>
      <c r="E2767" s="155" t="str">
        <f>_xlfn.XLOOKUP((_xlfn.CONCAT(G2731,B2767)),[1]APU!$B$1:$B$10000,[1]APU!$E$1:$E$10000,"",0,1)</f>
        <v/>
      </c>
      <c r="F2767" s="21" t="str">
        <f>_xlfn.XLOOKUP((_xlfn.CONCAT(G2731,B2767)),[1]APU!$B$1:$B$10000,[1]APU!$F$1:$F$10000,"",0,1)</f>
        <v/>
      </c>
      <c r="G2767" s="15" t="e">
        <f>IF(F2767&gt;0,(E2767*F2767),"0")</f>
        <v>#VALUE!</v>
      </c>
    </row>
    <row r="2768" spans="1:7">
      <c r="B2768" s="33" t="s">
        <v>63</v>
      </c>
      <c r="C2768" s="22" t="s">
        <v>18</v>
      </c>
      <c r="D2768" s="122" t="str">
        <f>_xlfn.XLOOKUP((_xlfn.CONCAT(G2731,B2768)),[1]APU!$B$1:$B$10000,[1]APU!$D$1:$D$10000,"",0,1)</f>
        <v/>
      </c>
      <c r="E2768" s="154" t="str">
        <f>_xlfn.XLOOKUP((_xlfn.CONCAT(G2731,B2768)),[1]APU!$B$1:$B$10000,[1]APU!$E$1:$E$10000,"",0,1)</f>
        <v/>
      </c>
      <c r="F2768" s="19" t="str">
        <f>_xlfn.XLOOKUP((_xlfn.CONCAT(G2731,B2768)),[1]APU!$B$1:$B$10000,[1]APU!$F$1:$F$10000,"",0,1)</f>
        <v/>
      </c>
      <c r="G2768" s="15" t="e">
        <f>IF(F2768&gt;0,(E2768*F2768),"0")</f>
        <v>#VALUE!</v>
      </c>
    </row>
    <row r="2769" spans="1:7" ht="14.25" thickBot="1">
      <c r="B2769" s="33" t="s">
        <v>64</v>
      </c>
      <c r="C2769" s="22"/>
      <c r="D2769" s="122"/>
      <c r="E2769" s="154"/>
      <c r="F2769" s="19"/>
      <c r="G2769" s="15" t="str">
        <f>IF(F2769&gt;0,(E2769*F2769),"0")</f>
        <v>0</v>
      </c>
    </row>
    <row r="2770" spans="1:7" ht="17.25" customHeight="1" thickBot="1">
      <c r="A2770" s="3" t="s">
        <v>263</v>
      </c>
      <c r="B2770" s="33" t="s">
        <v>65</v>
      </c>
      <c r="C2770" s="22"/>
      <c r="D2770" s="120"/>
      <c r="E2770" s="154"/>
      <c r="F2770" s="23" t="s">
        <v>19</v>
      </c>
      <c r="G2770" s="17" t="e">
        <f>SUM(G2767:G2769)</f>
        <v>#VALUE!</v>
      </c>
    </row>
    <row r="2771" spans="1:7" ht="14.25" thickBot="1">
      <c r="B2771" s="33" t="s">
        <v>66</v>
      </c>
      <c r="C2771" s="24"/>
      <c r="E2771" s="156"/>
      <c r="F2771" s="16"/>
      <c r="G2771" s="25"/>
    </row>
    <row r="2772" spans="1:7" ht="23.25" customHeight="1" thickBot="1">
      <c r="B2772" s="33" t="s">
        <v>67</v>
      </c>
      <c r="C2772" s="26"/>
      <c r="D2772" s="127"/>
      <c r="E2772" s="157"/>
      <c r="F2772" s="27"/>
      <c r="G2772" s="28" t="e">
        <f>+G2755+G2764+G2770</f>
        <v>#VALUE!</v>
      </c>
    </row>
    <row r="2773" spans="1:7" ht="21.75" thickBot="1">
      <c r="C2773" s="2"/>
      <c r="D2773" s="118"/>
      <c r="F2773" s="4"/>
      <c r="G2773" s="5"/>
    </row>
    <row r="2774" spans="1:7" s="32" customFormat="1" ht="34.5" customHeight="1">
      <c r="B2774" s="31">
        <f>+B2730+1</f>
        <v>64</v>
      </c>
      <c r="C2774" s="174">
        <f>_xlfn.XLOOKUP(APU!B2774,Cantidades!$A$10:$A$1000,Cantidades!$D$10:$D$1000,"",0,1)</f>
        <v>0</v>
      </c>
      <c r="D2774" s="175"/>
      <c r="E2774" s="175"/>
      <c r="F2774" s="175"/>
      <c r="G2774" s="176"/>
    </row>
    <row r="2775" spans="1:7" s="34" customFormat="1" ht="24.95" customHeight="1" thickBot="1">
      <c r="B2775" s="33"/>
      <c r="C2775" s="117"/>
      <c r="D2775" s="124">
        <f>_xlfn.XLOOKUP(APU!B2774,Cantidades!$A$10:$A$1000,Cantidades!$E$10:$E$1000,"",0,1)</f>
        <v>0</v>
      </c>
      <c r="E2775" s="158">
        <f>_xlfn.XLOOKUP(APU!B2774,Cantidades!$A$10:$A$1000,Cantidades!$F$10:$F$1000,"",0,1)</f>
        <v>0</v>
      </c>
      <c r="F2775" s="144"/>
      <c r="G2775" s="145">
        <f>_xlfn.XLOOKUP(APU!B2774,Cantidades!$A$10:$A$1000,Cantidades!$B$10:$B$1000,"",0,1)</f>
        <v>0</v>
      </c>
    </row>
    <row r="2776" spans="1:7" ht="28.5" customHeight="1" thickBot="1">
      <c r="C2776" s="7" t="s">
        <v>0</v>
      </c>
      <c r="D2776" s="125"/>
      <c r="E2776" s="149"/>
      <c r="F2776" s="8"/>
      <c r="G2776" s="9"/>
    </row>
    <row r="2777" spans="1:7" s="34" customFormat="1" ht="23.25" customHeight="1" thickBot="1">
      <c r="B2777" s="33"/>
      <c r="C2777" s="10" t="s">
        <v>1</v>
      </c>
      <c r="D2777" s="11" t="s">
        <v>2</v>
      </c>
      <c r="E2777" s="150" t="s">
        <v>3</v>
      </c>
      <c r="F2777" s="12" t="s">
        <v>4</v>
      </c>
      <c r="G2777" s="11" t="s">
        <v>5</v>
      </c>
    </row>
    <row r="2778" spans="1:7">
      <c r="B2778" s="33" t="s">
        <v>29</v>
      </c>
      <c r="C2778" s="13" t="str">
        <f>_xlfn.XLOOKUP((_xlfn.CONCAT(G2775,B2778)),[1]APU!$B$1:$B$10000,[1]APU!$C$1:$C$10000,"",0,1)</f>
        <v/>
      </c>
      <c r="D2778" s="146" t="str">
        <f>_xlfn.XLOOKUP((_xlfn.CONCAT(G2775,B2778)),[1]APU!$B$1:$B$10000,[1]APU!$D$1:$D$10000,"",0,1)</f>
        <v/>
      </c>
      <c r="E2778" s="151" t="str">
        <f>_xlfn.XLOOKUP((_xlfn.CONCAT(G2775,B2778)),[1]APU!$B$1:$B$10000,[1]APU!$E$1:$E$10000,"",0,1)</f>
        <v/>
      </c>
      <c r="F2778" s="159" t="str">
        <f>_xlfn.XLOOKUP((_xlfn.CONCAT(G2775,B2778)),[1]APU!$B$1:$B$10000,[1]APU!$F$1:$F$10000,"",0,1)</f>
        <v/>
      </c>
      <c r="G2778" s="15" t="e">
        <f>IF(F2778&gt;0,(E2778*F2778),"0")</f>
        <v>#VALUE!</v>
      </c>
    </row>
    <row r="2779" spans="1:7">
      <c r="B2779" s="33" t="s">
        <v>30</v>
      </c>
      <c r="C2779" s="13" t="str">
        <f>_xlfn.XLOOKUP((_xlfn.CONCAT(G2775,B2779)),[1]APU!$B$1:$B$10000,[1]APU!$C$1:$C$10000,"",0,1)</f>
        <v/>
      </c>
      <c r="D2779" s="147" t="str">
        <f>_xlfn.XLOOKUP((_xlfn.CONCAT(G2775,B2779)),[1]APU!$B$1:$B$10000,[1]APU!$D$1:$D$10000,"",0,1)</f>
        <v/>
      </c>
      <c r="E2779" s="152" t="str">
        <f>_xlfn.XLOOKUP((_xlfn.CONCAT(G2775,B2779)),[1]APU!$B$1:$B$10000,[1]APU!$E$1:$E$10000,"",0,1)</f>
        <v/>
      </c>
      <c r="F2779" s="159" t="str">
        <f>_xlfn.XLOOKUP((_xlfn.CONCAT(G2775,B2779)),[1]APU!$B$1:$B$10000,[1]APU!$F$1:$F$10000,"",0,1)</f>
        <v/>
      </c>
      <c r="G2779" s="15" t="e">
        <f t="shared" ref="G2779:G2798" si="126">IF(F2779&gt;0,(E2779*F2779),"0")</f>
        <v>#VALUE!</v>
      </c>
    </row>
    <row r="2780" spans="1:7">
      <c r="B2780" s="33" t="s">
        <v>31</v>
      </c>
      <c r="C2780" s="13" t="str">
        <f>_xlfn.XLOOKUP((_xlfn.CONCAT(G2775,B2780)),[1]APU!$B$1:$B$10000,[1]APU!$C$1:$C$10000,"",0,1)</f>
        <v/>
      </c>
      <c r="D2780" s="147" t="str">
        <f>_xlfn.XLOOKUP((_xlfn.CONCAT(G2775,B2780)),[1]APU!$B$1:$B$10000,[1]APU!$D$1:$D$10000,"",0,1)</f>
        <v/>
      </c>
      <c r="E2780" s="152" t="str">
        <f>_xlfn.XLOOKUP((_xlfn.CONCAT(G2775,B2780)),[1]APU!$B$1:$B$10000,[1]APU!$E$1:$E$10000,"",0,1)</f>
        <v/>
      </c>
      <c r="F2780" s="159" t="str">
        <f>_xlfn.XLOOKUP((_xlfn.CONCAT(G2775,B2780)),[1]APU!$B$1:$B$10000,[1]APU!$F$1:$F$10000,"",0,1)</f>
        <v/>
      </c>
      <c r="G2780" s="15" t="e">
        <f t="shared" si="126"/>
        <v>#VALUE!</v>
      </c>
    </row>
    <row r="2781" spans="1:7">
      <c r="B2781" s="33" t="s">
        <v>32</v>
      </c>
      <c r="C2781" s="13" t="str">
        <f>_xlfn.XLOOKUP((_xlfn.CONCAT(G2775,B2781)),[1]APU!$B$1:$B$10000,[1]APU!$C$1:$C$10000,"",0,1)</f>
        <v/>
      </c>
      <c r="D2781" s="147" t="str">
        <f>_xlfn.XLOOKUP((_xlfn.CONCAT(G2775,B2781)),[1]APU!$B$1:$B$10000,[1]APU!$D$1:$D$10000,"",0,1)</f>
        <v/>
      </c>
      <c r="E2781" s="152" t="str">
        <f>_xlfn.XLOOKUP((_xlfn.CONCAT(G2775,B2781)),[1]APU!$B$1:$B$10000,[1]APU!$E$1:$E$10000,"",0,1)</f>
        <v/>
      </c>
      <c r="F2781" s="159" t="str">
        <f>_xlfn.XLOOKUP((_xlfn.CONCAT(G2775,B2781)),[1]APU!$B$1:$B$10000,[1]APU!$F$1:$F$10000,"",0,1)</f>
        <v/>
      </c>
      <c r="G2781" s="15" t="e">
        <f t="shared" si="126"/>
        <v>#VALUE!</v>
      </c>
    </row>
    <row r="2782" spans="1:7">
      <c r="B2782" s="33" t="s">
        <v>33</v>
      </c>
      <c r="C2782" s="13" t="str">
        <f>_xlfn.XLOOKUP((_xlfn.CONCAT(G2775,B2782)),[1]APU!$B$1:$B$10000,[1]APU!$C$1:$C$10000,"",0,1)</f>
        <v/>
      </c>
      <c r="D2782" s="147" t="str">
        <f>_xlfn.XLOOKUP((_xlfn.CONCAT(G2775,B2782)),[1]APU!$B$1:$B$10000,[1]APU!$D$1:$D$10000,"",0,1)</f>
        <v/>
      </c>
      <c r="E2782" s="152" t="str">
        <f>_xlfn.XLOOKUP((_xlfn.CONCAT(G2775,B2782)),[1]APU!$B$1:$B$10000,[1]APU!$E$1:$E$10000,"",0,1)</f>
        <v/>
      </c>
      <c r="F2782" s="159" t="str">
        <f>_xlfn.XLOOKUP((_xlfn.CONCAT(G2775,B2782)),[1]APU!$B$1:$B$10000,[1]APU!$F$1:$F$10000,"",0,1)</f>
        <v/>
      </c>
      <c r="G2782" s="15" t="e">
        <f t="shared" si="126"/>
        <v>#VALUE!</v>
      </c>
    </row>
    <row r="2783" spans="1:7">
      <c r="B2783" s="33" t="s">
        <v>34</v>
      </c>
      <c r="C2783" s="13" t="str">
        <f>_xlfn.XLOOKUP((_xlfn.CONCAT(G2775,B2783)),[1]APU!$B$1:$B$10000,[1]APU!$C$1:$C$10000,"",0,1)</f>
        <v/>
      </c>
      <c r="D2783" s="147" t="str">
        <f>_xlfn.XLOOKUP((_xlfn.CONCAT(G2775,B2783)),[1]APU!$B$1:$B$10000,[1]APU!$D$1:$D$10000,"",0,1)</f>
        <v/>
      </c>
      <c r="E2783" s="152" t="str">
        <f>_xlfn.XLOOKUP((_xlfn.CONCAT(G2775,B2783)),[1]APU!$B$1:$B$10000,[1]APU!$E$1:$E$10000,"",0,1)</f>
        <v/>
      </c>
      <c r="F2783" s="159" t="str">
        <f>_xlfn.XLOOKUP((_xlfn.CONCAT(G2775,B2783)),[1]APU!$B$1:$B$10000,[1]APU!$F$1:$F$10000,"",0,1)</f>
        <v/>
      </c>
      <c r="G2783" s="15" t="e">
        <f t="shared" si="126"/>
        <v>#VALUE!</v>
      </c>
    </row>
    <row r="2784" spans="1:7">
      <c r="B2784" s="33" t="s">
        <v>35</v>
      </c>
      <c r="C2784" s="13" t="str">
        <f>_xlfn.XLOOKUP((_xlfn.CONCAT(G2775,B2784)),[1]APU!$B$1:$B$10000,[1]APU!$C$1:$C$10000,"",0,1)</f>
        <v/>
      </c>
      <c r="D2784" s="147" t="str">
        <f>_xlfn.XLOOKUP((_xlfn.CONCAT(G2775,B2784)),[1]APU!$B$1:$B$10000,[1]APU!$D$1:$D$10000,"",0,1)</f>
        <v/>
      </c>
      <c r="E2784" s="152" t="str">
        <f>_xlfn.XLOOKUP((_xlfn.CONCAT(G2775,B2784)),[1]APU!$B$1:$B$10000,[1]APU!$E$1:$E$10000,"",0,1)</f>
        <v/>
      </c>
      <c r="F2784" s="159" t="str">
        <f>_xlfn.XLOOKUP((_xlfn.CONCAT(G2775,B2784)),[1]APU!$B$1:$B$10000,[1]APU!$F$1:$F$10000,"",0,1)</f>
        <v/>
      </c>
      <c r="G2784" s="15" t="e">
        <f t="shared" si="126"/>
        <v>#VALUE!</v>
      </c>
    </row>
    <row r="2785" spans="1:7">
      <c r="B2785" s="33" t="s">
        <v>36</v>
      </c>
      <c r="C2785" s="13" t="str">
        <f>_xlfn.XLOOKUP((_xlfn.CONCAT(G2775,B2785)),[1]APU!$B$1:$B$10000,[1]APU!$C$1:$C$10000,"",0,1)</f>
        <v/>
      </c>
      <c r="D2785" s="147" t="str">
        <f>_xlfn.XLOOKUP((_xlfn.CONCAT(G2775,B2785)),[1]APU!$B$1:$B$10000,[1]APU!$D$1:$D$10000,"",0,1)</f>
        <v/>
      </c>
      <c r="E2785" s="152" t="str">
        <f>_xlfn.XLOOKUP((_xlfn.CONCAT(G2775,B2785)),[1]APU!$B$1:$B$10000,[1]APU!$E$1:$E$10000,"",0,1)</f>
        <v/>
      </c>
      <c r="F2785" s="159" t="str">
        <f>_xlfn.XLOOKUP((_xlfn.CONCAT(G2775,B2785)),[1]APU!$B$1:$B$10000,[1]APU!$F$1:$F$10000,"",0,1)</f>
        <v/>
      </c>
      <c r="G2785" s="15" t="e">
        <f t="shared" si="126"/>
        <v>#VALUE!</v>
      </c>
    </row>
    <row r="2786" spans="1:7">
      <c r="B2786" s="33" t="s">
        <v>37</v>
      </c>
      <c r="C2786" s="13" t="str">
        <f>_xlfn.XLOOKUP((_xlfn.CONCAT(G2775,B2786)),[1]APU!$B$1:$B$10000,[1]APU!$C$1:$C$10000,"",0,1)</f>
        <v/>
      </c>
      <c r="D2786" s="147" t="str">
        <f>_xlfn.XLOOKUP((_xlfn.CONCAT(G2775,B2786)),[1]APU!$B$1:$B$10000,[1]APU!$D$1:$D$10000,"",0,1)</f>
        <v/>
      </c>
      <c r="E2786" s="152" t="str">
        <f>_xlfn.XLOOKUP((_xlfn.CONCAT(G2775,B2786)),[1]APU!$B$1:$B$10000,[1]APU!$E$1:$E$10000,"",0,1)</f>
        <v/>
      </c>
      <c r="F2786" s="159" t="str">
        <f>_xlfn.XLOOKUP((_xlfn.CONCAT(G2775,B2786)),[1]APU!$B$1:$B$10000,[1]APU!$F$1:$F$10000,"",0,1)</f>
        <v/>
      </c>
      <c r="G2786" s="15" t="e">
        <f t="shared" si="126"/>
        <v>#VALUE!</v>
      </c>
    </row>
    <row r="2787" spans="1:7">
      <c r="B2787" s="33" t="s">
        <v>38</v>
      </c>
      <c r="C2787" s="13" t="str">
        <f>_xlfn.XLOOKUP((_xlfn.CONCAT(G2775,B2787)),[1]APU!$B$1:$B$10000,[1]APU!$C$1:$C$10000,"",0,1)</f>
        <v/>
      </c>
      <c r="D2787" s="147" t="str">
        <f>_xlfn.XLOOKUP((_xlfn.CONCAT(G2775,B2787)),[1]APU!$B$1:$B$10000,[1]APU!$D$1:$D$10000,"",0,1)</f>
        <v/>
      </c>
      <c r="E2787" s="152" t="str">
        <f>_xlfn.XLOOKUP((_xlfn.CONCAT(G2775,B2787)),[1]APU!$B$1:$B$10000,[1]APU!$E$1:$E$10000,"",0,1)</f>
        <v/>
      </c>
      <c r="F2787" s="159" t="str">
        <f>_xlfn.XLOOKUP((_xlfn.CONCAT(G2775,B2787)),[1]APU!$B$1:$B$10000,[1]APU!$F$1:$F$10000,"",0,1)</f>
        <v/>
      </c>
      <c r="G2787" s="15" t="e">
        <f t="shared" si="126"/>
        <v>#VALUE!</v>
      </c>
    </row>
    <row r="2788" spans="1:7">
      <c r="B2788" s="33" t="s">
        <v>39</v>
      </c>
      <c r="C2788" s="13" t="str">
        <f>_xlfn.XLOOKUP((_xlfn.CONCAT(G2775,B2788)),[1]APU!$B$1:$B$10000,[1]APU!$C$1:$C$10000,"",0,1)</f>
        <v/>
      </c>
      <c r="D2788" s="147" t="str">
        <f>_xlfn.XLOOKUP((_xlfn.CONCAT(G2775,B2788)),[1]APU!$B$1:$B$10000,[1]APU!$D$1:$D$10000,"",0,1)</f>
        <v/>
      </c>
      <c r="E2788" s="152" t="str">
        <f>_xlfn.XLOOKUP((_xlfn.CONCAT(G2775,B2788)),[1]APU!$B$1:$B$10000,[1]APU!$E$1:$E$10000,"",0,1)</f>
        <v/>
      </c>
      <c r="F2788" s="159" t="str">
        <f>_xlfn.XLOOKUP((_xlfn.CONCAT(G2775,B2788)),[1]APU!$B$1:$B$10000,[1]APU!$F$1:$F$10000,"",0,1)</f>
        <v/>
      </c>
      <c r="G2788" s="15" t="e">
        <f t="shared" si="126"/>
        <v>#VALUE!</v>
      </c>
    </row>
    <row r="2789" spans="1:7">
      <c r="B2789" s="33" t="s">
        <v>40</v>
      </c>
      <c r="C2789" s="13" t="str">
        <f>_xlfn.XLOOKUP((_xlfn.CONCAT(G2775,B2789)),[1]APU!$B$1:$B$10000,[1]APU!$C$1:$C$10000,"",0,1)</f>
        <v/>
      </c>
      <c r="D2789" s="147" t="str">
        <f>_xlfn.XLOOKUP((_xlfn.CONCAT(G2775,B2789)),[1]APU!$B$1:$B$10000,[1]APU!$D$1:$D$10000,"",0,1)</f>
        <v/>
      </c>
      <c r="E2789" s="152" t="str">
        <f>_xlfn.XLOOKUP((_xlfn.CONCAT(G2775,B2789)),[1]APU!$B$1:$B$10000,[1]APU!$E$1:$E$10000,"",0,1)</f>
        <v/>
      </c>
      <c r="F2789" s="159" t="str">
        <f>_xlfn.XLOOKUP((_xlfn.CONCAT(G2775,B2789)),[1]APU!$B$1:$B$10000,[1]APU!$F$1:$F$10000,"",0,1)</f>
        <v/>
      </c>
      <c r="G2789" s="15" t="e">
        <f t="shared" si="126"/>
        <v>#VALUE!</v>
      </c>
    </row>
    <row r="2790" spans="1:7">
      <c r="B2790" s="33" t="s">
        <v>41</v>
      </c>
      <c r="C2790" s="13" t="str">
        <f>_xlfn.XLOOKUP((_xlfn.CONCAT(G2775,B2790)),[1]APU!$B$1:$B$10000,[1]APU!$C$1:$C$10000,"",0,1)</f>
        <v/>
      </c>
      <c r="D2790" s="147" t="str">
        <f>_xlfn.XLOOKUP((_xlfn.CONCAT(G2775,B2790)),[1]APU!$B$1:$B$10000,[1]APU!$D$1:$D$10000,"",0,1)</f>
        <v/>
      </c>
      <c r="E2790" s="152" t="str">
        <f>_xlfn.XLOOKUP((_xlfn.CONCAT(G2775,B2790)),[1]APU!$B$1:$B$10000,[1]APU!$E$1:$E$10000,"",0,1)</f>
        <v/>
      </c>
      <c r="F2790" s="159" t="str">
        <f>_xlfn.XLOOKUP((_xlfn.CONCAT(G2775,B2790)),[1]APU!$B$1:$B$10000,[1]APU!$F$1:$F$10000,"",0,1)</f>
        <v/>
      </c>
      <c r="G2790" s="15" t="e">
        <f t="shared" si="126"/>
        <v>#VALUE!</v>
      </c>
    </row>
    <row r="2791" spans="1:7">
      <c r="B2791" s="33" t="s">
        <v>42</v>
      </c>
      <c r="C2791" s="13" t="str">
        <f>_xlfn.XLOOKUP((_xlfn.CONCAT(G2775,B2791)),[1]APU!$B$1:$B$10000,[1]APU!$C$1:$C$10000,"",0,1)</f>
        <v/>
      </c>
      <c r="D2791" s="147" t="str">
        <f>_xlfn.XLOOKUP((_xlfn.CONCAT(G2775,B2791)),[1]APU!$B$1:$B$10000,[1]APU!$D$1:$D$10000,"",0,1)</f>
        <v/>
      </c>
      <c r="E2791" s="152" t="str">
        <f>_xlfn.XLOOKUP((_xlfn.CONCAT(G2775,B2791)),[1]APU!$B$1:$B$10000,[1]APU!$E$1:$E$10000,"",0,1)</f>
        <v/>
      </c>
      <c r="F2791" s="159" t="str">
        <f>_xlfn.XLOOKUP((_xlfn.CONCAT(G2775,B2791)),[1]APU!$B$1:$B$10000,[1]APU!$F$1:$F$10000,"",0,1)</f>
        <v/>
      </c>
      <c r="G2791" s="15" t="e">
        <f t="shared" si="126"/>
        <v>#VALUE!</v>
      </c>
    </row>
    <row r="2792" spans="1:7">
      <c r="B2792" s="33" t="s">
        <v>43</v>
      </c>
      <c r="C2792" s="13" t="str">
        <f>_xlfn.XLOOKUP((_xlfn.CONCAT(G2775,B2792)),[1]APU!$B$1:$B$10000,[1]APU!$C$1:$C$10000,"",0,1)</f>
        <v/>
      </c>
      <c r="D2792" s="147" t="str">
        <f>_xlfn.XLOOKUP((_xlfn.CONCAT(G2775,B2792)),[1]APU!$B$1:$B$10000,[1]APU!$D$1:$D$10000,"",0,1)</f>
        <v/>
      </c>
      <c r="E2792" s="152" t="str">
        <f>_xlfn.XLOOKUP((_xlfn.CONCAT(G2775,B2792)),[1]APU!$B$1:$B$10000,[1]APU!$E$1:$E$10000,"",0,1)</f>
        <v/>
      </c>
      <c r="F2792" s="159" t="str">
        <f>_xlfn.XLOOKUP((_xlfn.CONCAT(G2775,B2792)),[1]APU!$B$1:$B$10000,[1]APU!$F$1:$F$10000,"",0,1)</f>
        <v/>
      </c>
      <c r="G2792" s="15" t="e">
        <f t="shared" si="126"/>
        <v>#VALUE!</v>
      </c>
    </row>
    <row r="2793" spans="1:7">
      <c r="B2793" s="33" t="s">
        <v>44</v>
      </c>
      <c r="C2793" s="13" t="str">
        <f>_xlfn.XLOOKUP((_xlfn.CONCAT(G2775,B2793)),[1]APU!$B$1:$B$10000,[1]APU!$C$1:$C$10000,"",0,1)</f>
        <v/>
      </c>
      <c r="D2793" s="147" t="str">
        <f>_xlfn.XLOOKUP((_xlfn.CONCAT(G2775,B2793)),[1]APU!$B$1:$B$10000,[1]APU!$D$1:$D$10000,"",0,1)</f>
        <v/>
      </c>
      <c r="E2793" s="152" t="str">
        <f>_xlfn.XLOOKUP((_xlfn.CONCAT(G2775,B2793)),[1]APU!$B$1:$B$10000,[1]APU!$E$1:$E$10000,"",0,1)</f>
        <v/>
      </c>
      <c r="F2793" s="159" t="str">
        <f>_xlfn.XLOOKUP((_xlfn.CONCAT(G2775,B2793)),[1]APU!$B$1:$B$10000,[1]APU!$F$1:$F$10000,"",0,1)</f>
        <v/>
      </c>
      <c r="G2793" s="15" t="e">
        <f t="shared" si="126"/>
        <v>#VALUE!</v>
      </c>
    </row>
    <row r="2794" spans="1:7">
      <c r="B2794" s="33" t="s">
        <v>45</v>
      </c>
      <c r="C2794" s="13" t="str">
        <f>_xlfn.XLOOKUP((_xlfn.CONCAT(G2775,B2794)),[1]APU!$B$1:$B$10000,[1]APU!$C$1:$C$10000,"",0,1)</f>
        <v/>
      </c>
      <c r="D2794" s="147" t="str">
        <f>_xlfn.XLOOKUP((_xlfn.CONCAT(G2775,B2794)),[1]APU!$B$1:$B$10000,[1]APU!$D$1:$D$10000,"",0,1)</f>
        <v/>
      </c>
      <c r="E2794" s="152" t="str">
        <f>_xlfn.XLOOKUP((_xlfn.CONCAT(G2775,B2794)),[1]APU!$B$1:$B$10000,[1]APU!$E$1:$E$10000,"",0,1)</f>
        <v/>
      </c>
      <c r="F2794" s="159" t="str">
        <f>_xlfn.XLOOKUP((_xlfn.CONCAT(G2775,B2794)),[1]APU!$B$1:$B$10000,[1]APU!$F$1:$F$10000,"",0,1)</f>
        <v/>
      </c>
      <c r="G2794" s="15" t="e">
        <f t="shared" si="126"/>
        <v>#VALUE!</v>
      </c>
    </row>
    <row r="2795" spans="1:7">
      <c r="B2795" s="33" t="s">
        <v>46</v>
      </c>
      <c r="C2795" s="13" t="str">
        <f>_xlfn.XLOOKUP((_xlfn.CONCAT(G2775,B2795)),[1]APU!$B$1:$B$10000,[1]APU!$C$1:$C$10000,"",0,1)</f>
        <v/>
      </c>
      <c r="D2795" s="147" t="str">
        <f>_xlfn.XLOOKUP((_xlfn.CONCAT(G2775,B2795)),[1]APU!$B$1:$B$10000,[1]APU!$D$1:$D$10000,"",0,1)</f>
        <v/>
      </c>
      <c r="E2795" s="152" t="str">
        <f>_xlfn.XLOOKUP((_xlfn.CONCAT(G2775,B2795)),[1]APU!$B$1:$B$10000,[1]APU!$E$1:$E$10000,"",0,1)</f>
        <v/>
      </c>
      <c r="F2795" s="159" t="str">
        <f>_xlfn.XLOOKUP((_xlfn.CONCAT(G2775,B2795)),[1]APU!$B$1:$B$10000,[1]APU!$F$1:$F$10000,"",0,1)</f>
        <v/>
      </c>
      <c r="G2795" s="15" t="e">
        <f t="shared" si="126"/>
        <v>#VALUE!</v>
      </c>
    </row>
    <row r="2796" spans="1:7">
      <c r="B2796" s="33" t="s">
        <v>47</v>
      </c>
      <c r="C2796" s="13" t="str">
        <f>_xlfn.XLOOKUP((_xlfn.CONCAT(G2775,B2796)),[1]APU!$B$1:$B$10000,[1]APU!$C$1:$C$10000,"",0,1)</f>
        <v/>
      </c>
      <c r="D2796" s="147" t="str">
        <f>_xlfn.XLOOKUP((_xlfn.CONCAT(G2775,B2796)),[1]APU!$B$1:$B$10000,[1]APU!$D$1:$D$10000,"",0,1)</f>
        <v/>
      </c>
      <c r="E2796" s="152" t="str">
        <f>_xlfn.XLOOKUP((_xlfn.CONCAT(G2775,B2796)),[1]APU!$B$1:$B$10000,[1]APU!$E$1:$E$10000,"",0,1)</f>
        <v/>
      </c>
      <c r="F2796" s="159" t="str">
        <f>_xlfn.XLOOKUP((_xlfn.CONCAT(G2775,B2796)),[1]APU!$B$1:$B$10000,[1]APU!$F$1:$F$10000,"",0,1)</f>
        <v/>
      </c>
      <c r="G2796" s="15" t="e">
        <f t="shared" si="126"/>
        <v>#VALUE!</v>
      </c>
    </row>
    <row r="2797" spans="1:7">
      <c r="B2797" s="33" t="s">
        <v>48</v>
      </c>
      <c r="C2797" s="13" t="str">
        <f>_xlfn.XLOOKUP((_xlfn.CONCAT(G2775,B2797)),[1]APU!$B$1:$B$10000,[1]APU!$C$1:$C$10000,"",0,1)</f>
        <v/>
      </c>
      <c r="D2797" s="147" t="str">
        <f>_xlfn.XLOOKUP((_xlfn.CONCAT(G2775,B2797)),[1]APU!$B$1:$B$10000,[1]APU!$D$1:$D$10000,"",0,1)</f>
        <v/>
      </c>
      <c r="E2797" s="152" t="str">
        <f>_xlfn.XLOOKUP((_xlfn.CONCAT(G2775,B2797)),[1]APU!$B$1:$B$10000,[1]APU!$E$1:$E$10000,"",0,1)</f>
        <v/>
      </c>
      <c r="F2797" s="159" t="str">
        <f>_xlfn.XLOOKUP((_xlfn.CONCAT(G2775,B2797)),[1]APU!$B$1:$B$10000,[1]APU!$F$1:$F$10000,"",0,1)</f>
        <v/>
      </c>
      <c r="G2797" s="15" t="e">
        <f t="shared" si="126"/>
        <v>#VALUE!</v>
      </c>
    </row>
    <row r="2798" spans="1:7" ht="14.25" thickBot="1">
      <c r="B2798" s="33" t="s">
        <v>49</v>
      </c>
      <c r="C2798" s="13" t="str">
        <f>_xlfn.XLOOKUP((_xlfn.CONCAT(G2775,B2798)),[1]APU!$B$1:$B$10000,[1]APU!$C$1:$C$10000,"",0,1)</f>
        <v/>
      </c>
      <c r="D2798" s="147" t="str">
        <f>_xlfn.XLOOKUP((_xlfn.CONCAT(G2775,B2798)),[1]APU!$B$1:$B$10000,[1]APU!$D$1:$D$10000,"",0,1)</f>
        <v/>
      </c>
      <c r="E2798" s="152" t="str">
        <f>_xlfn.XLOOKUP((_xlfn.CONCAT(G2775,B2798)),[1]APU!$B$1:$B$10000,[1]APU!$E$1:$E$10000,"",0,1)</f>
        <v/>
      </c>
      <c r="F2798" s="159" t="str">
        <f>_xlfn.XLOOKUP((_xlfn.CONCAT(G2775,B2798)),[1]APU!$B$1:$B$10000,[1]APU!$F$1:$F$10000,"",0,1)</f>
        <v/>
      </c>
      <c r="G2798" s="15" t="e">
        <f t="shared" si="126"/>
        <v>#VALUE!</v>
      </c>
    </row>
    <row r="2799" spans="1:7" ht="16.5" customHeight="1" thickBot="1">
      <c r="A2799" s="3" t="s">
        <v>264</v>
      </c>
      <c r="B2799" s="33" t="s">
        <v>50</v>
      </c>
      <c r="C2799" s="13"/>
      <c r="D2799" s="126"/>
      <c r="E2799" s="128"/>
      <c r="F2799" s="16" t="s">
        <v>6</v>
      </c>
      <c r="G2799" s="17" t="e">
        <f>SUM(G2778:G2798)</f>
        <v>#VALUE!</v>
      </c>
    </row>
    <row r="2800" spans="1:7" ht="28.5" customHeight="1" thickBot="1">
      <c r="B2800" s="33" t="s">
        <v>51</v>
      </c>
      <c r="C2800" s="7" t="s">
        <v>7</v>
      </c>
      <c r="D2800" s="125"/>
      <c r="E2800" s="149"/>
      <c r="F2800" s="8"/>
      <c r="G2800" s="9"/>
    </row>
    <row r="2801" spans="1:7" s="34" customFormat="1" ht="23.25" customHeight="1" thickBot="1">
      <c r="A2801" s="3"/>
      <c r="B2801" s="33" t="s">
        <v>52</v>
      </c>
      <c r="C2801" s="10" t="s">
        <v>1</v>
      </c>
      <c r="D2801" s="11"/>
      <c r="E2801" s="150" t="s">
        <v>8</v>
      </c>
      <c r="F2801" s="12" t="s">
        <v>9</v>
      </c>
      <c r="G2801" s="11" t="s">
        <v>5</v>
      </c>
    </row>
    <row r="2802" spans="1:7">
      <c r="B2802" s="33" t="s">
        <v>53</v>
      </c>
      <c r="C2802" s="18" t="s">
        <v>10</v>
      </c>
      <c r="D2802" s="119"/>
      <c r="E2802" s="153" t="str">
        <f>_xlfn.XLOOKUP((_xlfn.CONCAT(G2775,B2802)),[1]APU!$B$1:$B$10000,[1]APU!$E$1:$E$10000,"",0,1)</f>
        <v/>
      </c>
      <c r="F2802" s="14" t="str">
        <f>_xlfn.XLOOKUP((_xlfn.CONCAT(G2775,B2802)),[1]APU!$B$1:$B$10000,[1]APU!$F$1:$F$10000,"",0,1)</f>
        <v/>
      </c>
      <c r="G2802" s="15" t="e">
        <f t="shared" ref="G2802:G2807" si="127">IF(F2802&gt;0,(E2802*F2802),"0")</f>
        <v>#VALUE!</v>
      </c>
    </row>
    <row r="2803" spans="1:7">
      <c r="B2803" s="33" t="s">
        <v>54</v>
      </c>
      <c r="C2803" s="18" t="s">
        <v>11</v>
      </c>
      <c r="D2803" s="119"/>
      <c r="E2803" s="153" t="str">
        <f>_xlfn.XLOOKUP((_xlfn.CONCAT(G2775,B2803)),[1]APU!$B$1:$B$10000,[1]APU!$E$1:$E$10000,"",0,1)</f>
        <v/>
      </c>
      <c r="F2803" s="14" t="str">
        <f>_xlfn.XLOOKUP((_xlfn.CONCAT(G2775,B2803)),[1]APU!$B$1:$B$10000,[1]APU!$F$1:$F$10000,"",0,1)</f>
        <v/>
      </c>
      <c r="G2803" s="15" t="e">
        <f t="shared" si="127"/>
        <v>#VALUE!</v>
      </c>
    </row>
    <row r="2804" spans="1:7">
      <c r="B2804" s="33" t="s">
        <v>55</v>
      </c>
      <c r="C2804" s="18" t="s">
        <v>12</v>
      </c>
      <c r="D2804" s="120"/>
      <c r="E2804" s="153" t="str">
        <f>_xlfn.XLOOKUP((_xlfn.CONCAT(G2775,B2804)),[1]APU!$B$1:$B$10000,[1]APU!$E$1:$E$10000,"",0,1)</f>
        <v/>
      </c>
      <c r="F2804" s="14" t="str">
        <f>_xlfn.XLOOKUP((_xlfn.CONCAT(G2775,B2804)),[1]APU!$B$1:$B$10000,[1]APU!$F$1:$F$10000,"",0,1)</f>
        <v/>
      </c>
      <c r="G2804" s="15" t="e">
        <f t="shared" si="127"/>
        <v>#VALUE!</v>
      </c>
    </row>
    <row r="2805" spans="1:7">
      <c r="B2805" s="33" t="s">
        <v>56</v>
      </c>
      <c r="C2805" s="18" t="s">
        <v>13</v>
      </c>
      <c r="D2805" s="120"/>
      <c r="E2805" s="153" t="str">
        <f>_xlfn.XLOOKUP((_xlfn.CONCAT(G2775,B2805)),[1]APU!$B$1:$B$10000,[1]APU!$E$1:$E$10000,"",0,1)</f>
        <v/>
      </c>
      <c r="F2805" s="14" t="str">
        <f>_xlfn.XLOOKUP((_xlfn.CONCAT(G2775,B2805)),[1]APU!$B$1:$B$10000,[1]APU!$F$1:$F$10000,"",0,1)</f>
        <v/>
      </c>
      <c r="G2805" s="15" t="e">
        <f t="shared" si="127"/>
        <v>#VALUE!</v>
      </c>
    </row>
    <row r="2806" spans="1:7">
      <c r="B2806" s="33" t="s">
        <v>57</v>
      </c>
      <c r="C2806" s="18"/>
      <c r="D2806" s="120"/>
      <c r="E2806" s="154"/>
      <c r="F2806" s="19"/>
      <c r="G2806" s="15" t="str">
        <f t="shared" si="127"/>
        <v>0</v>
      </c>
    </row>
    <row r="2807" spans="1:7" ht="14.25" thickBot="1">
      <c r="B2807" s="33" t="s">
        <v>58</v>
      </c>
      <c r="C2807" s="18"/>
      <c r="D2807" s="120"/>
      <c r="E2807" s="154"/>
      <c r="F2807" s="19"/>
      <c r="G2807" s="15" t="str">
        <f t="shared" si="127"/>
        <v>0</v>
      </c>
    </row>
    <row r="2808" spans="1:7" ht="16.5" customHeight="1" thickBot="1">
      <c r="A2808" s="3" t="s">
        <v>265</v>
      </c>
      <c r="B2808" s="33" t="s">
        <v>59</v>
      </c>
      <c r="C2808" s="13"/>
      <c r="D2808" s="126"/>
      <c r="E2808" s="128"/>
      <c r="F2808" s="16" t="s">
        <v>14</v>
      </c>
      <c r="G2808" s="17" t="e">
        <f>SUM(G2802:G2807)</f>
        <v>#VALUE!</v>
      </c>
    </row>
    <row r="2809" spans="1:7" ht="28.5" customHeight="1" thickBot="1">
      <c r="B2809" s="33" t="s">
        <v>60</v>
      </c>
      <c r="C2809" s="7" t="s">
        <v>15</v>
      </c>
      <c r="D2809" s="125"/>
      <c r="E2809" s="149"/>
      <c r="F2809" s="8"/>
      <c r="G2809" s="9"/>
    </row>
    <row r="2810" spans="1:7" s="34" customFormat="1" ht="23.25" customHeight="1" thickBot="1">
      <c r="A2810" s="3"/>
      <c r="B2810" s="33" t="s">
        <v>61</v>
      </c>
      <c r="C2810" s="10" t="s">
        <v>1</v>
      </c>
      <c r="D2810" s="11" t="s">
        <v>16</v>
      </c>
      <c r="E2810" s="150" t="s">
        <v>8</v>
      </c>
      <c r="F2810" s="12" t="s">
        <v>9</v>
      </c>
      <c r="G2810" s="11" t="s">
        <v>5</v>
      </c>
    </row>
    <row r="2811" spans="1:7">
      <c r="B2811" s="33" t="s">
        <v>62</v>
      </c>
      <c r="C2811" s="20" t="s">
        <v>17</v>
      </c>
      <c r="D2811" s="121" t="str">
        <f>_xlfn.XLOOKUP((_xlfn.CONCAT(G2775,B2811)),[1]APU!$B$1:$B$10000,[1]APU!$D$1:$D$10000,"",0,1)</f>
        <v/>
      </c>
      <c r="E2811" s="155" t="str">
        <f>_xlfn.XLOOKUP((_xlfn.CONCAT(G2775,B2811)),[1]APU!$B$1:$B$10000,[1]APU!$E$1:$E$10000,"",0,1)</f>
        <v/>
      </c>
      <c r="F2811" s="21" t="str">
        <f>_xlfn.XLOOKUP((_xlfn.CONCAT(G2775,B2811)),[1]APU!$B$1:$B$10000,[1]APU!$F$1:$F$10000,"",0,1)</f>
        <v/>
      </c>
      <c r="G2811" s="15" t="e">
        <f>IF(F2811&gt;0,(E2811*F2811),"0")</f>
        <v>#VALUE!</v>
      </c>
    </row>
    <row r="2812" spans="1:7">
      <c r="B2812" s="33" t="s">
        <v>63</v>
      </c>
      <c r="C2812" s="22" t="s">
        <v>18</v>
      </c>
      <c r="D2812" s="122" t="str">
        <f>_xlfn.XLOOKUP((_xlfn.CONCAT(G2775,B2812)),[1]APU!$B$1:$B$10000,[1]APU!$D$1:$D$10000,"",0,1)</f>
        <v/>
      </c>
      <c r="E2812" s="154" t="str">
        <f>_xlfn.XLOOKUP((_xlfn.CONCAT(G2775,B2812)),[1]APU!$B$1:$B$10000,[1]APU!$E$1:$E$10000,"",0,1)</f>
        <v/>
      </c>
      <c r="F2812" s="19" t="str">
        <f>_xlfn.XLOOKUP((_xlfn.CONCAT(G2775,B2812)),[1]APU!$B$1:$B$10000,[1]APU!$F$1:$F$10000,"",0,1)</f>
        <v/>
      </c>
      <c r="G2812" s="15" t="e">
        <f>IF(F2812&gt;0,(E2812*F2812),"0")</f>
        <v>#VALUE!</v>
      </c>
    </row>
    <row r="2813" spans="1:7" ht="14.25" thickBot="1">
      <c r="B2813" s="33" t="s">
        <v>64</v>
      </c>
      <c r="C2813" s="22"/>
      <c r="D2813" s="122"/>
      <c r="E2813" s="154"/>
      <c r="F2813" s="19"/>
      <c r="G2813" s="15" t="str">
        <f>IF(F2813&gt;0,(E2813*F2813),"0")</f>
        <v>0</v>
      </c>
    </row>
    <row r="2814" spans="1:7" ht="17.25" customHeight="1" thickBot="1">
      <c r="A2814" s="3" t="s">
        <v>266</v>
      </c>
      <c r="B2814" s="33" t="s">
        <v>65</v>
      </c>
      <c r="C2814" s="22"/>
      <c r="D2814" s="120"/>
      <c r="E2814" s="154"/>
      <c r="F2814" s="23" t="s">
        <v>19</v>
      </c>
      <c r="G2814" s="17" t="e">
        <f>SUM(G2811:G2813)</f>
        <v>#VALUE!</v>
      </c>
    </row>
    <row r="2815" spans="1:7" ht="14.25" thickBot="1">
      <c r="B2815" s="33" t="s">
        <v>66</v>
      </c>
      <c r="C2815" s="24"/>
      <c r="E2815" s="156"/>
      <c r="F2815" s="16"/>
      <c r="G2815" s="25"/>
    </row>
    <row r="2816" spans="1:7" ht="23.25" customHeight="1" thickBot="1">
      <c r="B2816" s="33" t="s">
        <v>67</v>
      </c>
      <c r="C2816" s="26"/>
      <c r="D2816" s="127"/>
      <c r="E2816" s="157"/>
      <c r="F2816" s="27"/>
      <c r="G2816" s="28" t="e">
        <f>+G2799+G2808+G2814</f>
        <v>#VALUE!</v>
      </c>
    </row>
    <row r="2817" spans="2:7" ht="21.75" thickBot="1">
      <c r="C2817" s="2"/>
      <c r="D2817" s="118"/>
      <c r="F2817" s="4"/>
      <c r="G2817" s="5"/>
    </row>
    <row r="2818" spans="2:7" s="32" customFormat="1" ht="34.5" customHeight="1">
      <c r="B2818" s="31">
        <f>+B2774+1</f>
        <v>65</v>
      </c>
      <c r="C2818" s="174">
        <f>_xlfn.XLOOKUP(APU!B2818,Cantidades!$A$10:$A$1000,Cantidades!$D$10:$D$1000,"",0,1)</f>
        <v>0</v>
      </c>
      <c r="D2818" s="175"/>
      <c r="E2818" s="175"/>
      <c r="F2818" s="175"/>
      <c r="G2818" s="176"/>
    </row>
    <row r="2819" spans="2:7" s="34" customFormat="1" ht="24.95" customHeight="1" thickBot="1">
      <c r="B2819" s="33"/>
      <c r="C2819" s="117"/>
      <c r="D2819" s="124">
        <f>_xlfn.XLOOKUP(APU!B2818,Cantidades!$A$10:$A$1000,Cantidades!$E$10:$E$1000,"",0,1)</f>
        <v>0</v>
      </c>
      <c r="E2819" s="158">
        <f>_xlfn.XLOOKUP(APU!B2818,Cantidades!$A$10:$A$1000,Cantidades!$F$10:$F$1000,"",0,1)</f>
        <v>0</v>
      </c>
      <c r="F2819" s="144"/>
      <c r="G2819" s="145">
        <f>_xlfn.XLOOKUP(APU!B2818,Cantidades!$A$10:$A$1000,Cantidades!$B$10:$B$1000,"",0,1)</f>
        <v>0</v>
      </c>
    </row>
    <row r="2820" spans="2:7" ht="28.5" customHeight="1" thickBot="1">
      <c r="C2820" s="7" t="s">
        <v>0</v>
      </c>
      <c r="D2820" s="125"/>
      <c r="E2820" s="149"/>
      <c r="F2820" s="8"/>
      <c r="G2820" s="9"/>
    </row>
    <row r="2821" spans="2:7" s="34" customFormat="1" ht="23.25" customHeight="1" thickBot="1">
      <c r="B2821" s="33"/>
      <c r="C2821" s="10" t="s">
        <v>1</v>
      </c>
      <c r="D2821" s="11" t="s">
        <v>2</v>
      </c>
      <c r="E2821" s="150" t="s">
        <v>3</v>
      </c>
      <c r="F2821" s="12" t="s">
        <v>4</v>
      </c>
      <c r="G2821" s="11" t="s">
        <v>5</v>
      </c>
    </row>
    <row r="2822" spans="2:7">
      <c r="B2822" s="33" t="s">
        <v>29</v>
      </c>
      <c r="C2822" s="13" t="str">
        <f>_xlfn.XLOOKUP((_xlfn.CONCAT(G2819,B2822)),[1]APU!$B$1:$B$10000,[1]APU!$C$1:$C$10000,"",0,1)</f>
        <v/>
      </c>
      <c r="D2822" s="146" t="str">
        <f>_xlfn.XLOOKUP((_xlfn.CONCAT(G2819,B2822)),[1]APU!$B$1:$B$10000,[1]APU!$D$1:$D$10000,"",0,1)</f>
        <v/>
      </c>
      <c r="E2822" s="151" t="str">
        <f>_xlfn.XLOOKUP((_xlfn.CONCAT(G2819,B2822)),[1]APU!$B$1:$B$10000,[1]APU!$E$1:$E$10000,"",0,1)</f>
        <v/>
      </c>
      <c r="F2822" s="159" t="str">
        <f>_xlfn.XLOOKUP((_xlfn.CONCAT(G2819,B2822)),[1]APU!$B$1:$B$10000,[1]APU!$F$1:$F$10000,"",0,1)</f>
        <v/>
      </c>
      <c r="G2822" s="15" t="e">
        <f>IF(F2822&gt;0,(E2822*F2822),"0")</f>
        <v>#VALUE!</v>
      </c>
    </row>
    <row r="2823" spans="2:7">
      <c r="B2823" s="33" t="s">
        <v>30</v>
      </c>
      <c r="C2823" s="13" t="str">
        <f>_xlfn.XLOOKUP((_xlfn.CONCAT(G2819,B2823)),[1]APU!$B$1:$B$10000,[1]APU!$C$1:$C$10000,"",0,1)</f>
        <v/>
      </c>
      <c r="D2823" s="147" t="str">
        <f>_xlfn.XLOOKUP((_xlfn.CONCAT(G2819,B2823)),[1]APU!$B$1:$B$10000,[1]APU!$D$1:$D$10000,"",0,1)</f>
        <v/>
      </c>
      <c r="E2823" s="152" t="str">
        <f>_xlfn.XLOOKUP((_xlfn.CONCAT(G2819,B2823)),[1]APU!$B$1:$B$10000,[1]APU!$E$1:$E$10000,"",0,1)</f>
        <v/>
      </c>
      <c r="F2823" s="159" t="str">
        <f>_xlfn.XLOOKUP((_xlfn.CONCAT(G2819,B2823)),[1]APU!$B$1:$B$10000,[1]APU!$F$1:$F$10000,"",0,1)</f>
        <v/>
      </c>
      <c r="G2823" s="15" t="e">
        <f t="shared" ref="G2823:G2842" si="128">IF(F2823&gt;0,(E2823*F2823),"0")</f>
        <v>#VALUE!</v>
      </c>
    </row>
    <row r="2824" spans="2:7">
      <c r="B2824" s="33" t="s">
        <v>31</v>
      </c>
      <c r="C2824" s="13" t="str">
        <f>_xlfn.XLOOKUP((_xlfn.CONCAT(G2819,B2824)),[1]APU!$B$1:$B$10000,[1]APU!$C$1:$C$10000,"",0,1)</f>
        <v/>
      </c>
      <c r="D2824" s="147" t="str">
        <f>_xlfn.XLOOKUP((_xlfn.CONCAT(G2819,B2824)),[1]APU!$B$1:$B$10000,[1]APU!$D$1:$D$10000,"",0,1)</f>
        <v/>
      </c>
      <c r="E2824" s="152" t="str">
        <f>_xlfn.XLOOKUP((_xlfn.CONCAT(G2819,B2824)),[1]APU!$B$1:$B$10000,[1]APU!$E$1:$E$10000,"",0,1)</f>
        <v/>
      </c>
      <c r="F2824" s="159" t="str">
        <f>_xlfn.XLOOKUP((_xlfn.CONCAT(G2819,B2824)),[1]APU!$B$1:$B$10000,[1]APU!$F$1:$F$10000,"",0,1)</f>
        <v/>
      </c>
      <c r="G2824" s="15" t="e">
        <f t="shared" si="128"/>
        <v>#VALUE!</v>
      </c>
    </row>
    <row r="2825" spans="2:7">
      <c r="B2825" s="33" t="s">
        <v>32</v>
      </c>
      <c r="C2825" s="13" t="str">
        <f>_xlfn.XLOOKUP((_xlfn.CONCAT(G2819,B2825)),[1]APU!$B$1:$B$10000,[1]APU!$C$1:$C$10000,"",0,1)</f>
        <v/>
      </c>
      <c r="D2825" s="147" t="str">
        <f>_xlfn.XLOOKUP((_xlfn.CONCAT(G2819,B2825)),[1]APU!$B$1:$B$10000,[1]APU!$D$1:$D$10000,"",0,1)</f>
        <v/>
      </c>
      <c r="E2825" s="152" t="str">
        <f>_xlfn.XLOOKUP((_xlfn.CONCAT(G2819,B2825)),[1]APU!$B$1:$B$10000,[1]APU!$E$1:$E$10000,"",0,1)</f>
        <v/>
      </c>
      <c r="F2825" s="159" t="str">
        <f>_xlfn.XLOOKUP((_xlfn.CONCAT(G2819,B2825)),[1]APU!$B$1:$B$10000,[1]APU!$F$1:$F$10000,"",0,1)</f>
        <v/>
      </c>
      <c r="G2825" s="15" t="e">
        <f t="shared" si="128"/>
        <v>#VALUE!</v>
      </c>
    </row>
    <row r="2826" spans="2:7">
      <c r="B2826" s="33" t="s">
        <v>33</v>
      </c>
      <c r="C2826" s="13" t="str">
        <f>_xlfn.XLOOKUP((_xlfn.CONCAT(G2819,B2826)),[1]APU!$B$1:$B$10000,[1]APU!$C$1:$C$10000,"",0,1)</f>
        <v/>
      </c>
      <c r="D2826" s="147" t="str">
        <f>_xlfn.XLOOKUP((_xlfn.CONCAT(G2819,B2826)),[1]APU!$B$1:$B$10000,[1]APU!$D$1:$D$10000,"",0,1)</f>
        <v/>
      </c>
      <c r="E2826" s="152" t="str">
        <f>_xlfn.XLOOKUP((_xlfn.CONCAT(G2819,B2826)),[1]APU!$B$1:$B$10000,[1]APU!$E$1:$E$10000,"",0,1)</f>
        <v/>
      </c>
      <c r="F2826" s="159" t="str">
        <f>_xlfn.XLOOKUP((_xlfn.CONCAT(G2819,B2826)),[1]APU!$B$1:$B$10000,[1]APU!$F$1:$F$10000,"",0,1)</f>
        <v/>
      </c>
      <c r="G2826" s="15" t="e">
        <f t="shared" si="128"/>
        <v>#VALUE!</v>
      </c>
    </row>
    <row r="2827" spans="2:7">
      <c r="B2827" s="33" t="s">
        <v>34</v>
      </c>
      <c r="C2827" s="13" t="str">
        <f>_xlfn.XLOOKUP((_xlfn.CONCAT(G2819,B2827)),[1]APU!$B$1:$B$10000,[1]APU!$C$1:$C$10000,"",0,1)</f>
        <v/>
      </c>
      <c r="D2827" s="147" t="str">
        <f>_xlfn.XLOOKUP((_xlfn.CONCAT(G2819,B2827)),[1]APU!$B$1:$B$10000,[1]APU!$D$1:$D$10000,"",0,1)</f>
        <v/>
      </c>
      <c r="E2827" s="152" t="str">
        <f>_xlfn.XLOOKUP((_xlfn.CONCAT(G2819,B2827)),[1]APU!$B$1:$B$10000,[1]APU!$E$1:$E$10000,"",0,1)</f>
        <v/>
      </c>
      <c r="F2827" s="159" t="str">
        <f>_xlfn.XLOOKUP((_xlfn.CONCAT(G2819,B2827)),[1]APU!$B$1:$B$10000,[1]APU!$F$1:$F$10000,"",0,1)</f>
        <v/>
      </c>
      <c r="G2827" s="15" t="e">
        <f t="shared" si="128"/>
        <v>#VALUE!</v>
      </c>
    </row>
    <row r="2828" spans="2:7">
      <c r="B2828" s="33" t="s">
        <v>35</v>
      </c>
      <c r="C2828" s="13" t="str">
        <f>_xlfn.XLOOKUP((_xlfn.CONCAT(G2819,B2828)),[1]APU!$B$1:$B$10000,[1]APU!$C$1:$C$10000,"",0,1)</f>
        <v/>
      </c>
      <c r="D2828" s="147" t="str">
        <f>_xlfn.XLOOKUP((_xlfn.CONCAT(G2819,B2828)),[1]APU!$B$1:$B$10000,[1]APU!$D$1:$D$10000,"",0,1)</f>
        <v/>
      </c>
      <c r="E2828" s="152" t="str">
        <f>_xlfn.XLOOKUP((_xlfn.CONCAT(G2819,B2828)),[1]APU!$B$1:$B$10000,[1]APU!$E$1:$E$10000,"",0,1)</f>
        <v/>
      </c>
      <c r="F2828" s="159" t="str">
        <f>_xlfn.XLOOKUP((_xlfn.CONCAT(G2819,B2828)),[1]APU!$B$1:$B$10000,[1]APU!$F$1:$F$10000,"",0,1)</f>
        <v/>
      </c>
      <c r="G2828" s="15" t="e">
        <f t="shared" si="128"/>
        <v>#VALUE!</v>
      </c>
    </row>
    <row r="2829" spans="2:7">
      <c r="B2829" s="33" t="s">
        <v>36</v>
      </c>
      <c r="C2829" s="13" t="str">
        <f>_xlfn.XLOOKUP((_xlfn.CONCAT(G2819,B2829)),[1]APU!$B$1:$B$10000,[1]APU!$C$1:$C$10000,"",0,1)</f>
        <v/>
      </c>
      <c r="D2829" s="147" t="str">
        <f>_xlfn.XLOOKUP((_xlfn.CONCAT(G2819,B2829)),[1]APU!$B$1:$B$10000,[1]APU!$D$1:$D$10000,"",0,1)</f>
        <v/>
      </c>
      <c r="E2829" s="152" t="str">
        <f>_xlfn.XLOOKUP((_xlfn.CONCAT(G2819,B2829)),[1]APU!$B$1:$B$10000,[1]APU!$E$1:$E$10000,"",0,1)</f>
        <v/>
      </c>
      <c r="F2829" s="159" t="str">
        <f>_xlfn.XLOOKUP((_xlfn.CONCAT(G2819,B2829)),[1]APU!$B$1:$B$10000,[1]APU!$F$1:$F$10000,"",0,1)</f>
        <v/>
      </c>
      <c r="G2829" s="15" t="e">
        <f t="shared" si="128"/>
        <v>#VALUE!</v>
      </c>
    </row>
    <row r="2830" spans="2:7">
      <c r="B2830" s="33" t="s">
        <v>37</v>
      </c>
      <c r="C2830" s="13" t="str">
        <f>_xlfn.XLOOKUP((_xlfn.CONCAT(G2819,B2830)),[1]APU!$B$1:$B$10000,[1]APU!$C$1:$C$10000,"",0,1)</f>
        <v/>
      </c>
      <c r="D2830" s="147" t="str">
        <f>_xlfn.XLOOKUP((_xlfn.CONCAT(G2819,B2830)),[1]APU!$B$1:$B$10000,[1]APU!$D$1:$D$10000,"",0,1)</f>
        <v/>
      </c>
      <c r="E2830" s="152" t="str">
        <f>_xlfn.XLOOKUP((_xlfn.CONCAT(G2819,B2830)),[1]APU!$B$1:$B$10000,[1]APU!$E$1:$E$10000,"",0,1)</f>
        <v/>
      </c>
      <c r="F2830" s="159" t="str">
        <f>_xlfn.XLOOKUP((_xlfn.CONCAT(G2819,B2830)),[1]APU!$B$1:$B$10000,[1]APU!$F$1:$F$10000,"",0,1)</f>
        <v/>
      </c>
      <c r="G2830" s="15" t="e">
        <f t="shared" si="128"/>
        <v>#VALUE!</v>
      </c>
    </row>
    <row r="2831" spans="2:7">
      <c r="B2831" s="33" t="s">
        <v>38</v>
      </c>
      <c r="C2831" s="13" t="str">
        <f>_xlfn.XLOOKUP((_xlfn.CONCAT(G2819,B2831)),[1]APU!$B$1:$B$10000,[1]APU!$C$1:$C$10000,"",0,1)</f>
        <v/>
      </c>
      <c r="D2831" s="147" t="str">
        <f>_xlfn.XLOOKUP((_xlfn.CONCAT(G2819,B2831)),[1]APU!$B$1:$B$10000,[1]APU!$D$1:$D$10000,"",0,1)</f>
        <v/>
      </c>
      <c r="E2831" s="152" t="str">
        <f>_xlfn.XLOOKUP((_xlfn.CONCAT(G2819,B2831)),[1]APU!$B$1:$B$10000,[1]APU!$E$1:$E$10000,"",0,1)</f>
        <v/>
      </c>
      <c r="F2831" s="159" t="str">
        <f>_xlfn.XLOOKUP((_xlfn.CONCAT(G2819,B2831)),[1]APU!$B$1:$B$10000,[1]APU!$F$1:$F$10000,"",0,1)</f>
        <v/>
      </c>
      <c r="G2831" s="15" t="e">
        <f t="shared" si="128"/>
        <v>#VALUE!</v>
      </c>
    </row>
    <row r="2832" spans="2:7">
      <c r="B2832" s="33" t="s">
        <v>39</v>
      </c>
      <c r="C2832" s="13" t="str">
        <f>_xlfn.XLOOKUP((_xlfn.CONCAT(G2819,B2832)),[1]APU!$B$1:$B$10000,[1]APU!$C$1:$C$10000,"",0,1)</f>
        <v/>
      </c>
      <c r="D2832" s="147" t="str">
        <f>_xlfn.XLOOKUP((_xlfn.CONCAT(G2819,B2832)),[1]APU!$B$1:$B$10000,[1]APU!$D$1:$D$10000,"",0,1)</f>
        <v/>
      </c>
      <c r="E2832" s="152" t="str">
        <f>_xlfn.XLOOKUP((_xlfn.CONCAT(G2819,B2832)),[1]APU!$B$1:$B$10000,[1]APU!$E$1:$E$10000,"",0,1)</f>
        <v/>
      </c>
      <c r="F2832" s="159" t="str">
        <f>_xlfn.XLOOKUP((_xlfn.CONCAT(G2819,B2832)),[1]APU!$B$1:$B$10000,[1]APU!$F$1:$F$10000,"",0,1)</f>
        <v/>
      </c>
      <c r="G2832" s="15" t="e">
        <f t="shared" si="128"/>
        <v>#VALUE!</v>
      </c>
    </row>
    <row r="2833" spans="1:7">
      <c r="B2833" s="33" t="s">
        <v>40</v>
      </c>
      <c r="C2833" s="13" t="str">
        <f>_xlfn.XLOOKUP((_xlfn.CONCAT(G2819,B2833)),[1]APU!$B$1:$B$10000,[1]APU!$C$1:$C$10000,"",0,1)</f>
        <v/>
      </c>
      <c r="D2833" s="147" t="str">
        <f>_xlfn.XLOOKUP((_xlfn.CONCAT(G2819,B2833)),[1]APU!$B$1:$B$10000,[1]APU!$D$1:$D$10000,"",0,1)</f>
        <v/>
      </c>
      <c r="E2833" s="152" t="str">
        <f>_xlfn.XLOOKUP((_xlfn.CONCAT(G2819,B2833)),[1]APU!$B$1:$B$10000,[1]APU!$E$1:$E$10000,"",0,1)</f>
        <v/>
      </c>
      <c r="F2833" s="159" t="str">
        <f>_xlfn.XLOOKUP((_xlfn.CONCAT(G2819,B2833)),[1]APU!$B$1:$B$10000,[1]APU!$F$1:$F$10000,"",0,1)</f>
        <v/>
      </c>
      <c r="G2833" s="15" t="e">
        <f t="shared" si="128"/>
        <v>#VALUE!</v>
      </c>
    </row>
    <row r="2834" spans="1:7">
      <c r="B2834" s="33" t="s">
        <v>41</v>
      </c>
      <c r="C2834" s="13" t="str">
        <f>_xlfn.XLOOKUP((_xlfn.CONCAT(G2819,B2834)),[1]APU!$B$1:$B$10000,[1]APU!$C$1:$C$10000,"",0,1)</f>
        <v/>
      </c>
      <c r="D2834" s="147" t="str">
        <f>_xlfn.XLOOKUP((_xlfn.CONCAT(G2819,B2834)),[1]APU!$B$1:$B$10000,[1]APU!$D$1:$D$10000,"",0,1)</f>
        <v/>
      </c>
      <c r="E2834" s="152" t="str">
        <f>_xlfn.XLOOKUP((_xlfn.CONCAT(G2819,B2834)),[1]APU!$B$1:$B$10000,[1]APU!$E$1:$E$10000,"",0,1)</f>
        <v/>
      </c>
      <c r="F2834" s="159" t="str">
        <f>_xlfn.XLOOKUP((_xlfn.CONCAT(G2819,B2834)),[1]APU!$B$1:$B$10000,[1]APU!$F$1:$F$10000,"",0,1)</f>
        <v/>
      </c>
      <c r="G2834" s="15" t="e">
        <f t="shared" si="128"/>
        <v>#VALUE!</v>
      </c>
    </row>
    <row r="2835" spans="1:7">
      <c r="B2835" s="33" t="s">
        <v>42</v>
      </c>
      <c r="C2835" s="13" t="str">
        <f>_xlfn.XLOOKUP((_xlfn.CONCAT(G2819,B2835)),[1]APU!$B$1:$B$10000,[1]APU!$C$1:$C$10000,"",0,1)</f>
        <v/>
      </c>
      <c r="D2835" s="147" t="str">
        <f>_xlfn.XLOOKUP((_xlfn.CONCAT(G2819,B2835)),[1]APU!$B$1:$B$10000,[1]APU!$D$1:$D$10000,"",0,1)</f>
        <v/>
      </c>
      <c r="E2835" s="152" t="str">
        <f>_xlfn.XLOOKUP((_xlfn.CONCAT(G2819,B2835)),[1]APU!$B$1:$B$10000,[1]APU!$E$1:$E$10000,"",0,1)</f>
        <v/>
      </c>
      <c r="F2835" s="159" t="str">
        <f>_xlfn.XLOOKUP((_xlfn.CONCAT(G2819,B2835)),[1]APU!$B$1:$B$10000,[1]APU!$F$1:$F$10000,"",0,1)</f>
        <v/>
      </c>
      <c r="G2835" s="15" t="e">
        <f t="shared" si="128"/>
        <v>#VALUE!</v>
      </c>
    </row>
    <row r="2836" spans="1:7">
      <c r="B2836" s="33" t="s">
        <v>43</v>
      </c>
      <c r="C2836" s="13" t="str">
        <f>_xlfn.XLOOKUP((_xlfn.CONCAT(G2819,B2836)),[1]APU!$B$1:$B$10000,[1]APU!$C$1:$C$10000,"",0,1)</f>
        <v/>
      </c>
      <c r="D2836" s="147" t="str">
        <f>_xlfn.XLOOKUP((_xlfn.CONCAT(G2819,B2836)),[1]APU!$B$1:$B$10000,[1]APU!$D$1:$D$10000,"",0,1)</f>
        <v/>
      </c>
      <c r="E2836" s="152" t="str">
        <f>_xlfn.XLOOKUP((_xlfn.CONCAT(G2819,B2836)),[1]APU!$B$1:$B$10000,[1]APU!$E$1:$E$10000,"",0,1)</f>
        <v/>
      </c>
      <c r="F2836" s="159" t="str">
        <f>_xlfn.XLOOKUP((_xlfn.CONCAT(G2819,B2836)),[1]APU!$B$1:$B$10000,[1]APU!$F$1:$F$10000,"",0,1)</f>
        <v/>
      </c>
      <c r="G2836" s="15" t="e">
        <f t="shared" si="128"/>
        <v>#VALUE!</v>
      </c>
    </row>
    <row r="2837" spans="1:7">
      <c r="B2837" s="33" t="s">
        <v>44</v>
      </c>
      <c r="C2837" s="13" t="str">
        <f>_xlfn.XLOOKUP((_xlfn.CONCAT(G2819,B2837)),[1]APU!$B$1:$B$10000,[1]APU!$C$1:$C$10000,"",0,1)</f>
        <v/>
      </c>
      <c r="D2837" s="147" t="str">
        <f>_xlfn.XLOOKUP((_xlfn.CONCAT(G2819,B2837)),[1]APU!$B$1:$B$10000,[1]APU!$D$1:$D$10000,"",0,1)</f>
        <v/>
      </c>
      <c r="E2837" s="152" t="str">
        <f>_xlfn.XLOOKUP((_xlfn.CONCAT(G2819,B2837)),[1]APU!$B$1:$B$10000,[1]APU!$E$1:$E$10000,"",0,1)</f>
        <v/>
      </c>
      <c r="F2837" s="159" t="str">
        <f>_xlfn.XLOOKUP((_xlfn.CONCAT(G2819,B2837)),[1]APU!$B$1:$B$10000,[1]APU!$F$1:$F$10000,"",0,1)</f>
        <v/>
      </c>
      <c r="G2837" s="15" t="e">
        <f t="shared" si="128"/>
        <v>#VALUE!</v>
      </c>
    </row>
    <row r="2838" spans="1:7">
      <c r="B2838" s="33" t="s">
        <v>45</v>
      </c>
      <c r="C2838" s="13" t="str">
        <f>_xlfn.XLOOKUP((_xlfn.CONCAT(G2819,B2838)),[1]APU!$B$1:$B$10000,[1]APU!$C$1:$C$10000,"",0,1)</f>
        <v/>
      </c>
      <c r="D2838" s="147" t="str">
        <f>_xlfn.XLOOKUP((_xlfn.CONCAT(G2819,B2838)),[1]APU!$B$1:$B$10000,[1]APU!$D$1:$D$10000,"",0,1)</f>
        <v/>
      </c>
      <c r="E2838" s="152" t="str">
        <f>_xlfn.XLOOKUP((_xlfn.CONCAT(G2819,B2838)),[1]APU!$B$1:$B$10000,[1]APU!$E$1:$E$10000,"",0,1)</f>
        <v/>
      </c>
      <c r="F2838" s="159" t="str">
        <f>_xlfn.XLOOKUP((_xlfn.CONCAT(G2819,B2838)),[1]APU!$B$1:$B$10000,[1]APU!$F$1:$F$10000,"",0,1)</f>
        <v/>
      </c>
      <c r="G2838" s="15" t="e">
        <f t="shared" si="128"/>
        <v>#VALUE!</v>
      </c>
    </row>
    <row r="2839" spans="1:7">
      <c r="B2839" s="33" t="s">
        <v>46</v>
      </c>
      <c r="C2839" s="13" t="str">
        <f>_xlfn.XLOOKUP((_xlfn.CONCAT(G2819,B2839)),[1]APU!$B$1:$B$10000,[1]APU!$C$1:$C$10000,"",0,1)</f>
        <v/>
      </c>
      <c r="D2839" s="147" t="str">
        <f>_xlfn.XLOOKUP((_xlfn.CONCAT(G2819,B2839)),[1]APU!$B$1:$B$10000,[1]APU!$D$1:$D$10000,"",0,1)</f>
        <v/>
      </c>
      <c r="E2839" s="152" t="str">
        <f>_xlfn.XLOOKUP((_xlfn.CONCAT(G2819,B2839)),[1]APU!$B$1:$B$10000,[1]APU!$E$1:$E$10000,"",0,1)</f>
        <v/>
      </c>
      <c r="F2839" s="159" t="str">
        <f>_xlfn.XLOOKUP((_xlfn.CONCAT(G2819,B2839)),[1]APU!$B$1:$B$10000,[1]APU!$F$1:$F$10000,"",0,1)</f>
        <v/>
      </c>
      <c r="G2839" s="15" t="e">
        <f t="shared" si="128"/>
        <v>#VALUE!</v>
      </c>
    </row>
    <row r="2840" spans="1:7">
      <c r="B2840" s="33" t="s">
        <v>47</v>
      </c>
      <c r="C2840" s="13" t="str">
        <f>_xlfn.XLOOKUP((_xlfn.CONCAT(G2819,B2840)),[1]APU!$B$1:$B$10000,[1]APU!$C$1:$C$10000,"",0,1)</f>
        <v/>
      </c>
      <c r="D2840" s="147" t="str">
        <f>_xlfn.XLOOKUP((_xlfn.CONCAT(G2819,B2840)),[1]APU!$B$1:$B$10000,[1]APU!$D$1:$D$10000,"",0,1)</f>
        <v/>
      </c>
      <c r="E2840" s="152" t="str">
        <f>_xlfn.XLOOKUP((_xlfn.CONCAT(G2819,B2840)),[1]APU!$B$1:$B$10000,[1]APU!$E$1:$E$10000,"",0,1)</f>
        <v/>
      </c>
      <c r="F2840" s="159" t="str">
        <f>_xlfn.XLOOKUP((_xlfn.CONCAT(G2819,B2840)),[1]APU!$B$1:$B$10000,[1]APU!$F$1:$F$10000,"",0,1)</f>
        <v/>
      </c>
      <c r="G2840" s="15" t="e">
        <f t="shared" si="128"/>
        <v>#VALUE!</v>
      </c>
    </row>
    <row r="2841" spans="1:7">
      <c r="B2841" s="33" t="s">
        <v>48</v>
      </c>
      <c r="C2841" s="13" t="str">
        <f>_xlfn.XLOOKUP((_xlfn.CONCAT(G2819,B2841)),[1]APU!$B$1:$B$10000,[1]APU!$C$1:$C$10000,"",0,1)</f>
        <v/>
      </c>
      <c r="D2841" s="147" t="str">
        <f>_xlfn.XLOOKUP((_xlfn.CONCAT(G2819,B2841)),[1]APU!$B$1:$B$10000,[1]APU!$D$1:$D$10000,"",0,1)</f>
        <v/>
      </c>
      <c r="E2841" s="152" t="str">
        <f>_xlfn.XLOOKUP((_xlfn.CONCAT(G2819,B2841)),[1]APU!$B$1:$B$10000,[1]APU!$E$1:$E$10000,"",0,1)</f>
        <v/>
      </c>
      <c r="F2841" s="159" t="str">
        <f>_xlfn.XLOOKUP((_xlfn.CONCAT(G2819,B2841)),[1]APU!$B$1:$B$10000,[1]APU!$F$1:$F$10000,"",0,1)</f>
        <v/>
      </c>
      <c r="G2841" s="15" t="e">
        <f t="shared" si="128"/>
        <v>#VALUE!</v>
      </c>
    </row>
    <row r="2842" spans="1:7" ht="14.25" thickBot="1">
      <c r="B2842" s="33" t="s">
        <v>49</v>
      </c>
      <c r="C2842" s="13" t="str">
        <f>_xlfn.XLOOKUP((_xlfn.CONCAT(G2819,B2842)),[1]APU!$B$1:$B$10000,[1]APU!$C$1:$C$10000,"",0,1)</f>
        <v/>
      </c>
      <c r="D2842" s="147" t="str">
        <f>_xlfn.XLOOKUP((_xlfn.CONCAT(G2819,B2842)),[1]APU!$B$1:$B$10000,[1]APU!$D$1:$D$10000,"",0,1)</f>
        <v/>
      </c>
      <c r="E2842" s="152" t="str">
        <f>_xlfn.XLOOKUP((_xlfn.CONCAT(G2819,B2842)),[1]APU!$B$1:$B$10000,[1]APU!$E$1:$E$10000,"",0,1)</f>
        <v/>
      </c>
      <c r="F2842" s="159" t="str">
        <f>_xlfn.XLOOKUP((_xlfn.CONCAT(G2819,B2842)),[1]APU!$B$1:$B$10000,[1]APU!$F$1:$F$10000,"",0,1)</f>
        <v/>
      </c>
      <c r="G2842" s="15" t="e">
        <f t="shared" si="128"/>
        <v>#VALUE!</v>
      </c>
    </row>
    <row r="2843" spans="1:7" ht="16.5" customHeight="1" thickBot="1">
      <c r="A2843" s="3" t="s">
        <v>267</v>
      </c>
      <c r="B2843" s="33" t="s">
        <v>50</v>
      </c>
      <c r="C2843" s="13"/>
      <c r="D2843" s="126"/>
      <c r="E2843" s="128"/>
      <c r="F2843" s="16" t="s">
        <v>6</v>
      </c>
      <c r="G2843" s="17" t="e">
        <f>SUM(G2822:G2842)</f>
        <v>#VALUE!</v>
      </c>
    </row>
    <row r="2844" spans="1:7" ht="28.5" customHeight="1" thickBot="1">
      <c r="B2844" s="33" t="s">
        <v>51</v>
      </c>
      <c r="C2844" s="7" t="s">
        <v>7</v>
      </c>
      <c r="D2844" s="125"/>
      <c r="E2844" s="149"/>
      <c r="F2844" s="8"/>
      <c r="G2844" s="9"/>
    </row>
    <row r="2845" spans="1:7" s="34" customFormat="1" ht="23.25" customHeight="1" thickBot="1">
      <c r="A2845" s="3"/>
      <c r="B2845" s="33" t="s">
        <v>52</v>
      </c>
      <c r="C2845" s="10" t="s">
        <v>1</v>
      </c>
      <c r="D2845" s="11"/>
      <c r="E2845" s="150" t="s">
        <v>8</v>
      </c>
      <c r="F2845" s="12" t="s">
        <v>9</v>
      </c>
      <c r="G2845" s="11" t="s">
        <v>5</v>
      </c>
    </row>
    <row r="2846" spans="1:7">
      <c r="B2846" s="33" t="s">
        <v>53</v>
      </c>
      <c r="C2846" s="18" t="s">
        <v>10</v>
      </c>
      <c r="D2846" s="119"/>
      <c r="E2846" s="153" t="str">
        <f>_xlfn.XLOOKUP((_xlfn.CONCAT(G2819,B2846)),[1]APU!$B$1:$B$10000,[1]APU!$E$1:$E$10000,"",0,1)</f>
        <v/>
      </c>
      <c r="F2846" s="14" t="str">
        <f>_xlfn.XLOOKUP((_xlfn.CONCAT(G2819,B2846)),[1]APU!$B$1:$B$10000,[1]APU!$F$1:$F$10000,"",0,1)</f>
        <v/>
      </c>
      <c r="G2846" s="15" t="e">
        <f t="shared" ref="G2846:G2851" si="129">IF(F2846&gt;0,(E2846*F2846),"0")</f>
        <v>#VALUE!</v>
      </c>
    </row>
    <row r="2847" spans="1:7">
      <c r="B2847" s="33" t="s">
        <v>54</v>
      </c>
      <c r="C2847" s="18" t="s">
        <v>11</v>
      </c>
      <c r="D2847" s="119"/>
      <c r="E2847" s="153" t="str">
        <f>_xlfn.XLOOKUP((_xlfn.CONCAT(G2819,B2847)),[1]APU!$B$1:$B$10000,[1]APU!$E$1:$E$10000,"",0,1)</f>
        <v/>
      </c>
      <c r="F2847" s="14" t="str">
        <f>_xlfn.XLOOKUP((_xlfn.CONCAT(G2819,B2847)),[1]APU!$B$1:$B$10000,[1]APU!$F$1:$F$10000,"",0,1)</f>
        <v/>
      </c>
      <c r="G2847" s="15" t="e">
        <f t="shared" si="129"/>
        <v>#VALUE!</v>
      </c>
    </row>
    <row r="2848" spans="1:7">
      <c r="B2848" s="33" t="s">
        <v>55</v>
      </c>
      <c r="C2848" s="18" t="s">
        <v>12</v>
      </c>
      <c r="D2848" s="120"/>
      <c r="E2848" s="153" t="str">
        <f>_xlfn.XLOOKUP((_xlfn.CONCAT(G2819,B2848)),[1]APU!$B$1:$B$10000,[1]APU!$E$1:$E$10000,"",0,1)</f>
        <v/>
      </c>
      <c r="F2848" s="14" t="str">
        <f>_xlfn.XLOOKUP((_xlfn.CONCAT(G2819,B2848)),[1]APU!$B$1:$B$10000,[1]APU!$F$1:$F$10000,"",0,1)</f>
        <v/>
      </c>
      <c r="G2848" s="15" t="e">
        <f t="shared" si="129"/>
        <v>#VALUE!</v>
      </c>
    </row>
    <row r="2849" spans="1:7">
      <c r="B2849" s="33" t="s">
        <v>56</v>
      </c>
      <c r="C2849" s="18" t="s">
        <v>13</v>
      </c>
      <c r="D2849" s="120"/>
      <c r="E2849" s="153" t="str">
        <f>_xlfn.XLOOKUP((_xlfn.CONCAT(G2819,B2849)),[1]APU!$B$1:$B$10000,[1]APU!$E$1:$E$10000,"",0,1)</f>
        <v/>
      </c>
      <c r="F2849" s="14" t="str">
        <f>_xlfn.XLOOKUP((_xlfn.CONCAT(G2819,B2849)),[1]APU!$B$1:$B$10000,[1]APU!$F$1:$F$10000,"",0,1)</f>
        <v/>
      </c>
      <c r="G2849" s="15" t="e">
        <f t="shared" si="129"/>
        <v>#VALUE!</v>
      </c>
    </row>
    <row r="2850" spans="1:7">
      <c r="B2850" s="33" t="s">
        <v>57</v>
      </c>
      <c r="C2850" s="18"/>
      <c r="D2850" s="120"/>
      <c r="E2850" s="154"/>
      <c r="F2850" s="19"/>
      <c r="G2850" s="15" t="str">
        <f t="shared" si="129"/>
        <v>0</v>
      </c>
    </row>
    <row r="2851" spans="1:7" ht="14.25" thickBot="1">
      <c r="B2851" s="33" t="s">
        <v>58</v>
      </c>
      <c r="C2851" s="18"/>
      <c r="D2851" s="120"/>
      <c r="E2851" s="154"/>
      <c r="F2851" s="19"/>
      <c r="G2851" s="15" t="str">
        <f t="shared" si="129"/>
        <v>0</v>
      </c>
    </row>
    <row r="2852" spans="1:7" ht="16.5" customHeight="1" thickBot="1">
      <c r="A2852" s="3" t="s">
        <v>268</v>
      </c>
      <c r="B2852" s="33" t="s">
        <v>59</v>
      </c>
      <c r="C2852" s="13"/>
      <c r="D2852" s="126"/>
      <c r="E2852" s="128"/>
      <c r="F2852" s="16" t="s">
        <v>14</v>
      </c>
      <c r="G2852" s="17" t="e">
        <f>SUM(G2846:G2851)</f>
        <v>#VALUE!</v>
      </c>
    </row>
    <row r="2853" spans="1:7" ht="28.5" customHeight="1" thickBot="1">
      <c r="B2853" s="33" t="s">
        <v>60</v>
      </c>
      <c r="C2853" s="7" t="s">
        <v>15</v>
      </c>
      <c r="D2853" s="125"/>
      <c r="E2853" s="149"/>
      <c r="F2853" s="8"/>
      <c r="G2853" s="9"/>
    </row>
    <row r="2854" spans="1:7" s="34" customFormat="1" ht="23.25" customHeight="1" thickBot="1">
      <c r="A2854" s="3"/>
      <c r="B2854" s="33" t="s">
        <v>61</v>
      </c>
      <c r="C2854" s="10" t="s">
        <v>1</v>
      </c>
      <c r="D2854" s="11" t="s">
        <v>16</v>
      </c>
      <c r="E2854" s="150" t="s">
        <v>8</v>
      </c>
      <c r="F2854" s="12" t="s">
        <v>9</v>
      </c>
      <c r="G2854" s="11" t="s">
        <v>5</v>
      </c>
    </row>
    <row r="2855" spans="1:7">
      <c r="B2855" s="33" t="s">
        <v>62</v>
      </c>
      <c r="C2855" s="20" t="s">
        <v>17</v>
      </c>
      <c r="D2855" s="121" t="str">
        <f>_xlfn.XLOOKUP((_xlfn.CONCAT(G2819,B2855)),[1]APU!$B$1:$B$10000,[1]APU!$D$1:$D$10000,"",0,1)</f>
        <v/>
      </c>
      <c r="E2855" s="155" t="str">
        <f>_xlfn.XLOOKUP((_xlfn.CONCAT(G2819,B2855)),[1]APU!$B$1:$B$10000,[1]APU!$E$1:$E$10000,"",0,1)</f>
        <v/>
      </c>
      <c r="F2855" s="21" t="str">
        <f>_xlfn.XLOOKUP((_xlfn.CONCAT(G2819,B2855)),[1]APU!$B$1:$B$10000,[1]APU!$F$1:$F$10000,"",0,1)</f>
        <v/>
      </c>
      <c r="G2855" s="15" t="e">
        <f>IF(F2855&gt;0,(E2855*F2855),"0")</f>
        <v>#VALUE!</v>
      </c>
    </row>
    <row r="2856" spans="1:7">
      <c r="B2856" s="33" t="s">
        <v>63</v>
      </c>
      <c r="C2856" s="22" t="s">
        <v>18</v>
      </c>
      <c r="D2856" s="122" t="str">
        <f>_xlfn.XLOOKUP((_xlfn.CONCAT(G2819,B2856)),[1]APU!$B$1:$B$10000,[1]APU!$D$1:$D$10000,"",0,1)</f>
        <v/>
      </c>
      <c r="E2856" s="154" t="str">
        <f>_xlfn.XLOOKUP((_xlfn.CONCAT(G2819,B2856)),[1]APU!$B$1:$B$10000,[1]APU!$E$1:$E$10000,"",0,1)</f>
        <v/>
      </c>
      <c r="F2856" s="19" t="str">
        <f>_xlfn.XLOOKUP((_xlfn.CONCAT(G2819,B2856)),[1]APU!$B$1:$B$10000,[1]APU!$F$1:$F$10000,"",0,1)</f>
        <v/>
      </c>
      <c r="G2856" s="15" t="e">
        <f>IF(F2856&gt;0,(E2856*F2856),"0")</f>
        <v>#VALUE!</v>
      </c>
    </row>
    <row r="2857" spans="1:7" ht="14.25" thickBot="1">
      <c r="B2857" s="33" t="s">
        <v>64</v>
      </c>
      <c r="C2857" s="22"/>
      <c r="D2857" s="122"/>
      <c r="E2857" s="154"/>
      <c r="F2857" s="19"/>
      <c r="G2857" s="15" t="str">
        <f>IF(F2857&gt;0,(E2857*F2857),"0")</f>
        <v>0</v>
      </c>
    </row>
    <row r="2858" spans="1:7" ht="17.25" customHeight="1" thickBot="1">
      <c r="A2858" s="3" t="s">
        <v>269</v>
      </c>
      <c r="B2858" s="33" t="s">
        <v>65</v>
      </c>
      <c r="C2858" s="22"/>
      <c r="D2858" s="120"/>
      <c r="E2858" s="154"/>
      <c r="F2858" s="23" t="s">
        <v>19</v>
      </c>
      <c r="G2858" s="17" t="e">
        <f>SUM(G2855:G2857)</f>
        <v>#VALUE!</v>
      </c>
    </row>
    <row r="2859" spans="1:7" ht="14.25" thickBot="1">
      <c r="B2859" s="33" t="s">
        <v>66</v>
      </c>
      <c r="C2859" s="24"/>
      <c r="E2859" s="156"/>
      <c r="F2859" s="16"/>
      <c r="G2859" s="25"/>
    </row>
    <row r="2860" spans="1:7" ht="23.25" customHeight="1" thickBot="1">
      <c r="B2860" s="33" t="s">
        <v>67</v>
      </c>
      <c r="C2860" s="26"/>
      <c r="D2860" s="127"/>
      <c r="E2860" s="157"/>
      <c r="F2860" s="27"/>
      <c r="G2860" s="28" t="e">
        <f>+G2843+G2852+G2858</f>
        <v>#VALUE!</v>
      </c>
    </row>
    <row r="2861" spans="1:7" ht="21.75" thickBot="1">
      <c r="C2861" s="2"/>
      <c r="D2861" s="118"/>
      <c r="F2861" s="4"/>
      <c r="G2861" s="5"/>
    </row>
    <row r="2862" spans="1:7" s="32" customFormat="1" ht="34.5" customHeight="1">
      <c r="B2862" s="31">
        <f>+B2818+1</f>
        <v>66</v>
      </c>
      <c r="C2862" s="174">
        <f>_xlfn.XLOOKUP(APU!B2862,Cantidades!$A$10:$A$1000,Cantidades!$D$10:$D$1000,"",0,1)</f>
        <v>0</v>
      </c>
      <c r="D2862" s="175"/>
      <c r="E2862" s="175"/>
      <c r="F2862" s="175"/>
      <c r="G2862" s="176"/>
    </row>
    <row r="2863" spans="1:7" s="34" customFormat="1" ht="24.95" customHeight="1" thickBot="1">
      <c r="B2863" s="33"/>
      <c r="C2863" s="117"/>
      <c r="D2863" s="124">
        <f>_xlfn.XLOOKUP(APU!B2862,Cantidades!$A$10:$A$1000,Cantidades!$E$10:$E$1000,"",0,1)</f>
        <v>0</v>
      </c>
      <c r="E2863" s="158">
        <f>_xlfn.XLOOKUP(APU!B2862,Cantidades!$A$10:$A$1000,Cantidades!$F$10:$F$1000,"",0,1)</f>
        <v>0</v>
      </c>
      <c r="F2863" s="144"/>
      <c r="G2863" s="145">
        <f>_xlfn.XLOOKUP(APU!B2862,Cantidades!$A$10:$A$1000,Cantidades!$B$10:$B$1000,"",0,1)</f>
        <v>0</v>
      </c>
    </row>
    <row r="2864" spans="1:7" ht="28.5" customHeight="1" thickBot="1">
      <c r="C2864" s="7" t="s">
        <v>0</v>
      </c>
      <c r="D2864" s="125"/>
      <c r="E2864" s="149"/>
      <c r="F2864" s="8"/>
      <c r="G2864" s="9"/>
    </row>
    <row r="2865" spans="2:7" s="34" customFormat="1" ht="23.25" customHeight="1" thickBot="1">
      <c r="B2865" s="33"/>
      <c r="C2865" s="10" t="s">
        <v>1</v>
      </c>
      <c r="D2865" s="11" t="s">
        <v>2</v>
      </c>
      <c r="E2865" s="150" t="s">
        <v>3</v>
      </c>
      <c r="F2865" s="12" t="s">
        <v>4</v>
      </c>
      <c r="G2865" s="11" t="s">
        <v>5</v>
      </c>
    </row>
    <row r="2866" spans="2:7">
      <c r="B2866" s="33" t="s">
        <v>29</v>
      </c>
      <c r="C2866" s="13" t="str">
        <f>_xlfn.XLOOKUP((_xlfn.CONCAT(G2863,B2866)),[1]APU!$B$1:$B$10000,[1]APU!$C$1:$C$10000,"",0,1)</f>
        <v/>
      </c>
      <c r="D2866" s="146" t="str">
        <f>_xlfn.XLOOKUP((_xlfn.CONCAT(G2863,B2866)),[1]APU!$B$1:$B$10000,[1]APU!$D$1:$D$10000,"",0,1)</f>
        <v/>
      </c>
      <c r="E2866" s="151" t="str">
        <f>_xlfn.XLOOKUP((_xlfn.CONCAT(G2863,B2866)),[1]APU!$B$1:$B$10000,[1]APU!$E$1:$E$10000,"",0,1)</f>
        <v/>
      </c>
      <c r="F2866" s="159" t="str">
        <f>_xlfn.XLOOKUP((_xlfn.CONCAT(G2863,B2866)),[1]APU!$B$1:$B$10000,[1]APU!$F$1:$F$10000,"",0,1)</f>
        <v/>
      </c>
      <c r="G2866" s="15" t="e">
        <f>IF(F2866=0,"",E2866*F2866)</f>
        <v>#VALUE!</v>
      </c>
    </row>
    <row r="2867" spans="2:7">
      <c r="B2867" s="33" t="s">
        <v>30</v>
      </c>
      <c r="C2867" s="13" t="str">
        <f>_xlfn.XLOOKUP((_xlfn.CONCAT(G2863,B2867)),[1]APU!$B$1:$B$10000,[1]APU!$C$1:$C$10000,"",0,1)</f>
        <v/>
      </c>
      <c r="D2867" s="147" t="str">
        <f>_xlfn.XLOOKUP((_xlfn.CONCAT(G2863,B2867)),[1]APU!$B$1:$B$10000,[1]APU!$D$1:$D$10000,"",0,1)</f>
        <v/>
      </c>
      <c r="E2867" s="152" t="str">
        <f>_xlfn.XLOOKUP((_xlfn.CONCAT(G2863,B2867)),[1]APU!$B$1:$B$10000,[1]APU!$E$1:$E$10000,"",0,1)</f>
        <v/>
      </c>
      <c r="F2867" s="159" t="str">
        <f>_xlfn.XLOOKUP((_xlfn.CONCAT(G2863,B2867)),[1]APU!$B$1:$B$10000,[1]APU!$F$1:$F$10000,"",0,1)</f>
        <v/>
      </c>
      <c r="G2867" s="15" t="e">
        <f t="shared" ref="G2867:G2886" si="130">IF(F2867&gt;0,(E2867*F2867),"0")</f>
        <v>#VALUE!</v>
      </c>
    </row>
    <row r="2868" spans="2:7">
      <c r="B2868" s="33" t="s">
        <v>31</v>
      </c>
      <c r="C2868" s="13" t="str">
        <f>_xlfn.XLOOKUP((_xlfn.CONCAT(G2863,B2868)),[1]APU!$B$1:$B$10000,[1]APU!$C$1:$C$10000,"",0,1)</f>
        <v/>
      </c>
      <c r="D2868" s="147" t="str">
        <f>_xlfn.XLOOKUP((_xlfn.CONCAT(G2863,B2868)),[1]APU!$B$1:$B$10000,[1]APU!$D$1:$D$10000,"",0,1)</f>
        <v/>
      </c>
      <c r="E2868" s="152" t="str">
        <f>_xlfn.XLOOKUP((_xlfn.CONCAT(G2863,B2868)),[1]APU!$B$1:$B$10000,[1]APU!$E$1:$E$10000,"",0,1)</f>
        <v/>
      </c>
      <c r="F2868" s="159" t="str">
        <f>_xlfn.XLOOKUP((_xlfn.CONCAT(G2863,B2868)),[1]APU!$B$1:$B$10000,[1]APU!$F$1:$F$10000,"",0,1)</f>
        <v/>
      </c>
      <c r="G2868" s="15" t="e">
        <f t="shared" si="130"/>
        <v>#VALUE!</v>
      </c>
    </row>
    <row r="2869" spans="2:7">
      <c r="B2869" s="33" t="s">
        <v>32</v>
      </c>
      <c r="C2869" s="13" t="str">
        <f>_xlfn.XLOOKUP((_xlfn.CONCAT(G2863,B2869)),[1]APU!$B$1:$B$10000,[1]APU!$C$1:$C$10000,"",0,1)</f>
        <v/>
      </c>
      <c r="D2869" s="147" t="str">
        <f>_xlfn.XLOOKUP((_xlfn.CONCAT(G2863,B2869)),[1]APU!$B$1:$B$10000,[1]APU!$D$1:$D$10000,"",0,1)</f>
        <v/>
      </c>
      <c r="E2869" s="152" t="str">
        <f>_xlfn.XLOOKUP((_xlfn.CONCAT(G2863,B2869)),[1]APU!$B$1:$B$10000,[1]APU!$E$1:$E$10000,"",0,1)</f>
        <v/>
      </c>
      <c r="F2869" s="159" t="str">
        <f>_xlfn.XLOOKUP((_xlfn.CONCAT(G2863,B2869)),[1]APU!$B$1:$B$10000,[1]APU!$F$1:$F$10000,"",0,1)</f>
        <v/>
      </c>
      <c r="G2869" s="15" t="e">
        <f t="shared" si="130"/>
        <v>#VALUE!</v>
      </c>
    </row>
    <row r="2870" spans="2:7">
      <c r="B2870" s="33" t="s">
        <v>33</v>
      </c>
      <c r="C2870" s="13" t="str">
        <f>_xlfn.XLOOKUP((_xlfn.CONCAT(G2863,B2870)),[1]APU!$B$1:$B$10000,[1]APU!$C$1:$C$10000,"",0,1)</f>
        <v/>
      </c>
      <c r="D2870" s="147" t="str">
        <f>_xlfn.XLOOKUP((_xlfn.CONCAT(G2863,B2870)),[1]APU!$B$1:$B$10000,[1]APU!$D$1:$D$10000,"",0,1)</f>
        <v/>
      </c>
      <c r="E2870" s="152" t="str">
        <f>_xlfn.XLOOKUP((_xlfn.CONCAT(G2863,B2870)),[1]APU!$B$1:$B$10000,[1]APU!$E$1:$E$10000,"",0,1)</f>
        <v/>
      </c>
      <c r="F2870" s="159" t="str">
        <f>_xlfn.XLOOKUP((_xlfn.CONCAT(G2863,B2870)),[1]APU!$B$1:$B$10000,[1]APU!$F$1:$F$10000,"",0,1)</f>
        <v/>
      </c>
      <c r="G2870" s="15" t="e">
        <f t="shared" si="130"/>
        <v>#VALUE!</v>
      </c>
    </row>
    <row r="2871" spans="2:7">
      <c r="B2871" s="33" t="s">
        <v>34</v>
      </c>
      <c r="C2871" s="13" t="str">
        <f>_xlfn.XLOOKUP((_xlfn.CONCAT(G2863,B2871)),[1]APU!$B$1:$B$10000,[1]APU!$C$1:$C$10000,"",0,1)</f>
        <v/>
      </c>
      <c r="D2871" s="147" t="str">
        <f>_xlfn.XLOOKUP((_xlfn.CONCAT(G2863,B2871)),[1]APU!$B$1:$B$10000,[1]APU!$D$1:$D$10000,"",0,1)</f>
        <v/>
      </c>
      <c r="E2871" s="152" t="str">
        <f>_xlfn.XLOOKUP((_xlfn.CONCAT(G2863,B2871)),[1]APU!$B$1:$B$10000,[1]APU!$E$1:$E$10000,"",0,1)</f>
        <v/>
      </c>
      <c r="F2871" s="159" t="str">
        <f>_xlfn.XLOOKUP((_xlfn.CONCAT(G2863,B2871)),[1]APU!$B$1:$B$10000,[1]APU!$F$1:$F$10000,"",0,1)</f>
        <v/>
      </c>
      <c r="G2871" s="15" t="e">
        <f t="shared" si="130"/>
        <v>#VALUE!</v>
      </c>
    </row>
    <row r="2872" spans="2:7">
      <c r="B2872" s="33" t="s">
        <v>35</v>
      </c>
      <c r="C2872" s="13" t="str">
        <f>_xlfn.XLOOKUP((_xlfn.CONCAT(G2863,B2872)),[1]APU!$B$1:$B$10000,[1]APU!$C$1:$C$10000,"",0,1)</f>
        <v/>
      </c>
      <c r="D2872" s="147" t="str">
        <f>_xlfn.XLOOKUP((_xlfn.CONCAT(G2863,B2872)),[1]APU!$B$1:$B$10000,[1]APU!$D$1:$D$10000,"",0,1)</f>
        <v/>
      </c>
      <c r="E2872" s="152" t="str">
        <f>_xlfn.XLOOKUP((_xlfn.CONCAT(G2863,B2872)),[1]APU!$B$1:$B$10000,[1]APU!$E$1:$E$10000,"",0,1)</f>
        <v/>
      </c>
      <c r="F2872" s="159" t="str">
        <f>_xlfn.XLOOKUP((_xlfn.CONCAT(G2863,B2872)),[1]APU!$B$1:$B$10000,[1]APU!$F$1:$F$10000,"",0,1)</f>
        <v/>
      </c>
      <c r="G2872" s="15" t="e">
        <f t="shared" si="130"/>
        <v>#VALUE!</v>
      </c>
    </row>
    <row r="2873" spans="2:7">
      <c r="B2873" s="33" t="s">
        <v>36</v>
      </c>
      <c r="C2873" s="13" t="str">
        <f>_xlfn.XLOOKUP((_xlfn.CONCAT(G2863,B2873)),[1]APU!$B$1:$B$10000,[1]APU!$C$1:$C$10000,"",0,1)</f>
        <v/>
      </c>
      <c r="D2873" s="147" t="str">
        <f>_xlfn.XLOOKUP((_xlfn.CONCAT(G2863,B2873)),[1]APU!$B$1:$B$10000,[1]APU!$D$1:$D$10000,"",0,1)</f>
        <v/>
      </c>
      <c r="E2873" s="152" t="str">
        <f>_xlfn.XLOOKUP((_xlfn.CONCAT(G2863,B2873)),[1]APU!$B$1:$B$10000,[1]APU!$E$1:$E$10000,"",0,1)</f>
        <v/>
      </c>
      <c r="F2873" s="159" t="str">
        <f>_xlfn.XLOOKUP((_xlfn.CONCAT(G2863,B2873)),[1]APU!$B$1:$B$10000,[1]APU!$F$1:$F$10000,"",0,1)</f>
        <v/>
      </c>
      <c r="G2873" s="15" t="e">
        <f t="shared" si="130"/>
        <v>#VALUE!</v>
      </c>
    </row>
    <row r="2874" spans="2:7">
      <c r="B2874" s="33" t="s">
        <v>37</v>
      </c>
      <c r="C2874" s="13" t="str">
        <f>_xlfn.XLOOKUP((_xlfn.CONCAT(G2863,B2874)),[1]APU!$B$1:$B$10000,[1]APU!$C$1:$C$10000,"",0,1)</f>
        <v/>
      </c>
      <c r="D2874" s="147" t="str">
        <f>_xlfn.XLOOKUP((_xlfn.CONCAT(G2863,B2874)),[1]APU!$B$1:$B$10000,[1]APU!$D$1:$D$10000,"",0,1)</f>
        <v/>
      </c>
      <c r="E2874" s="152" t="str">
        <f>_xlfn.XLOOKUP((_xlfn.CONCAT(G2863,B2874)),[1]APU!$B$1:$B$10000,[1]APU!$E$1:$E$10000,"",0,1)</f>
        <v/>
      </c>
      <c r="F2874" s="159" t="str">
        <f>_xlfn.XLOOKUP((_xlfn.CONCAT(G2863,B2874)),[1]APU!$B$1:$B$10000,[1]APU!$F$1:$F$10000,"",0,1)</f>
        <v/>
      </c>
      <c r="G2874" s="15" t="e">
        <f t="shared" si="130"/>
        <v>#VALUE!</v>
      </c>
    </row>
    <row r="2875" spans="2:7">
      <c r="B2875" s="33" t="s">
        <v>38</v>
      </c>
      <c r="C2875" s="13" t="str">
        <f>_xlfn.XLOOKUP((_xlfn.CONCAT(G2863,B2875)),[1]APU!$B$1:$B$10000,[1]APU!$C$1:$C$10000,"",0,1)</f>
        <v/>
      </c>
      <c r="D2875" s="147" t="str">
        <f>_xlfn.XLOOKUP((_xlfn.CONCAT(G2863,B2875)),[1]APU!$B$1:$B$10000,[1]APU!$D$1:$D$10000,"",0,1)</f>
        <v/>
      </c>
      <c r="E2875" s="152" t="str">
        <f>_xlfn.XLOOKUP((_xlfn.CONCAT(G2863,B2875)),[1]APU!$B$1:$B$10000,[1]APU!$E$1:$E$10000,"",0,1)</f>
        <v/>
      </c>
      <c r="F2875" s="159" t="str">
        <f>_xlfn.XLOOKUP((_xlfn.CONCAT(G2863,B2875)),[1]APU!$B$1:$B$10000,[1]APU!$F$1:$F$10000,"",0,1)</f>
        <v/>
      </c>
      <c r="G2875" s="15" t="e">
        <f t="shared" si="130"/>
        <v>#VALUE!</v>
      </c>
    </row>
    <row r="2876" spans="2:7">
      <c r="B2876" s="33" t="s">
        <v>39</v>
      </c>
      <c r="C2876" s="13" t="str">
        <f>_xlfn.XLOOKUP((_xlfn.CONCAT(G2863,B2876)),[1]APU!$B$1:$B$10000,[1]APU!$C$1:$C$10000,"",0,1)</f>
        <v/>
      </c>
      <c r="D2876" s="147" t="str">
        <f>_xlfn.XLOOKUP((_xlfn.CONCAT(G2863,B2876)),[1]APU!$B$1:$B$10000,[1]APU!$D$1:$D$10000,"",0,1)</f>
        <v/>
      </c>
      <c r="E2876" s="152" t="str">
        <f>_xlfn.XLOOKUP((_xlfn.CONCAT(G2863,B2876)),[1]APU!$B$1:$B$10000,[1]APU!$E$1:$E$10000,"",0,1)</f>
        <v/>
      </c>
      <c r="F2876" s="159" t="str">
        <f>_xlfn.XLOOKUP((_xlfn.CONCAT(G2863,B2876)),[1]APU!$B$1:$B$10000,[1]APU!$F$1:$F$10000,"",0,1)</f>
        <v/>
      </c>
      <c r="G2876" s="15" t="e">
        <f t="shared" si="130"/>
        <v>#VALUE!</v>
      </c>
    </row>
    <row r="2877" spans="2:7">
      <c r="B2877" s="33" t="s">
        <v>40</v>
      </c>
      <c r="C2877" s="13" t="str">
        <f>_xlfn.XLOOKUP((_xlfn.CONCAT(G2863,B2877)),[1]APU!$B$1:$B$10000,[1]APU!$C$1:$C$10000,"",0,1)</f>
        <v/>
      </c>
      <c r="D2877" s="147" t="str">
        <f>_xlfn.XLOOKUP((_xlfn.CONCAT(G2863,B2877)),[1]APU!$B$1:$B$10000,[1]APU!$D$1:$D$10000,"",0,1)</f>
        <v/>
      </c>
      <c r="E2877" s="152" t="str">
        <f>_xlfn.XLOOKUP((_xlfn.CONCAT(G2863,B2877)),[1]APU!$B$1:$B$10000,[1]APU!$E$1:$E$10000,"",0,1)</f>
        <v/>
      </c>
      <c r="F2877" s="159" t="str">
        <f>_xlfn.XLOOKUP((_xlfn.CONCAT(G2863,B2877)),[1]APU!$B$1:$B$10000,[1]APU!$F$1:$F$10000,"",0,1)</f>
        <v/>
      </c>
      <c r="G2877" s="15" t="e">
        <f t="shared" si="130"/>
        <v>#VALUE!</v>
      </c>
    </row>
    <row r="2878" spans="2:7">
      <c r="B2878" s="33" t="s">
        <v>41</v>
      </c>
      <c r="C2878" s="13" t="str">
        <f>_xlfn.XLOOKUP((_xlfn.CONCAT(G2863,B2878)),[1]APU!$B$1:$B$10000,[1]APU!$C$1:$C$10000,"",0,1)</f>
        <v/>
      </c>
      <c r="D2878" s="147" t="str">
        <f>_xlfn.XLOOKUP((_xlfn.CONCAT(G2863,B2878)),[1]APU!$B$1:$B$10000,[1]APU!$D$1:$D$10000,"",0,1)</f>
        <v/>
      </c>
      <c r="E2878" s="152" t="str">
        <f>_xlfn.XLOOKUP((_xlfn.CONCAT(G2863,B2878)),[1]APU!$B$1:$B$10000,[1]APU!$E$1:$E$10000,"",0,1)</f>
        <v/>
      </c>
      <c r="F2878" s="159" t="str">
        <f>_xlfn.XLOOKUP((_xlfn.CONCAT(G2863,B2878)),[1]APU!$B$1:$B$10000,[1]APU!$F$1:$F$10000,"",0,1)</f>
        <v/>
      </c>
      <c r="G2878" s="15" t="e">
        <f t="shared" si="130"/>
        <v>#VALUE!</v>
      </c>
    </row>
    <row r="2879" spans="2:7">
      <c r="B2879" s="33" t="s">
        <v>42</v>
      </c>
      <c r="C2879" s="13" t="str">
        <f>_xlfn.XLOOKUP((_xlfn.CONCAT(G2863,B2879)),[1]APU!$B$1:$B$10000,[1]APU!$C$1:$C$10000,"",0,1)</f>
        <v/>
      </c>
      <c r="D2879" s="147" t="str">
        <f>_xlfn.XLOOKUP((_xlfn.CONCAT(G2863,B2879)),[1]APU!$B$1:$B$10000,[1]APU!$D$1:$D$10000,"",0,1)</f>
        <v/>
      </c>
      <c r="E2879" s="152" t="str">
        <f>_xlfn.XLOOKUP((_xlfn.CONCAT(G2863,B2879)),[1]APU!$B$1:$B$10000,[1]APU!$E$1:$E$10000,"",0,1)</f>
        <v/>
      </c>
      <c r="F2879" s="159" t="str">
        <f>_xlfn.XLOOKUP((_xlfn.CONCAT(G2863,B2879)),[1]APU!$B$1:$B$10000,[1]APU!$F$1:$F$10000,"",0,1)</f>
        <v/>
      </c>
      <c r="G2879" s="15" t="e">
        <f t="shared" si="130"/>
        <v>#VALUE!</v>
      </c>
    </row>
    <row r="2880" spans="2:7">
      <c r="B2880" s="33" t="s">
        <v>43</v>
      </c>
      <c r="C2880" s="13" t="str">
        <f>_xlfn.XLOOKUP((_xlfn.CONCAT(G2863,B2880)),[1]APU!$B$1:$B$10000,[1]APU!$C$1:$C$10000,"",0,1)</f>
        <v/>
      </c>
      <c r="D2880" s="147" t="str">
        <f>_xlfn.XLOOKUP((_xlfn.CONCAT(G2863,B2880)),[1]APU!$B$1:$B$10000,[1]APU!$D$1:$D$10000,"",0,1)</f>
        <v/>
      </c>
      <c r="E2880" s="152" t="str">
        <f>_xlfn.XLOOKUP((_xlfn.CONCAT(G2863,B2880)),[1]APU!$B$1:$B$10000,[1]APU!$E$1:$E$10000,"",0,1)</f>
        <v/>
      </c>
      <c r="F2880" s="159" t="str">
        <f>_xlfn.XLOOKUP((_xlfn.CONCAT(G2863,B2880)),[1]APU!$B$1:$B$10000,[1]APU!$F$1:$F$10000,"",0,1)</f>
        <v/>
      </c>
      <c r="G2880" s="15" t="e">
        <f t="shared" si="130"/>
        <v>#VALUE!</v>
      </c>
    </row>
    <row r="2881" spans="1:7">
      <c r="B2881" s="33" t="s">
        <v>44</v>
      </c>
      <c r="C2881" s="13" t="str">
        <f>_xlfn.XLOOKUP((_xlfn.CONCAT(G2863,B2881)),[1]APU!$B$1:$B$10000,[1]APU!$C$1:$C$10000,"",0,1)</f>
        <v/>
      </c>
      <c r="D2881" s="147" t="str">
        <f>_xlfn.XLOOKUP((_xlfn.CONCAT(G2863,B2881)),[1]APU!$B$1:$B$10000,[1]APU!$D$1:$D$10000,"",0,1)</f>
        <v/>
      </c>
      <c r="E2881" s="152" t="str">
        <f>_xlfn.XLOOKUP((_xlfn.CONCAT(G2863,B2881)),[1]APU!$B$1:$B$10000,[1]APU!$E$1:$E$10000,"",0,1)</f>
        <v/>
      </c>
      <c r="F2881" s="159" t="str">
        <f>_xlfn.XLOOKUP((_xlfn.CONCAT(G2863,B2881)),[1]APU!$B$1:$B$10000,[1]APU!$F$1:$F$10000,"",0,1)</f>
        <v/>
      </c>
      <c r="G2881" s="15" t="e">
        <f t="shared" si="130"/>
        <v>#VALUE!</v>
      </c>
    </row>
    <row r="2882" spans="1:7">
      <c r="B2882" s="33" t="s">
        <v>45</v>
      </c>
      <c r="C2882" s="13" t="str">
        <f>_xlfn.XLOOKUP((_xlfn.CONCAT(G2863,B2882)),[1]APU!$B$1:$B$10000,[1]APU!$C$1:$C$10000,"",0,1)</f>
        <v/>
      </c>
      <c r="D2882" s="147" t="str">
        <f>_xlfn.XLOOKUP((_xlfn.CONCAT(G2863,B2882)),[1]APU!$B$1:$B$10000,[1]APU!$D$1:$D$10000,"",0,1)</f>
        <v/>
      </c>
      <c r="E2882" s="152" t="str">
        <f>_xlfn.XLOOKUP((_xlfn.CONCAT(G2863,B2882)),[1]APU!$B$1:$B$10000,[1]APU!$E$1:$E$10000,"",0,1)</f>
        <v/>
      </c>
      <c r="F2882" s="159" t="str">
        <f>_xlfn.XLOOKUP((_xlfn.CONCAT(G2863,B2882)),[1]APU!$B$1:$B$10000,[1]APU!$F$1:$F$10000,"",0,1)</f>
        <v/>
      </c>
      <c r="G2882" s="15" t="e">
        <f t="shared" si="130"/>
        <v>#VALUE!</v>
      </c>
    </row>
    <row r="2883" spans="1:7">
      <c r="B2883" s="33" t="s">
        <v>46</v>
      </c>
      <c r="C2883" s="13" t="str">
        <f>_xlfn.XLOOKUP((_xlfn.CONCAT(G2863,B2883)),[1]APU!$B$1:$B$10000,[1]APU!$C$1:$C$10000,"",0,1)</f>
        <v/>
      </c>
      <c r="D2883" s="147" t="str">
        <f>_xlfn.XLOOKUP((_xlfn.CONCAT(G2863,B2883)),[1]APU!$B$1:$B$10000,[1]APU!$D$1:$D$10000,"",0,1)</f>
        <v/>
      </c>
      <c r="E2883" s="152" t="str">
        <f>_xlfn.XLOOKUP((_xlfn.CONCAT(G2863,B2883)),[1]APU!$B$1:$B$10000,[1]APU!$E$1:$E$10000,"",0,1)</f>
        <v/>
      </c>
      <c r="F2883" s="159" t="str">
        <f>_xlfn.XLOOKUP((_xlfn.CONCAT(G2863,B2883)),[1]APU!$B$1:$B$10000,[1]APU!$F$1:$F$10000,"",0,1)</f>
        <v/>
      </c>
      <c r="G2883" s="15" t="e">
        <f t="shared" si="130"/>
        <v>#VALUE!</v>
      </c>
    </row>
    <row r="2884" spans="1:7">
      <c r="B2884" s="33" t="s">
        <v>47</v>
      </c>
      <c r="C2884" s="13" t="str">
        <f>_xlfn.XLOOKUP((_xlfn.CONCAT(G2863,B2884)),[1]APU!$B$1:$B$10000,[1]APU!$C$1:$C$10000,"",0,1)</f>
        <v/>
      </c>
      <c r="D2884" s="147" t="str">
        <f>_xlfn.XLOOKUP((_xlfn.CONCAT(G2863,B2884)),[1]APU!$B$1:$B$10000,[1]APU!$D$1:$D$10000,"",0,1)</f>
        <v/>
      </c>
      <c r="E2884" s="152" t="str">
        <f>_xlfn.XLOOKUP((_xlfn.CONCAT(G2863,B2884)),[1]APU!$B$1:$B$10000,[1]APU!$E$1:$E$10000,"",0,1)</f>
        <v/>
      </c>
      <c r="F2884" s="159" t="str">
        <f>_xlfn.XLOOKUP((_xlfn.CONCAT(G2863,B2884)),[1]APU!$B$1:$B$10000,[1]APU!$F$1:$F$10000,"",0,1)</f>
        <v/>
      </c>
      <c r="G2884" s="15" t="e">
        <f t="shared" si="130"/>
        <v>#VALUE!</v>
      </c>
    </row>
    <row r="2885" spans="1:7">
      <c r="B2885" s="33" t="s">
        <v>48</v>
      </c>
      <c r="C2885" s="13" t="str">
        <f>_xlfn.XLOOKUP((_xlfn.CONCAT(G2863,B2885)),[1]APU!$B$1:$B$10000,[1]APU!$C$1:$C$10000,"",0,1)</f>
        <v/>
      </c>
      <c r="D2885" s="147" t="str">
        <f>_xlfn.XLOOKUP((_xlfn.CONCAT(G2863,B2885)),[1]APU!$B$1:$B$10000,[1]APU!$D$1:$D$10000,"",0,1)</f>
        <v/>
      </c>
      <c r="E2885" s="152" t="str">
        <f>_xlfn.XLOOKUP((_xlfn.CONCAT(G2863,B2885)),[1]APU!$B$1:$B$10000,[1]APU!$E$1:$E$10000,"",0,1)</f>
        <v/>
      </c>
      <c r="F2885" s="159" t="str">
        <f>_xlfn.XLOOKUP((_xlfn.CONCAT(G2863,B2885)),[1]APU!$B$1:$B$10000,[1]APU!$F$1:$F$10000,"",0,1)</f>
        <v/>
      </c>
      <c r="G2885" s="15" t="e">
        <f t="shared" si="130"/>
        <v>#VALUE!</v>
      </c>
    </row>
    <row r="2886" spans="1:7" ht="14.25" thickBot="1">
      <c r="B2886" s="33" t="s">
        <v>49</v>
      </c>
      <c r="C2886" s="13" t="str">
        <f>_xlfn.XLOOKUP((_xlfn.CONCAT(G2863,B2886)),[1]APU!$B$1:$B$10000,[1]APU!$C$1:$C$10000,"",0,1)</f>
        <v/>
      </c>
      <c r="D2886" s="147" t="str">
        <f>_xlfn.XLOOKUP((_xlfn.CONCAT(G2863,B2886)),[1]APU!$B$1:$B$10000,[1]APU!$D$1:$D$10000,"",0,1)</f>
        <v/>
      </c>
      <c r="E2886" s="152" t="str">
        <f>_xlfn.XLOOKUP((_xlfn.CONCAT(G2863,B2886)),[1]APU!$B$1:$B$10000,[1]APU!$E$1:$E$10000,"",0,1)</f>
        <v/>
      </c>
      <c r="F2886" s="159" t="str">
        <f>_xlfn.XLOOKUP((_xlfn.CONCAT(G2863,B2886)),[1]APU!$B$1:$B$10000,[1]APU!$F$1:$F$10000,"",0,1)</f>
        <v/>
      </c>
      <c r="G2886" s="15" t="e">
        <f t="shared" si="130"/>
        <v>#VALUE!</v>
      </c>
    </row>
    <row r="2887" spans="1:7" ht="16.5" customHeight="1" thickBot="1">
      <c r="A2887" s="3" t="s">
        <v>270</v>
      </c>
      <c r="B2887" s="33" t="s">
        <v>50</v>
      </c>
      <c r="C2887" s="13"/>
      <c r="D2887" s="126"/>
      <c r="E2887" s="128"/>
      <c r="F2887" s="16" t="s">
        <v>6</v>
      </c>
      <c r="G2887" s="17" t="e">
        <f>SUM(G2866:G2886)</f>
        <v>#VALUE!</v>
      </c>
    </row>
    <row r="2888" spans="1:7" ht="28.5" customHeight="1" thickBot="1">
      <c r="B2888" s="33" t="s">
        <v>51</v>
      </c>
      <c r="C2888" s="7" t="s">
        <v>7</v>
      </c>
      <c r="D2888" s="125"/>
      <c r="E2888" s="149"/>
      <c r="F2888" s="8"/>
      <c r="G2888" s="9"/>
    </row>
    <row r="2889" spans="1:7" s="34" customFormat="1" ht="23.25" customHeight="1" thickBot="1">
      <c r="A2889" s="3"/>
      <c r="B2889" s="33" t="s">
        <v>52</v>
      </c>
      <c r="C2889" s="10" t="s">
        <v>1</v>
      </c>
      <c r="D2889" s="11"/>
      <c r="E2889" s="150" t="s">
        <v>8</v>
      </c>
      <c r="F2889" s="12" t="s">
        <v>9</v>
      </c>
      <c r="G2889" s="11" t="s">
        <v>5</v>
      </c>
    </row>
    <row r="2890" spans="1:7">
      <c r="B2890" s="33" t="s">
        <v>53</v>
      </c>
      <c r="C2890" s="18" t="s">
        <v>10</v>
      </c>
      <c r="D2890" s="119"/>
      <c r="E2890" s="153" t="str">
        <f>_xlfn.XLOOKUP((_xlfn.CONCAT(G2863,B2890)),[1]APU!$B$1:$B$10000,[1]APU!$E$1:$E$10000,"",0,1)</f>
        <v/>
      </c>
      <c r="F2890" s="14" t="str">
        <f>_xlfn.XLOOKUP((_xlfn.CONCAT(G2863,B2890)),[1]APU!$B$1:$B$10000,[1]APU!$F$1:$F$10000,"",0,1)</f>
        <v/>
      </c>
      <c r="G2890" s="15" t="e">
        <f t="shared" ref="G2890:G2895" si="131">IF(F2890&gt;0,(E2890*F2890),"0")</f>
        <v>#VALUE!</v>
      </c>
    </row>
    <row r="2891" spans="1:7">
      <c r="B2891" s="33" t="s">
        <v>54</v>
      </c>
      <c r="C2891" s="18" t="s">
        <v>11</v>
      </c>
      <c r="D2891" s="119"/>
      <c r="E2891" s="153" t="str">
        <f>_xlfn.XLOOKUP((_xlfn.CONCAT(G2863,B2891)),[1]APU!$B$1:$B$10000,[1]APU!$E$1:$E$10000,"",0,1)</f>
        <v/>
      </c>
      <c r="F2891" s="14" t="str">
        <f>_xlfn.XLOOKUP((_xlfn.CONCAT(G2863,B2891)),[1]APU!$B$1:$B$10000,[1]APU!$F$1:$F$10000,"",0,1)</f>
        <v/>
      </c>
      <c r="G2891" s="15" t="e">
        <f t="shared" si="131"/>
        <v>#VALUE!</v>
      </c>
    </row>
    <row r="2892" spans="1:7">
      <c r="B2892" s="33" t="s">
        <v>55</v>
      </c>
      <c r="C2892" s="18" t="s">
        <v>12</v>
      </c>
      <c r="D2892" s="120"/>
      <c r="E2892" s="153" t="str">
        <f>_xlfn.XLOOKUP((_xlfn.CONCAT(G2863,B2892)),[1]APU!$B$1:$B$10000,[1]APU!$E$1:$E$10000,"",0,1)</f>
        <v/>
      </c>
      <c r="F2892" s="14" t="str">
        <f>_xlfn.XLOOKUP((_xlfn.CONCAT(G2863,B2892)),[1]APU!$B$1:$B$10000,[1]APU!$F$1:$F$10000,"",0,1)</f>
        <v/>
      </c>
      <c r="G2892" s="15" t="e">
        <f t="shared" si="131"/>
        <v>#VALUE!</v>
      </c>
    </row>
    <row r="2893" spans="1:7">
      <c r="B2893" s="33" t="s">
        <v>56</v>
      </c>
      <c r="C2893" s="18" t="s">
        <v>13</v>
      </c>
      <c r="D2893" s="120"/>
      <c r="E2893" s="153" t="str">
        <f>_xlfn.XLOOKUP((_xlfn.CONCAT(G2863,B2893)),[1]APU!$B$1:$B$10000,[1]APU!$E$1:$E$10000,"",0,1)</f>
        <v/>
      </c>
      <c r="F2893" s="14" t="str">
        <f>_xlfn.XLOOKUP((_xlfn.CONCAT(G2863,B2893)),[1]APU!$B$1:$B$10000,[1]APU!$F$1:$F$10000,"",0,1)</f>
        <v/>
      </c>
      <c r="G2893" s="15" t="e">
        <f t="shared" si="131"/>
        <v>#VALUE!</v>
      </c>
    </row>
    <row r="2894" spans="1:7">
      <c r="B2894" s="33" t="s">
        <v>57</v>
      </c>
      <c r="C2894" s="18"/>
      <c r="D2894" s="120"/>
      <c r="E2894" s="154"/>
      <c r="F2894" s="19"/>
      <c r="G2894" s="15" t="str">
        <f t="shared" si="131"/>
        <v>0</v>
      </c>
    </row>
    <row r="2895" spans="1:7" ht="14.25" thickBot="1">
      <c r="B2895" s="33" t="s">
        <v>58</v>
      </c>
      <c r="C2895" s="18"/>
      <c r="D2895" s="120"/>
      <c r="E2895" s="154"/>
      <c r="F2895" s="19"/>
      <c r="G2895" s="15" t="str">
        <f t="shared" si="131"/>
        <v>0</v>
      </c>
    </row>
    <row r="2896" spans="1:7" ht="16.5" customHeight="1" thickBot="1">
      <c r="A2896" s="3" t="s">
        <v>271</v>
      </c>
      <c r="B2896" s="33" t="s">
        <v>59</v>
      </c>
      <c r="C2896" s="13"/>
      <c r="D2896" s="126"/>
      <c r="E2896" s="128"/>
      <c r="F2896" s="16" t="s">
        <v>14</v>
      </c>
      <c r="G2896" s="17" t="e">
        <f>SUM(G2890:G2895)</f>
        <v>#VALUE!</v>
      </c>
    </row>
    <row r="2897" spans="1:7" ht="28.5" customHeight="1" thickBot="1">
      <c r="B2897" s="33" t="s">
        <v>60</v>
      </c>
      <c r="C2897" s="7" t="s">
        <v>15</v>
      </c>
      <c r="D2897" s="125"/>
      <c r="E2897" s="149"/>
      <c r="F2897" s="8"/>
      <c r="G2897" s="9"/>
    </row>
    <row r="2898" spans="1:7" s="34" customFormat="1" ht="23.25" customHeight="1" thickBot="1">
      <c r="A2898" s="3"/>
      <c r="B2898" s="33" t="s">
        <v>61</v>
      </c>
      <c r="C2898" s="10" t="s">
        <v>1</v>
      </c>
      <c r="D2898" s="11" t="s">
        <v>16</v>
      </c>
      <c r="E2898" s="150" t="s">
        <v>8</v>
      </c>
      <c r="F2898" s="12" t="s">
        <v>9</v>
      </c>
      <c r="G2898" s="11" t="s">
        <v>5</v>
      </c>
    </row>
    <row r="2899" spans="1:7">
      <c r="B2899" s="33" t="s">
        <v>62</v>
      </c>
      <c r="C2899" s="20" t="s">
        <v>17</v>
      </c>
      <c r="D2899" s="121" t="str">
        <f>_xlfn.XLOOKUP((_xlfn.CONCAT(G2863,B2899)),[1]APU!$B$1:$B$10000,[1]APU!$D$1:$D$10000,"",0,1)</f>
        <v/>
      </c>
      <c r="E2899" s="155" t="str">
        <f>_xlfn.XLOOKUP((_xlfn.CONCAT(G2863,B2899)),[1]APU!$B$1:$B$10000,[1]APU!$E$1:$E$10000,"",0,1)</f>
        <v/>
      </c>
      <c r="F2899" s="21" t="str">
        <f>_xlfn.XLOOKUP((_xlfn.CONCAT(G2863,B2899)),[1]APU!$B$1:$B$10000,[1]APU!$F$1:$F$10000,"",0,1)</f>
        <v/>
      </c>
      <c r="G2899" s="15" t="e">
        <f>IF(F2899&gt;0,(E2899*F2899),"0")</f>
        <v>#VALUE!</v>
      </c>
    </row>
    <row r="2900" spans="1:7">
      <c r="B2900" s="33" t="s">
        <v>63</v>
      </c>
      <c r="C2900" s="22" t="s">
        <v>18</v>
      </c>
      <c r="D2900" s="122" t="str">
        <f>_xlfn.XLOOKUP((_xlfn.CONCAT(G2863,B2900)),[1]APU!$B$1:$B$10000,[1]APU!$D$1:$D$10000,"",0,1)</f>
        <v/>
      </c>
      <c r="E2900" s="154" t="str">
        <f>_xlfn.XLOOKUP((_xlfn.CONCAT(G2863,B2900)),[1]APU!$B$1:$B$10000,[1]APU!$E$1:$E$10000,"",0,1)</f>
        <v/>
      </c>
      <c r="F2900" s="19" t="str">
        <f>_xlfn.XLOOKUP((_xlfn.CONCAT(G2863,B2900)),[1]APU!$B$1:$B$10000,[1]APU!$F$1:$F$10000,"",0,1)</f>
        <v/>
      </c>
      <c r="G2900" s="15" t="e">
        <f>IF(F2900&gt;0,(E2900*F2900),"0")</f>
        <v>#VALUE!</v>
      </c>
    </row>
    <row r="2901" spans="1:7" ht="14.25" thickBot="1">
      <c r="B2901" s="33" t="s">
        <v>64</v>
      </c>
      <c r="C2901" s="22"/>
      <c r="D2901" s="122"/>
      <c r="E2901" s="154"/>
      <c r="F2901" s="19"/>
      <c r="G2901" s="15" t="str">
        <f>IF(F2901&gt;0,(E2901*F2901),"0")</f>
        <v>0</v>
      </c>
    </row>
    <row r="2902" spans="1:7" ht="17.25" customHeight="1" thickBot="1">
      <c r="A2902" s="3" t="s">
        <v>272</v>
      </c>
      <c r="B2902" s="33" t="s">
        <v>65</v>
      </c>
      <c r="C2902" s="22"/>
      <c r="D2902" s="120"/>
      <c r="E2902" s="154"/>
      <c r="F2902" s="23" t="s">
        <v>19</v>
      </c>
      <c r="G2902" s="17" t="e">
        <f>SUM(G2899:G2901)</f>
        <v>#VALUE!</v>
      </c>
    </row>
    <row r="2903" spans="1:7" ht="14.25" thickBot="1">
      <c r="B2903" s="33" t="s">
        <v>66</v>
      </c>
      <c r="C2903" s="24"/>
      <c r="E2903" s="156"/>
      <c r="F2903" s="16"/>
      <c r="G2903" s="25"/>
    </row>
    <row r="2904" spans="1:7" ht="23.25" customHeight="1" thickBot="1">
      <c r="B2904" s="33" t="s">
        <v>67</v>
      </c>
      <c r="C2904" s="26"/>
      <c r="D2904" s="127"/>
      <c r="E2904" s="157"/>
      <c r="F2904" s="27"/>
      <c r="G2904" s="28" t="e">
        <f>+G2887+G2896+G2902</f>
        <v>#VALUE!</v>
      </c>
    </row>
    <row r="2905" spans="1:7" ht="21.75" thickBot="1">
      <c r="C2905" s="2"/>
      <c r="D2905" s="118"/>
      <c r="F2905" s="4"/>
      <c r="G2905" s="5"/>
    </row>
    <row r="2906" spans="1:7" s="32" customFormat="1" ht="34.5" customHeight="1">
      <c r="B2906" s="31">
        <f>+B2862+1</f>
        <v>67</v>
      </c>
      <c r="C2906" s="174">
        <f>_xlfn.XLOOKUP(APU!B2906,Cantidades!$A$10:$A$1000,Cantidades!$D$10:$D$1000,"",0,1)</f>
        <v>0</v>
      </c>
      <c r="D2906" s="175"/>
      <c r="E2906" s="175"/>
      <c r="F2906" s="175"/>
      <c r="G2906" s="176"/>
    </row>
    <row r="2907" spans="1:7" s="34" customFormat="1" ht="24.95" customHeight="1" thickBot="1">
      <c r="B2907" s="33"/>
      <c r="C2907" s="117"/>
      <c r="D2907" s="124">
        <f>_xlfn.XLOOKUP(APU!B2906,Cantidades!$A$10:$A$1000,Cantidades!$E$10:$E$1000,"",0,1)</f>
        <v>0</v>
      </c>
      <c r="E2907" s="158">
        <f>_xlfn.XLOOKUP(APU!B2906,Cantidades!$A$10:$A$1000,Cantidades!$F$10:$F$1000,"",0,1)</f>
        <v>0</v>
      </c>
      <c r="F2907" s="144"/>
      <c r="G2907" s="145">
        <f>_xlfn.XLOOKUP(APU!B2906,Cantidades!$A$10:$A$1000,Cantidades!$B$10:$B$1000,"",0,1)</f>
        <v>0</v>
      </c>
    </row>
    <row r="2908" spans="1:7" ht="28.5" customHeight="1" thickBot="1">
      <c r="C2908" s="7" t="s">
        <v>0</v>
      </c>
      <c r="D2908" s="125"/>
      <c r="E2908" s="149"/>
      <c r="F2908" s="8"/>
      <c r="G2908" s="9"/>
    </row>
    <row r="2909" spans="1:7" s="34" customFormat="1" ht="23.25" customHeight="1" thickBot="1">
      <c r="B2909" s="33"/>
      <c r="C2909" s="10" t="s">
        <v>1</v>
      </c>
      <c r="D2909" s="11" t="s">
        <v>2</v>
      </c>
      <c r="E2909" s="150" t="s">
        <v>3</v>
      </c>
      <c r="F2909" s="12" t="s">
        <v>4</v>
      </c>
      <c r="G2909" s="11" t="s">
        <v>5</v>
      </c>
    </row>
    <row r="2910" spans="1:7">
      <c r="B2910" s="33" t="s">
        <v>29</v>
      </c>
      <c r="C2910" s="13" t="str">
        <f>_xlfn.XLOOKUP((_xlfn.CONCAT(G2907,B2910)),[1]APU!$B$1:$B$10000,[1]APU!$C$1:$C$10000,"",0,1)</f>
        <v/>
      </c>
      <c r="D2910" s="146" t="str">
        <f>_xlfn.XLOOKUP((_xlfn.CONCAT(G2907,B2910)),[1]APU!$B$1:$B$10000,[1]APU!$D$1:$D$10000,"",0,1)</f>
        <v/>
      </c>
      <c r="E2910" s="151" t="str">
        <f>_xlfn.XLOOKUP((_xlfn.CONCAT(G2907,B2910)),[1]APU!$B$1:$B$10000,[1]APU!$E$1:$E$10000,"",0,1)</f>
        <v/>
      </c>
      <c r="F2910" s="159" t="str">
        <f>_xlfn.XLOOKUP((_xlfn.CONCAT(G2907,B2910)),[1]APU!$B$1:$B$10000,[1]APU!$F$1:$F$10000,"",0,1)</f>
        <v/>
      </c>
      <c r="G2910" s="15" t="e">
        <f>IF(F2910&gt;0,(E2910*F2910),"0")</f>
        <v>#VALUE!</v>
      </c>
    </row>
    <row r="2911" spans="1:7">
      <c r="B2911" s="33" t="s">
        <v>30</v>
      </c>
      <c r="C2911" s="13" t="str">
        <f>_xlfn.XLOOKUP((_xlfn.CONCAT(G2907,B2911)),[1]APU!$B$1:$B$10000,[1]APU!$C$1:$C$10000,"",0,1)</f>
        <v/>
      </c>
      <c r="D2911" s="147" t="str">
        <f>_xlfn.XLOOKUP((_xlfn.CONCAT(G2907,B2911)),[1]APU!$B$1:$B$10000,[1]APU!$D$1:$D$10000,"",0,1)</f>
        <v/>
      </c>
      <c r="E2911" s="152" t="str">
        <f>_xlfn.XLOOKUP((_xlfn.CONCAT(G2907,B2911)),[1]APU!$B$1:$B$10000,[1]APU!$E$1:$E$10000,"",0,1)</f>
        <v/>
      </c>
      <c r="F2911" s="159" t="str">
        <f>_xlfn.XLOOKUP((_xlfn.CONCAT(G2907,B2911)),[1]APU!$B$1:$B$10000,[1]APU!$F$1:$F$10000,"",0,1)</f>
        <v/>
      </c>
      <c r="G2911" s="15" t="e">
        <f t="shared" ref="G2911:G2930" si="132">IF(F2911&gt;0,(E2911*F2911),"0")</f>
        <v>#VALUE!</v>
      </c>
    </row>
    <row r="2912" spans="1:7">
      <c r="B2912" s="33" t="s">
        <v>31</v>
      </c>
      <c r="C2912" s="13" t="str">
        <f>_xlfn.XLOOKUP((_xlfn.CONCAT(G2907,B2912)),[1]APU!$B$1:$B$10000,[1]APU!$C$1:$C$10000,"",0,1)</f>
        <v/>
      </c>
      <c r="D2912" s="147" t="str">
        <f>_xlfn.XLOOKUP((_xlfn.CONCAT(G2907,B2912)),[1]APU!$B$1:$B$10000,[1]APU!$D$1:$D$10000,"",0,1)</f>
        <v/>
      </c>
      <c r="E2912" s="152" t="str">
        <f>_xlfn.XLOOKUP((_xlfn.CONCAT(G2907,B2912)),[1]APU!$B$1:$B$10000,[1]APU!$E$1:$E$10000,"",0,1)</f>
        <v/>
      </c>
      <c r="F2912" s="159" t="str">
        <f>_xlfn.XLOOKUP((_xlfn.CONCAT(G2907,B2912)),[1]APU!$B$1:$B$10000,[1]APU!$F$1:$F$10000,"",0,1)</f>
        <v/>
      </c>
      <c r="G2912" s="15" t="e">
        <f t="shared" si="132"/>
        <v>#VALUE!</v>
      </c>
    </row>
    <row r="2913" spans="2:7">
      <c r="B2913" s="33" t="s">
        <v>32</v>
      </c>
      <c r="C2913" s="13" t="str">
        <f>_xlfn.XLOOKUP((_xlfn.CONCAT(G2907,B2913)),[1]APU!$B$1:$B$10000,[1]APU!$C$1:$C$10000,"",0,1)</f>
        <v/>
      </c>
      <c r="D2913" s="147" t="str">
        <f>_xlfn.XLOOKUP((_xlfn.CONCAT(G2907,B2913)),[1]APU!$B$1:$B$10000,[1]APU!$D$1:$D$10000,"",0,1)</f>
        <v/>
      </c>
      <c r="E2913" s="152" t="str">
        <f>_xlfn.XLOOKUP((_xlfn.CONCAT(G2907,B2913)),[1]APU!$B$1:$B$10000,[1]APU!$E$1:$E$10000,"",0,1)</f>
        <v/>
      </c>
      <c r="F2913" s="159" t="str">
        <f>_xlfn.XLOOKUP((_xlfn.CONCAT(G2907,B2913)),[1]APU!$B$1:$B$10000,[1]APU!$F$1:$F$10000,"",0,1)</f>
        <v/>
      </c>
      <c r="G2913" s="15" t="e">
        <f t="shared" si="132"/>
        <v>#VALUE!</v>
      </c>
    </row>
    <row r="2914" spans="2:7">
      <c r="B2914" s="33" t="s">
        <v>33</v>
      </c>
      <c r="C2914" s="13" t="str">
        <f>_xlfn.XLOOKUP((_xlfn.CONCAT(G2907,B2914)),[1]APU!$B$1:$B$10000,[1]APU!$C$1:$C$10000,"",0,1)</f>
        <v/>
      </c>
      <c r="D2914" s="147" t="str">
        <f>_xlfn.XLOOKUP((_xlfn.CONCAT(G2907,B2914)),[1]APU!$B$1:$B$10000,[1]APU!$D$1:$D$10000,"",0,1)</f>
        <v/>
      </c>
      <c r="E2914" s="152" t="str">
        <f>_xlfn.XLOOKUP((_xlfn.CONCAT(G2907,B2914)),[1]APU!$B$1:$B$10000,[1]APU!$E$1:$E$10000,"",0,1)</f>
        <v/>
      </c>
      <c r="F2914" s="159" t="str">
        <f>_xlfn.XLOOKUP((_xlfn.CONCAT(G2907,B2914)),[1]APU!$B$1:$B$10000,[1]APU!$F$1:$F$10000,"",0,1)</f>
        <v/>
      </c>
      <c r="G2914" s="15" t="e">
        <f t="shared" si="132"/>
        <v>#VALUE!</v>
      </c>
    </row>
    <row r="2915" spans="2:7">
      <c r="B2915" s="33" t="s">
        <v>34</v>
      </c>
      <c r="C2915" s="13" t="str">
        <f>_xlfn.XLOOKUP((_xlfn.CONCAT(G2907,B2915)),[1]APU!$B$1:$B$10000,[1]APU!$C$1:$C$10000,"",0,1)</f>
        <v/>
      </c>
      <c r="D2915" s="147" t="str">
        <f>_xlfn.XLOOKUP((_xlfn.CONCAT(G2907,B2915)),[1]APU!$B$1:$B$10000,[1]APU!$D$1:$D$10000,"",0,1)</f>
        <v/>
      </c>
      <c r="E2915" s="152" t="str">
        <f>_xlfn.XLOOKUP((_xlfn.CONCAT(G2907,B2915)),[1]APU!$B$1:$B$10000,[1]APU!$E$1:$E$10000,"",0,1)</f>
        <v/>
      </c>
      <c r="F2915" s="159" t="str">
        <f>_xlfn.XLOOKUP((_xlfn.CONCAT(G2907,B2915)),[1]APU!$B$1:$B$10000,[1]APU!$F$1:$F$10000,"",0,1)</f>
        <v/>
      </c>
      <c r="G2915" s="15" t="e">
        <f t="shared" si="132"/>
        <v>#VALUE!</v>
      </c>
    </row>
    <row r="2916" spans="2:7">
      <c r="B2916" s="33" t="s">
        <v>35</v>
      </c>
      <c r="C2916" s="13" t="str">
        <f>_xlfn.XLOOKUP((_xlfn.CONCAT(G2907,B2916)),[1]APU!$B$1:$B$10000,[1]APU!$C$1:$C$10000,"",0,1)</f>
        <v/>
      </c>
      <c r="D2916" s="147" t="str">
        <f>_xlfn.XLOOKUP((_xlfn.CONCAT(G2907,B2916)),[1]APU!$B$1:$B$10000,[1]APU!$D$1:$D$10000,"",0,1)</f>
        <v/>
      </c>
      <c r="E2916" s="152" t="str">
        <f>_xlfn.XLOOKUP((_xlfn.CONCAT(G2907,B2916)),[1]APU!$B$1:$B$10000,[1]APU!$E$1:$E$10000,"",0,1)</f>
        <v/>
      </c>
      <c r="F2916" s="159" t="str">
        <f>_xlfn.XLOOKUP((_xlfn.CONCAT(G2907,B2916)),[1]APU!$B$1:$B$10000,[1]APU!$F$1:$F$10000,"",0,1)</f>
        <v/>
      </c>
      <c r="G2916" s="15" t="e">
        <f t="shared" si="132"/>
        <v>#VALUE!</v>
      </c>
    </row>
    <row r="2917" spans="2:7">
      <c r="B2917" s="33" t="s">
        <v>36</v>
      </c>
      <c r="C2917" s="13" t="str">
        <f>_xlfn.XLOOKUP((_xlfn.CONCAT(G2907,B2917)),[1]APU!$B$1:$B$10000,[1]APU!$C$1:$C$10000,"",0,1)</f>
        <v/>
      </c>
      <c r="D2917" s="147" t="str">
        <f>_xlfn.XLOOKUP((_xlfn.CONCAT(G2907,B2917)),[1]APU!$B$1:$B$10000,[1]APU!$D$1:$D$10000,"",0,1)</f>
        <v/>
      </c>
      <c r="E2917" s="152" t="str">
        <f>_xlfn.XLOOKUP((_xlfn.CONCAT(G2907,B2917)),[1]APU!$B$1:$B$10000,[1]APU!$E$1:$E$10000,"",0,1)</f>
        <v/>
      </c>
      <c r="F2917" s="159" t="str">
        <f>_xlfn.XLOOKUP((_xlfn.CONCAT(G2907,B2917)),[1]APU!$B$1:$B$10000,[1]APU!$F$1:$F$10000,"",0,1)</f>
        <v/>
      </c>
      <c r="G2917" s="15" t="e">
        <f t="shared" si="132"/>
        <v>#VALUE!</v>
      </c>
    </row>
    <row r="2918" spans="2:7">
      <c r="B2918" s="33" t="s">
        <v>37</v>
      </c>
      <c r="C2918" s="13" t="str">
        <f>_xlfn.XLOOKUP((_xlfn.CONCAT(G2907,B2918)),[1]APU!$B$1:$B$10000,[1]APU!$C$1:$C$10000,"",0,1)</f>
        <v/>
      </c>
      <c r="D2918" s="147" t="str">
        <f>_xlfn.XLOOKUP((_xlfn.CONCAT(G2907,B2918)),[1]APU!$B$1:$B$10000,[1]APU!$D$1:$D$10000,"",0,1)</f>
        <v/>
      </c>
      <c r="E2918" s="152" t="str">
        <f>_xlfn.XLOOKUP((_xlfn.CONCAT(G2907,B2918)),[1]APU!$B$1:$B$10000,[1]APU!$E$1:$E$10000,"",0,1)</f>
        <v/>
      </c>
      <c r="F2918" s="159" t="str">
        <f>_xlfn.XLOOKUP((_xlfn.CONCAT(G2907,B2918)),[1]APU!$B$1:$B$10000,[1]APU!$F$1:$F$10000,"",0,1)</f>
        <v/>
      </c>
      <c r="G2918" s="15" t="e">
        <f t="shared" si="132"/>
        <v>#VALUE!</v>
      </c>
    </row>
    <row r="2919" spans="2:7">
      <c r="B2919" s="33" t="s">
        <v>38</v>
      </c>
      <c r="C2919" s="13" t="str">
        <f>_xlfn.XLOOKUP((_xlfn.CONCAT(G2907,B2919)),[1]APU!$B$1:$B$10000,[1]APU!$C$1:$C$10000,"",0,1)</f>
        <v/>
      </c>
      <c r="D2919" s="147" t="str">
        <f>_xlfn.XLOOKUP((_xlfn.CONCAT(G2907,B2919)),[1]APU!$B$1:$B$10000,[1]APU!$D$1:$D$10000,"",0,1)</f>
        <v/>
      </c>
      <c r="E2919" s="152" t="str">
        <f>_xlfn.XLOOKUP((_xlfn.CONCAT(G2907,B2919)),[1]APU!$B$1:$B$10000,[1]APU!$E$1:$E$10000,"",0,1)</f>
        <v/>
      </c>
      <c r="F2919" s="159" t="str">
        <f>_xlfn.XLOOKUP((_xlfn.CONCAT(G2907,B2919)),[1]APU!$B$1:$B$10000,[1]APU!$F$1:$F$10000,"",0,1)</f>
        <v/>
      </c>
      <c r="G2919" s="15" t="e">
        <f t="shared" si="132"/>
        <v>#VALUE!</v>
      </c>
    </row>
    <row r="2920" spans="2:7">
      <c r="B2920" s="33" t="s">
        <v>39</v>
      </c>
      <c r="C2920" s="13" t="str">
        <f>_xlfn.XLOOKUP((_xlfn.CONCAT(G2907,B2920)),[1]APU!$B$1:$B$10000,[1]APU!$C$1:$C$10000,"",0,1)</f>
        <v/>
      </c>
      <c r="D2920" s="147" t="str">
        <f>_xlfn.XLOOKUP((_xlfn.CONCAT(G2907,B2920)),[1]APU!$B$1:$B$10000,[1]APU!$D$1:$D$10000,"",0,1)</f>
        <v/>
      </c>
      <c r="E2920" s="152" t="str">
        <f>_xlfn.XLOOKUP((_xlfn.CONCAT(G2907,B2920)),[1]APU!$B$1:$B$10000,[1]APU!$E$1:$E$10000,"",0,1)</f>
        <v/>
      </c>
      <c r="F2920" s="159" t="str">
        <f>_xlfn.XLOOKUP((_xlfn.CONCAT(G2907,B2920)),[1]APU!$B$1:$B$10000,[1]APU!$F$1:$F$10000,"",0,1)</f>
        <v/>
      </c>
      <c r="G2920" s="15" t="e">
        <f t="shared" si="132"/>
        <v>#VALUE!</v>
      </c>
    </row>
    <row r="2921" spans="2:7">
      <c r="B2921" s="33" t="s">
        <v>40</v>
      </c>
      <c r="C2921" s="13" t="str">
        <f>_xlfn.XLOOKUP((_xlfn.CONCAT(G2907,B2921)),[1]APU!$B$1:$B$10000,[1]APU!$C$1:$C$10000,"",0,1)</f>
        <v/>
      </c>
      <c r="D2921" s="147" t="str">
        <f>_xlfn.XLOOKUP((_xlfn.CONCAT(G2907,B2921)),[1]APU!$B$1:$B$10000,[1]APU!$D$1:$D$10000,"",0,1)</f>
        <v/>
      </c>
      <c r="E2921" s="152" t="str">
        <f>_xlfn.XLOOKUP((_xlfn.CONCAT(G2907,B2921)),[1]APU!$B$1:$B$10000,[1]APU!$E$1:$E$10000,"",0,1)</f>
        <v/>
      </c>
      <c r="F2921" s="159" t="str">
        <f>_xlfn.XLOOKUP((_xlfn.CONCAT(G2907,B2921)),[1]APU!$B$1:$B$10000,[1]APU!$F$1:$F$10000,"",0,1)</f>
        <v/>
      </c>
      <c r="G2921" s="15" t="e">
        <f t="shared" si="132"/>
        <v>#VALUE!</v>
      </c>
    </row>
    <row r="2922" spans="2:7">
      <c r="B2922" s="33" t="s">
        <v>41</v>
      </c>
      <c r="C2922" s="13" t="str">
        <f>_xlfn.XLOOKUP((_xlfn.CONCAT(G2907,B2922)),[1]APU!$B$1:$B$10000,[1]APU!$C$1:$C$10000,"",0,1)</f>
        <v/>
      </c>
      <c r="D2922" s="147" t="str">
        <f>_xlfn.XLOOKUP((_xlfn.CONCAT(G2907,B2922)),[1]APU!$B$1:$B$10000,[1]APU!$D$1:$D$10000,"",0,1)</f>
        <v/>
      </c>
      <c r="E2922" s="152" t="str">
        <f>_xlfn.XLOOKUP((_xlfn.CONCAT(G2907,B2922)),[1]APU!$B$1:$B$10000,[1]APU!$E$1:$E$10000,"",0,1)</f>
        <v/>
      </c>
      <c r="F2922" s="159" t="str">
        <f>_xlfn.XLOOKUP((_xlfn.CONCAT(G2907,B2922)),[1]APU!$B$1:$B$10000,[1]APU!$F$1:$F$10000,"",0,1)</f>
        <v/>
      </c>
      <c r="G2922" s="15" t="e">
        <f t="shared" si="132"/>
        <v>#VALUE!</v>
      </c>
    </row>
    <row r="2923" spans="2:7">
      <c r="B2923" s="33" t="s">
        <v>42</v>
      </c>
      <c r="C2923" s="13" t="str">
        <f>_xlfn.XLOOKUP((_xlfn.CONCAT(G2907,B2923)),[1]APU!$B$1:$B$10000,[1]APU!$C$1:$C$10000,"",0,1)</f>
        <v/>
      </c>
      <c r="D2923" s="147" t="str">
        <f>_xlfn.XLOOKUP((_xlfn.CONCAT(G2907,B2923)),[1]APU!$B$1:$B$10000,[1]APU!$D$1:$D$10000,"",0,1)</f>
        <v/>
      </c>
      <c r="E2923" s="152" t="str">
        <f>_xlfn.XLOOKUP((_xlfn.CONCAT(G2907,B2923)),[1]APU!$B$1:$B$10000,[1]APU!$E$1:$E$10000,"",0,1)</f>
        <v/>
      </c>
      <c r="F2923" s="159" t="str">
        <f>_xlfn.XLOOKUP((_xlfn.CONCAT(G2907,B2923)),[1]APU!$B$1:$B$10000,[1]APU!$F$1:$F$10000,"",0,1)</f>
        <v/>
      </c>
      <c r="G2923" s="15" t="e">
        <f t="shared" si="132"/>
        <v>#VALUE!</v>
      </c>
    </row>
    <row r="2924" spans="2:7">
      <c r="B2924" s="33" t="s">
        <v>43</v>
      </c>
      <c r="C2924" s="13" t="str">
        <f>_xlfn.XLOOKUP((_xlfn.CONCAT(G2907,B2924)),[1]APU!$B$1:$B$10000,[1]APU!$C$1:$C$10000,"",0,1)</f>
        <v/>
      </c>
      <c r="D2924" s="147" t="str">
        <f>_xlfn.XLOOKUP((_xlfn.CONCAT(G2907,B2924)),[1]APU!$B$1:$B$10000,[1]APU!$D$1:$D$10000,"",0,1)</f>
        <v/>
      </c>
      <c r="E2924" s="152" t="str">
        <f>_xlfn.XLOOKUP((_xlfn.CONCAT(G2907,B2924)),[1]APU!$B$1:$B$10000,[1]APU!$E$1:$E$10000,"",0,1)</f>
        <v/>
      </c>
      <c r="F2924" s="159" t="str">
        <f>_xlfn.XLOOKUP((_xlfn.CONCAT(G2907,B2924)),[1]APU!$B$1:$B$10000,[1]APU!$F$1:$F$10000,"",0,1)</f>
        <v/>
      </c>
      <c r="G2924" s="15" t="e">
        <f t="shared" si="132"/>
        <v>#VALUE!</v>
      </c>
    </row>
    <row r="2925" spans="2:7">
      <c r="B2925" s="33" t="s">
        <v>44</v>
      </c>
      <c r="C2925" s="13" t="str">
        <f>_xlfn.XLOOKUP((_xlfn.CONCAT(G2907,B2925)),[1]APU!$B$1:$B$10000,[1]APU!$C$1:$C$10000,"",0,1)</f>
        <v/>
      </c>
      <c r="D2925" s="147" t="str">
        <f>_xlfn.XLOOKUP((_xlfn.CONCAT(G2907,B2925)),[1]APU!$B$1:$B$10000,[1]APU!$D$1:$D$10000,"",0,1)</f>
        <v/>
      </c>
      <c r="E2925" s="152" t="str">
        <f>_xlfn.XLOOKUP((_xlfn.CONCAT(G2907,B2925)),[1]APU!$B$1:$B$10000,[1]APU!$E$1:$E$10000,"",0,1)</f>
        <v/>
      </c>
      <c r="F2925" s="159" t="str">
        <f>_xlfn.XLOOKUP((_xlfn.CONCAT(G2907,B2925)),[1]APU!$B$1:$B$10000,[1]APU!$F$1:$F$10000,"",0,1)</f>
        <v/>
      </c>
      <c r="G2925" s="15" t="e">
        <f t="shared" si="132"/>
        <v>#VALUE!</v>
      </c>
    </row>
    <row r="2926" spans="2:7">
      <c r="B2926" s="33" t="s">
        <v>45</v>
      </c>
      <c r="C2926" s="13" t="str">
        <f>_xlfn.XLOOKUP((_xlfn.CONCAT(G2907,B2926)),[1]APU!$B$1:$B$10000,[1]APU!$C$1:$C$10000,"",0,1)</f>
        <v/>
      </c>
      <c r="D2926" s="147" t="str">
        <f>_xlfn.XLOOKUP((_xlfn.CONCAT(G2907,B2926)),[1]APU!$B$1:$B$10000,[1]APU!$D$1:$D$10000,"",0,1)</f>
        <v/>
      </c>
      <c r="E2926" s="152" t="str">
        <f>_xlfn.XLOOKUP((_xlfn.CONCAT(G2907,B2926)),[1]APU!$B$1:$B$10000,[1]APU!$E$1:$E$10000,"",0,1)</f>
        <v/>
      </c>
      <c r="F2926" s="159" t="str">
        <f>_xlfn.XLOOKUP((_xlfn.CONCAT(G2907,B2926)),[1]APU!$B$1:$B$10000,[1]APU!$F$1:$F$10000,"",0,1)</f>
        <v/>
      </c>
      <c r="G2926" s="15" t="e">
        <f t="shared" si="132"/>
        <v>#VALUE!</v>
      </c>
    </row>
    <row r="2927" spans="2:7">
      <c r="B2927" s="33" t="s">
        <v>46</v>
      </c>
      <c r="C2927" s="13" t="str">
        <f>_xlfn.XLOOKUP((_xlfn.CONCAT(G2907,B2927)),[1]APU!$B$1:$B$10000,[1]APU!$C$1:$C$10000,"",0,1)</f>
        <v/>
      </c>
      <c r="D2927" s="147" t="str">
        <f>_xlfn.XLOOKUP((_xlfn.CONCAT(G2907,B2927)),[1]APU!$B$1:$B$10000,[1]APU!$D$1:$D$10000,"",0,1)</f>
        <v/>
      </c>
      <c r="E2927" s="152" t="str">
        <f>_xlfn.XLOOKUP((_xlfn.CONCAT(G2907,B2927)),[1]APU!$B$1:$B$10000,[1]APU!$E$1:$E$10000,"",0,1)</f>
        <v/>
      </c>
      <c r="F2927" s="159" t="str">
        <f>_xlfn.XLOOKUP((_xlfn.CONCAT(G2907,B2927)),[1]APU!$B$1:$B$10000,[1]APU!$F$1:$F$10000,"",0,1)</f>
        <v/>
      </c>
      <c r="G2927" s="15" t="e">
        <f t="shared" si="132"/>
        <v>#VALUE!</v>
      </c>
    </row>
    <row r="2928" spans="2:7">
      <c r="B2928" s="33" t="s">
        <v>47</v>
      </c>
      <c r="C2928" s="13" t="str">
        <f>_xlfn.XLOOKUP((_xlfn.CONCAT(G2907,B2928)),[1]APU!$B$1:$B$10000,[1]APU!$C$1:$C$10000,"",0,1)</f>
        <v/>
      </c>
      <c r="D2928" s="147" t="str">
        <f>_xlfn.XLOOKUP((_xlfn.CONCAT(G2907,B2928)),[1]APU!$B$1:$B$10000,[1]APU!$D$1:$D$10000,"",0,1)</f>
        <v/>
      </c>
      <c r="E2928" s="152" t="str">
        <f>_xlfn.XLOOKUP((_xlfn.CONCAT(G2907,B2928)),[1]APU!$B$1:$B$10000,[1]APU!$E$1:$E$10000,"",0,1)</f>
        <v/>
      </c>
      <c r="F2928" s="159" t="str">
        <f>_xlfn.XLOOKUP((_xlfn.CONCAT(G2907,B2928)),[1]APU!$B$1:$B$10000,[1]APU!$F$1:$F$10000,"",0,1)</f>
        <v/>
      </c>
      <c r="G2928" s="15" t="e">
        <f t="shared" si="132"/>
        <v>#VALUE!</v>
      </c>
    </row>
    <row r="2929" spans="1:7">
      <c r="B2929" s="33" t="s">
        <v>48</v>
      </c>
      <c r="C2929" s="13" t="str">
        <f>_xlfn.XLOOKUP((_xlfn.CONCAT(G2907,B2929)),[1]APU!$B$1:$B$10000,[1]APU!$C$1:$C$10000,"",0,1)</f>
        <v/>
      </c>
      <c r="D2929" s="147" t="str">
        <f>_xlfn.XLOOKUP((_xlfn.CONCAT(G2907,B2929)),[1]APU!$B$1:$B$10000,[1]APU!$D$1:$D$10000,"",0,1)</f>
        <v/>
      </c>
      <c r="E2929" s="152" t="str">
        <f>_xlfn.XLOOKUP((_xlfn.CONCAT(G2907,B2929)),[1]APU!$B$1:$B$10000,[1]APU!$E$1:$E$10000,"",0,1)</f>
        <v/>
      </c>
      <c r="F2929" s="159" t="str">
        <f>_xlfn.XLOOKUP((_xlfn.CONCAT(G2907,B2929)),[1]APU!$B$1:$B$10000,[1]APU!$F$1:$F$10000,"",0,1)</f>
        <v/>
      </c>
      <c r="G2929" s="15" t="e">
        <f t="shared" si="132"/>
        <v>#VALUE!</v>
      </c>
    </row>
    <row r="2930" spans="1:7" ht="14.25" thickBot="1">
      <c r="B2930" s="33" t="s">
        <v>49</v>
      </c>
      <c r="C2930" s="13" t="str">
        <f>_xlfn.XLOOKUP((_xlfn.CONCAT(G2907,B2930)),[1]APU!$B$1:$B$10000,[1]APU!$C$1:$C$10000,"",0,1)</f>
        <v/>
      </c>
      <c r="D2930" s="147" t="str">
        <f>_xlfn.XLOOKUP((_xlfn.CONCAT(G2907,B2930)),[1]APU!$B$1:$B$10000,[1]APU!$D$1:$D$10000,"",0,1)</f>
        <v/>
      </c>
      <c r="E2930" s="152" t="str">
        <f>_xlfn.XLOOKUP((_xlfn.CONCAT(G2907,B2930)),[1]APU!$B$1:$B$10000,[1]APU!$E$1:$E$10000,"",0,1)</f>
        <v/>
      </c>
      <c r="F2930" s="159" t="str">
        <f>_xlfn.XLOOKUP((_xlfn.CONCAT(G2907,B2930)),[1]APU!$B$1:$B$10000,[1]APU!$F$1:$F$10000,"",0,1)</f>
        <v/>
      </c>
      <c r="G2930" s="15" t="e">
        <f t="shared" si="132"/>
        <v>#VALUE!</v>
      </c>
    </row>
    <row r="2931" spans="1:7" ht="16.5" customHeight="1" thickBot="1">
      <c r="A2931" s="3" t="s">
        <v>273</v>
      </c>
      <c r="B2931" s="33" t="s">
        <v>50</v>
      </c>
      <c r="C2931" s="13"/>
      <c r="D2931" s="126"/>
      <c r="E2931" s="128"/>
      <c r="F2931" s="16" t="s">
        <v>6</v>
      </c>
      <c r="G2931" s="17" t="e">
        <f>SUM(G2910:G2930)</f>
        <v>#VALUE!</v>
      </c>
    </row>
    <row r="2932" spans="1:7" ht="28.5" customHeight="1" thickBot="1">
      <c r="B2932" s="33" t="s">
        <v>51</v>
      </c>
      <c r="C2932" s="7" t="s">
        <v>7</v>
      </c>
      <c r="D2932" s="125"/>
      <c r="E2932" s="149"/>
      <c r="F2932" s="8"/>
      <c r="G2932" s="9"/>
    </row>
    <row r="2933" spans="1:7" s="34" customFormat="1" ht="23.25" customHeight="1" thickBot="1">
      <c r="A2933" s="3"/>
      <c r="B2933" s="33" t="s">
        <v>52</v>
      </c>
      <c r="C2933" s="10" t="s">
        <v>1</v>
      </c>
      <c r="D2933" s="11"/>
      <c r="E2933" s="150" t="s">
        <v>8</v>
      </c>
      <c r="F2933" s="12" t="s">
        <v>9</v>
      </c>
      <c r="G2933" s="11" t="s">
        <v>5</v>
      </c>
    </row>
    <row r="2934" spans="1:7">
      <c r="B2934" s="33" t="s">
        <v>53</v>
      </c>
      <c r="C2934" s="18" t="s">
        <v>10</v>
      </c>
      <c r="D2934" s="119"/>
      <c r="E2934" s="153" t="str">
        <f>_xlfn.XLOOKUP((_xlfn.CONCAT(G2907,B2934)),[1]APU!$B$1:$B$10000,[1]APU!$E$1:$E$10000,"",0,1)</f>
        <v/>
      </c>
      <c r="F2934" s="14" t="str">
        <f>_xlfn.XLOOKUP((_xlfn.CONCAT(G2907,B2934)),[1]APU!$B$1:$B$10000,[1]APU!$F$1:$F$10000,"",0,1)</f>
        <v/>
      </c>
      <c r="G2934" s="15" t="e">
        <f t="shared" ref="G2934:G2939" si="133">IF(F2934&gt;0,(E2934*F2934),"0")</f>
        <v>#VALUE!</v>
      </c>
    </row>
    <row r="2935" spans="1:7">
      <c r="B2935" s="33" t="s">
        <v>54</v>
      </c>
      <c r="C2935" s="18" t="s">
        <v>11</v>
      </c>
      <c r="D2935" s="119"/>
      <c r="E2935" s="153" t="str">
        <f>_xlfn.XLOOKUP((_xlfn.CONCAT(G2907,B2935)),[1]APU!$B$1:$B$10000,[1]APU!$E$1:$E$10000,"",0,1)</f>
        <v/>
      </c>
      <c r="F2935" s="14" t="str">
        <f>_xlfn.XLOOKUP((_xlfn.CONCAT(G2907,B2935)),[1]APU!$B$1:$B$10000,[1]APU!$F$1:$F$10000,"",0,1)</f>
        <v/>
      </c>
      <c r="G2935" s="15" t="e">
        <f t="shared" si="133"/>
        <v>#VALUE!</v>
      </c>
    </row>
    <row r="2936" spans="1:7">
      <c r="B2936" s="33" t="s">
        <v>55</v>
      </c>
      <c r="C2936" s="18" t="s">
        <v>12</v>
      </c>
      <c r="D2936" s="120"/>
      <c r="E2936" s="153" t="str">
        <f>_xlfn.XLOOKUP((_xlfn.CONCAT(G2907,B2936)),[1]APU!$B$1:$B$10000,[1]APU!$E$1:$E$10000,"",0,1)</f>
        <v/>
      </c>
      <c r="F2936" s="14" t="str">
        <f>_xlfn.XLOOKUP((_xlfn.CONCAT(G2907,B2936)),[1]APU!$B$1:$B$10000,[1]APU!$F$1:$F$10000,"",0,1)</f>
        <v/>
      </c>
      <c r="G2936" s="15" t="e">
        <f t="shared" si="133"/>
        <v>#VALUE!</v>
      </c>
    </row>
    <row r="2937" spans="1:7">
      <c r="B2937" s="33" t="s">
        <v>56</v>
      </c>
      <c r="C2937" s="18" t="s">
        <v>13</v>
      </c>
      <c r="D2937" s="120"/>
      <c r="E2937" s="153" t="str">
        <f>_xlfn.XLOOKUP((_xlfn.CONCAT(G2907,B2937)),[1]APU!$B$1:$B$10000,[1]APU!$E$1:$E$10000,"",0,1)</f>
        <v/>
      </c>
      <c r="F2937" s="14" t="str">
        <f>_xlfn.XLOOKUP((_xlfn.CONCAT(G2907,B2937)),[1]APU!$B$1:$B$10000,[1]APU!$F$1:$F$10000,"",0,1)</f>
        <v/>
      </c>
      <c r="G2937" s="15" t="e">
        <f t="shared" si="133"/>
        <v>#VALUE!</v>
      </c>
    </row>
    <row r="2938" spans="1:7">
      <c r="B2938" s="33" t="s">
        <v>57</v>
      </c>
      <c r="C2938" s="18"/>
      <c r="D2938" s="120"/>
      <c r="E2938" s="154"/>
      <c r="F2938" s="19"/>
      <c r="G2938" s="15" t="str">
        <f t="shared" si="133"/>
        <v>0</v>
      </c>
    </row>
    <row r="2939" spans="1:7" ht="14.25" thickBot="1">
      <c r="B2939" s="33" t="s">
        <v>58</v>
      </c>
      <c r="C2939" s="18"/>
      <c r="D2939" s="120"/>
      <c r="E2939" s="154"/>
      <c r="F2939" s="19"/>
      <c r="G2939" s="15" t="str">
        <f t="shared" si="133"/>
        <v>0</v>
      </c>
    </row>
    <row r="2940" spans="1:7" ht="16.5" customHeight="1" thickBot="1">
      <c r="A2940" s="3" t="s">
        <v>274</v>
      </c>
      <c r="B2940" s="33" t="s">
        <v>59</v>
      </c>
      <c r="C2940" s="13"/>
      <c r="D2940" s="126"/>
      <c r="E2940" s="128"/>
      <c r="F2940" s="16" t="s">
        <v>14</v>
      </c>
      <c r="G2940" s="17" t="e">
        <f>SUM(G2934:G2939)</f>
        <v>#VALUE!</v>
      </c>
    </row>
    <row r="2941" spans="1:7" ht="28.5" customHeight="1" thickBot="1">
      <c r="B2941" s="33" t="s">
        <v>60</v>
      </c>
      <c r="C2941" s="7" t="s">
        <v>15</v>
      </c>
      <c r="D2941" s="125"/>
      <c r="E2941" s="149"/>
      <c r="F2941" s="8"/>
      <c r="G2941" s="9"/>
    </row>
    <row r="2942" spans="1:7" s="34" customFormat="1" ht="23.25" customHeight="1" thickBot="1">
      <c r="A2942" s="3"/>
      <c r="B2942" s="33" t="s">
        <v>61</v>
      </c>
      <c r="C2942" s="10" t="s">
        <v>1</v>
      </c>
      <c r="D2942" s="11" t="s">
        <v>16</v>
      </c>
      <c r="E2942" s="150" t="s">
        <v>8</v>
      </c>
      <c r="F2942" s="12" t="s">
        <v>9</v>
      </c>
      <c r="G2942" s="11" t="s">
        <v>5</v>
      </c>
    </row>
    <row r="2943" spans="1:7">
      <c r="B2943" s="33" t="s">
        <v>62</v>
      </c>
      <c r="C2943" s="20" t="s">
        <v>17</v>
      </c>
      <c r="D2943" s="121" t="str">
        <f>_xlfn.XLOOKUP((_xlfn.CONCAT(G2907,B2943)),[1]APU!$B$1:$B$10000,[1]APU!$D$1:$D$10000,"",0,1)</f>
        <v/>
      </c>
      <c r="E2943" s="155" t="str">
        <f>_xlfn.XLOOKUP((_xlfn.CONCAT(G2907,B2943)),[1]APU!$B$1:$B$10000,[1]APU!$E$1:$E$10000,"",0,1)</f>
        <v/>
      </c>
      <c r="F2943" s="21" t="str">
        <f>_xlfn.XLOOKUP((_xlfn.CONCAT(G2907,B2943)),[1]APU!$B$1:$B$10000,[1]APU!$F$1:$F$10000,"",0,1)</f>
        <v/>
      </c>
      <c r="G2943" s="15" t="e">
        <f>IF(F2943&gt;0,(E2943*F2943),"0")</f>
        <v>#VALUE!</v>
      </c>
    </row>
    <row r="2944" spans="1:7">
      <c r="B2944" s="33" t="s">
        <v>63</v>
      </c>
      <c r="C2944" s="22" t="s">
        <v>18</v>
      </c>
      <c r="D2944" s="122" t="str">
        <f>_xlfn.XLOOKUP((_xlfn.CONCAT(G2907,B2944)),[1]APU!$B$1:$B$10000,[1]APU!$D$1:$D$10000,"",0,1)</f>
        <v/>
      </c>
      <c r="E2944" s="154" t="str">
        <f>_xlfn.XLOOKUP((_xlfn.CONCAT(G2907,B2944)),[1]APU!$B$1:$B$10000,[1]APU!$E$1:$E$10000,"",0,1)</f>
        <v/>
      </c>
      <c r="F2944" s="19" t="str">
        <f>_xlfn.XLOOKUP((_xlfn.CONCAT(G2907,B2944)),[1]APU!$B$1:$B$10000,[1]APU!$F$1:$F$10000,"",0,1)</f>
        <v/>
      </c>
      <c r="G2944" s="15" t="e">
        <f>IF(F2944&gt;0,(E2944*F2944),"0")</f>
        <v>#VALUE!</v>
      </c>
    </row>
    <row r="2945" spans="1:7" ht="14.25" thickBot="1">
      <c r="B2945" s="33" t="s">
        <v>64</v>
      </c>
      <c r="C2945" s="22"/>
      <c r="D2945" s="122"/>
      <c r="E2945" s="154"/>
      <c r="F2945" s="19"/>
      <c r="G2945" s="15" t="str">
        <f>IF(F2945&gt;0,(E2945*F2945),"0")</f>
        <v>0</v>
      </c>
    </row>
    <row r="2946" spans="1:7" ht="17.25" customHeight="1" thickBot="1">
      <c r="A2946" s="3" t="s">
        <v>275</v>
      </c>
      <c r="B2946" s="33" t="s">
        <v>65</v>
      </c>
      <c r="C2946" s="22"/>
      <c r="D2946" s="120"/>
      <c r="E2946" s="154"/>
      <c r="F2946" s="23" t="s">
        <v>19</v>
      </c>
      <c r="G2946" s="17" t="e">
        <f>SUM(G2943:G2945)</f>
        <v>#VALUE!</v>
      </c>
    </row>
    <row r="2947" spans="1:7" ht="14.25" thickBot="1">
      <c r="B2947" s="33" t="s">
        <v>66</v>
      </c>
      <c r="C2947" s="24"/>
      <c r="E2947" s="156"/>
      <c r="F2947" s="16"/>
      <c r="G2947" s="25"/>
    </row>
    <row r="2948" spans="1:7" ht="23.25" customHeight="1" thickBot="1">
      <c r="B2948" s="33" t="s">
        <v>67</v>
      </c>
      <c r="C2948" s="26"/>
      <c r="D2948" s="127"/>
      <c r="E2948" s="157"/>
      <c r="F2948" s="27"/>
      <c r="G2948" s="28" t="e">
        <f>+G2931+G2940+G2946</f>
        <v>#VALUE!</v>
      </c>
    </row>
    <row r="2949" spans="1:7" ht="21.75" thickBot="1">
      <c r="C2949" s="2"/>
      <c r="D2949" s="118"/>
      <c r="F2949" s="4"/>
      <c r="G2949" s="5"/>
    </row>
    <row r="2950" spans="1:7" s="32" customFormat="1" ht="34.5" customHeight="1">
      <c r="B2950" s="31">
        <f>+B2906+1</f>
        <v>68</v>
      </c>
      <c r="C2950" s="174">
        <f>_xlfn.XLOOKUP(APU!B2950,Cantidades!$A$10:$A$1000,Cantidades!$D$10:$D$1000,"",0,1)</f>
        <v>0</v>
      </c>
      <c r="D2950" s="175"/>
      <c r="E2950" s="175"/>
      <c r="F2950" s="175"/>
      <c r="G2950" s="176"/>
    </row>
    <row r="2951" spans="1:7" s="34" customFormat="1" ht="24.95" customHeight="1" thickBot="1">
      <c r="B2951" s="33"/>
      <c r="C2951" s="117"/>
      <c r="D2951" s="124">
        <f>_xlfn.XLOOKUP(APU!B2950,Cantidades!$A$10:$A$1000,Cantidades!$E$10:$E$1000,"",0,1)</f>
        <v>0</v>
      </c>
      <c r="E2951" s="158">
        <f>_xlfn.XLOOKUP(APU!B2950,Cantidades!$A$10:$A$1000,Cantidades!$F$10:$F$1000,"",0,1)</f>
        <v>0</v>
      </c>
      <c r="F2951" s="144"/>
      <c r="G2951" s="145">
        <f>_xlfn.XLOOKUP(APU!B2950,Cantidades!$A$10:$A$1000,Cantidades!$B$10:$B$1000,"",0,1)</f>
        <v>0</v>
      </c>
    </row>
    <row r="2952" spans="1:7" ht="28.5" customHeight="1" thickBot="1">
      <c r="C2952" s="7" t="s">
        <v>0</v>
      </c>
      <c r="D2952" s="125"/>
      <c r="E2952" s="149"/>
      <c r="F2952" s="8"/>
      <c r="G2952" s="9"/>
    </row>
    <row r="2953" spans="1:7" s="34" customFormat="1" ht="23.25" customHeight="1" thickBot="1">
      <c r="B2953" s="33"/>
      <c r="C2953" s="10" t="s">
        <v>1</v>
      </c>
      <c r="D2953" s="11" t="s">
        <v>2</v>
      </c>
      <c r="E2953" s="150" t="s">
        <v>3</v>
      </c>
      <c r="F2953" s="12" t="s">
        <v>4</v>
      </c>
      <c r="G2953" s="11" t="s">
        <v>5</v>
      </c>
    </row>
    <row r="2954" spans="1:7">
      <c r="B2954" s="33" t="s">
        <v>29</v>
      </c>
      <c r="C2954" s="13" t="str">
        <f>_xlfn.XLOOKUP((_xlfn.CONCAT(G2951,B2954)),[1]APU!$B$1:$B$10000,[1]APU!$C$1:$C$10000,"",0,1)</f>
        <v/>
      </c>
      <c r="D2954" s="146" t="str">
        <f>_xlfn.XLOOKUP((_xlfn.CONCAT(G2951,B2954)),[1]APU!$B$1:$B$10000,[1]APU!$D$1:$D$10000,"",0,1)</f>
        <v/>
      </c>
      <c r="E2954" s="151" t="str">
        <f>_xlfn.XLOOKUP((_xlfn.CONCAT(G2951,B2954)),[1]APU!$B$1:$B$10000,[1]APU!$E$1:$E$10000,"",0,1)</f>
        <v/>
      </c>
      <c r="F2954" s="159" t="str">
        <f>_xlfn.XLOOKUP((_xlfn.CONCAT(G2951,B2954)),[1]APU!$B$1:$B$10000,[1]APU!$F$1:$F$10000,"",0,1)</f>
        <v/>
      </c>
      <c r="G2954" s="15" t="e">
        <f>IF(F2954&gt;0,(E2954*F2954),"0")</f>
        <v>#VALUE!</v>
      </c>
    </row>
    <row r="2955" spans="1:7">
      <c r="B2955" s="33" t="s">
        <v>30</v>
      </c>
      <c r="C2955" s="13" t="str">
        <f>_xlfn.XLOOKUP((_xlfn.CONCAT(G2951,B2955)),[1]APU!$B$1:$B$10000,[1]APU!$C$1:$C$10000,"",0,1)</f>
        <v/>
      </c>
      <c r="D2955" s="147" t="str">
        <f>_xlfn.XLOOKUP((_xlfn.CONCAT(G2951,B2955)),[1]APU!$B$1:$B$10000,[1]APU!$D$1:$D$10000,"",0,1)</f>
        <v/>
      </c>
      <c r="E2955" s="152" t="str">
        <f>_xlfn.XLOOKUP((_xlfn.CONCAT(G2951,B2955)),[1]APU!$B$1:$B$10000,[1]APU!$E$1:$E$10000,"",0,1)</f>
        <v/>
      </c>
      <c r="F2955" s="159" t="str">
        <f>_xlfn.XLOOKUP((_xlfn.CONCAT(G2951,B2955)),[1]APU!$B$1:$B$10000,[1]APU!$F$1:$F$10000,"",0,1)</f>
        <v/>
      </c>
      <c r="G2955" s="15" t="e">
        <f t="shared" ref="G2955:G2974" si="134">IF(F2955&gt;0,(E2955*F2955),"0")</f>
        <v>#VALUE!</v>
      </c>
    </row>
    <row r="2956" spans="1:7">
      <c r="B2956" s="33" t="s">
        <v>31</v>
      </c>
      <c r="C2956" s="13" t="str">
        <f>_xlfn.XLOOKUP((_xlfn.CONCAT(G2951,B2956)),[1]APU!$B$1:$B$10000,[1]APU!$C$1:$C$10000,"",0,1)</f>
        <v/>
      </c>
      <c r="D2956" s="147" t="str">
        <f>_xlfn.XLOOKUP((_xlfn.CONCAT(G2951,B2956)),[1]APU!$B$1:$B$10000,[1]APU!$D$1:$D$10000,"",0,1)</f>
        <v/>
      </c>
      <c r="E2956" s="152" t="str">
        <f>_xlfn.XLOOKUP((_xlfn.CONCAT(G2951,B2956)),[1]APU!$B$1:$B$10000,[1]APU!$E$1:$E$10000,"",0,1)</f>
        <v/>
      </c>
      <c r="F2956" s="159" t="str">
        <f>_xlfn.XLOOKUP((_xlfn.CONCAT(G2951,B2956)),[1]APU!$B$1:$B$10000,[1]APU!$F$1:$F$10000,"",0,1)</f>
        <v/>
      </c>
      <c r="G2956" s="15" t="e">
        <f t="shared" si="134"/>
        <v>#VALUE!</v>
      </c>
    </row>
    <row r="2957" spans="1:7">
      <c r="B2957" s="33" t="s">
        <v>32</v>
      </c>
      <c r="C2957" s="13" t="str">
        <f>_xlfn.XLOOKUP((_xlfn.CONCAT(G2951,B2957)),[1]APU!$B$1:$B$10000,[1]APU!$C$1:$C$10000,"",0,1)</f>
        <v/>
      </c>
      <c r="D2957" s="147" t="str">
        <f>_xlfn.XLOOKUP((_xlfn.CONCAT(G2951,B2957)),[1]APU!$B$1:$B$10000,[1]APU!$D$1:$D$10000,"",0,1)</f>
        <v/>
      </c>
      <c r="E2957" s="152" t="str">
        <f>_xlfn.XLOOKUP((_xlfn.CONCAT(G2951,B2957)),[1]APU!$B$1:$B$10000,[1]APU!$E$1:$E$10000,"",0,1)</f>
        <v/>
      </c>
      <c r="F2957" s="159" t="str">
        <f>_xlfn.XLOOKUP((_xlfn.CONCAT(G2951,B2957)),[1]APU!$B$1:$B$10000,[1]APU!$F$1:$F$10000,"",0,1)</f>
        <v/>
      </c>
      <c r="G2957" s="15" t="e">
        <f t="shared" si="134"/>
        <v>#VALUE!</v>
      </c>
    </row>
    <row r="2958" spans="1:7">
      <c r="B2958" s="33" t="s">
        <v>33</v>
      </c>
      <c r="C2958" s="13" t="str">
        <f>_xlfn.XLOOKUP((_xlfn.CONCAT(G2951,B2958)),[1]APU!$B$1:$B$10000,[1]APU!$C$1:$C$10000,"",0,1)</f>
        <v/>
      </c>
      <c r="D2958" s="147" t="str">
        <f>_xlfn.XLOOKUP((_xlfn.CONCAT(G2951,B2958)),[1]APU!$B$1:$B$10000,[1]APU!$D$1:$D$10000,"",0,1)</f>
        <v/>
      </c>
      <c r="E2958" s="152" t="str">
        <f>_xlfn.XLOOKUP((_xlfn.CONCAT(G2951,B2958)),[1]APU!$B$1:$B$10000,[1]APU!$E$1:$E$10000,"",0,1)</f>
        <v/>
      </c>
      <c r="F2958" s="159" t="str">
        <f>_xlfn.XLOOKUP((_xlfn.CONCAT(G2951,B2958)),[1]APU!$B$1:$B$10000,[1]APU!$F$1:$F$10000,"",0,1)</f>
        <v/>
      </c>
      <c r="G2958" s="15" t="e">
        <f t="shared" si="134"/>
        <v>#VALUE!</v>
      </c>
    </row>
    <row r="2959" spans="1:7">
      <c r="B2959" s="33" t="s">
        <v>34</v>
      </c>
      <c r="C2959" s="13" t="str">
        <f>_xlfn.XLOOKUP((_xlfn.CONCAT(G2951,B2959)),[1]APU!$B$1:$B$10000,[1]APU!$C$1:$C$10000,"",0,1)</f>
        <v/>
      </c>
      <c r="D2959" s="147" t="str">
        <f>_xlfn.XLOOKUP((_xlfn.CONCAT(G2951,B2959)),[1]APU!$B$1:$B$10000,[1]APU!$D$1:$D$10000,"",0,1)</f>
        <v/>
      </c>
      <c r="E2959" s="152" t="str">
        <f>_xlfn.XLOOKUP((_xlfn.CONCAT(G2951,B2959)),[1]APU!$B$1:$B$10000,[1]APU!$E$1:$E$10000,"",0,1)</f>
        <v/>
      </c>
      <c r="F2959" s="159" t="str">
        <f>_xlfn.XLOOKUP((_xlfn.CONCAT(G2951,B2959)),[1]APU!$B$1:$B$10000,[1]APU!$F$1:$F$10000,"",0,1)</f>
        <v/>
      </c>
      <c r="G2959" s="15" t="e">
        <f t="shared" si="134"/>
        <v>#VALUE!</v>
      </c>
    </row>
    <row r="2960" spans="1:7">
      <c r="B2960" s="33" t="s">
        <v>35</v>
      </c>
      <c r="C2960" s="13" t="str">
        <f>_xlfn.XLOOKUP((_xlfn.CONCAT(G2951,B2960)),[1]APU!$B$1:$B$10000,[1]APU!$C$1:$C$10000,"",0,1)</f>
        <v/>
      </c>
      <c r="D2960" s="147" t="str">
        <f>_xlfn.XLOOKUP((_xlfn.CONCAT(G2951,B2960)),[1]APU!$B$1:$B$10000,[1]APU!$D$1:$D$10000,"",0,1)</f>
        <v/>
      </c>
      <c r="E2960" s="152" t="str">
        <f>_xlfn.XLOOKUP((_xlfn.CONCAT(G2951,B2960)),[1]APU!$B$1:$B$10000,[1]APU!$E$1:$E$10000,"",0,1)</f>
        <v/>
      </c>
      <c r="F2960" s="159" t="str">
        <f>_xlfn.XLOOKUP((_xlfn.CONCAT(G2951,B2960)),[1]APU!$B$1:$B$10000,[1]APU!$F$1:$F$10000,"",0,1)</f>
        <v/>
      </c>
      <c r="G2960" s="15" t="e">
        <f t="shared" si="134"/>
        <v>#VALUE!</v>
      </c>
    </row>
    <row r="2961" spans="1:7">
      <c r="B2961" s="33" t="s">
        <v>36</v>
      </c>
      <c r="C2961" s="13" t="str">
        <f>_xlfn.XLOOKUP((_xlfn.CONCAT(G2951,B2961)),[1]APU!$B$1:$B$10000,[1]APU!$C$1:$C$10000,"",0,1)</f>
        <v/>
      </c>
      <c r="D2961" s="147" t="str">
        <f>_xlfn.XLOOKUP((_xlfn.CONCAT(G2951,B2961)),[1]APU!$B$1:$B$10000,[1]APU!$D$1:$D$10000,"",0,1)</f>
        <v/>
      </c>
      <c r="E2961" s="152" t="str">
        <f>_xlfn.XLOOKUP((_xlfn.CONCAT(G2951,B2961)),[1]APU!$B$1:$B$10000,[1]APU!$E$1:$E$10000,"",0,1)</f>
        <v/>
      </c>
      <c r="F2961" s="159" t="str">
        <f>_xlfn.XLOOKUP((_xlfn.CONCAT(G2951,B2961)),[1]APU!$B$1:$B$10000,[1]APU!$F$1:$F$10000,"",0,1)</f>
        <v/>
      </c>
      <c r="G2961" s="15" t="e">
        <f t="shared" si="134"/>
        <v>#VALUE!</v>
      </c>
    </row>
    <row r="2962" spans="1:7">
      <c r="B2962" s="33" t="s">
        <v>37</v>
      </c>
      <c r="C2962" s="13" t="str">
        <f>_xlfn.XLOOKUP((_xlfn.CONCAT(G2951,B2962)),[1]APU!$B$1:$B$10000,[1]APU!$C$1:$C$10000,"",0,1)</f>
        <v/>
      </c>
      <c r="D2962" s="147" t="str">
        <f>_xlfn.XLOOKUP((_xlfn.CONCAT(G2951,B2962)),[1]APU!$B$1:$B$10000,[1]APU!$D$1:$D$10000,"",0,1)</f>
        <v/>
      </c>
      <c r="E2962" s="152" t="str">
        <f>_xlfn.XLOOKUP((_xlfn.CONCAT(G2951,B2962)),[1]APU!$B$1:$B$10000,[1]APU!$E$1:$E$10000,"",0,1)</f>
        <v/>
      </c>
      <c r="F2962" s="159" t="str">
        <f>_xlfn.XLOOKUP((_xlfn.CONCAT(G2951,B2962)),[1]APU!$B$1:$B$10000,[1]APU!$F$1:$F$10000,"",0,1)</f>
        <v/>
      </c>
      <c r="G2962" s="15" t="e">
        <f t="shared" si="134"/>
        <v>#VALUE!</v>
      </c>
    </row>
    <row r="2963" spans="1:7">
      <c r="B2963" s="33" t="s">
        <v>38</v>
      </c>
      <c r="C2963" s="13" t="str">
        <f>_xlfn.XLOOKUP((_xlfn.CONCAT(G2951,B2963)),[1]APU!$B$1:$B$10000,[1]APU!$C$1:$C$10000,"",0,1)</f>
        <v/>
      </c>
      <c r="D2963" s="147" t="str">
        <f>_xlfn.XLOOKUP((_xlfn.CONCAT(G2951,B2963)),[1]APU!$B$1:$B$10000,[1]APU!$D$1:$D$10000,"",0,1)</f>
        <v/>
      </c>
      <c r="E2963" s="152" t="str">
        <f>_xlfn.XLOOKUP((_xlfn.CONCAT(G2951,B2963)),[1]APU!$B$1:$B$10000,[1]APU!$E$1:$E$10000,"",0,1)</f>
        <v/>
      </c>
      <c r="F2963" s="159" t="str">
        <f>_xlfn.XLOOKUP((_xlfn.CONCAT(G2951,B2963)),[1]APU!$B$1:$B$10000,[1]APU!$F$1:$F$10000,"",0,1)</f>
        <v/>
      </c>
      <c r="G2963" s="15" t="e">
        <f t="shared" si="134"/>
        <v>#VALUE!</v>
      </c>
    </row>
    <row r="2964" spans="1:7">
      <c r="B2964" s="33" t="s">
        <v>39</v>
      </c>
      <c r="C2964" s="13" t="str">
        <f>_xlfn.XLOOKUP((_xlfn.CONCAT(G2951,B2964)),[1]APU!$B$1:$B$10000,[1]APU!$C$1:$C$10000,"",0,1)</f>
        <v/>
      </c>
      <c r="D2964" s="147" t="str">
        <f>_xlfn.XLOOKUP((_xlfn.CONCAT(G2951,B2964)),[1]APU!$B$1:$B$10000,[1]APU!$D$1:$D$10000,"",0,1)</f>
        <v/>
      </c>
      <c r="E2964" s="152" t="str">
        <f>_xlfn.XLOOKUP((_xlfn.CONCAT(G2951,B2964)),[1]APU!$B$1:$B$10000,[1]APU!$E$1:$E$10000,"",0,1)</f>
        <v/>
      </c>
      <c r="F2964" s="159" t="str">
        <f>_xlfn.XLOOKUP((_xlfn.CONCAT(G2951,B2964)),[1]APU!$B$1:$B$10000,[1]APU!$F$1:$F$10000,"",0,1)</f>
        <v/>
      </c>
      <c r="G2964" s="15" t="e">
        <f t="shared" si="134"/>
        <v>#VALUE!</v>
      </c>
    </row>
    <row r="2965" spans="1:7">
      <c r="B2965" s="33" t="s">
        <v>40</v>
      </c>
      <c r="C2965" s="13" t="str">
        <f>_xlfn.XLOOKUP((_xlfn.CONCAT(G2951,B2965)),[1]APU!$B$1:$B$10000,[1]APU!$C$1:$C$10000,"",0,1)</f>
        <v/>
      </c>
      <c r="D2965" s="147" t="str">
        <f>_xlfn.XLOOKUP((_xlfn.CONCAT(G2951,B2965)),[1]APU!$B$1:$B$10000,[1]APU!$D$1:$D$10000,"",0,1)</f>
        <v/>
      </c>
      <c r="E2965" s="152" t="str">
        <f>_xlfn.XLOOKUP((_xlfn.CONCAT(G2951,B2965)),[1]APU!$B$1:$B$10000,[1]APU!$E$1:$E$10000,"",0,1)</f>
        <v/>
      </c>
      <c r="F2965" s="159" t="str">
        <f>_xlfn.XLOOKUP((_xlfn.CONCAT(G2951,B2965)),[1]APU!$B$1:$B$10000,[1]APU!$F$1:$F$10000,"",0,1)</f>
        <v/>
      </c>
      <c r="G2965" s="15" t="e">
        <f t="shared" si="134"/>
        <v>#VALUE!</v>
      </c>
    </row>
    <row r="2966" spans="1:7">
      <c r="B2966" s="33" t="s">
        <v>41</v>
      </c>
      <c r="C2966" s="13" t="str">
        <f>_xlfn.XLOOKUP((_xlfn.CONCAT(G2951,B2966)),[1]APU!$B$1:$B$10000,[1]APU!$C$1:$C$10000,"",0,1)</f>
        <v/>
      </c>
      <c r="D2966" s="147" t="str">
        <f>_xlfn.XLOOKUP((_xlfn.CONCAT(G2951,B2966)),[1]APU!$B$1:$B$10000,[1]APU!$D$1:$D$10000,"",0,1)</f>
        <v/>
      </c>
      <c r="E2966" s="152" t="str">
        <f>_xlfn.XLOOKUP((_xlfn.CONCAT(G2951,B2966)),[1]APU!$B$1:$B$10000,[1]APU!$E$1:$E$10000,"",0,1)</f>
        <v/>
      </c>
      <c r="F2966" s="159" t="str">
        <f>_xlfn.XLOOKUP((_xlfn.CONCAT(G2951,B2966)),[1]APU!$B$1:$B$10000,[1]APU!$F$1:$F$10000,"",0,1)</f>
        <v/>
      </c>
      <c r="G2966" s="15" t="e">
        <f t="shared" si="134"/>
        <v>#VALUE!</v>
      </c>
    </row>
    <row r="2967" spans="1:7">
      <c r="B2967" s="33" t="s">
        <v>42</v>
      </c>
      <c r="C2967" s="13" t="str">
        <f>_xlfn.XLOOKUP((_xlfn.CONCAT(G2951,B2967)),[1]APU!$B$1:$B$10000,[1]APU!$C$1:$C$10000,"",0,1)</f>
        <v/>
      </c>
      <c r="D2967" s="147" t="str">
        <f>_xlfn.XLOOKUP((_xlfn.CONCAT(G2951,B2967)),[1]APU!$B$1:$B$10000,[1]APU!$D$1:$D$10000,"",0,1)</f>
        <v/>
      </c>
      <c r="E2967" s="152" t="str">
        <f>_xlfn.XLOOKUP((_xlfn.CONCAT(G2951,B2967)),[1]APU!$B$1:$B$10000,[1]APU!$E$1:$E$10000,"",0,1)</f>
        <v/>
      </c>
      <c r="F2967" s="159" t="str">
        <f>_xlfn.XLOOKUP((_xlfn.CONCAT(G2951,B2967)),[1]APU!$B$1:$B$10000,[1]APU!$F$1:$F$10000,"",0,1)</f>
        <v/>
      </c>
      <c r="G2967" s="15" t="e">
        <f t="shared" si="134"/>
        <v>#VALUE!</v>
      </c>
    </row>
    <row r="2968" spans="1:7">
      <c r="B2968" s="33" t="s">
        <v>43</v>
      </c>
      <c r="C2968" s="13" t="str">
        <f>_xlfn.XLOOKUP((_xlfn.CONCAT(G2951,B2968)),[1]APU!$B$1:$B$10000,[1]APU!$C$1:$C$10000,"",0,1)</f>
        <v/>
      </c>
      <c r="D2968" s="147" t="str">
        <f>_xlfn.XLOOKUP((_xlfn.CONCAT(G2951,B2968)),[1]APU!$B$1:$B$10000,[1]APU!$D$1:$D$10000,"",0,1)</f>
        <v/>
      </c>
      <c r="E2968" s="152" t="str">
        <f>_xlfn.XLOOKUP((_xlfn.CONCAT(G2951,B2968)),[1]APU!$B$1:$B$10000,[1]APU!$E$1:$E$10000,"",0,1)</f>
        <v/>
      </c>
      <c r="F2968" s="159" t="str">
        <f>_xlfn.XLOOKUP((_xlfn.CONCAT(G2951,B2968)),[1]APU!$B$1:$B$10000,[1]APU!$F$1:$F$10000,"",0,1)</f>
        <v/>
      </c>
      <c r="G2968" s="15" t="e">
        <f t="shared" si="134"/>
        <v>#VALUE!</v>
      </c>
    </row>
    <row r="2969" spans="1:7">
      <c r="B2969" s="33" t="s">
        <v>44</v>
      </c>
      <c r="C2969" s="13" t="str">
        <f>_xlfn.XLOOKUP((_xlfn.CONCAT(G2951,B2969)),[1]APU!$B$1:$B$10000,[1]APU!$C$1:$C$10000,"",0,1)</f>
        <v/>
      </c>
      <c r="D2969" s="147" t="str">
        <f>_xlfn.XLOOKUP((_xlfn.CONCAT(G2951,B2969)),[1]APU!$B$1:$B$10000,[1]APU!$D$1:$D$10000,"",0,1)</f>
        <v/>
      </c>
      <c r="E2969" s="152" t="str">
        <f>_xlfn.XLOOKUP((_xlfn.CONCAT(G2951,B2969)),[1]APU!$B$1:$B$10000,[1]APU!$E$1:$E$10000,"",0,1)</f>
        <v/>
      </c>
      <c r="F2969" s="159" t="str">
        <f>_xlfn.XLOOKUP((_xlfn.CONCAT(G2951,B2969)),[1]APU!$B$1:$B$10000,[1]APU!$F$1:$F$10000,"",0,1)</f>
        <v/>
      </c>
      <c r="G2969" s="15" t="e">
        <f t="shared" si="134"/>
        <v>#VALUE!</v>
      </c>
    </row>
    <row r="2970" spans="1:7">
      <c r="B2970" s="33" t="s">
        <v>45</v>
      </c>
      <c r="C2970" s="13" t="str">
        <f>_xlfn.XLOOKUP((_xlfn.CONCAT(G2951,B2970)),[1]APU!$B$1:$B$10000,[1]APU!$C$1:$C$10000,"",0,1)</f>
        <v/>
      </c>
      <c r="D2970" s="147" t="str">
        <f>_xlfn.XLOOKUP((_xlfn.CONCAT(G2951,B2970)),[1]APU!$B$1:$B$10000,[1]APU!$D$1:$D$10000,"",0,1)</f>
        <v/>
      </c>
      <c r="E2970" s="152" t="str">
        <f>_xlfn.XLOOKUP((_xlfn.CONCAT(G2951,B2970)),[1]APU!$B$1:$B$10000,[1]APU!$E$1:$E$10000,"",0,1)</f>
        <v/>
      </c>
      <c r="F2970" s="159" t="str">
        <f>_xlfn.XLOOKUP((_xlfn.CONCAT(G2951,B2970)),[1]APU!$B$1:$B$10000,[1]APU!$F$1:$F$10000,"",0,1)</f>
        <v/>
      </c>
      <c r="G2970" s="15" t="e">
        <f t="shared" si="134"/>
        <v>#VALUE!</v>
      </c>
    </row>
    <row r="2971" spans="1:7">
      <c r="B2971" s="33" t="s">
        <v>46</v>
      </c>
      <c r="C2971" s="13" t="str">
        <f>_xlfn.XLOOKUP((_xlfn.CONCAT(G2951,B2971)),[1]APU!$B$1:$B$10000,[1]APU!$C$1:$C$10000,"",0,1)</f>
        <v/>
      </c>
      <c r="D2971" s="147" t="str">
        <f>_xlfn.XLOOKUP((_xlfn.CONCAT(G2951,B2971)),[1]APU!$B$1:$B$10000,[1]APU!$D$1:$D$10000,"",0,1)</f>
        <v/>
      </c>
      <c r="E2971" s="152" t="str">
        <f>_xlfn.XLOOKUP((_xlfn.CONCAT(G2951,B2971)),[1]APU!$B$1:$B$10000,[1]APU!$E$1:$E$10000,"",0,1)</f>
        <v/>
      </c>
      <c r="F2971" s="159" t="str">
        <f>_xlfn.XLOOKUP((_xlfn.CONCAT(G2951,B2971)),[1]APU!$B$1:$B$10000,[1]APU!$F$1:$F$10000,"",0,1)</f>
        <v/>
      </c>
      <c r="G2971" s="15" t="e">
        <f t="shared" si="134"/>
        <v>#VALUE!</v>
      </c>
    </row>
    <row r="2972" spans="1:7">
      <c r="B2972" s="33" t="s">
        <v>47</v>
      </c>
      <c r="C2972" s="13" t="str">
        <f>_xlfn.XLOOKUP((_xlfn.CONCAT(G2951,B2972)),[1]APU!$B$1:$B$10000,[1]APU!$C$1:$C$10000,"",0,1)</f>
        <v/>
      </c>
      <c r="D2972" s="147" t="str">
        <f>_xlfn.XLOOKUP((_xlfn.CONCAT(G2951,B2972)),[1]APU!$B$1:$B$10000,[1]APU!$D$1:$D$10000,"",0,1)</f>
        <v/>
      </c>
      <c r="E2972" s="152" t="str">
        <f>_xlfn.XLOOKUP((_xlfn.CONCAT(G2951,B2972)),[1]APU!$B$1:$B$10000,[1]APU!$E$1:$E$10000,"",0,1)</f>
        <v/>
      </c>
      <c r="F2972" s="159" t="str">
        <f>_xlfn.XLOOKUP((_xlfn.CONCAT(G2951,B2972)),[1]APU!$B$1:$B$10000,[1]APU!$F$1:$F$10000,"",0,1)</f>
        <v/>
      </c>
      <c r="G2972" s="15" t="e">
        <f t="shared" si="134"/>
        <v>#VALUE!</v>
      </c>
    </row>
    <row r="2973" spans="1:7">
      <c r="B2973" s="33" t="s">
        <v>48</v>
      </c>
      <c r="C2973" s="13" t="str">
        <f>_xlfn.XLOOKUP((_xlfn.CONCAT(G2951,B2973)),[1]APU!$B$1:$B$10000,[1]APU!$C$1:$C$10000,"",0,1)</f>
        <v/>
      </c>
      <c r="D2973" s="147" t="str">
        <f>_xlfn.XLOOKUP((_xlfn.CONCAT(G2951,B2973)),[1]APU!$B$1:$B$10000,[1]APU!$D$1:$D$10000,"",0,1)</f>
        <v/>
      </c>
      <c r="E2973" s="152" t="str">
        <f>_xlfn.XLOOKUP((_xlfn.CONCAT(G2951,B2973)),[1]APU!$B$1:$B$10000,[1]APU!$E$1:$E$10000,"",0,1)</f>
        <v/>
      </c>
      <c r="F2973" s="159" t="str">
        <f>_xlfn.XLOOKUP((_xlfn.CONCAT(G2951,B2973)),[1]APU!$B$1:$B$10000,[1]APU!$F$1:$F$10000,"",0,1)</f>
        <v/>
      </c>
      <c r="G2973" s="15" t="e">
        <f t="shared" si="134"/>
        <v>#VALUE!</v>
      </c>
    </row>
    <row r="2974" spans="1:7" ht="14.25" thickBot="1">
      <c r="B2974" s="33" t="s">
        <v>49</v>
      </c>
      <c r="C2974" s="13" t="str">
        <f>_xlfn.XLOOKUP((_xlfn.CONCAT(G2951,B2974)),[1]APU!$B$1:$B$10000,[1]APU!$C$1:$C$10000,"",0,1)</f>
        <v/>
      </c>
      <c r="D2974" s="147" t="str">
        <f>_xlfn.XLOOKUP((_xlfn.CONCAT(G2951,B2974)),[1]APU!$B$1:$B$10000,[1]APU!$D$1:$D$10000,"",0,1)</f>
        <v/>
      </c>
      <c r="E2974" s="152" t="str">
        <f>_xlfn.XLOOKUP((_xlfn.CONCAT(G2951,B2974)),[1]APU!$B$1:$B$10000,[1]APU!$E$1:$E$10000,"",0,1)</f>
        <v/>
      </c>
      <c r="F2974" s="159" t="str">
        <f>_xlfn.XLOOKUP((_xlfn.CONCAT(G2951,B2974)),[1]APU!$B$1:$B$10000,[1]APU!$F$1:$F$10000,"",0,1)</f>
        <v/>
      </c>
      <c r="G2974" s="15" t="e">
        <f t="shared" si="134"/>
        <v>#VALUE!</v>
      </c>
    </row>
    <row r="2975" spans="1:7" ht="16.5" customHeight="1" thickBot="1">
      <c r="A2975" s="3" t="s">
        <v>276</v>
      </c>
      <c r="B2975" s="33" t="s">
        <v>50</v>
      </c>
      <c r="C2975" s="13"/>
      <c r="D2975" s="126"/>
      <c r="E2975" s="128"/>
      <c r="F2975" s="16" t="s">
        <v>6</v>
      </c>
      <c r="G2975" s="17" t="e">
        <f>SUM(G2954:G2974)</f>
        <v>#VALUE!</v>
      </c>
    </row>
    <row r="2976" spans="1:7" ht="28.5" customHeight="1" thickBot="1">
      <c r="B2976" s="33" t="s">
        <v>51</v>
      </c>
      <c r="C2976" s="7" t="s">
        <v>7</v>
      </c>
      <c r="D2976" s="125"/>
      <c r="E2976" s="149"/>
      <c r="F2976" s="8"/>
      <c r="G2976" s="9"/>
    </row>
    <row r="2977" spans="1:7" s="34" customFormat="1" ht="23.25" customHeight="1" thickBot="1">
      <c r="A2977" s="3"/>
      <c r="B2977" s="33" t="s">
        <v>52</v>
      </c>
      <c r="C2977" s="10" t="s">
        <v>1</v>
      </c>
      <c r="D2977" s="11"/>
      <c r="E2977" s="150" t="s">
        <v>8</v>
      </c>
      <c r="F2977" s="12" t="s">
        <v>9</v>
      </c>
      <c r="G2977" s="11" t="s">
        <v>5</v>
      </c>
    </row>
    <row r="2978" spans="1:7">
      <c r="B2978" s="33" t="s">
        <v>53</v>
      </c>
      <c r="C2978" s="18" t="s">
        <v>10</v>
      </c>
      <c r="D2978" s="119"/>
      <c r="E2978" s="153" t="str">
        <f>_xlfn.XLOOKUP((_xlfn.CONCAT(G2951,B2978)),[1]APU!$B$1:$B$10000,[1]APU!$E$1:$E$10000,"",0,1)</f>
        <v/>
      </c>
      <c r="F2978" s="14" t="str">
        <f>_xlfn.XLOOKUP((_xlfn.CONCAT(G2951,B2978)),[1]APU!$B$1:$B$10000,[1]APU!$F$1:$F$10000,"",0,1)</f>
        <v/>
      </c>
      <c r="G2978" s="15" t="e">
        <f t="shared" ref="G2978:G2983" si="135">IF(F2978&gt;0,(E2978*F2978),"0")</f>
        <v>#VALUE!</v>
      </c>
    </row>
    <row r="2979" spans="1:7">
      <c r="B2979" s="33" t="s">
        <v>54</v>
      </c>
      <c r="C2979" s="18" t="s">
        <v>11</v>
      </c>
      <c r="D2979" s="119"/>
      <c r="E2979" s="153" t="str">
        <f>_xlfn.XLOOKUP((_xlfn.CONCAT(G2951,B2979)),[1]APU!$B$1:$B$10000,[1]APU!$E$1:$E$10000,"",0,1)</f>
        <v/>
      </c>
      <c r="F2979" s="14" t="str">
        <f>_xlfn.XLOOKUP((_xlfn.CONCAT(G2951,B2979)),[1]APU!$B$1:$B$10000,[1]APU!$F$1:$F$10000,"",0,1)</f>
        <v/>
      </c>
      <c r="G2979" s="15" t="e">
        <f t="shared" si="135"/>
        <v>#VALUE!</v>
      </c>
    </row>
    <row r="2980" spans="1:7">
      <c r="B2980" s="33" t="s">
        <v>55</v>
      </c>
      <c r="C2980" s="18" t="s">
        <v>12</v>
      </c>
      <c r="D2980" s="120"/>
      <c r="E2980" s="153" t="str">
        <f>_xlfn.XLOOKUP((_xlfn.CONCAT(G2951,B2980)),[1]APU!$B$1:$B$10000,[1]APU!$E$1:$E$10000,"",0,1)</f>
        <v/>
      </c>
      <c r="F2980" s="14" t="str">
        <f>_xlfn.XLOOKUP((_xlfn.CONCAT(G2951,B2980)),[1]APU!$B$1:$B$10000,[1]APU!$F$1:$F$10000,"",0,1)</f>
        <v/>
      </c>
      <c r="G2980" s="15" t="e">
        <f t="shared" si="135"/>
        <v>#VALUE!</v>
      </c>
    </row>
    <row r="2981" spans="1:7">
      <c r="B2981" s="33" t="s">
        <v>56</v>
      </c>
      <c r="C2981" s="18" t="s">
        <v>13</v>
      </c>
      <c r="D2981" s="120"/>
      <c r="E2981" s="153" t="str">
        <f>_xlfn.XLOOKUP((_xlfn.CONCAT(G2951,B2981)),[1]APU!$B$1:$B$10000,[1]APU!$E$1:$E$10000,"",0,1)</f>
        <v/>
      </c>
      <c r="F2981" s="14" t="str">
        <f>_xlfn.XLOOKUP((_xlfn.CONCAT(G2951,B2981)),[1]APU!$B$1:$B$10000,[1]APU!$F$1:$F$10000,"",0,1)</f>
        <v/>
      </c>
      <c r="G2981" s="15" t="e">
        <f t="shared" si="135"/>
        <v>#VALUE!</v>
      </c>
    </row>
    <row r="2982" spans="1:7">
      <c r="B2982" s="33" t="s">
        <v>57</v>
      </c>
      <c r="C2982" s="18"/>
      <c r="D2982" s="120"/>
      <c r="E2982" s="154"/>
      <c r="F2982" s="19"/>
      <c r="G2982" s="15" t="str">
        <f t="shared" si="135"/>
        <v>0</v>
      </c>
    </row>
    <row r="2983" spans="1:7" ht="14.25" thickBot="1">
      <c r="B2983" s="33" t="s">
        <v>58</v>
      </c>
      <c r="C2983" s="18"/>
      <c r="D2983" s="120"/>
      <c r="E2983" s="154"/>
      <c r="F2983" s="19"/>
      <c r="G2983" s="15" t="str">
        <f t="shared" si="135"/>
        <v>0</v>
      </c>
    </row>
    <row r="2984" spans="1:7" ht="16.5" customHeight="1" thickBot="1">
      <c r="A2984" s="3" t="s">
        <v>277</v>
      </c>
      <c r="B2984" s="33" t="s">
        <v>59</v>
      </c>
      <c r="C2984" s="13"/>
      <c r="D2984" s="126"/>
      <c r="E2984" s="128"/>
      <c r="F2984" s="16" t="s">
        <v>14</v>
      </c>
      <c r="G2984" s="17" t="e">
        <f>SUM(G2978:G2983)</f>
        <v>#VALUE!</v>
      </c>
    </row>
    <row r="2985" spans="1:7" ht="28.5" customHeight="1" thickBot="1">
      <c r="B2985" s="33" t="s">
        <v>60</v>
      </c>
      <c r="C2985" s="7" t="s">
        <v>15</v>
      </c>
      <c r="D2985" s="125"/>
      <c r="E2985" s="149"/>
      <c r="F2985" s="8"/>
      <c r="G2985" s="9"/>
    </row>
    <row r="2986" spans="1:7" s="34" customFormat="1" ht="23.25" customHeight="1" thickBot="1">
      <c r="A2986" s="3"/>
      <c r="B2986" s="33" t="s">
        <v>61</v>
      </c>
      <c r="C2986" s="10" t="s">
        <v>1</v>
      </c>
      <c r="D2986" s="11" t="s">
        <v>16</v>
      </c>
      <c r="E2986" s="150" t="s">
        <v>8</v>
      </c>
      <c r="F2986" s="12" t="s">
        <v>9</v>
      </c>
      <c r="G2986" s="11" t="s">
        <v>5</v>
      </c>
    </row>
    <row r="2987" spans="1:7">
      <c r="B2987" s="33" t="s">
        <v>62</v>
      </c>
      <c r="C2987" s="20" t="s">
        <v>17</v>
      </c>
      <c r="D2987" s="121" t="str">
        <f>_xlfn.XLOOKUP((_xlfn.CONCAT(G2951,B2987)),[1]APU!$B$1:$B$10000,[1]APU!$D$1:$D$10000,"",0,1)</f>
        <v/>
      </c>
      <c r="E2987" s="155" t="str">
        <f>_xlfn.XLOOKUP((_xlfn.CONCAT(G2951,B2987)),[1]APU!$B$1:$B$10000,[1]APU!$E$1:$E$10000,"",0,1)</f>
        <v/>
      </c>
      <c r="F2987" s="21" t="str">
        <f>_xlfn.XLOOKUP((_xlfn.CONCAT(G2951,B2987)),[1]APU!$B$1:$B$10000,[1]APU!$F$1:$F$10000,"",0,1)</f>
        <v/>
      </c>
      <c r="G2987" s="15" t="e">
        <f>IF(F2987&gt;0,(E2987*F2987),"0")</f>
        <v>#VALUE!</v>
      </c>
    </row>
    <row r="2988" spans="1:7">
      <c r="B2988" s="33" t="s">
        <v>63</v>
      </c>
      <c r="C2988" s="22" t="s">
        <v>18</v>
      </c>
      <c r="D2988" s="122" t="str">
        <f>_xlfn.XLOOKUP((_xlfn.CONCAT(G2951,B2988)),[1]APU!$B$1:$B$10000,[1]APU!$D$1:$D$10000,"",0,1)</f>
        <v/>
      </c>
      <c r="E2988" s="154" t="str">
        <f>_xlfn.XLOOKUP((_xlfn.CONCAT(G2951,B2988)),[1]APU!$B$1:$B$10000,[1]APU!$E$1:$E$10000,"",0,1)</f>
        <v/>
      </c>
      <c r="F2988" s="19" t="str">
        <f>_xlfn.XLOOKUP((_xlfn.CONCAT(G2951,B2988)),[1]APU!$B$1:$B$10000,[1]APU!$F$1:$F$10000,"",0,1)</f>
        <v/>
      </c>
      <c r="G2988" s="15" t="e">
        <f>IF(F2988&gt;0,(E2988*F2988),"0")</f>
        <v>#VALUE!</v>
      </c>
    </row>
    <row r="2989" spans="1:7" ht="14.25" thickBot="1">
      <c r="B2989" s="33" t="s">
        <v>64</v>
      </c>
      <c r="C2989" s="22"/>
      <c r="D2989" s="122"/>
      <c r="E2989" s="154"/>
      <c r="F2989" s="19"/>
      <c r="G2989" s="15" t="str">
        <f>IF(F2989&gt;0,(E2989*F2989),"0")</f>
        <v>0</v>
      </c>
    </row>
    <row r="2990" spans="1:7" ht="17.25" customHeight="1" thickBot="1">
      <c r="A2990" s="3" t="s">
        <v>278</v>
      </c>
      <c r="B2990" s="33" t="s">
        <v>65</v>
      </c>
      <c r="C2990" s="22"/>
      <c r="D2990" s="120"/>
      <c r="E2990" s="154"/>
      <c r="F2990" s="23" t="s">
        <v>19</v>
      </c>
      <c r="G2990" s="17" t="e">
        <f>SUM(G2987:G2989)</f>
        <v>#VALUE!</v>
      </c>
    </row>
    <row r="2991" spans="1:7" ht="14.25" thickBot="1">
      <c r="B2991" s="33" t="s">
        <v>66</v>
      </c>
      <c r="C2991" s="24"/>
      <c r="E2991" s="156"/>
      <c r="F2991" s="16"/>
      <c r="G2991" s="25"/>
    </row>
    <row r="2992" spans="1:7" ht="23.25" customHeight="1" thickBot="1">
      <c r="B2992" s="33" t="s">
        <v>67</v>
      </c>
      <c r="C2992" s="26"/>
      <c r="D2992" s="127"/>
      <c r="E2992" s="157"/>
      <c r="F2992" s="27"/>
      <c r="G2992" s="28" t="e">
        <f>+G2975+G2984+G2990</f>
        <v>#VALUE!</v>
      </c>
    </row>
    <row r="2993" spans="2:7" ht="21.75" thickBot="1">
      <c r="C2993" s="2"/>
      <c r="D2993" s="118"/>
      <c r="F2993" s="4"/>
      <c r="G2993" s="5"/>
    </row>
    <row r="2994" spans="2:7" s="32" customFormat="1" ht="34.5" customHeight="1">
      <c r="B2994" s="31">
        <f>+B2950+1</f>
        <v>69</v>
      </c>
      <c r="C2994" s="174">
        <f>_xlfn.XLOOKUP(APU!B2994,Cantidades!$A$10:$A$1000,Cantidades!$D$10:$D$1000,"",0,1)</f>
        <v>0</v>
      </c>
      <c r="D2994" s="175"/>
      <c r="E2994" s="175"/>
      <c r="F2994" s="175"/>
      <c r="G2994" s="176"/>
    </row>
    <row r="2995" spans="2:7" s="34" customFormat="1" ht="24.95" customHeight="1" thickBot="1">
      <c r="B2995" s="33"/>
      <c r="C2995" s="117"/>
      <c r="D2995" s="124">
        <f>_xlfn.XLOOKUP(APU!B2994,Cantidades!$A$10:$A$1000,Cantidades!$E$10:$E$1000,"",0,1)</f>
        <v>0</v>
      </c>
      <c r="E2995" s="158">
        <f>_xlfn.XLOOKUP(APU!B2994,Cantidades!$A$10:$A$1000,Cantidades!$F$10:$F$1000,"",0,1)</f>
        <v>0</v>
      </c>
      <c r="F2995" s="144"/>
      <c r="G2995" s="145">
        <f>_xlfn.XLOOKUP(APU!B2994,Cantidades!$A$10:$A$1000,Cantidades!$B$10:$B$1000,"",0,1)</f>
        <v>0</v>
      </c>
    </row>
    <row r="2996" spans="2:7" ht="28.5" customHeight="1" thickBot="1">
      <c r="C2996" s="7" t="s">
        <v>0</v>
      </c>
      <c r="D2996" s="125"/>
      <c r="E2996" s="149"/>
      <c r="F2996" s="8"/>
      <c r="G2996" s="9"/>
    </row>
    <row r="2997" spans="2:7" s="34" customFormat="1" ht="23.25" customHeight="1" thickBot="1">
      <c r="B2997" s="33"/>
      <c r="C2997" s="10" t="s">
        <v>1</v>
      </c>
      <c r="D2997" s="11" t="s">
        <v>2</v>
      </c>
      <c r="E2997" s="150" t="s">
        <v>3</v>
      </c>
      <c r="F2997" s="12" t="s">
        <v>4</v>
      </c>
      <c r="G2997" s="11" t="s">
        <v>5</v>
      </c>
    </row>
    <row r="2998" spans="2:7">
      <c r="B2998" s="33" t="s">
        <v>29</v>
      </c>
      <c r="C2998" s="13" t="str">
        <f>_xlfn.XLOOKUP((_xlfn.CONCAT(G2995,B2998)),[1]APU!$B$1:$B$10000,[1]APU!$C$1:$C$10000,"",0,1)</f>
        <v/>
      </c>
      <c r="D2998" s="146" t="str">
        <f>_xlfn.XLOOKUP((_xlfn.CONCAT(G2995,B2998)),[1]APU!$B$1:$B$10000,[1]APU!$D$1:$D$10000,"",0,1)</f>
        <v/>
      </c>
      <c r="E2998" s="151" t="str">
        <f>_xlfn.XLOOKUP((_xlfn.CONCAT(G2995,B2998)),[1]APU!$B$1:$B$10000,[1]APU!$E$1:$E$10000,"",0,1)</f>
        <v/>
      </c>
      <c r="F2998" s="159" t="str">
        <f>_xlfn.XLOOKUP((_xlfn.CONCAT(G2995,B2998)),[1]APU!$B$1:$B$10000,[1]APU!$F$1:$F$10000,"",0,1)</f>
        <v/>
      </c>
      <c r="G2998" s="15" t="e">
        <f>IF(F2998=0,"",E2998*F2998)</f>
        <v>#VALUE!</v>
      </c>
    </row>
    <row r="2999" spans="2:7">
      <c r="B2999" s="33" t="s">
        <v>30</v>
      </c>
      <c r="C2999" s="13" t="str">
        <f>_xlfn.XLOOKUP((_xlfn.CONCAT(G2995,B2999)),[1]APU!$B$1:$B$10000,[1]APU!$C$1:$C$10000,"",0,1)</f>
        <v/>
      </c>
      <c r="D2999" s="147" t="str">
        <f>_xlfn.XLOOKUP((_xlfn.CONCAT(G2995,B2999)),[1]APU!$B$1:$B$10000,[1]APU!$D$1:$D$10000,"",0,1)</f>
        <v/>
      </c>
      <c r="E2999" s="152" t="str">
        <f>_xlfn.XLOOKUP((_xlfn.CONCAT(G2995,B2999)),[1]APU!$B$1:$B$10000,[1]APU!$E$1:$E$10000,"",0,1)</f>
        <v/>
      </c>
      <c r="F2999" s="159" t="str">
        <f>_xlfn.XLOOKUP((_xlfn.CONCAT(G2995,B2999)),[1]APU!$B$1:$B$10000,[1]APU!$F$1:$F$10000,"",0,1)</f>
        <v/>
      </c>
      <c r="G2999" s="15" t="e">
        <f t="shared" ref="G2999:G3018" si="136">IF(F2999&gt;0,(E2999*F2999),"0")</f>
        <v>#VALUE!</v>
      </c>
    </row>
    <row r="3000" spans="2:7">
      <c r="B3000" s="33" t="s">
        <v>31</v>
      </c>
      <c r="C3000" s="13" t="str">
        <f>_xlfn.XLOOKUP((_xlfn.CONCAT(G2995,B3000)),[1]APU!$B$1:$B$10000,[1]APU!$C$1:$C$10000,"",0,1)</f>
        <v/>
      </c>
      <c r="D3000" s="147" t="str">
        <f>_xlfn.XLOOKUP((_xlfn.CONCAT(G2995,B3000)),[1]APU!$B$1:$B$10000,[1]APU!$D$1:$D$10000,"",0,1)</f>
        <v/>
      </c>
      <c r="E3000" s="152" t="str">
        <f>_xlfn.XLOOKUP((_xlfn.CONCAT(G2995,B3000)),[1]APU!$B$1:$B$10000,[1]APU!$E$1:$E$10000,"",0,1)</f>
        <v/>
      </c>
      <c r="F3000" s="159" t="str">
        <f>_xlfn.XLOOKUP((_xlfn.CONCAT(G2995,B3000)),[1]APU!$B$1:$B$10000,[1]APU!$F$1:$F$10000,"",0,1)</f>
        <v/>
      </c>
      <c r="G3000" s="15" t="e">
        <f t="shared" si="136"/>
        <v>#VALUE!</v>
      </c>
    </row>
    <row r="3001" spans="2:7">
      <c r="B3001" s="33" t="s">
        <v>32</v>
      </c>
      <c r="C3001" s="13" t="str">
        <f>_xlfn.XLOOKUP((_xlfn.CONCAT(G2995,B3001)),[1]APU!$B$1:$B$10000,[1]APU!$C$1:$C$10000,"",0,1)</f>
        <v/>
      </c>
      <c r="D3001" s="147" t="str">
        <f>_xlfn.XLOOKUP((_xlfn.CONCAT(G2995,B3001)),[1]APU!$B$1:$B$10000,[1]APU!$D$1:$D$10000,"",0,1)</f>
        <v/>
      </c>
      <c r="E3001" s="152" t="str">
        <f>_xlfn.XLOOKUP((_xlfn.CONCAT(G2995,B3001)),[1]APU!$B$1:$B$10000,[1]APU!$E$1:$E$10000,"",0,1)</f>
        <v/>
      </c>
      <c r="F3001" s="159" t="str">
        <f>_xlfn.XLOOKUP((_xlfn.CONCAT(G2995,B3001)),[1]APU!$B$1:$B$10000,[1]APU!$F$1:$F$10000,"",0,1)</f>
        <v/>
      </c>
      <c r="G3001" s="15" t="e">
        <f t="shared" si="136"/>
        <v>#VALUE!</v>
      </c>
    </row>
    <row r="3002" spans="2:7">
      <c r="B3002" s="33" t="s">
        <v>33</v>
      </c>
      <c r="C3002" s="13" t="str">
        <f>_xlfn.XLOOKUP((_xlfn.CONCAT(G2995,B3002)),[1]APU!$B$1:$B$10000,[1]APU!$C$1:$C$10000,"",0,1)</f>
        <v/>
      </c>
      <c r="D3002" s="147" t="str">
        <f>_xlfn.XLOOKUP((_xlfn.CONCAT(G2995,B3002)),[1]APU!$B$1:$B$10000,[1]APU!$D$1:$D$10000,"",0,1)</f>
        <v/>
      </c>
      <c r="E3002" s="152" t="str">
        <f>_xlfn.XLOOKUP((_xlfn.CONCAT(G2995,B3002)),[1]APU!$B$1:$B$10000,[1]APU!$E$1:$E$10000,"",0,1)</f>
        <v/>
      </c>
      <c r="F3002" s="159" t="str">
        <f>_xlfn.XLOOKUP((_xlfn.CONCAT(G2995,B3002)),[1]APU!$B$1:$B$10000,[1]APU!$F$1:$F$10000,"",0,1)</f>
        <v/>
      </c>
      <c r="G3002" s="15" t="e">
        <f t="shared" si="136"/>
        <v>#VALUE!</v>
      </c>
    </row>
    <row r="3003" spans="2:7">
      <c r="B3003" s="33" t="s">
        <v>34</v>
      </c>
      <c r="C3003" s="13" t="str">
        <f>_xlfn.XLOOKUP((_xlfn.CONCAT(G2995,B3003)),[1]APU!$B$1:$B$10000,[1]APU!$C$1:$C$10000,"",0,1)</f>
        <v/>
      </c>
      <c r="D3003" s="147" t="str">
        <f>_xlfn.XLOOKUP((_xlfn.CONCAT(G2995,B3003)),[1]APU!$B$1:$B$10000,[1]APU!$D$1:$D$10000,"",0,1)</f>
        <v/>
      </c>
      <c r="E3003" s="152" t="str">
        <f>_xlfn.XLOOKUP((_xlfn.CONCAT(G2995,B3003)),[1]APU!$B$1:$B$10000,[1]APU!$E$1:$E$10000,"",0,1)</f>
        <v/>
      </c>
      <c r="F3003" s="159" t="str">
        <f>_xlfn.XLOOKUP((_xlfn.CONCAT(G2995,B3003)),[1]APU!$B$1:$B$10000,[1]APU!$F$1:$F$10000,"",0,1)</f>
        <v/>
      </c>
      <c r="G3003" s="15" t="e">
        <f t="shared" si="136"/>
        <v>#VALUE!</v>
      </c>
    </row>
    <row r="3004" spans="2:7">
      <c r="B3004" s="33" t="s">
        <v>35</v>
      </c>
      <c r="C3004" s="13" t="str">
        <f>_xlfn.XLOOKUP((_xlfn.CONCAT(G2995,B3004)),[1]APU!$B$1:$B$10000,[1]APU!$C$1:$C$10000,"",0,1)</f>
        <v/>
      </c>
      <c r="D3004" s="147" t="str">
        <f>_xlfn.XLOOKUP((_xlfn.CONCAT(G2995,B3004)),[1]APU!$B$1:$B$10000,[1]APU!$D$1:$D$10000,"",0,1)</f>
        <v/>
      </c>
      <c r="E3004" s="152" t="str">
        <f>_xlfn.XLOOKUP((_xlfn.CONCAT(G2995,B3004)),[1]APU!$B$1:$B$10000,[1]APU!$E$1:$E$10000,"",0,1)</f>
        <v/>
      </c>
      <c r="F3004" s="159" t="str">
        <f>_xlfn.XLOOKUP((_xlfn.CONCAT(G2995,B3004)),[1]APU!$B$1:$B$10000,[1]APU!$F$1:$F$10000,"",0,1)</f>
        <v/>
      </c>
      <c r="G3004" s="15" t="e">
        <f t="shared" si="136"/>
        <v>#VALUE!</v>
      </c>
    </row>
    <row r="3005" spans="2:7">
      <c r="B3005" s="33" t="s">
        <v>36</v>
      </c>
      <c r="C3005" s="13" t="str">
        <f>_xlfn.XLOOKUP((_xlfn.CONCAT(G2995,B3005)),[1]APU!$B$1:$B$10000,[1]APU!$C$1:$C$10000,"",0,1)</f>
        <v/>
      </c>
      <c r="D3005" s="147" t="str">
        <f>_xlfn.XLOOKUP((_xlfn.CONCAT(G2995,B3005)),[1]APU!$B$1:$B$10000,[1]APU!$D$1:$D$10000,"",0,1)</f>
        <v/>
      </c>
      <c r="E3005" s="152" t="str">
        <f>_xlfn.XLOOKUP((_xlfn.CONCAT(G2995,B3005)),[1]APU!$B$1:$B$10000,[1]APU!$E$1:$E$10000,"",0,1)</f>
        <v/>
      </c>
      <c r="F3005" s="159" t="str">
        <f>_xlfn.XLOOKUP((_xlfn.CONCAT(G2995,B3005)),[1]APU!$B$1:$B$10000,[1]APU!$F$1:$F$10000,"",0,1)</f>
        <v/>
      </c>
      <c r="G3005" s="15" t="e">
        <f t="shared" si="136"/>
        <v>#VALUE!</v>
      </c>
    </row>
    <row r="3006" spans="2:7">
      <c r="B3006" s="33" t="s">
        <v>37</v>
      </c>
      <c r="C3006" s="13" t="str">
        <f>_xlfn.XLOOKUP((_xlfn.CONCAT(G2995,B3006)),[1]APU!$B$1:$B$10000,[1]APU!$C$1:$C$10000,"",0,1)</f>
        <v/>
      </c>
      <c r="D3006" s="147" t="str">
        <f>_xlfn.XLOOKUP((_xlfn.CONCAT(G2995,B3006)),[1]APU!$B$1:$B$10000,[1]APU!$D$1:$D$10000,"",0,1)</f>
        <v/>
      </c>
      <c r="E3006" s="152" t="str">
        <f>_xlfn.XLOOKUP((_xlfn.CONCAT(G2995,B3006)),[1]APU!$B$1:$B$10000,[1]APU!$E$1:$E$10000,"",0,1)</f>
        <v/>
      </c>
      <c r="F3006" s="159" t="str">
        <f>_xlfn.XLOOKUP((_xlfn.CONCAT(G2995,B3006)),[1]APU!$B$1:$B$10000,[1]APU!$F$1:$F$10000,"",0,1)</f>
        <v/>
      </c>
      <c r="G3006" s="15" t="e">
        <f t="shared" si="136"/>
        <v>#VALUE!</v>
      </c>
    </row>
    <row r="3007" spans="2:7">
      <c r="B3007" s="33" t="s">
        <v>38</v>
      </c>
      <c r="C3007" s="13" t="str">
        <f>_xlfn.XLOOKUP((_xlfn.CONCAT(G2995,B3007)),[1]APU!$B$1:$B$10000,[1]APU!$C$1:$C$10000,"",0,1)</f>
        <v/>
      </c>
      <c r="D3007" s="147" t="str">
        <f>_xlfn.XLOOKUP((_xlfn.CONCAT(G2995,B3007)),[1]APU!$B$1:$B$10000,[1]APU!$D$1:$D$10000,"",0,1)</f>
        <v/>
      </c>
      <c r="E3007" s="152" t="str">
        <f>_xlfn.XLOOKUP((_xlfn.CONCAT(G2995,B3007)),[1]APU!$B$1:$B$10000,[1]APU!$E$1:$E$10000,"",0,1)</f>
        <v/>
      </c>
      <c r="F3007" s="159" t="str">
        <f>_xlfn.XLOOKUP((_xlfn.CONCAT(G2995,B3007)),[1]APU!$B$1:$B$10000,[1]APU!$F$1:$F$10000,"",0,1)</f>
        <v/>
      </c>
      <c r="G3007" s="15" t="e">
        <f t="shared" si="136"/>
        <v>#VALUE!</v>
      </c>
    </row>
    <row r="3008" spans="2:7">
      <c r="B3008" s="33" t="s">
        <v>39</v>
      </c>
      <c r="C3008" s="13" t="str">
        <f>_xlfn.XLOOKUP((_xlfn.CONCAT(G2995,B3008)),[1]APU!$B$1:$B$10000,[1]APU!$C$1:$C$10000,"",0,1)</f>
        <v/>
      </c>
      <c r="D3008" s="147" t="str">
        <f>_xlfn.XLOOKUP((_xlfn.CONCAT(G2995,B3008)),[1]APU!$B$1:$B$10000,[1]APU!$D$1:$D$10000,"",0,1)</f>
        <v/>
      </c>
      <c r="E3008" s="152" t="str">
        <f>_xlfn.XLOOKUP((_xlfn.CONCAT(G2995,B3008)),[1]APU!$B$1:$B$10000,[1]APU!$E$1:$E$10000,"",0,1)</f>
        <v/>
      </c>
      <c r="F3008" s="159" t="str">
        <f>_xlfn.XLOOKUP((_xlfn.CONCAT(G2995,B3008)),[1]APU!$B$1:$B$10000,[1]APU!$F$1:$F$10000,"",0,1)</f>
        <v/>
      </c>
      <c r="G3008" s="15" t="e">
        <f t="shared" si="136"/>
        <v>#VALUE!</v>
      </c>
    </row>
    <row r="3009" spans="1:7">
      <c r="B3009" s="33" t="s">
        <v>40</v>
      </c>
      <c r="C3009" s="13" t="str">
        <f>_xlfn.XLOOKUP((_xlfn.CONCAT(G2995,B3009)),[1]APU!$B$1:$B$10000,[1]APU!$C$1:$C$10000,"",0,1)</f>
        <v/>
      </c>
      <c r="D3009" s="147" t="str">
        <f>_xlfn.XLOOKUP((_xlfn.CONCAT(G2995,B3009)),[1]APU!$B$1:$B$10000,[1]APU!$D$1:$D$10000,"",0,1)</f>
        <v/>
      </c>
      <c r="E3009" s="152" t="str">
        <f>_xlfn.XLOOKUP((_xlfn.CONCAT(G2995,B3009)),[1]APU!$B$1:$B$10000,[1]APU!$E$1:$E$10000,"",0,1)</f>
        <v/>
      </c>
      <c r="F3009" s="159" t="str">
        <f>_xlfn.XLOOKUP((_xlfn.CONCAT(G2995,B3009)),[1]APU!$B$1:$B$10000,[1]APU!$F$1:$F$10000,"",0,1)</f>
        <v/>
      </c>
      <c r="G3009" s="15" t="e">
        <f t="shared" si="136"/>
        <v>#VALUE!</v>
      </c>
    </row>
    <row r="3010" spans="1:7">
      <c r="B3010" s="33" t="s">
        <v>41</v>
      </c>
      <c r="C3010" s="13" t="str">
        <f>_xlfn.XLOOKUP((_xlfn.CONCAT(G2995,B3010)),[1]APU!$B$1:$B$10000,[1]APU!$C$1:$C$10000,"",0,1)</f>
        <v/>
      </c>
      <c r="D3010" s="147" t="str">
        <f>_xlfn.XLOOKUP((_xlfn.CONCAT(G2995,B3010)),[1]APU!$B$1:$B$10000,[1]APU!$D$1:$D$10000,"",0,1)</f>
        <v/>
      </c>
      <c r="E3010" s="152" t="str">
        <f>_xlfn.XLOOKUP((_xlfn.CONCAT(G2995,B3010)),[1]APU!$B$1:$B$10000,[1]APU!$E$1:$E$10000,"",0,1)</f>
        <v/>
      </c>
      <c r="F3010" s="159" t="str">
        <f>_xlfn.XLOOKUP((_xlfn.CONCAT(G2995,B3010)),[1]APU!$B$1:$B$10000,[1]APU!$F$1:$F$10000,"",0,1)</f>
        <v/>
      </c>
      <c r="G3010" s="15" t="e">
        <f t="shared" si="136"/>
        <v>#VALUE!</v>
      </c>
    </row>
    <row r="3011" spans="1:7">
      <c r="B3011" s="33" t="s">
        <v>42</v>
      </c>
      <c r="C3011" s="13" t="str">
        <f>_xlfn.XLOOKUP((_xlfn.CONCAT(G2995,B3011)),[1]APU!$B$1:$B$10000,[1]APU!$C$1:$C$10000,"",0,1)</f>
        <v/>
      </c>
      <c r="D3011" s="147" t="str">
        <f>_xlfn.XLOOKUP((_xlfn.CONCAT(G2995,B3011)),[1]APU!$B$1:$B$10000,[1]APU!$D$1:$D$10000,"",0,1)</f>
        <v/>
      </c>
      <c r="E3011" s="152" t="str">
        <f>_xlfn.XLOOKUP((_xlfn.CONCAT(G2995,B3011)),[1]APU!$B$1:$B$10000,[1]APU!$E$1:$E$10000,"",0,1)</f>
        <v/>
      </c>
      <c r="F3011" s="159" t="str">
        <f>_xlfn.XLOOKUP((_xlfn.CONCAT(G2995,B3011)),[1]APU!$B$1:$B$10000,[1]APU!$F$1:$F$10000,"",0,1)</f>
        <v/>
      </c>
      <c r="G3011" s="15" t="e">
        <f t="shared" si="136"/>
        <v>#VALUE!</v>
      </c>
    </row>
    <row r="3012" spans="1:7">
      <c r="B3012" s="33" t="s">
        <v>43</v>
      </c>
      <c r="C3012" s="13" t="str">
        <f>_xlfn.XLOOKUP((_xlfn.CONCAT(G2995,B3012)),[1]APU!$B$1:$B$10000,[1]APU!$C$1:$C$10000,"",0,1)</f>
        <v/>
      </c>
      <c r="D3012" s="147" t="str">
        <f>_xlfn.XLOOKUP((_xlfn.CONCAT(G2995,B3012)),[1]APU!$B$1:$B$10000,[1]APU!$D$1:$D$10000,"",0,1)</f>
        <v/>
      </c>
      <c r="E3012" s="152" t="str">
        <f>_xlfn.XLOOKUP((_xlfn.CONCAT(G2995,B3012)),[1]APU!$B$1:$B$10000,[1]APU!$E$1:$E$10000,"",0,1)</f>
        <v/>
      </c>
      <c r="F3012" s="159" t="str">
        <f>_xlfn.XLOOKUP((_xlfn.CONCAT(G2995,B3012)),[1]APU!$B$1:$B$10000,[1]APU!$F$1:$F$10000,"",0,1)</f>
        <v/>
      </c>
      <c r="G3012" s="15" t="e">
        <f t="shared" si="136"/>
        <v>#VALUE!</v>
      </c>
    </row>
    <row r="3013" spans="1:7">
      <c r="B3013" s="33" t="s">
        <v>44</v>
      </c>
      <c r="C3013" s="13" t="str">
        <f>_xlfn.XLOOKUP((_xlfn.CONCAT(G2995,B3013)),[1]APU!$B$1:$B$10000,[1]APU!$C$1:$C$10000,"",0,1)</f>
        <v/>
      </c>
      <c r="D3013" s="147" t="str">
        <f>_xlfn.XLOOKUP((_xlfn.CONCAT(G2995,B3013)),[1]APU!$B$1:$B$10000,[1]APU!$D$1:$D$10000,"",0,1)</f>
        <v/>
      </c>
      <c r="E3013" s="152" t="str">
        <f>_xlfn.XLOOKUP((_xlfn.CONCAT(G2995,B3013)),[1]APU!$B$1:$B$10000,[1]APU!$E$1:$E$10000,"",0,1)</f>
        <v/>
      </c>
      <c r="F3013" s="159" t="str">
        <f>_xlfn.XLOOKUP((_xlfn.CONCAT(G2995,B3013)),[1]APU!$B$1:$B$10000,[1]APU!$F$1:$F$10000,"",0,1)</f>
        <v/>
      </c>
      <c r="G3013" s="15" t="e">
        <f t="shared" si="136"/>
        <v>#VALUE!</v>
      </c>
    </row>
    <row r="3014" spans="1:7">
      <c r="B3014" s="33" t="s">
        <v>45</v>
      </c>
      <c r="C3014" s="13" t="str">
        <f>_xlfn.XLOOKUP((_xlfn.CONCAT(G2995,B3014)),[1]APU!$B$1:$B$10000,[1]APU!$C$1:$C$10000,"",0,1)</f>
        <v/>
      </c>
      <c r="D3014" s="147" t="str">
        <f>_xlfn.XLOOKUP((_xlfn.CONCAT(G2995,B3014)),[1]APU!$B$1:$B$10000,[1]APU!$D$1:$D$10000,"",0,1)</f>
        <v/>
      </c>
      <c r="E3014" s="152" t="str">
        <f>_xlfn.XLOOKUP((_xlfn.CONCAT(G2995,B3014)),[1]APU!$B$1:$B$10000,[1]APU!$E$1:$E$10000,"",0,1)</f>
        <v/>
      </c>
      <c r="F3014" s="159" t="str">
        <f>_xlfn.XLOOKUP((_xlfn.CONCAT(G2995,B3014)),[1]APU!$B$1:$B$10000,[1]APU!$F$1:$F$10000,"",0,1)</f>
        <v/>
      </c>
      <c r="G3014" s="15" t="e">
        <f t="shared" si="136"/>
        <v>#VALUE!</v>
      </c>
    </row>
    <row r="3015" spans="1:7">
      <c r="B3015" s="33" t="s">
        <v>46</v>
      </c>
      <c r="C3015" s="13" t="str">
        <f>_xlfn.XLOOKUP((_xlfn.CONCAT(G2995,B3015)),[1]APU!$B$1:$B$10000,[1]APU!$C$1:$C$10000,"",0,1)</f>
        <v/>
      </c>
      <c r="D3015" s="147" t="str">
        <f>_xlfn.XLOOKUP((_xlfn.CONCAT(G2995,B3015)),[1]APU!$B$1:$B$10000,[1]APU!$D$1:$D$10000,"",0,1)</f>
        <v/>
      </c>
      <c r="E3015" s="152" t="str">
        <f>_xlfn.XLOOKUP((_xlfn.CONCAT(G2995,B3015)),[1]APU!$B$1:$B$10000,[1]APU!$E$1:$E$10000,"",0,1)</f>
        <v/>
      </c>
      <c r="F3015" s="159" t="str">
        <f>_xlfn.XLOOKUP((_xlfn.CONCAT(G2995,B3015)),[1]APU!$B$1:$B$10000,[1]APU!$F$1:$F$10000,"",0,1)</f>
        <v/>
      </c>
      <c r="G3015" s="15" t="e">
        <f t="shared" si="136"/>
        <v>#VALUE!</v>
      </c>
    </row>
    <row r="3016" spans="1:7">
      <c r="B3016" s="33" t="s">
        <v>47</v>
      </c>
      <c r="C3016" s="13" t="str">
        <f>_xlfn.XLOOKUP((_xlfn.CONCAT(G2995,B3016)),[1]APU!$B$1:$B$10000,[1]APU!$C$1:$C$10000,"",0,1)</f>
        <v/>
      </c>
      <c r="D3016" s="147" t="str">
        <f>_xlfn.XLOOKUP((_xlfn.CONCAT(G2995,B3016)),[1]APU!$B$1:$B$10000,[1]APU!$D$1:$D$10000,"",0,1)</f>
        <v/>
      </c>
      <c r="E3016" s="152" t="str">
        <f>_xlfn.XLOOKUP((_xlfn.CONCAT(G2995,B3016)),[1]APU!$B$1:$B$10000,[1]APU!$E$1:$E$10000,"",0,1)</f>
        <v/>
      </c>
      <c r="F3016" s="159" t="str">
        <f>_xlfn.XLOOKUP((_xlfn.CONCAT(G2995,B3016)),[1]APU!$B$1:$B$10000,[1]APU!$F$1:$F$10000,"",0,1)</f>
        <v/>
      </c>
      <c r="G3016" s="15" t="e">
        <f t="shared" si="136"/>
        <v>#VALUE!</v>
      </c>
    </row>
    <row r="3017" spans="1:7">
      <c r="B3017" s="33" t="s">
        <v>48</v>
      </c>
      <c r="C3017" s="13" t="str">
        <f>_xlfn.XLOOKUP((_xlfn.CONCAT(G2995,B3017)),[1]APU!$B$1:$B$10000,[1]APU!$C$1:$C$10000,"",0,1)</f>
        <v/>
      </c>
      <c r="D3017" s="147" t="str">
        <f>_xlfn.XLOOKUP((_xlfn.CONCAT(G2995,B3017)),[1]APU!$B$1:$B$10000,[1]APU!$D$1:$D$10000,"",0,1)</f>
        <v/>
      </c>
      <c r="E3017" s="152" t="str">
        <f>_xlfn.XLOOKUP((_xlfn.CONCAT(G2995,B3017)),[1]APU!$B$1:$B$10000,[1]APU!$E$1:$E$10000,"",0,1)</f>
        <v/>
      </c>
      <c r="F3017" s="159" t="str">
        <f>_xlfn.XLOOKUP((_xlfn.CONCAT(G2995,B3017)),[1]APU!$B$1:$B$10000,[1]APU!$F$1:$F$10000,"",0,1)</f>
        <v/>
      </c>
      <c r="G3017" s="15" t="e">
        <f t="shared" si="136"/>
        <v>#VALUE!</v>
      </c>
    </row>
    <row r="3018" spans="1:7" ht="14.25" thickBot="1">
      <c r="B3018" s="33" t="s">
        <v>49</v>
      </c>
      <c r="C3018" s="13" t="str">
        <f>_xlfn.XLOOKUP((_xlfn.CONCAT(G2995,B3018)),[1]APU!$B$1:$B$10000,[1]APU!$C$1:$C$10000,"",0,1)</f>
        <v/>
      </c>
      <c r="D3018" s="147" t="str">
        <f>_xlfn.XLOOKUP((_xlfn.CONCAT(G2995,B3018)),[1]APU!$B$1:$B$10000,[1]APU!$D$1:$D$10000,"",0,1)</f>
        <v/>
      </c>
      <c r="E3018" s="152" t="str">
        <f>_xlfn.XLOOKUP((_xlfn.CONCAT(G2995,B3018)),[1]APU!$B$1:$B$10000,[1]APU!$E$1:$E$10000,"",0,1)</f>
        <v/>
      </c>
      <c r="F3018" s="159" t="str">
        <f>_xlfn.XLOOKUP((_xlfn.CONCAT(G2995,B3018)),[1]APU!$B$1:$B$10000,[1]APU!$F$1:$F$10000,"",0,1)</f>
        <v/>
      </c>
      <c r="G3018" s="15" t="e">
        <f t="shared" si="136"/>
        <v>#VALUE!</v>
      </c>
    </row>
    <row r="3019" spans="1:7" ht="16.5" customHeight="1" thickBot="1">
      <c r="A3019" s="3" t="s">
        <v>279</v>
      </c>
      <c r="B3019" s="33" t="s">
        <v>50</v>
      </c>
      <c r="C3019" s="13"/>
      <c r="D3019" s="126"/>
      <c r="E3019" s="128"/>
      <c r="F3019" s="16" t="s">
        <v>6</v>
      </c>
      <c r="G3019" s="17" t="e">
        <f>SUM(G2998:G3018)</f>
        <v>#VALUE!</v>
      </c>
    </row>
    <row r="3020" spans="1:7" ht="28.5" customHeight="1" thickBot="1">
      <c r="B3020" s="33" t="s">
        <v>51</v>
      </c>
      <c r="C3020" s="7" t="s">
        <v>7</v>
      </c>
      <c r="D3020" s="125"/>
      <c r="E3020" s="149"/>
      <c r="F3020" s="8"/>
      <c r="G3020" s="9"/>
    </row>
    <row r="3021" spans="1:7" s="34" customFormat="1" ht="23.25" customHeight="1" thickBot="1">
      <c r="A3021" s="3"/>
      <c r="B3021" s="33" t="s">
        <v>52</v>
      </c>
      <c r="C3021" s="10" t="s">
        <v>1</v>
      </c>
      <c r="D3021" s="11"/>
      <c r="E3021" s="150" t="s">
        <v>8</v>
      </c>
      <c r="F3021" s="12" t="s">
        <v>9</v>
      </c>
      <c r="G3021" s="11" t="s">
        <v>5</v>
      </c>
    </row>
    <row r="3022" spans="1:7">
      <c r="B3022" s="33" t="s">
        <v>53</v>
      </c>
      <c r="C3022" s="18" t="s">
        <v>10</v>
      </c>
      <c r="D3022" s="119"/>
      <c r="E3022" s="153" t="str">
        <f>_xlfn.XLOOKUP((_xlfn.CONCAT(G2995,B3022)),[1]APU!$B$1:$B$10000,[1]APU!$E$1:$E$10000,"",0,1)</f>
        <v/>
      </c>
      <c r="F3022" s="14" t="str">
        <f>_xlfn.XLOOKUP((_xlfn.CONCAT(G2995,B3022)),[1]APU!$B$1:$B$10000,[1]APU!$F$1:$F$10000,"",0,1)</f>
        <v/>
      </c>
      <c r="G3022" s="15" t="e">
        <f t="shared" ref="G3022:G3027" si="137">IF(F3022&gt;0,(E3022*F3022),"0")</f>
        <v>#VALUE!</v>
      </c>
    </row>
    <row r="3023" spans="1:7">
      <c r="B3023" s="33" t="s">
        <v>54</v>
      </c>
      <c r="C3023" s="18" t="s">
        <v>11</v>
      </c>
      <c r="D3023" s="119"/>
      <c r="E3023" s="153" t="str">
        <f>_xlfn.XLOOKUP((_xlfn.CONCAT(G2995,B3023)),[1]APU!$B$1:$B$10000,[1]APU!$E$1:$E$10000,"",0,1)</f>
        <v/>
      </c>
      <c r="F3023" s="14" t="str">
        <f>_xlfn.XLOOKUP((_xlfn.CONCAT(G2995,B3023)),[1]APU!$B$1:$B$10000,[1]APU!$F$1:$F$10000,"",0,1)</f>
        <v/>
      </c>
      <c r="G3023" s="15" t="e">
        <f t="shared" si="137"/>
        <v>#VALUE!</v>
      </c>
    </row>
    <row r="3024" spans="1:7">
      <c r="B3024" s="33" t="s">
        <v>55</v>
      </c>
      <c r="C3024" s="18" t="s">
        <v>12</v>
      </c>
      <c r="D3024" s="120"/>
      <c r="E3024" s="153" t="str">
        <f>_xlfn.XLOOKUP((_xlfn.CONCAT(G2995,B3024)),[1]APU!$B$1:$B$10000,[1]APU!$E$1:$E$10000,"",0,1)</f>
        <v/>
      </c>
      <c r="F3024" s="14" t="str">
        <f>_xlfn.XLOOKUP((_xlfn.CONCAT(G2995,B3024)),[1]APU!$B$1:$B$10000,[1]APU!$F$1:$F$10000,"",0,1)</f>
        <v/>
      </c>
      <c r="G3024" s="15" t="e">
        <f t="shared" si="137"/>
        <v>#VALUE!</v>
      </c>
    </row>
    <row r="3025" spans="1:7">
      <c r="B3025" s="33" t="s">
        <v>56</v>
      </c>
      <c r="C3025" s="18" t="s">
        <v>13</v>
      </c>
      <c r="D3025" s="120"/>
      <c r="E3025" s="153" t="str">
        <f>_xlfn.XLOOKUP((_xlfn.CONCAT(G2995,B3025)),[1]APU!$B$1:$B$10000,[1]APU!$E$1:$E$10000,"",0,1)</f>
        <v/>
      </c>
      <c r="F3025" s="14" t="str">
        <f>_xlfn.XLOOKUP((_xlfn.CONCAT(G2995,B3025)),[1]APU!$B$1:$B$10000,[1]APU!$F$1:$F$10000,"",0,1)</f>
        <v/>
      </c>
      <c r="G3025" s="15" t="e">
        <f t="shared" si="137"/>
        <v>#VALUE!</v>
      </c>
    </row>
    <row r="3026" spans="1:7">
      <c r="B3026" s="33" t="s">
        <v>57</v>
      </c>
      <c r="C3026" s="18"/>
      <c r="D3026" s="120"/>
      <c r="E3026" s="154"/>
      <c r="F3026" s="19"/>
      <c r="G3026" s="15" t="str">
        <f t="shared" si="137"/>
        <v>0</v>
      </c>
    </row>
    <row r="3027" spans="1:7" ht="14.25" thickBot="1">
      <c r="B3027" s="33" t="s">
        <v>58</v>
      </c>
      <c r="C3027" s="18"/>
      <c r="D3027" s="120"/>
      <c r="E3027" s="154"/>
      <c r="F3027" s="19"/>
      <c r="G3027" s="15" t="str">
        <f t="shared" si="137"/>
        <v>0</v>
      </c>
    </row>
    <row r="3028" spans="1:7" ht="16.5" customHeight="1" thickBot="1">
      <c r="A3028" s="3" t="s">
        <v>280</v>
      </c>
      <c r="B3028" s="33" t="s">
        <v>59</v>
      </c>
      <c r="C3028" s="13"/>
      <c r="D3028" s="126"/>
      <c r="E3028" s="128"/>
      <c r="F3028" s="16" t="s">
        <v>14</v>
      </c>
      <c r="G3028" s="17" t="e">
        <f>SUM(G3022:G3027)</f>
        <v>#VALUE!</v>
      </c>
    </row>
    <row r="3029" spans="1:7" ht="28.5" customHeight="1" thickBot="1">
      <c r="B3029" s="33" t="s">
        <v>60</v>
      </c>
      <c r="C3029" s="7" t="s">
        <v>15</v>
      </c>
      <c r="D3029" s="125"/>
      <c r="E3029" s="149"/>
      <c r="F3029" s="8"/>
      <c r="G3029" s="9"/>
    </row>
    <row r="3030" spans="1:7" s="34" customFormat="1" ht="23.25" customHeight="1" thickBot="1">
      <c r="A3030" s="3"/>
      <c r="B3030" s="33" t="s">
        <v>61</v>
      </c>
      <c r="C3030" s="10" t="s">
        <v>1</v>
      </c>
      <c r="D3030" s="11" t="s">
        <v>16</v>
      </c>
      <c r="E3030" s="150" t="s">
        <v>8</v>
      </c>
      <c r="F3030" s="12" t="s">
        <v>9</v>
      </c>
      <c r="G3030" s="11" t="s">
        <v>5</v>
      </c>
    </row>
    <row r="3031" spans="1:7">
      <c r="B3031" s="33" t="s">
        <v>62</v>
      </c>
      <c r="C3031" s="20" t="s">
        <v>17</v>
      </c>
      <c r="D3031" s="121" t="str">
        <f>_xlfn.XLOOKUP((_xlfn.CONCAT(G2995,B3031)),[1]APU!$B$1:$B$10000,[1]APU!$D$1:$D$10000,"",0,1)</f>
        <v/>
      </c>
      <c r="E3031" s="155" t="str">
        <f>_xlfn.XLOOKUP((_xlfn.CONCAT(G2995,B3031)),[1]APU!$B$1:$B$10000,[1]APU!$E$1:$E$10000,"",0,1)</f>
        <v/>
      </c>
      <c r="F3031" s="21" t="str">
        <f>_xlfn.XLOOKUP((_xlfn.CONCAT(G2995,B3031)),[1]APU!$B$1:$B$10000,[1]APU!$F$1:$F$10000,"",0,1)</f>
        <v/>
      </c>
      <c r="G3031" s="15" t="e">
        <f>IF(F3031&gt;0,(E3031*F3031),"0")</f>
        <v>#VALUE!</v>
      </c>
    </row>
    <row r="3032" spans="1:7">
      <c r="B3032" s="33" t="s">
        <v>63</v>
      </c>
      <c r="C3032" s="22" t="s">
        <v>18</v>
      </c>
      <c r="D3032" s="122" t="str">
        <f>_xlfn.XLOOKUP((_xlfn.CONCAT(G2995,B3032)),[1]APU!$B$1:$B$10000,[1]APU!$D$1:$D$10000,"",0,1)</f>
        <v/>
      </c>
      <c r="E3032" s="154" t="str">
        <f>_xlfn.XLOOKUP((_xlfn.CONCAT(G2995,B3032)),[1]APU!$B$1:$B$10000,[1]APU!$E$1:$E$10000,"",0,1)</f>
        <v/>
      </c>
      <c r="F3032" s="19" t="str">
        <f>_xlfn.XLOOKUP((_xlfn.CONCAT(G2995,B3032)),[1]APU!$B$1:$B$10000,[1]APU!$F$1:$F$10000,"",0,1)</f>
        <v/>
      </c>
      <c r="G3032" s="15" t="e">
        <f>IF(F3032&gt;0,(E3032*F3032),"0")</f>
        <v>#VALUE!</v>
      </c>
    </row>
    <row r="3033" spans="1:7" ht="14.25" thickBot="1">
      <c r="B3033" s="33" t="s">
        <v>64</v>
      </c>
      <c r="C3033" s="22"/>
      <c r="D3033" s="122"/>
      <c r="E3033" s="154"/>
      <c r="F3033" s="19"/>
      <c r="G3033" s="15" t="str">
        <f>IF(F3033&gt;0,(E3033*F3033),"0")</f>
        <v>0</v>
      </c>
    </row>
    <row r="3034" spans="1:7" ht="17.25" customHeight="1" thickBot="1">
      <c r="A3034" s="3" t="s">
        <v>281</v>
      </c>
      <c r="B3034" s="33" t="s">
        <v>65</v>
      </c>
      <c r="C3034" s="22"/>
      <c r="D3034" s="120"/>
      <c r="E3034" s="154"/>
      <c r="F3034" s="23" t="s">
        <v>19</v>
      </c>
      <c r="G3034" s="17" t="e">
        <f>SUM(G3031:G3033)</f>
        <v>#VALUE!</v>
      </c>
    </row>
    <row r="3035" spans="1:7" ht="14.25" thickBot="1">
      <c r="B3035" s="33" t="s">
        <v>66</v>
      </c>
      <c r="C3035" s="24"/>
      <c r="E3035" s="156"/>
      <c r="F3035" s="16"/>
      <c r="G3035" s="25"/>
    </row>
    <row r="3036" spans="1:7" ht="23.25" customHeight="1" thickBot="1">
      <c r="B3036" s="33" t="s">
        <v>67</v>
      </c>
      <c r="C3036" s="26"/>
      <c r="D3036" s="127"/>
      <c r="E3036" s="157"/>
      <c r="F3036" s="27"/>
      <c r="G3036" s="28" t="e">
        <f>+G3019+G3028+G3034</f>
        <v>#VALUE!</v>
      </c>
    </row>
    <row r="3037" spans="1:7" ht="21.75" thickBot="1">
      <c r="C3037" s="2"/>
      <c r="D3037" s="118"/>
      <c r="F3037" s="4"/>
      <c r="G3037" s="5"/>
    </row>
    <row r="3038" spans="1:7" s="32" customFormat="1" ht="34.5" customHeight="1">
      <c r="B3038" s="31">
        <f>+B2994+1</f>
        <v>70</v>
      </c>
      <c r="C3038" s="174">
        <f>_xlfn.XLOOKUP(APU!B3038,Cantidades!$A$10:$A$1000,Cantidades!$D$10:$D$1000,"",0,1)</f>
        <v>0</v>
      </c>
      <c r="D3038" s="175"/>
      <c r="E3038" s="175"/>
      <c r="F3038" s="175"/>
      <c r="G3038" s="176"/>
    </row>
    <row r="3039" spans="1:7" s="34" customFormat="1" ht="24.95" customHeight="1" thickBot="1">
      <c r="B3039" s="33"/>
      <c r="C3039" s="117"/>
      <c r="D3039" s="124">
        <f>_xlfn.XLOOKUP(APU!B3038,Cantidades!$A$10:$A$1000,Cantidades!$E$10:$E$1000,"",0,1)</f>
        <v>0</v>
      </c>
      <c r="E3039" s="158">
        <f>_xlfn.XLOOKUP(APU!B3038,Cantidades!$A$10:$A$1000,Cantidades!$F$10:$F$1000,"",0,1)</f>
        <v>0</v>
      </c>
      <c r="F3039" s="144"/>
      <c r="G3039" s="145">
        <f>_xlfn.XLOOKUP(APU!B3038,Cantidades!$A$10:$A$1000,Cantidades!$B$10:$B$1000,"",0,1)</f>
        <v>0</v>
      </c>
    </row>
    <row r="3040" spans="1:7" ht="28.5" customHeight="1" thickBot="1">
      <c r="C3040" s="7" t="s">
        <v>0</v>
      </c>
      <c r="D3040" s="125"/>
      <c r="E3040" s="149"/>
      <c r="F3040" s="8"/>
      <c r="G3040" s="9"/>
    </row>
    <row r="3041" spans="2:7" s="34" customFormat="1" ht="23.25" customHeight="1" thickBot="1">
      <c r="B3041" s="33"/>
      <c r="C3041" s="10" t="s">
        <v>1</v>
      </c>
      <c r="D3041" s="11" t="s">
        <v>2</v>
      </c>
      <c r="E3041" s="150" t="s">
        <v>3</v>
      </c>
      <c r="F3041" s="12" t="s">
        <v>4</v>
      </c>
      <c r="G3041" s="11" t="s">
        <v>5</v>
      </c>
    </row>
    <row r="3042" spans="2:7">
      <c r="B3042" s="33" t="s">
        <v>29</v>
      </c>
      <c r="C3042" s="13" t="str">
        <f>_xlfn.XLOOKUP((_xlfn.CONCAT(G3039,B3042)),[1]APU!$B$1:$B$10000,[1]APU!$C$1:$C$10000,"",0,1)</f>
        <v/>
      </c>
      <c r="D3042" s="146" t="str">
        <f>_xlfn.XLOOKUP((_xlfn.CONCAT(G3039,B3042)),[1]APU!$B$1:$B$10000,[1]APU!$D$1:$D$10000,"",0,1)</f>
        <v/>
      </c>
      <c r="E3042" s="151" t="str">
        <f>_xlfn.XLOOKUP((_xlfn.CONCAT(G3039,B3042)),[1]APU!$B$1:$B$10000,[1]APU!$E$1:$E$10000,"",0,1)</f>
        <v/>
      </c>
      <c r="F3042" s="159" t="str">
        <f>_xlfn.XLOOKUP((_xlfn.CONCAT(G3039,B3042)),[1]APU!$B$1:$B$10000,[1]APU!$F$1:$F$10000,"",0,1)</f>
        <v/>
      </c>
      <c r="G3042" s="15" t="e">
        <f>IF(F3042&gt;0,(E3042*F3042),"0")</f>
        <v>#VALUE!</v>
      </c>
    </row>
    <row r="3043" spans="2:7">
      <c r="B3043" s="33" t="s">
        <v>30</v>
      </c>
      <c r="C3043" s="13" t="str">
        <f>_xlfn.XLOOKUP((_xlfn.CONCAT(G3039,B3043)),[1]APU!$B$1:$B$10000,[1]APU!$C$1:$C$10000,"",0,1)</f>
        <v/>
      </c>
      <c r="D3043" s="147" t="str">
        <f>_xlfn.XLOOKUP((_xlfn.CONCAT(G3039,B3043)),[1]APU!$B$1:$B$10000,[1]APU!$D$1:$D$10000,"",0,1)</f>
        <v/>
      </c>
      <c r="E3043" s="152" t="str">
        <f>_xlfn.XLOOKUP((_xlfn.CONCAT(G3039,B3043)),[1]APU!$B$1:$B$10000,[1]APU!$E$1:$E$10000,"",0,1)</f>
        <v/>
      </c>
      <c r="F3043" s="159" t="str">
        <f>_xlfn.XLOOKUP((_xlfn.CONCAT(G3039,B3043)),[1]APU!$B$1:$B$10000,[1]APU!$F$1:$F$10000,"",0,1)</f>
        <v/>
      </c>
      <c r="G3043" s="15" t="e">
        <f t="shared" ref="G3043:G3062" si="138">IF(F3043&gt;0,(E3043*F3043),"0")</f>
        <v>#VALUE!</v>
      </c>
    </row>
    <row r="3044" spans="2:7">
      <c r="B3044" s="33" t="s">
        <v>31</v>
      </c>
      <c r="C3044" s="13" t="str">
        <f>_xlfn.XLOOKUP((_xlfn.CONCAT(G3039,B3044)),[1]APU!$B$1:$B$10000,[1]APU!$C$1:$C$10000,"",0,1)</f>
        <v/>
      </c>
      <c r="D3044" s="147" t="str">
        <f>_xlfn.XLOOKUP((_xlfn.CONCAT(G3039,B3044)),[1]APU!$B$1:$B$10000,[1]APU!$D$1:$D$10000,"",0,1)</f>
        <v/>
      </c>
      <c r="E3044" s="152" t="str">
        <f>_xlfn.XLOOKUP((_xlfn.CONCAT(G3039,B3044)),[1]APU!$B$1:$B$10000,[1]APU!$E$1:$E$10000,"",0,1)</f>
        <v/>
      </c>
      <c r="F3044" s="159" t="str">
        <f>_xlfn.XLOOKUP((_xlfn.CONCAT(G3039,B3044)),[1]APU!$B$1:$B$10000,[1]APU!$F$1:$F$10000,"",0,1)</f>
        <v/>
      </c>
      <c r="G3044" s="15" t="e">
        <f t="shared" si="138"/>
        <v>#VALUE!</v>
      </c>
    </row>
    <row r="3045" spans="2:7">
      <c r="B3045" s="33" t="s">
        <v>32</v>
      </c>
      <c r="C3045" s="13" t="str">
        <f>_xlfn.XLOOKUP((_xlfn.CONCAT(G3039,B3045)),[1]APU!$B$1:$B$10000,[1]APU!$C$1:$C$10000,"",0,1)</f>
        <v/>
      </c>
      <c r="D3045" s="147" t="str">
        <f>_xlfn.XLOOKUP((_xlfn.CONCAT(G3039,B3045)),[1]APU!$B$1:$B$10000,[1]APU!$D$1:$D$10000,"",0,1)</f>
        <v/>
      </c>
      <c r="E3045" s="152" t="str">
        <f>_xlfn.XLOOKUP((_xlfn.CONCAT(G3039,B3045)),[1]APU!$B$1:$B$10000,[1]APU!$E$1:$E$10000,"",0,1)</f>
        <v/>
      </c>
      <c r="F3045" s="159" t="str">
        <f>_xlfn.XLOOKUP((_xlfn.CONCAT(G3039,B3045)),[1]APU!$B$1:$B$10000,[1]APU!$F$1:$F$10000,"",0,1)</f>
        <v/>
      </c>
      <c r="G3045" s="15" t="e">
        <f t="shared" si="138"/>
        <v>#VALUE!</v>
      </c>
    </row>
    <row r="3046" spans="2:7">
      <c r="B3046" s="33" t="s">
        <v>33</v>
      </c>
      <c r="C3046" s="13" t="str">
        <f>_xlfn.XLOOKUP((_xlfn.CONCAT(G3039,B3046)),[1]APU!$B$1:$B$10000,[1]APU!$C$1:$C$10000,"",0,1)</f>
        <v/>
      </c>
      <c r="D3046" s="147" t="str">
        <f>_xlfn.XLOOKUP((_xlfn.CONCAT(G3039,B3046)),[1]APU!$B$1:$B$10000,[1]APU!$D$1:$D$10000,"",0,1)</f>
        <v/>
      </c>
      <c r="E3046" s="152" t="str">
        <f>_xlfn.XLOOKUP((_xlfn.CONCAT(G3039,B3046)),[1]APU!$B$1:$B$10000,[1]APU!$E$1:$E$10000,"",0,1)</f>
        <v/>
      </c>
      <c r="F3046" s="159" t="str">
        <f>_xlfn.XLOOKUP((_xlfn.CONCAT(G3039,B3046)),[1]APU!$B$1:$B$10000,[1]APU!$F$1:$F$10000,"",0,1)</f>
        <v/>
      </c>
      <c r="G3046" s="15" t="e">
        <f t="shared" si="138"/>
        <v>#VALUE!</v>
      </c>
    </row>
    <row r="3047" spans="2:7">
      <c r="B3047" s="33" t="s">
        <v>34</v>
      </c>
      <c r="C3047" s="13" t="str">
        <f>_xlfn.XLOOKUP((_xlfn.CONCAT(G3039,B3047)),[1]APU!$B$1:$B$10000,[1]APU!$C$1:$C$10000,"",0,1)</f>
        <v/>
      </c>
      <c r="D3047" s="147" t="str">
        <f>_xlfn.XLOOKUP((_xlfn.CONCAT(G3039,B3047)),[1]APU!$B$1:$B$10000,[1]APU!$D$1:$D$10000,"",0,1)</f>
        <v/>
      </c>
      <c r="E3047" s="152" t="str">
        <f>_xlfn.XLOOKUP((_xlfn.CONCAT(G3039,B3047)),[1]APU!$B$1:$B$10000,[1]APU!$E$1:$E$10000,"",0,1)</f>
        <v/>
      </c>
      <c r="F3047" s="159" t="str">
        <f>_xlfn.XLOOKUP((_xlfn.CONCAT(G3039,B3047)),[1]APU!$B$1:$B$10000,[1]APU!$F$1:$F$10000,"",0,1)</f>
        <v/>
      </c>
      <c r="G3047" s="15" t="e">
        <f t="shared" si="138"/>
        <v>#VALUE!</v>
      </c>
    </row>
    <row r="3048" spans="2:7">
      <c r="B3048" s="33" t="s">
        <v>35</v>
      </c>
      <c r="C3048" s="13" t="str">
        <f>_xlfn.XLOOKUP((_xlfn.CONCAT(G3039,B3048)),[1]APU!$B$1:$B$10000,[1]APU!$C$1:$C$10000,"",0,1)</f>
        <v/>
      </c>
      <c r="D3048" s="147" t="str">
        <f>_xlfn.XLOOKUP((_xlfn.CONCAT(G3039,B3048)),[1]APU!$B$1:$B$10000,[1]APU!$D$1:$D$10000,"",0,1)</f>
        <v/>
      </c>
      <c r="E3048" s="152" t="str">
        <f>_xlfn.XLOOKUP((_xlfn.CONCAT(G3039,B3048)),[1]APU!$B$1:$B$10000,[1]APU!$E$1:$E$10000,"",0,1)</f>
        <v/>
      </c>
      <c r="F3048" s="159" t="str">
        <f>_xlfn.XLOOKUP((_xlfn.CONCAT(G3039,B3048)),[1]APU!$B$1:$B$10000,[1]APU!$F$1:$F$10000,"",0,1)</f>
        <v/>
      </c>
      <c r="G3048" s="15" t="e">
        <f t="shared" si="138"/>
        <v>#VALUE!</v>
      </c>
    </row>
    <row r="3049" spans="2:7">
      <c r="B3049" s="33" t="s">
        <v>36</v>
      </c>
      <c r="C3049" s="13" t="str">
        <f>_xlfn.XLOOKUP((_xlfn.CONCAT(G3039,B3049)),[1]APU!$B$1:$B$10000,[1]APU!$C$1:$C$10000,"",0,1)</f>
        <v/>
      </c>
      <c r="D3049" s="147" t="str">
        <f>_xlfn.XLOOKUP((_xlfn.CONCAT(G3039,B3049)),[1]APU!$B$1:$B$10000,[1]APU!$D$1:$D$10000,"",0,1)</f>
        <v/>
      </c>
      <c r="E3049" s="152" t="str">
        <f>_xlfn.XLOOKUP((_xlfn.CONCAT(G3039,B3049)),[1]APU!$B$1:$B$10000,[1]APU!$E$1:$E$10000,"",0,1)</f>
        <v/>
      </c>
      <c r="F3049" s="159" t="str">
        <f>_xlfn.XLOOKUP((_xlfn.CONCAT(G3039,B3049)),[1]APU!$B$1:$B$10000,[1]APU!$F$1:$F$10000,"",0,1)</f>
        <v/>
      </c>
      <c r="G3049" s="15" t="e">
        <f t="shared" si="138"/>
        <v>#VALUE!</v>
      </c>
    </row>
    <row r="3050" spans="2:7">
      <c r="B3050" s="33" t="s">
        <v>37</v>
      </c>
      <c r="C3050" s="13" t="str">
        <f>_xlfn.XLOOKUP((_xlfn.CONCAT(G3039,B3050)),[1]APU!$B$1:$B$10000,[1]APU!$C$1:$C$10000,"",0,1)</f>
        <v/>
      </c>
      <c r="D3050" s="147" t="str">
        <f>_xlfn.XLOOKUP((_xlfn.CONCAT(G3039,B3050)),[1]APU!$B$1:$B$10000,[1]APU!$D$1:$D$10000,"",0,1)</f>
        <v/>
      </c>
      <c r="E3050" s="152" t="str">
        <f>_xlfn.XLOOKUP((_xlfn.CONCAT(G3039,B3050)),[1]APU!$B$1:$B$10000,[1]APU!$E$1:$E$10000,"",0,1)</f>
        <v/>
      </c>
      <c r="F3050" s="159" t="str">
        <f>_xlfn.XLOOKUP((_xlfn.CONCAT(G3039,B3050)),[1]APU!$B$1:$B$10000,[1]APU!$F$1:$F$10000,"",0,1)</f>
        <v/>
      </c>
      <c r="G3050" s="15" t="e">
        <f t="shared" si="138"/>
        <v>#VALUE!</v>
      </c>
    </row>
    <row r="3051" spans="2:7">
      <c r="B3051" s="33" t="s">
        <v>38</v>
      </c>
      <c r="C3051" s="13" t="str">
        <f>_xlfn.XLOOKUP((_xlfn.CONCAT(G3039,B3051)),[1]APU!$B$1:$B$10000,[1]APU!$C$1:$C$10000,"",0,1)</f>
        <v/>
      </c>
      <c r="D3051" s="147" t="str">
        <f>_xlfn.XLOOKUP((_xlfn.CONCAT(G3039,B3051)),[1]APU!$B$1:$B$10000,[1]APU!$D$1:$D$10000,"",0,1)</f>
        <v/>
      </c>
      <c r="E3051" s="152" t="str">
        <f>_xlfn.XLOOKUP((_xlfn.CONCAT(G3039,B3051)),[1]APU!$B$1:$B$10000,[1]APU!$E$1:$E$10000,"",0,1)</f>
        <v/>
      </c>
      <c r="F3051" s="159" t="str">
        <f>_xlfn.XLOOKUP((_xlfn.CONCAT(G3039,B3051)),[1]APU!$B$1:$B$10000,[1]APU!$F$1:$F$10000,"",0,1)</f>
        <v/>
      </c>
      <c r="G3051" s="15" t="e">
        <f t="shared" si="138"/>
        <v>#VALUE!</v>
      </c>
    </row>
    <row r="3052" spans="2:7">
      <c r="B3052" s="33" t="s">
        <v>39</v>
      </c>
      <c r="C3052" s="13" t="str">
        <f>_xlfn.XLOOKUP((_xlfn.CONCAT(G3039,B3052)),[1]APU!$B$1:$B$10000,[1]APU!$C$1:$C$10000,"",0,1)</f>
        <v/>
      </c>
      <c r="D3052" s="147" t="str">
        <f>_xlfn.XLOOKUP((_xlfn.CONCAT(G3039,B3052)),[1]APU!$B$1:$B$10000,[1]APU!$D$1:$D$10000,"",0,1)</f>
        <v/>
      </c>
      <c r="E3052" s="152" t="str">
        <f>_xlfn.XLOOKUP((_xlfn.CONCAT(G3039,B3052)),[1]APU!$B$1:$B$10000,[1]APU!$E$1:$E$10000,"",0,1)</f>
        <v/>
      </c>
      <c r="F3052" s="159" t="str">
        <f>_xlfn.XLOOKUP((_xlfn.CONCAT(G3039,B3052)),[1]APU!$B$1:$B$10000,[1]APU!$F$1:$F$10000,"",0,1)</f>
        <v/>
      </c>
      <c r="G3052" s="15" t="e">
        <f t="shared" si="138"/>
        <v>#VALUE!</v>
      </c>
    </row>
    <row r="3053" spans="2:7">
      <c r="B3053" s="33" t="s">
        <v>40</v>
      </c>
      <c r="C3053" s="13" t="str">
        <f>_xlfn.XLOOKUP((_xlfn.CONCAT(G3039,B3053)),[1]APU!$B$1:$B$10000,[1]APU!$C$1:$C$10000,"",0,1)</f>
        <v/>
      </c>
      <c r="D3053" s="147" t="str">
        <f>_xlfn.XLOOKUP((_xlfn.CONCAT(G3039,B3053)),[1]APU!$B$1:$B$10000,[1]APU!$D$1:$D$10000,"",0,1)</f>
        <v/>
      </c>
      <c r="E3053" s="152" t="str">
        <f>_xlfn.XLOOKUP((_xlfn.CONCAT(G3039,B3053)),[1]APU!$B$1:$B$10000,[1]APU!$E$1:$E$10000,"",0,1)</f>
        <v/>
      </c>
      <c r="F3053" s="159" t="str">
        <f>_xlfn.XLOOKUP((_xlfn.CONCAT(G3039,B3053)),[1]APU!$B$1:$B$10000,[1]APU!$F$1:$F$10000,"",0,1)</f>
        <v/>
      </c>
      <c r="G3053" s="15" t="e">
        <f t="shared" si="138"/>
        <v>#VALUE!</v>
      </c>
    </row>
    <row r="3054" spans="2:7">
      <c r="B3054" s="33" t="s">
        <v>41</v>
      </c>
      <c r="C3054" s="13" t="str">
        <f>_xlfn.XLOOKUP((_xlfn.CONCAT(G3039,B3054)),[1]APU!$B$1:$B$10000,[1]APU!$C$1:$C$10000,"",0,1)</f>
        <v/>
      </c>
      <c r="D3054" s="147" t="str">
        <f>_xlfn.XLOOKUP((_xlfn.CONCAT(G3039,B3054)),[1]APU!$B$1:$B$10000,[1]APU!$D$1:$D$10000,"",0,1)</f>
        <v/>
      </c>
      <c r="E3054" s="152" t="str">
        <f>_xlfn.XLOOKUP((_xlfn.CONCAT(G3039,B3054)),[1]APU!$B$1:$B$10000,[1]APU!$E$1:$E$10000,"",0,1)</f>
        <v/>
      </c>
      <c r="F3054" s="159" t="str">
        <f>_xlfn.XLOOKUP((_xlfn.CONCAT(G3039,B3054)),[1]APU!$B$1:$B$10000,[1]APU!$F$1:$F$10000,"",0,1)</f>
        <v/>
      </c>
      <c r="G3054" s="15" t="e">
        <f t="shared" si="138"/>
        <v>#VALUE!</v>
      </c>
    </row>
    <row r="3055" spans="2:7">
      <c r="B3055" s="33" t="s">
        <v>42</v>
      </c>
      <c r="C3055" s="13" t="str">
        <f>_xlfn.XLOOKUP((_xlfn.CONCAT(G3039,B3055)),[1]APU!$B$1:$B$10000,[1]APU!$C$1:$C$10000,"",0,1)</f>
        <v/>
      </c>
      <c r="D3055" s="147" t="str">
        <f>_xlfn.XLOOKUP((_xlfn.CONCAT(G3039,B3055)),[1]APU!$B$1:$B$10000,[1]APU!$D$1:$D$10000,"",0,1)</f>
        <v/>
      </c>
      <c r="E3055" s="152" t="str">
        <f>_xlfn.XLOOKUP((_xlfn.CONCAT(G3039,B3055)),[1]APU!$B$1:$B$10000,[1]APU!$E$1:$E$10000,"",0,1)</f>
        <v/>
      </c>
      <c r="F3055" s="159" t="str">
        <f>_xlfn.XLOOKUP((_xlfn.CONCAT(G3039,B3055)),[1]APU!$B$1:$B$10000,[1]APU!$F$1:$F$10000,"",0,1)</f>
        <v/>
      </c>
      <c r="G3055" s="15" t="e">
        <f t="shared" si="138"/>
        <v>#VALUE!</v>
      </c>
    </row>
    <row r="3056" spans="2:7">
      <c r="B3056" s="33" t="s">
        <v>43</v>
      </c>
      <c r="C3056" s="13" t="str">
        <f>_xlfn.XLOOKUP((_xlfn.CONCAT(G3039,B3056)),[1]APU!$B$1:$B$10000,[1]APU!$C$1:$C$10000,"",0,1)</f>
        <v/>
      </c>
      <c r="D3056" s="147" t="str">
        <f>_xlfn.XLOOKUP((_xlfn.CONCAT(G3039,B3056)),[1]APU!$B$1:$B$10000,[1]APU!$D$1:$D$10000,"",0,1)</f>
        <v/>
      </c>
      <c r="E3056" s="152" t="str">
        <f>_xlfn.XLOOKUP((_xlfn.CONCAT(G3039,B3056)),[1]APU!$B$1:$B$10000,[1]APU!$E$1:$E$10000,"",0,1)</f>
        <v/>
      </c>
      <c r="F3056" s="159" t="str">
        <f>_xlfn.XLOOKUP((_xlfn.CONCAT(G3039,B3056)),[1]APU!$B$1:$B$10000,[1]APU!$F$1:$F$10000,"",0,1)</f>
        <v/>
      </c>
      <c r="G3056" s="15" t="e">
        <f t="shared" si="138"/>
        <v>#VALUE!</v>
      </c>
    </row>
    <row r="3057" spans="1:7">
      <c r="B3057" s="33" t="s">
        <v>44</v>
      </c>
      <c r="C3057" s="13" t="str">
        <f>_xlfn.XLOOKUP((_xlfn.CONCAT(G3039,B3057)),[1]APU!$B$1:$B$10000,[1]APU!$C$1:$C$10000,"",0,1)</f>
        <v/>
      </c>
      <c r="D3057" s="147" t="str">
        <f>_xlfn.XLOOKUP((_xlfn.CONCAT(G3039,B3057)),[1]APU!$B$1:$B$10000,[1]APU!$D$1:$D$10000,"",0,1)</f>
        <v/>
      </c>
      <c r="E3057" s="152" t="str">
        <f>_xlfn.XLOOKUP((_xlfn.CONCAT(G3039,B3057)),[1]APU!$B$1:$B$10000,[1]APU!$E$1:$E$10000,"",0,1)</f>
        <v/>
      </c>
      <c r="F3057" s="159" t="str">
        <f>_xlfn.XLOOKUP((_xlfn.CONCAT(G3039,B3057)),[1]APU!$B$1:$B$10000,[1]APU!$F$1:$F$10000,"",0,1)</f>
        <v/>
      </c>
      <c r="G3057" s="15" t="e">
        <f t="shared" si="138"/>
        <v>#VALUE!</v>
      </c>
    </row>
    <row r="3058" spans="1:7">
      <c r="B3058" s="33" t="s">
        <v>45</v>
      </c>
      <c r="C3058" s="13" t="str">
        <f>_xlfn.XLOOKUP((_xlfn.CONCAT(G3039,B3058)),[1]APU!$B$1:$B$10000,[1]APU!$C$1:$C$10000,"",0,1)</f>
        <v/>
      </c>
      <c r="D3058" s="147" t="str">
        <f>_xlfn.XLOOKUP((_xlfn.CONCAT(G3039,B3058)),[1]APU!$B$1:$B$10000,[1]APU!$D$1:$D$10000,"",0,1)</f>
        <v/>
      </c>
      <c r="E3058" s="152" t="str">
        <f>_xlfn.XLOOKUP((_xlfn.CONCAT(G3039,B3058)),[1]APU!$B$1:$B$10000,[1]APU!$E$1:$E$10000,"",0,1)</f>
        <v/>
      </c>
      <c r="F3058" s="159" t="str">
        <f>_xlfn.XLOOKUP((_xlfn.CONCAT(G3039,B3058)),[1]APU!$B$1:$B$10000,[1]APU!$F$1:$F$10000,"",0,1)</f>
        <v/>
      </c>
      <c r="G3058" s="15" t="e">
        <f t="shared" si="138"/>
        <v>#VALUE!</v>
      </c>
    </row>
    <row r="3059" spans="1:7">
      <c r="B3059" s="33" t="s">
        <v>46</v>
      </c>
      <c r="C3059" s="13" t="str">
        <f>_xlfn.XLOOKUP((_xlfn.CONCAT(G3039,B3059)),[1]APU!$B$1:$B$10000,[1]APU!$C$1:$C$10000,"",0,1)</f>
        <v/>
      </c>
      <c r="D3059" s="147" t="str">
        <f>_xlfn.XLOOKUP((_xlfn.CONCAT(G3039,B3059)),[1]APU!$B$1:$B$10000,[1]APU!$D$1:$D$10000,"",0,1)</f>
        <v/>
      </c>
      <c r="E3059" s="152" t="str">
        <f>_xlfn.XLOOKUP((_xlfn.CONCAT(G3039,B3059)),[1]APU!$B$1:$B$10000,[1]APU!$E$1:$E$10000,"",0,1)</f>
        <v/>
      </c>
      <c r="F3059" s="159" t="str">
        <f>_xlfn.XLOOKUP((_xlfn.CONCAT(G3039,B3059)),[1]APU!$B$1:$B$10000,[1]APU!$F$1:$F$10000,"",0,1)</f>
        <v/>
      </c>
      <c r="G3059" s="15" t="e">
        <f t="shared" si="138"/>
        <v>#VALUE!</v>
      </c>
    </row>
    <row r="3060" spans="1:7">
      <c r="B3060" s="33" t="s">
        <v>47</v>
      </c>
      <c r="C3060" s="13" t="str">
        <f>_xlfn.XLOOKUP((_xlfn.CONCAT(G3039,B3060)),[1]APU!$B$1:$B$10000,[1]APU!$C$1:$C$10000,"",0,1)</f>
        <v/>
      </c>
      <c r="D3060" s="147" t="str">
        <f>_xlfn.XLOOKUP((_xlfn.CONCAT(G3039,B3060)),[1]APU!$B$1:$B$10000,[1]APU!$D$1:$D$10000,"",0,1)</f>
        <v/>
      </c>
      <c r="E3060" s="152" t="str">
        <f>_xlfn.XLOOKUP((_xlfn.CONCAT(G3039,B3060)),[1]APU!$B$1:$B$10000,[1]APU!$E$1:$E$10000,"",0,1)</f>
        <v/>
      </c>
      <c r="F3060" s="159" t="str">
        <f>_xlfn.XLOOKUP((_xlfn.CONCAT(G3039,B3060)),[1]APU!$B$1:$B$10000,[1]APU!$F$1:$F$10000,"",0,1)</f>
        <v/>
      </c>
      <c r="G3060" s="15" t="e">
        <f t="shared" si="138"/>
        <v>#VALUE!</v>
      </c>
    </row>
    <row r="3061" spans="1:7">
      <c r="B3061" s="33" t="s">
        <v>48</v>
      </c>
      <c r="C3061" s="13" t="str">
        <f>_xlfn.XLOOKUP((_xlfn.CONCAT(G3039,B3061)),[1]APU!$B$1:$B$10000,[1]APU!$C$1:$C$10000,"",0,1)</f>
        <v/>
      </c>
      <c r="D3061" s="147" t="str">
        <f>_xlfn.XLOOKUP((_xlfn.CONCAT(G3039,B3061)),[1]APU!$B$1:$B$10000,[1]APU!$D$1:$D$10000,"",0,1)</f>
        <v/>
      </c>
      <c r="E3061" s="152" t="str">
        <f>_xlfn.XLOOKUP((_xlfn.CONCAT(G3039,B3061)),[1]APU!$B$1:$B$10000,[1]APU!$E$1:$E$10000,"",0,1)</f>
        <v/>
      </c>
      <c r="F3061" s="159" t="str">
        <f>_xlfn.XLOOKUP((_xlfn.CONCAT(G3039,B3061)),[1]APU!$B$1:$B$10000,[1]APU!$F$1:$F$10000,"",0,1)</f>
        <v/>
      </c>
      <c r="G3061" s="15" t="e">
        <f t="shared" si="138"/>
        <v>#VALUE!</v>
      </c>
    </row>
    <row r="3062" spans="1:7" ht="14.25" thickBot="1">
      <c r="B3062" s="33" t="s">
        <v>49</v>
      </c>
      <c r="C3062" s="13" t="str">
        <f>_xlfn.XLOOKUP((_xlfn.CONCAT(G3039,B3062)),[1]APU!$B$1:$B$10000,[1]APU!$C$1:$C$10000,"",0,1)</f>
        <v/>
      </c>
      <c r="D3062" s="147" t="str">
        <f>_xlfn.XLOOKUP((_xlfn.CONCAT(G3039,B3062)),[1]APU!$B$1:$B$10000,[1]APU!$D$1:$D$10000,"",0,1)</f>
        <v/>
      </c>
      <c r="E3062" s="152" t="str">
        <f>_xlfn.XLOOKUP((_xlfn.CONCAT(G3039,B3062)),[1]APU!$B$1:$B$10000,[1]APU!$E$1:$E$10000,"",0,1)</f>
        <v/>
      </c>
      <c r="F3062" s="159" t="str">
        <f>_xlfn.XLOOKUP((_xlfn.CONCAT(G3039,B3062)),[1]APU!$B$1:$B$10000,[1]APU!$F$1:$F$10000,"",0,1)</f>
        <v/>
      </c>
      <c r="G3062" s="15" t="e">
        <f t="shared" si="138"/>
        <v>#VALUE!</v>
      </c>
    </row>
    <row r="3063" spans="1:7" ht="16.5" customHeight="1" thickBot="1">
      <c r="A3063" s="3" t="s">
        <v>282</v>
      </c>
      <c r="B3063" s="33" t="s">
        <v>50</v>
      </c>
      <c r="C3063" s="13"/>
      <c r="D3063" s="126"/>
      <c r="E3063" s="128"/>
      <c r="F3063" s="16" t="s">
        <v>6</v>
      </c>
      <c r="G3063" s="17" t="e">
        <f>SUM(G3042:G3062)</f>
        <v>#VALUE!</v>
      </c>
    </row>
    <row r="3064" spans="1:7" ht="28.5" customHeight="1" thickBot="1">
      <c r="B3064" s="33" t="s">
        <v>51</v>
      </c>
      <c r="C3064" s="7" t="s">
        <v>7</v>
      </c>
      <c r="D3064" s="125"/>
      <c r="E3064" s="149"/>
      <c r="F3064" s="8"/>
      <c r="G3064" s="9"/>
    </row>
    <row r="3065" spans="1:7" s="34" customFormat="1" ht="23.25" customHeight="1" thickBot="1">
      <c r="A3065" s="3"/>
      <c r="B3065" s="33" t="s">
        <v>52</v>
      </c>
      <c r="C3065" s="10" t="s">
        <v>1</v>
      </c>
      <c r="D3065" s="11"/>
      <c r="E3065" s="150" t="s">
        <v>8</v>
      </c>
      <c r="F3065" s="12" t="s">
        <v>9</v>
      </c>
      <c r="G3065" s="11" t="s">
        <v>5</v>
      </c>
    </row>
    <row r="3066" spans="1:7">
      <c r="B3066" s="33" t="s">
        <v>53</v>
      </c>
      <c r="C3066" s="18" t="s">
        <v>10</v>
      </c>
      <c r="D3066" s="119"/>
      <c r="E3066" s="153" t="str">
        <f>_xlfn.XLOOKUP((_xlfn.CONCAT(G3039,B3066)),[1]APU!$B$1:$B$10000,[1]APU!$E$1:$E$10000,"",0,1)</f>
        <v/>
      </c>
      <c r="F3066" s="14" t="str">
        <f>_xlfn.XLOOKUP((_xlfn.CONCAT(G3039,B3066)),[1]APU!$B$1:$B$10000,[1]APU!$F$1:$F$10000,"",0,1)</f>
        <v/>
      </c>
      <c r="G3066" s="15" t="e">
        <f t="shared" ref="G3066:G3071" si="139">IF(F3066&gt;0,(E3066*F3066),"0")</f>
        <v>#VALUE!</v>
      </c>
    </row>
    <row r="3067" spans="1:7">
      <c r="B3067" s="33" t="s">
        <v>54</v>
      </c>
      <c r="C3067" s="18" t="s">
        <v>11</v>
      </c>
      <c r="D3067" s="119"/>
      <c r="E3067" s="153" t="str">
        <f>_xlfn.XLOOKUP((_xlfn.CONCAT(G3039,B3067)),[1]APU!$B$1:$B$10000,[1]APU!$E$1:$E$10000,"",0,1)</f>
        <v/>
      </c>
      <c r="F3067" s="14" t="str">
        <f>_xlfn.XLOOKUP((_xlfn.CONCAT(G3039,B3067)),[1]APU!$B$1:$B$10000,[1]APU!$F$1:$F$10000,"",0,1)</f>
        <v/>
      </c>
      <c r="G3067" s="15" t="e">
        <f t="shared" si="139"/>
        <v>#VALUE!</v>
      </c>
    </row>
    <row r="3068" spans="1:7">
      <c r="B3068" s="33" t="s">
        <v>55</v>
      </c>
      <c r="C3068" s="18" t="s">
        <v>12</v>
      </c>
      <c r="D3068" s="120"/>
      <c r="E3068" s="153" t="str">
        <f>_xlfn.XLOOKUP((_xlfn.CONCAT(G3039,B3068)),[1]APU!$B$1:$B$10000,[1]APU!$E$1:$E$10000,"",0,1)</f>
        <v/>
      </c>
      <c r="F3068" s="14" t="str">
        <f>_xlfn.XLOOKUP((_xlfn.CONCAT(G3039,B3068)),[1]APU!$B$1:$B$10000,[1]APU!$F$1:$F$10000,"",0,1)</f>
        <v/>
      </c>
      <c r="G3068" s="15" t="e">
        <f t="shared" si="139"/>
        <v>#VALUE!</v>
      </c>
    </row>
    <row r="3069" spans="1:7">
      <c r="B3069" s="33" t="s">
        <v>56</v>
      </c>
      <c r="C3069" s="18" t="s">
        <v>13</v>
      </c>
      <c r="D3069" s="120"/>
      <c r="E3069" s="153" t="str">
        <f>_xlfn.XLOOKUP((_xlfn.CONCAT(G3039,B3069)),[1]APU!$B$1:$B$10000,[1]APU!$E$1:$E$10000,"",0,1)</f>
        <v/>
      </c>
      <c r="F3069" s="14" t="str">
        <f>_xlfn.XLOOKUP((_xlfn.CONCAT(G3039,B3069)),[1]APU!$B$1:$B$10000,[1]APU!$F$1:$F$10000,"",0,1)</f>
        <v/>
      </c>
      <c r="G3069" s="15" t="e">
        <f t="shared" si="139"/>
        <v>#VALUE!</v>
      </c>
    </row>
    <row r="3070" spans="1:7">
      <c r="B3070" s="33" t="s">
        <v>57</v>
      </c>
      <c r="C3070" s="18"/>
      <c r="D3070" s="120"/>
      <c r="E3070" s="154"/>
      <c r="F3070" s="19"/>
      <c r="G3070" s="15" t="str">
        <f t="shared" si="139"/>
        <v>0</v>
      </c>
    </row>
    <row r="3071" spans="1:7" ht="14.25" thickBot="1">
      <c r="B3071" s="33" t="s">
        <v>58</v>
      </c>
      <c r="C3071" s="18"/>
      <c r="D3071" s="120"/>
      <c r="E3071" s="154"/>
      <c r="F3071" s="19"/>
      <c r="G3071" s="15" t="str">
        <f t="shared" si="139"/>
        <v>0</v>
      </c>
    </row>
    <row r="3072" spans="1:7" ht="16.5" customHeight="1" thickBot="1">
      <c r="A3072" s="3" t="s">
        <v>283</v>
      </c>
      <c r="B3072" s="33" t="s">
        <v>59</v>
      </c>
      <c r="C3072" s="13"/>
      <c r="D3072" s="126"/>
      <c r="E3072" s="128"/>
      <c r="F3072" s="16" t="s">
        <v>14</v>
      </c>
      <c r="G3072" s="17" t="e">
        <f>SUM(G3066:G3071)</f>
        <v>#VALUE!</v>
      </c>
    </row>
    <row r="3073" spans="1:7" ht="28.5" customHeight="1" thickBot="1">
      <c r="B3073" s="33" t="s">
        <v>60</v>
      </c>
      <c r="C3073" s="7" t="s">
        <v>15</v>
      </c>
      <c r="D3073" s="125"/>
      <c r="E3073" s="149"/>
      <c r="F3073" s="8"/>
      <c r="G3073" s="9"/>
    </row>
    <row r="3074" spans="1:7" s="34" customFormat="1" ht="23.25" customHeight="1" thickBot="1">
      <c r="A3074" s="3"/>
      <c r="B3074" s="33" t="s">
        <v>61</v>
      </c>
      <c r="C3074" s="10" t="s">
        <v>1</v>
      </c>
      <c r="D3074" s="11" t="s">
        <v>16</v>
      </c>
      <c r="E3074" s="150" t="s">
        <v>8</v>
      </c>
      <c r="F3074" s="12" t="s">
        <v>9</v>
      </c>
      <c r="G3074" s="11" t="s">
        <v>5</v>
      </c>
    </row>
    <row r="3075" spans="1:7">
      <c r="B3075" s="33" t="s">
        <v>62</v>
      </c>
      <c r="C3075" s="20" t="s">
        <v>17</v>
      </c>
      <c r="D3075" s="121" t="str">
        <f>_xlfn.XLOOKUP((_xlfn.CONCAT(G3039,B3075)),[1]APU!$B$1:$B$10000,[1]APU!$D$1:$D$10000,"",0,1)</f>
        <v/>
      </c>
      <c r="E3075" s="155" t="str">
        <f>_xlfn.XLOOKUP((_xlfn.CONCAT(G3039,B3075)),[1]APU!$B$1:$B$10000,[1]APU!$E$1:$E$10000,"",0,1)</f>
        <v/>
      </c>
      <c r="F3075" s="21" t="str">
        <f>_xlfn.XLOOKUP((_xlfn.CONCAT(G3039,B3075)),[1]APU!$B$1:$B$10000,[1]APU!$F$1:$F$10000,"",0,1)</f>
        <v/>
      </c>
      <c r="G3075" s="15" t="e">
        <f>IF(F3075&gt;0,(E3075*F3075),"0")</f>
        <v>#VALUE!</v>
      </c>
    </row>
    <row r="3076" spans="1:7">
      <c r="B3076" s="33" t="s">
        <v>63</v>
      </c>
      <c r="C3076" s="22" t="s">
        <v>18</v>
      </c>
      <c r="D3076" s="122" t="str">
        <f>_xlfn.XLOOKUP((_xlfn.CONCAT(G3039,B3076)),[1]APU!$B$1:$B$10000,[1]APU!$D$1:$D$10000,"",0,1)</f>
        <v/>
      </c>
      <c r="E3076" s="154" t="str">
        <f>_xlfn.XLOOKUP((_xlfn.CONCAT(G3039,B3076)),[1]APU!$B$1:$B$10000,[1]APU!$E$1:$E$10000,"",0,1)</f>
        <v/>
      </c>
      <c r="F3076" s="19" t="str">
        <f>_xlfn.XLOOKUP((_xlfn.CONCAT(G3039,B3076)),[1]APU!$B$1:$B$10000,[1]APU!$F$1:$F$10000,"",0,1)</f>
        <v/>
      </c>
      <c r="G3076" s="15" t="e">
        <f>IF(F3076&gt;0,(E3076*F3076),"0")</f>
        <v>#VALUE!</v>
      </c>
    </row>
    <row r="3077" spans="1:7" ht="14.25" thickBot="1">
      <c r="B3077" s="33" t="s">
        <v>64</v>
      </c>
      <c r="C3077" s="22"/>
      <c r="D3077" s="122"/>
      <c r="E3077" s="154"/>
      <c r="F3077" s="19"/>
      <c r="G3077" s="15" t="str">
        <f>IF(F3077&gt;0,(E3077*F3077),"0")</f>
        <v>0</v>
      </c>
    </row>
    <row r="3078" spans="1:7" ht="17.25" customHeight="1" thickBot="1">
      <c r="A3078" s="3" t="s">
        <v>284</v>
      </c>
      <c r="B3078" s="33" t="s">
        <v>65</v>
      </c>
      <c r="C3078" s="22"/>
      <c r="D3078" s="120"/>
      <c r="E3078" s="154"/>
      <c r="F3078" s="23" t="s">
        <v>19</v>
      </c>
      <c r="G3078" s="17" t="e">
        <f>SUM(G3075:G3077)</f>
        <v>#VALUE!</v>
      </c>
    </row>
    <row r="3079" spans="1:7" ht="14.25" thickBot="1">
      <c r="B3079" s="33" t="s">
        <v>66</v>
      </c>
      <c r="C3079" s="24"/>
      <c r="E3079" s="156"/>
      <c r="F3079" s="16"/>
      <c r="G3079" s="25"/>
    </row>
    <row r="3080" spans="1:7" ht="23.25" customHeight="1" thickBot="1">
      <c r="B3080" s="33" t="s">
        <v>67</v>
      </c>
      <c r="C3080" s="26"/>
      <c r="D3080" s="127"/>
      <c r="E3080" s="157"/>
      <c r="F3080" s="27"/>
      <c r="G3080" s="28" t="e">
        <f>+G3063+G3072+G3078</f>
        <v>#VALUE!</v>
      </c>
    </row>
    <row r="3081" spans="1:7" ht="21.75" thickBot="1">
      <c r="C3081" s="2"/>
      <c r="D3081" s="118"/>
      <c r="F3081" s="4"/>
      <c r="G3081" s="5"/>
    </row>
    <row r="3082" spans="1:7" s="32" customFormat="1" ht="34.5" customHeight="1">
      <c r="B3082" s="31">
        <f>+B3038+1</f>
        <v>71</v>
      </c>
      <c r="C3082" s="174">
        <f>_xlfn.XLOOKUP(APU!B3082,Cantidades!$A$10:$A$1000,Cantidades!$D$10:$D$1000,"",0,1)</f>
        <v>0</v>
      </c>
      <c r="D3082" s="175"/>
      <c r="E3082" s="175"/>
      <c r="F3082" s="175"/>
      <c r="G3082" s="176"/>
    </row>
    <row r="3083" spans="1:7" s="34" customFormat="1" ht="24.95" customHeight="1" thickBot="1">
      <c r="B3083" s="33"/>
      <c r="C3083" s="117"/>
      <c r="D3083" s="124">
        <f>_xlfn.XLOOKUP(APU!B3082,Cantidades!$A$10:$A$1000,Cantidades!$E$10:$E$1000,"",0,1)</f>
        <v>0</v>
      </c>
      <c r="E3083" s="158">
        <f>_xlfn.XLOOKUP(APU!B3082,Cantidades!$A$10:$A$1000,Cantidades!$F$10:$F$1000,"",0,1)</f>
        <v>0</v>
      </c>
      <c r="F3083" s="144"/>
      <c r="G3083" s="145">
        <f>_xlfn.XLOOKUP(APU!B3082,Cantidades!$A$10:$A$1000,Cantidades!$B$10:$B$1000,"",0,1)</f>
        <v>0</v>
      </c>
    </row>
    <row r="3084" spans="1:7" ht="28.5" customHeight="1" thickBot="1">
      <c r="C3084" s="7" t="s">
        <v>0</v>
      </c>
      <c r="D3084" s="125"/>
      <c r="E3084" s="149"/>
      <c r="F3084" s="8"/>
      <c r="G3084" s="9"/>
    </row>
    <row r="3085" spans="1:7" s="34" customFormat="1" ht="23.25" customHeight="1" thickBot="1">
      <c r="B3085" s="33"/>
      <c r="C3085" s="10" t="s">
        <v>1</v>
      </c>
      <c r="D3085" s="11" t="s">
        <v>2</v>
      </c>
      <c r="E3085" s="150" t="s">
        <v>3</v>
      </c>
      <c r="F3085" s="12" t="s">
        <v>4</v>
      </c>
      <c r="G3085" s="11" t="s">
        <v>5</v>
      </c>
    </row>
    <row r="3086" spans="1:7">
      <c r="B3086" s="33" t="s">
        <v>29</v>
      </c>
      <c r="C3086" s="13" t="str">
        <f>_xlfn.XLOOKUP((_xlfn.CONCAT(G3083,B3086)),[1]APU!$B$1:$B$10000,[1]APU!$C$1:$C$10000,"",0,1)</f>
        <v/>
      </c>
      <c r="D3086" s="146" t="str">
        <f>_xlfn.XLOOKUP((_xlfn.CONCAT(G3083,B3086)),[1]APU!$B$1:$B$10000,[1]APU!$D$1:$D$10000,"",0,1)</f>
        <v/>
      </c>
      <c r="E3086" s="151" t="str">
        <f>_xlfn.XLOOKUP((_xlfn.CONCAT(G3083,B3086)),[1]APU!$B$1:$B$10000,[1]APU!$E$1:$E$10000,"",0,1)</f>
        <v/>
      </c>
      <c r="F3086" s="159" t="str">
        <f>_xlfn.XLOOKUP((_xlfn.CONCAT(G3083,B3086)),[1]APU!$B$1:$B$10000,[1]APU!$F$1:$F$10000,"",0,1)</f>
        <v/>
      </c>
      <c r="G3086" s="15" t="e">
        <f>IF(F3086&gt;0,(E3086*F3086),"0")</f>
        <v>#VALUE!</v>
      </c>
    </row>
    <row r="3087" spans="1:7">
      <c r="B3087" s="33" t="s">
        <v>30</v>
      </c>
      <c r="C3087" s="13" t="str">
        <f>_xlfn.XLOOKUP((_xlfn.CONCAT(G3083,B3087)),[1]APU!$B$1:$B$10000,[1]APU!$C$1:$C$10000,"",0,1)</f>
        <v/>
      </c>
      <c r="D3087" s="147" t="str">
        <f>_xlfn.XLOOKUP((_xlfn.CONCAT(G3083,B3087)),[1]APU!$B$1:$B$10000,[1]APU!$D$1:$D$10000,"",0,1)</f>
        <v/>
      </c>
      <c r="E3087" s="152" t="str">
        <f>_xlfn.XLOOKUP((_xlfn.CONCAT(G3083,B3087)),[1]APU!$B$1:$B$10000,[1]APU!$E$1:$E$10000,"",0,1)</f>
        <v/>
      </c>
      <c r="F3087" s="159" t="str">
        <f>_xlfn.XLOOKUP((_xlfn.CONCAT(G3083,B3087)),[1]APU!$B$1:$B$10000,[1]APU!$F$1:$F$10000,"",0,1)</f>
        <v/>
      </c>
      <c r="G3087" s="15" t="e">
        <f t="shared" ref="G3087:G3106" si="140">IF(F3087&gt;0,(E3087*F3087),"0")</f>
        <v>#VALUE!</v>
      </c>
    </row>
    <row r="3088" spans="1:7">
      <c r="B3088" s="33" t="s">
        <v>31</v>
      </c>
      <c r="C3088" s="13" t="str">
        <f>_xlfn.XLOOKUP((_xlfn.CONCAT(G3083,B3088)),[1]APU!$B$1:$B$10000,[1]APU!$C$1:$C$10000,"",0,1)</f>
        <v/>
      </c>
      <c r="D3088" s="147" t="str">
        <f>_xlfn.XLOOKUP((_xlfn.CONCAT(G3083,B3088)),[1]APU!$B$1:$B$10000,[1]APU!$D$1:$D$10000,"",0,1)</f>
        <v/>
      </c>
      <c r="E3088" s="152" t="str">
        <f>_xlfn.XLOOKUP((_xlfn.CONCAT(G3083,B3088)),[1]APU!$B$1:$B$10000,[1]APU!$E$1:$E$10000,"",0,1)</f>
        <v/>
      </c>
      <c r="F3088" s="159" t="str">
        <f>_xlfn.XLOOKUP((_xlfn.CONCAT(G3083,B3088)),[1]APU!$B$1:$B$10000,[1]APU!$F$1:$F$10000,"",0,1)</f>
        <v/>
      </c>
      <c r="G3088" s="15" t="e">
        <f t="shared" si="140"/>
        <v>#VALUE!</v>
      </c>
    </row>
    <row r="3089" spans="2:7">
      <c r="B3089" s="33" t="s">
        <v>32</v>
      </c>
      <c r="C3089" s="13" t="str">
        <f>_xlfn.XLOOKUP((_xlfn.CONCAT(G3083,B3089)),[1]APU!$B$1:$B$10000,[1]APU!$C$1:$C$10000,"",0,1)</f>
        <v/>
      </c>
      <c r="D3089" s="147" t="str">
        <f>_xlfn.XLOOKUP((_xlfn.CONCAT(G3083,B3089)),[1]APU!$B$1:$B$10000,[1]APU!$D$1:$D$10000,"",0,1)</f>
        <v/>
      </c>
      <c r="E3089" s="152" t="str">
        <f>_xlfn.XLOOKUP((_xlfn.CONCAT(G3083,B3089)),[1]APU!$B$1:$B$10000,[1]APU!$E$1:$E$10000,"",0,1)</f>
        <v/>
      </c>
      <c r="F3089" s="159" t="str">
        <f>_xlfn.XLOOKUP((_xlfn.CONCAT(G3083,B3089)),[1]APU!$B$1:$B$10000,[1]APU!$F$1:$F$10000,"",0,1)</f>
        <v/>
      </c>
      <c r="G3089" s="15" t="e">
        <f t="shared" si="140"/>
        <v>#VALUE!</v>
      </c>
    </row>
    <row r="3090" spans="2:7">
      <c r="B3090" s="33" t="s">
        <v>33</v>
      </c>
      <c r="C3090" s="13" t="str">
        <f>_xlfn.XLOOKUP((_xlfn.CONCAT(G3083,B3090)),[1]APU!$B$1:$B$10000,[1]APU!$C$1:$C$10000,"",0,1)</f>
        <v/>
      </c>
      <c r="D3090" s="147" t="str">
        <f>_xlfn.XLOOKUP((_xlfn.CONCAT(G3083,B3090)),[1]APU!$B$1:$B$10000,[1]APU!$D$1:$D$10000,"",0,1)</f>
        <v/>
      </c>
      <c r="E3090" s="152" t="str">
        <f>_xlfn.XLOOKUP((_xlfn.CONCAT(G3083,B3090)),[1]APU!$B$1:$B$10000,[1]APU!$E$1:$E$10000,"",0,1)</f>
        <v/>
      </c>
      <c r="F3090" s="159" t="str">
        <f>_xlfn.XLOOKUP((_xlfn.CONCAT(G3083,B3090)),[1]APU!$B$1:$B$10000,[1]APU!$F$1:$F$10000,"",0,1)</f>
        <v/>
      </c>
      <c r="G3090" s="15" t="e">
        <f t="shared" si="140"/>
        <v>#VALUE!</v>
      </c>
    </row>
    <row r="3091" spans="2:7">
      <c r="B3091" s="33" t="s">
        <v>34</v>
      </c>
      <c r="C3091" s="13" t="str">
        <f>_xlfn.XLOOKUP((_xlfn.CONCAT(G3083,B3091)),[1]APU!$B$1:$B$10000,[1]APU!$C$1:$C$10000,"",0,1)</f>
        <v/>
      </c>
      <c r="D3091" s="147" t="str">
        <f>_xlfn.XLOOKUP((_xlfn.CONCAT(G3083,B3091)),[1]APU!$B$1:$B$10000,[1]APU!$D$1:$D$10000,"",0,1)</f>
        <v/>
      </c>
      <c r="E3091" s="152" t="str">
        <f>_xlfn.XLOOKUP((_xlfn.CONCAT(G3083,B3091)),[1]APU!$B$1:$B$10000,[1]APU!$E$1:$E$10000,"",0,1)</f>
        <v/>
      </c>
      <c r="F3091" s="159" t="str">
        <f>_xlfn.XLOOKUP((_xlfn.CONCAT(G3083,B3091)),[1]APU!$B$1:$B$10000,[1]APU!$F$1:$F$10000,"",0,1)</f>
        <v/>
      </c>
      <c r="G3091" s="15" t="e">
        <f t="shared" si="140"/>
        <v>#VALUE!</v>
      </c>
    </row>
    <row r="3092" spans="2:7">
      <c r="B3092" s="33" t="s">
        <v>35</v>
      </c>
      <c r="C3092" s="13" t="str">
        <f>_xlfn.XLOOKUP((_xlfn.CONCAT(G3083,B3092)),[1]APU!$B$1:$B$10000,[1]APU!$C$1:$C$10000,"",0,1)</f>
        <v/>
      </c>
      <c r="D3092" s="147" t="str">
        <f>_xlfn.XLOOKUP((_xlfn.CONCAT(G3083,B3092)),[1]APU!$B$1:$B$10000,[1]APU!$D$1:$D$10000,"",0,1)</f>
        <v/>
      </c>
      <c r="E3092" s="152" t="str">
        <f>_xlfn.XLOOKUP((_xlfn.CONCAT(G3083,B3092)),[1]APU!$B$1:$B$10000,[1]APU!$E$1:$E$10000,"",0,1)</f>
        <v/>
      </c>
      <c r="F3092" s="159" t="str">
        <f>_xlfn.XLOOKUP((_xlfn.CONCAT(G3083,B3092)),[1]APU!$B$1:$B$10000,[1]APU!$F$1:$F$10000,"",0,1)</f>
        <v/>
      </c>
      <c r="G3092" s="15" t="e">
        <f t="shared" si="140"/>
        <v>#VALUE!</v>
      </c>
    </row>
    <row r="3093" spans="2:7">
      <c r="B3093" s="33" t="s">
        <v>36</v>
      </c>
      <c r="C3093" s="13" t="str">
        <f>_xlfn.XLOOKUP((_xlfn.CONCAT(G3083,B3093)),[1]APU!$B$1:$B$10000,[1]APU!$C$1:$C$10000,"",0,1)</f>
        <v/>
      </c>
      <c r="D3093" s="147" t="str">
        <f>_xlfn.XLOOKUP((_xlfn.CONCAT(G3083,B3093)),[1]APU!$B$1:$B$10000,[1]APU!$D$1:$D$10000,"",0,1)</f>
        <v/>
      </c>
      <c r="E3093" s="152" t="str">
        <f>_xlfn.XLOOKUP((_xlfn.CONCAT(G3083,B3093)),[1]APU!$B$1:$B$10000,[1]APU!$E$1:$E$10000,"",0,1)</f>
        <v/>
      </c>
      <c r="F3093" s="159" t="str">
        <f>_xlfn.XLOOKUP((_xlfn.CONCAT(G3083,B3093)),[1]APU!$B$1:$B$10000,[1]APU!$F$1:$F$10000,"",0,1)</f>
        <v/>
      </c>
      <c r="G3093" s="15" t="e">
        <f t="shared" si="140"/>
        <v>#VALUE!</v>
      </c>
    </row>
    <row r="3094" spans="2:7">
      <c r="B3094" s="33" t="s">
        <v>37</v>
      </c>
      <c r="C3094" s="13" t="str">
        <f>_xlfn.XLOOKUP((_xlfn.CONCAT(G3083,B3094)),[1]APU!$B$1:$B$10000,[1]APU!$C$1:$C$10000,"",0,1)</f>
        <v/>
      </c>
      <c r="D3094" s="147" t="str">
        <f>_xlfn.XLOOKUP((_xlfn.CONCAT(G3083,B3094)),[1]APU!$B$1:$B$10000,[1]APU!$D$1:$D$10000,"",0,1)</f>
        <v/>
      </c>
      <c r="E3094" s="152" t="str">
        <f>_xlfn.XLOOKUP((_xlfn.CONCAT(G3083,B3094)),[1]APU!$B$1:$B$10000,[1]APU!$E$1:$E$10000,"",0,1)</f>
        <v/>
      </c>
      <c r="F3094" s="159" t="str">
        <f>_xlfn.XLOOKUP((_xlfn.CONCAT(G3083,B3094)),[1]APU!$B$1:$B$10000,[1]APU!$F$1:$F$10000,"",0,1)</f>
        <v/>
      </c>
      <c r="G3094" s="15" t="e">
        <f t="shared" si="140"/>
        <v>#VALUE!</v>
      </c>
    </row>
    <row r="3095" spans="2:7">
      <c r="B3095" s="33" t="s">
        <v>38</v>
      </c>
      <c r="C3095" s="13" t="str">
        <f>_xlfn.XLOOKUP((_xlfn.CONCAT(G3083,B3095)),[1]APU!$B$1:$B$10000,[1]APU!$C$1:$C$10000,"",0,1)</f>
        <v/>
      </c>
      <c r="D3095" s="147" t="str">
        <f>_xlfn.XLOOKUP((_xlfn.CONCAT(G3083,B3095)),[1]APU!$B$1:$B$10000,[1]APU!$D$1:$D$10000,"",0,1)</f>
        <v/>
      </c>
      <c r="E3095" s="152" t="str">
        <f>_xlfn.XLOOKUP((_xlfn.CONCAT(G3083,B3095)),[1]APU!$B$1:$B$10000,[1]APU!$E$1:$E$10000,"",0,1)</f>
        <v/>
      </c>
      <c r="F3095" s="159" t="str">
        <f>_xlfn.XLOOKUP((_xlfn.CONCAT(G3083,B3095)),[1]APU!$B$1:$B$10000,[1]APU!$F$1:$F$10000,"",0,1)</f>
        <v/>
      </c>
      <c r="G3095" s="15" t="e">
        <f t="shared" si="140"/>
        <v>#VALUE!</v>
      </c>
    </row>
    <row r="3096" spans="2:7">
      <c r="B3096" s="33" t="s">
        <v>39</v>
      </c>
      <c r="C3096" s="13" t="str">
        <f>_xlfn.XLOOKUP((_xlfn.CONCAT(G3083,B3096)),[1]APU!$B$1:$B$10000,[1]APU!$C$1:$C$10000,"",0,1)</f>
        <v/>
      </c>
      <c r="D3096" s="147" t="str">
        <f>_xlfn.XLOOKUP((_xlfn.CONCAT(G3083,B3096)),[1]APU!$B$1:$B$10000,[1]APU!$D$1:$D$10000,"",0,1)</f>
        <v/>
      </c>
      <c r="E3096" s="152" t="str">
        <f>_xlfn.XLOOKUP((_xlfn.CONCAT(G3083,B3096)),[1]APU!$B$1:$B$10000,[1]APU!$E$1:$E$10000,"",0,1)</f>
        <v/>
      </c>
      <c r="F3096" s="159" t="str">
        <f>_xlfn.XLOOKUP((_xlfn.CONCAT(G3083,B3096)),[1]APU!$B$1:$B$10000,[1]APU!$F$1:$F$10000,"",0,1)</f>
        <v/>
      </c>
      <c r="G3096" s="15" t="e">
        <f t="shared" si="140"/>
        <v>#VALUE!</v>
      </c>
    </row>
    <row r="3097" spans="2:7">
      <c r="B3097" s="33" t="s">
        <v>40</v>
      </c>
      <c r="C3097" s="13" t="str">
        <f>_xlfn.XLOOKUP((_xlfn.CONCAT(G3083,B3097)),[1]APU!$B$1:$B$10000,[1]APU!$C$1:$C$10000,"",0,1)</f>
        <v/>
      </c>
      <c r="D3097" s="147" t="str">
        <f>_xlfn.XLOOKUP((_xlfn.CONCAT(G3083,B3097)),[1]APU!$B$1:$B$10000,[1]APU!$D$1:$D$10000,"",0,1)</f>
        <v/>
      </c>
      <c r="E3097" s="152" t="str">
        <f>_xlfn.XLOOKUP((_xlfn.CONCAT(G3083,B3097)),[1]APU!$B$1:$B$10000,[1]APU!$E$1:$E$10000,"",0,1)</f>
        <v/>
      </c>
      <c r="F3097" s="159" t="str">
        <f>_xlfn.XLOOKUP((_xlfn.CONCAT(G3083,B3097)),[1]APU!$B$1:$B$10000,[1]APU!$F$1:$F$10000,"",0,1)</f>
        <v/>
      </c>
      <c r="G3097" s="15" t="e">
        <f t="shared" si="140"/>
        <v>#VALUE!</v>
      </c>
    </row>
    <row r="3098" spans="2:7">
      <c r="B3098" s="33" t="s">
        <v>41</v>
      </c>
      <c r="C3098" s="13" t="str">
        <f>_xlfn.XLOOKUP((_xlfn.CONCAT(G3083,B3098)),[1]APU!$B$1:$B$10000,[1]APU!$C$1:$C$10000,"",0,1)</f>
        <v/>
      </c>
      <c r="D3098" s="147" t="str">
        <f>_xlfn.XLOOKUP((_xlfn.CONCAT(G3083,B3098)),[1]APU!$B$1:$B$10000,[1]APU!$D$1:$D$10000,"",0,1)</f>
        <v/>
      </c>
      <c r="E3098" s="152" t="str">
        <f>_xlfn.XLOOKUP((_xlfn.CONCAT(G3083,B3098)),[1]APU!$B$1:$B$10000,[1]APU!$E$1:$E$10000,"",0,1)</f>
        <v/>
      </c>
      <c r="F3098" s="159" t="str">
        <f>_xlfn.XLOOKUP((_xlfn.CONCAT(G3083,B3098)),[1]APU!$B$1:$B$10000,[1]APU!$F$1:$F$10000,"",0,1)</f>
        <v/>
      </c>
      <c r="G3098" s="15" t="e">
        <f t="shared" si="140"/>
        <v>#VALUE!</v>
      </c>
    </row>
    <row r="3099" spans="2:7">
      <c r="B3099" s="33" t="s">
        <v>42</v>
      </c>
      <c r="C3099" s="13" t="str">
        <f>_xlfn.XLOOKUP((_xlfn.CONCAT(G3083,B3099)),[1]APU!$B$1:$B$10000,[1]APU!$C$1:$C$10000,"",0,1)</f>
        <v/>
      </c>
      <c r="D3099" s="147" t="str">
        <f>_xlfn.XLOOKUP((_xlfn.CONCAT(G3083,B3099)),[1]APU!$B$1:$B$10000,[1]APU!$D$1:$D$10000,"",0,1)</f>
        <v/>
      </c>
      <c r="E3099" s="152" t="str">
        <f>_xlfn.XLOOKUP((_xlfn.CONCAT(G3083,B3099)),[1]APU!$B$1:$B$10000,[1]APU!$E$1:$E$10000,"",0,1)</f>
        <v/>
      </c>
      <c r="F3099" s="159" t="str">
        <f>_xlfn.XLOOKUP((_xlfn.CONCAT(G3083,B3099)),[1]APU!$B$1:$B$10000,[1]APU!$F$1:$F$10000,"",0,1)</f>
        <v/>
      </c>
      <c r="G3099" s="15" t="e">
        <f t="shared" si="140"/>
        <v>#VALUE!</v>
      </c>
    </row>
    <row r="3100" spans="2:7">
      <c r="B3100" s="33" t="s">
        <v>43</v>
      </c>
      <c r="C3100" s="13" t="str">
        <f>_xlfn.XLOOKUP((_xlfn.CONCAT(G3083,B3100)),[1]APU!$B$1:$B$10000,[1]APU!$C$1:$C$10000,"",0,1)</f>
        <v/>
      </c>
      <c r="D3100" s="147" t="str">
        <f>_xlfn.XLOOKUP((_xlfn.CONCAT(G3083,B3100)),[1]APU!$B$1:$B$10000,[1]APU!$D$1:$D$10000,"",0,1)</f>
        <v/>
      </c>
      <c r="E3100" s="152" t="str">
        <f>_xlfn.XLOOKUP((_xlfn.CONCAT(G3083,B3100)),[1]APU!$B$1:$B$10000,[1]APU!$E$1:$E$10000,"",0,1)</f>
        <v/>
      </c>
      <c r="F3100" s="159" t="str">
        <f>_xlfn.XLOOKUP((_xlfn.CONCAT(G3083,B3100)),[1]APU!$B$1:$B$10000,[1]APU!$F$1:$F$10000,"",0,1)</f>
        <v/>
      </c>
      <c r="G3100" s="15" t="e">
        <f t="shared" si="140"/>
        <v>#VALUE!</v>
      </c>
    </row>
    <row r="3101" spans="2:7">
      <c r="B3101" s="33" t="s">
        <v>44</v>
      </c>
      <c r="C3101" s="13" t="str">
        <f>_xlfn.XLOOKUP((_xlfn.CONCAT(G3083,B3101)),[1]APU!$B$1:$B$10000,[1]APU!$C$1:$C$10000,"",0,1)</f>
        <v/>
      </c>
      <c r="D3101" s="147" t="str">
        <f>_xlfn.XLOOKUP((_xlfn.CONCAT(G3083,B3101)),[1]APU!$B$1:$B$10000,[1]APU!$D$1:$D$10000,"",0,1)</f>
        <v/>
      </c>
      <c r="E3101" s="152" t="str">
        <f>_xlfn.XLOOKUP((_xlfn.CONCAT(G3083,B3101)),[1]APU!$B$1:$B$10000,[1]APU!$E$1:$E$10000,"",0,1)</f>
        <v/>
      </c>
      <c r="F3101" s="159" t="str">
        <f>_xlfn.XLOOKUP((_xlfn.CONCAT(G3083,B3101)),[1]APU!$B$1:$B$10000,[1]APU!$F$1:$F$10000,"",0,1)</f>
        <v/>
      </c>
      <c r="G3101" s="15" t="e">
        <f t="shared" si="140"/>
        <v>#VALUE!</v>
      </c>
    </row>
    <row r="3102" spans="2:7">
      <c r="B3102" s="33" t="s">
        <v>45</v>
      </c>
      <c r="C3102" s="13" t="str">
        <f>_xlfn.XLOOKUP((_xlfn.CONCAT(G3083,B3102)),[1]APU!$B$1:$B$10000,[1]APU!$C$1:$C$10000,"",0,1)</f>
        <v/>
      </c>
      <c r="D3102" s="147" t="str">
        <f>_xlfn.XLOOKUP((_xlfn.CONCAT(G3083,B3102)),[1]APU!$B$1:$B$10000,[1]APU!$D$1:$D$10000,"",0,1)</f>
        <v/>
      </c>
      <c r="E3102" s="152" t="str">
        <f>_xlfn.XLOOKUP((_xlfn.CONCAT(G3083,B3102)),[1]APU!$B$1:$B$10000,[1]APU!$E$1:$E$10000,"",0,1)</f>
        <v/>
      </c>
      <c r="F3102" s="159" t="str">
        <f>_xlfn.XLOOKUP((_xlfn.CONCAT(G3083,B3102)),[1]APU!$B$1:$B$10000,[1]APU!$F$1:$F$10000,"",0,1)</f>
        <v/>
      </c>
      <c r="G3102" s="15" t="e">
        <f t="shared" si="140"/>
        <v>#VALUE!</v>
      </c>
    </row>
    <row r="3103" spans="2:7">
      <c r="B3103" s="33" t="s">
        <v>46</v>
      </c>
      <c r="C3103" s="13" t="str">
        <f>_xlfn.XLOOKUP((_xlfn.CONCAT(G3083,B3103)),[1]APU!$B$1:$B$10000,[1]APU!$C$1:$C$10000,"",0,1)</f>
        <v/>
      </c>
      <c r="D3103" s="147" t="str">
        <f>_xlfn.XLOOKUP((_xlfn.CONCAT(G3083,B3103)),[1]APU!$B$1:$B$10000,[1]APU!$D$1:$D$10000,"",0,1)</f>
        <v/>
      </c>
      <c r="E3103" s="152" t="str">
        <f>_xlfn.XLOOKUP((_xlfn.CONCAT(G3083,B3103)),[1]APU!$B$1:$B$10000,[1]APU!$E$1:$E$10000,"",0,1)</f>
        <v/>
      </c>
      <c r="F3103" s="159" t="str">
        <f>_xlfn.XLOOKUP((_xlfn.CONCAT(G3083,B3103)),[1]APU!$B$1:$B$10000,[1]APU!$F$1:$F$10000,"",0,1)</f>
        <v/>
      </c>
      <c r="G3103" s="15" t="e">
        <f t="shared" si="140"/>
        <v>#VALUE!</v>
      </c>
    </row>
    <row r="3104" spans="2:7">
      <c r="B3104" s="33" t="s">
        <v>47</v>
      </c>
      <c r="C3104" s="13" t="str">
        <f>_xlfn.XLOOKUP((_xlfn.CONCAT(G3083,B3104)),[1]APU!$B$1:$B$10000,[1]APU!$C$1:$C$10000,"",0,1)</f>
        <v/>
      </c>
      <c r="D3104" s="147" t="str">
        <f>_xlfn.XLOOKUP((_xlfn.CONCAT(G3083,B3104)),[1]APU!$B$1:$B$10000,[1]APU!$D$1:$D$10000,"",0,1)</f>
        <v/>
      </c>
      <c r="E3104" s="152" t="str">
        <f>_xlfn.XLOOKUP((_xlfn.CONCAT(G3083,B3104)),[1]APU!$B$1:$B$10000,[1]APU!$E$1:$E$10000,"",0,1)</f>
        <v/>
      </c>
      <c r="F3104" s="159" t="str">
        <f>_xlfn.XLOOKUP((_xlfn.CONCAT(G3083,B3104)),[1]APU!$B$1:$B$10000,[1]APU!$F$1:$F$10000,"",0,1)</f>
        <v/>
      </c>
      <c r="G3104" s="15" t="e">
        <f t="shared" si="140"/>
        <v>#VALUE!</v>
      </c>
    </row>
    <row r="3105" spans="1:7">
      <c r="B3105" s="33" t="s">
        <v>48</v>
      </c>
      <c r="C3105" s="13" t="str">
        <f>_xlfn.XLOOKUP((_xlfn.CONCAT(G3083,B3105)),[1]APU!$B$1:$B$10000,[1]APU!$C$1:$C$10000,"",0,1)</f>
        <v/>
      </c>
      <c r="D3105" s="147" t="str">
        <f>_xlfn.XLOOKUP((_xlfn.CONCAT(G3083,B3105)),[1]APU!$B$1:$B$10000,[1]APU!$D$1:$D$10000,"",0,1)</f>
        <v/>
      </c>
      <c r="E3105" s="152" t="str">
        <f>_xlfn.XLOOKUP((_xlfn.CONCAT(G3083,B3105)),[1]APU!$B$1:$B$10000,[1]APU!$E$1:$E$10000,"",0,1)</f>
        <v/>
      </c>
      <c r="F3105" s="159" t="str">
        <f>_xlfn.XLOOKUP((_xlfn.CONCAT(G3083,B3105)),[1]APU!$B$1:$B$10000,[1]APU!$F$1:$F$10000,"",0,1)</f>
        <v/>
      </c>
      <c r="G3105" s="15" t="e">
        <f t="shared" si="140"/>
        <v>#VALUE!</v>
      </c>
    </row>
    <row r="3106" spans="1:7" ht="14.25" thickBot="1">
      <c r="B3106" s="33" t="s">
        <v>49</v>
      </c>
      <c r="C3106" s="13" t="str">
        <f>_xlfn.XLOOKUP((_xlfn.CONCAT(G3083,B3106)),[1]APU!$B$1:$B$10000,[1]APU!$C$1:$C$10000,"",0,1)</f>
        <v/>
      </c>
      <c r="D3106" s="147" t="str">
        <f>_xlfn.XLOOKUP((_xlfn.CONCAT(G3083,B3106)),[1]APU!$B$1:$B$10000,[1]APU!$D$1:$D$10000,"",0,1)</f>
        <v/>
      </c>
      <c r="E3106" s="152" t="str">
        <f>_xlfn.XLOOKUP((_xlfn.CONCAT(G3083,B3106)),[1]APU!$B$1:$B$10000,[1]APU!$E$1:$E$10000,"",0,1)</f>
        <v/>
      </c>
      <c r="F3106" s="159" t="str">
        <f>_xlfn.XLOOKUP((_xlfn.CONCAT(G3083,B3106)),[1]APU!$B$1:$B$10000,[1]APU!$F$1:$F$10000,"",0,1)</f>
        <v/>
      </c>
      <c r="G3106" s="15" t="e">
        <f t="shared" si="140"/>
        <v>#VALUE!</v>
      </c>
    </row>
    <row r="3107" spans="1:7" ht="16.5" customHeight="1" thickBot="1">
      <c r="A3107" s="3" t="s">
        <v>285</v>
      </c>
      <c r="B3107" s="33" t="s">
        <v>50</v>
      </c>
      <c r="C3107" s="13"/>
      <c r="D3107" s="126"/>
      <c r="E3107" s="128"/>
      <c r="F3107" s="16" t="s">
        <v>6</v>
      </c>
      <c r="G3107" s="17" t="e">
        <f>SUM(G3086:G3106)</f>
        <v>#VALUE!</v>
      </c>
    </row>
    <row r="3108" spans="1:7" ht="28.5" customHeight="1" thickBot="1">
      <c r="B3108" s="33" t="s">
        <v>51</v>
      </c>
      <c r="C3108" s="7" t="s">
        <v>7</v>
      </c>
      <c r="D3108" s="125"/>
      <c r="E3108" s="149"/>
      <c r="F3108" s="8"/>
      <c r="G3108" s="9"/>
    </row>
    <row r="3109" spans="1:7" s="34" customFormat="1" ht="23.25" customHeight="1" thickBot="1">
      <c r="A3109" s="3"/>
      <c r="B3109" s="33" t="s">
        <v>52</v>
      </c>
      <c r="C3109" s="10" t="s">
        <v>1</v>
      </c>
      <c r="D3109" s="11"/>
      <c r="E3109" s="150" t="s">
        <v>8</v>
      </c>
      <c r="F3109" s="12" t="s">
        <v>9</v>
      </c>
      <c r="G3109" s="11" t="s">
        <v>5</v>
      </c>
    </row>
    <row r="3110" spans="1:7">
      <c r="B3110" s="33" t="s">
        <v>53</v>
      </c>
      <c r="C3110" s="18" t="s">
        <v>10</v>
      </c>
      <c r="D3110" s="119"/>
      <c r="E3110" s="153" t="str">
        <f>_xlfn.XLOOKUP((_xlfn.CONCAT(G3083,B3110)),[1]APU!$B$1:$B$10000,[1]APU!$E$1:$E$10000,"",0,1)</f>
        <v/>
      </c>
      <c r="F3110" s="14" t="str">
        <f>_xlfn.XLOOKUP((_xlfn.CONCAT(G3083,B3110)),[1]APU!$B$1:$B$10000,[1]APU!$F$1:$F$10000,"",0,1)</f>
        <v/>
      </c>
      <c r="G3110" s="15" t="e">
        <f t="shared" ref="G3110:G3115" si="141">IF(F3110&gt;0,(E3110*F3110),"0")</f>
        <v>#VALUE!</v>
      </c>
    </row>
    <row r="3111" spans="1:7">
      <c r="B3111" s="33" t="s">
        <v>54</v>
      </c>
      <c r="C3111" s="18" t="s">
        <v>11</v>
      </c>
      <c r="D3111" s="119"/>
      <c r="E3111" s="153" t="str">
        <f>_xlfn.XLOOKUP((_xlfn.CONCAT(G3083,B3111)),[1]APU!$B$1:$B$10000,[1]APU!$E$1:$E$10000,"",0,1)</f>
        <v/>
      </c>
      <c r="F3111" s="14" t="str">
        <f>_xlfn.XLOOKUP((_xlfn.CONCAT(G3083,B3111)),[1]APU!$B$1:$B$10000,[1]APU!$F$1:$F$10000,"",0,1)</f>
        <v/>
      </c>
      <c r="G3111" s="15" t="e">
        <f t="shared" si="141"/>
        <v>#VALUE!</v>
      </c>
    </row>
    <row r="3112" spans="1:7">
      <c r="B3112" s="33" t="s">
        <v>55</v>
      </c>
      <c r="C3112" s="18" t="s">
        <v>12</v>
      </c>
      <c r="D3112" s="120"/>
      <c r="E3112" s="153" t="str">
        <f>_xlfn.XLOOKUP((_xlfn.CONCAT(G3083,B3112)),[1]APU!$B$1:$B$10000,[1]APU!$E$1:$E$10000,"",0,1)</f>
        <v/>
      </c>
      <c r="F3112" s="14" t="str">
        <f>_xlfn.XLOOKUP((_xlfn.CONCAT(G3083,B3112)),[1]APU!$B$1:$B$10000,[1]APU!$F$1:$F$10000,"",0,1)</f>
        <v/>
      </c>
      <c r="G3112" s="15" t="e">
        <f t="shared" si="141"/>
        <v>#VALUE!</v>
      </c>
    </row>
    <row r="3113" spans="1:7">
      <c r="B3113" s="33" t="s">
        <v>56</v>
      </c>
      <c r="C3113" s="18" t="s">
        <v>13</v>
      </c>
      <c r="D3113" s="120"/>
      <c r="E3113" s="153" t="str">
        <f>_xlfn.XLOOKUP((_xlfn.CONCAT(G3083,B3113)),[1]APU!$B$1:$B$10000,[1]APU!$E$1:$E$10000,"",0,1)</f>
        <v/>
      </c>
      <c r="F3113" s="14" t="str">
        <f>_xlfn.XLOOKUP((_xlfn.CONCAT(G3083,B3113)),[1]APU!$B$1:$B$10000,[1]APU!$F$1:$F$10000,"",0,1)</f>
        <v/>
      </c>
      <c r="G3113" s="15" t="e">
        <f t="shared" si="141"/>
        <v>#VALUE!</v>
      </c>
    </row>
    <row r="3114" spans="1:7">
      <c r="B3114" s="33" t="s">
        <v>57</v>
      </c>
      <c r="C3114" s="18"/>
      <c r="D3114" s="120"/>
      <c r="E3114" s="154"/>
      <c r="F3114" s="19"/>
      <c r="G3114" s="15" t="str">
        <f t="shared" si="141"/>
        <v>0</v>
      </c>
    </row>
    <row r="3115" spans="1:7" ht="14.25" thickBot="1">
      <c r="B3115" s="33" t="s">
        <v>58</v>
      </c>
      <c r="C3115" s="18"/>
      <c r="D3115" s="120"/>
      <c r="E3115" s="154"/>
      <c r="F3115" s="19"/>
      <c r="G3115" s="15" t="str">
        <f t="shared" si="141"/>
        <v>0</v>
      </c>
    </row>
    <row r="3116" spans="1:7" ht="16.5" customHeight="1" thickBot="1">
      <c r="A3116" s="3" t="s">
        <v>286</v>
      </c>
      <c r="B3116" s="33" t="s">
        <v>59</v>
      </c>
      <c r="C3116" s="13"/>
      <c r="D3116" s="126"/>
      <c r="E3116" s="128"/>
      <c r="F3116" s="16" t="s">
        <v>14</v>
      </c>
      <c r="G3116" s="17" t="e">
        <f>SUM(G3110:G3115)</f>
        <v>#VALUE!</v>
      </c>
    </row>
    <row r="3117" spans="1:7" ht="28.5" customHeight="1" thickBot="1">
      <c r="B3117" s="33" t="s">
        <v>60</v>
      </c>
      <c r="C3117" s="7" t="s">
        <v>15</v>
      </c>
      <c r="D3117" s="125"/>
      <c r="E3117" s="149"/>
      <c r="F3117" s="8"/>
      <c r="G3117" s="9"/>
    </row>
    <row r="3118" spans="1:7" s="34" customFormat="1" ht="23.25" customHeight="1" thickBot="1">
      <c r="A3118" s="3"/>
      <c r="B3118" s="33" t="s">
        <v>61</v>
      </c>
      <c r="C3118" s="10" t="s">
        <v>1</v>
      </c>
      <c r="D3118" s="11" t="s">
        <v>16</v>
      </c>
      <c r="E3118" s="150" t="s">
        <v>8</v>
      </c>
      <c r="F3118" s="12" t="s">
        <v>9</v>
      </c>
      <c r="G3118" s="11" t="s">
        <v>5</v>
      </c>
    </row>
    <row r="3119" spans="1:7">
      <c r="B3119" s="33" t="s">
        <v>62</v>
      </c>
      <c r="C3119" s="20" t="s">
        <v>17</v>
      </c>
      <c r="D3119" s="121" t="str">
        <f>_xlfn.XLOOKUP((_xlfn.CONCAT(G3083,B3119)),[1]APU!$B$1:$B$10000,[1]APU!$D$1:$D$10000,"",0,1)</f>
        <v/>
      </c>
      <c r="E3119" s="155" t="str">
        <f>_xlfn.XLOOKUP((_xlfn.CONCAT(G3083,B3119)),[1]APU!$B$1:$B$10000,[1]APU!$E$1:$E$10000,"",0,1)</f>
        <v/>
      </c>
      <c r="F3119" s="21" t="str">
        <f>_xlfn.XLOOKUP((_xlfn.CONCAT(G3083,B3119)),[1]APU!$B$1:$B$10000,[1]APU!$F$1:$F$10000,"",0,1)</f>
        <v/>
      </c>
      <c r="G3119" s="15" t="e">
        <f>IF(F3119&gt;0,(E3119*F3119),"0")</f>
        <v>#VALUE!</v>
      </c>
    </row>
    <row r="3120" spans="1:7">
      <c r="B3120" s="33" t="s">
        <v>63</v>
      </c>
      <c r="C3120" s="22" t="s">
        <v>18</v>
      </c>
      <c r="D3120" s="122" t="str">
        <f>_xlfn.XLOOKUP((_xlfn.CONCAT(G3083,B3120)),[1]APU!$B$1:$B$10000,[1]APU!$D$1:$D$10000,"",0,1)</f>
        <v/>
      </c>
      <c r="E3120" s="154" t="str">
        <f>_xlfn.XLOOKUP((_xlfn.CONCAT(G3083,B3120)),[1]APU!$B$1:$B$10000,[1]APU!$E$1:$E$10000,"",0,1)</f>
        <v/>
      </c>
      <c r="F3120" s="19" t="str">
        <f>_xlfn.XLOOKUP((_xlfn.CONCAT(G3083,B3120)),[1]APU!$B$1:$B$10000,[1]APU!$F$1:$F$10000,"",0,1)</f>
        <v/>
      </c>
      <c r="G3120" s="15" t="e">
        <f>IF(F3120&gt;0,(E3120*F3120),"0")</f>
        <v>#VALUE!</v>
      </c>
    </row>
    <row r="3121" spans="1:7" ht="14.25" thickBot="1">
      <c r="B3121" s="33" t="s">
        <v>64</v>
      </c>
      <c r="C3121" s="22"/>
      <c r="D3121" s="122"/>
      <c r="E3121" s="154"/>
      <c r="F3121" s="19"/>
      <c r="G3121" s="15" t="str">
        <f>IF(F3121&gt;0,(E3121*F3121),"0")</f>
        <v>0</v>
      </c>
    </row>
    <row r="3122" spans="1:7" ht="17.25" customHeight="1" thickBot="1">
      <c r="A3122" s="3" t="s">
        <v>287</v>
      </c>
      <c r="B3122" s="33" t="s">
        <v>65</v>
      </c>
      <c r="C3122" s="22"/>
      <c r="D3122" s="120"/>
      <c r="E3122" s="154"/>
      <c r="F3122" s="23" t="s">
        <v>19</v>
      </c>
      <c r="G3122" s="17" t="e">
        <f>SUM(G3119:G3121)</f>
        <v>#VALUE!</v>
      </c>
    </row>
    <row r="3123" spans="1:7" ht="14.25" thickBot="1">
      <c r="B3123" s="33" t="s">
        <v>66</v>
      </c>
      <c r="C3123" s="24"/>
      <c r="E3123" s="156"/>
      <c r="F3123" s="16"/>
      <c r="G3123" s="25"/>
    </row>
    <row r="3124" spans="1:7" ht="23.25" customHeight="1" thickBot="1">
      <c r="B3124" s="33" t="s">
        <v>67</v>
      </c>
      <c r="C3124" s="26"/>
      <c r="D3124" s="127"/>
      <c r="E3124" s="157"/>
      <c r="F3124" s="27"/>
      <c r="G3124" s="28" t="e">
        <f>+G3107+G3116+G3122</f>
        <v>#VALUE!</v>
      </c>
    </row>
    <row r="3125" spans="1:7" ht="21.75" thickBot="1">
      <c r="C3125" s="2"/>
      <c r="D3125" s="118"/>
      <c r="F3125" s="4"/>
      <c r="G3125" s="5"/>
    </row>
    <row r="3126" spans="1:7" s="32" customFormat="1" ht="34.5" customHeight="1">
      <c r="B3126" s="31">
        <f>+B3082+1</f>
        <v>72</v>
      </c>
      <c r="C3126" s="174">
        <f>_xlfn.XLOOKUP(APU!B3126,Cantidades!$A$10:$A$1000,Cantidades!$D$10:$D$1000,"",0,1)</f>
        <v>0</v>
      </c>
      <c r="D3126" s="175"/>
      <c r="E3126" s="175"/>
      <c r="F3126" s="175"/>
      <c r="G3126" s="176"/>
    </row>
    <row r="3127" spans="1:7" s="34" customFormat="1" ht="24.95" customHeight="1" thickBot="1">
      <c r="B3127" s="33"/>
      <c r="C3127" s="117"/>
      <c r="D3127" s="124">
        <f>_xlfn.XLOOKUP(APU!B3126,Cantidades!$A$10:$A$1000,Cantidades!$E$10:$E$1000,"",0,1)</f>
        <v>0</v>
      </c>
      <c r="E3127" s="158">
        <f>_xlfn.XLOOKUP(APU!B3126,Cantidades!$A$10:$A$1000,Cantidades!$F$10:$F$1000,"",0,1)</f>
        <v>0</v>
      </c>
      <c r="F3127" s="144"/>
      <c r="G3127" s="145">
        <f>_xlfn.XLOOKUP(APU!B3126,Cantidades!$A$10:$A$1000,Cantidades!$B$10:$B$1000,"",0,1)</f>
        <v>0</v>
      </c>
    </row>
    <row r="3128" spans="1:7" ht="28.5" customHeight="1" thickBot="1">
      <c r="C3128" s="7" t="s">
        <v>0</v>
      </c>
      <c r="D3128" s="125"/>
      <c r="E3128" s="149"/>
      <c r="F3128" s="8"/>
      <c r="G3128" s="9"/>
    </row>
    <row r="3129" spans="1:7" s="34" customFormat="1" ht="23.25" customHeight="1" thickBot="1">
      <c r="B3129" s="33"/>
      <c r="C3129" s="10" t="s">
        <v>1</v>
      </c>
      <c r="D3129" s="11" t="s">
        <v>2</v>
      </c>
      <c r="E3129" s="150" t="s">
        <v>3</v>
      </c>
      <c r="F3129" s="12" t="s">
        <v>4</v>
      </c>
      <c r="G3129" s="11" t="s">
        <v>5</v>
      </c>
    </row>
    <row r="3130" spans="1:7">
      <c r="B3130" s="33" t="s">
        <v>29</v>
      </c>
      <c r="C3130" s="13" t="str">
        <f>_xlfn.XLOOKUP((_xlfn.CONCAT(G3127,B3130)),[1]APU!$B$1:$B$10000,[1]APU!$C$1:$C$10000,"",0,1)</f>
        <v/>
      </c>
      <c r="D3130" s="146" t="str">
        <f>_xlfn.XLOOKUP((_xlfn.CONCAT(G3127,B3130)),[1]APU!$B$1:$B$10000,[1]APU!$D$1:$D$10000,"",0,1)</f>
        <v/>
      </c>
      <c r="E3130" s="151" t="str">
        <f>_xlfn.XLOOKUP((_xlfn.CONCAT(G3127,B3130)),[1]APU!$B$1:$B$10000,[1]APU!$E$1:$E$10000,"",0,1)</f>
        <v/>
      </c>
      <c r="F3130" s="159" t="str">
        <f>_xlfn.XLOOKUP((_xlfn.CONCAT(G3127,B3130)),[1]APU!$B$1:$B$10000,[1]APU!$F$1:$F$10000,"",0,1)</f>
        <v/>
      </c>
      <c r="G3130" s="15" t="e">
        <f>IF(F3130=0,"",E3130*F3130)</f>
        <v>#VALUE!</v>
      </c>
    </row>
    <row r="3131" spans="1:7">
      <c r="B3131" s="33" t="s">
        <v>30</v>
      </c>
      <c r="C3131" s="13" t="str">
        <f>_xlfn.XLOOKUP((_xlfn.CONCAT(G3127,B3131)),[1]APU!$B$1:$B$10000,[1]APU!$C$1:$C$10000,"",0,1)</f>
        <v/>
      </c>
      <c r="D3131" s="147" t="str">
        <f>_xlfn.XLOOKUP((_xlfn.CONCAT(G3127,B3131)),[1]APU!$B$1:$B$10000,[1]APU!$D$1:$D$10000,"",0,1)</f>
        <v/>
      </c>
      <c r="E3131" s="152" t="str">
        <f>_xlfn.XLOOKUP((_xlfn.CONCAT(G3127,B3131)),[1]APU!$B$1:$B$10000,[1]APU!$E$1:$E$10000,"",0,1)</f>
        <v/>
      </c>
      <c r="F3131" s="159" t="str">
        <f>_xlfn.XLOOKUP((_xlfn.CONCAT(G3127,B3131)),[1]APU!$B$1:$B$10000,[1]APU!$F$1:$F$10000,"",0,1)</f>
        <v/>
      </c>
      <c r="G3131" s="15" t="e">
        <f t="shared" ref="G3131:G3150" si="142">IF(F3131&gt;0,(E3131*F3131),"0")</f>
        <v>#VALUE!</v>
      </c>
    </row>
    <row r="3132" spans="1:7">
      <c r="B3132" s="33" t="s">
        <v>31</v>
      </c>
      <c r="C3132" s="13" t="str">
        <f>_xlfn.XLOOKUP((_xlfn.CONCAT(G3127,B3132)),[1]APU!$B$1:$B$10000,[1]APU!$C$1:$C$10000,"",0,1)</f>
        <v/>
      </c>
      <c r="D3132" s="147" t="str">
        <f>_xlfn.XLOOKUP((_xlfn.CONCAT(G3127,B3132)),[1]APU!$B$1:$B$10000,[1]APU!$D$1:$D$10000,"",0,1)</f>
        <v/>
      </c>
      <c r="E3132" s="152" t="str">
        <f>_xlfn.XLOOKUP((_xlfn.CONCAT(G3127,B3132)),[1]APU!$B$1:$B$10000,[1]APU!$E$1:$E$10000,"",0,1)</f>
        <v/>
      </c>
      <c r="F3132" s="159" t="str">
        <f>_xlfn.XLOOKUP((_xlfn.CONCAT(G3127,B3132)),[1]APU!$B$1:$B$10000,[1]APU!$F$1:$F$10000,"",0,1)</f>
        <v/>
      </c>
      <c r="G3132" s="15" t="e">
        <f t="shared" si="142"/>
        <v>#VALUE!</v>
      </c>
    </row>
    <row r="3133" spans="1:7">
      <c r="B3133" s="33" t="s">
        <v>32</v>
      </c>
      <c r="C3133" s="13" t="str">
        <f>_xlfn.XLOOKUP((_xlfn.CONCAT(G3127,B3133)),[1]APU!$B$1:$B$10000,[1]APU!$C$1:$C$10000,"",0,1)</f>
        <v/>
      </c>
      <c r="D3133" s="147" t="str">
        <f>_xlfn.XLOOKUP((_xlfn.CONCAT(G3127,B3133)),[1]APU!$B$1:$B$10000,[1]APU!$D$1:$D$10000,"",0,1)</f>
        <v/>
      </c>
      <c r="E3133" s="152" t="str">
        <f>_xlfn.XLOOKUP((_xlfn.CONCAT(G3127,B3133)),[1]APU!$B$1:$B$10000,[1]APU!$E$1:$E$10000,"",0,1)</f>
        <v/>
      </c>
      <c r="F3133" s="159" t="str">
        <f>_xlfn.XLOOKUP((_xlfn.CONCAT(G3127,B3133)),[1]APU!$B$1:$B$10000,[1]APU!$F$1:$F$10000,"",0,1)</f>
        <v/>
      </c>
      <c r="G3133" s="15" t="e">
        <f t="shared" si="142"/>
        <v>#VALUE!</v>
      </c>
    </row>
    <row r="3134" spans="1:7">
      <c r="B3134" s="33" t="s">
        <v>33</v>
      </c>
      <c r="C3134" s="13" t="str">
        <f>_xlfn.XLOOKUP((_xlfn.CONCAT(G3127,B3134)),[1]APU!$B$1:$B$10000,[1]APU!$C$1:$C$10000,"",0,1)</f>
        <v/>
      </c>
      <c r="D3134" s="147" t="str">
        <f>_xlfn.XLOOKUP((_xlfn.CONCAT(G3127,B3134)),[1]APU!$B$1:$B$10000,[1]APU!$D$1:$D$10000,"",0,1)</f>
        <v/>
      </c>
      <c r="E3134" s="152" t="str">
        <f>_xlfn.XLOOKUP((_xlfn.CONCAT(G3127,B3134)),[1]APU!$B$1:$B$10000,[1]APU!$E$1:$E$10000,"",0,1)</f>
        <v/>
      </c>
      <c r="F3134" s="159" t="str">
        <f>_xlfn.XLOOKUP((_xlfn.CONCAT(G3127,B3134)),[1]APU!$B$1:$B$10000,[1]APU!$F$1:$F$10000,"",0,1)</f>
        <v/>
      </c>
      <c r="G3134" s="15" t="e">
        <f t="shared" si="142"/>
        <v>#VALUE!</v>
      </c>
    </row>
    <row r="3135" spans="1:7">
      <c r="B3135" s="33" t="s">
        <v>34</v>
      </c>
      <c r="C3135" s="13" t="str">
        <f>_xlfn.XLOOKUP((_xlfn.CONCAT(G3127,B3135)),[1]APU!$B$1:$B$10000,[1]APU!$C$1:$C$10000,"",0,1)</f>
        <v/>
      </c>
      <c r="D3135" s="147" t="str">
        <f>_xlfn.XLOOKUP((_xlfn.CONCAT(G3127,B3135)),[1]APU!$B$1:$B$10000,[1]APU!$D$1:$D$10000,"",0,1)</f>
        <v/>
      </c>
      <c r="E3135" s="152" t="str">
        <f>_xlfn.XLOOKUP((_xlfn.CONCAT(G3127,B3135)),[1]APU!$B$1:$B$10000,[1]APU!$E$1:$E$10000,"",0,1)</f>
        <v/>
      </c>
      <c r="F3135" s="159" t="str">
        <f>_xlfn.XLOOKUP((_xlfn.CONCAT(G3127,B3135)),[1]APU!$B$1:$B$10000,[1]APU!$F$1:$F$10000,"",0,1)</f>
        <v/>
      </c>
      <c r="G3135" s="15" t="e">
        <f t="shared" si="142"/>
        <v>#VALUE!</v>
      </c>
    </row>
    <row r="3136" spans="1:7">
      <c r="B3136" s="33" t="s">
        <v>35</v>
      </c>
      <c r="C3136" s="13" t="str">
        <f>_xlfn.XLOOKUP((_xlfn.CONCAT(G3127,B3136)),[1]APU!$B$1:$B$10000,[1]APU!$C$1:$C$10000,"",0,1)</f>
        <v/>
      </c>
      <c r="D3136" s="147" t="str">
        <f>_xlfn.XLOOKUP((_xlfn.CONCAT(G3127,B3136)),[1]APU!$B$1:$B$10000,[1]APU!$D$1:$D$10000,"",0,1)</f>
        <v/>
      </c>
      <c r="E3136" s="152" t="str">
        <f>_xlfn.XLOOKUP((_xlfn.CONCAT(G3127,B3136)),[1]APU!$B$1:$B$10000,[1]APU!$E$1:$E$10000,"",0,1)</f>
        <v/>
      </c>
      <c r="F3136" s="159" t="str">
        <f>_xlfn.XLOOKUP((_xlfn.CONCAT(G3127,B3136)),[1]APU!$B$1:$B$10000,[1]APU!$F$1:$F$10000,"",0,1)</f>
        <v/>
      </c>
      <c r="G3136" s="15" t="e">
        <f t="shared" si="142"/>
        <v>#VALUE!</v>
      </c>
    </row>
    <row r="3137" spans="1:7">
      <c r="B3137" s="33" t="s">
        <v>36</v>
      </c>
      <c r="C3137" s="13" t="str">
        <f>_xlfn.XLOOKUP((_xlfn.CONCAT(G3127,B3137)),[1]APU!$B$1:$B$10000,[1]APU!$C$1:$C$10000,"",0,1)</f>
        <v/>
      </c>
      <c r="D3137" s="147" t="str">
        <f>_xlfn.XLOOKUP((_xlfn.CONCAT(G3127,B3137)),[1]APU!$B$1:$B$10000,[1]APU!$D$1:$D$10000,"",0,1)</f>
        <v/>
      </c>
      <c r="E3137" s="152" t="str">
        <f>_xlfn.XLOOKUP((_xlfn.CONCAT(G3127,B3137)),[1]APU!$B$1:$B$10000,[1]APU!$E$1:$E$10000,"",0,1)</f>
        <v/>
      </c>
      <c r="F3137" s="159" t="str">
        <f>_xlfn.XLOOKUP((_xlfn.CONCAT(G3127,B3137)),[1]APU!$B$1:$B$10000,[1]APU!$F$1:$F$10000,"",0,1)</f>
        <v/>
      </c>
      <c r="G3137" s="15" t="e">
        <f t="shared" si="142"/>
        <v>#VALUE!</v>
      </c>
    </row>
    <row r="3138" spans="1:7">
      <c r="B3138" s="33" t="s">
        <v>37</v>
      </c>
      <c r="C3138" s="13" t="str">
        <f>_xlfn.XLOOKUP((_xlfn.CONCAT(G3127,B3138)),[1]APU!$B$1:$B$10000,[1]APU!$C$1:$C$10000,"",0,1)</f>
        <v/>
      </c>
      <c r="D3138" s="147" t="str">
        <f>_xlfn.XLOOKUP((_xlfn.CONCAT(G3127,B3138)),[1]APU!$B$1:$B$10000,[1]APU!$D$1:$D$10000,"",0,1)</f>
        <v/>
      </c>
      <c r="E3138" s="152" t="str">
        <f>_xlfn.XLOOKUP((_xlfn.CONCAT(G3127,B3138)),[1]APU!$B$1:$B$10000,[1]APU!$E$1:$E$10000,"",0,1)</f>
        <v/>
      </c>
      <c r="F3138" s="159" t="str">
        <f>_xlfn.XLOOKUP((_xlfn.CONCAT(G3127,B3138)),[1]APU!$B$1:$B$10000,[1]APU!$F$1:$F$10000,"",0,1)</f>
        <v/>
      </c>
      <c r="G3138" s="15" t="e">
        <f t="shared" si="142"/>
        <v>#VALUE!</v>
      </c>
    </row>
    <row r="3139" spans="1:7">
      <c r="B3139" s="33" t="s">
        <v>38</v>
      </c>
      <c r="C3139" s="13" t="str">
        <f>_xlfn.XLOOKUP((_xlfn.CONCAT(G3127,B3139)),[1]APU!$B$1:$B$10000,[1]APU!$C$1:$C$10000,"",0,1)</f>
        <v/>
      </c>
      <c r="D3139" s="147" t="str">
        <f>_xlfn.XLOOKUP((_xlfn.CONCAT(G3127,B3139)),[1]APU!$B$1:$B$10000,[1]APU!$D$1:$D$10000,"",0,1)</f>
        <v/>
      </c>
      <c r="E3139" s="152" t="str">
        <f>_xlfn.XLOOKUP((_xlfn.CONCAT(G3127,B3139)),[1]APU!$B$1:$B$10000,[1]APU!$E$1:$E$10000,"",0,1)</f>
        <v/>
      </c>
      <c r="F3139" s="159" t="str">
        <f>_xlfn.XLOOKUP((_xlfn.CONCAT(G3127,B3139)),[1]APU!$B$1:$B$10000,[1]APU!$F$1:$F$10000,"",0,1)</f>
        <v/>
      </c>
      <c r="G3139" s="15" t="e">
        <f t="shared" si="142"/>
        <v>#VALUE!</v>
      </c>
    </row>
    <row r="3140" spans="1:7">
      <c r="B3140" s="33" t="s">
        <v>39</v>
      </c>
      <c r="C3140" s="13" t="str">
        <f>_xlfn.XLOOKUP((_xlfn.CONCAT(G3127,B3140)),[1]APU!$B$1:$B$10000,[1]APU!$C$1:$C$10000,"",0,1)</f>
        <v/>
      </c>
      <c r="D3140" s="147" t="str">
        <f>_xlfn.XLOOKUP((_xlfn.CONCAT(G3127,B3140)),[1]APU!$B$1:$B$10000,[1]APU!$D$1:$D$10000,"",0,1)</f>
        <v/>
      </c>
      <c r="E3140" s="152" t="str">
        <f>_xlfn.XLOOKUP((_xlfn.CONCAT(G3127,B3140)),[1]APU!$B$1:$B$10000,[1]APU!$E$1:$E$10000,"",0,1)</f>
        <v/>
      </c>
      <c r="F3140" s="159" t="str">
        <f>_xlfn.XLOOKUP((_xlfn.CONCAT(G3127,B3140)),[1]APU!$B$1:$B$10000,[1]APU!$F$1:$F$10000,"",0,1)</f>
        <v/>
      </c>
      <c r="G3140" s="15" t="e">
        <f t="shared" si="142"/>
        <v>#VALUE!</v>
      </c>
    </row>
    <row r="3141" spans="1:7">
      <c r="B3141" s="33" t="s">
        <v>40</v>
      </c>
      <c r="C3141" s="13" t="str">
        <f>_xlfn.XLOOKUP((_xlfn.CONCAT(G3127,B3141)),[1]APU!$B$1:$B$10000,[1]APU!$C$1:$C$10000,"",0,1)</f>
        <v/>
      </c>
      <c r="D3141" s="147" t="str">
        <f>_xlfn.XLOOKUP((_xlfn.CONCAT(G3127,B3141)),[1]APU!$B$1:$B$10000,[1]APU!$D$1:$D$10000,"",0,1)</f>
        <v/>
      </c>
      <c r="E3141" s="152" t="str">
        <f>_xlfn.XLOOKUP((_xlfn.CONCAT(G3127,B3141)),[1]APU!$B$1:$B$10000,[1]APU!$E$1:$E$10000,"",0,1)</f>
        <v/>
      </c>
      <c r="F3141" s="159" t="str">
        <f>_xlfn.XLOOKUP((_xlfn.CONCAT(G3127,B3141)),[1]APU!$B$1:$B$10000,[1]APU!$F$1:$F$10000,"",0,1)</f>
        <v/>
      </c>
      <c r="G3141" s="15" t="e">
        <f t="shared" si="142"/>
        <v>#VALUE!</v>
      </c>
    </row>
    <row r="3142" spans="1:7">
      <c r="B3142" s="33" t="s">
        <v>41</v>
      </c>
      <c r="C3142" s="13" t="str">
        <f>_xlfn.XLOOKUP((_xlfn.CONCAT(G3127,B3142)),[1]APU!$B$1:$B$10000,[1]APU!$C$1:$C$10000,"",0,1)</f>
        <v/>
      </c>
      <c r="D3142" s="147" t="str">
        <f>_xlfn.XLOOKUP((_xlfn.CONCAT(G3127,B3142)),[1]APU!$B$1:$B$10000,[1]APU!$D$1:$D$10000,"",0,1)</f>
        <v/>
      </c>
      <c r="E3142" s="152" t="str">
        <f>_xlfn.XLOOKUP((_xlfn.CONCAT(G3127,B3142)),[1]APU!$B$1:$B$10000,[1]APU!$E$1:$E$10000,"",0,1)</f>
        <v/>
      </c>
      <c r="F3142" s="159" t="str">
        <f>_xlfn.XLOOKUP((_xlfn.CONCAT(G3127,B3142)),[1]APU!$B$1:$B$10000,[1]APU!$F$1:$F$10000,"",0,1)</f>
        <v/>
      </c>
      <c r="G3142" s="15" t="e">
        <f t="shared" si="142"/>
        <v>#VALUE!</v>
      </c>
    </row>
    <row r="3143" spans="1:7">
      <c r="B3143" s="33" t="s">
        <v>42</v>
      </c>
      <c r="C3143" s="13" t="str">
        <f>_xlfn.XLOOKUP((_xlfn.CONCAT(G3127,B3143)),[1]APU!$B$1:$B$10000,[1]APU!$C$1:$C$10000,"",0,1)</f>
        <v/>
      </c>
      <c r="D3143" s="147" t="str">
        <f>_xlfn.XLOOKUP((_xlfn.CONCAT(G3127,B3143)),[1]APU!$B$1:$B$10000,[1]APU!$D$1:$D$10000,"",0,1)</f>
        <v/>
      </c>
      <c r="E3143" s="152" t="str">
        <f>_xlfn.XLOOKUP((_xlfn.CONCAT(G3127,B3143)),[1]APU!$B$1:$B$10000,[1]APU!$E$1:$E$10000,"",0,1)</f>
        <v/>
      </c>
      <c r="F3143" s="159" t="str">
        <f>_xlfn.XLOOKUP((_xlfn.CONCAT(G3127,B3143)),[1]APU!$B$1:$B$10000,[1]APU!$F$1:$F$10000,"",0,1)</f>
        <v/>
      </c>
      <c r="G3143" s="15" t="e">
        <f t="shared" si="142"/>
        <v>#VALUE!</v>
      </c>
    </row>
    <row r="3144" spans="1:7">
      <c r="B3144" s="33" t="s">
        <v>43</v>
      </c>
      <c r="C3144" s="13" t="str">
        <f>_xlfn.XLOOKUP((_xlfn.CONCAT(G3127,B3144)),[1]APU!$B$1:$B$10000,[1]APU!$C$1:$C$10000,"",0,1)</f>
        <v/>
      </c>
      <c r="D3144" s="147" t="str">
        <f>_xlfn.XLOOKUP((_xlfn.CONCAT(G3127,B3144)),[1]APU!$B$1:$B$10000,[1]APU!$D$1:$D$10000,"",0,1)</f>
        <v/>
      </c>
      <c r="E3144" s="152" t="str">
        <f>_xlfn.XLOOKUP((_xlfn.CONCAT(G3127,B3144)),[1]APU!$B$1:$B$10000,[1]APU!$E$1:$E$10000,"",0,1)</f>
        <v/>
      </c>
      <c r="F3144" s="159" t="str">
        <f>_xlfn.XLOOKUP((_xlfn.CONCAT(G3127,B3144)),[1]APU!$B$1:$B$10000,[1]APU!$F$1:$F$10000,"",0,1)</f>
        <v/>
      </c>
      <c r="G3144" s="15" t="e">
        <f t="shared" si="142"/>
        <v>#VALUE!</v>
      </c>
    </row>
    <row r="3145" spans="1:7">
      <c r="B3145" s="33" t="s">
        <v>44</v>
      </c>
      <c r="C3145" s="13" t="str">
        <f>_xlfn.XLOOKUP((_xlfn.CONCAT(G3127,B3145)),[1]APU!$B$1:$B$10000,[1]APU!$C$1:$C$10000,"",0,1)</f>
        <v/>
      </c>
      <c r="D3145" s="147" t="str">
        <f>_xlfn.XLOOKUP((_xlfn.CONCAT(G3127,B3145)),[1]APU!$B$1:$B$10000,[1]APU!$D$1:$D$10000,"",0,1)</f>
        <v/>
      </c>
      <c r="E3145" s="152" t="str">
        <f>_xlfn.XLOOKUP((_xlfn.CONCAT(G3127,B3145)),[1]APU!$B$1:$B$10000,[1]APU!$E$1:$E$10000,"",0,1)</f>
        <v/>
      </c>
      <c r="F3145" s="159" t="str">
        <f>_xlfn.XLOOKUP((_xlfn.CONCAT(G3127,B3145)),[1]APU!$B$1:$B$10000,[1]APU!$F$1:$F$10000,"",0,1)</f>
        <v/>
      </c>
      <c r="G3145" s="15" t="e">
        <f t="shared" si="142"/>
        <v>#VALUE!</v>
      </c>
    </row>
    <row r="3146" spans="1:7">
      <c r="B3146" s="33" t="s">
        <v>45</v>
      </c>
      <c r="C3146" s="13" t="str">
        <f>_xlfn.XLOOKUP((_xlfn.CONCAT(G3127,B3146)),[1]APU!$B$1:$B$10000,[1]APU!$C$1:$C$10000,"",0,1)</f>
        <v/>
      </c>
      <c r="D3146" s="147" t="str">
        <f>_xlfn.XLOOKUP((_xlfn.CONCAT(G3127,B3146)),[1]APU!$B$1:$B$10000,[1]APU!$D$1:$D$10000,"",0,1)</f>
        <v/>
      </c>
      <c r="E3146" s="152" t="str">
        <f>_xlfn.XLOOKUP((_xlfn.CONCAT(G3127,B3146)),[1]APU!$B$1:$B$10000,[1]APU!$E$1:$E$10000,"",0,1)</f>
        <v/>
      </c>
      <c r="F3146" s="159" t="str">
        <f>_xlfn.XLOOKUP((_xlfn.CONCAT(G3127,B3146)),[1]APU!$B$1:$B$10000,[1]APU!$F$1:$F$10000,"",0,1)</f>
        <v/>
      </c>
      <c r="G3146" s="15" t="e">
        <f t="shared" si="142"/>
        <v>#VALUE!</v>
      </c>
    </row>
    <row r="3147" spans="1:7">
      <c r="B3147" s="33" t="s">
        <v>46</v>
      </c>
      <c r="C3147" s="13" t="str">
        <f>_xlfn.XLOOKUP((_xlfn.CONCAT(G3127,B3147)),[1]APU!$B$1:$B$10000,[1]APU!$C$1:$C$10000,"",0,1)</f>
        <v/>
      </c>
      <c r="D3147" s="147" t="str">
        <f>_xlfn.XLOOKUP((_xlfn.CONCAT(G3127,B3147)),[1]APU!$B$1:$B$10000,[1]APU!$D$1:$D$10000,"",0,1)</f>
        <v/>
      </c>
      <c r="E3147" s="152" t="str">
        <f>_xlfn.XLOOKUP((_xlfn.CONCAT(G3127,B3147)),[1]APU!$B$1:$B$10000,[1]APU!$E$1:$E$10000,"",0,1)</f>
        <v/>
      </c>
      <c r="F3147" s="159" t="str">
        <f>_xlfn.XLOOKUP((_xlfn.CONCAT(G3127,B3147)),[1]APU!$B$1:$B$10000,[1]APU!$F$1:$F$10000,"",0,1)</f>
        <v/>
      </c>
      <c r="G3147" s="15" t="e">
        <f t="shared" si="142"/>
        <v>#VALUE!</v>
      </c>
    </row>
    <row r="3148" spans="1:7">
      <c r="B3148" s="33" t="s">
        <v>47</v>
      </c>
      <c r="C3148" s="13" t="str">
        <f>_xlfn.XLOOKUP((_xlfn.CONCAT(G3127,B3148)),[1]APU!$B$1:$B$10000,[1]APU!$C$1:$C$10000,"",0,1)</f>
        <v/>
      </c>
      <c r="D3148" s="147" t="str">
        <f>_xlfn.XLOOKUP((_xlfn.CONCAT(G3127,B3148)),[1]APU!$B$1:$B$10000,[1]APU!$D$1:$D$10000,"",0,1)</f>
        <v/>
      </c>
      <c r="E3148" s="152" t="str">
        <f>_xlfn.XLOOKUP((_xlfn.CONCAT(G3127,B3148)),[1]APU!$B$1:$B$10000,[1]APU!$E$1:$E$10000,"",0,1)</f>
        <v/>
      </c>
      <c r="F3148" s="159" t="str">
        <f>_xlfn.XLOOKUP((_xlfn.CONCAT(G3127,B3148)),[1]APU!$B$1:$B$10000,[1]APU!$F$1:$F$10000,"",0,1)</f>
        <v/>
      </c>
      <c r="G3148" s="15" t="e">
        <f t="shared" si="142"/>
        <v>#VALUE!</v>
      </c>
    </row>
    <row r="3149" spans="1:7">
      <c r="B3149" s="33" t="s">
        <v>48</v>
      </c>
      <c r="C3149" s="13" t="str">
        <f>_xlfn.XLOOKUP((_xlfn.CONCAT(G3127,B3149)),[1]APU!$B$1:$B$10000,[1]APU!$C$1:$C$10000,"",0,1)</f>
        <v/>
      </c>
      <c r="D3149" s="147" t="str">
        <f>_xlfn.XLOOKUP((_xlfn.CONCAT(G3127,B3149)),[1]APU!$B$1:$B$10000,[1]APU!$D$1:$D$10000,"",0,1)</f>
        <v/>
      </c>
      <c r="E3149" s="152" t="str">
        <f>_xlfn.XLOOKUP((_xlfn.CONCAT(G3127,B3149)),[1]APU!$B$1:$B$10000,[1]APU!$E$1:$E$10000,"",0,1)</f>
        <v/>
      </c>
      <c r="F3149" s="159" t="str">
        <f>_xlfn.XLOOKUP((_xlfn.CONCAT(G3127,B3149)),[1]APU!$B$1:$B$10000,[1]APU!$F$1:$F$10000,"",0,1)</f>
        <v/>
      </c>
      <c r="G3149" s="15" t="e">
        <f t="shared" si="142"/>
        <v>#VALUE!</v>
      </c>
    </row>
    <row r="3150" spans="1:7" ht="14.25" thickBot="1">
      <c r="B3150" s="33" t="s">
        <v>49</v>
      </c>
      <c r="C3150" s="13" t="str">
        <f>_xlfn.XLOOKUP((_xlfn.CONCAT(G3127,B3150)),[1]APU!$B$1:$B$10000,[1]APU!$C$1:$C$10000,"",0,1)</f>
        <v/>
      </c>
      <c r="D3150" s="147" t="str">
        <f>_xlfn.XLOOKUP((_xlfn.CONCAT(G3127,B3150)),[1]APU!$B$1:$B$10000,[1]APU!$D$1:$D$10000,"",0,1)</f>
        <v/>
      </c>
      <c r="E3150" s="152" t="str">
        <f>_xlfn.XLOOKUP((_xlfn.CONCAT(G3127,B3150)),[1]APU!$B$1:$B$10000,[1]APU!$E$1:$E$10000,"",0,1)</f>
        <v/>
      </c>
      <c r="F3150" s="159" t="str">
        <f>_xlfn.XLOOKUP((_xlfn.CONCAT(G3127,B3150)),[1]APU!$B$1:$B$10000,[1]APU!$F$1:$F$10000,"",0,1)</f>
        <v/>
      </c>
      <c r="G3150" s="15" t="e">
        <f t="shared" si="142"/>
        <v>#VALUE!</v>
      </c>
    </row>
    <row r="3151" spans="1:7" ht="16.5" customHeight="1" thickBot="1">
      <c r="A3151" s="3" t="s">
        <v>288</v>
      </c>
      <c r="B3151" s="33" t="s">
        <v>50</v>
      </c>
      <c r="C3151" s="13"/>
      <c r="D3151" s="126"/>
      <c r="E3151" s="128"/>
      <c r="F3151" s="16" t="s">
        <v>6</v>
      </c>
      <c r="G3151" s="17" t="e">
        <f>SUM(G3130:G3150)</f>
        <v>#VALUE!</v>
      </c>
    </row>
    <row r="3152" spans="1:7" ht="28.5" customHeight="1" thickBot="1">
      <c r="B3152" s="33" t="s">
        <v>51</v>
      </c>
      <c r="C3152" s="7" t="s">
        <v>7</v>
      </c>
      <c r="D3152" s="125"/>
      <c r="E3152" s="149"/>
      <c r="F3152" s="8"/>
      <c r="G3152" s="9"/>
    </row>
    <row r="3153" spans="1:7" s="34" customFormat="1" ht="23.25" customHeight="1" thickBot="1">
      <c r="A3153" s="3"/>
      <c r="B3153" s="33" t="s">
        <v>52</v>
      </c>
      <c r="C3153" s="10" t="s">
        <v>1</v>
      </c>
      <c r="D3153" s="11"/>
      <c r="E3153" s="150" t="s">
        <v>8</v>
      </c>
      <c r="F3153" s="12" t="s">
        <v>9</v>
      </c>
      <c r="G3153" s="11" t="s">
        <v>5</v>
      </c>
    </row>
    <row r="3154" spans="1:7">
      <c r="B3154" s="33" t="s">
        <v>53</v>
      </c>
      <c r="C3154" s="18" t="s">
        <v>10</v>
      </c>
      <c r="D3154" s="119"/>
      <c r="E3154" s="153" t="str">
        <f>_xlfn.XLOOKUP((_xlfn.CONCAT(G3127,B3154)),[1]APU!$B$1:$B$10000,[1]APU!$E$1:$E$10000,"",0,1)</f>
        <v/>
      </c>
      <c r="F3154" s="14" t="str">
        <f>_xlfn.XLOOKUP((_xlfn.CONCAT(G3127,B3154)),[1]APU!$B$1:$B$10000,[1]APU!$F$1:$F$10000,"",0,1)</f>
        <v/>
      </c>
      <c r="G3154" s="15" t="e">
        <f t="shared" ref="G3154:G3159" si="143">IF(F3154&gt;0,(E3154*F3154),"0")</f>
        <v>#VALUE!</v>
      </c>
    </row>
    <row r="3155" spans="1:7">
      <c r="B3155" s="33" t="s">
        <v>54</v>
      </c>
      <c r="C3155" s="18" t="s">
        <v>11</v>
      </c>
      <c r="D3155" s="119"/>
      <c r="E3155" s="153" t="str">
        <f>_xlfn.XLOOKUP((_xlfn.CONCAT(G3127,B3155)),[1]APU!$B$1:$B$10000,[1]APU!$E$1:$E$10000,"",0,1)</f>
        <v/>
      </c>
      <c r="F3155" s="14" t="str">
        <f>_xlfn.XLOOKUP((_xlfn.CONCAT(G3127,B3155)),[1]APU!$B$1:$B$10000,[1]APU!$F$1:$F$10000,"",0,1)</f>
        <v/>
      </c>
      <c r="G3155" s="15" t="e">
        <f t="shared" si="143"/>
        <v>#VALUE!</v>
      </c>
    </row>
    <row r="3156" spans="1:7">
      <c r="B3156" s="33" t="s">
        <v>55</v>
      </c>
      <c r="C3156" s="18" t="s">
        <v>12</v>
      </c>
      <c r="D3156" s="120"/>
      <c r="E3156" s="153" t="str">
        <f>_xlfn.XLOOKUP((_xlfn.CONCAT(G3127,B3156)),[1]APU!$B$1:$B$10000,[1]APU!$E$1:$E$10000,"",0,1)</f>
        <v/>
      </c>
      <c r="F3156" s="14" t="str">
        <f>_xlfn.XLOOKUP((_xlfn.CONCAT(G3127,B3156)),[1]APU!$B$1:$B$10000,[1]APU!$F$1:$F$10000,"",0,1)</f>
        <v/>
      </c>
      <c r="G3156" s="15" t="e">
        <f t="shared" si="143"/>
        <v>#VALUE!</v>
      </c>
    </row>
    <row r="3157" spans="1:7">
      <c r="B3157" s="33" t="s">
        <v>56</v>
      </c>
      <c r="C3157" s="18" t="s">
        <v>13</v>
      </c>
      <c r="D3157" s="120"/>
      <c r="E3157" s="153" t="str">
        <f>_xlfn.XLOOKUP((_xlfn.CONCAT(G3127,B3157)),[1]APU!$B$1:$B$10000,[1]APU!$E$1:$E$10000,"",0,1)</f>
        <v/>
      </c>
      <c r="F3157" s="14" t="str">
        <f>_xlfn.XLOOKUP((_xlfn.CONCAT(G3127,B3157)),[1]APU!$B$1:$B$10000,[1]APU!$F$1:$F$10000,"",0,1)</f>
        <v/>
      </c>
      <c r="G3157" s="15" t="e">
        <f t="shared" si="143"/>
        <v>#VALUE!</v>
      </c>
    </row>
    <row r="3158" spans="1:7">
      <c r="B3158" s="33" t="s">
        <v>57</v>
      </c>
      <c r="C3158" s="18"/>
      <c r="D3158" s="120"/>
      <c r="E3158" s="154"/>
      <c r="F3158" s="19"/>
      <c r="G3158" s="15" t="str">
        <f t="shared" si="143"/>
        <v>0</v>
      </c>
    </row>
    <row r="3159" spans="1:7" ht="14.25" thickBot="1">
      <c r="B3159" s="33" t="s">
        <v>58</v>
      </c>
      <c r="C3159" s="18"/>
      <c r="D3159" s="120"/>
      <c r="E3159" s="154"/>
      <c r="F3159" s="19"/>
      <c r="G3159" s="15" t="str">
        <f t="shared" si="143"/>
        <v>0</v>
      </c>
    </row>
    <row r="3160" spans="1:7" ht="16.5" customHeight="1" thickBot="1">
      <c r="A3160" s="3" t="s">
        <v>289</v>
      </c>
      <c r="B3160" s="33" t="s">
        <v>59</v>
      </c>
      <c r="C3160" s="13"/>
      <c r="D3160" s="126"/>
      <c r="E3160" s="128"/>
      <c r="F3160" s="16" t="s">
        <v>14</v>
      </c>
      <c r="G3160" s="17" t="e">
        <f>SUM(G3154:G3159)</f>
        <v>#VALUE!</v>
      </c>
    </row>
    <row r="3161" spans="1:7" ht="28.5" customHeight="1" thickBot="1">
      <c r="B3161" s="33" t="s">
        <v>60</v>
      </c>
      <c r="C3161" s="7" t="s">
        <v>15</v>
      </c>
      <c r="D3161" s="125"/>
      <c r="E3161" s="149"/>
      <c r="F3161" s="8"/>
      <c r="G3161" s="9"/>
    </row>
    <row r="3162" spans="1:7" s="34" customFormat="1" ht="23.25" customHeight="1" thickBot="1">
      <c r="A3162" s="3"/>
      <c r="B3162" s="33" t="s">
        <v>61</v>
      </c>
      <c r="C3162" s="10" t="s">
        <v>1</v>
      </c>
      <c r="D3162" s="11" t="s">
        <v>16</v>
      </c>
      <c r="E3162" s="150" t="s">
        <v>8</v>
      </c>
      <c r="F3162" s="12" t="s">
        <v>9</v>
      </c>
      <c r="G3162" s="11" t="s">
        <v>5</v>
      </c>
    </row>
    <row r="3163" spans="1:7">
      <c r="B3163" s="33" t="s">
        <v>62</v>
      </c>
      <c r="C3163" s="20" t="s">
        <v>17</v>
      </c>
      <c r="D3163" s="121" t="str">
        <f>_xlfn.XLOOKUP((_xlfn.CONCAT(G3127,B3163)),[1]APU!$B$1:$B$10000,[1]APU!$D$1:$D$10000,"",0,1)</f>
        <v/>
      </c>
      <c r="E3163" s="155" t="str">
        <f>_xlfn.XLOOKUP((_xlfn.CONCAT(G3127,B3163)),[1]APU!$B$1:$B$10000,[1]APU!$E$1:$E$10000,"",0,1)</f>
        <v/>
      </c>
      <c r="F3163" s="21" t="str">
        <f>_xlfn.XLOOKUP((_xlfn.CONCAT(G3127,B3163)),[1]APU!$B$1:$B$10000,[1]APU!$F$1:$F$10000,"",0,1)</f>
        <v/>
      </c>
      <c r="G3163" s="15" t="e">
        <f>IF(F3163&gt;0,(E3163*F3163),"0")</f>
        <v>#VALUE!</v>
      </c>
    </row>
    <row r="3164" spans="1:7">
      <c r="B3164" s="33" t="s">
        <v>63</v>
      </c>
      <c r="C3164" s="22" t="s">
        <v>18</v>
      </c>
      <c r="D3164" s="122" t="str">
        <f>_xlfn.XLOOKUP((_xlfn.CONCAT(G3127,B3164)),[1]APU!$B$1:$B$10000,[1]APU!$D$1:$D$10000,"",0,1)</f>
        <v/>
      </c>
      <c r="E3164" s="154" t="str">
        <f>_xlfn.XLOOKUP((_xlfn.CONCAT(G3127,B3164)),[1]APU!$B$1:$B$10000,[1]APU!$E$1:$E$10000,"",0,1)</f>
        <v/>
      </c>
      <c r="F3164" s="19" t="str">
        <f>_xlfn.XLOOKUP((_xlfn.CONCAT(G3127,B3164)),[1]APU!$B$1:$B$10000,[1]APU!$F$1:$F$10000,"",0,1)</f>
        <v/>
      </c>
      <c r="G3164" s="15" t="e">
        <f>IF(F3164&gt;0,(E3164*F3164),"0")</f>
        <v>#VALUE!</v>
      </c>
    </row>
    <row r="3165" spans="1:7" ht="14.25" thickBot="1">
      <c r="B3165" s="33" t="s">
        <v>64</v>
      </c>
      <c r="C3165" s="22"/>
      <c r="D3165" s="122"/>
      <c r="E3165" s="154"/>
      <c r="F3165" s="19"/>
      <c r="G3165" s="15" t="str">
        <f>IF(F3165&gt;0,(E3165*F3165),"0")</f>
        <v>0</v>
      </c>
    </row>
    <row r="3166" spans="1:7" ht="17.25" customHeight="1" thickBot="1">
      <c r="A3166" s="3" t="s">
        <v>290</v>
      </c>
      <c r="B3166" s="33" t="s">
        <v>65</v>
      </c>
      <c r="C3166" s="22"/>
      <c r="D3166" s="120"/>
      <c r="E3166" s="154"/>
      <c r="F3166" s="23" t="s">
        <v>19</v>
      </c>
      <c r="G3166" s="17" t="e">
        <f>SUM(G3163:G3165)</f>
        <v>#VALUE!</v>
      </c>
    </row>
    <row r="3167" spans="1:7" ht="14.25" thickBot="1">
      <c r="B3167" s="33" t="s">
        <v>66</v>
      </c>
      <c r="C3167" s="24"/>
      <c r="E3167" s="156"/>
      <c r="F3167" s="16"/>
      <c r="G3167" s="25"/>
    </row>
    <row r="3168" spans="1:7" ht="23.25" customHeight="1" thickBot="1">
      <c r="B3168" s="33" t="s">
        <v>67</v>
      </c>
      <c r="C3168" s="26"/>
      <c r="D3168" s="127"/>
      <c r="E3168" s="157"/>
      <c r="F3168" s="27"/>
      <c r="G3168" s="28" t="e">
        <f>+G3151+G3160+G3166</f>
        <v>#VALUE!</v>
      </c>
    </row>
    <row r="3169" spans="2:7" ht="21.75" thickBot="1">
      <c r="C3169" s="2"/>
      <c r="D3169" s="118"/>
      <c r="F3169" s="4"/>
      <c r="G3169" s="5"/>
    </row>
    <row r="3170" spans="2:7" s="32" customFormat="1" ht="34.5" customHeight="1">
      <c r="B3170" s="31">
        <f>+B3126+1</f>
        <v>73</v>
      </c>
      <c r="C3170" s="174">
        <f>_xlfn.XLOOKUP(APU!B3170,Cantidades!$A$10:$A$1000,Cantidades!$D$10:$D$1000,"",0,1)</f>
        <v>0</v>
      </c>
      <c r="D3170" s="175"/>
      <c r="E3170" s="175"/>
      <c r="F3170" s="175"/>
      <c r="G3170" s="176"/>
    </row>
    <row r="3171" spans="2:7" s="34" customFormat="1" ht="24.95" customHeight="1" thickBot="1">
      <c r="B3171" s="33"/>
      <c r="C3171" s="117"/>
      <c r="D3171" s="124">
        <f>_xlfn.XLOOKUP(APU!B3170,Cantidades!$A$10:$A$1000,Cantidades!$E$10:$E$1000,"",0,1)</f>
        <v>0</v>
      </c>
      <c r="E3171" s="158">
        <f>_xlfn.XLOOKUP(APU!B3170,Cantidades!$A$10:$A$1000,Cantidades!$F$10:$F$1000,"",0,1)</f>
        <v>0</v>
      </c>
      <c r="F3171" s="144"/>
      <c r="G3171" s="145">
        <f>_xlfn.XLOOKUP(APU!B3170,Cantidades!$A$10:$A$1000,Cantidades!$B$10:$B$1000,"",0,1)</f>
        <v>0</v>
      </c>
    </row>
    <row r="3172" spans="2:7" ht="28.5" customHeight="1" thickBot="1">
      <c r="C3172" s="7" t="s">
        <v>0</v>
      </c>
      <c r="D3172" s="125"/>
      <c r="E3172" s="149"/>
      <c r="F3172" s="8"/>
      <c r="G3172" s="9"/>
    </row>
    <row r="3173" spans="2:7" s="34" customFormat="1" ht="23.25" customHeight="1" thickBot="1">
      <c r="B3173" s="33"/>
      <c r="C3173" s="10" t="s">
        <v>1</v>
      </c>
      <c r="D3173" s="11" t="s">
        <v>2</v>
      </c>
      <c r="E3173" s="150" t="s">
        <v>3</v>
      </c>
      <c r="F3173" s="12" t="s">
        <v>4</v>
      </c>
      <c r="G3173" s="11" t="s">
        <v>5</v>
      </c>
    </row>
    <row r="3174" spans="2:7">
      <c r="B3174" s="33" t="s">
        <v>29</v>
      </c>
      <c r="C3174" s="13" t="str">
        <f>_xlfn.XLOOKUP((_xlfn.CONCAT(G3171,B3174)),[1]APU!$B$1:$B$10000,[1]APU!$C$1:$C$10000,"",0,1)</f>
        <v/>
      </c>
      <c r="D3174" s="146" t="str">
        <f>_xlfn.XLOOKUP((_xlfn.CONCAT(G3171,B3174)),[1]APU!$B$1:$B$10000,[1]APU!$D$1:$D$10000,"",0,1)</f>
        <v/>
      </c>
      <c r="E3174" s="151" t="str">
        <f>_xlfn.XLOOKUP((_xlfn.CONCAT(G3171,B3174)),[1]APU!$B$1:$B$10000,[1]APU!$E$1:$E$10000,"",0,1)</f>
        <v/>
      </c>
      <c r="F3174" s="159" t="str">
        <f>_xlfn.XLOOKUP((_xlfn.CONCAT(G3171,B3174)),[1]APU!$B$1:$B$10000,[1]APU!$F$1:$F$10000,"",0,1)</f>
        <v/>
      </c>
      <c r="G3174" s="15" t="e">
        <f>IF(F3174&gt;0,(E3174*F3174),"0")</f>
        <v>#VALUE!</v>
      </c>
    </row>
    <row r="3175" spans="2:7">
      <c r="B3175" s="33" t="s">
        <v>30</v>
      </c>
      <c r="C3175" s="13" t="str">
        <f>_xlfn.XLOOKUP((_xlfn.CONCAT(G3171,B3175)),[1]APU!$B$1:$B$10000,[1]APU!$C$1:$C$10000,"",0,1)</f>
        <v/>
      </c>
      <c r="D3175" s="147" t="str">
        <f>_xlfn.XLOOKUP((_xlfn.CONCAT(G3171,B3175)),[1]APU!$B$1:$B$10000,[1]APU!$D$1:$D$10000,"",0,1)</f>
        <v/>
      </c>
      <c r="E3175" s="152" t="str">
        <f>_xlfn.XLOOKUP((_xlfn.CONCAT(G3171,B3175)),[1]APU!$B$1:$B$10000,[1]APU!$E$1:$E$10000,"",0,1)</f>
        <v/>
      </c>
      <c r="F3175" s="159" t="str">
        <f>_xlfn.XLOOKUP((_xlfn.CONCAT(G3171,B3175)),[1]APU!$B$1:$B$10000,[1]APU!$F$1:$F$10000,"",0,1)</f>
        <v/>
      </c>
      <c r="G3175" s="15" t="e">
        <f t="shared" ref="G3175:G3194" si="144">IF(F3175&gt;0,(E3175*F3175),"0")</f>
        <v>#VALUE!</v>
      </c>
    </row>
    <row r="3176" spans="2:7">
      <c r="B3176" s="33" t="s">
        <v>31</v>
      </c>
      <c r="C3176" s="13" t="str">
        <f>_xlfn.XLOOKUP((_xlfn.CONCAT(G3171,B3176)),[1]APU!$B$1:$B$10000,[1]APU!$C$1:$C$10000,"",0,1)</f>
        <v/>
      </c>
      <c r="D3176" s="147" t="str">
        <f>_xlfn.XLOOKUP((_xlfn.CONCAT(G3171,B3176)),[1]APU!$B$1:$B$10000,[1]APU!$D$1:$D$10000,"",0,1)</f>
        <v/>
      </c>
      <c r="E3176" s="152" t="str">
        <f>_xlfn.XLOOKUP((_xlfn.CONCAT(G3171,B3176)),[1]APU!$B$1:$B$10000,[1]APU!$E$1:$E$10000,"",0,1)</f>
        <v/>
      </c>
      <c r="F3176" s="159" t="str">
        <f>_xlfn.XLOOKUP((_xlfn.CONCAT(G3171,B3176)),[1]APU!$B$1:$B$10000,[1]APU!$F$1:$F$10000,"",0,1)</f>
        <v/>
      </c>
      <c r="G3176" s="15" t="e">
        <f t="shared" si="144"/>
        <v>#VALUE!</v>
      </c>
    </row>
    <row r="3177" spans="2:7">
      <c r="B3177" s="33" t="s">
        <v>32</v>
      </c>
      <c r="C3177" s="13" t="str">
        <f>_xlfn.XLOOKUP((_xlfn.CONCAT(G3171,B3177)),[1]APU!$B$1:$B$10000,[1]APU!$C$1:$C$10000,"",0,1)</f>
        <v/>
      </c>
      <c r="D3177" s="147" t="str">
        <f>_xlfn.XLOOKUP((_xlfn.CONCAT(G3171,B3177)),[1]APU!$B$1:$B$10000,[1]APU!$D$1:$D$10000,"",0,1)</f>
        <v/>
      </c>
      <c r="E3177" s="152" t="str">
        <f>_xlfn.XLOOKUP((_xlfn.CONCAT(G3171,B3177)),[1]APU!$B$1:$B$10000,[1]APU!$E$1:$E$10000,"",0,1)</f>
        <v/>
      </c>
      <c r="F3177" s="159" t="str">
        <f>_xlfn.XLOOKUP((_xlfn.CONCAT(G3171,B3177)),[1]APU!$B$1:$B$10000,[1]APU!$F$1:$F$10000,"",0,1)</f>
        <v/>
      </c>
      <c r="G3177" s="15" t="e">
        <f t="shared" si="144"/>
        <v>#VALUE!</v>
      </c>
    </row>
    <row r="3178" spans="2:7">
      <c r="B3178" s="33" t="s">
        <v>33</v>
      </c>
      <c r="C3178" s="13" t="str">
        <f>_xlfn.XLOOKUP((_xlfn.CONCAT(G3171,B3178)),[1]APU!$B$1:$B$10000,[1]APU!$C$1:$C$10000,"",0,1)</f>
        <v/>
      </c>
      <c r="D3178" s="147" t="str">
        <f>_xlfn.XLOOKUP((_xlfn.CONCAT(G3171,B3178)),[1]APU!$B$1:$B$10000,[1]APU!$D$1:$D$10000,"",0,1)</f>
        <v/>
      </c>
      <c r="E3178" s="152" t="str">
        <f>_xlfn.XLOOKUP((_xlfn.CONCAT(G3171,B3178)),[1]APU!$B$1:$B$10000,[1]APU!$E$1:$E$10000,"",0,1)</f>
        <v/>
      </c>
      <c r="F3178" s="159" t="str">
        <f>_xlfn.XLOOKUP((_xlfn.CONCAT(G3171,B3178)),[1]APU!$B$1:$B$10000,[1]APU!$F$1:$F$10000,"",0,1)</f>
        <v/>
      </c>
      <c r="G3178" s="15" t="e">
        <f t="shared" si="144"/>
        <v>#VALUE!</v>
      </c>
    </row>
    <row r="3179" spans="2:7">
      <c r="B3179" s="33" t="s">
        <v>34</v>
      </c>
      <c r="C3179" s="13" t="str">
        <f>_xlfn.XLOOKUP((_xlfn.CONCAT(G3171,B3179)),[1]APU!$B$1:$B$10000,[1]APU!$C$1:$C$10000,"",0,1)</f>
        <v/>
      </c>
      <c r="D3179" s="147" t="str">
        <f>_xlfn.XLOOKUP((_xlfn.CONCAT(G3171,B3179)),[1]APU!$B$1:$B$10000,[1]APU!$D$1:$D$10000,"",0,1)</f>
        <v/>
      </c>
      <c r="E3179" s="152" t="str">
        <f>_xlfn.XLOOKUP((_xlfn.CONCAT(G3171,B3179)),[1]APU!$B$1:$B$10000,[1]APU!$E$1:$E$10000,"",0,1)</f>
        <v/>
      </c>
      <c r="F3179" s="159" t="str">
        <f>_xlfn.XLOOKUP((_xlfn.CONCAT(G3171,B3179)),[1]APU!$B$1:$B$10000,[1]APU!$F$1:$F$10000,"",0,1)</f>
        <v/>
      </c>
      <c r="G3179" s="15" t="e">
        <f t="shared" si="144"/>
        <v>#VALUE!</v>
      </c>
    </row>
    <row r="3180" spans="2:7">
      <c r="B3180" s="33" t="s">
        <v>35</v>
      </c>
      <c r="C3180" s="13" t="str">
        <f>_xlfn.XLOOKUP((_xlfn.CONCAT(G3171,B3180)),[1]APU!$B$1:$B$10000,[1]APU!$C$1:$C$10000,"",0,1)</f>
        <v/>
      </c>
      <c r="D3180" s="147" t="str">
        <f>_xlfn.XLOOKUP((_xlfn.CONCAT(G3171,B3180)),[1]APU!$B$1:$B$10000,[1]APU!$D$1:$D$10000,"",0,1)</f>
        <v/>
      </c>
      <c r="E3180" s="152" t="str">
        <f>_xlfn.XLOOKUP((_xlfn.CONCAT(G3171,B3180)),[1]APU!$B$1:$B$10000,[1]APU!$E$1:$E$10000,"",0,1)</f>
        <v/>
      </c>
      <c r="F3180" s="159" t="str">
        <f>_xlfn.XLOOKUP((_xlfn.CONCAT(G3171,B3180)),[1]APU!$B$1:$B$10000,[1]APU!$F$1:$F$10000,"",0,1)</f>
        <v/>
      </c>
      <c r="G3180" s="15" t="e">
        <f t="shared" si="144"/>
        <v>#VALUE!</v>
      </c>
    </row>
    <row r="3181" spans="2:7">
      <c r="B3181" s="33" t="s">
        <v>36</v>
      </c>
      <c r="C3181" s="13" t="str">
        <f>_xlfn.XLOOKUP((_xlfn.CONCAT(G3171,B3181)),[1]APU!$B$1:$B$10000,[1]APU!$C$1:$C$10000,"",0,1)</f>
        <v/>
      </c>
      <c r="D3181" s="147" t="str">
        <f>_xlfn.XLOOKUP((_xlfn.CONCAT(G3171,B3181)),[1]APU!$B$1:$B$10000,[1]APU!$D$1:$D$10000,"",0,1)</f>
        <v/>
      </c>
      <c r="E3181" s="152" t="str">
        <f>_xlfn.XLOOKUP((_xlfn.CONCAT(G3171,B3181)),[1]APU!$B$1:$B$10000,[1]APU!$E$1:$E$10000,"",0,1)</f>
        <v/>
      </c>
      <c r="F3181" s="159" t="str">
        <f>_xlfn.XLOOKUP((_xlfn.CONCAT(G3171,B3181)),[1]APU!$B$1:$B$10000,[1]APU!$F$1:$F$10000,"",0,1)</f>
        <v/>
      </c>
      <c r="G3181" s="15" t="e">
        <f t="shared" si="144"/>
        <v>#VALUE!</v>
      </c>
    </row>
    <row r="3182" spans="2:7">
      <c r="B3182" s="33" t="s">
        <v>37</v>
      </c>
      <c r="C3182" s="13" t="str">
        <f>_xlfn.XLOOKUP((_xlfn.CONCAT(G3171,B3182)),[1]APU!$B$1:$B$10000,[1]APU!$C$1:$C$10000,"",0,1)</f>
        <v/>
      </c>
      <c r="D3182" s="147" t="str">
        <f>_xlfn.XLOOKUP((_xlfn.CONCAT(G3171,B3182)),[1]APU!$B$1:$B$10000,[1]APU!$D$1:$D$10000,"",0,1)</f>
        <v/>
      </c>
      <c r="E3182" s="152" t="str">
        <f>_xlfn.XLOOKUP((_xlfn.CONCAT(G3171,B3182)),[1]APU!$B$1:$B$10000,[1]APU!$E$1:$E$10000,"",0,1)</f>
        <v/>
      </c>
      <c r="F3182" s="159" t="str">
        <f>_xlfn.XLOOKUP((_xlfn.CONCAT(G3171,B3182)),[1]APU!$B$1:$B$10000,[1]APU!$F$1:$F$10000,"",0,1)</f>
        <v/>
      </c>
      <c r="G3182" s="15" t="e">
        <f t="shared" si="144"/>
        <v>#VALUE!</v>
      </c>
    </row>
    <row r="3183" spans="2:7">
      <c r="B3183" s="33" t="s">
        <v>38</v>
      </c>
      <c r="C3183" s="13" t="str">
        <f>_xlfn.XLOOKUP((_xlfn.CONCAT(G3171,B3183)),[1]APU!$B$1:$B$10000,[1]APU!$C$1:$C$10000,"",0,1)</f>
        <v/>
      </c>
      <c r="D3183" s="147" t="str">
        <f>_xlfn.XLOOKUP((_xlfn.CONCAT(G3171,B3183)),[1]APU!$B$1:$B$10000,[1]APU!$D$1:$D$10000,"",0,1)</f>
        <v/>
      </c>
      <c r="E3183" s="152" t="str">
        <f>_xlfn.XLOOKUP((_xlfn.CONCAT(G3171,B3183)),[1]APU!$B$1:$B$10000,[1]APU!$E$1:$E$10000,"",0,1)</f>
        <v/>
      </c>
      <c r="F3183" s="159" t="str">
        <f>_xlfn.XLOOKUP((_xlfn.CONCAT(G3171,B3183)),[1]APU!$B$1:$B$10000,[1]APU!$F$1:$F$10000,"",0,1)</f>
        <v/>
      </c>
      <c r="G3183" s="15" t="e">
        <f t="shared" si="144"/>
        <v>#VALUE!</v>
      </c>
    </row>
    <row r="3184" spans="2:7">
      <c r="B3184" s="33" t="s">
        <v>39</v>
      </c>
      <c r="C3184" s="13" t="str">
        <f>_xlfn.XLOOKUP((_xlfn.CONCAT(G3171,B3184)),[1]APU!$B$1:$B$10000,[1]APU!$C$1:$C$10000,"",0,1)</f>
        <v/>
      </c>
      <c r="D3184" s="147" t="str">
        <f>_xlfn.XLOOKUP((_xlfn.CONCAT(G3171,B3184)),[1]APU!$B$1:$B$10000,[1]APU!$D$1:$D$10000,"",0,1)</f>
        <v/>
      </c>
      <c r="E3184" s="152" t="str">
        <f>_xlfn.XLOOKUP((_xlfn.CONCAT(G3171,B3184)),[1]APU!$B$1:$B$10000,[1]APU!$E$1:$E$10000,"",0,1)</f>
        <v/>
      </c>
      <c r="F3184" s="159" t="str">
        <f>_xlfn.XLOOKUP((_xlfn.CONCAT(G3171,B3184)),[1]APU!$B$1:$B$10000,[1]APU!$F$1:$F$10000,"",0,1)</f>
        <v/>
      </c>
      <c r="G3184" s="15" t="e">
        <f t="shared" si="144"/>
        <v>#VALUE!</v>
      </c>
    </row>
    <row r="3185" spans="1:7">
      <c r="B3185" s="33" t="s">
        <v>40</v>
      </c>
      <c r="C3185" s="13" t="str">
        <f>_xlfn.XLOOKUP((_xlfn.CONCAT(G3171,B3185)),[1]APU!$B$1:$B$10000,[1]APU!$C$1:$C$10000,"",0,1)</f>
        <v/>
      </c>
      <c r="D3185" s="147" t="str">
        <f>_xlfn.XLOOKUP((_xlfn.CONCAT(G3171,B3185)),[1]APU!$B$1:$B$10000,[1]APU!$D$1:$D$10000,"",0,1)</f>
        <v/>
      </c>
      <c r="E3185" s="152" t="str">
        <f>_xlfn.XLOOKUP((_xlfn.CONCAT(G3171,B3185)),[1]APU!$B$1:$B$10000,[1]APU!$E$1:$E$10000,"",0,1)</f>
        <v/>
      </c>
      <c r="F3185" s="159" t="str">
        <f>_xlfn.XLOOKUP((_xlfn.CONCAT(G3171,B3185)),[1]APU!$B$1:$B$10000,[1]APU!$F$1:$F$10000,"",0,1)</f>
        <v/>
      </c>
      <c r="G3185" s="15" t="e">
        <f t="shared" si="144"/>
        <v>#VALUE!</v>
      </c>
    </row>
    <row r="3186" spans="1:7">
      <c r="B3186" s="33" t="s">
        <v>41</v>
      </c>
      <c r="C3186" s="13" t="str">
        <f>_xlfn.XLOOKUP((_xlfn.CONCAT(G3171,B3186)),[1]APU!$B$1:$B$10000,[1]APU!$C$1:$C$10000,"",0,1)</f>
        <v/>
      </c>
      <c r="D3186" s="147" t="str">
        <f>_xlfn.XLOOKUP((_xlfn.CONCAT(G3171,B3186)),[1]APU!$B$1:$B$10000,[1]APU!$D$1:$D$10000,"",0,1)</f>
        <v/>
      </c>
      <c r="E3186" s="152" t="str">
        <f>_xlfn.XLOOKUP((_xlfn.CONCAT(G3171,B3186)),[1]APU!$B$1:$B$10000,[1]APU!$E$1:$E$10000,"",0,1)</f>
        <v/>
      </c>
      <c r="F3186" s="159" t="str">
        <f>_xlfn.XLOOKUP((_xlfn.CONCAT(G3171,B3186)),[1]APU!$B$1:$B$10000,[1]APU!$F$1:$F$10000,"",0,1)</f>
        <v/>
      </c>
      <c r="G3186" s="15" t="e">
        <f t="shared" si="144"/>
        <v>#VALUE!</v>
      </c>
    </row>
    <row r="3187" spans="1:7">
      <c r="B3187" s="33" t="s">
        <v>42</v>
      </c>
      <c r="C3187" s="13" t="str">
        <f>_xlfn.XLOOKUP((_xlfn.CONCAT(G3171,B3187)),[1]APU!$B$1:$B$10000,[1]APU!$C$1:$C$10000,"",0,1)</f>
        <v/>
      </c>
      <c r="D3187" s="147" t="str">
        <f>_xlfn.XLOOKUP((_xlfn.CONCAT(G3171,B3187)),[1]APU!$B$1:$B$10000,[1]APU!$D$1:$D$10000,"",0,1)</f>
        <v/>
      </c>
      <c r="E3187" s="152" t="str">
        <f>_xlfn.XLOOKUP((_xlfn.CONCAT(G3171,B3187)),[1]APU!$B$1:$B$10000,[1]APU!$E$1:$E$10000,"",0,1)</f>
        <v/>
      </c>
      <c r="F3187" s="159" t="str">
        <f>_xlfn.XLOOKUP((_xlfn.CONCAT(G3171,B3187)),[1]APU!$B$1:$B$10000,[1]APU!$F$1:$F$10000,"",0,1)</f>
        <v/>
      </c>
      <c r="G3187" s="15" t="e">
        <f t="shared" si="144"/>
        <v>#VALUE!</v>
      </c>
    </row>
    <row r="3188" spans="1:7">
      <c r="B3188" s="33" t="s">
        <v>43</v>
      </c>
      <c r="C3188" s="13" t="str">
        <f>_xlfn.XLOOKUP((_xlfn.CONCAT(G3171,B3188)),[1]APU!$B$1:$B$10000,[1]APU!$C$1:$C$10000,"",0,1)</f>
        <v/>
      </c>
      <c r="D3188" s="147" t="str">
        <f>_xlfn.XLOOKUP((_xlfn.CONCAT(G3171,B3188)),[1]APU!$B$1:$B$10000,[1]APU!$D$1:$D$10000,"",0,1)</f>
        <v/>
      </c>
      <c r="E3188" s="152" t="str">
        <f>_xlfn.XLOOKUP((_xlfn.CONCAT(G3171,B3188)),[1]APU!$B$1:$B$10000,[1]APU!$E$1:$E$10000,"",0,1)</f>
        <v/>
      </c>
      <c r="F3188" s="159" t="str">
        <f>_xlfn.XLOOKUP((_xlfn.CONCAT(G3171,B3188)),[1]APU!$B$1:$B$10000,[1]APU!$F$1:$F$10000,"",0,1)</f>
        <v/>
      </c>
      <c r="G3188" s="15" t="e">
        <f t="shared" si="144"/>
        <v>#VALUE!</v>
      </c>
    </row>
    <row r="3189" spans="1:7">
      <c r="B3189" s="33" t="s">
        <v>44</v>
      </c>
      <c r="C3189" s="13" t="str">
        <f>_xlfn.XLOOKUP((_xlfn.CONCAT(G3171,B3189)),[1]APU!$B$1:$B$10000,[1]APU!$C$1:$C$10000,"",0,1)</f>
        <v/>
      </c>
      <c r="D3189" s="147" t="str">
        <f>_xlfn.XLOOKUP((_xlfn.CONCAT(G3171,B3189)),[1]APU!$B$1:$B$10000,[1]APU!$D$1:$D$10000,"",0,1)</f>
        <v/>
      </c>
      <c r="E3189" s="152" t="str">
        <f>_xlfn.XLOOKUP((_xlfn.CONCAT(G3171,B3189)),[1]APU!$B$1:$B$10000,[1]APU!$E$1:$E$10000,"",0,1)</f>
        <v/>
      </c>
      <c r="F3189" s="159" t="str">
        <f>_xlfn.XLOOKUP((_xlfn.CONCAT(G3171,B3189)),[1]APU!$B$1:$B$10000,[1]APU!$F$1:$F$10000,"",0,1)</f>
        <v/>
      </c>
      <c r="G3189" s="15" t="e">
        <f t="shared" si="144"/>
        <v>#VALUE!</v>
      </c>
    </row>
    <row r="3190" spans="1:7">
      <c r="B3190" s="33" t="s">
        <v>45</v>
      </c>
      <c r="C3190" s="13" t="str">
        <f>_xlfn.XLOOKUP((_xlfn.CONCAT(G3171,B3190)),[1]APU!$B$1:$B$10000,[1]APU!$C$1:$C$10000,"",0,1)</f>
        <v/>
      </c>
      <c r="D3190" s="147" t="str">
        <f>_xlfn.XLOOKUP((_xlfn.CONCAT(G3171,B3190)),[1]APU!$B$1:$B$10000,[1]APU!$D$1:$D$10000,"",0,1)</f>
        <v/>
      </c>
      <c r="E3190" s="152" t="str">
        <f>_xlfn.XLOOKUP((_xlfn.CONCAT(G3171,B3190)),[1]APU!$B$1:$B$10000,[1]APU!$E$1:$E$10000,"",0,1)</f>
        <v/>
      </c>
      <c r="F3190" s="159" t="str">
        <f>_xlfn.XLOOKUP((_xlfn.CONCAT(G3171,B3190)),[1]APU!$B$1:$B$10000,[1]APU!$F$1:$F$10000,"",0,1)</f>
        <v/>
      </c>
      <c r="G3190" s="15" t="e">
        <f t="shared" si="144"/>
        <v>#VALUE!</v>
      </c>
    </row>
    <row r="3191" spans="1:7">
      <c r="B3191" s="33" t="s">
        <v>46</v>
      </c>
      <c r="C3191" s="13" t="str">
        <f>_xlfn.XLOOKUP((_xlfn.CONCAT(G3171,B3191)),[1]APU!$B$1:$B$10000,[1]APU!$C$1:$C$10000,"",0,1)</f>
        <v/>
      </c>
      <c r="D3191" s="147" t="str">
        <f>_xlfn.XLOOKUP((_xlfn.CONCAT(G3171,B3191)),[1]APU!$B$1:$B$10000,[1]APU!$D$1:$D$10000,"",0,1)</f>
        <v/>
      </c>
      <c r="E3191" s="152" t="str">
        <f>_xlfn.XLOOKUP((_xlfn.CONCAT(G3171,B3191)),[1]APU!$B$1:$B$10000,[1]APU!$E$1:$E$10000,"",0,1)</f>
        <v/>
      </c>
      <c r="F3191" s="159" t="str">
        <f>_xlfn.XLOOKUP((_xlfn.CONCAT(G3171,B3191)),[1]APU!$B$1:$B$10000,[1]APU!$F$1:$F$10000,"",0,1)</f>
        <v/>
      </c>
      <c r="G3191" s="15" t="e">
        <f t="shared" si="144"/>
        <v>#VALUE!</v>
      </c>
    </row>
    <row r="3192" spans="1:7">
      <c r="B3192" s="33" t="s">
        <v>47</v>
      </c>
      <c r="C3192" s="13" t="str">
        <f>_xlfn.XLOOKUP((_xlfn.CONCAT(G3171,B3192)),[1]APU!$B$1:$B$10000,[1]APU!$C$1:$C$10000,"",0,1)</f>
        <v/>
      </c>
      <c r="D3192" s="147" t="str">
        <f>_xlfn.XLOOKUP((_xlfn.CONCAT(G3171,B3192)),[1]APU!$B$1:$B$10000,[1]APU!$D$1:$D$10000,"",0,1)</f>
        <v/>
      </c>
      <c r="E3192" s="152" t="str">
        <f>_xlfn.XLOOKUP((_xlfn.CONCAT(G3171,B3192)),[1]APU!$B$1:$B$10000,[1]APU!$E$1:$E$10000,"",0,1)</f>
        <v/>
      </c>
      <c r="F3192" s="159" t="str">
        <f>_xlfn.XLOOKUP((_xlfn.CONCAT(G3171,B3192)),[1]APU!$B$1:$B$10000,[1]APU!$F$1:$F$10000,"",0,1)</f>
        <v/>
      </c>
      <c r="G3192" s="15" t="e">
        <f t="shared" si="144"/>
        <v>#VALUE!</v>
      </c>
    </row>
    <row r="3193" spans="1:7">
      <c r="B3193" s="33" t="s">
        <v>48</v>
      </c>
      <c r="C3193" s="13" t="str">
        <f>_xlfn.XLOOKUP((_xlfn.CONCAT(G3171,B3193)),[1]APU!$B$1:$B$10000,[1]APU!$C$1:$C$10000,"",0,1)</f>
        <v/>
      </c>
      <c r="D3193" s="147" t="str">
        <f>_xlfn.XLOOKUP((_xlfn.CONCAT(G3171,B3193)),[1]APU!$B$1:$B$10000,[1]APU!$D$1:$D$10000,"",0,1)</f>
        <v/>
      </c>
      <c r="E3193" s="152" t="str">
        <f>_xlfn.XLOOKUP((_xlfn.CONCAT(G3171,B3193)),[1]APU!$B$1:$B$10000,[1]APU!$E$1:$E$10000,"",0,1)</f>
        <v/>
      </c>
      <c r="F3193" s="159" t="str">
        <f>_xlfn.XLOOKUP((_xlfn.CONCAT(G3171,B3193)),[1]APU!$B$1:$B$10000,[1]APU!$F$1:$F$10000,"",0,1)</f>
        <v/>
      </c>
      <c r="G3193" s="15" t="e">
        <f t="shared" si="144"/>
        <v>#VALUE!</v>
      </c>
    </row>
    <row r="3194" spans="1:7" ht="14.25" thickBot="1">
      <c r="B3194" s="33" t="s">
        <v>49</v>
      </c>
      <c r="C3194" s="13" t="str">
        <f>_xlfn.XLOOKUP((_xlfn.CONCAT(G3171,B3194)),[1]APU!$B$1:$B$10000,[1]APU!$C$1:$C$10000,"",0,1)</f>
        <v/>
      </c>
      <c r="D3194" s="147" t="str">
        <f>_xlfn.XLOOKUP((_xlfn.CONCAT(G3171,B3194)),[1]APU!$B$1:$B$10000,[1]APU!$D$1:$D$10000,"",0,1)</f>
        <v/>
      </c>
      <c r="E3194" s="152" t="str">
        <f>_xlfn.XLOOKUP((_xlfn.CONCAT(G3171,B3194)),[1]APU!$B$1:$B$10000,[1]APU!$E$1:$E$10000,"",0,1)</f>
        <v/>
      </c>
      <c r="F3194" s="159" t="str">
        <f>_xlfn.XLOOKUP((_xlfn.CONCAT(G3171,B3194)),[1]APU!$B$1:$B$10000,[1]APU!$F$1:$F$10000,"",0,1)</f>
        <v/>
      </c>
      <c r="G3194" s="15" t="e">
        <f t="shared" si="144"/>
        <v>#VALUE!</v>
      </c>
    </row>
    <row r="3195" spans="1:7" ht="16.5" customHeight="1" thickBot="1">
      <c r="A3195" s="3" t="s">
        <v>291</v>
      </c>
      <c r="B3195" s="33" t="s">
        <v>50</v>
      </c>
      <c r="C3195" s="13"/>
      <c r="D3195" s="126"/>
      <c r="E3195" s="128"/>
      <c r="F3195" s="16" t="s">
        <v>6</v>
      </c>
      <c r="G3195" s="17" t="e">
        <f>SUM(G3174:G3194)</f>
        <v>#VALUE!</v>
      </c>
    </row>
    <row r="3196" spans="1:7" ht="28.5" customHeight="1" thickBot="1">
      <c r="B3196" s="33" t="s">
        <v>51</v>
      </c>
      <c r="C3196" s="7" t="s">
        <v>7</v>
      </c>
      <c r="D3196" s="125"/>
      <c r="E3196" s="149"/>
      <c r="F3196" s="8"/>
      <c r="G3196" s="9"/>
    </row>
    <row r="3197" spans="1:7" s="34" customFormat="1" ht="23.25" customHeight="1" thickBot="1">
      <c r="A3197" s="3"/>
      <c r="B3197" s="33" t="s">
        <v>52</v>
      </c>
      <c r="C3197" s="10" t="s">
        <v>1</v>
      </c>
      <c r="D3197" s="11"/>
      <c r="E3197" s="150" t="s">
        <v>8</v>
      </c>
      <c r="F3197" s="12" t="s">
        <v>9</v>
      </c>
      <c r="G3197" s="11" t="s">
        <v>5</v>
      </c>
    </row>
    <row r="3198" spans="1:7">
      <c r="B3198" s="33" t="s">
        <v>53</v>
      </c>
      <c r="C3198" s="18" t="s">
        <v>10</v>
      </c>
      <c r="D3198" s="119"/>
      <c r="E3198" s="153" t="str">
        <f>_xlfn.XLOOKUP((_xlfn.CONCAT(G3171,B3198)),[1]APU!$B$1:$B$10000,[1]APU!$E$1:$E$10000,"",0,1)</f>
        <v/>
      </c>
      <c r="F3198" s="14" t="str">
        <f>_xlfn.XLOOKUP((_xlfn.CONCAT(G3171,B3198)),[1]APU!$B$1:$B$10000,[1]APU!$F$1:$F$10000,"",0,1)</f>
        <v/>
      </c>
      <c r="G3198" s="15" t="e">
        <f t="shared" ref="G3198:G3203" si="145">IF(F3198&gt;0,(E3198*F3198),"0")</f>
        <v>#VALUE!</v>
      </c>
    </row>
    <row r="3199" spans="1:7">
      <c r="B3199" s="33" t="s">
        <v>54</v>
      </c>
      <c r="C3199" s="18" t="s">
        <v>11</v>
      </c>
      <c r="D3199" s="119"/>
      <c r="E3199" s="153" t="str">
        <f>_xlfn.XLOOKUP((_xlfn.CONCAT(G3171,B3199)),[1]APU!$B$1:$B$10000,[1]APU!$E$1:$E$10000,"",0,1)</f>
        <v/>
      </c>
      <c r="F3199" s="14" t="str">
        <f>_xlfn.XLOOKUP((_xlfn.CONCAT(G3171,B3199)),[1]APU!$B$1:$B$10000,[1]APU!$F$1:$F$10000,"",0,1)</f>
        <v/>
      </c>
      <c r="G3199" s="15" t="e">
        <f t="shared" si="145"/>
        <v>#VALUE!</v>
      </c>
    </row>
    <row r="3200" spans="1:7">
      <c r="B3200" s="33" t="s">
        <v>55</v>
      </c>
      <c r="C3200" s="18" t="s">
        <v>12</v>
      </c>
      <c r="D3200" s="120"/>
      <c r="E3200" s="153" t="str">
        <f>_xlfn.XLOOKUP((_xlfn.CONCAT(G3171,B3200)),[1]APU!$B$1:$B$10000,[1]APU!$E$1:$E$10000,"",0,1)</f>
        <v/>
      </c>
      <c r="F3200" s="14" t="str">
        <f>_xlfn.XLOOKUP((_xlfn.CONCAT(G3171,B3200)),[1]APU!$B$1:$B$10000,[1]APU!$F$1:$F$10000,"",0,1)</f>
        <v/>
      </c>
      <c r="G3200" s="15" t="e">
        <f t="shared" si="145"/>
        <v>#VALUE!</v>
      </c>
    </row>
    <row r="3201" spans="1:7">
      <c r="B3201" s="33" t="s">
        <v>56</v>
      </c>
      <c r="C3201" s="18" t="s">
        <v>13</v>
      </c>
      <c r="D3201" s="120"/>
      <c r="E3201" s="153" t="str">
        <f>_xlfn.XLOOKUP((_xlfn.CONCAT(G3171,B3201)),[1]APU!$B$1:$B$10000,[1]APU!$E$1:$E$10000,"",0,1)</f>
        <v/>
      </c>
      <c r="F3201" s="14" t="str">
        <f>_xlfn.XLOOKUP((_xlfn.CONCAT(G3171,B3201)),[1]APU!$B$1:$B$10000,[1]APU!$F$1:$F$10000,"",0,1)</f>
        <v/>
      </c>
      <c r="G3201" s="15" t="e">
        <f t="shared" si="145"/>
        <v>#VALUE!</v>
      </c>
    </row>
    <row r="3202" spans="1:7">
      <c r="B3202" s="33" t="s">
        <v>57</v>
      </c>
      <c r="C3202" s="18"/>
      <c r="D3202" s="120"/>
      <c r="E3202" s="154"/>
      <c r="F3202" s="19"/>
      <c r="G3202" s="15" t="str">
        <f t="shared" si="145"/>
        <v>0</v>
      </c>
    </row>
    <row r="3203" spans="1:7" ht="14.25" thickBot="1">
      <c r="B3203" s="33" t="s">
        <v>58</v>
      </c>
      <c r="C3203" s="18"/>
      <c r="D3203" s="120"/>
      <c r="E3203" s="154"/>
      <c r="F3203" s="19"/>
      <c r="G3203" s="15" t="str">
        <f t="shared" si="145"/>
        <v>0</v>
      </c>
    </row>
    <row r="3204" spans="1:7" ht="16.5" customHeight="1" thickBot="1">
      <c r="A3204" s="3" t="s">
        <v>292</v>
      </c>
      <c r="B3204" s="33" t="s">
        <v>59</v>
      </c>
      <c r="C3204" s="13"/>
      <c r="D3204" s="126"/>
      <c r="E3204" s="128"/>
      <c r="F3204" s="16" t="s">
        <v>14</v>
      </c>
      <c r="G3204" s="17" t="e">
        <f>SUM(G3198:G3203)</f>
        <v>#VALUE!</v>
      </c>
    </row>
    <row r="3205" spans="1:7" ht="28.5" customHeight="1" thickBot="1">
      <c r="B3205" s="33" t="s">
        <v>60</v>
      </c>
      <c r="C3205" s="7" t="s">
        <v>15</v>
      </c>
      <c r="D3205" s="125"/>
      <c r="E3205" s="149"/>
      <c r="F3205" s="8"/>
      <c r="G3205" s="9"/>
    </row>
    <row r="3206" spans="1:7" s="34" customFormat="1" ht="23.25" customHeight="1" thickBot="1">
      <c r="A3206" s="3"/>
      <c r="B3206" s="33" t="s">
        <v>61</v>
      </c>
      <c r="C3206" s="10" t="s">
        <v>1</v>
      </c>
      <c r="D3206" s="11" t="s">
        <v>16</v>
      </c>
      <c r="E3206" s="150" t="s">
        <v>8</v>
      </c>
      <c r="F3206" s="12" t="s">
        <v>9</v>
      </c>
      <c r="G3206" s="11" t="s">
        <v>5</v>
      </c>
    </row>
    <row r="3207" spans="1:7">
      <c r="B3207" s="33" t="s">
        <v>62</v>
      </c>
      <c r="C3207" s="20" t="s">
        <v>17</v>
      </c>
      <c r="D3207" s="121" t="str">
        <f>_xlfn.XLOOKUP((_xlfn.CONCAT(G3171,B3207)),[1]APU!$B$1:$B$10000,[1]APU!$D$1:$D$10000,"",0,1)</f>
        <v/>
      </c>
      <c r="E3207" s="155" t="str">
        <f>_xlfn.XLOOKUP((_xlfn.CONCAT(G3171,B3207)),[1]APU!$B$1:$B$10000,[1]APU!$E$1:$E$10000,"",0,1)</f>
        <v/>
      </c>
      <c r="F3207" s="21" t="str">
        <f>_xlfn.XLOOKUP((_xlfn.CONCAT(G3171,B3207)),[1]APU!$B$1:$B$10000,[1]APU!$F$1:$F$10000,"",0,1)</f>
        <v/>
      </c>
      <c r="G3207" s="15" t="e">
        <f>IF(F3207&gt;0,(E3207*F3207),"0")</f>
        <v>#VALUE!</v>
      </c>
    </row>
    <row r="3208" spans="1:7">
      <c r="B3208" s="33" t="s">
        <v>63</v>
      </c>
      <c r="C3208" s="22" t="s">
        <v>18</v>
      </c>
      <c r="D3208" s="122" t="str">
        <f>_xlfn.XLOOKUP((_xlfn.CONCAT(G3171,B3208)),[1]APU!$B$1:$B$10000,[1]APU!$D$1:$D$10000,"",0,1)</f>
        <v/>
      </c>
      <c r="E3208" s="154" t="str">
        <f>_xlfn.XLOOKUP((_xlfn.CONCAT(G3171,B3208)),[1]APU!$B$1:$B$10000,[1]APU!$E$1:$E$10000,"",0,1)</f>
        <v/>
      </c>
      <c r="F3208" s="19" t="str">
        <f>_xlfn.XLOOKUP((_xlfn.CONCAT(G3171,B3208)),[1]APU!$B$1:$B$10000,[1]APU!$F$1:$F$10000,"",0,1)</f>
        <v/>
      </c>
      <c r="G3208" s="15" t="e">
        <f>IF(F3208&gt;0,(E3208*F3208),"0")</f>
        <v>#VALUE!</v>
      </c>
    </row>
    <row r="3209" spans="1:7" ht="14.25" thickBot="1">
      <c r="B3209" s="33" t="s">
        <v>64</v>
      </c>
      <c r="C3209" s="22"/>
      <c r="D3209" s="122"/>
      <c r="E3209" s="154"/>
      <c r="F3209" s="19"/>
      <c r="G3209" s="15" t="str">
        <f>IF(F3209&gt;0,(E3209*F3209),"0")</f>
        <v>0</v>
      </c>
    </row>
    <row r="3210" spans="1:7" ht="17.25" customHeight="1" thickBot="1">
      <c r="A3210" s="3" t="s">
        <v>293</v>
      </c>
      <c r="B3210" s="33" t="s">
        <v>65</v>
      </c>
      <c r="C3210" s="22"/>
      <c r="D3210" s="120"/>
      <c r="E3210" s="154"/>
      <c r="F3210" s="23" t="s">
        <v>19</v>
      </c>
      <c r="G3210" s="17" t="e">
        <f>SUM(G3207:G3209)</f>
        <v>#VALUE!</v>
      </c>
    </row>
    <row r="3211" spans="1:7" ht="14.25" thickBot="1">
      <c r="B3211" s="33" t="s">
        <v>66</v>
      </c>
      <c r="C3211" s="24"/>
      <c r="E3211" s="156"/>
      <c r="F3211" s="16"/>
      <c r="G3211" s="25"/>
    </row>
    <row r="3212" spans="1:7" ht="23.25" customHeight="1" thickBot="1">
      <c r="B3212" s="33" t="s">
        <v>67</v>
      </c>
      <c r="C3212" s="26"/>
      <c r="D3212" s="127"/>
      <c r="E3212" s="157"/>
      <c r="F3212" s="27"/>
      <c r="G3212" s="28" t="e">
        <f>+G3195+G3204+G3210</f>
        <v>#VALUE!</v>
      </c>
    </row>
    <row r="3213" spans="1:7" ht="21.75" thickBot="1">
      <c r="C3213" s="2"/>
      <c r="D3213" s="118"/>
      <c r="F3213" s="4"/>
      <c r="G3213" s="5"/>
    </row>
    <row r="3214" spans="1:7" s="32" customFormat="1" ht="34.5" customHeight="1">
      <c r="B3214" s="31">
        <f>+B3170+1</f>
        <v>74</v>
      </c>
      <c r="C3214" s="174">
        <f>_xlfn.XLOOKUP(APU!B3214,Cantidades!$A$10:$A$1000,Cantidades!$D$10:$D$1000,"",0,1)</f>
        <v>0</v>
      </c>
      <c r="D3214" s="175"/>
      <c r="E3214" s="175"/>
      <c r="F3214" s="175"/>
      <c r="G3214" s="176"/>
    </row>
    <row r="3215" spans="1:7" s="34" customFormat="1" ht="24.95" customHeight="1" thickBot="1">
      <c r="B3215" s="33"/>
      <c r="C3215" s="117"/>
      <c r="D3215" s="124">
        <f>_xlfn.XLOOKUP(APU!B3214,Cantidades!$A$10:$A$1000,Cantidades!$E$10:$E$1000,"",0,1)</f>
        <v>0</v>
      </c>
      <c r="E3215" s="158">
        <f>_xlfn.XLOOKUP(APU!B3214,Cantidades!$A$10:$A$1000,Cantidades!$F$10:$F$1000,"",0,1)</f>
        <v>0</v>
      </c>
      <c r="F3215" s="144"/>
      <c r="G3215" s="145">
        <f>_xlfn.XLOOKUP(APU!B3214,Cantidades!$A$10:$A$1000,Cantidades!$B$10:$B$1000,"",0,1)</f>
        <v>0</v>
      </c>
    </row>
    <row r="3216" spans="1:7" ht="28.5" customHeight="1" thickBot="1">
      <c r="C3216" s="7" t="s">
        <v>0</v>
      </c>
      <c r="D3216" s="125"/>
      <c r="E3216" s="149"/>
      <c r="F3216" s="8"/>
      <c r="G3216" s="9"/>
    </row>
    <row r="3217" spans="2:7" s="34" customFormat="1" ht="23.25" customHeight="1" thickBot="1">
      <c r="B3217" s="33"/>
      <c r="C3217" s="10" t="s">
        <v>1</v>
      </c>
      <c r="D3217" s="11" t="s">
        <v>2</v>
      </c>
      <c r="E3217" s="150" t="s">
        <v>3</v>
      </c>
      <c r="F3217" s="12" t="s">
        <v>4</v>
      </c>
      <c r="G3217" s="11" t="s">
        <v>5</v>
      </c>
    </row>
    <row r="3218" spans="2:7">
      <c r="B3218" s="33" t="s">
        <v>29</v>
      </c>
      <c r="C3218" s="13" t="str">
        <f>_xlfn.XLOOKUP((_xlfn.CONCAT(G3215,B3218)),[1]APU!$B$1:$B$10000,[1]APU!$C$1:$C$10000,"",0,1)</f>
        <v/>
      </c>
      <c r="D3218" s="146" t="str">
        <f>_xlfn.XLOOKUP((_xlfn.CONCAT(G3215,B3218)),[1]APU!$B$1:$B$10000,[1]APU!$D$1:$D$10000,"",0,1)</f>
        <v/>
      </c>
      <c r="E3218" s="151" t="str">
        <f>_xlfn.XLOOKUP((_xlfn.CONCAT(G3215,B3218)),[1]APU!$B$1:$B$10000,[1]APU!$E$1:$E$10000,"",0,1)</f>
        <v/>
      </c>
      <c r="F3218" s="159" t="str">
        <f>_xlfn.XLOOKUP((_xlfn.CONCAT(G3215,B3218)),[1]APU!$B$1:$B$10000,[1]APU!$F$1:$F$10000,"",0,1)</f>
        <v/>
      </c>
      <c r="G3218" s="15" t="e">
        <f>IF(F3218&gt;0,(E3218*F3218),"0")</f>
        <v>#VALUE!</v>
      </c>
    </row>
    <row r="3219" spans="2:7">
      <c r="B3219" s="33" t="s">
        <v>30</v>
      </c>
      <c r="C3219" s="13" t="str">
        <f>_xlfn.XLOOKUP((_xlfn.CONCAT(G3215,B3219)),[1]APU!$B$1:$B$10000,[1]APU!$C$1:$C$10000,"",0,1)</f>
        <v/>
      </c>
      <c r="D3219" s="147" t="str">
        <f>_xlfn.XLOOKUP((_xlfn.CONCAT(G3215,B3219)),[1]APU!$B$1:$B$10000,[1]APU!$D$1:$D$10000,"",0,1)</f>
        <v/>
      </c>
      <c r="E3219" s="152" t="str">
        <f>_xlfn.XLOOKUP((_xlfn.CONCAT(G3215,B3219)),[1]APU!$B$1:$B$10000,[1]APU!$E$1:$E$10000,"",0,1)</f>
        <v/>
      </c>
      <c r="F3219" s="159" t="str">
        <f>_xlfn.XLOOKUP((_xlfn.CONCAT(G3215,B3219)),[1]APU!$B$1:$B$10000,[1]APU!$F$1:$F$10000,"",0,1)</f>
        <v/>
      </c>
      <c r="G3219" s="15" t="e">
        <f t="shared" ref="G3219:G3238" si="146">IF(F3219&gt;0,(E3219*F3219),"0")</f>
        <v>#VALUE!</v>
      </c>
    </row>
    <row r="3220" spans="2:7">
      <c r="B3220" s="33" t="s">
        <v>31</v>
      </c>
      <c r="C3220" s="13" t="str">
        <f>_xlfn.XLOOKUP((_xlfn.CONCAT(G3215,B3220)),[1]APU!$B$1:$B$10000,[1]APU!$C$1:$C$10000,"",0,1)</f>
        <v/>
      </c>
      <c r="D3220" s="147" t="str">
        <f>_xlfn.XLOOKUP((_xlfn.CONCAT(G3215,B3220)),[1]APU!$B$1:$B$10000,[1]APU!$D$1:$D$10000,"",0,1)</f>
        <v/>
      </c>
      <c r="E3220" s="152" t="str">
        <f>_xlfn.XLOOKUP((_xlfn.CONCAT(G3215,B3220)),[1]APU!$B$1:$B$10000,[1]APU!$E$1:$E$10000,"",0,1)</f>
        <v/>
      </c>
      <c r="F3220" s="159" t="str">
        <f>_xlfn.XLOOKUP((_xlfn.CONCAT(G3215,B3220)),[1]APU!$B$1:$B$10000,[1]APU!$F$1:$F$10000,"",0,1)</f>
        <v/>
      </c>
      <c r="G3220" s="15" t="e">
        <f t="shared" si="146"/>
        <v>#VALUE!</v>
      </c>
    </row>
    <row r="3221" spans="2:7">
      <c r="B3221" s="33" t="s">
        <v>32</v>
      </c>
      <c r="C3221" s="13" t="str">
        <f>_xlfn.XLOOKUP((_xlfn.CONCAT(G3215,B3221)),[1]APU!$B$1:$B$10000,[1]APU!$C$1:$C$10000,"",0,1)</f>
        <v/>
      </c>
      <c r="D3221" s="147" t="str">
        <f>_xlfn.XLOOKUP((_xlfn.CONCAT(G3215,B3221)),[1]APU!$B$1:$B$10000,[1]APU!$D$1:$D$10000,"",0,1)</f>
        <v/>
      </c>
      <c r="E3221" s="152" t="str">
        <f>_xlfn.XLOOKUP((_xlfn.CONCAT(G3215,B3221)),[1]APU!$B$1:$B$10000,[1]APU!$E$1:$E$10000,"",0,1)</f>
        <v/>
      </c>
      <c r="F3221" s="159" t="str">
        <f>_xlfn.XLOOKUP((_xlfn.CONCAT(G3215,B3221)),[1]APU!$B$1:$B$10000,[1]APU!$F$1:$F$10000,"",0,1)</f>
        <v/>
      </c>
      <c r="G3221" s="15" t="e">
        <f t="shared" si="146"/>
        <v>#VALUE!</v>
      </c>
    </row>
    <row r="3222" spans="2:7">
      <c r="B3222" s="33" t="s">
        <v>33</v>
      </c>
      <c r="C3222" s="13" t="str">
        <f>_xlfn.XLOOKUP((_xlfn.CONCAT(G3215,B3222)),[1]APU!$B$1:$B$10000,[1]APU!$C$1:$C$10000,"",0,1)</f>
        <v/>
      </c>
      <c r="D3222" s="147" t="str">
        <f>_xlfn.XLOOKUP((_xlfn.CONCAT(G3215,B3222)),[1]APU!$B$1:$B$10000,[1]APU!$D$1:$D$10000,"",0,1)</f>
        <v/>
      </c>
      <c r="E3222" s="152" t="str">
        <f>_xlfn.XLOOKUP((_xlfn.CONCAT(G3215,B3222)),[1]APU!$B$1:$B$10000,[1]APU!$E$1:$E$10000,"",0,1)</f>
        <v/>
      </c>
      <c r="F3222" s="159" t="str">
        <f>_xlfn.XLOOKUP((_xlfn.CONCAT(G3215,B3222)),[1]APU!$B$1:$B$10000,[1]APU!$F$1:$F$10000,"",0,1)</f>
        <v/>
      </c>
      <c r="G3222" s="15" t="e">
        <f t="shared" si="146"/>
        <v>#VALUE!</v>
      </c>
    </row>
    <row r="3223" spans="2:7">
      <c r="B3223" s="33" t="s">
        <v>34</v>
      </c>
      <c r="C3223" s="13" t="str">
        <f>_xlfn.XLOOKUP((_xlfn.CONCAT(G3215,B3223)),[1]APU!$B$1:$B$10000,[1]APU!$C$1:$C$10000,"",0,1)</f>
        <v/>
      </c>
      <c r="D3223" s="147" t="str">
        <f>_xlfn.XLOOKUP((_xlfn.CONCAT(G3215,B3223)),[1]APU!$B$1:$B$10000,[1]APU!$D$1:$D$10000,"",0,1)</f>
        <v/>
      </c>
      <c r="E3223" s="152" t="str">
        <f>_xlfn.XLOOKUP((_xlfn.CONCAT(G3215,B3223)),[1]APU!$B$1:$B$10000,[1]APU!$E$1:$E$10000,"",0,1)</f>
        <v/>
      </c>
      <c r="F3223" s="159" t="str">
        <f>_xlfn.XLOOKUP((_xlfn.CONCAT(G3215,B3223)),[1]APU!$B$1:$B$10000,[1]APU!$F$1:$F$10000,"",0,1)</f>
        <v/>
      </c>
      <c r="G3223" s="15" t="e">
        <f t="shared" si="146"/>
        <v>#VALUE!</v>
      </c>
    </row>
    <row r="3224" spans="2:7">
      <c r="B3224" s="33" t="s">
        <v>35</v>
      </c>
      <c r="C3224" s="13" t="str">
        <f>_xlfn.XLOOKUP((_xlfn.CONCAT(G3215,B3224)),[1]APU!$B$1:$B$10000,[1]APU!$C$1:$C$10000,"",0,1)</f>
        <v/>
      </c>
      <c r="D3224" s="147" t="str">
        <f>_xlfn.XLOOKUP((_xlfn.CONCAT(G3215,B3224)),[1]APU!$B$1:$B$10000,[1]APU!$D$1:$D$10000,"",0,1)</f>
        <v/>
      </c>
      <c r="E3224" s="152" t="str">
        <f>_xlfn.XLOOKUP((_xlfn.CONCAT(G3215,B3224)),[1]APU!$B$1:$B$10000,[1]APU!$E$1:$E$10000,"",0,1)</f>
        <v/>
      </c>
      <c r="F3224" s="159" t="str">
        <f>_xlfn.XLOOKUP((_xlfn.CONCAT(G3215,B3224)),[1]APU!$B$1:$B$10000,[1]APU!$F$1:$F$10000,"",0,1)</f>
        <v/>
      </c>
      <c r="G3224" s="15" t="e">
        <f t="shared" si="146"/>
        <v>#VALUE!</v>
      </c>
    </row>
    <row r="3225" spans="2:7">
      <c r="B3225" s="33" t="s">
        <v>36</v>
      </c>
      <c r="C3225" s="13" t="str">
        <f>_xlfn.XLOOKUP((_xlfn.CONCAT(G3215,B3225)),[1]APU!$B$1:$B$10000,[1]APU!$C$1:$C$10000,"",0,1)</f>
        <v/>
      </c>
      <c r="D3225" s="147" t="str">
        <f>_xlfn.XLOOKUP((_xlfn.CONCAT(G3215,B3225)),[1]APU!$B$1:$B$10000,[1]APU!$D$1:$D$10000,"",0,1)</f>
        <v/>
      </c>
      <c r="E3225" s="152" t="str">
        <f>_xlfn.XLOOKUP((_xlfn.CONCAT(G3215,B3225)),[1]APU!$B$1:$B$10000,[1]APU!$E$1:$E$10000,"",0,1)</f>
        <v/>
      </c>
      <c r="F3225" s="159" t="str">
        <f>_xlfn.XLOOKUP((_xlfn.CONCAT(G3215,B3225)),[1]APU!$B$1:$B$10000,[1]APU!$F$1:$F$10000,"",0,1)</f>
        <v/>
      </c>
      <c r="G3225" s="15" t="e">
        <f t="shared" si="146"/>
        <v>#VALUE!</v>
      </c>
    </row>
    <row r="3226" spans="2:7">
      <c r="B3226" s="33" t="s">
        <v>37</v>
      </c>
      <c r="C3226" s="13" t="str">
        <f>_xlfn.XLOOKUP((_xlfn.CONCAT(G3215,B3226)),[1]APU!$B$1:$B$10000,[1]APU!$C$1:$C$10000,"",0,1)</f>
        <v/>
      </c>
      <c r="D3226" s="147" t="str">
        <f>_xlfn.XLOOKUP((_xlfn.CONCAT(G3215,B3226)),[1]APU!$B$1:$B$10000,[1]APU!$D$1:$D$10000,"",0,1)</f>
        <v/>
      </c>
      <c r="E3226" s="152" t="str">
        <f>_xlfn.XLOOKUP((_xlfn.CONCAT(G3215,B3226)),[1]APU!$B$1:$B$10000,[1]APU!$E$1:$E$10000,"",0,1)</f>
        <v/>
      </c>
      <c r="F3226" s="159" t="str">
        <f>_xlfn.XLOOKUP((_xlfn.CONCAT(G3215,B3226)),[1]APU!$B$1:$B$10000,[1]APU!$F$1:$F$10000,"",0,1)</f>
        <v/>
      </c>
      <c r="G3226" s="15" t="e">
        <f t="shared" si="146"/>
        <v>#VALUE!</v>
      </c>
    </row>
    <row r="3227" spans="2:7">
      <c r="B3227" s="33" t="s">
        <v>38</v>
      </c>
      <c r="C3227" s="13" t="str">
        <f>_xlfn.XLOOKUP((_xlfn.CONCAT(G3215,B3227)),[1]APU!$B$1:$B$10000,[1]APU!$C$1:$C$10000,"",0,1)</f>
        <v/>
      </c>
      <c r="D3227" s="147" t="str">
        <f>_xlfn.XLOOKUP((_xlfn.CONCAT(G3215,B3227)),[1]APU!$B$1:$B$10000,[1]APU!$D$1:$D$10000,"",0,1)</f>
        <v/>
      </c>
      <c r="E3227" s="152" t="str">
        <f>_xlfn.XLOOKUP((_xlfn.CONCAT(G3215,B3227)),[1]APU!$B$1:$B$10000,[1]APU!$E$1:$E$10000,"",0,1)</f>
        <v/>
      </c>
      <c r="F3227" s="159" t="str">
        <f>_xlfn.XLOOKUP((_xlfn.CONCAT(G3215,B3227)),[1]APU!$B$1:$B$10000,[1]APU!$F$1:$F$10000,"",0,1)</f>
        <v/>
      </c>
      <c r="G3227" s="15" t="e">
        <f t="shared" si="146"/>
        <v>#VALUE!</v>
      </c>
    </row>
    <row r="3228" spans="2:7">
      <c r="B3228" s="33" t="s">
        <v>39</v>
      </c>
      <c r="C3228" s="13" t="str">
        <f>_xlfn.XLOOKUP((_xlfn.CONCAT(G3215,B3228)),[1]APU!$B$1:$B$10000,[1]APU!$C$1:$C$10000,"",0,1)</f>
        <v/>
      </c>
      <c r="D3228" s="147" t="str">
        <f>_xlfn.XLOOKUP((_xlfn.CONCAT(G3215,B3228)),[1]APU!$B$1:$B$10000,[1]APU!$D$1:$D$10000,"",0,1)</f>
        <v/>
      </c>
      <c r="E3228" s="152" t="str">
        <f>_xlfn.XLOOKUP((_xlfn.CONCAT(G3215,B3228)),[1]APU!$B$1:$B$10000,[1]APU!$E$1:$E$10000,"",0,1)</f>
        <v/>
      </c>
      <c r="F3228" s="159" t="str">
        <f>_xlfn.XLOOKUP((_xlfn.CONCAT(G3215,B3228)),[1]APU!$B$1:$B$10000,[1]APU!$F$1:$F$10000,"",0,1)</f>
        <v/>
      </c>
      <c r="G3228" s="15" t="e">
        <f t="shared" si="146"/>
        <v>#VALUE!</v>
      </c>
    </row>
    <row r="3229" spans="2:7">
      <c r="B3229" s="33" t="s">
        <v>40</v>
      </c>
      <c r="C3229" s="13" t="str">
        <f>_xlfn.XLOOKUP((_xlfn.CONCAT(G3215,B3229)),[1]APU!$B$1:$B$10000,[1]APU!$C$1:$C$10000,"",0,1)</f>
        <v/>
      </c>
      <c r="D3229" s="147" t="str">
        <f>_xlfn.XLOOKUP((_xlfn.CONCAT(G3215,B3229)),[1]APU!$B$1:$B$10000,[1]APU!$D$1:$D$10000,"",0,1)</f>
        <v/>
      </c>
      <c r="E3229" s="152" t="str">
        <f>_xlfn.XLOOKUP((_xlfn.CONCAT(G3215,B3229)),[1]APU!$B$1:$B$10000,[1]APU!$E$1:$E$10000,"",0,1)</f>
        <v/>
      </c>
      <c r="F3229" s="159" t="str">
        <f>_xlfn.XLOOKUP((_xlfn.CONCAT(G3215,B3229)),[1]APU!$B$1:$B$10000,[1]APU!$F$1:$F$10000,"",0,1)</f>
        <v/>
      </c>
      <c r="G3229" s="15" t="e">
        <f t="shared" si="146"/>
        <v>#VALUE!</v>
      </c>
    </row>
    <row r="3230" spans="2:7">
      <c r="B3230" s="33" t="s">
        <v>41</v>
      </c>
      <c r="C3230" s="13" t="str">
        <f>_xlfn.XLOOKUP((_xlfn.CONCAT(G3215,B3230)),[1]APU!$B$1:$B$10000,[1]APU!$C$1:$C$10000,"",0,1)</f>
        <v/>
      </c>
      <c r="D3230" s="147" t="str">
        <f>_xlfn.XLOOKUP((_xlfn.CONCAT(G3215,B3230)),[1]APU!$B$1:$B$10000,[1]APU!$D$1:$D$10000,"",0,1)</f>
        <v/>
      </c>
      <c r="E3230" s="152" t="str">
        <f>_xlfn.XLOOKUP((_xlfn.CONCAT(G3215,B3230)),[1]APU!$B$1:$B$10000,[1]APU!$E$1:$E$10000,"",0,1)</f>
        <v/>
      </c>
      <c r="F3230" s="159" t="str">
        <f>_xlfn.XLOOKUP((_xlfn.CONCAT(G3215,B3230)),[1]APU!$B$1:$B$10000,[1]APU!$F$1:$F$10000,"",0,1)</f>
        <v/>
      </c>
      <c r="G3230" s="15" t="e">
        <f t="shared" si="146"/>
        <v>#VALUE!</v>
      </c>
    </row>
    <row r="3231" spans="2:7">
      <c r="B3231" s="33" t="s">
        <v>42</v>
      </c>
      <c r="C3231" s="13" t="str">
        <f>_xlfn.XLOOKUP((_xlfn.CONCAT(G3215,B3231)),[1]APU!$B$1:$B$10000,[1]APU!$C$1:$C$10000,"",0,1)</f>
        <v/>
      </c>
      <c r="D3231" s="147" t="str">
        <f>_xlfn.XLOOKUP((_xlfn.CONCAT(G3215,B3231)),[1]APU!$B$1:$B$10000,[1]APU!$D$1:$D$10000,"",0,1)</f>
        <v/>
      </c>
      <c r="E3231" s="152" t="str">
        <f>_xlfn.XLOOKUP((_xlfn.CONCAT(G3215,B3231)),[1]APU!$B$1:$B$10000,[1]APU!$E$1:$E$10000,"",0,1)</f>
        <v/>
      </c>
      <c r="F3231" s="159" t="str">
        <f>_xlfn.XLOOKUP((_xlfn.CONCAT(G3215,B3231)),[1]APU!$B$1:$B$10000,[1]APU!$F$1:$F$10000,"",0,1)</f>
        <v/>
      </c>
      <c r="G3231" s="15" t="e">
        <f t="shared" si="146"/>
        <v>#VALUE!</v>
      </c>
    </row>
    <row r="3232" spans="2:7">
      <c r="B3232" s="33" t="s">
        <v>43</v>
      </c>
      <c r="C3232" s="13" t="str">
        <f>_xlfn.XLOOKUP((_xlfn.CONCAT(G3215,B3232)),[1]APU!$B$1:$B$10000,[1]APU!$C$1:$C$10000,"",0,1)</f>
        <v/>
      </c>
      <c r="D3232" s="147" t="str">
        <f>_xlfn.XLOOKUP((_xlfn.CONCAT(G3215,B3232)),[1]APU!$B$1:$B$10000,[1]APU!$D$1:$D$10000,"",0,1)</f>
        <v/>
      </c>
      <c r="E3232" s="152" t="str">
        <f>_xlfn.XLOOKUP((_xlfn.CONCAT(G3215,B3232)),[1]APU!$B$1:$B$10000,[1]APU!$E$1:$E$10000,"",0,1)</f>
        <v/>
      </c>
      <c r="F3232" s="159" t="str">
        <f>_xlfn.XLOOKUP((_xlfn.CONCAT(G3215,B3232)),[1]APU!$B$1:$B$10000,[1]APU!$F$1:$F$10000,"",0,1)</f>
        <v/>
      </c>
      <c r="G3232" s="15" t="e">
        <f t="shared" si="146"/>
        <v>#VALUE!</v>
      </c>
    </row>
    <row r="3233" spans="1:7">
      <c r="B3233" s="33" t="s">
        <v>44</v>
      </c>
      <c r="C3233" s="13" t="str">
        <f>_xlfn.XLOOKUP((_xlfn.CONCAT(G3215,B3233)),[1]APU!$B$1:$B$10000,[1]APU!$C$1:$C$10000,"",0,1)</f>
        <v/>
      </c>
      <c r="D3233" s="147" t="str">
        <f>_xlfn.XLOOKUP((_xlfn.CONCAT(G3215,B3233)),[1]APU!$B$1:$B$10000,[1]APU!$D$1:$D$10000,"",0,1)</f>
        <v/>
      </c>
      <c r="E3233" s="152" t="str">
        <f>_xlfn.XLOOKUP((_xlfn.CONCAT(G3215,B3233)),[1]APU!$B$1:$B$10000,[1]APU!$E$1:$E$10000,"",0,1)</f>
        <v/>
      </c>
      <c r="F3233" s="159" t="str">
        <f>_xlfn.XLOOKUP((_xlfn.CONCAT(G3215,B3233)),[1]APU!$B$1:$B$10000,[1]APU!$F$1:$F$10000,"",0,1)</f>
        <v/>
      </c>
      <c r="G3233" s="15" t="e">
        <f t="shared" si="146"/>
        <v>#VALUE!</v>
      </c>
    </row>
    <row r="3234" spans="1:7">
      <c r="B3234" s="33" t="s">
        <v>45</v>
      </c>
      <c r="C3234" s="13" t="str">
        <f>_xlfn.XLOOKUP((_xlfn.CONCAT(G3215,B3234)),[1]APU!$B$1:$B$10000,[1]APU!$C$1:$C$10000,"",0,1)</f>
        <v/>
      </c>
      <c r="D3234" s="147" t="str">
        <f>_xlfn.XLOOKUP((_xlfn.CONCAT(G3215,B3234)),[1]APU!$B$1:$B$10000,[1]APU!$D$1:$D$10000,"",0,1)</f>
        <v/>
      </c>
      <c r="E3234" s="152" t="str">
        <f>_xlfn.XLOOKUP((_xlfn.CONCAT(G3215,B3234)),[1]APU!$B$1:$B$10000,[1]APU!$E$1:$E$10000,"",0,1)</f>
        <v/>
      </c>
      <c r="F3234" s="159" t="str">
        <f>_xlfn.XLOOKUP((_xlfn.CONCAT(G3215,B3234)),[1]APU!$B$1:$B$10000,[1]APU!$F$1:$F$10000,"",0,1)</f>
        <v/>
      </c>
      <c r="G3234" s="15" t="e">
        <f t="shared" si="146"/>
        <v>#VALUE!</v>
      </c>
    </row>
    <row r="3235" spans="1:7">
      <c r="B3235" s="33" t="s">
        <v>46</v>
      </c>
      <c r="C3235" s="13" t="str">
        <f>_xlfn.XLOOKUP((_xlfn.CONCAT(G3215,B3235)),[1]APU!$B$1:$B$10000,[1]APU!$C$1:$C$10000,"",0,1)</f>
        <v/>
      </c>
      <c r="D3235" s="147" t="str">
        <f>_xlfn.XLOOKUP((_xlfn.CONCAT(G3215,B3235)),[1]APU!$B$1:$B$10000,[1]APU!$D$1:$D$10000,"",0,1)</f>
        <v/>
      </c>
      <c r="E3235" s="152" t="str">
        <f>_xlfn.XLOOKUP((_xlfn.CONCAT(G3215,B3235)),[1]APU!$B$1:$B$10000,[1]APU!$E$1:$E$10000,"",0,1)</f>
        <v/>
      </c>
      <c r="F3235" s="159" t="str">
        <f>_xlfn.XLOOKUP((_xlfn.CONCAT(G3215,B3235)),[1]APU!$B$1:$B$10000,[1]APU!$F$1:$F$10000,"",0,1)</f>
        <v/>
      </c>
      <c r="G3235" s="15" t="e">
        <f t="shared" si="146"/>
        <v>#VALUE!</v>
      </c>
    </row>
    <row r="3236" spans="1:7">
      <c r="B3236" s="33" t="s">
        <v>47</v>
      </c>
      <c r="C3236" s="13" t="str">
        <f>_xlfn.XLOOKUP((_xlfn.CONCAT(G3215,B3236)),[1]APU!$B$1:$B$10000,[1]APU!$C$1:$C$10000,"",0,1)</f>
        <v/>
      </c>
      <c r="D3236" s="147" t="str">
        <f>_xlfn.XLOOKUP((_xlfn.CONCAT(G3215,B3236)),[1]APU!$B$1:$B$10000,[1]APU!$D$1:$D$10000,"",0,1)</f>
        <v/>
      </c>
      <c r="E3236" s="152" t="str">
        <f>_xlfn.XLOOKUP((_xlfn.CONCAT(G3215,B3236)),[1]APU!$B$1:$B$10000,[1]APU!$E$1:$E$10000,"",0,1)</f>
        <v/>
      </c>
      <c r="F3236" s="159" t="str">
        <f>_xlfn.XLOOKUP((_xlfn.CONCAT(G3215,B3236)),[1]APU!$B$1:$B$10000,[1]APU!$F$1:$F$10000,"",0,1)</f>
        <v/>
      </c>
      <c r="G3236" s="15" t="e">
        <f t="shared" si="146"/>
        <v>#VALUE!</v>
      </c>
    </row>
    <row r="3237" spans="1:7">
      <c r="B3237" s="33" t="s">
        <v>48</v>
      </c>
      <c r="C3237" s="13" t="str">
        <f>_xlfn.XLOOKUP((_xlfn.CONCAT(G3215,B3237)),[1]APU!$B$1:$B$10000,[1]APU!$C$1:$C$10000,"",0,1)</f>
        <v/>
      </c>
      <c r="D3237" s="147" t="str">
        <f>_xlfn.XLOOKUP((_xlfn.CONCAT(G3215,B3237)),[1]APU!$B$1:$B$10000,[1]APU!$D$1:$D$10000,"",0,1)</f>
        <v/>
      </c>
      <c r="E3237" s="152" t="str">
        <f>_xlfn.XLOOKUP((_xlfn.CONCAT(G3215,B3237)),[1]APU!$B$1:$B$10000,[1]APU!$E$1:$E$10000,"",0,1)</f>
        <v/>
      </c>
      <c r="F3237" s="159" t="str">
        <f>_xlfn.XLOOKUP((_xlfn.CONCAT(G3215,B3237)),[1]APU!$B$1:$B$10000,[1]APU!$F$1:$F$10000,"",0,1)</f>
        <v/>
      </c>
      <c r="G3237" s="15" t="e">
        <f t="shared" si="146"/>
        <v>#VALUE!</v>
      </c>
    </row>
    <row r="3238" spans="1:7" ht="14.25" thickBot="1">
      <c r="B3238" s="33" t="s">
        <v>49</v>
      </c>
      <c r="C3238" s="13" t="str">
        <f>_xlfn.XLOOKUP((_xlfn.CONCAT(G3215,B3238)),[1]APU!$B$1:$B$10000,[1]APU!$C$1:$C$10000,"",0,1)</f>
        <v/>
      </c>
      <c r="D3238" s="147" t="str">
        <f>_xlfn.XLOOKUP((_xlfn.CONCAT(G3215,B3238)),[1]APU!$B$1:$B$10000,[1]APU!$D$1:$D$10000,"",0,1)</f>
        <v/>
      </c>
      <c r="E3238" s="152" t="str">
        <f>_xlfn.XLOOKUP((_xlfn.CONCAT(G3215,B3238)),[1]APU!$B$1:$B$10000,[1]APU!$E$1:$E$10000,"",0,1)</f>
        <v/>
      </c>
      <c r="F3238" s="159" t="str">
        <f>_xlfn.XLOOKUP((_xlfn.CONCAT(G3215,B3238)),[1]APU!$B$1:$B$10000,[1]APU!$F$1:$F$10000,"",0,1)</f>
        <v/>
      </c>
      <c r="G3238" s="15" t="e">
        <f t="shared" si="146"/>
        <v>#VALUE!</v>
      </c>
    </row>
    <row r="3239" spans="1:7" ht="16.5" customHeight="1" thickBot="1">
      <c r="A3239" s="3" t="s">
        <v>294</v>
      </c>
      <c r="B3239" s="33" t="s">
        <v>50</v>
      </c>
      <c r="C3239" s="13"/>
      <c r="D3239" s="126"/>
      <c r="E3239" s="128"/>
      <c r="F3239" s="16" t="s">
        <v>6</v>
      </c>
      <c r="G3239" s="17" t="e">
        <f>SUM(G3218:G3238)</f>
        <v>#VALUE!</v>
      </c>
    </row>
    <row r="3240" spans="1:7" ht="28.5" customHeight="1" thickBot="1">
      <c r="B3240" s="33" t="s">
        <v>51</v>
      </c>
      <c r="C3240" s="7" t="s">
        <v>7</v>
      </c>
      <c r="D3240" s="125"/>
      <c r="E3240" s="149"/>
      <c r="F3240" s="8"/>
      <c r="G3240" s="9"/>
    </row>
    <row r="3241" spans="1:7" s="34" customFormat="1" ht="23.25" customHeight="1" thickBot="1">
      <c r="A3241" s="3"/>
      <c r="B3241" s="33" t="s">
        <v>52</v>
      </c>
      <c r="C3241" s="10" t="s">
        <v>1</v>
      </c>
      <c r="D3241" s="11"/>
      <c r="E3241" s="150" t="s">
        <v>8</v>
      </c>
      <c r="F3241" s="12" t="s">
        <v>9</v>
      </c>
      <c r="G3241" s="11" t="s">
        <v>5</v>
      </c>
    </row>
    <row r="3242" spans="1:7">
      <c r="B3242" s="33" t="s">
        <v>53</v>
      </c>
      <c r="C3242" s="18" t="s">
        <v>10</v>
      </c>
      <c r="D3242" s="119"/>
      <c r="E3242" s="153" t="str">
        <f>_xlfn.XLOOKUP((_xlfn.CONCAT(G3215,B3242)),[1]APU!$B$1:$B$10000,[1]APU!$E$1:$E$10000,"",0,1)</f>
        <v/>
      </c>
      <c r="F3242" s="14" t="str">
        <f>_xlfn.XLOOKUP((_xlfn.CONCAT(G3215,B3242)),[1]APU!$B$1:$B$10000,[1]APU!$F$1:$F$10000,"",0,1)</f>
        <v/>
      </c>
      <c r="G3242" s="15" t="e">
        <f t="shared" ref="G3242:G3247" si="147">IF(F3242&gt;0,(E3242*F3242),"0")</f>
        <v>#VALUE!</v>
      </c>
    </row>
    <row r="3243" spans="1:7">
      <c r="B3243" s="33" t="s">
        <v>54</v>
      </c>
      <c r="C3243" s="18" t="s">
        <v>11</v>
      </c>
      <c r="D3243" s="119"/>
      <c r="E3243" s="153" t="str">
        <f>_xlfn.XLOOKUP((_xlfn.CONCAT(G3215,B3243)),[1]APU!$B$1:$B$10000,[1]APU!$E$1:$E$10000,"",0,1)</f>
        <v/>
      </c>
      <c r="F3243" s="14" t="str">
        <f>_xlfn.XLOOKUP((_xlfn.CONCAT(G3215,B3243)),[1]APU!$B$1:$B$10000,[1]APU!$F$1:$F$10000,"",0,1)</f>
        <v/>
      </c>
      <c r="G3243" s="15" t="e">
        <f t="shared" si="147"/>
        <v>#VALUE!</v>
      </c>
    </row>
    <row r="3244" spans="1:7">
      <c r="B3244" s="33" t="s">
        <v>55</v>
      </c>
      <c r="C3244" s="18" t="s">
        <v>12</v>
      </c>
      <c r="D3244" s="120"/>
      <c r="E3244" s="153" t="str">
        <f>_xlfn.XLOOKUP((_xlfn.CONCAT(G3215,B3244)),[1]APU!$B$1:$B$10000,[1]APU!$E$1:$E$10000,"",0,1)</f>
        <v/>
      </c>
      <c r="F3244" s="14" t="str">
        <f>_xlfn.XLOOKUP((_xlfn.CONCAT(G3215,B3244)),[1]APU!$B$1:$B$10000,[1]APU!$F$1:$F$10000,"",0,1)</f>
        <v/>
      </c>
      <c r="G3244" s="15" t="e">
        <f t="shared" si="147"/>
        <v>#VALUE!</v>
      </c>
    </row>
    <row r="3245" spans="1:7">
      <c r="B3245" s="33" t="s">
        <v>56</v>
      </c>
      <c r="C3245" s="18" t="s">
        <v>13</v>
      </c>
      <c r="D3245" s="120"/>
      <c r="E3245" s="153" t="str">
        <f>_xlfn.XLOOKUP((_xlfn.CONCAT(G3215,B3245)),[1]APU!$B$1:$B$10000,[1]APU!$E$1:$E$10000,"",0,1)</f>
        <v/>
      </c>
      <c r="F3245" s="14" t="str">
        <f>_xlfn.XLOOKUP((_xlfn.CONCAT(G3215,B3245)),[1]APU!$B$1:$B$10000,[1]APU!$F$1:$F$10000,"",0,1)</f>
        <v/>
      </c>
      <c r="G3245" s="15" t="e">
        <f t="shared" si="147"/>
        <v>#VALUE!</v>
      </c>
    </row>
    <row r="3246" spans="1:7">
      <c r="B3246" s="33" t="s">
        <v>57</v>
      </c>
      <c r="C3246" s="18"/>
      <c r="D3246" s="120"/>
      <c r="E3246" s="154"/>
      <c r="F3246" s="19"/>
      <c r="G3246" s="15" t="str">
        <f t="shared" si="147"/>
        <v>0</v>
      </c>
    </row>
    <row r="3247" spans="1:7" ht="14.25" thickBot="1">
      <c r="B3247" s="33" t="s">
        <v>58</v>
      </c>
      <c r="C3247" s="18"/>
      <c r="D3247" s="120"/>
      <c r="E3247" s="154"/>
      <c r="F3247" s="19"/>
      <c r="G3247" s="15" t="str">
        <f t="shared" si="147"/>
        <v>0</v>
      </c>
    </row>
    <row r="3248" spans="1:7" ht="16.5" customHeight="1" thickBot="1">
      <c r="A3248" s="3" t="s">
        <v>295</v>
      </c>
      <c r="B3248" s="33" t="s">
        <v>59</v>
      </c>
      <c r="C3248" s="13"/>
      <c r="D3248" s="126"/>
      <c r="E3248" s="128"/>
      <c r="F3248" s="16" t="s">
        <v>14</v>
      </c>
      <c r="G3248" s="17" t="e">
        <f>SUM(G3242:G3247)</f>
        <v>#VALUE!</v>
      </c>
    </row>
    <row r="3249" spans="1:7" ht="28.5" customHeight="1" thickBot="1">
      <c r="B3249" s="33" t="s">
        <v>60</v>
      </c>
      <c r="C3249" s="7" t="s">
        <v>15</v>
      </c>
      <c r="D3249" s="125"/>
      <c r="E3249" s="149"/>
      <c r="F3249" s="8"/>
      <c r="G3249" s="9"/>
    </row>
    <row r="3250" spans="1:7" s="34" customFormat="1" ht="23.25" customHeight="1" thickBot="1">
      <c r="A3250" s="3"/>
      <c r="B3250" s="33" t="s">
        <v>61</v>
      </c>
      <c r="C3250" s="10" t="s">
        <v>1</v>
      </c>
      <c r="D3250" s="11" t="s">
        <v>16</v>
      </c>
      <c r="E3250" s="150" t="s">
        <v>8</v>
      </c>
      <c r="F3250" s="12" t="s">
        <v>9</v>
      </c>
      <c r="G3250" s="11" t="s">
        <v>5</v>
      </c>
    </row>
    <row r="3251" spans="1:7">
      <c r="B3251" s="33" t="s">
        <v>62</v>
      </c>
      <c r="C3251" s="20" t="s">
        <v>17</v>
      </c>
      <c r="D3251" s="121" t="str">
        <f>_xlfn.XLOOKUP((_xlfn.CONCAT(G3215,B3251)),[1]APU!$B$1:$B$10000,[1]APU!$D$1:$D$10000,"",0,1)</f>
        <v/>
      </c>
      <c r="E3251" s="155" t="str">
        <f>_xlfn.XLOOKUP((_xlfn.CONCAT(G3215,B3251)),[1]APU!$B$1:$B$10000,[1]APU!$E$1:$E$10000,"",0,1)</f>
        <v/>
      </c>
      <c r="F3251" s="21" t="str">
        <f>_xlfn.XLOOKUP((_xlfn.CONCAT(G3215,B3251)),[1]APU!$B$1:$B$10000,[1]APU!$F$1:$F$10000,"",0,1)</f>
        <v/>
      </c>
      <c r="G3251" s="15" t="e">
        <f>IF(F3251&gt;0,(E3251*F3251),"0")</f>
        <v>#VALUE!</v>
      </c>
    </row>
    <row r="3252" spans="1:7">
      <c r="B3252" s="33" t="s">
        <v>63</v>
      </c>
      <c r="C3252" s="22" t="s">
        <v>18</v>
      </c>
      <c r="D3252" s="122" t="str">
        <f>_xlfn.XLOOKUP((_xlfn.CONCAT(G3215,B3252)),[1]APU!$B$1:$B$10000,[1]APU!$D$1:$D$10000,"",0,1)</f>
        <v/>
      </c>
      <c r="E3252" s="154" t="str">
        <f>_xlfn.XLOOKUP((_xlfn.CONCAT(G3215,B3252)),[1]APU!$B$1:$B$10000,[1]APU!$E$1:$E$10000,"",0,1)</f>
        <v/>
      </c>
      <c r="F3252" s="19" t="str">
        <f>_xlfn.XLOOKUP((_xlfn.CONCAT(G3215,B3252)),[1]APU!$B$1:$B$10000,[1]APU!$F$1:$F$10000,"",0,1)</f>
        <v/>
      </c>
      <c r="G3252" s="15" t="e">
        <f>IF(F3252&gt;0,(E3252*F3252),"0")</f>
        <v>#VALUE!</v>
      </c>
    </row>
    <row r="3253" spans="1:7" ht="14.25" thickBot="1">
      <c r="B3253" s="33" t="s">
        <v>64</v>
      </c>
      <c r="C3253" s="22"/>
      <c r="D3253" s="122"/>
      <c r="E3253" s="154"/>
      <c r="F3253" s="19"/>
      <c r="G3253" s="15" t="str">
        <f>IF(F3253&gt;0,(E3253*F3253),"0")</f>
        <v>0</v>
      </c>
    </row>
    <row r="3254" spans="1:7" ht="17.25" customHeight="1" thickBot="1">
      <c r="A3254" s="3" t="s">
        <v>296</v>
      </c>
      <c r="B3254" s="33" t="s">
        <v>65</v>
      </c>
      <c r="C3254" s="22"/>
      <c r="D3254" s="120"/>
      <c r="E3254" s="154"/>
      <c r="F3254" s="23" t="s">
        <v>19</v>
      </c>
      <c r="G3254" s="17" t="e">
        <f>SUM(G3251:G3253)</f>
        <v>#VALUE!</v>
      </c>
    </row>
    <row r="3255" spans="1:7" ht="14.25" thickBot="1">
      <c r="B3255" s="33" t="s">
        <v>66</v>
      </c>
      <c r="C3255" s="24"/>
      <c r="E3255" s="156"/>
      <c r="F3255" s="16"/>
      <c r="G3255" s="25"/>
    </row>
    <row r="3256" spans="1:7" ht="23.25" customHeight="1" thickBot="1">
      <c r="B3256" s="33" t="s">
        <v>67</v>
      </c>
      <c r="C3256" s="26"/>
      <c r="D3256" s="127"/>
      <c r="E3256" s="157"/>
      <c r="F3256" s="27"/>
      <c r="G3256" s="28" t="e">
        <f>+G3239+G3248+G3254</f>
        <v>#VALUE!</v>
      </c>
    </row>
    <row r="3257" spans="1:7" ht="21.75" thickBot="1">
      <c r="C3257" s="2"/>
      <c r="D3257" s="118"/>
      <c r="F3257" s="4"/>
      <c r="G3257" s="5"/>
    </row>
    <row r="3258" spans="1:7" s="32" customFormat="1" ht="34.5" customHeight="1">
      <c r="B3258" s="31">
        <f>+B3214+1</f>
        <v>75</v>
      </c>
      <c r="C3258" s="174">
        <f>_xlfn.XLOOKUP(APU!B3258,Cantidades!$A$10:$A$1000,Cantidades!$D$10:$D$1000,"",0,1)</f>
        <v>0</v>
      </c>
      <c r="D3258" s="175"/>
      <c r="E3258" s="175"/>
      <c r="F3258" s="175"/>
      <c r="G3258" s="176"/>
    </row>
    <row r="3259" spans="1:7" s="34" customFormat="1" ht="24.95" customHeight="1" thickBot="1">
      <c r="B3259" s="33"/>
      <c r="C3259" s="117"/>
      <c r="D3259" s="124">
        <f>_xlfn.XLOOKUP(APU!B3258,Cantidades!$A$10:$A$1000,Cantidades!$E$10:$E$1000,"",0,1)</f>
        <v>0</v>
      </c>
      <c r="E3259" s="158">
        <f>_xlfn.XLOOKUP(APU!B3258,Cantidades!$A$10:$A$1000,Cantidades!$F$10:$F$1000,"",0,1)</f>
        <v>0</v>
      </c>
      <c r="F3259" s="144"/>
      <c r="G3259" s="145">
        <f>_xlfn.XLOOKUP(APU!B3258,Cantidades!$A$10:$A$1000,Cantidades!$B$10:$B$1000,"",0,1)</f>
        <v>0</v>
      </c>
    </row>
    <row r="3260" spans="1:7" ht="28.5" customHeight="1" thickBot="1">
      <c r="C3260" s="7" t="s">
        <v>0</v>
      </c>
      <c r="D3260" s="125"/>
      <c r="E3260" s="149"/>
      <c r="F3260" s="8"/>
      <c r="G3260" s="9"/>
    </row>
    <row r="3261" spans="1:7" s="34" customFormat="1" ht="23.25" customHeight="1" thickBot="1">
      <c r="B3261" s="33"/>
      <c r="C3261" s="10" t="s">
        <v>1</v>
      </c>
      <c r="D3261" s="11" t="s">
        <v>2</v>
      </c>
      <c r="E3261" s="150" t="s">
        <v>3</v>
      </c>
      <c r="F3261" s="12" t="s">
        <v>4</v>
      </c>
      <c r="G3261" s="11" t="s">
        <v>5</v>
      </c>
    </row>
    <row r="3262" spans="1:7">
      <c r="B3262" s="33" t="s">
        <v>29</v>
      </c>
      <c r="C3262" s="13" t="str">
        <f>_xlfn.XLOOKUP((_xlfn.CONCAT(G3259,B3262)),[1]APU!$B$1:$B$10000,[1]APU!$C$1:$C$10000,"",0,1)</f>
        <v/>
      </c>
      <c r="D3262" s="146" t="str">
        <f>_xlfn.XLOOKUP((_xlfn.CONCAT(G3259,B3262)),[1]APU!$B$1:$B$10000,[1]APU!$D$1:$D$10000,"",0,1)</f>
        <v/>
      </c>
      <c r="E3262" s="151" t="str">
        <f>_xlfn.XLOOKUP((_xlfn.CONCAT(G3259,B3262)),[1]APU!$B$1:$B$10000,[1]APU!$E$1:$E$10000,"",0,1)</f>
        <v/>
      </c>
      <c r="F3262" s="159" t="str">
        <f>_xlfn.XLOOKUP((_xlfn.CONCAT(G3259,B3262)),[1]APU!$B$1:$B$10000,[1]APU!$F$1:$F$10000,"",0,1)</f>
        <v/>
      </c>
      <c r="G3262" s="15" t="e">
        <f>IF(F3262=0,"",E3262*F3262)</f>
        <v>#VALUE!</v>
      </c>
    </row>
    <row r="3263" spans="1:7">
      <c r="B3263" s="33" t="s">
        <v>30</v>
      </c>
      <c r="C3263" s="13" t="str">
        <f>_xlfn.XLOOKUP((_xlfn.CONCAT(G3259,B3263)),[1]APU!$B$1:$B$10000,[1]APU!$C$1:$C$10000,"",0,1)</f>
        <v/>
      </c>
      <c r="D3263" s="147" t="str">
        <f>_xlfn.XLOOKUP((_xlfn.CONCAT(G3259,B3263)),[1]APU!$B$1:$B$10000,[1]APU!$D$1:$D$10000,"",0,1)</f>
        <v/>
      </c>
      <c r="E3263" s="152" t="str">
        <f>_xlfn.XLOOKUP((_xlfn.CONCAT(G3259,B3263)),[1]APU!$B$1:$B$10000,[1]APU!$E$1:$E$10000,"",0,1)</f>
        <v/>
      </c>
      <c r="F3263" s="159" t="str">
        <f>_xlfn.XLOOKUP((_xlfn.CONCAT(G3259,B3263)),[1]APU!$B$1:$B$10000,[1]APU!$F$1:$F$10000,"",0,1)</f>
        <v/>
      </c>
      <c r="G3263" s="15" t="e">
        <f t="shared" ref="G3263:G3282" si="148">IF(F3263&gt;0,(E3263*F3263),"0")</f>
        <v>#VALUE!</v>
      </c>
    </row>
    <row r="3264" spans="1:7">
      <c r="B3264" s="33" t="s">
        <v>31</v>
      </c>
      <c r="C3264" s="13" t="str">
        <f>_xlfn.XLOOKUP((_xlfn.CONCAT(G3259,B3264)),[1]APU!$B$1:$B$10000,[1]APU!$C$1:$C$10000,"",0,1)</f>
        <v/>
      </c>
      <c r="D3264" s="147" t="str">
        <f>_xlfn.XLOOKUP((_xlfn.CONCAT(G3259,B3264)),[1]APU!$B$1:$B$10000,[1]APU!$D$1:$D$10000,"",0,1)</f>
        <v/>
      </c>
      <c r="E3264" s="152" t="str">
        <f>_xlfn.XLOOKUP((_xlfn.CONCAT(G3259,B3264)),[1]APU!$B$1:$B$10000,[1]APU!$E$1:$E$10000,"",0,1)</f>
        <v/>
      </c>
      <c r="F3264" s="159" t="str">
        <f>_xlfn.XLOOKUP((_xlfn.CONCAT(G3259,B3264)),[1]APU!$B$1:$B$10000,[1]APU!$F$1:$F$10000,"",0,1)</f>
        <v/>
      </c>
      <c r="G3264" s="15" t="e">
        <f t="shared" si="148"/>
        <v>#VALUE!</v>
      </c>
    </row>
    <row r="3265" spans="2:7">
      <c r="B3265" s="33" t="s">
        <v>32</v>
      </c>
      <c r="C3265" s="13" t="str">
        <f>_xlfn.XLOOKUP((_xlfn.CONCAT(G3259,B3265)),[1]APU!$B$1:$B$10000,[1]APU!$C$1:$C$10000,"",0,1)</f>
        <v/>
      </c>
      <c r="D3265" s="147" t="str">
        <f>_xlfn.XLOOKUP((_xlfn.CONCAT(G3259,B3265)),[1]APU!$B$1:$B$10000,[1]APU!$D$1:$D$10000,"",0,1)</f>
        <v/>
      </c>
      <c r="E3265" s="152" t="str">
        <f>_xlfn.XLOOKUP((_xlfn.CONCAT(G3259,B3265)),[1]APU!$B$1:$B$10000,[1]APU!$E$1:$E$10000,"",0,1)</f>
        <v/>
      </c>
      <c r="F3265" s="159" t="str">
        <f>_xlfn.XLOOKUP((_xlfn.CONCAT(G3259,B3265)),[1]APU!$B$1:$B$10000,[1]APU!$F$1:$F$10000,"",0,1)</f>
        <v/>
      </c>
      <c r="G3265" s="15" t="e">
        <f t="shared" si="148"/>
        <v>#VALUE!</v>
      </c>
    </row>
    <row r="3266" spans="2:7">
      <c r="B3266" s="33" t="s">
        <v>33</v>
      </c>
      <c r="C3266" s="13" t="str">
        <f>_xlfn.XLOOKUP((_xlfn.CONCAT(G3259,B3266)),[1]APU!$B$1:$B$10000,[1]APU!$C$1:$C$10000,"",0,1)</f>
        <v/>
      </c>
      <c r="D3266" s="147" t="str">
        <f>_xlfn.XLOOKUP((_xlfn.CONCAT(G3259,B3266)),[1]APU!$B$1:$B$10000,[1]APU!$D$1:$D$10000,"",0,1)</f>
        <v/>
      </c>
      <c r="E3266" s="152" t="str">
        <f>_xlfn.XLOOKUP((_xlfn.CONCAT(G3259,B3266)),[1]APU!$B$1:$B$10000,[1]APU!$E$1:$E$10000,"",0,1)</f>
        <v/>
      </c>
      <c r="F3266" s="159" t="str">
        <f>_xlfn.XLOOKUP((_xlfn.CONCAT(G3259,B3266)),[1]APU!$B$1:$B$10000,[1]APU!$F$1:$F$10000,"",0,1)</f>
        <v/>
      </c>
      <c r="G3266" s="15" t="e">
        <f t="shared" si="148"/>
        <v>#VALUE!</v>
      </c>
    </row>
    <row r="3267" spans="2:7">
      <c r="B3267" s="33" t="s">
        <v>34</v>
      </c>
      <c r="C3267" s="13" t="str">
        <f>_xlfn.XLOOKUP((_xlfn.CONCAT(G3259,B3267)),[1]APU!$B$1:$B$10000,[1]APU!$C$1:$C$10000,"",0,1)</f>
        <v/>
      </c>
      <c r="D3267" s="147" t="str">
        <f>_xlfn.XLOOKUP((_xlfn.CONCAT(G3259,B3267)),[1]APU!$B$1:$B$10000,[1]APU!$D$1:$D$10000,"",0,1)</f>
        <v/>
      </c>
      <c r="E3267" s="152" t="str">
        <f>_xlfn.XLOOKUP((_xlfn.CONCAT(G3259,B3267)),[1]APU!$B$1:$B$10000,[1]APU!$E$1:$E$10000,"",0,1)</f>
        <v/>
      </c>
      <c r="F3267" s="159" t="str">
        <f>_xlfn.XLOOKUP((_xlfn.CONCAT(G3259,B3267)),[1]APU!$B$1:$B$10000,[1]APU!$F$1:$F$10000,"",0,1)</f>
        <v/>
      </c>
      <c r="G3267" s="15" t="e">
        <f t="shared" si="148"/>
        <v>#VALUE!</v>
      </c>
    </row>
    <row r="3268" spans="2:7">
      <c r="B3268" s="33" t="s">
        <v>35</v>
      </c>
      <c r="C3268" s="13" t="str">
        <f>_xlfn.XLOOKUP((_xlfn.CONCAT(G3259,B3268)),[1]APU!$B$1:$B$10000,[1]APU!$C$1:$C$10000,"",0,1)</f>
        <v/>
      </c>
      <c r="D3268" s="147" t="str">
        <f>_xlfn.XLOOKUP((_xlfn.CONCAT(G3259,B3268)),[1]APU!$B$1:$B$10000,[1]APU!$D$1:$D$10000,"",0,1)</f>
        <v/>
      </c>
      <c r="E3268" s="152" t="str">
        <f>_xlfn.XLOOKUP((_xlfn.CONCAT(G3259,B3268)),[1]APU!$B$1:$B$10000,[1]APU!$E$1:$E$10000,"",0,1)</f>
        <v/>
      </c>
      <c r="F3268" s="159" t="str">
        <f>_xlfn.XLOOKUP((_xlfn.CONCAT(G3259,B3268)),[1]APU!$B$1:$B$10000,[1]APU!$F$1:$F$10000,"",0,1)</f>
        <v/>
      </c>
      <c r="G3268" s="15" t="e">
        <f t="shared" si="148"/>
        <v>#VALUE!</v>
      </c>
    </row>
    <row r="3269" spans="2:7">
      <c r="B3269" s="33" t="s">
        <v>36</v>
      </c>
      <c r="C3269" s="13" t="str">
        <f>_xlfn.XLOOKUP((_xlfn.CONCAT(G3259,B3269)),[1]APU!$B$1:$B$10000,[1]APU!$C$1:$C$10000,"",0,1)</f>
        <v/>
      </c>
      <c r="D3269" s="147" t="str">
        <f>_xlfn.XLOOKUP((_xlfn.CONCAT(G3259,B3269)),[1]APU!$B$1:$B$10000,[1]APU!$D$1:$D$10000,"",0,1)</f>
        <v/>
      </c>
      <c r="E3269" s="152" t="str">
        <f>_xlfn.XLOOKUP((_xlfn.CONCAT(G3259,B3269)),[1]APU!$B$1:$B$10000,[1]APU!$E$1:$E$10000,"",0,1)</f>
        <v/>
      </c>
      <c r="F3269" s="159" t="str">
        <f>_xlfn.XLOOKUP((_xlfn.CONCAT(G3259,B3269)),[1]APU!$B$1:$B$10000,[1]APU!$F$1:$F$10000,"",0,1)</f>
        <v/>
      </c>
      <c r="G3269" s="15" t="e">
        <f t="shared" si="148"/>
        <v>#VALUE!</v>
      </c>
    </row>
    <row r="3270" spans="2:7">
      <c r="B3270" s="33" t="s">
        <v>37</v>
      </c>
      <c r="C3270" s="13" t="str">
        <f>_xlfn.XLOOKUP((_xlfn.CONCAT(G3259,B3270)),[1]APU!$B$1:$B$10000,[1]APU!$C$1:$C$10000,"",0,1)</f>
        <v/>
      </c>
      <c r="D3270" s="147" t="str">
        <f>_xlfn.XLOOKUP((_xlfn.CONCAT(G3259,B3270)),[1]APU!$B$1:$B$10000,[1]APU!$D$1:$D$10000,"",0,1)</f>
        <v/>
      </c>
      <c r="E3270" s="152" t="str">
        <f>_xlfn.XLOOKUP((_xlfn.CONCAT(G3259,B3270)),[1]APU!$B$1:$B$10000,[1]APU!$E$1:$E$10000,"",0,1)</f>
        <v/>
      </c>
      <c r="F3270" s="159" t="str">
        <f>_xlfn.XLOOKUP((_xlfn.CONCAT(G3259,B3270)),[1]APU!$B$1:$B$10000,[1]APU!$F$1:$F$10000,"",0,1)</f>
        <v/>
      </c>
      <c r="G3270" s="15" t="e">
        <f t="shared" si="148"/>
        <v>#VALUE!</v>
      </c>
    </row>
    <row r="3271" spans="2:7">
      <c r="B3271" s="33" t="s">
        <v>38</v>
      </c>
      <c r="C3271" s="13" t="str">
        <f>_xlfn.XLOOKUP((_xlfn.CONCAT(G3259,B3271)),[1]APU!$B$1:$B$10000,[1]APU!$C$1:$C$10000,"",0,1)</f>
        <v/>
      </c>
      <c r="D3271" s="147" t="str">
        <f>_xlfn.XLOOKUP((_xlfn.CONCAT(G3259,B3271)),[1]APU!$B$1:$B$10000,[1]APU!$D$1:$D$10000,"",0,1)</f>
        <v/>
      </c>
      <c r="E3271" s="152" t="str">
        <f>_xlfn.XLOOKUP((_xlfn.CONCAT(G3259,B3271)),[1]APU!$B$1:$B$10000,[1]APU!$E$1:$E$10000,"",0,1)</f>
        <v/>
      </c>
      <c r="F3271" s="159" t="str">
        <f>_xlfn.XLOOKUP((_xlfn.CONCAT(G3259,B3271)),[1]APU!$B$1:$B$10000,[1]APU!$F$1:$F$10000,"",0,1)</f>
        <v/>
      </c>
      <c r="G3271" s="15" t="e">
        <f t="shared" si="148"/>
        <v>#VALUE!</v>
      </c>
    </row>
    <row r="3272" spans="2:7">
      <c r="B3272" s="33" t="s">
        <v>39</v>
      </c>
      <c r="C3272" s="13" t="str">
        <f>_xlfn.XLOOKUP((_xlfn.CONCAT(G3259,B3272)),[1]APU!$B$1:$B$10000,[1]APU!$C$1:$C$10000,"",0,1)</f>
        <v/>
      </c>
      <c r="D3272" s="147" t="str">
        <f>_xlfn.XLOOKUP((_xlfn.CONCAT(G3259,B3272)),[1]APU!$B$1:$B$10000,[1]APU!$D$1:$D$10000,"",0,1)</f>
        <v/>
      </c>
      <c r="E3272" s="152" t="str">
        <f>_xlfn.XLOOKUP((_xlfn.CONCAT(G3259,B3272)),[1]APU!$B$1:$B$10000,[1]APU!$E$1:$E$10000,"",0,1)</f>
        <v/>
      </c>
      <c r="F3272" s="159" t="str">
        <f>_xlfn.XLOOKUP((_xlfn.CONCAT(G3259,B3272)),[1]APU!$B$1:$B$10000,[1]APU!$F$1:$F$10000,"",0,1)</f>
        <v/>
      </c>
      <c r="G3272" s="15" t="e">
        <f t="shared" si="148"/>
        <v>#VALUE!</v>
      </c>
    </row>
    <row r="3273" spans="2:7">
      <c r="B3273" s="33" t="s">
        <v>40</v>
      </c>
      <c r="C3273" s="13" t="str">
        <f>_xlfn.XLOOKUP((_xlfn.CONCAT(G3259,B3273)),[1]APU!$B$1:$B$10000,[1]APU!$C$1:$C$10000,"",0,1)</f>
        <v/>
      </c>
      <c r="D3273" s="147" t="str">
        <f>_xlfn.XLOOKUP((_xlfn.CONCAT(G3259,B3273)),[1]APU!$B$1:$B$10000,[1]APU!$D$1:$D$10000,"",0,1)</f>
        <v/>
      </c>
      <c r="E3273" s="152" t="str">
        <f>_xlfn.XLOOKUP((_xlfn.CONCAT(G3259,B3273)),[1]APU!$B$1:$B$10000,[1]APU!$E$1:$E$10000,"",0,1)</f>
        <v/>
      </c>
      <c r="F3273" s="159" t="str">
        <f>_xlfn.XLOOKUP((_xlfn.CONCAT(G3259,B3273)),[1]APU!$B$1:$B$10000,[1]APU!$F$1:$F$10000,"",0,1)</f>
        <v/>
      </c>
      <c r="G3273" s="15" t="e">
        <f t="shared" si="148"/>
        <v>#VALUE!</v>
      </c>
    </row>
    <row r="3274" spans="2:7">
      <c r="B3274" s="33" t="s">
        <v>41</v>
      </c>
      <c r="C3274" s="13" t="str">
        <f>_xlfn.XLOOKUP((_xlfn.CONCAT(G3259,B3274)),[1]APU!$B$1:$B$10000,[1]APU!$C$1:$C$10000,"",0,1)</f>
        <v/>
      </c>
      <c r="D3274" s="147" t="str">
        <f>_xlfn.XLOOKUP((_xlfn.CONCAT(G3259,B3274)),[1]APU!$B$1:$B$10000,[1]APU!$D$1:$D$10000,"",0,1)</f>
        <v/>
      </c>
      <c r="E3274" s="152" t="str">
        <f>_xlfn.XLOOKUP((_xlfn.CONCAT(G3259,B3274)),[1]APU!$B$1:$B$10000,[1]APU!$E$1:$E$10000,"",0,1)</f>
        <v/>
      </c>
      <c r="F3274" s="159" t="str">
        <f>_xlfn.XLOOKUP((_xlfn.CONCAT(G3259,B3274)),[1]APU!$B$1:$B$10000,[1]APU!$F$1:$F$10000,"",0,1)</f>
        <v/>
      </c>
      <c r="G3274" s="15" t="e">
        <f t="shared" si="148"/>
        <v>#VALUE!</v>
      </c>
    </row>
    <row r="3275" spans="2:7">
      <c r="B3275" s="33" t="s">
        <v>42</v>
      </c>
      <c r="C3275" s="13" t="str">
        <f>_xlfn.XLOOKUP((_xlfn.CONCAT(G3259,B3275)),[1]APU!$B$1:$B$10000,[1]APU!$C$1:$C$10000,"",0,1)</f>
        <v/>
      </c>
      <c r="D3275" s="147" t="str">
        <f>_xlfn.XLOOKUP((_xlfn.CONCAT(G3259,B3275)),[1]APU!$B$1:$B$10000,[1]APU!$D$1:$D$10000,"",0,1)</f>
        <v/>
      </c>
      <c r="E3275" s="152" t="str">
        <f>_xlfn.XLOOKUP((_xlfn.CONCAT(G3259,B3275)),[1]APU!$B$1:$B$10000,[1]APU!$E$1:$E$10000,"",0,1)</f>
        <v/>
      </c>
      <c r="F3275" s="159" t="str">
        <f>_xlfn.XLOOKUP((_xlfn.CONCAT(G3259,B3275)),[1]APU!$B$1:$B$10000,[1]APU!$F$1:$F$10000,"",0,1)</f>
        <v/>
      </c>
      <c r="G3275" s="15" t="e">
        <f t="shared" si="148"/>
        <v>#VALUE!</v>
      </c>
    </row>
    <row r="3276" spans="2:7">
      <c r="B3276" s="33" t="s">
        <v>43</v>
      </c>
      <c r="C3276" s="13" t="str">
        <f>_xlfn.XLOOKUP((_xlfn.CONCAT(G3259,B3276)),[1]APU!$B$1:$B$10000,[1]APU!$C$1:$C$10000,"",0,1)</f>
        <v/>
      </c>
      <c r="D3276" s="147" t="str">
        <f>_xlfn.XLOOKUP((_xlfn.CONCAT(G3259,B3276)),[1]APU!$B$1:$B$10000,[1]APU!$D$1:$D$10000,"",0,1)</f>
        <v/>
      </c>
      <c r="E3276" s="152" t="str">
        <f>_xlfn.XLOOKUP((_xlfn.CONCAT(G3259,B3276)),[1]APU!$B$1:$B$10000,[1]APU!$E$1:$E$10000,"",0,1)</f>
        <v/>
      </c>
      <c r="F3276" s="159" t="str">
        <f>_xlfn.XLOOKUP((_xlfn.CONCAT(G3259,B3276)),[1]APU!$B$1:$B$10000,[1]APU!$F$1:$F$10000,"",0,1)</f>
        <v/>
      </c>
      <c r="G3276" s="15" t="e">
        <f t="shared" si="148"/>
        <v>#VALUE!</v>
      </c>
    </row>
    <row r="3277" spans="2:7">
      <c r="B3277" s="33" t="s">
        <v>44</v>
      </c>
      <c r="C3277" s="13" t="str">
        <f>_xlfn.XLOOKUP((_xlfn.CONCAT(G3259,B3277)),[1]APU!$B$1:$B$10000,[1]APU!$C$1:$C$10000,"",0,1)</f>
        <v/>
      </c>
      <c r="D3277" s="147" t="str">
        <f>_xlfn.XLOOKUP((_xlfn.CONCAT(G3259,B3277)),[1]APU!$B$1:$B$10000,[1]APU!$D$1:$D$10000,"",0,1)</f>
        <v/>
      </c>
      <c r="E3277" s="152" t="str">
        <f>_xlfn.XLOOKUP((_xlfn.CONCAT(G3259,B3277)),[1]APU!$B$1:$B$10000,[1]APU!$E$1:$E$10000,"",0,1)</f>
        <v/>
      </c>
      <c r="F3277" s="159" t="str">
        <f>_xlfn.XLOOKUP((_xlfn.CONCAT(G3259,B3277)),[1]APU!$B$1:$B$10000,[1]APU!$F$1:$F$10000,"",0,1)</f>
        <v/>
      </c>
      <c r="G3277" s="15" t="e">
        <f t="shared" si="148"/>
        <v>#VALUE!</v>
      </c>
    </row>
    <row r="3278" spans="2:7">
      <c r="B3278" s="33" t="s">
        <v>45</v>
      </c>
      <c r="C3278" s="13" t="str">
        <f>_xlfn.XLOOKUP((_xlfn.CONCAT(G3259,B3278)),[1]APU!$B$1:$B$10000,[1]APU!$C$1:$C$10000,"",0,1)</f>
        <v/>
      </c>
      <c r="D3278" s="147" t="str">
        <f>_xlfn.XLOOKUP((_xlfn.CONCAT(G3259,B3278)),[1]APU!$B$1:$B$10000,[1]APU!$D$1:$D$10000,"",0,1)</f>
        <v/>
      </c>
      <c r="E3278" s="152" t="str">
        <f>_xlfn.XLOOKUP((_xlfn.CONCAT(G3259,B3278)),[1]APU!$B$1:$B$10000,[1]APU!$E$1:$E$10000,"",0,1)</f>
        <v/>
      </c>
      <c r="F3278" s="159" t="str">
        <f>_xlfn.XLOOKUP((_xlfn.CONCAT(G3259,B3278)),[1]APU!$B$1:$B$10000,[1]APU!$F$1:$F$10000,"",0,1)</f>
        <v/>
      </c>
      <c r="G3278" s="15" t="e">
        <f t="shared" si="148"/>
        <v>#VALUE!</v>
      </c>
    </row>
    <row r="3279" spans="2:7">
      <c r="B3279" s="33" t="s">
        <v>46</v>
      </c>
      <c r="C3279" s="13" t="str">
        <f>_xlfn.XLOOKUP((_xlfn.CONCAT(G3259,B3279)),[1]APU!$B$1:$B$10000,[1]APU!$C$1:$C$10000,"",0,1)</f>
        <v/>
      </c>
      <c r="D3279" s="147" t="str">
        <f>_xlfn.XLOOKUP((_xlfn.CONCAT(G3259,B3279)),[1]APU!$B$1:$B$10000,[1]APU!$D$1:$D$10000,"",0,1)</f>
        <v/>
      </c>
      <c r="E3279" s="152" t="str">
        <f>_xlfn.XLOOKUP((_xlfn.CONCAT(G3259,B3279)),[1]APU!$B$1:$B$10000,[1]APU!$E$1:$E$10000,"",0,1)</f>
        <v/>
      </c>
      <c r="F3279" s="159" t="str">
        <f>_xlfn.XLOOKUP((_xlfn.CONCAT(G3259,B3279)),[1]APU!$B$1:$B$10000,[1]APU!$F$1:$F$10000,"",0,1)</f>
        <v/>
      </c>
      <c r="G3279" s="15" t="e">
        <f t="shared" si="148"/>
        <v>#VALUE!</v>
      </c>
    </row>
    <row r="3280" spans="2:7">
      <c r="B3280" s="33" t="s">
        <v>47</v>
      </c>
      <c r="C3280" s="13" t="str">
        <f>_xlfn.XLOOKUP((_xlfn.CONCAT(G3259,B3280)),[1]APU!$B$1:$B$10000,[1]APU!$C$1:$C$10000,"",0,1)</f>
        <v/>
      </c>
      <c r="D3280" s="147" t="str">
        <f>_xlfn.XLOOKUP((_xlfn.CONCAT(G3259,B3280)),[1]APU!$B$1:$B$10000,[1]APU!$D$1:$D$10000,"",0,1)</f>
        <v/>
      </c>
      <c r="E3280" s="152" t="str">
        <f>_xlfn.XLOOKUP((_xlfn.CONCAT(G3259,B3280)),[1]APU!$B$1:$B$10000,[1]APU!$E$1:$E$10000,"",0,1)</f>
        <v/>
      </c>
      <c r="F3280" s="159" t="str">
        <f>_xlfn.XLOOKUP((_xlfn.CONCAT(G3259,B3280)),[1]APU!$B$1:$B$10000,[1]APU!$F$1:$F$10000,"",0,1)</f>
        <v/>
      </c>
      <c r="G3280" s="15" t="e">
        <f t="shared" si="148"/>
        <v>#VALUE!</v>
      </c>
    </row>
    <row r="3281" spans="1:7">
      <c r="B3281" s="33" t="s">
        <v>48</v>
      </c>
      <c r="C3281" s="13" t="str">
        <f>_xlfn.XLOOKUP((_xlfn.CONCAT(G3259,B3281)),[1]APU!$B$1:$B$10000,[1]APU!$C$1:$C$10000,"",0,1)</f>
        <v/>
      </c>
      <c r="D3281" s="147" t="str">
        <f>_xlfn.XLOOKUP((_xlfn.CONCAT(G3259,B3281)),[1]APU!$B$1:$B$10000,[1]APU!$D$1:$D$10000,"",0,1)</f>
        <v/>
      </c>
      <c r="E3281" s="152" t="str">
        <f>_xlfn.XLOOKUP((_xlfn.CONCAT(G3259,B3281)),[1]APU!$B$1:$B$10000,[1]APU!$E$1:$E$10000,"",0,1)</f>
        <v/>
      </c>
      <c r="F3281" s="159" t="str">
        <f>_xlfn.XLOOKUP((_xlfn.CONCAT(G3259,B3281)),[1]APU!$B$1:$B$10000,[1]APU!$F$1:$F$10000,"",0,1)</f>
        <v/>
      </c>
      <c r="G3281" s="15" t="e">
        <f t="shared" si="148"/>
        <v>#VALUE!</v>
      </c>
    </row>
    <row r="3282" spans="1:7" ht="14.25" thickBot="1">
      <c r="B3282" s="33" t="s">
        <v>49</v>
      </c>
      <c r="C3282" s="13" t="str">
        <f>_xlfn.XLOOKUP((_xlfn.CONCAT(G3259,B3282)),[1]APU!$B$1:$B$10000,[1]APU!$C$1:$C$10000,"",0,1)</f>
        <v/>
      </c>
      <c r="D3282" s="147" t="str">
        <f>_xlfn.XLOOKUP((_xlfn.CONCAT(G3259,B3282)),[1]APU!$B$1:$B$10000,[1]APU!$D$1:$D$10000,"",0,1)</f>
        <v/>
      </c>
      <c r="E3282" s="152" t="str">
        <f>_xlfn.XLOOKUP((_xlfn.CONCAT(G3259,B3282)),[1]APU!$B$1:$B$10000,[1]APU!$E$1:$E$10000,"",0,1)</f>
        <v/>
      </c>
      <c r="F3282" s="159" t="str">
        <f>_xlfn.XLOOKUP((_xlfn.CONCAT(G3259,B3282)),[1]APU!$B$1:$B$10000,[1]APU!$F$1:$F$10000,"",0,1)</f>
        <v/>
      </c>
      <c r="G3282" s="15" t="e">
        <f t="shared" si="148"/>
        <v>#VALUE!</v>
      </c>
    </row>
    <row r="3283" spans="1:7" ht="16.5" customHeight="1" thickBot="1">
      <c r="A3283" s="3" t="s">
        <v>297</v>
      </c>
      <c r="B3283" s="33" t="s">
        <v>50</v>
      </c>
      <c r="C3283" s="13"/>
      <c r="D3283" s="126"/>
      <c r="E3283" s="128"/>
      <c r="F3283" s="16" t="s">
        <v>6</v>
      </c>
      <c r="G3283" s="17" t="e">
        <f>SUM(G3262:G3282)</f>
        <v>#VALUE!</v>
      </c>
    </row>
    <row r="3284" spans="1:7" ht="28.5" customHeight="1" thickBot="1">
      <c r="B3284" s="33" t="s">
        <v>51</v>
      </c>
      <c r="C3284" s="7" t="s">
        <v>7</v>
      </c>
      <c r="D3284" s="125"/>
      <c r="E3284" s="149"/>
      <c r="F3284" s="8"/>
      <c r="G3284" s="9"/>
    </row>
    <row r="3285" spans="1:7" s="34" customFormat="1" ht="23.25" customHeight="1" thickBot="1">
      <c r="A3285" s="3"/>
      <c r="B3285" s="33" t="s">
        <v>52</v>
      </c>
      <c r="C3285" s="10" t="s">
        <v>1</v>
      </c>
      <c r="D3285" s="11"/>
      <c r="E3285" s="150" t="s">
        <v>8</v>
      </c>
      <c r="F3285" s="12" t="s">
        <v>9</v>
      </c>
      <c r="G3285" s="11" t="s">
        <v>5</v>
      </c>
    </row>
    <row r="3286" spans="1:7">
      <c r="B3286" s="33" t="s">
        <v>53</v>
      </c>
      <c r="C3286" s="18" t="s">
        <v>10</v>
      </c>
      <c r="D3286" s="119"/>
      <c r="E3286" s="153" t="str">
        <f>_xlfn.XLOOKUP((_xlfn.CONCAT(G3259,B3286)),[1]APU!$B$1:$B$10000,[1]APU!$E$1:$E$10000,"",0,1)</f>
        <v/>
      </c>
      <c r="F3286" s="14" t="str">
        <f>_xlfn.XLOOKUP((_xlfn.CONCAT(G3259,B3286)),[1]APU!$B$1:$B$10000,[1]APU!$F$1:$F$10000,"",0,1)</f>
        <v/>
      </c>
      <c r="G3286" s="15" t="e">
        <f t="shared" ref="G3286:G3291" si="149">IF(F3286&gt;0,(E3286*F3286),"0")</f>
        <v>#VALUE!</v>
      </c>
    </row>
    <row r="3287" spans="1:7">
      <c r="B3287" s="33" t="s">
        <v>54</v>
      </c>
      <c r="C3287" s="18" t="s">
        <v>11</v>
      </c>
      <c r="D3287" s="119"/>
      <c r="E3287" s="153" t="str">
        <f>_xlfn.XLOOKUP((_xlfn.CONCAT(G3259,B3287)),[1]APU!$B$1:$B$10000,[1]APU!$E$1:$E$10000,"",0,1)</f>
        <v/>
      </c>
      <c r="F3287" s="14" t="str">
        <f>_xlfn.XLOOKUP((_xlfn.CONCAT(G3259,B3287)),[1]APU!$B$1:$B$10000,[1]APU!$F$1:$F$10000,"",0,1)</f>
        <v/>
      </c>
      <c r="G3287" s="15" t="e">
        <f t="shared" si="149"/>
        <v>#VALUE!</v>
      </c>
    </row>
    <row r="3288" spans="1:7">
      <c r="B3288" s="33" t="s">
        <v>55</v>
      </c>
      <c r="C3288" s="18" t="s">
        <v>12</v>
      </c>
      <c r="D3288" s="120"/>
      <c r="E3288" s="153" t="str">
        <f>_xlfn.XLOOKUP((_xlfn.CONCAT(G3259,B3288)),[1]APU!$B$1:$B$10000,[1]APU!$E$1:$E$10000,"",0,1)</f>
        <v/>
      </c>
      <c r="F3288" s="14" t="str">
        <f>_xlfn.XLOOKUP((_xlfn.CONCAT(G3259,B3288)),[1]APU!$B$1:$B$10000,[1]APU!$F$1:$F$10000,"",0,1)</f>
        <v/>
      </c>
      <c r="G3288" s="15" t="e">
        <f t="shared" si="149"/>
        <v>#VALUE!</v>
      </c>
    </row>
    <row r="3289" spans="1:7">
      <c r="B3289" s="33" t="s">
        <v>56</v>
      </c>
      <c r="C3289" s="18" t="s">
        <v>13</v>
      </c>
      <c r="D3289" s="120"/>
      <c r="E3289" s="153" t="str">
        <f>_xlfn.XLOOKUP((_xlfn.CONCAT(G3259,B3289)),[1]APU!$B$1:$B$10000,[1]APU!$E$1:$E$10000,"",0,1)</f>
        <v/>
      </c>
      <c r="F3289" s="14" t="str">
        <f>_xlfn.XLOOKUP((_xlfn.CONCAT(G3259,B3289)),[1]APU!$B$1:$B$10000,[1]APU!$F$1:$F$10000,"",0,1)</f>
        <v/>
      </c>
      <c r="G3289" s="15" t="e">
        <f t="shared" si="149"/>
        <v>#VALUE!</v>
      </c>
    </row>
    <row r="3290" spans="1:7">
      <c r="B3290" s="33" t="s">
        <v>57</v>
      </c>
      <c r="C3290" s="18"/>
      <c r="D3290" s="120"/>
      <c r="E3290" s="154"/>
      <c r="F3290" s="19"/>
      <c r="G3290" s="15" t="str">
        <f t="shared" si="149"/>
        <v>0</v>
      </c>
    </row>
    <row r="3291" spans="1:7" ht="14.25" thickBot="1">
      <c r="B3291" s="33" t="s">
        <v>58</v>
      </c>
      <c r="C3291" s="18"/>
      <c r="D3291" s="120"/>
      <c r="E3291" s="154"/>
      <c r="F3291" s="19"/>
      <c r="G3291" s="15" t="str">
        <f t="shared" si="149"/>
        <v>0</v>
      </c>
    </row>
    <row r="3292" spans="1:7" ht="16.5" customHeight="1" thickBot="1">
      <c r="A3292" s="3" t="s">
        <v>298</v>
      </c>
      <c r="B3292" s="33" t="s">
        <v>59</v>
      </c>
      <c r="C3292" s="13"/>
      <c r="D3292" s="126"/>
      <c r="E3292" s="128"/>
      <c r="F3292" s="16" t="s">
        <v>14</v>
      </c>
      <c r="G3292" s="17" t="e">
        <f>SUM(G3286:G3291)</f>
        <v>#VALUE!</v>
      </c>
    </row>
    <row r="3293" spans="1:7" ht="28.5" customHeight="1" thickBot="1">
      <c r="B3293" s="33" t="s">
        <v>60</v>
      </c>
      <c r="C3293" s="7" t="s">
        <v>15</v>
      </c>
      <c r="D3293" s="125"/>
      <c r="E3293" s="149"/>
      <c r="F3293" s="8"/>
      <c r="G3293" s="9"/>
    </row>
    <row r="3294" spans="1:7" s="34" customFormat="1" ht="23.25" customHeight="1" thickBot="1">
      <c r="A3294" s="3"/>
      <c r="B3294" s="33" t="s">
        <v>61</v>
      </c>
      <c r="C3294" s="10" t="s">
        <v>1</v>
      </c>
      <c r="D3294" s="11" t="s">
        <v>16</v>
      </c>
      <c r="E3294" s="150" t="s">
        <v>8</v>
      </c>
      <c r="F3294" s="12" t="s">
        <v>9</v>
      </c>
      <c r="G3294" s="11" t="s">
        <v>5</v>
      </c>
    </row>
    <row r="3295" spans="1:7">
      <c r="B3295" s="33" t="s">
        <v>62</v>
      </c>
      <c r="C3295" s="20" t="s">
        <v>17</v>
      </c>
      <c r="D3295" s="121" t="str">
        <f>_xlfn.XLOOKUP((_xlfn.CONCAT(G3259,B3295)),[1]APU!$B$1:$B$10000,[1]APU!$D$1:$D$10000,"",0,1)</f>
        <v/>
      </c>
      <c r="E3295" s="155" t="str">
        <f>_xlfn.XLOOKUP((_xlfn.CONCAT(G3259,B3295)),[1]APU!$B$1:$B$10000,[1]APU!$E$1:$E$10000,"",0,1)</f>
        <v/>
      </c>
      <c r="F3295" s="21" t="str">
        <f>_xlfn.XLOOKUP((_xlfn.CONCAT(G3259,B3295)),[1]APU!$B$1:$B$10000,[1]APU!$F$1:$F$10000,"",0,1)</f>
        <v/>
      </c>
      <c r="G3295" s="15" t="e">
        <f>IF(F3295&gt;0,(E3295*F3295),"0")</f>
        <v>#VALUE!</v>
      </c>
    </row>
    <row r="3296" spans="1:7">
      <c r="B3296" s="33" t="s">
        <v>63</v>
      </c>
      <c r="C3296" s="22" t="s">
        <v>18</v>
      </c>
      <c r="D3296" s="122" t="str">
        <f>_xlfn.XLOOKUP((_xlfn.CONCAT(G3259,B3296)),[1]APU!$B$1:$B$10000,[1]APU!$D$1:$D$10000,"",0,1)</f>
        <v/>
      </c>
      <c r="E3296" s="154" t="str">
        <f>_xlfn.XLOOKUP((_xlfn.CONCAT(G3259,B3296)),[1]APU!$B$1:$B$10000,[1]APU!$E$1:$E$10000,"",0,1)</f>
        <v/>
      </c>
      <c r="F3296" s="19" t="str">
        <f>_xlfn.XLOOKUP((_xlfn.CONCAT(G3259,B3296)),[1]APU!$B$1:$B$10000,[1]APU!$F$1:$F$10000,"",0,1)</f>
        <v/>
      </c>
      <c r="G3296" s="15" t="e">
        <f>IF(F3296&gt;0,(E3296*F3296),"0")</f>
        <v>#VALUE!</v>
      </c>
    </row>
    <row r="3297" spans="1:7" ht="14.25" thickBot="1">
      <c r="B3297" s="33" t="s">
        <v>64</v>
      </c>
      <c r="C3297" s="22"/>
      <c r="D3297" s="122"/>
      <c r="E3297" s="154"/>
      <c r="F3297" s="19"/>
      <c r="G3297" s="15" t="str">
        <f>IF(F3297&gt;0,(E3297*F3297),"0")</f>
        <v>0</v>
      </c>
    </row>
    <row r="3298" spans="1:7" ht="17.25" customHeight="1" thickBot="1">
      <c r="A3298" s="3" t="s">
        <v>299</v>
      </c>
      <c r="B3298" s="33" t="s">
        <v>65</v>
      </c>
      <c r="C3298" s="22"/>
      <c r="D3298" s="120"/>
      <c r="E3298" s="154"/>
      <c r="F3298" s="23" t="s">
        <v>19</v>
      </c>
      <c r="G3298" s="17" t="e">
        <f>SUM(G3295:G3297)</f>
        <v>#VALUE!</v>
      </c>
    </row>
    <row r="3299" spans="1:7" ht="14.25" thickBot="1">
      <c r="B3299" s="33" t="s">
        <v>66</v>
      </c>
      <c r="C3299" s="24"/>
      <c r="E3299" s="156"/>
      <c r="F3299" s="16"/>
      <c r="G3299" s="25"/>
    </row>
    <row r="3300" spans="1:7" ht="23.25" customHeight="1" thickBot="1">
      <c r="B3300" s="33" t="s">
        <v>67</v>
      </c>
      <c r="C3300" s="26"/>
      <c r="D3300" s="127"/>
      <c r="E3300" s="157"/>
      <c r="F3300" s="27"/>
      <c r="G3300" s="28" t="e">
        <f>+G3283+G3292+G3298</f>
        <v>#VALUE!</v>
      </c>
    </row>
    <row r="3301" spans="1:7" ht="21.75" thickBot="1">
      <c r="C3301" s="2"/>
      <c r="D3301" s="118"/>
      <c r="F3301" s="4"/>
      <c r="G3301" s="5"/>
    </row>
    <row r="3302" spans="1:7" s="32" customFormat="1" ht="34.5" customHeight="1">
      <c r="B3302" s="31">
        <f>+B3258+1</f>
        <v>76</v>
      </c>
      <c r="C3302" s="174">
        <f>_xlfn.XLOOKUP(APU!B3302,Cantidades!$A$10:$A$1000,Cantidades!$D$10:$D$1000,"",0,1)</f>
        <v>0</v>
      </c>
      <c r="D3302" s="175"/>
      <c r="E3302" s="175"/>
      <c r="F3302" s="175"/>
      <c r="G3302" s="176"/>
    </row>
    <row r="3303" spans="1:7" s="34" customFormat="1" ht="24.95" customHeight="1" thickBot="1">
      <c r="B3303" s="33"/>
      <c r="C3303" s="117"/>
      <c r="D3303" s="124">
        <f>_xlfn.XLOOKUP(APU!B3302,Cantidades!$A$10:$A$1000,Cantidades!$E$10:$E$1000,"",0,1)</f>
        <v>0</v>
      </c>
      <c r="E3303" s="158">
        <f>_xlfn.XLOOKUP(APU!B3302,Cantidades!$A$10:$A$1000,Cantidades!$F$10:$F$1000,"",0,1)</f>
        <v>0</v>
      </c>
      <c r="F3303" s="144"/>
      <c r="G3303" s="145">
        <f>_xlfn.XLOOKUP(APU!B3302,Cantidades!$A$10:$A$1000,Cantidades!$B$10:$B$1000,"",0,1)</f>
        <v>0</v>
      </c>
    </row>
    <row r="3304" spans="1:7" ht="28.5" customHeight="1" thickBot="1">
      <c r="C3304" s="7" t="s">
        <v>0</v>
      </c>
      <c r="D3304" s="125"/>
      <c r="E3304" s="149"/>
      <c r="F3304" s="8"/>
      <c r="G3304" s="9"/>
    </row>
    <row r="3305" spans="1:7" s="34" customFormat="1" ht="23.25" customHeight="1" thickBot="1">
      <c r="B3305" s="33"/>
      <c r="C3305" s="10" t="s">
        <v>1</v>
      </c>
      <c r="D3305" s="11" t="s">
        <v>2</v>
      </c>
      <c r="E3305" s="150" t="s">
        <v>3</v>
      </c>
      <c r="F3305" s="12" t="s">
        <v>4</v>
      </c>
      <c r="G3305" s="11" t="s">
        <v>5</v>
      </c>
    </row>
    <row r="3306" spans="1:7">
      <c r="B3306" s="33" t="s">
        <v>29</v>
      </c>
      <c r="C3306" s="13" t="str">
        <f>_xlfn.XLOOKUP((_xlfn.CONCAT(G3303,B3306)),[1]APU!$B$1:$B$10000,[1]APU!$C$1:$C$10000,"",0,1)</f>
        <v/>
      </c>
      <c r="D3306" s="146" t="str">
        <f>_xlfn.XLOOKUP((_xlfn.CONCAT(G3303,B3306)),[1]APU!$B$1:$B$10000,[1]APU!$D$1:$D$10000,"",0,1)</f>
        <v/>
      </c>
      <c r="E3306" s="151" t="str">
        <f>_xlfn.XLOOKUP((_xlfn.CONCAT(G3303,B3306)),[1]APU!$B$1:$B$10000,[1]APU!$E$1:$E$10000,"",0,1)</f>
        <v/>
      </c>
      <c r="F3306" s="159" t="str">
        <f>_xlfn.XLOOKUP((_xlfn.CONCAT(G3303,B3306)),[1]APU!$B$1:$B$10000,[1]APU!$F$1:$F$10000,"",0,1)</f>
        <v/>
      </c>
      <c r="G3306" s="15" t="e">
        <f>IF(F3306&gt;0,(E3306*F3306),"0")</f>
        <v>#VALUE!</v>
      </c>
    </row>
    <row r="3307" spans="1:7">
      <c r="B3307" s="33" t="s">
        <v>30</v>
      </c>
      <c r="C3307" s="13" t="str">
        <f>_xlfn.XLOOKUP((_xlfn.CONCAT(G3303,B3307)),[1]APU!$B$1:$B$10000,[1]APU!$C$1:$C$10000,"",0,1)</f>
        <v/>
      </c>
      <c r="D3307" s="147" t="str">
        <f>_xlfn.XLOOKUP((_xlfn.CONCAT(G3303,B3307)),[1]APU!$B$1:$B$10000,[1]APU!$D$1:$D$10000,"",0,1)</f>
        <v/>
      </c>
      <c r="E3307" s="152" t="str">
        <f>_xlfn.XLOOKUP((_xlfn.CONCAT(G3303,B3307)),[1]APU!$B$1:$B$10000,[1]APU!$E$1:$E$10000,"",0,1)</f>
        <v/>
      </c>
      <c r="F3307" s="159" t="str">
        <f>_xlfn.XLOOKUP((_xlfn.CONCAT(G3303,B3307)),[1]APU!$B$1:$B$10000,[1]APU!$F$1:$F$10000,"",0,1)</f>
        <v/>
      </c>
      <c r="G3307" s="15" t="e">
        <f t="shared" ref="G3307:G3326" si="150">IF(F3307&gt;0,(E3307*F3307),"0")</f>
        <v>#VALUE!</v>
      </c>
    </row>
    <row r="3308" spans="1:7">
      <c r="B3308" s="33" t="s">
        <v>31</v>
      </c>
      <c r="C3308" s="13" t="str">
        <f>_xlfn.XLOOKUP((_xlfn.CONCAT(G3303,B3308)),[1]APU!$B$1:$B$10000,[1]APU!$C$1:$C$10000,"",0,1)</f>
        <v/>
      </c>
      <c r="D3308" s="147" t="str">
        <f>_xlfn.XLOOKUP((_xlfn.CONCAT(G3303,B3308)),[1]APU!$B$1:$B$10000,[1]APU!$D$1:$D$10000,"",0,1)</f>
        <v/>
      </c>
      <c r="E3308" s="152" t="str">
        <f>_xlfn.XLOOKUP((_xlfn.CONCAT(G3303,B3308)),[1]APU!$B$1:$B$10000,[1]APU!$E$1:$E$10000,"",0,1)</f>
        <v/>
      </c>
      <c r="F3308" s="159" t="str">
        <f>_xlfn.XLOOKUP((_xlfn.CONCAT(G3303,B3308)),[1]APU!$B$1:$B$10000,[1]APU!$F$1:$F$10000,"",0,1)</f>
        <v/>
      </c>
      <c r="G3308" s="15" t="e">
        <f t="shared" si="150"/>
        <v>#VALUE!</v>
      </c>
    </row>
    <row r="3309" spans="1:7">
      <c r="B3309" s="33" t="s">
        <v>32</v>
      </c>
      <c r="C3309" s="13" t="str">
        <f>_xlfn.XLOOKUP((_xlfn.CONCAT(G3303,B3309)),[1]APU!$B$1:$B$10000,[1]APU!$C$1:$C$10000,"",0,1)</f>
        <v/>
      </c>
      <c r="D3309" s="147" t="str">
        <f>_xlfn.XLOOKUP((_xlfn.CONCAT(G3303,B3309)),[1]APU!$B$1:$B$10000,[1]APU!$D$1:$D$10000,"",0,1)</f>
        <v/>
      </c>
      <c r="E3309" s="152" t="str">
        <f>_xlfn.XLOOKUP((_xlfn.CONCAT(G3303,B3309)),[1]APU!$B$1:$B$10000,[1]APU!$E$1:$E$10000,"",0,1)</f>
        <v/>
      </c>
      <c r="F3309" s="159" t="str">
        <f>_xlfn.XLOOKUP((_xlfn.CONCAT(G3303,B3309)),[1]APU!$B$1:$B$10000,[1]APU!$F$1:$F$10000,"",0,1)</f>
        <v/>
      </c>
      <c r="G3309" s="15" t="e">
        <f t="shared" si="150"/>
        <v>#VALUE!</v>
      </c>
    </row>
    <row r="3310" spans="1:7">
      <c r="B3310" s="33" t="s">
        <v>33</v>
      </c>
      <c r="C3310" s="13" t="str">
        <f>_xlfn.XLOOKUP((_xlfn.CONCAT(G3303,B3310)),[1]APU!$B$1:$B$10000,[1]APU!$C$1:$C$10000,"",0,1)</f>
        <v/>
      </c>
      <c r="D3310" s="147" t="str">
        <f>_xlfn.XLOOKUP((_xlfn.CONCAT(G3303,B3310)),[1]APU!$B$1:$B$10000,[1]APU!$D$1:$D$10000,"",0,1)</f>
        <v/>
      </c>
      <c r="E3310" s="152" t="str">
        <f>_xlfn.XLOOKUP((_xlfn.CONCAT(G3303,B3310)),[1]APU!$B$1:$B$10000,[1]APU!$E$1:$E$10000,"",0,1)</f>
        <v/>
      </c>
      <c r="F3310" s="159" t="str">
        <f>_xlfn.XLOOKUP((_xlfn.CONCAT(G3303,B3310)),[1]APU!$B$1:$B$10000,[1]APU!$F$1:$F$10000,"",0,1)</f>
        <v/>
      </c>
      <c r="G3310" s="15" t="e">
        <f t="shared" si="150"/>
        <v>#VALUE!</v>
      </c>
    </row>
    <row r="3311" spans="1:7">
      <c r="B3311" s="33" t="s">
        <v>34</v>
      </c>
      <c r="C3311" s="13" t="str">
        <f>_xlfn.XLOOKUP((_xlfn.CONCAT(G3303,B3311)),[1]APU!$B$1:$B$10000,[1]APU!$C$1:$C$10000,"",0,1)</f>
        <v/>
      </c>
      <c r="D3311" s="147" t="str">
        <f>_xlfn.XLOOKUP((_xlfn.CONCAT(G3303,B3311)),[1]APU!$B$1:$B$10000,[1]APU!$D$1:$D$10000,"",0,1)</f>
        <v/>
      </c>
      <c r="E3311" s="152" t="str">
        <f>_xlfn.XLOOKUP((_xlfn.CONCAT(G3303,B3311)),[1]APU!$B$1:$B$10000,[1]APU!$E$1:$E$10000,"",0,1)</f>
        <v/>
      </c>
      <c r="F3311" s="159" t="str">
        <f>_xlfn.XLOOKUP((_xlfn.CONCAT(G3303,B3311)),[1]APU!$B$1:$B$10000,[1]APU!$F$1:$F$10000,"",0,1)</f>
        <v/>
      </c>
      <c r="G3311" s="15" t="e">
        <f t="shared" si="150"/>
        <v>#VALUE!</v>
      </c>
    </row>
    <row r="3312" spans="1:7">
      <c r="B3312" s="33" t="s">
        <v>35</v>
      </c>
      <c r="C3312" s="13" t="str">
        <f>_xlfn.XLOOKUP((_xlfn.CONCAT(G3303,B3312)),[1]APU!$B$1:$B$10000,[1]APU!$C$1:$C$10000,"",0,1)</f>
        <v/>
      </c>
      <c r="D3312" s="147" t="str">
        <f>_xlfn.XLOOKUP((_xlfn.CONCAT(G3303,B3312)),[1]APU!$B$1:$B$10000,[1]APU!$D$1:$D$10000,"",0,1)</f>
        <v/>
      </c>
      <c r="E3312" s="152" t="str">
        <f>_xlfn.XLOOKUP((_xlfn.CONCAT(G3303,B3312)),[1]APU!$B$1:$B$10000,[1]APU!$E$1:$E$10000,"",0,1)</f>
        <v/>
      </c>
      <c r="F3312" s="159" t="str">
        <f>_xlfn.XLOOKUP((_xlfn.CONCAT(G3303,B3312)),[1]APU!$B$1:$B$10000,[1]APU!$F$1:$F$10000,"",0,1)</f>
        <v/>
      </c>
      <c r="G3312" s="15" t="e">
        <f t="shared" si="150"/>
        <v>#VALUE!</v>
      </c>
    </row>
    <row r="3313" spans="1:7">
      <c r="B3313" s="33" t="s">
        <v>36</v>
      </c>
      <c r="C3313" s="13" t="str">
        <f>_xlfn.XLOOKUP((_xlfn.CONCAT(G3303,B3313)),[1]APU!$B$1:$B$10000,[1]APU!$C$1:$C$10000,"",0,1)</f>
        <v/>
      </c>
      <c r="D3313" s="147" t="str">
        <f>_xlfn.XLOOKUP((_xlfn.CONCAT(G3303,B3313)),[1]APU!$B$1:$B$10000,[1]APU!$D$1:$D$10000,"",0,1)</f>
        <v/>
      </c>
      <c r="E3313" s="152" t="str">
        <f>_xlfn.XLOOKUP((_xlfn.CONCAT(G3303,B3313)),[1]APU!$B$1:$B$10000,[1]APU!$E$1:$E$10000,"",0,1)</f>
        <v/>
      </c>
      <c r="F3313" s="159" t="str">
        <f>_xlfn.XLOOKUP((_xlfn.CONCAT(G3303,B3313)),[1]APU!$B$1:$B$10000,[1]APU!$F$1:$F$10000,"",0,1)</f>
        <v/>
      </c>
      <c r="G3313" s="15" t="e">
        <f t="shared" si="150"/>
        <v>#VALUE!</v>
      </c>
    </row>
    <row r="3314" spans="1:7">
      <c r="B3314" s="33" t="s">
        <v>37</v>
      </c>
      <c r="C3314" s="13" t="str">
        <f>_xlfn.XLOOKUP((_xlfn.CONCAT(G3303,B3314)),[1]APU!$B$1:$B$10000,[1]APU!$C$1:$C$10000,"",0,1)</f>
        <v/>
      </c>
      <c r="D3314" s="147" t="str">
        <f>_xlfn.XLOOKUP((_xlfn.CONCAT(G3303,B3314)),[1]APU!$B$1:$B$10000,[1]APU!$D$1:$D$10000,"",0,1)</f>
        <v/>
      </c>
      <c r="E3314" s="152" t="str">
        <f>_xlfn.XLOOKUP((_xlfn.CONCAT(G3303,B3314)),[1]APU!$B$1:$B$10000,[1]APU!$E$1:$E$10000,"",0,1)</f>
        <v/>
      </c>
      <c r="F3314" s="159" t="str">
        <f>_xlfn.XLOOKUP((_xlfn.CONCAT(G3303,B3314)),[1]APU!$B$1:$B$10000,[1]APU!$F$1:$F$10000,"",0,1)</f>
        <v/>
      </c>
      <c r="G3314" s="15" t="e">
        <f t="shared" si="150"/>
        <v>#VALUE!</v>
      </c>
    </row>
    <row r="3315" spans="1:7">
      <c r="B3315" s="33" t="s">
        <v>38</v>
      </c>
      <c r="C3315" s="13" t="str">
        <f>_xlfn.XLOOKUP((_xlfn.CONCAT(G3303,B3315)),[1]APU!$B$1:$B$10000,[1]APU!$C$1:$C$10000,"",0,1)</f>
        <v/>
      </c>
      <c r="D3315" s="147" t="str">
        <f>_xlfn.XLOOKUP((_xlfn.CONCAT(G3303,B3315)),[1]APU!$B$1:$B$10000,[1]APU!$D$1:$D$10000,"",0,1)</f>
        <v/>
      </c>
      <c r="E3315" s="152" t="str">
        <f>_xlfn.XLOOKUP((_xlfn.CONCAT(G3303,B3315)),[1]APU!$B$1:$B$10000,[1]APU!$E$1:$E$10000,"",0,1)</f>
        <v/>
      </c>
      <c r="F3315" s="159" t="str">
        <f>_xlfn.XLOOKUP((_xlfn.CONCAT(G3303,B3315)),[1]APU!$B$1:$B$10000,[1]APU!$F$1:$F$10000,"",0,1)</f>
        <v/>
      </c>
      <c r="G3315" s="15" t="e">
        <f t="shared" si="150"/>
        <v>#VALUE!</v>
      </c>
    </row>
    <row r="3316" spans="1:7">
      <c r="B3316" s="33" t="s">
        <v>39</v>
      </c>
      <c r="C3316" s="13" t="str">
        <f>_xlfn.XLOOKUP((_xlfn.CONCAT(G3303,B3316)),[1]APU!$B$1:$B$10000,[1]APU!$C$1:$C$10000,"",0,1)</f>
        <v/>
      </c>
      <c r="D3316" s="147" t="str">
        <f>_xlfn.XLOOKUP((_xlfn.CONCAT(G3303,B3316)),[1]APU!$B$1:$B$10000,[1]APU!$D$1:$D$10000,"",0,1)</f>
        <v/>
      </c>
      <c r="E3316" s="152" t="str">
        <f>_xlfn.XLOOKUP((_xlfn.CONCAT(G3303,B3316)),[1]APU!$B$1:$B$10000,[1]APU!$E$1:$E$10000,"",0,1)</f>
        <v/>
      </c>
      <c r="F3316" s="159" t="str">
        <f>_xlfn.XLOOKUP((_xlfn.CONCAT(G3303,B3316)),[1]APU!$B$1:$B$10000,[1]APU!$F$1:$F$10000,"",0,1)</f>
        <v/>
      </c>
      <c r="G3316" s="15" t="e">
        <f t="shared" si="150"/>
        <v>#VALUE!</v>
      </c>
    </row>
    <row r="3317" spans="1:7">
      <c r="B3317" s="33" t="s">
        <v>40</v>
      </c>
      <c r="C3317" s="13" t="str">
        <f>_xlfn.XLOOKUP((_xlfn.CONCAT(G3303,B3317)),[1]APU!$B$1:$B$10000,[1]APU!$C$1:$C$10000,"",0,1)</f>
        <v/>
      </c>
      <c r="D3317" s="147" t="str">
        <f>_xlfn.XLOOKUP((_xlfn.CONCAT(G3303,B3317)),[1]APU!$B$1:$B$10000,[1]APU!$D$1:$D$10000,"",0,1)</f>
        <v/>
      </c>
      <c r="E3317" s="152" t="str">
        <f>_xlfn.XLOOKUP((_xlfn.CONCAT(G3303,B3317)),[1]APU!$B$1:$B$10000,[1]APU!$E$1:$E$10000,"",0,1)</f>
        <v/>
      </c>
      <c r="F3317" s="159" t="str">
        <f>_xlfn.XLOOKUP((_xlfn.CONCAT(G3303,B3317)),[1]APU!$B$1:$B$10000,[1]APU!$F$1:$F$10000,"",0,1)</f>
        <v/>
      </c>
      <c r="G3317" s="15" t="e">
        <f t="shared" si="150"/>
        <v>#VALUE!</v>
      </c>
    </row>
    <row r="3318" spans="1:7">
      <c r="B3318" s="33" t="s">
        <v>41</v>
      </c>
      <c r="C3318" s="13" t="str">
        <f>_xlfn.XLOOKUP((_xlfn.CONCAT(G3303,B3318)),[1]APU!$B$1:$B$10000,[1]APU!$C$1:$C$10000,"",0,1)</f>
        <v/>
      </c>
      <c r="D3318" s="147" t="str">
        <f>_xlfn.XLOOKUP((_xlfn.CONCAT(G3303,B3318)),[1]APU!$B$1:$B$10000,[1]APU!$D$1:$D$10000,"",0,1)</f>
        <v/>
      </c>
      <c r="E3318" s="152" t="str">
        <f>_xlfn.XLOOKUP((_xlfn.CONCAT(G3303,B3318)),[1]APU!$B$1:$B$10000,[1]APU!$E$1:$E$10000,"",0,1)</f>
        <v/>
      </c>
      <c r="F3318" s="159" t="str">
        <f>_xlfn.XLOOKUP((_xlfn.CONCAT(G3303,B3318)),[1]APU!$B$1:$B$10000,[1]APU!$F$1:$F$10000,"",0,1)</f>
        <v/>
      </c>
      <c r="G3318" s="15" t="e">
        <f t="shared" si="150"/>
        <v>#VALUE!</v>
      </c>
    </row>
    <row r="3319" spans="1:7">
      <c r="B3319" s="33" t="s">
        <v>42</v>
      </c>
      <c r="C3319" s="13" t="str">
        <f>_xlfn.XLOOKUP((_xlfn.CONCAT(G3303,B3319)),[1]APU!$B$1:$B$10000,[1]APU!$C$1:$C$10000,"",0,1)</f>
        <v/>
      </c>
      <c r="D3319" s="147" t="str">
        <f>_xlfn.XLOOKUP((_xlfn.CONCAT(G3303,B3319)),[1]APU!$B$1:$B$10000,[1]APU!$D$1:$D$10000,"",0,1)</f>
        <v/>
      </c>
      <c r="E3319" s="152" t="str">
        <f>_xlfn.XLOOKUP((_xlfn.CONCAT(G3303,B3319)),[1]APU!$B$1:$B$10000,[1]APU!$E$1:$E$10000,"",0,1)</f>
        <v/>
      </c>
      <c r="F3319" s="159" t="str">
        <f>_xlfn.XLOOKUP((_xlfn.CONCAT(G3303,B3319)),[1]APU!$B$1:$B$10000,[1]APU!$F$1:$F$10000,"",0,1)</f>
        <v/>
      </c>
      <c r="G3319" s="15" t="e">
        <f t="shared" si="150"/>
        <v>#VALUE!</v>
      </c>
    </row>
    <row r="3320" spans="1:7">
      <c r="B3320" s="33" t="s">
        <v>43</v>
      </c>
      <c r="C3320" s="13" t="str">
        <f>_xlfn.XLOOKUP((_xlfn.CONCAT(G3303,B3320)),[1]APU!$B$1:$B$10000,[1]APU!$C$1:$C$10000,"",0,1)</f>
        <v/>
      </c>
      <c r="D3320" s="147" t="str">
        <f>_xlfn.XLOOKUP((_xlfn.CONCAT(G3303,B3320)),[1]APU!$B$1:$B$10000,[1]APU!$D$1:$D$10000,"",0,1)</f>
        <v/>
      </c>
      <c r="E3320" s="152" t="str">
        <f>_xlfn.XLOOKUP((_xlfn.CONCAT(G3303,B3320)),[1]APU!$B$1:$B$10000,[1]APU!$E$1:$E$10000,"",0,1)</f>
        <v/>
      </c>
      <c r="F3320" s="159" t="str">
        <f>_xlfn.XLOOKUP((_xlfn.CONCAT(G3303,B3320)),[1]APU!$B$1:$B$10000,[1]APU!$F$1:$F$10000,"",0,1)</f>
        <v/>
      </c>
      <c r="G3320" s="15" t="e">
        <f t="shared" si="150"/>
        <v>#VALUE!</v>
      </c>
    </row>
    <row r="3321" spans="1:7">
      <c r="B3321" s="33" t="s">
        <v>44</v>
      </c>
      <c r="C3321" s="13" t="str">
        <f>_xlfn.XLOOKUP((_xlfn.CONCAT(G3303,B3321)),[1]APU!$B$1:$B$10000,[1]APU!$C$1:$C$10000,"",0,1)</f>
        <v/>
      </c>
      <c r="D3321" s="147" t="str">
        <f>_xlfn.XLOOKUP((_xlfn.CONCAT(G3303,B3321)),[1]APU!$B$1:$B$10000,[1]APU!$D$1:$D$10000,"",0,1)</f>
        <v/>
      </c>
      <c r="E3321" s="152" t="str">
        <f>_xlfn.XLOOKUP((_xlfn.CONCAT(G3303,B3321)),[1]APU!$B$1:$B$10000,[1]APU!$E$1:$E$10000,"",0,1)</f>
        <v/>
      </c>
      <c r="F3321" s="159" t="str">
        <f>_xlfn.XLOOKUP((_xlfn.CONCAT(G3303,B3321)),[1]APU!$B$1:$B$10000,[1]APU!$F$1:$F$10000,"",0,1)</f>
        <v/>
      </c>
      <c r="G3321" s="15" t="e">
        <f t="shared" si="150"/>
        <v>#VALUE!</v>
      </c>
    </row>
    <row r="3322" spans="1:7">
      <c r="B3322" s="33" t="s">
        <v>45</v>
      </c>
      <c r="C3322" s="13" t="str">
        <f>_xlfn.XLOOKUP((_xlfn.CONCAT(G3303,B3322)),[1]APU!$B$1:$B$10000,[1]APU!$C$1:$C$10000,"",0,1)</f>
        <v/>
      </c>
      <c r="D3322" s="147" t="str">
        <f>_xlfn.XLOOKUP((_xlfn.CONCAT(G3303,B3322)),[1]APU!$B$1:$B$10000,[1]APU!$D$1:$D$10000,"",0,1)</f>
        <v/>
      </c>
      <c r="E3322" s="152" t="str">
        <f>_xlfn.XLOOKUP((_xlfn.CONCAT(G3303,B3322)),[1]APU!$B$1:$B$10000,[1]APU!$E$1:$E$10000,"",0,1)</f>
        <v/>
      </c>
      <c r="F3322" s="159" t="str">
        <f>_xlfn.XLOOKUP((_xlfn.CONCAT(G3303,B3322)),[1]APU!$B$1:$B$10000,[1]APU!$F$1:$F$10000,"",0,1)</f>
        <v/>
      </c>
      <c r="G3322" s="15" t="e">
        <f t="shared" si="150"/>
        <v>#VALUE!</v>
      </c>
    </row>
    <row r="3323" spans="1:7">
      <c r="B3323" s="33" t="s">
        <v>46</v>
      </c>
      <c r="C3323" s="13" t="str">
        <f>_xlfn.XLOOKUP((_xlfn.CONCAT(G3303,B3323)),[1]APU!$B$1:$B$10000,[1]APU!$C$1:$C$10000,"",0,1)</f>
        <v/>
      </c>
      <c r="D3323" s="147" t="str">
        <f>_xlfn.XLOOKUP((_xlfn.CONCAT(G3303,B3323)),[1]APU!$B$1:$B$10000,[1]APU!$D$1:$D$10000,"",0,1)</f>
        <v/>
      </c>
      <c r="E3323" s="152" t="str">
        <f>_xlfn.XLOOKUP((_xlfn.CONCAT(G3303,B3323)),[1]APU!$B$1:$B$10000,[1]APU!$E$1:$E$10000,"",0,1)</f>
        <v/>
      </c>
      <c r="F3323" s="159" t="str">
        <f>_xlfn.XLOOKUP((_xlfn.CONCAT(G3303,B3323)),[1]APU!$B$1:$B$10000,[1]APU!$F$1:$F$10000,"",0,1)</f>
        <v/>
      </c>
      <c r="G3323" s="15" t="e">
        <f t="shared" si="150"/>
        <v>#VALUE!</v>
      </c>
    </row>
    <row r="3324" spans="1:7">
      <c r="B3324" s="33" t="s">
        <v>47</v>
      </c>
      <c r="C3324" s="13" t="str">
        <f>_xlfn.XLOOKUP((_xlfn.CONCAT(G3303,B3324)),[1]APU!$B$1:$B$10000,[1]APU!$C$1:$C$10000,"",0,1)</f>
        <v/>
      </c>
      <c r="D3324" s="147" t="str">
        <f>_xlfn.XLOOKUP((_xlfn.CONCAT(G3303,B3324)),[1]APU!$B$1:$B$10000,[1]APU!$D$1:$D$10000,"",0,1)</f>
        <v/>
      </c>
      <c r="E3324" s="152" t="str">
        <f>_xlfn.XLOOKUP((_xlfn.CONCAT(G3303,B3324)),[1]APU!$B$1:$B$10000,[1]APU!$E$1:$E$10000,"",0,1)</f>
        <v/>
      </c>
      <c r="F3324" s="159" t="str">
        <f>_xlfn.XLOOKUP((_xlfn.CONCAT(G3303,B3324)),[1]APU!$B$1:$B$10000,[1]APU!$F$1:$F$10000,"",0,1)</f>
        <v/>
      </c>
      <c r="G3324" s="15" t="e">
        <f t="shared" si="150"/>
        <v>#VALUE!</v>
      </c>
    </row>
    <row r="3325" spans="1:7">
      <c r="B3325" s="33" t="s">
        <v>48</v>
      </c>
      <c r="C3325" s="13" t="str">
        <f>_xlfn.XLOOKUP((_xlfn.CONCAT(G3303,B3325)),[1]APU!$B$1:$B$10000,[1]APU!$C$1:$C$10000,"",0,1)</f>
        <v/>
      </c>
      <c r="D3325" s="147" t="str">
        <f>_xlfn.XLOOKUP((_xlfn.CONCAT(G3303,B3325)),[1]APU!$B$1:$B$10000,[1]APU!$D$1:$D$10000,"",0,1)</f>
        <v/>
      </c>
      <c r="E3325" s="152" t="str">
        <f>_xlfn.XLOOKUP((_xlfn.CONCAT(G3303,B3325)),[1]APU!$B$1:$B$10000,[1]APU!$E$1:$E$10000,"",0,1)</f>
        <v/>
      </c>
      <c r="F3325" s="159" t="str">
        <f>_xlfn.XLOOKUP((_xlfn.CONCAT(G3303,B3325)),[1]APU!$B$1:$B$10000,[1]APU!$F$1:$F$10000,"",0,1)</f>
        <v/>
      </c>
      <c r="G3325" s="15" t="e">
        <f t="shared" si="150"/>
        <v>#VALUE!</v>
      </c>
    </row>
    <row r="3326" spans="1:7" ht="14.25" thickBot="1">
      <c r="B3326" s="33" t="s">
        <v>49</v>
      </c>
      <c r="C3326" s="13" t="str">
        <f>_xlfn.XLOOKUP((_xlfn.CONCAT(G3303,B3326)),[1]APU!$B$1:$B$10000,[1]APU!$C$1:$C$10000,"",0,1)</f>
        <v/>
      </c>
      <c r="D3326" s="147" t="str">
        <f>_xlfn.XLOOKUP((_xlfn.CONCAT(G3303,B3326)),[1]APU!$B$1:$B$10000,[1]APU!$D$1:$D$10000,"",0,1)</f>
        <v/>
      </c>
      <c r="E3326" s="152" t="str">
        <f>_xlfn.XLOOKUP((_xlfn.CONCAT(G3303,B3326)),[1]APU!$B$1:$B$10000,[1]APU!$E$1:$E$10000,"",0,1)</f>
        <v/>
      </c>
      <c r="F3326" s="159" t="str">
        <f>_xlfn.XLOOKUP((_xlfn.CONCAT(G3303,B3326)),[1]APU!$B$1:$B$10000,[1]APU!$F$1:$F$10000,"",0,1)</f>
        <v/>
      </c>
      <c r="G3326" s="15" t="e">
        <f t="shared" si="150"/>
        <v>#VALUE!</v>
      </c>
    </row>
    <row r="3327" spans="1:7" ht="16.5" customHeight="1" thickBot="1">
      <c r="A3327" s="3" t="s">
        <v>300</v>
      </c>
      <c r="B3327" s="33" t="s">
        <v>50</v>
      </c>
      <c r="C3327" s="13"/>
      <c r="D3327" s="126"/>
      <c r="E3327" s="128"/>
      <c r="F3327" s="16" t="s">
        <v>6</v>
      </c>
      <c r="G3327" s="17" t="e">
        <f>SUM(G3306:G3326)</f>
        <v>#VALUE!</v>
      </c>
    </row>
    <row r="3328" spans="1:7" ht="28.5" customHeight="1" thickBot="1">
      <c r="B3328" s="33" t="s">
        <v>51</v>
      </c>
      <c r="C3328" s="7" t="s">
        <v>7</v>
      </c>
      <c r="D3328" s="125"/>
      <c r="E3328" s="149"/>
      <c r="F3328" s="8"/>
      <c r="G3328" s="9"/>
    </row>
    <row r="3329" spans="1:7" s="34" customFormat="1" ht="23.25" customHeight="1" thickBot="1">
      <c r="A3329" s="3"/>
      <c r="B3329" s="33" t="s">
        <v>52</v>
      </c>
      <c r="C3329" s="10" t="s">
        <v>1</v>
      </c>
      <c r="D3329" s="11"/>
      <c r="E3329" s="150" t="s">
        <v>8</v>
      </c>
      <c r="F3329" s="12" t="s">
        <v>9</v>
      </c>
      <c r="G3329" s="11" t="s">
        <v>5</v>
      </c>
    </row>
    <row r="3330" spans="1:7">
      <c r="B3330" s="33" t="s">
        <v>53</v>
      </c>
      <c r="C3330" s="18" t="s">
        <v>10</v>
      </c>
      <c r="D3330" s="119"/>
      <c r="E3330" s="153" t="str">
        <f>_xlfn.XLOOKUP((_xlfn.CONCAT(G3303,B3330)),[1]APU!$B$1:$B$10000,[1]APU!$E$1:$E$10000,"",0,1)</f>
        <v/>
      </c>
      <c r="F3330" s="14" t="str">
        <f>_xlfn.XLOOKUP((_xlfn.CONCAT(G3303,B3330)),[1]APU!$B$1:$B$10000,[1]APU!$F$1:$F$10000,"",0,1)</f>
        <v/>
      </c>
      <c r="G3330" s="15" t="e">
        <f t="shared" ref="G3330:G3335" si="151">IF(F3330&gt;0,(E3330*F3330),"0")</f>
        <v>#VALUE!</v>
      </c>
    </row>
    <row r="3331" spans="1:7">
      <c r="B3331" s="33" t="s">
        <v>54</v>
      </c>
      <c r="C3331" s="18" t="s">
        <v>11</v>
      </c>
      <c r="D3331" s="119"/>
      <c r="E3331" s="153" t="str">
        <f>_xlfn.XLOOKUP((_xlfn.CONCAT(G3303,B3331)),[1]APU!$B$1:$B$10000,[1]APU!$E$1:$E$10000,"",0,1)</f>
        <v/>
      </c>
      <c r="F3331" s="14" t="str">
        <f>_xlfn.XLOOKUP((_xlfn.CONCAT(G3303,B3331)),[1]APU!$B$1:$B$10000,[1]APU!$F$1:$F$10000,"",0,1)</f>
        <v/>
      </c>
      <c r="G3331" s="15" t="e">
        <f t="shared" si="151"/>
        <v>#VALUE!</v>
      </c>
    </row>
    <row r="3332" spans="1:7">
      <c r="B3332" s="33" t="s">
        <v>55</v>
      </c>
      <c r="C3332" s="18" t="s">
        <v>12</v>
      </c>
      <c r="D3332" s="120"/>
      <c r="E3332" s="153" t="str">
        <f>_xlfn.XLOOKUP((_xlfn.CONCAT(G3303,B3332)),[1]APU!$B$1:$B$10000,[1]APU!$E$1:$E$10000,"",0,1)</f>
        <v/>
      </c>
      <c r="F3332" s="14" t="str">
        <f>_xlfn.XLOOKUP((_xlfn.CONCAT(G3303,B3332)),[1]APU!$B$1:$B$10000,[1]APU!$F$1:$F$10000,"",0,1)</f>
        <v/>
      </c>
      <c r="G3332" s="15" t="e">
        <f t="shared" si="151"/>
        <v>#VALUE!</v>
      </c>
    </row>
    <row r="3333" spans="1:7">
      <c r="B3333" s="33" t="s">
        <v>56</v>
      </c>
      <c r="C3333" s="18" t="s">
        <v>13</v>
      </c>
      <c r="D3333" s="120"/>
      <c r="E3333" s="153" t="str">
        <f>_xlfn.XLOOKUP((_xlfn.CONCAT(G3303,B3333)),[1]APU!$B$1:$B$10000,[1]APU!$E$1:$E$10000,"",0,1)</f>
        <v/>
      </c>
      <c r="F3333" s="14" t="str">
        <f>_xlfn.XLOOKUP((_xlfn.CONCAT(G3303,B3333)),[1]APU!$B$1:$B$10000,[1]APU!$F$1:$F$10000,"",0,1)</f>
        <v/>
      </c>
      <c r="G3333" s="15" t="e">
        <f t="shared" si="151"/>
        <v>#VALUE!</v>
      </c>
    </row>
    <row r="3334" spans="1:7">
      <c r="B3334" s="33" t="s">
        <v>57</v>
      </c>
      <c r="C3334" s="18"/>
      <c r="D3334" s="120"/>
      <c r="E3334" s="154"/>
      <c r="F3334" s="19"/>
      <c r="G3334" s="15" t="str">
        <f t="shared" si="151"/>
        <v>0</v>
      </c>
    </row>
    <row r="3335" spans="1:7" ht="14.25" thickBot="1">
      <c r="B3335" s="33" t="s">
        <v>58</v>
      </c>
      <c r="C3335" s="18"/>
      <c r="D3335" s="120"/>
      <c r="E3335" s="154"/>
      <c r="F3335" s="19"/>
      <c r="G3335" s="15" t="str">
        <f t="shared" si="151"/>
        <v>0</v>
      </c>
    </row>
    <row r="3336" spans="1:7" ht="16.5" customHeight="1" thickBot="1">
      <c r="A3336" s="3" t="s">
        <v>301</v>
      </c>
      <c r="B3336" s="33" t="s">
        <v>59</v>
      </c>
      <c r="C3336" s="13"/>
      <c r="D3336" s="126"/>
      <c r="E3336" s="128"/>
      <c r="F3336" s="16" t="s">
        <v>14</v>
      </c>
      <c r="G3336" s="17" t="e">
        <f>SUM(G3330:G3335)</f>
        <v>#VALUE!</v>
      </c>
    </row>
    <row r="3337" spans="1:7" ht="28.5" customHeight="1" thickBot="1">
      <c r="B3337" s="33" t="s">
        <v>60</v>
      </c>
      <c r="C3337" s="7" t="s">
        <v>15</v>
      </c>
      <c r="D3337" s="125"/>
      <c r="E3337" s="149"/>
      <c r="F3337" s="8"/>
      <c r="G3337" s="9"/>
    </row>
    <row r="3338" spans="1:7" s="34" customFormat="1" ht="23.25" customHeight="1" thickBot="1">
      <c r="A3338" s="3"/>
      <c r="B3338" s="33" t="s">
        <v>61</v>
      </c>
      <c r="C3338" s="10" t="s">
        <v>1</v>
      </c>
      <c r="D3338" s="11" t="s">
        <v>16</v>
      </c>
      <c r="E3338" s="150" t="s">
        <v>8</v>
      </c>
      <c r="F3338" s="12" t="s">
        <v>9</v>
      </c>
      <c r="G3338" s="11" t="s">
        <v>5</v>
      </c>
    </row>
    <row r="3339" spans="1:7">
      <c r="B3339" s="33" t="s">
        <v>62</v>
      </c>
      <c r="C3339" s="20" t="s">
        <v>17</v>
      </c>
      <c r="D3339" s="121" t="str">
        <f>_xlfn.XLOOKUP((_xlfn.CONCAT(G3303,B3339)),[1]APU!$B$1:$B$10000,[1]APU!$D$1:$D$10000,"",0,1)</f>
        <v/>
      </c>
      <c r="E3339" s="155" t="str">
        <f>_xlfn.XLOOKUP((_xlfn.CONCAT(G3303,B3339)),[1]APU!$B$1:$B$10000,[1]APU!$E$1:$E$10000,"",0,1)</f>
        <v/>
      </c>
      <c r="F3339" s="21" t="str">
        <f>_xlfn.XLOOKUP((_xlfn.CONCAT(G3303,B3339)),[1]APU!$B$1:$B$10000,[1]APU!$F$1:$F$10000,"",0,1)</f>
        <v/>
      </c>
      <c r="G3339" s="15" t="e">
        <f>IF(F3339&gt;0,(E3339*F3339),"0")</f>
        <v>#VALUE!</v>
      </c>
    </row>
    <row r="3340" spans="1:7">
      <c r="B3340" s="33" t="s">
        <v>63</v>
      </c>
      <c r="C3340" s="22" t="s">
        <v>18</v>
      </c>
      <c r="D3340" s="122" t="str">
        <f>_xlfn.XLOOKUP((_xlfn.CONCAT(G3303,B3340)),[1]APU!$B$1:$B$10000,[1]APU!$D$1:$D$10000,"",0,1)</f>
        <v/>
      </c>
      <c r="E3340" s="154" t="str">
        <f>_xlfn.XLOOKUP((_xlfn.CONCAT(G3303,B3340)),[1]APU!$B$1:$B$10000,[1]APU!$E$1:$E$10000,"",0,1)</f>
        <v/>
      </c>
      <c r="F3340" s="19" t="str">
        <f>_xlfn.XLOOKUP((_xlfn.CONCAT(G3303,B3340)),[1]APU!$B$1:$B$10000,[1]APU!$F$1:$F$10000,"",0,1)</f>
        <v/>
      </c>
      <c r="G3340" s="15" t="e">
        <f>IF(F3340&gt;0,(E3340*F3340),"0")</f>
        <v>#VALUE!</v>
      </c>
    </row>
    <row r="3341" spans="1:7" ht="14.25" thickBot="1">
      <c r="B3341" s="33" t="s">
        <v>64</v>
      </c>
      <c r="C3341" s="22"/>
      <c r="D3341" s="122"/>
      <c r="E3341" s="154"/>
      <c r="F3341" s="19"/>
      <c r="G3341" s="15" t="str">
        <f>IF(F3341&gt;0,(E3341*F3341),"0")</f>
        <v>0</v>
      </c>
    </row>
    <row r="3342" spans="1:7" ht="17.25" customHeight="1" thickBot="1">
      <c r="A3342" s="3" t="s">
        <v>302</v>
      </c>
      <c r="B3342" s="33" t="s">
        <v>65</v>
      </c>
      <c r="C3342" s="22"/>
      <c r="D3342" s="120"/>
      <c r="E3342" s="154"/>
      <c r="F3342" s="23" t="s">
        <v>19</v>
      </c>
      <c r="G3342" s="17" t="e">
        <f>SUM(G3339:G3341)</f>
        <v>#VALUE!</v>
      </c>
    </row>
    <row r="3343" spans="1:7" ht="14.25" thickBot="1">
      <c r="B3343" s="33" t="s">
        <v>66</v>
      </c>
      <c r="C3343" s="24"/>
      <c r="E3343" s="156"/>
      <c r="F3343" s="16"/>
      <c r="G3343" s="25"/>
    </row>
    <row r="3344" spans="1:7" ht="23.25" customHeight="1" thickBot="1">
      <c r="B3344" s="33" t="s">
        <v>67</v>
      </c>
      <c r="C3344" s="26"/>
      <c r="D3344" s="127"/>
      <c r="E3344" s="157"/>
      <c r="F3344" s="27"/>
      <c r="G3344" s="28" t="e">
        <f>+G3327+G3336+G3342</f>
        <v>#VALUE!</v>
      </c>
    </row>
    <row r="3345" spans="2:7" ht="21.75" thickBot="1">
      <c r="C3345" s="2"/>
      <c r="D3345" s="118"/>
      <c r="F3345" s="4"/>
      <c r="G3345" s="5"/>
    </row>
    <row r="3346" spans="2:7" s="32" customFormat="1" ht="34.5" customHeight="1">
      <c r="B3346" s="31">
        <f>+B3302+1</f>
        <v>77</v>
      </c>
      <c r="C3346" s="174">
        <f>_xlfn.XLOOKUP(APU!B3346,Cantidades!$A$10:$A$1000,Cantidades!$D$10:$D$1000,"",0,1)</f>
        <v>0</v>
      </c>
      <c r="D3346" s="175"/>
      <c r="E3346" s="175"/>
      <c r="F3346" s="175"/>
      <c r="G3346" s="176"/>
    </row>
    <row r="3347" spans="2:7" s="34" customFormat="1" ht="24.95" customHeight="1" thickBot="1">
      <c r="B3347" s="33"/>
      <c r="C3347" s="117"/>
      <c r="D3347" s="124">
        <f>_xlfn.XLOOKUP(APU!B3346,Cantidades!$A$10:$A$1000,Cantidades!$E$10:$E$1000,"",0,1)</f>
        <v>0</v>
      </c>
      <c r="E3347" s="158">
        <f>_xlfn.XLOOKUP(APU!B3346,Cantidades!$A$10:$A$1000,Cantidades!$F$10:$F$1000,"",0,1)</f>
        <v>0</v>
      </c>
      <c r="F3347" s="144"/>
      <c r="G3347" s="145">
        <f>_xlfn.XLOOKUP(APU!B3346,Cantidades!$A$10:$A$1000,Cantidades!$B$10:$B$1000,"",0,1)</f>
        <v>0</v>
      </c>
    </row>
    <row r="3348" spans="2:7" ht="28.5" customHeight="1" thickBot="1">
      <c r="C3348" s="7" t="s">
        <v>0</v>
      </c>
      <c r="D3348" s="125"/>
      <c r="E3348" s="149"/>
      <c r="F3348" s="8"/>
      <c r="G3348" s="9"/>
    </row>
    <row r="3349" spans="2:7" s="34" customFormat="1" ht="23.25" customHeight="1" thickBot="1">
      <c r="B3349" s="33"/>
      <c r="C3349" s="10" t="s">
        <v>1</v>
      </c>
      <c r="D3349" s="11" t="s">
        <v>2</v>
      </c>
      <c r="E3349" s="150" t="s">
        <v>3</v>
      </c>
      <c r="F3349" s="12" t="s">
        <v>4</v>
      </c>
      <c r="G3349" s="11" t="s">
        <v>5</v>
      </c>
    </row>
    <row r="3350" spans="2:7">
      <c r="B3350" s="33" t="s">
        <v>29</v>
      </c>
      <c r="C3350" s="13" t="str">
        <f>_xlfn.XLOOKUP((_xlfn.CONCAT(G3347,B3350)),[1]APU!$B$1:$B$10000,[1]APU!$C$1:$C$10000,"",0,1)</f>
        <v/>
      </c>
      <c r="D3350" s="146" t="str">
        <f>_xlfn.XLOOKUP((_xlfn.CONCAT(G3347,B3350)),[1]APU!$B$1:$B$10000,[1]APU!$D$1:$D$10000,"",0,1)</f>
        <v/>
      </c>
      <c r="E3350" s="151" t="str">
        <f>_xlfn.XLOOKUP((_xlfn.CONCAT(G3347,B3350)),[1]APU!$B$1:$B$10000,[1]APU!$E$1:$E$10000,"",0,1)</f>
        <v/>
      </c>
      <c r="F3350" s="159" t="str">
        <f>_xlfn.XLOOKUP((_xlfn.CONCAT(G3347,B3350)),[1]APU!$B$1:$B$10000,[1]APU!$F$1:$F$10000,"",0,1)</f>
        <v/>
      </c>
      <c r="G3350" s="15" t="e">
        <f>IF(F3350&gt;0,(E3350*F3350),"0")</f>
        <v>#VALUE!</v>
      </c>
    </row>
    <row r="3351" spans="2:7">
      <c r="B3351" s="33" t="s">
        <v>30</v>
      </c>
      <c r="C3351" s="13" t="str">
        <f>_xlfn.XLOOKUP((_xlfn.CONCAT(G3347,B3351)),[1]APU!$B$1:$B$10000,[1]APU!$C$1:$C$10000,"",0,1)</f>
        <v/>
      </c>
      <c r="D3351" s="147" t="str">
        <f>_xlfn.XLOOKUP((_xlfn.CONCAT(G3347,B3351)),[1]APU!$B$1:$B$10000,[1]APU!$D$1:$D$10000,"",0,1)</f>
        <v/>
      </c>
      <c r="E3351" s="152" t="str">
        <f>_xlfn.XLOOKUP((_xlfn.CONCAT(G3347,B3351)),[1]APU!$B$1:$B$10000,[1]APU!$E$1:$E$10000,"",0,1)</f>
        <v/>
      </c>
      <c r="F3351" s="159" t="str">
        <f>_xlfn.XLOOKUP((_xlfn.CONCAT(G3347,B3351)),[1]APU!$B$1:$B$10000,[1]APU!$F$1:$F$10000,"",0,1)</f>
        <v/>
      </c>
      <c r="G3351" s="15" t="e">
        <f t="shared" ref="G3351:G3370" si="152">IF(F3351&gt;0,(E3351*F3351),"0")</f>
        <v>#VALUE!</v>
      </c>
    </row>
    <row r="3352" spans="2:7">
      <c r="B3352" s="33" t="s">
        <v>31</v>
      </c>
      <c r="C3352" s="13" t="str">
        <f>_xlfn.XLOOKUP((_xlfn.CONCAT(G3347,B3352)),[1]APU!$B$1:$B$10000,[1]APU!$C$1:$C$10000,"",0,1)</f>
        <v/>
      </c>
      <c r="D3352" s="147" t="str">
        <f>_xlfn.XLOOKUP((_xlfn.CONCAT(G3347,B3352)),[1]APU!$B$1:$B$10000,[1]APU!$D$1:$D$10000,"",0,1)</f>
        <v/>
      </c>
      <c r="E3352" s="152" t="str">
        <f>_xlfn.XLOOKUP((_xlfn.CONCAT(G3347,B3352)),[1]APU!$B$1:$B$10000,[1]APU!$E$1:$E$10000,"",0,1)</f>
        <v/>
      </c>
      <c r="F3352" s="159" t="str">
        <f>_xlfn.XLOOKUP((_xlfn.CONCAT(G3347,B3352)),[1]APU!$B$1:$B$10000,[1]APU!$F$1:$F$10000,"",0,1)</f>
        <v/>
      </c>
      <c r="G3352" s="15" t="e">
        <f t="shared" si="152"/>
        <v>#VALUE!</v>
      </c>
    </row>
    <row r="3353" spans="2:7">
      <c r="B3353" s="33" t="s">
        <v>32</v>
      </c>
      <c r="C3353" s="13" t="str">
        <f>_xlfn.XLOOKUP((_xlfn.CONCAT(G3347,B3353)),[1]APU!$B$1:$B$10000,[1]APU!$C$1:$C$10000,"",0,1)</f>
        <v/>
      </c>
      <c r="D3353" s="147" t="str">
        <f>_xlfn.XLOOKUP((_xlfn.CONCAT(G3347,B3353)),[1]APU!$B$1:$B$10000,[1]APU!$D$1:$D$10000,"",0,1)</f>
        <v/>
      </c>
      <c r="E3353" s="152" t="str">
        <f>_xlfn.XLOOKUP((_xlfn.CONCAT(G3347,B3353)),[1]APU!$B$1:$B$10000,[1]APU!$E$1:$E$10000,"",0,1)</f>
        <v/>
      </c>
      <c r="F3353" s="159" t="str">
        <f>_xlfn.XLOOKUP((_xlfn.CONCAT(G3347,B3353)),[1]APU!$B$1:$B$10000,[1]APU!$F$1:$F$10000,"",0,1)</f>
        <v/>
      </c>
      <c r="G3353" s="15" t="e">
        <f t="shared" si="152"/>
        <v>#VALUE!</v>
      </c>
    </row>
    <row r="3354" spans="2:7">
      <c r="B3354" s="33" t="s">
        <v>33</v>
      </c>
      <c r="C3354" s="13" t="str">
        <f>_xlfn.XLOOKUP((_xlfn.CONCAT(G3347,B3354)),[1]APU!$B$1:$B$10000,[1]APU!$C$1:$C$10000,"",0,1)</f>
        <v/>
      </c>
      <c r="D3354" s="147" t="str">
        <f>_xlfn.XLOOKUP((_xlfn.CONCAT(G3347,B3354)),[1]APU!$B$1:$B$10000,[1]APU!$D$1:$D$10000,"",0,1)</f>
        <v/>
      </c>
      <c r="E3354" s="152" t="str">
        <f>_xlfn.XLOOKUP((_xlfn.CONCAT(G3347,B3354)),[1]APU!$B$1:$B$10000,[1]APU!$E$1:$E$10000,"",0,1)</f>
        <v/>
      </c>
      <c r="F3354" s="159" t="str">
        <f>_xlfn.XLOOKUP((_xlfn.CONCAT(G3347,B3354)),[1]APU!$B$1:$B$10000,[1]APU!$F$1:$F$10000,"",0,1)</f>
        <v/>
      </c>
      <c r="G3354" s="15" t="e">
        <f t="shared" si="152"/>
        <v>#VALUE!</v>
      </c>
    </row>
    <row r="3355" spans="2:7">
      <c r="B3355" s="33" t="s">
        <v>34</v>
      </c>
      <c r="C3355" s="13" t="str">
        <f>_xlfn.XLOOKUP((_xlfn.CONCAT(G3347,B3355)),[1]APU!$B$1:$B$10000,[1]APU!$C$1:$C$10000,"",0,1)</f>
        <v/>
      </c>
      <c r="D3355" s="147" t="str">
        <f>_xlfn.XLOOKUP((_xlfn.CONCAT(G3347,B3355)),[1]APU!$B$1:$B$10000,[1]APU!$D$1:$D$10000,"",0,1)</f>
        <v/>
      </c>
      <c r="E3355" s="152" t="str">
        <f>_xlfn.XLOOKUP((_xlfn.CONCAT(G3347,B3355)),[1]APU!$B$1:$B$10000,[1]APU!$E$1:$E$10000,"",0,1)</f>
        <v/>
      </c>
      <c r="F3355" s="159" t="str">
        <f>_xlfn.XLOOKUP((_xlfn.CONCAT(G3347,B3355)),[1]APU!$B$1:$B$10000,[1]APU!$F$1:$F$10000,"",0,1)</f>
        <v/>
      </c>
      <c r="G3355" s="15" t="e">
        <f t="shared" si="152"/>
        <v>#VALUE!</v>
      </c>
    </row>
    <row r="3356" spans="2:7">
      <c r="B3356" s="33" t="s">
        <v>35</v>
      </c>
      <c r="C3356" s="13" t="str">
        <f>_xlfn.XLOOKUP((_xlfn.CONCAT(G3347,B3356)),[1]APU!$B$1:$B$10000,[1]APU!$C$1:$C$10000,"",0,1)</f>
        <v/>
      </c>
      <c r="D3356" s="147" t="str">
        <f>_xlfn.XLOOKUP((_xlfn.CONCAT(G3347,B3356)),[1]APU!$B$1:$B$10000,[1]APU!$D$1:$D$10000,"",0,1)</f>
        <v/>
      </c>
      <c r="E3356" s="152" t="str">
        <f>_xlfn.XLOOKUP((_xlfn.CONCAT(G3347,B3356)),[1]APU!$B$1:$B$10000,[1]APU!$E$1:$E$10000,"",0,1)</f>
        <v/>
      </c>
      <c r="F3356" s="159" t="str">
        <f>_xlfn.XLOOKUP((_xlfn.CONCAT(G3347,B3356)),[1]APU!$B$1:$B$10000,[1]APU!$F$1:$F$10000,"",0,1)</f>
        <v/>
      </c>
      <c r="G3356" s="15" t="e">
        <f t="shared" si="152"/>
        <v>#VALUE!</v>
      </c>
    </row>
    <row r="3357" spans="2:7">
      <c r="B3357" s="33" t="s">
        <v>36</v>
      </c>
      <c r="C3357" s="13" t="str">
        <f>_xlfn.XLOOKUP((_xlfn.CONCAT(G3347,B3357)),[1]APU!$B$1:$B$10000,[1]APU!$C$1:$C$10000,"",0,1)</f>
        <v/>
      </c>
      <c r="D3357" s="147" t="str">
        <f>_xlfn.XLOOKUP((_xlfn.CONCAT(G3347,B3357)),[1]APU!$B$1:$B$10000,[1]APU!$D$1:$D$10000,"",0,1)</f>
        <v/>
      </c>
      <c r="E3357" s="152" t="str">
        <f>_xlfn.XLOOKUP((_xlfn.CONCAT(G3347,B3357)),[1]APU!$B$1:$B$10000,[1]APU!$E$1:$E$10000,"",0,1)</f>
        <v/>
      </c>
      <c r="F3357" s="159" t="str">
        <f>_xlfn.XLOOKUP((_xlfn.CONCAT(G3347,B3357)),[1]APU!$B$1:$B$10000,[1]APU!$F$1:$F$10000,"",0,1)</f>
        <v/>
      </c>
      <c r="G3357" s="15" t="e">
        <f t="shared" si="152"/>
        <v>#VALUE!</v>
      </c>
    </row>
    <row r="3358" spans="2:7">
      <c r="B3358" s="33" t="s">
        <v>37</v>
      </c>
      <c r="C3358" s="13" t="str">
        <f>_xlfn.XLOOKUP((_xlfn.CONCAT(G3347,B3358)),[1]APU!$B$1:$B$10000,[1]APU!$C$1:$C$10000,"",0,1)</f>
        <v/>
      </c>
      <c r="D3358" s="147" t="str">
        <f>_xlfn.XLOOKUP((_xlfn.CONCAT(G3347,B3358)),[1]APU!$B$1:$B$10000,[1]APU!$D$1:$D$10000,"",0,1)</f>
        <v/>
      </c>
      <c r="E3358" s="152" t="str">
        <f>_xlfn.XLOOKUP((_xlfn.CONCAT(G3347,B3358)),[1]APU!$B$1:$B$10000,[1]APU!$E$1:$E$10000,"",0,1)</f>
        <v/>
      </c>
      <c r="F3358" s="159" t="str">
        <f>_xlfn.XLOOKUP((_xlfn.CONCAT(G3347,B3358)),[1]APU!$B$1:$B$10000,[1]APU!$F$1:$F$10000,"",0,1)</f>
        <v/>
      </c>
      <c r="G3358" s="15" t="e">
        <f t="shared" si="152"/>
        <v>#VALUE!</v>
      </c>
    </row>
    <row r="3359" spans="2:7">
      <c r="B3359" s="33" t="s">
        <v>38</v>
      </c>
      <c r="C3359" s="13" t="str">
        <f>_xlfn.XLOOKUP((_xlfn.CONCAT(G3347,B3359)),[1]APU!$B$1:$B$10000,[1]APU!$C$1:$C$10000,"",0,1)</f>
        <v/>
      </c>
      <c r="D3359" s="147" t="str">
        <f>_xlfn.XLOOKUP((_xlfn.CONCAT(G3347,B3359)),[1]APU!$B$1:$B$10000,[1]APU!$D$1:$D$10000,"",0,1)</f>
        <v/>
      </c>
      <c r="E3359" s="152" t="str">
        <f>_xlfn.XLOOKUP((_xlfn.CONCAT(G3347,B3359)),[1]APU!$B$1:$B$10000,[1]APU!$E$1:$E$10000,"",0,1)</f>
        <v/>
      </c>
      <c r="F3359" s="159" t="str">
        <f>_xlfn.XLOOKUP((_xlfn.CONCAT(G3347,B3359)),[1]APU!$B$1:$B$10000,[1]APU!$F$1:$F$10000,"",0,1)</f>
        <v/>
      </c>
      <c r="G3359" s="15" t="e">
        <f t="shared" si="152"/>
        <v>#VALUE!</v>
      </c>
    </row>
    <row r="3360" spans="2:7">
      <c r="B3360" s="33" t="s">
        <v>39</v>
      </c>
      <c r="C3360" s="13" t="str">
        <f>_xlfn.XLOOKUP((_xlfn.CONCAT(G3347,B3360)),[1]APU!$B$1:$B$10000,[1]APU!$C$1:$C$10000,"",0,1)</f>
        <v/>
      </c>
      <c r="D3360" s="147" t="str">
        <f>_xlfn.XLOOKUP((_xlfn.CONCAT(G3347,B3360)),[1]APU!$B$1:$B$10000,[1]APU!$D$1:$D$10000,"",0,1)</f>
        <v/>
      </c>
      <c r="E3360" s="152" t="str">
        <f>_xlfn.XLOOKUP((_xlfn.CONCAT(G3347,B3360)),[1]APU!$B$1:$B$10000,[1]APU!$E$1:$E$10000,"",0,1)</f>
        <v/>
      </c>
      <c r="F3360" s="159" t="str">
        <f>_xlfn.XLOOKUP((_xlfn.CONCAT(G3347,B3360)),[1]APU!$B$1:$B$10000,[1]APU!$F$1:$F$10000,"",0,1)</f>
        <v/>
      </c>
      <c r="G3360" s="15" t="e">
        <f t="shared" si="152"/>
        <v>#VALUE!</v>
      </c>
    </row>
    <row r="3361" spans="1:7">
      <c r="B3361" s="33" t="s">
        <v>40</v>
      </c>
      <c r="C3361" s="13" t="str">
        <f>_xlfn.XLOOKUP((_xlfn.CONCAT(G3347,B3361)),[1]APU!$B$1:$B$10000,[1]APU!$C$1:$C$10000,"",0,1)</f>
        <v/>
      </c>
      <c r="D3361" s="147" t="str">
        <f>_xlfn.XLOOKUP((_xlfn.CONCAT(G3347,B3361)),[1]APU!$B$1:$B$10000,[1]APU!$D$1:$D$10000,"",0,1)</f>
        <v/>
      </c>
      <c r="E3361" s="152" t="str">
        <f>_xlfn.XLOOKUP((_xlfn.CONCAT(G3347,B3361)),[1]APU!$B$1:$B$10000,[1]APU!$E$1:$E$10000,"",0,1)</f>
        <v/>
      </c>
      <c r="F3361" s="159" t="str">
        <f>_xlfn.XLOOKUP((_xlfn.CONCAT(G3347,B3361)),[1]APU!$B$1:$B$10000,[1]APU!$F$1:$F$10000,"",0,1)</f>
        <v/>
      </c>
      <c r="G3361" s="15" t="e">
        <f t="shared" si="152"/>
        <v>#VALUE!</v>
      </c>
    </row>
    <row r="3362" spans="1:7">
      <c r="B3362" s="33" t="s">
        <v>41</v>
      </c>
      <c r="C3362" s="13" t="str">
        <f>_xlfn.XLOOKUP((_xlfn.CONCAT(G3347,B3362)),[1]APU!$B$1:$B$10000,[1]APU!$C$1:$C$10000,"",0,1)</f>
        <v/>
      </c>
      <c r="D3362" s="147" t="str">
        <f>_xlfn.XLOOKUP((_xlfn.CONCAT(G3347,B3362)),[1]APU!$B$1:$B$10000,[1]APU!$D$1:$D$10000,"",0,1)</f>
        <v/>
      </c>
      <c r="E3362" s="152" t="str">
        <f>_xlfn.XLOOKUP((_xlfn.CONCAT(G3347,B3362)),[1]APU!$B$1:$B$10000,[1]APU!$E$1:$E$10000,"",0,1)</f>
        <v/>
      </c>
      <c r="F3362" s="159" t="str">
        <f>_xlfn.XLOOKUP((_xlfn.CONCAT(G3347,B3362)),[1]APU!$B$1:$B$10000,[1]APU!$F$1:$F$10000,"",0,1)</f>
        <v/>
      </c>
      <c r="G3362" s="15" t="e">
        <f t="shared" si="152"/>
        <v>#VALUE!</v>
      </c>
    </row>
    <row r="3363" spans="1:7">
      <c r="B3363" s="33" t="s">
        <v>42</v>
      </c>
      <c r="C3363" s="13" t="str">
        <f>_xlfn.XLOOKUP((_xlfn.CONCAT(G3347,B3363)),[1]APU!$B$1:$B$10000,[1]APU!$C$1:$C$10000,"",0,1)</f>
        <v/>
      </c>
      <c r="D3363" s="147" t="str">
        <f>_xlfn.XLOOKUP((_xlfn.CONCAT(G3347,B3363)),[1]APU!$B$1:$B$10000,[1]APU!$D$1:$D$10000,"",0,1)</f>
        <v/>
      </c>
      <c r="E3363" s="152" t="str">
        <f>_xlfn.XLOOKUP((_xlfn.CONCAT(G3347,B3363)),[1]APU!$B$1:$B$10000,[1]APU!$E$1:$E$10000,"",0,1)</f>
        <v/>
      </c>
      <c r="F3363" s="159" t="str">
        <f>_xlfn.XLOOKUP((_xlfn.CONCAT(G3347,B3363)),[1]APU!$B$1:$B$10000,[1]APU!$F$1:$F$10000,"",0,1)</f>
        <v/>
      </c>
      <c r="G3363" s="15" t="e">
        <f t="shared" si="152"/>
        <v>#VALUE!</v>
      </c>
    </row>
    <row r="3364" spans="1:7">
      <c r="B3364" s="33" t="s">
        <v>43</v>
      </c>
      <c r="C3364" s="13" t="str">
        <f>_xlfn.XLOOKUP((_xlfn.CONCAT(G3347,B3364)),[1]APU!$B$1:$B$10000,[1]APU!$C$1:$C$10000,"",0,1)</f>
        <v/>
      </c>
      <c r="D3364" s="147" t="str">
        <f>_xlfn.XLOOKUP((_xlfn.CONCAT(G3347,B3364)),[1]APU!$B$1:$B$10000,[1]APU!$D$1:$D$10000,"",0,1)</f>
        <v/>
      </c>
      <c r="E3364" s="152" t="str">
        <f>_xlfn.XLOOKUP((_xlfn.CONCAT(G3347,B3364)),[1]APU!$B$1:$B$10000,[1]APU!$E$1:$E$10000,"",0,1)</f>
        <v/>
      </c>
      <c r="F3364" s="159" t="str">
        <f>_xlfn.XLOOKUP((_xlfn.CONCAT(G3347,B3364)),[1]APU!$B$1:$B$10000,[1]APU!$F$1:$F$10000,"",0,1)</f>
        <v/>
      </c>
      <c r="G3364" s="15" t="e">
        <f t="shared" si="152"/>
        <v>#VALUE!</v>
      </c>
    </row>
    <row r="3365" spans="1:7">
      <c r="B3365" s="33" t="s">
        <v>44</v>
      </c>
      <c r="C3365" s="13" t="str">
        <f>_xlfn.XLOOKUP((_xlfn.CONCAT(G3347,B3365)),[1]APU!$B$1:$B$10000,[1]APU!$C$1:$C$10000,"",0,1)</f>
        <v/>
      </c>
      <c r="D3365" s="147" t="str">
        <f>_xlfn.XLOOKUP((_xlfn.CONCAT(G3347,B3365)),[1]APU!$B$1:$B$10000,[1]APU!$D$1:$D$10000,"",0,1)</f>
        <v/>
      </c>
      <c r="E3365" s="152" t="str">
        <f>_xlfn.XLOOKUP((_xlfn.CONCAT(G3347,B3365)),[1]APU!$B$1:$B$10000,[1]APU!$E$1:$E$10000,"",0,1)</f>
        <v/>
      </c>
      <c r="F3365" s="159" t="str">
        <f>_xlfn.XLOOKUP((_xlfn.CONCAT(G3347,B3365)),[1]APU!$B$1:$B$10000,[1]APU!$F$1:$F$10000,"",0,1)</f>
        <v/>
      </c>
      <c r="G3365" s="15" t="e">
        <f t="shared" si="152"/>
        <v>#VALUE!</v>
      </c>
    </row>
    <row r="3366" spans="1:7">
      <c r="B3366" s="33" t="s">
        <v>45</v>
      </c>
      <c r="C3366" s="13" t="str">
        <f>_xlfn.XLOOKUP((_xlfn.CONCAT(G3347,B3366)),[1]APU!$B$1:$B$10000,[1]APU!$C$1:$C$10000,"",0,1)</f>
        <v/>
      </c>
      <c r="D3366" s="147" t="str">
        <f>_xlfn.XLOOKUP((_xlfn.CONCAT(G3347,B3366)),[1]APU!$B$1:$B$10000,[1]APU!$D$1:$D$10000,"",0,1)</f>
        <v/>
      </c>
      <c r="E3366" s="152" t="str">
        <f>_xlfn.XLOOKUP((_xlfn.CONCAT(G3347,B3366)),[1]APU!$B$1:$B$10000,[1]APU!$E$1:$E$10000,"",0,1)</f>
        <v/>
      </c>
      <c r="F3366" s="159" t="str">
        <f>_xlfn.XLOOKUP((_xlfn.CONCAT(G3347,B3366)),[1]APU!$B$1:$B$10000,[1]APU!$F$1:$F$10000,"",0,1)</f>
        <v/>
      </c>
      <c r="G3366" s="15" t="e">
        <f t="shared" si="152"/>
        <v>#VALUE!</v>
      </c>
    </row>
    <row r="3367" spans="1:7">
      <c r="B3367" s="33" t="s">
        <v>46</v>
      </c>
      <c r="C3367" s="13" t="str">
        <f>_xlfn.XLOOKUP((_xlfn.CONCAT(G3347,B3367)),[1]APU!$B$1:$B$10000,[1]APU!$C$1:$C$10000,"",0,1)</f>
        <v/>
      </c>
      <c r="D3367" s="147" t="str">
        <f>_xlfn.XLOOKUP((_xlfn.CONCAT(G3347,B3367)),[1]APU!$B$1:$B$10000,[1]APU!$D$1:$D$10000,"",0,1)</f>
        <v/>
      </c>
      <c r="E3367" s="152" t="str">
        <f>_xlfn.XLOOKUP((_xlfn.CONCAT(G3347,B3367)),[1]APU!$B$1:$B$10000,[1]APU!$E$1:$E$10000,"",0,1)</f>
        <v/>
      </c>
      <c r="F3367" s="159" t="str">
        <f>_xlfn.XLOOKUP((_xlfn.CONCAT(G3347,B3367)),[1]APU!$B$1:$B$10000,[1]APU!$F$1:$F$10000,"",0,1)</f>
        <v/>
      </c>
      <c r="G3367" s="15" t="e">
        <f t="shared" si="152"/>
        <v>#VALUE!</v>
      </c>
    </row>
    <row r="3368" spans="1:7">
      <c r="B3368" s="33" t="s">
        <v>47</v>
      </c>
      <c r="C3368" s="13" t="str">
        <f>_xlfn.XLOOKUP((_xlfn.CONCAT(G3347,B3368)),[1]APU!$B$1:$B$10000,[1]APU!$C$1:$C$10000,"",0,1)</f>
        <v/>
      </c>
      <c r="D3368" s="147" t="str">
        <f>_xlfn.XLOOKUP((_xlfn.CONCAT(G3347,B3368)),[1]APU!$B$1:$B$10000,[1]APU!$D$1:$D$10000,"",0,1)</f>
        <v/>
      </c>
      <c r="E3368" s="152" t="str">
        <f>_xlfn.XLOOKUP((_xlfn.CONCAT(G3347,B3368)),[1]APU!$B$1:$B$10000,[1]APU!$E$1:$E$10000,"",0,1)</f>
        <v/>
      </c>
      <c r="F3368" s="159" t="str">
        <f>_xlfn.XLOOKUP((_xlfn.CONCAT(G3347,B3368)),[1]APU!$B$1:$B$10000,[1]APU!$F$1:$F$10000,"",0,1)</f>
        <v/>
      </c>
      <c r="G3368" s="15" t="e">
        <f t="shared" si="152"/>
        <v>#VALUE!</v>
      </c>
    </row>
    <row r="3369" spans="1:7">
      <c r="B3369" s="33" t="s">
        <v>48</v>
      </c>
      <c r="C3369" s="13" t="str">
        <f>_xlfn.XLOOKUP((_xlfn.CONCAT(G3347,B3369)),[1]APU!$B$1:$B$10000,[1]APU!$C$1:$C$10000,"",0,1)</f>
        <v/>
      </c>
      <c r="D3369" s="147" t="str">
        <f>_xlfn.XLOOKUP((_xlfn.CONCAT(G3347,B3369)),[1]APU!$B$1:$B$10000,[1]APU!$D$1:$D$10000,"",0,1)</f>
        <v/>
      </c>
      <c r="E3369" s="152" t="str">
        <f>_xlfn.XLOOKUP((_xlfn.CONCAT(G3347,B3369)),[1]APU!$B$1:$B$10000,[1]APU!$E$1:$E$10000,"",0,1)</f>
        <v/>
      </c>
      <c r="F3369" s="159" t="str">
        <f>_xlfn.XLOOKUP((_xlfn.CONCAT(G3347,B3369)),[1]APU!$B$1:$B$10000,[1]APU!$F$1:$F$10000,"",0,1)</f>
        <v/>
      </c>
      <c r="G3369" s="15" t="e">
        <f t="shared" si="152"/>
        <v>#VALUE!</v>
      </c>
    </row>
    <row r="3370" spans="1:7" ht="14.25" thickBot="1">
      <c r="B3370" s="33" t="s">
        <v>49</v>
      </c>
      <c r="C3370" s="13" t="str">
        <f>_xlfn.XLOOKUP((_xlfn.CONCAT(G3347,B3370)),[1]APU!$B$1:$B$10000,[1]APU!$C$1:$C$10000,"",0,1)</f>
        <v/>
      </c>
      <c r="D3370" s="147" t="str">
        <f>_xlfn.XLOOKUP((_xlfn.CONCAT(G3347,B3370)),[1]APU!$B$1:$B$10000,[1]APU!$D$1:$D$10000,"",0,1)</f>
        <v/>
      </c>
      <c r="E3370" s="152" t="str">
        <f>_xlfn.XLOOKUP((_xlfn.CONCAT(G3347,B3370)),[1]APU!$B$1:$B$10000,[1]APU!$E$1:$E$10000,"",0,1)</f>
        <v/>
      </c>
      <c r="F3370" s="159" t="str">
        <f>_xlfn.XLOOKUP((_xlfn.CONCAT(G3347,B3370)),[1]APU!$B$1:$B$10000,[1]APU!$F$1:$F$10000,"",0,1)</f>
        <v/>
      </c>
      <c r="G3370" s="15" t="e">
        <f t="shared" si="152"/>
        <v>#VALUE!</v>
      </c>
    </row>
    <row r="3371" spans="1:7" ht="16.5" customHeight="1" thickBot="1">
      <c r="A3371" s="3" t="s">
        <v>303</v>
      </c>
      <c r="B3371" s="33" t="s">
        <v>50</v>
      </c>
      <c r="C3371" s="13"/>
      <c r="D3371" s="126"/>
      <c r="E3371" s="128"/>
      <c r="F3371" s="16" t="s">
        <v>6</v>
      </c>
      <c r="G3371" s="17" t="e">
        <f>SUM(G3350:G3370)</f>
        <v>#VALUE!</v>
      </c>
    </row>
    <row r="3372" spans="1:7" ht="28.5" customHeight="1" thickBot="1">
      <c r="B3372" s="33" t="s">
        <v>51</v>
      </c>
      <c r="C3372" s="7" t="s">
        <v>7</v>
      </c>
      <c r="D3372" s="125"/>
      <c r="E3372" s="149"/>
      <c r="F3372" s="8"/>
      <c r="G3372" s="9"/>
    </row>
    <row r="3373" spans="1:7" s="34" customFormat="1" ht="23.25" customHeight="1" thickBot="1">
      <c r="A3373" s="3"/>
      <c r="B3373" s="33" t="s">
        <v>52</v>
      </c>
      <c r="C3373" s="10" t="s">
        <v>1</v>
      </c>
      <c r="D3373" s="11"/>
      <c r="E3373" s="150" t="s">
        <v>8</v>
      </c>
      <c r="F3373" s="12" t="s">
        <v>9</v>
      </c>
      <c r="G3373" s="11" t="s">
        <v>5</v>
      </c>
    </row>
    <row r="3374" spans="1:7">
      <c r="B3374" s="33" t="s">
        <v>53</v>
      </c>
      <c r="C3374" s="18" t="s">
        <v>10</v>
      </c>
      <c r="D3374" s="119"/>
      <c r="E3374" s="153" t="str">
        <f>_xlfn.XLOOKUP((_xlfn.CONCAT(G3347,B3374)),[1]APU!$B$1:$B$10000,[1]APU!$E$1:$E$10000,"",0,1)</f>
        <v/>
      </c>
      <c r="F3374" s="14" t="str">
        <f>_xlfn.XLOOKUP((_xlfn.CONCAT(G3347,B3374)),[1]APU!$B$1:$B$10000,[1]APU!$F$1:$F$10000,"",0,1)</f>
        <v/>
      </c>
      <c r="G3374" s="15" t="e">
        <f t="shared" ref="G3374:G3379" si="153">IF(F3374&gt;0,(E3374*F3374),"0")</f>
        <v>#VALUE!</v>
      </c>
    </row>
    <row r="3375" spans="1:7">
      <c r="B3375" s="33" t="s">
        <v>54</v>
      </c>
      <c r="C3375" s="18" t="s">
        <v>11</v>
      </c>
      <c r="D3375" s="119"/>
      <c r="E3375" s="153" t="str">
        <f>_xlfn.XLOOKUP((_xlfn.CONCAT(G3347,B3375)),[1]APU!$B$1:$B$10000,[1]APU!$E$1:$E$10000,"",0,1)</f>
        <v/>
      </c>
      <c r="F3375" s="14" t="str">
        <f>_xlfn.XLOOKUP((_xlfn.CONCAT(G3347,B3375)),[1]APU!$B$1:$B$10000,[1]APU!$F$1:$F$10000,"",0,1)</f>
        <v/>
      </c>
      <c r="G3375" s="15" t="e">
        <f t="shared" si="153"/>
        <v>#VALUE!</v>
      </c>
    </row>
    <row r="3376" spans="1:7">
      <c r="B3376" s="33" t="s">
        <v>55</v>
      </c>
      <c r="C3376" s="18" t="s">
        <v>12</v>
      </c>
      <c r="D3376" s="120"/>
      <c r="E3376" s="153" t="str">
        <f>_xlfn.XLOOKUP((_xlfn.CONCAT(G3347,B3376)),[1]APU!$B$1:$B$10000,[1]APU!$E$1:$E$10000,"",0,1)</f>
        <v/>
      </c>
      <c r="F3376" s="14" t="str">
        <f>_xlfn.XLOOKUP((_xlfn.CONCAT(G3347,B3376)),[1]APU!$B$1:$B$10000,[1]APU!$F$1:$F$10000,"",0,1)</f>
        <v/>
      </c>
      <c r="G3376" s="15" t="e">
        <f t="shared" si="153"/>
        <v>#VALUE!</v>
      </c>
    </row>
    <row r="3377" spans="1:7">
      <c r="B3377" s="33" t="s">
        <v>56</v>
      </c>
      <c r="C3377" s="18" t="s">
        <v>13</v>
      </c>
      <c r="D3377" s="120"/>
      <c r="E3377" s="153" t="str">
        <f>_xlfn.XLOOKUP((_xlfn.CONCAT(G3347,B3377)),[1]APU!$B$1:$B$10000,[1]APU!$E$1:$E$10000,"",0,1)</f>
        <v/>
      </c>
      <c r="F3377" s="14" t="str">
        <f>_xlfn.XLOOKUP((_xlfn.CONCAT(G3347,B3377)),[1]APU!$B$1:$B$10000,[1]APU!$F$1:$F$10000,"",0,1)</f>
        <v/>
      </c>
      <c r="G3377" s="15" t="e">
        <f t="shared" si="153"/>
        <v>#VALUE!</v>
      </c>
    </row>
    <row r="3378" spans="1:7">
      <c r="B3378" s="33" t="s">
        <v>57</v>
      </c>
      <c r="C3378" s="18"/>
      <c r="D3378" s="120"/>
      <c r="E3378" s="154"/>
      <c r="F3378" s="19"/>
      <c r="G3378" s="15" t="str">
        <f t="shared" si="153"/>
        <v>0</v>
      </c>
    </row>
    <row r="3379" spans="1:7" ht="14.25" thickBot="1">
      <c r="B3379" s="33" t="s">
        <v>58</v>
      </c>
      <c r="C3379" s="18"/>
      <c r="D3379" s="120"/>
      <c r="E3379" s="154"/>
      <c r="F3379" s="19"/>
      <c r="G3379" s="15" t="str">
        <f t="shared" si="153"/>
        <v>0</v>
      </c>
    </row>
    <row r="3380" spans="1:7" ht="16.5" customHeight="1" thickBot="1">
      <c r="A3380" s="3" t="s">
        <v>304</v>
      </c>
      <c r="B3380" s="33" t="s">
        <v>59</v>
      </c>
      <c r="C3380" s="13"/>
      <c r="D3380" s="126"/>
      <c r="E3380" s="128"/>
      <c r="F3380" s="16" t="s">
        <v>14</v>
      </c>
      <c r="G3380" s="17" t="e">
        <f>SUM(G3374:G3379)</f>
        <v>#VALUE!</v>
      </c>
    </row>
    <row r="3381" spans="1:7" ht="28.5" customHeight="1" thickBot="1">
      <c r="B3381" s="33" t="s">
        <v>60</v>
      </c>
      <c r="C3381" s="7" t="s">
        <v>15</v>
      </c>
      <c r="D3381" s="125"/>
      <c r="E3381" s="149"/>
      <c r="F3381" s="8"/>
      <c r="G3381" s="9"/>
    </row>
    <row r="3382" spans="1:7" s="34" customFormat="1" ht="23.25" customHeight="1" thickBot="1">
      <c r="A3382" s="3"/>
      <c r="B3382" s="33" t="s">
        <v>61</v>
      </c>
      <c r="C3382" s="10" t="s">
        <v>1</v>
      </c>
      <c r="D3382" s="11" t="s">
        <v>16</v>
      </c>
      <c r="E3382" s="150" t="s">
        <v>8</v>
      </c>
      <c r="F3382" s="12" t="s">
        <v>9</v>
      </c>
      <c r="G3382" s="11" t="s">
        <v>5</v>
      </c>
    </row>
    <row r="3383" spans="1:7">
      <c r="B3383" s="33" t="s">
        <v>62</v>
      </c>
      <c r="C3383" s="20" t="s">
        <v>17</v>
      </c>
      <c r="D3383" s="121" t="str">
        <f>_xlfn.XLOOKUP((_xlfn.CONCAT(G3347,B3383)),[1]APU!$B$1:$B$10000,[1]APU!$D$1:$D$10000,"",0,1)</f>
        <v/>
      </c>
      <c r="E3383" s="155" t="str">
        <f>_xlfn.XLOOKUP((_xlfn.CONCAT(G3347,B3383)),[1]APU!$B$1:$B$10000,[1]APU!$E$1:$E$10000,"",0,1)</f>
        <v/>
      </c>
      <c r="F3383" s="21" t="str">
        <f>_xlfn.XLOOKUP((_xlfn.CONCAT(G3347,B3383)),[1]APU!$B$1:$B$10000,[1]APU!$F$1:$F$10000,"",0,1)</f>
        <v/>
      </c>
      <c r="G3383" s="15" t="e">
        <f>IF(F3383&gt;0,(E3383*F3383),"0")</f>
        <v>#VALUE!</v>
      </c>
    </row>
    <row r="3384" spans="1:7">
      <c r="B3384" s="33" t="s">
        <v>63</v>
      </c>
      <c r="C3384" s="22" t="s">
        <v>18</v>
      </c>
      <c r="D3384" s="122" t="str">
        <f>_xlfn.XLOOKUP((_xlfn.CONCAT(G3347,B3384)),[1]APU!$B$1:$B$10000,[1]APU!$D$1:$D$10000,"",0,1)</f>
        <v/>
      </c>
      <c r="E3384" s="154" t="str">
        <f>_xlfn.XLOOKUP((_xlfn.CONCAT(G3347,B3384)),[1]APU!$B$1:$B$10000,[1]APU!$E$1:$E$10000,"",0,1)</f>
        <v/>
      </c>
      <c r="F3384" s="19" t="str">
        <f>_xlfn.XLOOKUP((_xlfn.CONCAT(G3347,B3384)),[1]APU!$B$1:$B$10000,[1]APU!$F$1:$F$10000,"",0,1)</f>
        <v/>
      </c>
      <c r="G3384" s="15" t="e">
        <f>IF(F3384&gt;0,(E3384*F3384),"0")</f>
        <v>#VALUE!</v>
      </c>
    </row>
    <row r="3385" spans="1:7" ht="14.25" thickBot="1">
      <c r="B3385" s="33" t="s">
        <v>64</v>
      </c>
      <c r="C3385" s="22"/>
      <c r="D3385" s="122"/>
      <c r="E3385" s="154"/>
      <c r="F3385" s="19"/>
      <c r="G3385" s="15" t="str">
        <f>IF(F3385&gt;0,(E3385*F3385),"0")</f>
        <v>0</v>
      </c>
    </row>
    <row r="3386" spans="1:7" ht="17.25" customHeight="1" thickBot="1">
      <c r="A3386" s="3" t="s">
        <v>305</v>
      </c>
      <c r="B3386" s="33" t="s">
        <v>65</v>
      </c>
      <c r="C3386" s="22"/>
      <c r="D3386" s="120"/>
      <c r="E3386" s="154"/>
      <c r="F3386" s="23" t="s">
        <v>19</v>
      </c>
      <c r="G3386" s="17" t="e">
        <f>SUM(G3383:G3385)</f>
        <v>#VALUE!</v>
      </c>
    </row>
    <row r="3387" spans="1:7" ht="14.25" thickBot="1">
      <c r="B3387" s="33" t="s">
        <v>66</v>
      </c>
      <c r="C3387" s="24"/>
      <c r="E3387" s="156"/>
      <c r="F3387" s="16"/>
      <c r="G3387" s="25"/>
    </row>
    <row r="3388" spans="1:7" ht="23.25" customHeight="1" thickBot="1">
      <c r="B3388" s="33" t="s">
        <v>67</v>
      </c>
      <c r="C3388" s="26"/>
      <c r="D3388" s="127"/>
      <c r="E3388" s="157"/>
      <c r="F3388" s="27"/>
      <c r="G3388" s="28" t="e">
        <f>+G3371+G3380+G3386</f>
        <v>#VALUE!</v>
      </c>
    </row>
    <row r="3389" spans="1:7" ht="21.75" thickBot="1">
      <c r="C3389" s="2"/>
      <c r="D3389" s="118"/>
      <c r="F3389" s="4"/>
      <c r="G3389" s="5"/>
    </row>
    <row r="3390" spans="1:7" s="32" customFormat="1" ht="34.5" customHeight="1">
      <c r="B3390" s="31">
        <f>+B3346+1</f>
        <v>78</v>
      </c>
      <c r="C3390" s="174">
        <f>_xlfn.XLOOKUP(APU!B3390,Cantidades!$A$10:$A$1000,Cantidades!$D$10:$D$1000,"",0,1)</f>
        <v>0</v>
      </c>
      <c r="D3390" s="175"/>
      <c r="E3390" s="175"/>
      <c r="F3390" s="175"/>
      <c r="G3390" s="176"/>
    </row>
    <row r="3391" spans="1:7" s="34" customFormat="1" ht="24.95" customHeight="1" thickBot="1">
      <c r="B3391" s="33"/>
      <c r="C3391" s="117"/>
      <c r="D3391" s="124">
        <f>_xlfn.XLOOKUP(APU!B3390,Cantidades!$A$10:$A$1000,Cantidades!$E$10:$E$1000,"",0,1)</f>
        <v>0</v>
      </c>
      <c r="E3391" s="158">
        <f>_xlfn.XLOOKUP(APU!B3390,Cantidades!$A$10:$A$1000,Cantidades!$F$10:$F$1000,"",0,1)</f>
        <v>0</v>
      </c>
      <c r="F3391" s="144"/>
      <c r="G3391" s="145">
        <f>_xlfn.XLOOKUP(APU!B3390,Cantidades!$A$10:$A$1000,Cantidades!$B$10:$B$1000,"",0,1)</f>
        <v>0</v>
      </c>
    </row>
    <row r="3392" spans="1:7" ht="28.5" customHeight="1" thickBot="1">
      <c r="C3392" s="7" t="s">
        <v>0</v>
      </c>
      <c r="D3392" s="125"/>
      <c r="E3392" s="149"/>
      <c r="F3392" s="8"/>
      <c r="G3392" s="9"/>
    </row>
    <row r="3393" spans="2:7" s="34" customFormat="1" ht="23.25" customHeight="1" thickBot="1">
      <c r="B3393" s="33"/>
      <c r="C3393" s="10" t="s">
        <v>1</v>
      </c>
      <c r="D3393" s="11" t="s">
        <v>2</v>
      </c>
      <c r="E3393" s="150" t="s">
        <v>3</v>
      </c>
      <c r="F3393" s="12" t="s">
        <v>4</v>
      </c>
      <c r="G3393" s="11" t="s">
        <v>5</v>
      </c>
    </row>
    <row r="3394" spans="2:7">
      <c r="B3394" s="33" t="s">
        <v>29</v>
      </c>
      <c r="C3394" s="13" t="str">
        <f>_xlfn.XLOOKUP((_xlfn.CONCAT(G3391,B3394)),[1]APU!$B$1:$B$10000,[1]APU!$C$1:$C$10000,"",0,1)</f>
        <v/>
      </c>
      <c r="D3394" s="146" t="str">
        <f>_xlfn.XLOOKUP((_xlfn.CONCAT(G3391,B3394)),[1]APU!$B$1:$B$10000,[1]APU!$D$1:$D$10000,"",0,1)</f>
        <v/>
      </c>
      <c r="E3394" s="151" t="str">
        <f>_xlfn.XLOOKUP((_xlfn.CONCAT(G3391,B3394)),[1]APU!$B$1:$B$10000,[1]APU!$E$1:$E$10000,"",0,1)</f>
        <v/>
      </c>
      <c r="F3394" s="159" t="str">
        <f>_xlfn.XLOOKUP((_xlfn.CONCAT(G3391,B3394)),[1]APU!$B$1:$B$10000,[1]APU!$F$1:$F$10000,"",0,1)</f>
        <v/>
      </c>
      <c r="G3394" s="15" t="e">
        <f>IF(F3394=0,"",E3394*F3394)</f>
        <v>#VALUE!</v>
      </c>
    </row>
    <row r="3395" spans="2:7">
      <c r="B3395" s="33" t="s">
        <v>30</v>
      </c>
      <c r="C3395" s="13" t="str">
        <f>_xlfn.XLOOKUP((_xlfn.CONCAT(G3391,B3395)),[1]APU!$B$1:$B$10000,[1]APU!$C$1:$C$10000,"",0,1)</f>
        <v/>
      </c>
      <c r="D3395" s="147" t="str">
        <f>_xlfn.XLOOKUP((_xlfn.CONCAT(G3391,B3395)),[1]APU!$B$1:$B$10000,[1]APU!$D$1:$D$10000,"",0,1)</f>
        <v/>
      </c>
      <c r="E3395" s="152" t="str">
        <f>_xlfn.XLOOKUP((_xlfn.CONCAT(G3391,B3395)),[1]APU!$B$1:$B$10000,[1]APU!$E$1:$E$10000,"",0,1)</f>
        <v/>
      </c>
      <c r="F3395" s="159" t="str">
        <f>_xlfn.XLOOKUP((_xlfn.CONCAT(G3391,B3395)),[1]APU!$B$1:$B$10000,[1]APU!$F$1:$F$10000,"",0,1)</f>
        <v/>
      </c>
      <c r="G3395" s="15" t="e">
        <f t="shared" ref="G3395:G3414" si="154">IF(F3395&gt;0,(E3395*F3395),"0")</f>
        <v>#VALUE!</v>
      </c>
    </row>
    <row r="3396" spans="2:7">
      <c r="B3396" s="33" t="s">
        <v>31</v>
      </c>
      <c r="C3396" s="13" t="str">
        <f>_xlfn.XLOOKUP((_xlfn.CONCAT(G3391,B3396)),[1]APU!$B$1:$B$10000,[1]APU!$C$1:$C$10000,"",0,1)</f>
        <v/>
      </c>
      <c r="D3396" s="147" t="str">
        <f>_xlfn.XLOOKUP((_xlfn.CONCAT(G3391,B3396)),[1]APU!$B$1:$B$10000,[1]APU!$D$1:$D$10000,"",0,1)</f>
        <v/>
      </c>
      <c r="E3396" s="152" t="str">
        <f>_xlfn.XLOOKUP((_xlfn.CONCAT(G3391,B3396)),[1]APU!$B$1:$B$10000,[1]APU!$E$1:$E$10000,"",0,1)</f>
        <v/>
      </c>
      <c r="F3396" s="159" t="str">
        <f>_xlfn.XLOOKUP((_xlfn.CONCAT(G3391,B3396)),[1]APU!$B$1:$B$10000,[1]APU!$F$1:$F$10000,"",0,1)</f>
        <v/>
      </c>
      <c r="G3396" s="15" t="e">
        <f t="shared" si="154"/>
        <v>#VALUE!</v>
      </c>
    </row>
    <row r="3397" spans="2:7">
      <c r="B3397" s="33" t="s">
        <v>32</v>
      </c>
      <c r="C3397" s="13" t="str">
        <f>_xlfn.XLOOKUP((_xlfn.CONCAT(G3391,B3397)),[1]APU!$B$1:$B$10000,[1]APU!$C$1:$C$10000,"",0,1)</f>
        <v/>
      </c>
      <c r="D3397" s="147" t="str">
        <f>_xlfn.XLOOKUP((_xlfn.CONCAT(G3391,B3397)),[1]APU!$B$1:$B$10000,[1]APU!$D$1:$D$10000,"",0,1)</f>
        <v/>
      </c>
      <c r="E3397" s="152" t="str">
        <f>_xlfn.XLOOKUP((_xlfn.CONCAT(G3391,B3397)),[1]APU!$B$1:$B$10000,[1]APU!$E$1:$E$10000,"",0,1)</f>
        <v/>
      </c>
      <c r="F3397" s="159" t="str">
        <f>_xlfn.XLOOKUP((_xlfn.CONCAT(G3391,B3397)),[1]APU!$B$1:$B$10000,[1]APU!$F$1:$F$10000,"",0,1)</f>
        <v/>
      </c>
      <c r="G3397" s="15" t="e">
        <f t="shared" si="154"/>
        <v>#VALUE!</v>
      </c>
    </row>
    <row r="3398" spans="2:7">
      <c r="B3398" s="33" t="s">
        <v>33</v>
      </c>
      <c r="C3398" s="13" t="str">
        <f>_xlfn.XLOOKUP((_xlfn.CONCAT(G3391,B3398)),[1]APU!$B$1:$B$10000,[1]APU!$C$1:$C$10000,"",0,1)</f>
        <v/>
      </c>
      <c r="D3398" s="147" t="str">
        <f>_xlfn.XLOOKUP((_xlfn.CONCAT(G3391,B3398)),[1]APU!$B$1:$B$10000,[1]APU!$D$1:$D$10000,"",0,1)</f>
        <v/>
      </c>
      <c r="E3398" s="152" t="str">
        <f>_xlfn.XLOOKUP((_xlfn.CONCAT(G3391,B3398)),[1]APU!$B$1:$B$10000,[1]APU!$E$1:$E$10000,"",0,1)</f>
        <v/>
      </c>
      <c r="F3398" s="159" t="str">
        <f>_xlfn.XLOOKUP((_xlfn.CONCAT(G3391,B3398)),[1]APU!$B$1:$B$10000,[1]APU!$F$1:$F$10000,"",0,1)</f>
        <v/>
      </c>
      <c r="G3398" s="15" t="e">
        <f t="shared" si="154"/>
        <v>#VALUE!</v>
      </c>
    </row>
    <row r="3399" spans="2:7">
      <c r="B3399" s="33" t="s">
        <v>34</v>
      </c>
      <c r="C3399" s="13" t="str">
        <f>_xlfn.XLOOKUP((_xlfn.CONCAT(G3391,B3399)),[1]APU!$B$1:$B$10000,[1]APU!$C$1:$C$10000,"",0,1)</f>
        <v/>
      </c>
      <c r="D3399" s="147" t="str">
        <f>_xlfn.XLOOKUP((_xlfn.CONCAT(G3391,B3399)),[1]APU!$B$1:$B$10000,[1]APU!$D$1:$D$10000,"",0,1)</f>
        <v/>
      </c>
      <c r="E3399" s="152" t="str">
        <f>_xlfn.XLOOKUP((_xlfn.CONCAT(G3391,B3399)),[1]APU!$B$1:$B$10000,[1]APU!$E$1:$E$10000,"",0,1)</f>
        <v/>
      </c>
      <c r="F3399" s="159" t="str">
        <f>_xlfn.XLOOKUP((_xlfn.CONCAT(G3391,B3399)),[1]APU!$B$1:$B$10000,[1]APU!$F$1:$F$10000,"",0,1)</f>
        <v/>
      </c>
      <c r="G3399" s="15" t="e">
        <f t="shared" si="154"/>
        <v>#VALUE!</v>
      </c>
    </row>
    <row r="3400" spans="2:7">
      <c r="B3400" s="33" t="s">
        <v>35</v>
      </c>
      <c r="C3400" s="13" t="str">
        <f>_xlfn.XLOOKUP((_xlfn.CONCAT(G3391,B3400)),[1]APU!$B$1:$B$10000,[1]APU!$C$1:$C$10000,"",0,1)</f>
        <v/>
      </c>
      <c r="D3400" s="147" t="str">
        <f>_xlfn.XLOOKUP((_xlfn.CONCAT(G3391,B3400)),[1]APU!$B$1:$B$10000,[1]APU!$D$1:$D$10000,"",0,1)</f>
        <v/>
      </c>
      <c r="E3400" s="152" t="str">
        <f>_xlfn.XLOOKUP((_xlfn.CONCAT(G3391,B3400)),[1]APU!$B$1:$B$10000,[1]APU!$E$1:$E$10000,"",0,1)</f>
        <v/>
      </c>
      <c r="F3400" s="159" t="str">
        <f>_xlfn.XLOOKUP((_xlfn.CONCAT(G3391,B3400)),[1]APU!$B$1:$B$10000,[1]APU!$F$1:$F$10000,"",0,1)</f>
        <v/>
      </c>
      <c r="G3400" s="15" t="e">
        <f t="shared" si="154"/>
        <v>#VALUE!</v>
      </c>
    </row>
    <row r="3401" spans="2:7">
      <c r="B3401" s="33" t="s">
        <v>36</v>
      </c>
      <c r="C3401" s="13" t="str">
        <f>_xlfn.XLOOKUP((_xlfn.CONCAT(G3391,B3401)),[1]APU!$B$1:$B$10000,[1]APU!$C$1:$C$10000,"",0,1)</f>
        <v/>
      </c>
      <c r="D3401" s="147" t="str">
        <f>_xlfn.XLOOKUP((_xlfn.CONCAT(G3391,B3401)),[1]APU!$B$1:$B$10000,[1]APU!$D$1:$D$10000,"",0,1)</f>
        <v/>
      </c>
      <c r="E3401" s="152" t="str">
        <f>_xlfn.XLOOKUP((_xlfn.CONCAT(G3391,B3401)),[1]APU!$B$1:$B$10000,[1]APU!$E$1:$E$10000,"",0,1)</f>
        <v/>
      </c>
      <c r="F3401" s="159" t="str">
        <f>_xlfn.XLOOKUP((_xlfn.CONCAT(G3391,B3401)),[1]APU!$B$1:$B$10000,[1]APU!$F$1:$F$10000,"",0,1)</f>
        <v/>
      </c>
      <c r="G3401" s="15" t="e">
        <f t="shared" si="154"/>
        <v>#VALUE!</v>
      </c>
    </row>
    <row r="3402" spans="2:7">
      <c r="B3402" s="33" t="s">
        <v>37</v>
      </c>
      <c r="C3402" s="13" t="str">
        <f>_xlfn.XLOOKUP((_xlfn.CONCAT(G3391,B3402)),[1]APU!$B$1:$B$10000,[1]APU!$C$1:$C$10000,"",0,1)</f>
        <v/>
      </c>
      <c r="D3402" s="147" t="str">
        <f>_xlfn.XLOOKUP((_xlfn.CONCAT(G3391,B3402)),[1]APU!$B$1:$B$10000,[1]APU!$D$1:$D$10000,"",0,1)</f>
        <v/>
      </c>
      <c r="E3402" s="152" t="str">
        <f>_xlfn.XLOOKUP((_xlfn.CONCAT(G3391,B3402)),[1]APU!$B$1:$B$10000,[1]APU!$E$1:$E$10000,"",0,1)</f>
        <v/>
      </c>
      <c r="F3402" s="159" t="str">
        <f>_xlfn.XLOOKUP((_xlfn.CONCAT(G3391,B3402)),[1]APU!$B$1:$B$10000,[1]APU!$F$1:$F$10000,"",0,1)</f>
        <v/>
      </c>
      <c r="G3402" s="15" t="e">
        <f t="shared" si="154"/>
        <v>#VALUE!</v>
      </c>
    </row>
    <row r="3403" spans="2:7">
      <c r="B3403" s="33" t="s">
        <v>38</v>
      </c>
      <c r="C3403" s="13" t="str">
        <f>_xlfn.XLOOKUP((_xlfn.CONCAT(G3391,B3403)),[1]APU!$B$1:$B$10000,[1]APU!$C$1:$C$10000,"",0,1)</f>
        <v/>
      </c>
      <c r="D3403" s="147" t="str">
        <f>_xlfn.XLOOKUP((_xlfn.CONCAT(G3391,B3403)),[1]APU!$B$1:$B$10000,[1]APU!$D$1:$D$10000,"",0,1)</f>
        <v/>
      </c>
      <c r="E3403" s="152" t="str">
        <f>_xlfn.XLOOKUP((_xlfn.CONCAT(G3391,B3403)),[1]APU!$B$1:$B$10000,[1]APU!$E$1:$E$10000,"",0,1)</f>
        <v/>
      </c>
      <c r="F3403" s="159" t="str">
        <f>_xlfn.XLOOKUP((_xlfn.CONCAT(G3391,B3403)),[1]APU!$B$1:$B$10000,[1]APU!$F$1:$F$10000,"",0,1)</f>
        <v/>
      </c>
      <c r="G3403" s="15" t="e">
        <f t="shared" si="154"/>
        <v>#VALUE!</v>
      </c>
    </row>
    <row r="3404" spans="2:7">
      <c r="B3404" s="33" t="s">
        <v>39</v>
      </c>
      <c r="C3404" s="13" t="str">
        <f>_xlfn.XLOOKUP((_xlfn.CONCAT(G3391,B3404)),[1]APU!$B$1:$B$10000,[1]APU!$C$1:$C$10000,"",0,1)</f>
        <v/>
      </c>
      <c r="D3404" s="147" t="str">
        <f>_xlfn.XLOOKUP((_xlfn.CONCAT(G3391,B3404)),[1]APU!$B$1:$B$10000,[1]APU!$D$1:$D$10000,"",0,1)</f>
        <v/>
      </c>
      <c r="E3404" s="152" t="str">
        <f>_xlfn.XLOOKUP((_xlfn.CONCAT(G3391,B3404)),[1]APU!$B$1:$B$10000,[1]APU!$E$1:$E$10000,"",0,1)</f>
        <v/>
      </c>
      <c r="F3404" s="159" t="str">
        <f>_xlfn.XLOOKUP((_xlfn.CONCAT(G3391,B3404)),[1]APU!$B$1:$B$10000,[1]APU!$F$1:$F$10000,"",0,1)</f>
        <v/>
      </c>
      <c r="G3404" s="15" t="e">
        <f t="shared" si="154"/>
        <v>#VALUE!</v>
      </c>
    </row>
    <row r="3405" spans="2:7">
      <c r="B3405" s="33" t="s">
        <v>40</v>
      </c>
      <c r="C3405" s="13" t="str">
        <f>_xlfn.XLOOKUP((_xlfn.CONCAT(G3391,B3405)),[1]APU!$B$1:$B$10000,[1]APU!$C$1:$C$10000,"",0,1)</f>
        <v/>
      </c>
      <c r="D3405" s="147" t="str">
        <f>_xlfn.XLOOKUP((_xlfn.CONCAT(G3391,B3405)),[1]APU!$B$1:$B$10000,[1]APU!$D$1:$D$10000,"",0,1)</f>
        <v/>
      </c>
      <c r="E3405" s="152" t="str">
        <f>_xlfn.XLOOKUP((_xlfn.CONCAT(G3391,B3405)),[1]APU!$B$1:$B$10000,[1]APU!$E$1:$E$10000,"",0,1)</f>
        <v/>
      </c>
      <c r="F3405" s="159" t="str">
        <f>_xlfn.XLOOKUP((_xlfn.CONCAT(G3391,B3405)),[1]APU!$B$1:$B$10000,[1]APU!$F$1:$F$10000,"",0,1)</f>
        <v/>
      </c>
      <c r="G3405" s="15" t="e">
        <f t="shared" si="154"/>
        <v>#VALUE!</v>
      </c>
    </row>
    <row r="3406" spans="2:7">
      <c r="B3406" s="33" t="s">
        <v>41</v>
      </c>
      <c r="C3406" s="13" t="str">
        <f>_xlfn.XLOOKUP((_xlfn.CONCAT(G3391,B3406)),[1]APU!$B$1:$B$10000,[1]APU!$C$1:$C$10000,"",0,1)</f>
        <v/>
      </c>
      <c r="D3406" s="147" t="str">
        <f>_xlfn.XLOOKUP((_xlfn.CONCAT(G3391,B3406)),[1]APU!$B$1:$B$10000,[1]APU!$D$1:$D$10000,"",0,1)</f>
        <v/>
      </c>
      <c r="E3406" s="152" t="str">
        <f>_xlfn.XLOOKUP((_xlfn.CONCAT(G3391,B3406)),[1]APU!$B$1:$B$10000,[1]APU!$E$1:$E$10000,"",0,1)</f>
        <v/>
      </c>
      <c r="F3406" s="159" t="str">
        <f>_xlfn.XLOOKUP((_xlfn.CONCAT(G3391,B3406)),[1]APU!$B$1:$B$10000,[1]APU!$F$1:$F$10000,"",0,1)</f>
        <v/>
      </c>
      <c r="G3406" s="15" t="e">
        <f t="shared" si="154"/>
        <v>#VALUE!</v>
      </c>
    </row>
    <row r="3407" spans="2:7">
      <c r="B3407" s="33" t="s">
        <v>42</v>
      </c>
      <c r="C3407" s="13" t="str">
        <f>_xlfn.XLOOKUP((_xlfn.CONCAT(G3391,B3407)),[1]APU!$B$1:$B$10000,[1]APU!$C$1:$C$10000,"",0,1)</f>
        <v/>
      </c>
      <c r="D3407" s="147" t="str">
        <f>_xlfn.XLOOKUP((_xlfn.CONCAT(G3391,B3407)),[1]APU!$B$1:$B$10000,[1]APU!$D$1:$D$10000,"",0,1)</f>
        <v/>
      </c>
      <c r="E3407" s="152" t="str">
        <f>_xlfn.XLOOKUP((_xlfn.CONCAT(G3391,B3407)),[1]APU!$B$1:$B$10000,[1]APU!$E$1:$E$10000,"",0,1)</f>
        <v/>
      </c>
      <c r="F3407" s="159" t="str">
        <f>_xlfn.XLOOKUP((_xlfn.CONCAT(G3391,B3407)),[1]APU!$B$1:$B$10000,[1]APU!$F$1:$F$10000,"",0,1)</f>
        <v/>
      </c>
      <c r="G3407" s="15" t="e">
        <f t="shared" si="154"/>
        <v>#VALUE!</v>
      </c>
    </row>
    <row r="3408" spans="2:7">
      <c r="B3408" s="33" t="s">
        <v>43</v>
      </c>
      <c r="C3408" s="13" t="str">
        <f>_xlfn.XLOOKUP((_xlfn.CONCAT(G3391,B3408)),[1]APU!$B$1:$B$10000,[1]APU!$C$1:$C$10000,"",0,1)</f>
        <v/>
      </c>
      <c r="D3408" s="147" t="str">
        <f>_xlfn.XLOOKUP((_xlfn.CONCAT(G3391,B3408)),[1]APU!$B$1:$B$10000,[1]APU!$D$1:$D$10000,"",0,1)</f>
        <v/>
      </c>
      <c r="E3408" s="152" t="str">
        <f>_xlfn.XLOOKUP((_xlfn.CONCAT(G3391,B3408)),[1]APU!$B$1:$B$10000,[1]APU!$E$1:$E$10000,"",0,1)</f>
        <v/>
      </c>
      <c r="F3408" s="159" t="str">
        <f>_xlfn.XLOOKUP((_xlfn.CONCAT(G3391,B3408)),[1]APU!$B$1:$B$10000,[1]APU!$F$1:$F$10000,"",0,1)</f>
        <v/>
      </c>
      <c r="G3408" s="15" t="e">
        <f t="shared" si="154"/>
        <v>#VALUE!</v>
      </c>
    </row>
    <row r="3409" spans="1:7">
      <c r="B3409" s="33" t="s">
        <v>44</v>
      </c>
      <c r="C3409" s="13" t="str">
        <f>_xlfn.XLOOKUP((_xlfn.CONCAT(G3391,B3409)),[1]APU!$B$1:$B$10000,[1]APU!$C$1:$C$10000,"",0,1)</f>
        <v/>
      </c>
      <c r="D3409" s="147" t="str">
        <f>_xlfn.XLOOKUP((_xlfn.CONCAT(G3391,B3409)),[1]APU!$B$1:$B$10000,[1]APU!$D$1:$D$10000,"",0,1)</f>
        <v/>
      </c>
      <c r="E3409" s="152" t="str">
        <f>_xlfn.XLOOKUP((_xlfn.CONCAT(G3391,B3409)),[1]APU!$B$1:$B$10000,[1]APU!$E$1:$E$10000,"",0,1)</f>
        <v/>
      </c>
      <c r="F3409" s="159" t="str">
        <f>_xlfn.XLOOKUP((_xlfn.CONCAT(G3391,B3409)),[1]APU!$B$1:$B$10000,[1]APU!$F$1:$F$10000,"",0,1)</f>
        <v/>
      </c>
      <c r="G3409" s="15" t="e">
        <f t="shared" si="154"/>
        <v>#VALUE!</v>
      </c>
    </row>
    <row r="3410" spans="1:7">
      <c r="B3410" s="33" t="s">
        <v>45</v>
      </c>
      <c r="C3410" s="13" t="str">
        <f>_xlfn.XLOOKUP((_xlfn.CONCAT(G3391,B3410)),[1]APU!$B$1:$B$10000,[1]APU!$C$1:$C$10000,"",0,1)</f>
        <v/>
      </c>
      <c r="D3410" s="147" t="str">
        <f>_xlfn.XLOOKUP((_xlfn.CONCAT(G3391,B3410)),[1]APU!$B$1:$B$10000,[1]APU!$D$1:$D$10000,"",0,1)</f>
        <v/>
      </c>
      <c r="E3410" s="152" t="str">
        <f>_xlfn.XLOOKUP((_xlfn.CONCAT(G3391,B3410)),[1]APU!$B$1:$B$10000,[1]APU!$E$1:$E$10000,"",0,1)</f>
        <v/>
      </c>
      <c r="F3410" s="159" t="str">
        <f>_xlfn.XLOOKUP((_xlfn.CONCAT(G3391,B3410)),[1]APU!$B$1:$B$10000,[1]APU!$F$1:$F$10000,"",0,1)</f>
        <v/>
      </c>
      <c r="G3410" s="15" t="e">
        <f t="shared" si="154"/>
        <v>#VALUE!</v>
      </c>
    </row>
    <row r="3411" spans="1:7">
      <c r="B3411" s="33" t="s">
        <v>46</v>
      </c>
      <c r="C3411" s="13" t="str">
        <f>_xlfn.XLOOKUP((_xlfn.CONCAT(G3391,B3411)),[1]APU!$B$1:$B$10000,[1]APU!$C$1:$C$10000,"",0,1)</f>
        <v/>
      </c>
      <c r="D3411" s="147" t="str">
        <f>_xlfn.XLOOKUP((_xlfn.CONCAT(G3391,B3411)),[1]APU!$B$1:$B$10000,[1]APU!$D$1:$D$10000,"",0,1)</f>
        <v/>
      </c>
      <c r="E3411" s="152" t="str">
        <f>_xlfn.XLOOKUP((_xlfn.CONCAT(G3391,B3411)),[1]APU!$B$1:$B$10000,[1]APU!$E$1:$E$10000,"",0,1)</f>
        <v/>
      </c>
      <c r="F3411" s="159" t="str">
        <f>_xlfn.XLOOKUP((_xlfn.CONCAT(G3391,B3411)),[1]APU!$B$1:$B$10000,[1]APU!$F$1:$F$10000,"",0,1)</f>
        <v/>
      </c>
      <c r="G3411" s="15" t="e">
        <f t="shared" si="154"/>
        <v>#VALUE!</v>
      </c>
    </row>
    <row r="3412" spans="1:7">
      <c r="B3412" s="33" t="s">
        <v>47</v>
      </c>
      <c r="C3412" s="13" t="str">
        <f>_xlfn.XLOOKUP((_xlfn.CONCAT(G3391,B3412)),[1]APU!$B$1:$B$10000,[1]APU!$C$1:$C$10000,"",0,1)</f>
        <v/>
      </c>
      <c r="D3412" s="147" t="str">
        <f>_xlfn.XLOOKUP((_xlfn.CONCAT(G3391,B3412)),[1]APU!$B$1:$B$10000,[1]APU!$D$1:$D$10000,"",0,1)</f>
        <v/>
      </c>
      <c r="E3412" s="152" t="str">
        <f>_xlfn.XLOOKUP((_xlfn.CONCAT(G3391,B3412)),[1]APU!$B$1:$B$10000,[1]APU!$E$1:$E$10000,"",0,1)</f>
        <v/>
      </c>
      <c r="F3412" s="159" t="str">
        <f>_xlfn.XLOOKUP((_xlfn.CONCAT(G3391,B3412)),[1]APU!$B$1:$B$10000,[1]APU!$F$1:$F$10000,"",0,1)</f>
        <v/>
      </c>
      <c r="G3412" s="15" t="e">
        <f t="shared" si="154"/>
        <v>#VALUE!</v>
      </c>
    </row>
    <row r="3413" spans="1:7">
      <c r="B3413" s="33" t="s">
        <v>48</v>
      </c>
      <c r="C3413" s="13" t="str">
        <f>_xlfn.XLOOKUP((_xlfn.CONCAT(G3391,B3413)),[1]APU!$B$1:$B$10000,[1]APU!$C$1:$C$10000,"",0,1)</f>
        <v/>
      </c>
      <c r="D3413" s="147" t="str">
        <f>_xlfn.XLOOKUP((_xlfn.CONCAT(G3391,B3413)),[1]APU!$B$1:$B$10000,[1]APU!$D$1:$D$10000,"",0,1)</f>
        <v/>
      </c>
      <c r="E3413" s="152" t="str">
        <f>_xlfn.XLOOKUP((_xlfn.CONCAT(G3391,B3413)),[1]APU!$B$1:$B$10000,[1]APU!$E$1:$E$10000,"",0,1)</f>
        <v/>
      </c>
      <c r="F3413" s="159" t="str">
        <f>_xlfn.XLOOKUP((_xlfn.CONCAT(G3391,B3413)),[1]APU!$B$1:$B$10000,[1]APU!$F$1:$F$10000,"",0,1)</f>
        <v/>
      </c>
      <c r="G3413" s="15" t="e">
        <f t="shared" si="154"/>
        <v>#VALUE!</v>
      </c>
    </row>
    <row r="3414" spans="1:7" ht="14.25" thickBot="1">
      <c r="B3414" s="33" t="s">
        <v>49</v>
      </c>
      <c r="C3414" s="13" t="str">
        <f>_xlfn.XLOOKUP((_xlfn.CONCAT(G3391,B3414)),[1]APU!$B$1:$B$10000,[1]APU!$C$1:$C$10000,"",0,1)</f>
        <v/>
      </c>
      <c r="D3414" s="147" t="str">
        <f>_xlfn.XLOOKUP((_xlfn.CONCAT(G3391,B3414)),[1]APU!$B$1:$B$10000,[1]APU!$D$1:$D$10000,"",0,1)</f>
        <v/>
      </c>
      <c r="E3414" s="152" t="str">
        <f>_xlfn.XLOOKUP((_xlfn.CONCAT(G3391,B3414)),[1]APU!$B$1:$B$10000,[1]APU!$E$1:$E$10000,"",0,1)</f>
        <v/>
      </c>
      <c r="F3414" s="159" t="str">
        <f>_xlfn.XLOOKUP((_xlfn.CONCAT(G3391,B3414)),[1]APU!$B$1:$B$10000,[1]APU!$F$1:$F$10000,"",0,1)</f>
        <v/>
      </c>
      <c r="G3414" s="15" t="e">
        <f t="shared" si="154"/>
        <v>#VALUE!</v>
      </c>
    </row>
    <row r="3415" spans="1:7" ht="16.5" customHeight="1" thickBot="1">
      <c r="A3415" s="3" t="s">
        <v>306</v>
      </c>
      <c r="B3415" s="33" t="s">
        <v>50</v>
      </c>
      <c r="C3415" s="13"/>
      <c r="D3415" s="126"/>
      <c r="E3415" s="128"/>
      <c r="F3415" s="16" t="s">
        <v>6</v>
      </c>
      <c r="G3415" s="17" t="e">
        <f>SUM(G3394:G3414)</f>
        <v>#VALUE!</v>
      </c>
    </row>
    <row r="3416" spans="1:7" ht="28.5" customHeight="1" thickBot="1">
      <c r="B3416" s="33" t="s">
        <v>51</v>
      </c>
      <c r="C3416" s="7" t="s">
        <v>7</v>
      </c>
      <c r="D3416" s="125"/>
      <c r="E3416" s="149"/>
      <c r="F3416" s="8"/>
      <c r="G3416" s="9"/>
    </row>
    <row r="3417" spans="1:7" s="34" customFormat="1" ht="23.25" customHeight="1" thickBot="1">
      <c r="A3417" s="3"/>
      <c r="B3417" s="33" t="s">
        <v>52</v>
      </c>
      <c r="C3417" s="10" t="s">
        <v>1</v>
      </c>
      <c r="D3417" s="11"/>
      <c r="E3417" s="150" t="s">
        <v>8</v>
      </c>
      <c r="F3417" s="12" t="s">
        <v>9</v>
      </c>
      <c r="G3417" s="11" t="s">
        <v>5</v>
      </c>
    </row>
    <row r="3418" spans="1:7">
      <c r="B3418" s="33" t="s">
        <v>53</v>
      </c>
      <c r="C3418" s="18" t="s">
        <v>10</v>
      </c>
      <c r="D3418" s="119"/>
      <c r="E3418" s="153" t="str">
        <f>_xlfn.XLOOKUP((_xlfn.CONCAT(G3391,B3418)),[1]APU!$B$1:$B$10000,[1]APU!$E$1:$E$10000,"",0,1)</f>
        <v/>
      </c>
      <c r="F3418" s="14" t="str">
        <f>_xlfn.XLOOKUP((_xlfn.CONCAT(G3391,B3418)),[1]APU!$B$1:$B$10000,[1]APU!$F$1:$F$10000,"",0,1)</f>
        <v/>
      </c>
      <c r="G3418" s="15" t="e">
        <f t="shared" ref="G3418:G3423" si="155">IF(F3418&gt;0,(E3418*F3418),"0")</f>
        <v>#VALUE!</v>
      </c>
    </row>
    <row r="3419" spans="1:7">
      <c r="B3419" s="33" t="s">
        <v>54</v>
      </c>
      <c r="C3419" s="18" t="s">
        <v>11</v>
      </c>
      <c r="D3419" s="119"/>
      <c r="E3419" s="153" t="str">
        <f>_xlfn.XLOOKUP((_xlfn.CONCAT(G3391,B3419)),[1]APU!$B$1:$B$10000,[1]APU!$E$1:$E$10000,"",0,1)</f>
        <v/>
      </c>
      <c r="F3419" s="14" t="str">
        <f>_xlfn.XLOOKUP((_xlfn.CONCAT(G3391,B3419)),[1]APU!$B$1:$B$10000,[1]APU!$F$1:$F$10000,"",0,1)</f>
        <v/>
      </c>
      <c r="G3419" s="15" t="e">
        <f t="shared" si="155"/>
        <v>#VALUE!</v>
      </c>
    </row>
    <row r="3420" spans="1:7">
      <c r="B3420" s="33" t="s">
        <v>55</v>
      </c>
      <c r="C3420" s="18" t="s">
        <v>12</v>
      </c>
      <c r="D3420" s="120"/>
      <c r="E3420" s="153" t="str">
        <f>_xlfn.XLOOKUP((_xlfn.CONCAT(G3391,B3420)),[1]APU!$B$1:$B$10000,[1]APU!$E$1:$E$10000,"",0,1)</f>
        <v/>
      </c>
      <c r="F3420" s="14" t="str">
        <f>_xlfn.XLOOKUP((_xlfn.CONCAT(G3391,B3420)),[1]APU!$B$1:$B$10000,[1]APU!$F$1:$F$10000,"",0,1)</f>
        <v/>
      </c>
      <c r="G3420" s="15" t="e">
        <f t="shared" si="155"/>
        <v>#VALUE!</v>
      </c>
    </row>
    <row r="3421" spans="1:7">
      <c r="B3421" s="33" t="s">
        <v>56</v>
      </c>
      <c r="C3421" s="18" t="s">
        <v>13</v>
      </c>
      <c r="D3421" s="120"/>
      <c r="E3421" s="153" t="str">
        <f>_xlfn.XLOOKUP((_xlfn.CONCAT(G3391,B3421)),[1]APU!$B$1:$B$10000,[1]APU!$E$1:$E$10000,"",0,1)</f>
        <v/>
      </c>
      <c r="F3421" s="14" t="str">
        <f>_xlfn.XLOOKUP((_xlfn.CONCAT(G3391,B3421)),[1]APU!$B$1:$B$10000,[1]APU!$F$1:$F$10000,"",0,1)</f>
        <v/>
      </c>
      <c r="G3421" s="15" t="e">
        <f t="shared" si="155"/>
        <v>#VALUE!</v>
      </c>
    </row>
    <row r="3422" spans="1:7">
      <c r="B3422" s="33" t="s">
        <v>57</v>
      </c>
      <c r="C3422" s="18"/>
      <c r="D3422" s="120"/>
      <c r="E3422" s="154"/>
      <c r="F3422" s="19"/>
      <c r="G3422" s="15" t="str">
        <f t="shared" si="155"/>
        <v>0</v>
      </c>
    </row>
    <row r="3423" spans="1:7" ht="14.25" thickBot="1">
      <c r="B3423" s="33" t="s">
        <v>58</v>
      </c>
      <c r="C3423" s="18"/>
      <c r="D3423" s="120"/>
      <c r="E3423" s="154"/>
      <c r="F3423" s="19"/>
      <c r="G3423" s="15" t="str">
        <f t="shared" si="155"/>
        <v>0</v>
      </c>
    </row>
    <row r="3424" spans="1:7" ht="16.5" customHeight="1" thickBot="1">
      <c r="A3424" s="3" t="s">
        <v>307</v>
      </c>
      <c r="B3424" s="33" t="s">
        <v>59</v>
      </c>
      <c r="C3424" s="13"/>
      <c r="D3424" s="126"/>
      <c r="E3424" s="128"/>
      <c r="F3424" s="16" t="s">
        <v>14</v>
      </c>
      <c r="G3424" s="17" t="e">
        <f>SUM(G3418:G3423)</f>
        <v>#VALUE!</v>
      </c>
    </row>
    <row r="3425" spans="1:7" ht="28.5" customHeight="1" thickBot="1">
      <c r="B3425" s="33" t="s">
        <v>60</v>
      </c>
      <c r="C3425" s="7" t="s">
        <v>15</v>
      </c>
      <c r="D3425" s="125"/>
      <c r="E3425" s="149"/>
      <c r="F3425" s="8"/>
      <c r="G3425" s="9"/>
    </row>
    <row r="3426" spans="1:7" s="34" customFormat="1" ht="23.25" customHeight="1" thickBot="1">
      <c r="A3426" s="3"/>
      <c r="B3426" s="33" t="s">
        <v>61</v>
      </c>
      <c r="C3426" s="10" t="s">
        <v>1</v>
      </c>
      <c r="D3426" s="11" t="s">
        <v>16</v>
      </c>
      <c r="E3426" s="150" t="s">
        <v>8</v>
      </c>
      <c r="F3426" s="12" t="s">
        <v>9</v>
      </c>
      <c r="G3426" s="11" t="s">
        <v>5</v>
      </c>
    </row>
    <row r="3427" spans="1:7">
      <c r="B3427" s="33" t="s">
        <v>62</v>
      </c>
      <c r="C3427" s="20" t="s">
        <v>17</v>
      </c>
      <c r="D3427" s="121" t="str">
        <f>_xlfn.XLOOKUP((_xlfn.CONCAT(G3391,B3427)),[1]APU!$B$1:$B$10000,[1]APU!$D$1:$D$10000,"",0,1)</f>
        <v/>
      </c>
      <c r="E3427" s="155" t="str">
        <f>_xlfn.XLOOKUP((_xlfn.CONCAT(G3391,B3427)),[1]APU!$B$1:$B$10000,[1]APU!$E$1:$E$10000,"",0,1)</f>
        <v/>
      </c>
      <c r="F3427" s="21" t="str">
        <f>_xlfn.XLOOKUP((_xlfn.CONCAT(G3391,B3427)),[1]APU!$B$1:$B$10000,[1]APU!$F$1:$F$10000,"",0,1)</f>
        <v/>
      </c>
      <c r="G3427" s="15" t="e">
        <f>IF(F3427&gt;0,(E3427*F3427),"0")</f>
        <v>#VALUE!</v>
      </c>
    </row>
    <row r="3428" spans="1:7">
      <c r="B3428" s="33" t="s">
        <v>63</v>
      </c>
      <c r="C3428" s="22" t="s">
        <v>18</v>
      </c>
      <c r="D3428" s="122" t="str">
        <f>_xlfn.XLOOKUP((_xlfn.CONCAT(G3391,B3428)),[1]APU!$B$1:$B$10000,[1]APU!$D$1:$D$10000,"",0,1)</f>
        <v/>
      </c>
      <c r="E3428" s="154" t="str">
        <f>_xlfn.XLOOKUP((_xlfn.CONCAT(G3391,B3428)),[1]APU!$B$1:$B$10000,[1]APU!$E$1:$E$10000,"",0,1)</f>
        <v/>
      </c>
      <c r="F3428" s="19" t="str">
        <f>_xlfn.XLOOKUP((_xlfn.CONCAT(G3391,B3428)),[1]APU!$B$1:$B$10000,[1]APU!$F$1:$F$10000,"",0,1)</f>
        <v/>
      </c>
      <c r="G3428" s="15" t="e">
        <f>IF(F3428&gt;0,(E3428*F3428),"0")</f>
        <v>#VALUE!</v>
      </c>
    </row>
    <row r="3429" spans="1:7" ht="14.25" thickBot="1">
      <c r="B3429" s="33" t="s">
        <v>64</v>
      </c>
      <c r="C3429" s="22"/>
      <c r="D3429" s="122"/>
      <c r="E3429" s="154"/>
      <c r="F3429" s="19"/>
      <c r="G3429" s="15" t="str">
        <f>IF(F3429&gt;0,(E3429*F3429),"0")</f>
        <v>0</v>
      </c>
    </row>
    <row r="3430" spans="1:7" ht="17.25" customHeight="1" thickBot="1">
      <c r="A3430" s="3" t="s">
        <v>308</v>
      </c>
      <c r="B3430" s="33" t="s">
        <v>65</v>
      </c>
      <c r="C3430" s="22"/>
      <c r="D3430" s="120"/>
      <c r="E3430" s="154"/>
      <c r="F3430" s="23" t="s">
        <v>19</v>
      </c>
      <c r="G3430" s="17" t="e">
        <f>SUM(G3427:G3429)</f>
        <v>#VALUE!</v>
      </c>
    </row>
    <row r="3431" spans="1:7" ht="14.25" thickBot="1">
      <c r="B3431" s="33" t="s">
        <v>66</v>
      </c>
      <c r="C3431" s="24"/>
      <c r="E3431" s="156"/>
      <c r="F3431" s="16"/>
      <c r="G3431" s="25"/>
    </row>
    <row r="3432" spans="1:7" ht="23.25" customHeight="1" thickBot="1">
      <c r="B3432" s="33" t="s">
        <v>67</v>
      </c>
      <c r="C3432" s="26"/>
      <c r="D3432" s="127"/>
      <c r="E3432" s="157"/>
      <c r="F3432" s="27"/>
      <c r="G3432" s="28" t="e">
        <f>+G3415+G3424+G3430</f>
        <v>#VALUE!</v>
      </c>
    </row>
    <row r="3433" spans="1:7" ht="21.75" thickBot="1">
      <c r="C3433" s="2"/>
      <c r="D3433" s="118"/>
      <c r="F3433" s="4"/>
      <c r="G3433" s="5"/>
    </row>
    <row r="3434" spans="1:7" s="32" customFormat="1" ht="34.5" customHeight="1">
      <c r="B3434" s="31">
        <f>+B3390+1</f>
        <v>79</v>
      </c>
      <c r="C3434" s="174">
        <f>_xlfn.XLOOKUP(APU!B3434,Cantidades!$A$10:$A$1000,Cantidades!$D$10:$D$1000,"",0,1)</f>
        <v>0</v>
      </c>
      <c r="D3434" s="175"/>
      <c r="E3434" s="175"/>
      <c r="F3434" s="175"/>
      <c r="G3434" s="176"/>
    </row>
    <row r="3435" spans="1:7" s="34" customFormat="1" ht="24.95" customHeight="1" thickBot="1">
      <c r="B3435" s="33"/>
      <c r="C3435" s="117"/>
      <c r="D3435" s="124">
        <f>_xlfn.XLOOKUP(APU!B3434,Cantidades!$A$10:$A$1000,Cantidades!$E$10:$E$1000,"",0,1)</f>
        <v>0</v>
      </c>
      <c r="E3435" s="158">
        <f>_xlfn.XLOOKUP(APU!B3434,Cantidades!$A$10:$A$1000,Cantidades!$F$10:$F$1000,"",0,1)</f>
        <v>0</v>
      </c>
      <c r="F3435" s="144"/>
      <c r="G3435" s="145">
        <f>_xlfn.XLOOKUP(APU!B3434,Cantidades!$A$10:$A$1000,Cantidades!$B$10:$B$1000,"",0,1)</f>
        <v>0</v>
      </c>
    </row>
    <row r="3436" spans="1:7" ht="28.5" customHeight="1" thickBot="1">
      <c r="C3436" s="7" t="s">
        <v>0</v>
      </c>
      <c r="D3436" s="125"/>
      <c r="E3436" s="149"/>
      <c r="F3436" s="8"/>
      <c r="G3436" s="9"/>
    </row>
    <row r="3437" spans="1:7" s="34" customFormat="1" ht="23.25" customHeight="1" thickBot="1">
      <c r="B3437" s="33"/>
      <c r="C3437" s="10" t="s">
        <v>1</v>
      </c>
      <c r="D3437" s="11" t="s">
        <v>2</v>
      </c>
      <c r="E3437" s="150" t="s">
        <v>3</v>
      </c>
      <c r="F3437" s="12" t="s">
        <v>4</v>
      </c>
      <c r="G3437" s="11" t="s">
        <v>5</v>
      </c>
    </row>
    <row r="3438" spans="1:7">
      <c r="B3438" s="33" t="s">
        <v>29</v>
      </c>
      <c r="C3438" s="13" t="str">
        <f>_xlfn.XLOOKUP((_xlfn.CONCAT(G3435,B3438)),[1]APU!$B$1:$B$10000,[1]APU!$C$1:$C$10000,"",0,1)</f>
        <v/>
      </c>
      <c r="D3438" s="146" t="str">
        <f>_xlfn.XLOOKUP((_xlfn.CONCAT(G3435,B3438)),[1]APU!$B$1:$B$10000,[1]APU!$D$1:$D$10000,"",0,1)</f>
        <v/>
      </c>
      <c r="E3438" s="151" t="str">
        <f>_xlfn.XLOOKUP((_xlfn.CONCAT(G3435,B3438)),[1]APU!$B$1:$B$10000,[1]APU!$E$1:$E$10000,"",0,1)</f>
        <v/>
      </c>
      <c r="F3438" s="159" t="str">
        <f>_xlfn.XLOOKUP((_xlfn.CONCAT(G3435,B3438)),[1]APU!$B$1:$B$10000,[1]APU!$F$1:$F$10000,"",0,1)</f>
        <v/>
      </c>
      <c r="G3438" s="15" t="e">
        <f>IF(F3438&gt;0,(E3438*F3438),"0")</f>
        <v>#VALUE!</v>
      </c>
    </row>
    <row r="3439" spans="1:7">
      <c r="B3439" s="33" t="s">
        <v>30</v>
      </c>
      <c r="C3439" s="13" t="str">
        <f>_xlfn.XLOOKUP((_xlfn.CONCAT(G3435,B3439)),[1]APU!$B$1:$B$10000,[1]APU!$C$1:$C$10000,"",0,1)</f>
        <v/>
      </c>
      <c r="D3439" s="147" t="str">
        <f>_xlfn.XLOOKUP((_xlfn.CONCAT(G3435,B3439)),[1]APU!$B$1:$B$10000,[1]APU!$D$1:$D$10000,"",0,1)</f>
        <v/>
      </c>
      <c r="E3439" s="152" t="str">
        <f>_xlfn.XLOOKUP((_xlfn.CONCAT(G3435,B3439)),[1]APU!$B$1:$B$10000,[1]APU!$E$1:$E$10000,"",0,1)</f>
        <v/>
      </c>
      <c r="F3439" s="159" t="str">
        <f>_xlfn.XLOOKUP((_xlfn.CONCAT(G3435,B3439)),[1]APU!$B$1:$B$10000,[1]APU!$F$1:$F$10000,"",0,1)</f>
        <v/>
      </c>
      <c r="G3439" s="15" t="e">
        <f t="shared" ref="G3439:G3458" si="156">IF(F3439&gt;0,(E3439*F3439),"0")</f>
        <v>#VALUE!</v>
      </c>
    </row>
    <row r="3440" spans="1:7">
      <c r="B3440" s="33" t="s">
        <v>31</v>
      </c>
      <c r="C3440" s="13" t="str">
        <f>_xlfn.XLOOKUP((_xlfn.CONCAT(G3435,B3440)),[1]APU!$B$1:$B$10000,[1]APU!$C$1:$C$10000,"",0,1)</f>
        <v/>
      </c>
      <c r="D3440" s="147" t="str">
        <f>_xlfn.XLOOKUP((_xlfn.CONCAT(G3435,B3440)),[1]APU!$B$1:$B$10000,[1]APU!$D$1:$D$10000,"",0,1)</f>
        <v/>
      </c>
      <c r="E3440" s="152" t="str">
        <f>_xlfn.XLOOKUP((_xlfn.CONCAT(G3435,B3440)),[1]APU!$B$1:$B$10000,[1]APU!$E$1:$E$10000,"",0,1)</f>
        <v/>
      </c>
      <c r="F3440" s="159" t="str">
        <f>_xlfn.XLOOKUP((_xlfn.CONCAT(G3435,B3440)),[1]APU!$B$1:$B$10000,[1]APU!$F$1:$F$10000,"",0,1)</f>
        <v/>
      </c>
      <c r="G3440" s="15" t="e">
        <f t="shared" si="156"/>
        <v>#VALUE!</v>
      </c>
    </row>
    <row r="3441" spans="2:7">
      <c r="B3441" s="33" t="s">
        <v>32</v>
      </c>
      <c r="C3441" s="13" t="str">
        <f>_xlfn.XLOOKUP((_xlfn.CONCAT(G3435,B3441)),[1]APU!$B$1:$B$10000,[1]APU!$C$1:$C$10000,"",0,1)</f>
        <v/>
      </c>
      <c r="D3441" s="147" t="str">
        <f>_xlfn.XLOOKUP((_xlfn.CONCAT(G3435,B3441)),[1]APU!$B$1:$B$10000,[1]APU!$D$1:$D$10000,"",0,1)</f>
        <v/>
      </c>
      <c r="E3441" s="152" t="str">
        <f>_xlfn.XLOOKUP((_xlfn.CONCAT(G3435,B3441)),[1]APU!$B$1:$B$10000,[1]APU!$E$1:$E$10000,"",0,1)</f>
        <v/>
      </c>
      <c r="F3441" s="159" t="str">
        <f>_xlfn.XLOOKUP((_xlfn.CONCAT(G3435,B3441)),[1]APU!$B$1:$B$10000,[1]APU!$F$1:$F$10000,"",0,1)</f>
        <v/>
      </c>
      <c r="G3441" s="15" t="e">
        <f t="shared" si="156"/>
        <v>#VALUE!</v>
      </c>
    </row>
    <row r="3442" spans="2:7">
      <c r="B3442" s="33" t="s">
        <v>33</v>
      </c>
      <c r="C3442" s="13" t="str">
        <f>_xlfn.XLOOKUP((_xlfn.CONCAT(G3435,B3442)),[1]APU!$B$1:$B$10000,[1]APU!$C$1:$C$10000,"",0,1)</f>
        <v/>
      </c>
      <c r="D3442" s="147" t="str">
        <f>_xlfn.XLOOKUP((_xlfn.CONCAT(G3435,B3442)),[1]APU!$B$1:$B$10000,[1]APU!$D$1:$D$10000,"",0,1)</f>
        <v/>
      </c>
      <c r="E3442" s="152" t="str">
        <f>_xlfn.XLOOKUP((_xlfn.CONCAT(G3435,B3442)),[1]APU!$B$1:$B$10000,[1]APU!$E$1:$E$10000,"",0,1)</f>
        <v/>
      </c>
      <c r="F3442" s="159" t="str">
        <f>_xlfn.XLOOKUP((_xlfn.CONCAT(G3435,B3442)),[1]APU!$B$1:$B$10000,[1]APU!$F$1:$F$10000,"",0,1)</f>
        <v/>
      </c>
      <c r="G3442" s="15" t="e">
        <f t="shared" si="156"/>
        <v>#VALUE!</v>
      </c>
    </row>
    <row r="3443" spans="2:7">
      <c r="B3443" s="33" t="s">
        <v>34</v>
      </c>
      <c r="C3443" s="13" t="str">
        <f>_xlfn.XLOOKUP((_xlfn.CONCAT(G3435,B3443)),[1]APU!$B$1:$B$10000,[1]APU!$C$1:$C$10000,"",0,1)</f>
        <v/>
      </c>
      <c r="D3443" s="147" t="str">
        <f>_xlfn.XLOOKUP((_xlfn.CONCAT(G3435,B3443)),[1]APU!$B$1:$B$10000,[1]APU!$D$1:$D$10000,"",0,1)</f>
        <v/>
      </c>
      <c r="E3443" s="152" t="str">
        <f>_xlfn.XLOOKUP((_xlfn.CONCAT(G3435,B3443)),[1]APU!$B$1:$B$10000,[1]APU!$E$1:$E$10000,"",0,1)</f>
        <v/>
      </c>
      <c r="F3443" s="159" t="str">
        <f>_xlfn.XLOOKUP((_xlfn.CONCAT(G3435,B3443)),[1]APU!$B$1:$B$10000,[1]APU!$F$1:$F$10000,"",0,1)</f>
        <v/>
      </c>
      <c r="G3443" s="15" t="e">
        <f t="shared" si="156"/>
        <v>#VALUE!</v>
      </c>
    </row>
    <row r="3444" spans="2:7">
      <c r="B3444" s="33" t="s">
        <v>35</v>
      </c>
      <c r="C3444" s="13" t="str">
        <f>_xlfn.XLOOKUP((_xlfn.CONCAT(G3435,B3444)),[1]APU!$B$1:$B$10000,[1]APU!$C$1:$C$10000,"",0,1)</f>
        <v/>
      </c>
      <c r="D3444" s="147" t="str">
        <f>_xlfn.XLOOKUP((_xlfn.CONCAT(G3435,B3444)),[1]APU!$B$1:$B$10000,[1]APU!$D$1:$D$10000,"",0,1)</f>
        <v/>
      </c>
      <c r="E3444" s="152" t="str">
        <f>_xlfn.XLOOKUP((_xlfn.CONCAT(G3435,B3444)),[1]APU!$B$1:$B$10000,[1]APU!$E$1:$E$10000,"",0,1)</f>
        <v/>
      </c>
      <c r="F3444" s="159" t="str">
        <f>_xlfn.XLOOKUP((_xlfn.CONCAT(G3435,B3444)),[1]APU!$B$1:$B$10000,[1]APU!$F$1:$F$10000,"",0,1)</f>
        <v/>
      </c>
      <c r="G3444" s="15" t="e">
        <f t="shared" si="156"/>
        <v>#VALUE!</v>
      </c>
    </row>
    <row r="3445" spans="2:7">
      <c r="B3445" s="33" t="s">
        <v>36</v>
      </c>
      <c r="C3445" s="13" t="str">
        <f>_xlfn.XLOOKUP((_xlfn.CONCAT(G3435,B3445)),[1]APU!$B$1:$B$10000,[1]APU!$C$1:$C$10000,"",0,1)</f>
        <v/>
      </c>
      <c r="D3445" s="147" t="str">
        <f>_xlfn.XLOOKUP((_xlfn.CONCAT(G3435,B3445)),[1]APU!$B$1:$B$10000,[1]APU!$D$1:$D$10000,"",0,1)</f>
        <v/>
      </c>
      <c r="E3445" s="152" t="str">
        <f>_xlfn.XLOOKUP((_xlfn.CONCAT(G3435,B3445)),[1]APU!$B$1:$B$10000,[1]APU!$E$1:$E$10000,"",0,1)</f>
        <v/>
      </c>
      <c r="F3445" s="159" t="str">
        <f>_xlfn.XLOOKUP((_xlfn.CONCAT(G3435,B3445)),[1]APU!$B$1:$B$10000,[1]APU!$F$1:$F$10000,"",0,1)</f>
        <v/>
      </c>
      <c r="G3445" s="15" t="e">
        <f t="shared" si="156"/>
        <v>#VALUE!</v>
      </c>
    </row>
    <row r="3446" spans="2:7">
      <c r="B3446" s="33" t="s">
        <v>37</v>
      </c>
      <c r="C3446" s="13" t="str">
        <f>_xlfn.XLOOKUP((_xlfn.CONCAT(G3435,B3446)),[1]APU!$B$1:$B$10000,[1]APU!$C$1:$C$10000,"",0,1)</f>
        <v/>
      </c>
      <c r="D3446" s="147" t="str">
        <f>_xlfn.XLOOKUP((_xlfn.CONCAT(G3435,B3446)),[1]APU!$B$1:$B$10000,[1]APU!$D$1:$D$10000,"",0,1)</f>
        <v/>
      </c>
      <c r="E3446" s="152" t="str">
        <f>_xlfn.XLOOKUP((_xlfn.CONCAT(G3435,B3446)),[1]APU!$B$1:$B$10000,[1]APU!$E$1:$E$10000,"",0,1)</f>
        <v/>
      </c>
      <c r="F3446" s="159" t="str">
        <f>_xlfn.XLOOKUP((_xlfn.CONCAT(G3435,B3446)),[1]APU!$B$1:$B$10000,[1]APU!$F$1:$F$10000,"",0,1)</f>
        <v/>
      </c>
      <c r="G3446" s="15" t="e">
        <f t="shared" si="156"/>
        <v>#VALUE!</v>
      </c>
    </row>
    <row r="3447" spans="2:7">
      <c r="B3447" s="33" t="s">
        <v>38</v>
      </c>
      <c r="C3447" s="13" t="str">
        <f>_xlfn.XLOOKUP((_xlfn.CONCAT(G3435,B3447)),[1]APU!$B$1:$B$10000,[1]APU!$C$1:$C$10000,"",0,1)</f>
        <v/>
      </c>
      <c r="D3447" s="147" t="str">
        <f>_xlfn.XLOOKUP((_xlfn.CONCAT(G3435,B3447)),[1]APU!$B$1:$B$10000,[1]APU!$D$1:$D$10000,"",0,1)</f>
        <v/>
      </c>
      <c r="E3447" s="152" t="str">
        <f>_xlfn.XLOOKUP((_xlfn.CONCAT(G3435,B3447)),[1]APU!$B$1:$B$10000,[1]APU!$E$1:$E$10000,"",0,1)</f>
        <v/>
      </c>
      <c r="F3447" s="159" t="str">
        <f>_xlfn.XLOOKUP((_xlfn.CONCAT(G3435,B3447)),[1]APU!$B$1:$B$10000,[1]APU!$F$1:$F$10000,"",0,1)</f>
        <v/>
      </c>
      <c r="G3447" s="15" t="e">
        <f t="shared" si="156"/>
        <v>#VALUE!</v>
      </c>
    </row>
    <row r="3448" spans="2:7">
      <c r="B3448" s="33" t="s">
        <v>39</v>
      </c>
      <c r="C3448" s="13" t="str">
        <f>_xlfn.XLOOKUP((_xlfn.CONCAT(G3435,B3448)),[1]APU!$B$1:$B$10000,[1]APU!$C$1:$C$10000,"",0,1)</f>
        <v/>
      </c>
      <c r="D3448" s="147" t="str">
        <f>_xlfn.XLOOKUP((_xlfn.CONCAT(G3435,B3448)),[1]APU!$B$1:$B$10000,[1]APU!$D$1:$D$10000,"",0,1)</f>
        <v/>
      </c>
      <c r="E3448" s="152" t="str">
        <f>_xlfn.XLOOKUP((_xlfn.CONCAT(G3435,B3448)),[1]APU!$B$1:$B$10000,[1]APU!$E$1:$E$10000,"",0,1)</f>
        <v/>
      </c>
      <c r="F3448" s="159" t="str">
        <f>_xlfn.XLOOKUP((_xlfn.CONCAT(G3435,B3448)),[1]APU!$B$1:$B$10000,[1]APU!$F$1:$F$10000,"",0,1)</f>
        <v/>
      </c>
      <c r="G3448" s="15" t="e">
        <f t="shared" si="156"/>
        <v>#VALUE!</v>
      </c>
    </row>
    <row r="3449" spans="2:7">
      <c r="B3449" s="33" t="s">
        <v>40</v>
      </c>
      <c r="C3449" s="13" t="str">
        <f>_xlfn.XLOOKUP((_xlfn.CONCAT(G3435,B3449)),[1]APU!$B$1:$B$10000,[1]APU!$C$1:$C$10000,"",0,1)</f>
        <v/>
      </c>
      <c r="D3449" s="147" t="str">
        <f>_xlfn.XLOOKUP((_xlfn.CONCAT(G3435,B3449)),[1]APU!$B$1:$B$10000,[1]APU!$D$1:$D$10000,"",0,1)</f>
        <v/>
      </c>
      <c r="E3449" s="152" t="str">
        <f>_xlfn.XLOOKUP((_xlfn.CONCAT(G3435,B3449)),[1]APU!$B$1:$B$10000,[1]APU!$E$1:$E$10000,"",0,1)</f>
        <v/>
      </c>
      <c r="F3449" s="159" t="str">
        <f>_xlfn.XLOOKUP((_xlfn.CONCAT(G3435,B3449)),[1]APU!$B$1:$B$10000,[1]APU!$F$1:$F$10000,"",0,1)</f>
        <v/>
      </c>
      <c r="G3449" s="15" t="e">
        <f t="shared" si="156"/>
        <v>#VALUE!</v>
      </c>
    </row>
    <row r="3450" spans="2:7">
      <c r="B3450" s="33" t="s">
        <v>41</v>
      </c>
      <c r="C3450" s="13" t="str">
        <f>_xlfn.XLOOKUP((_xlfn.CONCAT(G3435,B3450)),[1]APU!$B$1:$B$10000,[1]APU!$C$1:$C$10000,"",0,1)</f>
        <v/>
      </c>
      <c r="D3450" s="147" t="str">
        <f>_xlfn.XLOOKUP((_xlfn.CONCAT(G3435,B3450)),[1]APU!$B$1:$B$10000,[1]APU!$D$1:$D$10000,"",0,1)</f>
        <v/>
      </c>
      <c r="E3450" s="152" t="str">
        <f>_xlfn.XLOOKUP((_xlfn.CONCAT(G3435,B3450)),[1]APU!$B$1:$B$10000,[1]APU!$E$1:$E$10000,"",0,1)</f>
        <v/>
      </c>
      <c r="F3450" s="159" t="str">
        <f>_xlfn.XLOOKUP((_xlfn.CONCAT(G3435,B3450)),[1]APU!$B$1:$B$10000,[1]APU!$F$1:$F$10000,"",0,1)</f>
        <v/>
      </c>
      <c r="G3450" s="15" t="e">
        <f t="shared" si="156"/>
        <v>#VALUE!</v>
      </c>
    </row>
    <row r="3451" spans="2:7">
      <c r="B3451" s="33" t="s">
        <v>42</v>
      </c>
      <c r="C3451" s="13" t="str">
        <f>_xlfn.XLOOKUP((_xlfn.CONCAT(G3435,B3451)),[1]APU!$B$1:$B$10000,[1]APU!$C$1:$C$10000,"",0,1)</f>
        <v/>
      </c>
      <c r="D3451" s="147" t="str">
        <f>_xlfn.XLOOKUP((_xlfn.CONCAT(G3435,B3451)),[1]APU!$B$1:$B$10000,[1]APU!$D$1:$D$10000,"",0,1)</f>
        <v/>
      </c>
      <c r="E3451" s="152" t="str">
        <f>_xlfn.XLOOKUP((_xlfn.CONCAT(G3435,B3451)),[1]APU!$B$1:$B$10000,[1]APU!$E$1:$E$10000,"",0,1)</f>
        <v/>
      </c>
      <c r="F3451" s="159" t="str">
        <f>_xlfn.XLOOKUP((_xlfn.CONCAT(G3435,B3451)),[1]APU!$B$1:$B$10000,[1]APU!$F$1:$F$10000,"",0,1)</f>
        <v/>
      </c>
      <c r="G3451" s="15" t="e">
        <f t="shared" si="156"/>
        <v>#VALUE!</v>
      </c>
    </row>
    <row r="3452" spans="2:7">
      <c r="B3452" s="33" t="s">
        <v>43</v>
      </c>
      <c r="C3452" s="13" t="str">
        <f>_xlfn.XLOOKUP((_xlfn.CONCAT(G3435,B3452)),[1]APU!$B$1:$B$10000,[1]APU!$C$1:$C$10000,"",0,1)</f>
        <v/>
      </c>
      <c r="D3452" s="147" t="str">
        <f>_xlfn.XLOOKUP((_xlfn.CONCAT(G3435,B3452)),[1]APU!$B$1:$B$10000,[1]APU!$D$1:$D$10000,"",0,1)</f>
        <v/>
      </c>
      <c r="E3452" s="152" t="str">
        <f>_xlfn.XLOOKUP((_xlfn.CONCAT(G3435,B3452)),[1]APU!$B$1:$B$10000,[1]APU!$E$1:$E$10000,"",0,1)</f>
        <v/>
      </c>
      <c r="F3452" s="159" t="str">
        <f>_xlfn.XLOOKUP((_xlfn.CONCAT(G3435,B3452)),[1]APU!$B$1:$B$10000,[1]APU!$F$1:$F$10000,"",0,1)</f>
        <v/>
      </c>
      <c r="G3452" s="15" t="e">
        <f t="shared" si="156"/>
        <v>#VALUE!</v>
      </c>
    </row>
    <row r="3453" spans="2:7">
      <c r="B3453" s="33" t="s">
        <v>44</v>
      </c>
      <c r="C3453" s="13" t="str">
        <f>_xlfn.XLOOKUP((_xlfn.CONCAT(G3435,B3453)),[1]APU!$B$1:$B$10000,[1]APU!$C$1:$C$10000,"",0,1)</f>
        <v/>
      </c>
      <c r="D3453" s="147" t="str">
        <f>_xlfn.XLOOKUP((_xlfn.CONCAT(G3435,B3453)),[1]APU!$B$1:$B$10000,[1]APU!$D$1:$D$10000,"",0,1)</f>
        <v/>
      </c>
      <c r="E3453" s="152" t="str">
        <f>_xlfn.XLOOKUP((_xlfn.CONCAT(G3435,B3453)),[1]APU!$B$1:$B$10000,[1]APU!$E$1:$E$10000,"",0,1)</f>
        <v/>
      </c>
      <c r="F3453" s="159" t="str">
        <f>_xlfn.XLOOKUP((_xlfn.CONCAT(G3435,B3453)),[1]APU!$B$1:$B$10000,[1]APU!$F$1:$F$10000,"",0,1)</f>
        <v/>
      </c>
      <c r="G3453" s="15" t="e">
        <f t="shared" si="156"/>
        <v>#VALUE!</v>
      </c>
    </row>
    <row r="3454" spans="2:7">
      <c r="B3454" s="33" t="s">
        <v>45</v>
      </c>
      <c r="C3454" s="13" t="str">
        <f>_xlfn.XLOOKUP((_xlfn.CONCAT(G3435,B3454)),[1]APU!$B$1:$B$10000,[1]APU!$C$1:$C$10000,"",0,1)</f>
        <v/>
      </c>
      <c r="D3454" s="147" t="str">
        <f>_xlfn.XLOOKUP((_xlfn.CONCAT(G3435,B3454)),[1]APU!$B$1:$B$10000,[1]APU!$D$1:$D$10000,"",0,1)</f>
        <v/>
      </c>
      <c r="E3454" s="152" t="str">
        <f>_xlfn.XLOOKUP((_xlfn.CONCAT(G3435,B3454)),[1]APU!$B$1:$B$10000,[1]APU!$E$1:$E$10000,"",0,1)</f>
        <v/>
      </c>
      <c r="F3454" s="159" t="str">
        <f>_xlfn.XLOOKUP((_xlfn.CONCAT(G3435,B3454)),[1]APU!$B$1:$B$10000,[1]APU!$F$1:$F$10000,"",0,1)</f>
        <v/>
      </c>
      <c r="G3454" s="15" t="e">
        <f t="shared" si="156"/>
        <v>#VALUE!</v>
      </c>
    </row>
    <row r="3455" spans="2:7">
      <c r="B3455" s="33" t="s">
        <v>46</v>
      </c>
      <c r="C3455" s="13" t="str">
        <f>_xlfn.XLOOKUP((_xlfn.CONCAT(G3435,B3455)),[1]APU!$B$1:$B$10000,[1]APU!$C$1:$C$10000,"",0,1)</f>
        <v/>
      </c>
      <c r="D3455" s="147" t="str">
        <f>_xlfn.XLOOKUP((_xlfn.CONCAT(G3435,B3455)),[1]APU!$B$1:$B$10000,[1]APU!$D$1:$D$10000,"",0,1)</f>
        <v/>
      </c>
      <c r="E3455" s="152" t="str">
        <f>_xlfn.XLOOKUP((_xlfn.CONCAT(G3435,B3455)),[1]APU!$B$1:$B$10000,[1]APU!$E$1:$E$10000,"",0,1)</f>
        <v/>
      </c>
      <c r="F3455" s="159" t="str">
        <f>_xlfn.XLOOKUP((_xlfn.CONCAT(G3435,B3455)),[1]APU!$B$1:$B$10000,[1]APU!$F$1:$F$10000,"",0,1)</f>
        <v/>
      </c>
      <c r="G3455" s="15" t="e">
        <f t="shared" si="156"/>
        <v>#VALUE!</v>
      </c>
    </row>
    <row r="3456" spans="2:7">
      <c r="B3456" s="33" t="s">
        <v>47</v>
      </c>
      <c r="C3456" s="13" t="str">
        <f>_xlfn.XLOOKUP((_xlfn.CONCAT(G3435,B3456)),[1]APU!$B$1:$B$10000,[1]APU!$C$1:$C$10000,"",0,1)</f>
        <v/>
      </c>
      <c r="D3456" s="147" t="str">
        <f>_xlfn.XLOOKUP((_xlfn.CONCAT(G3435,B3456)),[1]APU!$B$1:$B$10000,[1]APU!$D$1:$D$10000,"",0,1)</f>
        <v/>
      </c>
      <c r="E3456" s="152" t="str">
        <f>_xlfn.XLOOKUP((_xlfn.CONCAT(G3435,B3456)),[1]APU!$B$1:$B$10000,[1]APU!$E$1:$E$10000,"",0,1)</f>
        <v/>
      </c>
      <c r="F3456" s="159" t="str">
        <f>_xlfn.XLOOKUP((_xlfn.CONCAT(G3435,B3456)),[1]APU!$B$1:$B$10000,[1]APU!$F$1:$F$10000,"",0,1)</f>
        <v/>
      </c>
      <c r="G3456" s="15" t="e">
        <f t="shared" si="156"/>
        <v>#VALUE!</v>
      </c>
    </row>
    <row r="3457" spans="1:7">
      <c r="B3457" s="33" t="s">
        <v>48</v>
      </c>
      <c r="C3457" s="13" t="str">
        <f>_xlfn.XLOOKUP((_xlfn.CONCAT(G3435,B3457)),[1]APU!$B$1:$B$10000,[1]APU!$C$1:$C$10000,"",0,1)</f>
        <v/>
      </c>
      <c r="D3457" s="147" t="str">
        <f>_xlfn.XLOOKUP((_xlfn.CONCAT(G3435,B3457)),[1]APU!$B$1:$B$10000,[1]APU!$D$1:$D$10000,"",0,1)</f>
        <v/>
      </c>
      <c r="E3457" s="152" t="str">
        <f>_xlfn.XLOOKUP((_xlfn.CONCAT(G3435,B3457)),[1]APU!$B$1:$B$10000,[1]APU!$E$1:$E$10000,"",0,1)</f>
        <v/>
      </c>
      <c r="F3457" s="159" t="str">
        <f>_xlfn.XLOOKUP((_xlfn.CONCAT(G3435,B3457)),[1]APU!$B$1:$B$10000,[1]APU!$F$1:$F$10000,"",0,1)</f>
        <v/>
      </c>
      <c r="G3457" s="15" t="e">
        <f t="shared" si="156"/>
        <v>#VALUE!</v>
      </c>
    </row>
    <row r="3458" spans="1:7" ht="14.25" thickBot="1">
      <c r="B3458" s="33" t="s">
        <v>49</v>
      </c>
      <c r="C3458" s="13" t="str">
        <f>_xlfn.XLOOKUP((_xlfn.CONCAT(G3435,B3458)),[1]APU!$B$1:$B$10000,[1]APU!$C$1:$C$10000,"",0,1)</f>
        <v/>
      </c>
      <c r="D3458" s="147" t="str">
        <f>_xlfn.XLOOKUP((_xlfn.CONCAT(G3435,B3458)),[1]APU!$B$1:$B$10000,[1]APU!$D$1:$D$10000,"",0,1)</f>
        <v/>
      </c>
      <c r="E3458" s="152" t="str">
        <f>_xlfn.XLOOKUP((_xlfn.CONCAT(G3435,B3458)),[1]APU!$B$1:$B$10000,[1]APU!$E$1:$E$10000,"",0,1)</f>
        <v/>
      </c>
      <c r="F3458" s="159" t="str">
        <f>_xlfn.XLOOKUP((_xlfn.CONCAT(G3435,B3458)),[1]APU!$B$1:$B$10000,[1]APU!$F$1:$F$10000,"",0,1)</f>
        <v/>
      </c>
      <c r="G3458" s="15" t="e">
        <f t="shared" si="156"/>
        <v>#VALUE!</v>
      </c>
    </row>
    <row r="3459" spans="1:7" ht="16.5" customHeight="1" thickBot="1">
      <c r="A3459" s="3" t="s">
        <v>309</v>
      </c>
      <c r="B3459" s="33" t="s">
        <v>50</v>
      </c>
      <c r="C3459" s="13"/>
      <c r="D3459" s="126"/>
      <c r="E3459" s="128"/>
      <c r="F3459" s="16" t="s">
        <v>6</v>
      </c>
      <c r="G3459" s="17" t="e">
        <f>SUM(G3438:G3458)</f>
        <v>#VALUE!</v>
      </c>
    </row>
    <row r="3460" spans="1:7" ht="28.5" customHeight="1" thickBot="1">
      <c r="B3460" s="33" t="s">
        <v>51</v>
      </c>
      <c r="C3460" s="7" t="s">
        <v>7</v>
      </c>
      <c r="D3460" s="125"/>
      <c r="E3460" s="149"/>
      <c r="F3460" s="8"/>
      <c r="G3460" s="9"/>
    </row>
    <row r="3461" spans="1:7" s="34" customFormat="1" ht="23.25" customHeight="1" thickBot="1">
      <c r="A3461" s="3"/>
      <c r="B3461" s="33" t="s">
        <v>52</v>
      </c>
      <c r="C3461" s="10" t="s">
        <v>1</v>
      </c>
      <c r="D3461" s="11"/>
      <c r="E3461" s="150" t="s">
        <v>8</v>
      </c>
      <c r="F3461" s="12" t="s">
        <v>9</v>
      </c>
      <c r="G3461" s="11" t="s">
        <v>5</v>
      </c>
    </row>
    <row r="3462" spans="1:7">
      <c r="B3462" s="33" t="s">
        <v>53</v>
      </c>
      <c r="C3462" s="18" t="s">
        <v>10</v>
      </c>
      <c r="D3462" s="119"/>
      <c r="E3462" s="153" t="str">
        <f>_xlfn.XLOOKUP((_xlfn.CONCAT(G3435,B3462)),[1]APU!$B$1:$B$10000,[1]APU!$E$1:$E$10000,"",0,1)</f>
        <v/>
      </c>
      <c r="F3462" s="14" t="str">
        <f>_xlfn.XLOOKUP((_xlfn.CONCAT(G3435,B3462)),[1]APU!$B$1:$B$10000,[1]APU!$F$1:$F$10000,"",0,1)</f>
        <v/>
      </c>
      <c r="G3462" s="15" t="e">
        <f t="shared" ref="G3462:G3467" si="157">IF(F3462&gt;0,(E3462*F3462),"0")</f>
        <v>#VALUE!</v>
      </c>
    </row>
    <row r="3463" spans="1:7">
      <c r="B3463" s="33" t="s">
        <v>54</v>
      </c>
      <c r="C3463" s="18" t="s">
        <v>11</v>
      </c>
      <c r="D3463" s="119"/>
      <c r="E3463" s="153" t="str">
        <f>_xlfn.XLOOKUP((_xlfn.CONCAT(G3435,B3463)),[1]APU!$B$1:$B$10000,[1]APU!$E$1:$E$10000,"",0,1)</f>
        <v/>
      </c>
      <c r="F3463" s="14" t="str">
        <f>_xlfn.XLOOKUP((_xlfn.CONCAT(G3435,B3463)),[1]APU!$B$1:$B$10000,[1]APU!$F$1:$F$10000,"",0,1)</f>
        <v/>
      </c>
      <c r="G3463" s="15" t="e">
        <f t="shared" si="157"/>
        <v>#VALUE!</v>
      </c>
    </row>
    <row r="3464" spans="1:7">
      <c r="B3464" s="33" t="s">
        <v>55</v>
      </c>
      <c r="C3464" s="18" t="s">
        <v>12</v>
      </c>
      <c r="D3464" s="120"/>
      <c r="E3464" s="153" t="str">
        <f>_xlfn.XLOOKUP((_xlfn.CONCAT(G3435,B3464)),[1]APU!$B$1:$B$10000,[1]APU!$E$1:$E$10000,"",0,1)</f>
        <v/>
      </c>
      <c r="F3464" s="14" t="str">
        <f>_xlfn.XLOOKUP((_xlfn.CONCAT(G3435,B3464)),[1]APU!$B$1:$B$10000,[1]APU!$F$1:$F$10000,"",0,1)</f>
        <v/>
      </c>
      <c r="G3464" s="15" t="e">
        <f t="shared" si="157"/>
        <v>#VALUE!</v>
      </c>
    </row>
    <row r="3465" spans="1:7">
      <c r="B3465" s="33" t="s">
        <v>56</v>
      </c>
      <c r="C3465" s="18" t="s">
        <v>13</v>
      </c>
      <c r="D3465" s="120"/>
      <c r="E3465" s="153" t="str">
        <f>_xlfn.XLOOKUP((_xlfn.CONCAT(G3435,B3465)),[1]APU!$B$1:$B$10000,[1]APU!$E$1:$E$10000,"",0,1)</f>
        <v/>
      </c>
      <c r="F3465" s="14" t="str">
        <f>_xlfn.XLOOKUP((_xlfn.CONCAT(G3435,B3465)),[1]APU!$B$1:$B$10000,[1]APU!$F$1:$F$10000,"",0,1)</f>
        <v/>
      </c>
      <c r="G3465" s="15" t="e">
        <f t="shared" si="157"/>
        <v>#VALUE!</v>
      </c>
    </row>
    <row r="3466" spans="1:7">
      <c r="B3466" s="33" t="s">
        <v>57</v>
      </c>
      <c r="C3466" s="18"/>
      <c r="D3466" s="120"/>
      <c r="E3466" s="154"/>
      <c r="F3466" s="19"/>
      <c r="G3466" s="15" t="str">
        <f t="shared" si="157"/>
        <v>0</v>
      </c>
    </row>
    <row r="3467" spans="1:7" ht="14.25" thickBot="1">
      <c r="B3467" s="33" t="s">
        <v>58</v>
      </c>
      <c r="C3467" s="18"/>
      <c r="D3467" s="120"/>
      <c r="E3467" s="154"/>
      <c r="F3467" s="19"/>
      <c r="G3467" s="15" t="str">
        <f t="shared" si="157"/>
        <v>0</v>
      </c>
    </row>
    <row r="3468" spans="1:7" ht="16.5" customHeight="1" thickBot="1">
      <c r="A3468" s="3" t="s">
        <v>310</v>
      </c>
      <c r="B3468" s="33" t="s">
        <v>59</v>
      </c>
      <c r="C3468" s="13"/>
      <c r="D3468" s="126"/>
      <c r="E3468" s="128"/>
      <c r="F3468" s="16" t="s">
        <v>14</v>
      </c>
      <c r="G3468" s="17" t="e">
        <f>SUM(G3462:G3467)</f>
        <v>#VALUE!</v>
      </c>
    </row>
    <row r="3469" spans="1:7" ht="28.5" customHeight="1" thickBot="1">
      <c r="B3469" s="33" t="s">
        <v>60</v>
      </c>
      <c r="C3469" s="7" t="s">
        <v>15</v>
      </c>
      <c r="D3469" s="125"/>
      <c r="E3469" s="149"/>
      <c r="F3469" s="8"/>
      <c r="G3469" s="9"/>
    </row>
    <row r="3470" spans="1:7" s="34" customFormat="1" ht="23.25" customHeight="1" thickBot="1">
      <c r="A3470" s="3"/>
      <c r="B3470" s="33" t="s">
        <v>61</v>
      </c>
      <c r="C3470" s="10" t="s">
        <v>1</v>
      </c>
      <c r="D3470" s="11" t="s">
        <v>16</v>
      </c>
      <c r="E3470" s="150" t="s">
        <v>8</v>
      </c>
      <c r="F3470" s="12" t="s">
        <v>9</v>
      </c>
      <c r="G3470" s="11" t="s">
        <v>5</v>
      </c>
    </row>
    <row r="3471" spans="1:7">
      <c r="B3471" s="33" t="s">
        <v>62</v>
      </c>
      <c r="C3471" s="20" t="s">
        <v>17</v>
      </c>
      <c r="D3471" s="121" t="str">
        <f>_xlfn.XLOOKUP((_xlfn.CONCAT(G3435,B3471)),[1]APU!$B$1:$B$10000,[1]APU!$D$1:$D$10000,"",0,1)</f>
        <v/>
      </c>
      <c r="E3471" s="155" t="str">
        <f>_xlfn.XLOOKUP((_xlfn.CONCAT(G3435,B3471)),[1]APU!$B$1:$B$10000,[1]APU!$E$1:$E$10000,"",0,1)</f>
        <v/>
      </c>
      <c r="F3471" s="21" t="str">
        <f>_xlfn.XLOOKUP((_xlfn.CONCAT(G3435,B3471)),[1]APU!$B$1:$B$10000,[1]APU!$F$1:$F$10000,"",0,1)</f>
        <v/>
      </c>
      <c r="G3471" s="15" t="e">
        <f>IF(F3471&gt;0,(E3471*F3471),"0")</f>
        <v>#VALUE!</v>
      </c>
    </row>
    <row r="3472" spans="1:7">
      <c r="B3472" s="33" t="s">
        <v>63</v>
      </c>
      <c r="C3472" s="22" t="s">
        <v>18</v>
      </c>
      <c r="D3472" s="122" t="str">
        <f>_xlfn.XLOOKUP((_xlfn.CONCAT(G3435,B3472)),[1]APU!$B$1:$B$10000,[1]APU!$D$1:$D$10000,"",0,1)</f>
        <v/>
      </c>
      <c r="E3472" s="154" t="str">
        <f>_xlfn.XLOOKUP((_xlfn.CONCAT(G3435,B3472)),[1]APU!$B$1:$B$10000,[1]APU!$E$1:$E$10000,"",0,1)</f>
        <v/>
      </c>
      <c r="F3472" s="19" t="str">
        <f>_xlfn.XLOOKUP((_xlfn.CONCAT(G3435,B3472)),[1]APU!$B$1:$B$10000,[1]APU!$F$1:$F$10000,"",0,1)</f>
        <v/>
      </c>
      <c r="G3472" s="15" t="e">
        <f>IF(F3472&gt;0,(E3472*F3472),"0")</f>
        <v>#VALUE!</v>
      </c>
    </row>
    <row r="3473" spans="1:7" ht="14.25" thickBot="1">
      <c r="B3473" s="33" t="s">
        <v>64</v>
      </c>
      <c r="C3473" s="22"/>
      <c r="D3473" s="122"/>
      <c r="E3473" s="154"/>
      <c r="F3473" s="19"/>
      <c r="G3473" s="15" t="str">
        <f>IF(F3473&gt;0,(E3473*F3473),"0")</f>
        <v>0</v>
      </c>
    </row>
    <row r="3474" spans="1:7" ht="17.25" customHeight="1" thickBot="1">
      <c r="A3474" s="3" t="s">
        <v>311</v>
      </c>
      <c r="B3474" s="33" t="s">
        <v>65</v>
      </c>
      <c r="C3474" s="22"/>
      <c r="D3474" s="120"/>
      <c r="E3474" s="154"/>
      <c r="F3474" s="23" t="s">
        <v>19</v>
      </c>
      <c r="G3474" s="17" t="e">
        <f>SUM(G3471:G3473)</f>
        <v>#VALUE!</v>
      </c>
    </row>
    <row r="3475" spans="1:7" ht="14.25" thickBot="1">
      <c r="B3475" s="33" t="s">
        <v>66</v>
      </c>
      <c r="C3475" s="24"/>
      <c r="E3475" s="156"/>
      <c r="F3475" s="16"/>
      <c r="G3475" s="25"/>
    </row>
    <row r="3476" spans="1:7" ht="23.25" customHeight="1" thickBot="1">
      <c r="B3476" s="33" t="s">
        <v>67</v>
      </c>
      <c r="C3476" s="26"/>
      <c r="D3476" s="127"/>
      <c r="E3476" s="157"/>
      <c r="F3476" s="27"/>
      <c r="G3476" s="28" t="e">
        <f>+G3459+G3468+G3474</f>
        <v>#VALUE!</v>
      </c>
    </row>
    <row r="3477" spans="1:7" ht="21.75" thickBot="1">
      <c r="C3477" s="2"/>
      <c r="D3477" s="118"/>
      <c r="F3477" s="4"/>
      <c r="G3477" s="5"/>
    </row>
    <row r="3478" spans="1:7" s="32" customFormat="1" ht="34.5" customHeight="1">
      <c r="B3478" s="31">
        <f>+B3434+1</f>
        <v>80</v>
      </c>
      <c r="C3478" s="174">
        <f>_xlfn.XLOOKUP(APU!B3478,Cantidades!$A$10:$A$1000,Cantidades!$D$10:$D$1000,"",0,1)</f>
        <v>0</v>
      </c>
      <c r="D3478" s="175"/>
      <c r="E3478" s="175"/>
      <c r="F3478" s="175"/>
      <c r="G3478" s="176"/>
    </row>
    <row r="3479" spans="1:7" s="34" customFormat="1" ht="24.95" customHeight="1" thickBot="1">
      <c r="B3479" s="33"/>
      <c r="C3479" s="117"/>
      <c r="D3479" s="124">
        <f>_xlfn.XLOOKUP(APU!B3478,Cantidades!$A$10:$A$1000,Cantidades!$E$10:$E$1000,"",0,1)</f>
        <v>0</v>
      </c>
      <c r="E3479" s="158">
        <f>_xlfn.XLOOKUP(APU!B3478,Cantidades!$A$10:$A$1000,Cantidades!$F$10:$F$1000,"",0,1)</f>
        <v>0</v>
      </c>
      <c r="F3479" s="144"/>
      <c r="G3479" s="145">
        <f>_xlfn.XLOOKUP(APU!B3478,Cantidades!$A$10:$A$1000,Cantidades!$B$10:$B$1000,"",0,1)</f>
        <v>0</v>
      </c>
    </row>
    <row r="3480" spans="1:7" ht="28.5" customHeight="1" thickBot="1">
      <c r="C3480" s="7" t="s">
        <v>0</v>
      </c>
      <c r="D3480" s="125"/>
      <c r="E3480" s="149"/>
      <c r="F3480" s="8"/>
      <c r="G3480" s="9"/>
    </row>
    <row r="3481" spans="1:7" s="34" customFormat="1" ht="23.25" customHeight="1" thickBot="1">
      <c r="B3481" s="33"/>
      <c r="C3481" s="10" t="s">
        <v>1</v>
      </c>
      <c r="D3481" s="11" t="s">
        <v>2</v>
      </c>
      <c r="E3481" s="150" t="s">
        <v>3</v>
      </c>
      <c r="F3481" s="12" t="s">
        <v>4</v>
      </c>
      <c r="G3481" s="11" t="s">
        <v>5</v>
      </c>
    </row>
    <row r="3482" spans="1:7">
      <c r="B3482" s="33" t="s">
        <v>29</v>
      </c>
      <c r="C3482" s="13" t="str">
        <f>_xlfn.XLOOKUP((_xlfn.CONCAT(G3479,B3482)),[1]APU!$B$1:$B$10000,[1]APU!$C$1:$C$10000,"",0,1)</f>
        <v/>
      </c>
      <c r="D3482" s="146" t="str">
        <f>_xlfn.XLOOKUP((_xlfn.CONCAT(G3479,B3482)),[1]APU!$B$1:$B$10000,[1]APU!$D$1:$D$10000,"",0,1)</f>
        <v/>
      </c>
      <c r="E3482" s="151" t="str">
        <f>_xlfn.XLOOKUP((_xlfn.CONCAT(G3479,B3482)),[1]APU!$B$1:$B$10000,[1]APU!$E$1:$E$10000,"",0,1)</f>
        <v/>
      </c>
      <c r="F3482" s="159" t="str">
        <f>_xlfn.XLOOKUP((_xlfn.CONCAT(G3479,B3482)),[1]APU!$B$1:$B$10000,[1]APU!$F$1:$F$10000,"",0,1)</f>
        <v/>
      </c>
      <c r="G3482" s="15" t="e">
        <f>IF(F3482&gt;0,(E3482*F3482),"0")</f>
        <v>#VALUE!</v>
      </c>
    </row>
    <row r="3483" spans="1:7">
      <c r="B3483" s="33" t="s">
        <v>30</v>
      </c>
      <c r="C3483" s="13" t="str">
        <f>_xlfn.XLOOKUP((_xlfn.CONCAT(G3479,B3483)),[1]APU!$B$1:$B$10000,[1]APU!$C$1:$C$10000,"",0,1)</f>
        <v/>
      </c>
      <c r="D3483" s="147" t="str">
        <f>_xlfn.XLOOKUP((_xlfn.CONCAT(G3479,B3483)),[1]APU!$B$1:$B$10000,[1]APU!$D$1:$D$10000,"",0,1)</f>
        <v/>
      </c>
      <c r="E3483" s="152" t="str">
        <f>_xlfn.XLOOKUP((_xlfn.CONCAT(G3479,B3483)),[1]APU!$B$1:$B$10000,[1]APU!$E$1:$E$10000,"",0,1)</f>
        <v/>
      </c>
      <c r="F3483" s="159" t="str">
        <f>_xlfn.XLOOKUP((_xlfn.CONCAT(G3479,B3483)),[1]APU!$B$1:$B$10000,[1]APU!$F$1:$F$10000,"",0,1)</f>
        <v/>
      </c>
      <c r="G3483" s="15" t="e">
        <f t="shared" ref="G3483:G3502" si="158">IF(F3483&gt;0,(E3483*F3483),"0")</f>
        <v>#VALUE!</v>
      </c>
    </row>
    <row r="3484" spans="1:7">
      <c r="B3484" s="33" t="s">
        <v>31</v>
      </c>
      <c r="C3484" s="13" t="str">
        <f>_xlfn.XLOOKUP((_xlfn.CONCAT(G3479,B3484)),[1]APU!$B$1:$B$10000,[1]APU!$C$1:$C$10000,"",0,1)</f>
        <v/>
      </c>
      <c r="D3484" s="147" t="str">
        <f>_xlfn.XLOOKUP((_xlfn.CONCAT(G3479,B3484)),[1]APU!$B$1:$B$10000,[1]APU!$D$1:$D$10000,"",0,1)</f>
        <v/>
      </c>
      <c r="E3484" s="152" t="str">
        <f>_xlfn.XLOOKUP((_xlfn.CONCAT(G3479,B3484)),[1]APU!$B$1:$B$10000,[1]APU!$E$1:$E$10000,"",0,1)</f>
        <v/>
      </c>
      <c r="F3484" s="159" t="str">
        <f>_xlfn.XLOOKUP((_xlfn.CONCAT(G3479,B3484)),[1]APU!$B$1:$B$10000,[1]APU!$F$1:$F$10000,"",0,1)</f>
        <v/>
      </c>
      <c r="G3484" s="15" t="e">
        <f t="shared" si="158"/>
        <v>#VALUE!</v>
      </c>
    </row>
    <row r="3485" spans="1:7">
      <c r="B3485" s="33" t="s">
        <v>32</v>
      </c>
      <c r="C3485" s="13" t="str">
        <f>_xlfn.XLOOKUP((_xlfn.CONCAT(G3479,B3485)),[1]APU!$B$1:$B$10000,[1]APU!$C$1:$C$10000,"",0,1)</f>
        <v/>
      </c>
      <c r="D3485" s="147" t="str">
        <f>_xlfn.XLOOKUP((_xlfn.CONCAT(G3479,B3485)),[1]APU!$B$1:$B$10000,[1]APU!$D$1:$D$10000,"",0,1)</f>
        <v/>
      </c>
      <c r="E3485" s="152" t="str">
        <f>_xlfn.XLOOKUP((_xlfn.CONCAT(G3479,B3485)),[1]APU!$B$1:$B$10000,[1]APU!$E$1:$E$10000,"",0,1)</f>
        <v/>
      </c>
      <c r="F3485" s="159" t="str">
        <f>_xlfn.XLOOKUP((_xlfn.CONCAT(G3479,B3485)),[1]APU!$B$1:$B$10000,[1]APU!$F$1:$F$10000,"",0,1)</f>
        <v/>
      </c>
      <c r="G3485" s="15" t="e">
        <f t="shared" si="158"/>
        <v>#VALUE!</v>
      </c>
    </row>
    <row r="3486" spans="1:7">
      <c r="B3486" s="33" t="s">
        <v>33</v>
      </c>
      <c r="C3486" s="13" t="str">
        <f>_xlfn.XLOOKUP((_xlfn.CONCAT(G3479,B3486)),[1]APU!$B$1:$B$10000,[1]APU!$C$1:$C$10000,"",0,1)</f>
        <v/>
      </c>
      <c r="D3486" s="147" t="str">
        <f>_xlfn.XLOOKUP((_xlfn.CONCAT(G3479,B3486)),[1]APU!$B$1:$B$10000,[1]APU!$D$1:$D$10000,"",0,1)</f>
        <v/>
      </c>
      <c r="E3486" s="152" t="str">
        <f>_xlfn.XLOOKUP((_xlfn.CONCAT(G3479,B3486)),[1]APU!$B$1:$B$10000,[1]APU!$E$1:$E$10000,"",0,1)</f>
        <v/>
      </c>
      <c r="F3486" s="159" t="str">
        <f>_xlfn.XLOOKUP((_xlfn.CONCAT(G3479,B3486)),[1]APU!$B$1:$B$10000,[1]APU!$F$1:$F$10000,"",0,1)</f>
        <v/>
      </c>
      <c r="G3486" s="15" t="e">
        <f t="shared" si="158"/>
        <v>#VALUE!</v>
      </c>
    </row>
    <row r="3487" spans="1:7">
      <c r="B3487" s="33" t="s">
        <v>34</v>
      </c>
      <c r="C3487" s="13" t="str">
        <f>_xlfn.XLOOKUP((_xlfn.CONCAT(G3479,B3487)),[1]APU!$B$1:$B$10000,[1]APU!$C$1:$C$10000,"",0,1)</f>
        <v/>
      </c>
      <c r="D3487" s="147" t="str">
        <f>_xlfn.XLOOKUP((_xlfn.CONCAT(G3479,B3487)),[1]APU!$B$1:$B$10000,[1]APU!$D$1:$D$10000,"",0,1)</f>
        <v/>
      </c>
      <c r="E3487" s="152" t="str">
        <f>_xlfn.XLOOKUP((_xlfn.CONCAT(G3479,B3487)),[1]APU!$B$1:$B$10000,[1]APU!$E$1:$E$10000,"",0,1)</f>
        <v/>
      </c>
      <c r="F3487" s="159" t="str">
        <f>_xlfn.XLOOKUP((_xlfn.CONCAT(G3479,B3487)),[1]APU!$B$1:$B$10000,[1]APU!$F$1:$F$10000,"",0,1)</f>
        <v/>
      </c>
      <c r="G3487" s="15" t="e">
        <f t="shared" si="158"/>
        <v>#VALUE!</v>
      </c>
    </row>
    <row r="3488" spans="1:7">
      <c r="B3488" s="33" t="s">
        <v>35</v>
      </c>
      <c r="C3488" s="13" t="str">
        <f>_xlfn.XLOOKUP((_xlfn.CONCAT(G3479,B3488)),[1]APU!$B$1:$B$10000,[1]APU!$C$1:$C$10000,"",0,1)</f>
        <v/>
      </c>
      <c r="D3488" s="147" t="str">
        <f>_xlfn.XLOOKUP((_xlfn.CONCAT(G3479,B3488)),[1]APU!$B$1:$B$10000,[1]APU!$D$1:$D$10000,"",0,1)</f>
        <v/>
      </c>
      <c r="E3488" s="152" t="str">
        <f>_xlfn.XLOOKUP((_xlfn.CONCAT(G3479,B3488)),[1]APU!$B$1:$B$10000,[1]APU!$E$1:$E$10000,"",0,1)</f>
        <v/>
      </c>
      <c r="F3488" s="159" t="str">
        <f>_xlfn.XLOOKUP((_xlfn.CONCAT(G3479,B3488)),[1]APU!$B$1:$B$10000,[1]APU!$F$1:$F$10000,"",0,1)</f>
        <v/>
      </c>
      <c r="G3488" s="15" t="e">
        <f t="shared" si="158"/>
        <v>#VALUE!</v>
      </c>
    </row>
    <row r="3489" spans="1:7">
      <c r="B3489" s="33" t="s">
        <v>36</v>
      </c>
      <c r="C3489" s="13" t="str">
        <f>_xlfn.XLOOKUP((_xlfn.CONCAT(G3479,B3489)),[1]APU!$B$1:$B$10000,[1]APU!$C$1:$C$10000,"",0,1)</f>
        <v/>
      </c>
      <c r="D3489" s="147" t="str">
        <f>_xlfn.XLOOKUP((_xlfn.CONCAT(G3479,B3489)),[1]APU!$B$1:$B$10000,[1]APU!$D$1:$D$10000,"",0,1)</f>
        <v/>
      </c>
      <c r="E3489" s="152" t="str">
        <f>_xlfn.XLOOKUP((_xlfn.CONCAT(G3479,B3489)),[1]APU!$B$1:$B$10000,[1]APU!$E$1:$E$10000,"",0,1)</f>
        <v/>
      </c>
      <c r="F3489" s="159" t="str">
        <f>_xlfn.XLOOKUP((_xlfn.CONCAT(G3479,B3489)),[1]APU!$B$1:$B$10000,[1]APU!$F$1:$F$10000,"",0,1)</f>
        <v/>
      </c>
      <c r="G3489" s="15" t="e">
        <f t="shared" si="158"/>
        <v>#VALUE!</v>
      </c>
    </row>
    <row r="3490" spans="1:7">
      <c r="B3490" s="33" t="s">
        <v>37</v>
      </c>
      <c r="C3490" s="13" t="str">
        <f>_xlfn.XLOOKUP((_xlfn.CONCAT(G3479,B3490)),[1]APU!$B$1:$B$10000,[1]APU!$C$1:$C$10000,"",0,1)</f>
        <v/>
      </c>
      <c r="D3490" s="147" t="str">
        <f>_xlfn.XLOOKUP((_xlfn.CONCAT(G3479,B3490)),[1]APU!$B$1:$B$10000,[1]APU!$D$1:$D$10000,"",0,1)</f>
        <v/>
      </c>
      <c r="E3490" s="152" t="str">
        <f>_xlfn.XLOOKUP((_xlfn.CONCAT(G3479,B3490)),[1]APU!$B$1:$B$10000,[1]APU!$E$1:$E$10000,"",0,1)</f>
        <v/>
      </c>
      <c r="F3490" s="159" t="str">
        <f>_xlfn.XLOOKUP((_xlfn.CONCAT(G3479,B3490)),[1]APU!$B$1:$B$10000,[1]APU!$F$1:$F$10000,"",0,1)</f>
        <v/>
      </c>
      <c r="G3490" s="15" t="e">
        <f t="shared" si="158"/>
        <v>#VALUE!</v>
      </c>
    </row>
    <row r="3491" spans="1:7">
      <c r="B3491" s="33" t="s">
        <v>38</v>
      </c>
      <c r="C3491" s="13" t="str">
        <f>_xlfn.XLOOKUP((_xlfn.CONCAT(G3479,B3491)),[1]APU!$B$1:$B$10000,[1]APU!$C$1:$C$10000,"",0,1)</f>
        <v/>
      </c>
      <c r="D3491" s="147" t="str">
        <f>_xlfn.XLOOKUP((_xlfn.CONCAT(G3479,B3491)),[1]APU!$B$1:$B$10000,[1]APU!$D$1:$D$10000,"",0,1)</f>
        <v/>
      </c>
      <c r="E3491" s="152" t="str">
        <f>_xlfn.XLOOKUP((_xlfn.CONCAT(G3479,B3491)),[1]APU!$B$1:$B$10000,[1]APU!$E$1:$E$10000,"",0,1)</f>
        <v/>
      </c>
      <c r="F3491" s="159" t="str">
        <f>_xlfn.XLOOKUP((_xlfn.CONCAT(G3479,B3491)),[1]APU!$B$1:$B$10000,[1]APU!$F$1:$F$10000,"",0,1)</f>
        <v/>
      </c>
      <c r="G3491" s="15" t="e">
        <f t="shared" si="158"/>
        <v>#VALUE!</v>
      </c>
    </row>
    <row r="3492" spans="1:7">
      <c r="B3492" s="33" t="s">
        <v>39</v>
      </c>
      <c r="C3492" s="13" t="str">
        <f>_xlfn.XLOOKUP((_xlfn.CONCAT(G3479,B3492)),[1]APU!$B$1:$B$10000,[1]APU!$C$1:$C$10000,"",0,1)</f>
        <v/>
      </c>
      <c r="D3492" s="147" t="str">
        <f>_xlfn.XLOOKUP((_xlfn.CONCAT(G3479,B3492)),[1]APU!$B$1:$B$10000,[1]APU!$D$1:$D$10000,"",0,1)</f>
        <v/>
      </c>
      <c r="E3492" s="152" t="str">
        <f>_xlfn.XLOOKUP((_xlfn.CONCAT(G3479,B3492)),[1]APU!$B$1:$B$10000,[1]APU!$E$1:$E$10000,"",0,1)</f>
        <v/>
      </c>
      <c r="F3492" s="159" t="str">
        <f>_xlfn.XLOOKUP((_xlfn.CONCAT(G3479,B3492)),[1]APU!$B$1:$B$10000,[1]APU!$F$1:$F$10000,"",0,1)</f>
        <v/>
      </c>
      <c r="G3492" s="15" t="e">
        <f t="shared" si="158"/>
        <v>#VALUE!</v>
      </c>
    </row>
    <row r="3493" spans="1:7">
      <c r="B3493" s="33" t="s">
        <v>40</v>
      </c>
      <c r="C3493" s="13" t="str">
        <f>_xlfn.XLOOKUP((_xlfn.CONCAT(G3479,B3493)),[1]APU!$B$1:$B$10000,[1]APU!$C$1:$C$10000,"",0,1)</f>
        <v/>
      </c>
      <c r="D3493" s="147" t="str">
        <f>_xlfn.XLOOKUP((_xlfn.CONCAT(G3479,B3493)),[1]APU!$B$1:$B$10000,[1]APU!$D$1:$D$10000,"",0,1)</f>
        <v/>
      </c>
      <c r="E3493" s="152" t="str">
        <f>_xlfn.XLOOKUP((_xlfn.CONCAT(G3479,B3493)),[1]APU!$B$1:$B$10000,[1]APU!$E$1:$E$10000,"",0,1)</f>
        <v/>
      </c>
      <c r="F3493" s="159" t="str">
        <f>_xlfn.XLOOKUP((_xlfn.CONCAT(G3479,B3493)),[1]APU!$B$1:$B$10000,[1]APU!$F$1:$F$10000,"",0,1)</f>
        <v/>
      </c>
      <c r="G3493" s="15" t="e">
        <f t="shared" si="158"/>
        <v>#VALUE!</v>
      </c>
    </row>
    <row r="3494" spans="1:7">
      <c r="B3494" s="33" t="s">
        <v>41</v>
      </c>
      <c r="C3494" s="13" t="str">
        <f>_xlfn.XLOOKUP((_xlfn.CONCAT(G3479,B3494)),[1]APU!$B$1:$B$10000,[1]APU!$C$1:$C$10000,"",0,1)</f>
        <v/>
      </c>
      <c r="D3494" s="147" t="str">
        <f>_xlfn.XLOOKUP((_xlfn.CONCAT(G3479,B3494)),[1]APU!$B$1:$B$10000,[1]APU!$D$1:$D$10000,"",0,1)</f>
        <v/>
      </c>
      <c r="E3494" s="152" t="str">
        <f>_xlfn.XLOOKUP((_xlfn.CONCAT(G3479,B3494)),[1]APU!$B$1:$B$10000,[1]APU!$E$1:$E$10000,"",0,1)</f>
        <v/>
      </c>
      <c r="F3494" s="159" t="str">
        <f>_xlfn.XLOOKUP((_xlfn.CONCAT(G3479,B3494)),[1]APU!$B$1:$B$10000,[1]APU!$F$1:$F$10000,"",0,1)</f>
        <v/>
      </c>
      <c r="G3494" s="15" t="e">
        <f t="shared" si="158"/>
        <v>#VALUE!</v>
      </c>
    </row>
    <row r="3495" spans="1:7">
      <c r="B3495" s="33" t="s">
        <v>42</v>
      </c>
      <c r="C3495" s="13" t="str">
        <f>_xlfn.XLOOKUP((_xlfn.CONCAT(G3479,B3495)),[1]APU!$B$1:$B$10000,[1]APU!$C$1:$C$10000,"",0,1)</f>
        <v/>
      </c>
      <c r="D3495" s="147" t="str">
        <f>_xlfn.XLOOKUP((_xlfn.CONCAT(G3479,B3495)),[1]APU!$B$1:$B$10000,[1]APU!$D$1:$D$10000,"",0,1)</f>
        <v/>
      </c>
      <c r="E3495" s="152" t="str">
        <f>_xlfn.XLOOKUP((_xlfn.CONCAT(G3479,B3495)),[1]APU!$B$1:$B$10000,[1]APU!$E$1:$E$10000,"",0,1)</f>
        <v/>
      </c>
      <c r="F3495" s="159" t="str">
        <f>_xlfn.XLOOKUP((_xlfn.CONCAT(G3479,B3495)),[1]APU!$B$1:$B$10000,[1]APU!$F$1:$F$10000,"",0,1)</f>
        <v/>
      </c>
      <c r="G3495" s="15" t="e">
        <f t="shared" si="158"/>
        <v>#VALUE!</v>
      </c>
    </row>
    <row r="3496" spans="1:7">
      <c r="B3496" s="33" t="s">
        <v>43</v>
      </c>
      <c r="C3496" s="13" t="str">
        <f>_xlfn.XLOOKUP((_xlfn.CONCAT(G3479,B3496)),[1]APU!$B$1:$B$10000,[1]APU!$C$1:$C$10000,"",0,1)</f>
        <v/>
      </c>
      <c r="D3496" s="147" t="str">
        <f>_xlfn.XLOOKUP((_xlfn.CONCAT(G3479,B3496)),[1]APU!$B$1:$B$10000,[1]APU!$D$1:$D$10000,"",0,1)</f>
        <v/>
      </c>
      <c r="E3496" s="152" t="str">
        <f>_xlfn.XLOOKUP((_xlfn.CONCAT(G3479,B3496)),[1]APU!$B$1:$B$10000,[1]APU!$E$1:$E$10000,"",0,1)</f>
        <v/>
      </c>
      <c r="F3496" s="159" t="str">
        <f>_xlfn.XLOOKUP((_xlfn.CONCAT(G3479,B3496)),[1]APU!$B$1:$B$10000,[1]APU!$F$1:$F$10000,"",0,1)</f>
        <v/>
      </c>
      <c r="G3496" s="15" t="e">
        <f t="shared" si="158"/>
        <v>#VALUE!</v>
      </c>
    </row>
    <row r="3497" spans="1:7">
      <c r="B3497" s="33" t="s">
        <v>44</v>
      </c>
      <c r="C3497" s="13" t="str">
        <f>_xlfn.XLOOKUP((_xlfn.CONCAT(G3479,B3497)),[1]APU!$B$1:$B$10000,[1]APU!$C$1:$C$10000,"",0,1)</f>
        <v/>
      </c>
      <c r="D3497" s="147" t="str">
        <f>_xlfn.XLOOKUP((_xlfn.CONCAT(G3479,B3497)),[1]APU!$B$1:$B$10000,[1]APU!$D$1:$D$10000,"",0,1)</f>
        <v/>
      </c>
      <c r="E3497" s="152" t="str">
        <f>_xlfn.XLOOKUP((_xlfn.CONCAT(G3479,B3497)),[1]APU!$B$1:$B$10000,[1]APU!$E$1:$E$10000,"",0,1)</f>
        <v/>
      </c>
      <c r="F3497" s="159" t="str">
        <f>_xlfn.XLOOKUP((_xlfn.CONCAT(G3479,B3497)),[1]APU!$B$1:$B$10000,[1]APU!$F$1:$F$10000,"",0,1)</f>
        <v/>
      </c>
      <c r="G3497" s="15" t="e">
        <f t="shared" si="158"/>
        <v>#VALUE!</v>
      </c>
    </row>
    <row r="3498" spans="1:7">
      <c r="B3498" s="33" t="s">
        <v>45</v>
      </c>
      <c r="C3498" s="13" t="str">
        <f>_xlfn.XLOOKUP((_xlfn.CONCAT(G3479,B3498)),[1]APU!$B$1:$B$10000,[1]APU!$C$1:$C$10000,"",0,1)</f>
        <v/>
      </c>
      <c r="D3498" s="147" t="str">
        <f>_xlfn.XLOOKUP((_xlfn.CONCAT(G3479,B3498)),[1]APU!$B$1:$B$10000,[1]APU!$D$1:$D$10000,"",0,1)</f>
        <v/>
      </c>
      <c r="E3498" s="152" t="str">
        <f>_xlfn.XLOOKUP((_xlfn.CONCAT(G3479,B3498)),[1]APU!$B$1:$B$10000,[1]APU!$E$1:$E$10000,"",0,1)</f>
        <v/>
      </c>
      <c r="F3498" s="159" t="str">
        <f>_xlfn.XLOOKUP((_xlfn.CONCAT(G3479,B3498)),[1]APU!$B$1:$B$10000,[1]APU!$F$1:$F$10000,"",0,1)</f>
        <v/>
      </c>
      <c r="G3498" s="15" t="e">
        <f t="shared" si="158"/>
        <v>#VALUE!</v>
      </c>
    </row>
    <row r="3499" spans="1:7">
      <c r="B3499" s="33" t="s">
        <v>46</v>
      </c>
      <c r="C3499" s="13" t="str">
        <f>_xlfn.XLOOKUP((_xlfn.CONCAT(G3479,B3499)),[1]APU!$B$1:$B$10000,[1]APU!$C$1:$C$10000,"",0,1)</f>
        <v/>
      </c>
      <c r="D3499" s="147" t="str">
        <f>_xlfn.XLOOKUP((_xlfn.CONCAT(G3479,B3499)),[1]APU!$B$1:$B$10000,[1]APU!$D$1:$D$10000,"",0,1)</f>
        <v/>
      </c>
      <c r="E3499" s="152" t="str">
        <f>_xlfn.XLOOKUP((_xlfn.CONCAT(G3479,B3499)),[1]APU!$B$1:$B$10000,[1]APU!$E$1:$E$10000,"",0,1)</f>
        <v/>
      </c>
      <c r="F3499" s="159" t="str">
        <f>_xlfn.XLOOKUP((_xlfn.CONCAT(G3479,B3499)),[1]APU!$B$1:$B$10000,[1]APU!$F$1:$F$10000,"",0,1)</f>
        <v/>
      </c>
      <c r="G3499" s="15" t="e">
        <f t="shared" si="158"/>
        <v>#VALUE!</v>
      </c>
    </row>
    <row r="3500" spans="1:7">
      <c r="B3500" s="33" t="s">
        <v>47</v>
      </c>
      <c r="C3500" s="13" t="str">
        <f>_xlfn.XLOOKUP((_xlfn.CONCAT(G3479,B3500)),[1]APU!$B$1:$B$10000,[1]APU!$C$1:$C$10000,"",0,1)</f>
        <v/>
      </c>
      <c r="D3500" s="147" t="str">
        <f>_xlfn.XLOOKUP((_xlfn.CONCAT(G3479,B3500)),[1]APU!$B$1:$B$10000,[1]APU!$D$1:$D$10000,"",0,1)</f>
        <v/>
      </c>
      <c r="E3500" s="152" t="str">
        <f>_xlfn.XLOOKUP((_xlfn.CONCAT(G3479,B3500)),[1]APU!$B$1:$B$10000,[1]APU!$E$1:$E$10000,"",0,1)</f>
        <v/>
      </c>
      <c r="F3500" s="159" t="str">
        <f>_xlfn.XLOOKUP((_xlfn.CONCAT(G3479,B3500)),[1]APU!$B$1:$B$10000,[1]APU!$F$1:$F$10000,"",0,1)</f>
        <v/>
      </c>
      <c r="G3500" s="15" t="e">
        <f t="shared" si="158"/>
        <v>#VALUE!</v>
      </c>
    </row>
    <row r="3501" spans="1:7">
      <c r="B3501" s="33" t="s">
        <v>48</v>
      </c>
      <c r="C3501" s="13" t="str">
        <f>_xlfn.XLOOKUP((_xlfn.CONCAT(G3479,B3501)),[1]APU!$B$1:$B$10000,[1]APU!$C$1:$C$10000,"",0,1)</f>
        <v/>
      </c>
      <c r="D3501" s="147" t="str">
        <f>_xlfn.XLOOKUP((_xlfn.CONCAT(G3479,B3501)),[1]APU!$B$1:$B$10000,[1]APU!$D$1:$D$10000,"",0,1)</f>
        <v/>
      </c>
      <c r="E3501" s="152" t="str">
        <f>_xlfn.XLOOKUP((_xlfn.CONCAT(G3479,B3501)),[1]APU!$B$1:$B$10000,[1]APU!$E$1:$E$10000,"",0,1)</f>
        <v/>
      </c>
      <c r="F3501" s="159" t="str">
        <f>_xlfn.XLOOKUP((_xlfn.CONCAT(G3479,B3501)),[1]APU!$B$1:$B$10000,[1]APU!$F$1:$F$10000,"",0,1)</f>
        <v/>
      </c>
      <c r="G3501" s="15" t="e">
        <f t="shared" si="158"/>
        <v>#VALUE!</v>
      </c>
    </row>
    <row r="3502" spans="1:7" ht="14.25" thickBot="1">
      <c r="B3502" s="33" t="s">
        <v>49</v>
      </c>
      <c r="C3502" s="13" t="str">
        <f>_xlfn.XLOOKUP((_xlfn.CONCAT(G3479,B3502)),[1]APU!$B$1:$B$10000,[1]APU!$C$1:$C$10000,"",0,1)</f>
        <v/>
      </c>
      <c r="D3502" s="147" t="str">
        <f>_xlfn.XLOOKUP((_xlfn.CONCAT(G3479,B3502)),[1]APU!$B$1:$B$10000,[1]APU!$D$1:$D$10000,"",0,1)</f>
        <v/>
      </c>
      <c r="E3502" s="152" t="str">
        <f>_xlfn.XLOOKUP((_xlfn.CONCAT(G3479,B3502)),[1]APU!$B$1:$B$10000,[1]APU!$E$1:$E$10000,"",0,1)</f>
        <v/>
      </c>
      <c r="F3502" s="159" t="str">
        <f>_xlfn.XLOOKUP((_xlfn.CONCAT(G3479,B3502)),[1]APU!$B$1:$B$10000,[1]APU!$F$1:$F$10000,"",0,1)</f>
        <v/>
      </c>
      <c r="G3502" s="15" t="e">
        <f t="shared" si="158"/>
        <v>#VALUE!</v>
      </c>
    </row>
    <row r="3503" spans="1:7" ht="16.5" customHeight="1" thickBot="1">
      <c r="A3503" s="3" t="s">
        <v>312</v>
      </c>
      <c r="B3503" s="33" t="s">
        <v>50</v>
      </c>
      <c r="C3503" s="13"/>
      <c r="D3503" s="126"/>
      <c r="E3503" s="128"/>
      <c r="F3503" s="16" t="s">
        <v>6</v>
      </c>
      <c r="G3503" s="17" t="e">
        <f>SUM(G3482:G3502)</f>
        <v>#VALUE!</v>
      </c>
    </row>
    <row r="3504" spans="1:7" ht="28.5" customHeight="1" thickBot="1">
      <c r="B3504" s="33" t="s">
        <v>51</v>
      </c>
      <c r="C3504" s="7" t="s">
        <v>7</v>
      </c>
      <c r="D3504" s="125"/>
      <c r="E3504" s="149"/>
      <c r="F3504" s="8"/>
      <c r="G3504" s="9"/>
    </row>
    <row r="3505" spans="1:7" s="34" customFormat="1" ht="23.25" customHeight="1" thickBot="1">
      <c r="A3505" s="3"/>
      <c r="B3505" s="33" t="s">
        <v>52</v>
      </c>
      <c r="C3505" s="10" t="s">
        <v>1</v>
      </c>
      <c r="D3505" s="11"/>
      <c r="E3505" s="150" t="s">
        <v>8</v>
      </c>
      <c r="F3505" s="12" t="s">
        <v>9</v>
      </c>
      <c r="G3505" s="11" t="s">
        <v>5</v>
      </c>
    </row>
    <row r="3506" spans="1:7">
      <c r="B3506" s="33" t="s">
        <v>53</v>
      </c>
      <c r="C3506" s="18" t="s">
        <v>10</v>
      </c>
      <c r="D3506" s="119"/>
      <c r="E3506" s="153" t="str">
        <f>_xlfn.XLOOKUP((_xlfn.CONCAT(G3479,B3506)),[1]APU!$B$1:$B$10000,[1]APU!$E$1:$E$10000,"",0,1)</f>
        <v/>
      </c>
      <c r="F3506" s="14" t="str">
        <f>_xlfn.XLOOKUP((_xlfn.CONCAT(G3479,B3506)),[1]APU!$B$1:$B$10000,[1]APU!$F$1:$F$10000,"",0,1)</f>
        <v/>
      </c>
      <c r="G3506" s="15" t="e">
        <f t="shared" ref="G3506:G3511" si="159">IF(F3506&gt;0,(E3506*F3506),"0")</f>
        <v>#VALUE!</v>
      </c>
    </row>
    <row r="3507" spans="1:7">
      <c r="B3507" s="33" t="s">
        <v>54</v>
      </c>
      <c r="C3507" s="18" t="s">
        <v>11</v>
      </c>
      <c r="D3507" s="119"/>
      <c r="E3507" s="153" t="str">
        <f>_xlfn.XLOOKUP((_xlfn.CONCAT(G3479,B3507)),[1]APU!$B$1:$B$10000,[1]APU!$E$1:$E$10000,"",0,1)</f>
        <v/>
      </c>
      <c r="F3507" s="14" t="str">
        <f>_xlfn.XLOOKUP((_xlfn.CONCAT(G3479,B3507)),[1]APU!$B$1:$B$10000,[1]APU!$F$1:$F$10000,"",0,1)</f>
        <v/>
      </c>
      <c r="G3507" s="15" t="e">
        <f t="shared" si="159"/>
        <v>#VALUE!</v>
      </c>
    </row>
    <row r="3508" spans="1:7">
      <c r="B3508" s="33" t="s">
        <v>55</v>
      </c>
      <c r="C3508" s="18" t="s">
        <v>12</v>
      </c>
      <c r="D3508" s="120"/>
      <c r="E3508" s="153" t="str">
        <f>_xlfn.XLOOKUP((_xlfn.CONCAT(G3479,B3508)),[1]APU!$B$1:$B$10000,[1]APU!$E$1:$E$10000,"",0,1)</f>
        <v/>
      </c>
      <c r="F3508" s="14" t="str">
        <f>_xlfn.XLOOKUP((_xlfn.CONCAT(G3479,B3508)),[1]APU!$B$1:$B$10000,[1]APU!$F$1:$F$10000,"",0,1)</f>
        <v/>
      </c>
      <c r="G3508" s="15" t="e">
        <f t="shared" si="159"/>
        <v>#VALUE!</v>
      </c>
    </row>
    <row r="3509" spans="1:7">
      <c r="B3509" s="33" t="s">
        <v>56</v>
      </c>
      <c r="C3509" s="18" t="s">
        <v>13</v>
      </c>
      <c r="D3509" s="120"/>
      <c r="E3509" s="153" t="str">
        <f>_xlfn.XLOOKUP((_xlfn.CONCAT(G3479,B3509)),[1]APU!$B$1:$B$10000,[1]APU!$E$1:$E$10000,"",0,1)</f>
        <v/>
      </c>
      <c r="F3509" s="14" t="str">
        <f>_xlfn.XLOOKUP((_xlfn.CONCAT(G3479,B3509)),[1]APU!$B$1:$B$10000,[1]APU!$F$1:$F$10000,"",0,1)</f>
        <v/>
      </c>
      <c r="G3509" s="15" t="e">
        <f t="shared" si="159"/>
        <v>#VALUE!</v>
      </c>
    </row>
    <row r="3510" spans="1:7">
      <c r="B3510" s="33" t="s">
        <v>57</v>
      </c>
      <c r="C3510" s="18"/>
      <c r="D3510" s="120"/>
      <c r="E3510" s="154"/>
      <c r="F3510" s="19"/>
      <c r="G3510" s="15" t="str">
        <f t="shared" si="159"/>
        <v>0</v>
      </c>
    </row>
    <row r="3511" spans="1:7" ht="14.25" thickBot="1">
      <c r="B3511" s="33" t="s">
        <v>58</v>
      </c>
      <c r="C3511" s="18"/>
      <c r="D3511" s="120"/>
      <c r="E3511" s="154"/>
      <c r="F3511" s="19"/>
      <c r="G3511" s="15" t="str">
        <f t="shared" si="159"/>
        <v>0</v>
      </c>
    </row>
    <row r="3512" spans="1:7" ht="16.5" customHeight="1" thickBot="1">
      <c r="A3512" s="3" t="s">
        <v>313</v>
      </c>
      <c r="B3512" s="33" t="s">
        <v>59</v>
      </c>
      <c r="C3512" s="13"/>
      <c r="D3512" s="126"/>
      <c r="E3512" s="128"/>
      <c r="F3512" s="16" t="s">
        <v>14</v>
      </c>
      <c r="G3512" s="17" t="e">
        <f>SUM(G3506:G3511)</f>
        <v>#VALUE!</v>
      </c>
    </row>
    <row r="3513" spans="1:7" ht="28.5" customHeight="1" thickBot="1">
      <c r="B3513" s="33" t="s">
        <v>60</v>
      </c>
      <c r="C3513" s="7" t="s">
        <v>15</v>
      </c>
      <c r="D3513" s="125"/>
      <c r="E3513" s="149"/>
      <c r="F3513" s="8"/>
      <c r="G3513" s="9"/>
    </row>
    <row r="3514" spans="1:7" s="34" customFormat="1" ht="23.25" customHeight="1" thickBot="1">
      <c r="A3514" s="3"/>
      <c r="B3514" s="33" t="s">
        <v>61</v>
      </c>
      <c r="C3514" s="10" t="s">
        <v>1</v>
      </c>
      <c r="D3514" s="11" t="s">
        <v>16</v>
      </c>
      <c r="E3514" s="150" t="s">
        <v>8</v>
      </c>
      <c r="F3514" s="12" t="s">
        <v>9</v>
      </c>
      <c r="G3514" s="11" t="s">
        <v>5</v>
      </c>
    </row>
    <row r="3515" spans="1:7">
      <c r="B3515" s="33" t="s">
        <v>62</v>
      </c>
      <c r="C3515" s="20" t="s">
        <v>17</v>
      </c>
      <c r="D3515" s="121" t="str">
        <f>_xlfn.XLOOKUP((_xlfn.CONCAT(G3479,B3515)),[1]APU!$B$1:$B$10000,[1]APU!$D$1:$D$10000,"",0,1)</f>
        <v/>
      </c>
      <c r="E3515" s="155" t="str">
        <f>_xlfn.XLOOKUP((_xlfn.CONCAT(G3479,B3515)),[1]APU!$B$1:$B$10000,[1]APU!$E$1:$E$10000,"",0,1)</f>
        <v/>
      </c>
      <c r="F3515" s="21" t="str">
        <f>_xlfn.XLOOKUP((_xlfn.CONCAT(G3479,B3515)),[1]APU!$B$1:$B$10000,[1]APU!$F$1:$F$10000,"",0,1)</f>
        <v/>
      </c>
      <c r="G3515" s="15" t="e">
        <f>IF(F3515&gt;0,(E3515*F3515),"0")</f>
        <v>#VALUE!</v>
      </c>
    </row>
    <row r="3516" spans="1:7">
      <c r="B3516" s="33" t="s">
        <v>63</v>
      </c>
      <c r="C3516" s="22" t="s">
        <v>18</v>
      </c>
      <c r="D3516" s="122" t="str">
        <f>_xlfn.XLOOKUP((_xlfn.CONCAT(G3479,B3516)),[1]APU!$B$1:$B$10000,[1]APU!$D$1:$D$10000,"",0,1)</f>
        <v/>
      </c>
      <c r="E3516" s="154" t="str">
        <f>_xlfn.XLOOKUP((_xlfn.CONCAT(G3479,B3516)),[1]APU!$B$1:$B$10000,[1]APU!$E$1:$E$10000,"",0,1)</f>
        <v/>
      </c>
      <c r="F3516" s="19" t="str">
        <f>_xlfn.XLOOKUP((_xlfn.CONCAT(G3479,B3516)),[1]APU!$B$1:$B$10000,[1]APU!$F$1:$F$10000,"",0,1)</f>
        <v/>
      </c>
      <c r="G3516" s="15" t="e">
        <f>IF(F3516&gt;0,(E3516*F3516),"0")</f>
        <v>#VALUE!</v>
      </c>
    </row>
    <row r="3517" spans="1:7" ht="14.25" thickBot="1">
      <c r="B3517" s="33" t="s">
        <v>64</v>
      </c>
      <c r="C3517" s="22"/>
      <c r="D3517" s="122"/>
      <c r="E3517" s="154"/>
      <c r="F3517" s="19"/>
      <c r="G3517" s="15" t="str">
        <f>IF(F3517&gt;0,(E3517*F3517),"0")</f>
        <v>0</v>
      </c>
    </row>
    <row r="3518" spans="1:7" ht="17.25" customHeight="1" thickBot="1">
      <c r="A3518" s="3" t="s">
        <v>314</v>
      </c>
      <c r="B3518" s="33" t="s">
        <v>65</v>
      </c>
      <c r="C3518" s="22"/>
      <c r="D3518" s="120"/>
      <c r="E3518" s="154"/>
      <c r="F3518" s="23" t="s">
        <v>19</v>
      </c>
      <c r="G3518" s="17" t="e">
        <f>SUM(G3515:G3517)</f>
        <v>#VALUE!</v>
      </c>
    </row>
    <row r="3519" spans="1:7" ht="14.25" thickBot="1">
      <c r="B3519" s="33" t="s">
        <v>66</v>
      </c>
      <c r="C3519" s="24"/>
      <c r="E3519" s="156"/>
      <c r="F3519" s="16"/>
      <c r="G3519" s="25"/>
    </row>
    <row r="3520" spans="1:7" ht="23.25" customHeight="1" thickBot="1">
      <c r="B3520" s="33" t="s">
        <v>67</v>
      </c>
      <c r="C3520" s="26"/>
      <c r="D3520" s="127"/>
      <c r="E3520" s="157"/>
      <c r="F3520" s="27"/>
      <c r="G3520" s="28" t="e">
        <f>+G3503+G3512+G3518</f>
        <v>#VALUE!</v>
      </c>
    </row>
    <row r="3521" spans="2:7" ht="21.75" thickBot="1">
      <c r="C3521" s="2"/>
      <c r="D3521" s="118"/>
      <c r="F3521" s="4"/>
      <c r="G3521" s="5"/>
    </row>
    <row r="3522" spans="2:7" s="32" customFormat="1" ht="34.5" customHeight="1">
      <c r="B3522" s="31">
        <f>+B3478+1</f>
        <v>81</v>
      </c>
      <c r="C3522" s="174">
        <f>_xlfn.XLOOKUP(APU!B3522,Cantidades!$A$10:$A$1000,Cantidades!$D$10:$D$1000,"",0,1)</f>
        <v>0</v>
      </c>
      <c r="D3522" s="175"/>
      <c r="E3522" s="175"/>
      <c r="F3522" s="175"/>
      <c r="G3522" s="176"/>
    </row>
    <row r="3523" spans="2:7" s="34" customFormat="1" ht="24.95" customHeight="1" thickBot="1">
      <c r="B3523" s="33"/>
      <c r="C3523" s="117"/>
      <c r="D3523" s="124">
        <f>_xlfn.XLOOKUP(APU!B3522,Cantidades!$A$10:$A$1000,Cantidades!$E$10:$E$1000,"",0,1)</f>
        <v>0</v>
      </c>
      <c r="E3523" s="158">
        <f>_xlfn.XLOOKUP(APU!B3522,Cantidades!$A$10:$A$1000,Cantidades!$F$10:$F$1000,"",0,1)</f>
        <v>0</v>
      </c>
      <c r="F3523" s="144"/>
      <c r="G3523" s="145">
        <f>_xlfn.XLOOKUP(APU!B3522,Cantidades!$A$10:$A$1000,Cantidades!$B$10:$B$1000,"",0,1)</f>
        <v>0</v>
      </c>
    </row>
    <row r="3524" spans="2:7" ht="28.5" customHeight="1" thickBot="1">
      <c r="C3524" s="7" t="s">
        <v>0</v>
      </c>
      <c r="D3524" s="125"/>
      <c r="E3524" s="149"/>
      <c r="F3524" s="8"/>
      <c r="G3524" s="9"/>
    </row>
    <row r="3525" spans="2:7" s="34" customFormat="1" ht="23.25" customHeight="1" thickBot="1">
      <c r="B3525" s="33"/>
      <c r="C3525" s="10" t="s">
        <v>1</v>
      </c>
      <c r="D3525" s="11" t="s">
        <v>2</v>
      </c>
      <c r="E3525" s="150" t="s">
        <v>3</v>
      </c>
      <c r="F3525" s="12" t="s">
        <v>4</v>
      </c>
      <c r="G3525" s="11" t="s">
        <v>5</v>
      </c>
    </row>
    <row r="3526" spans="2:7">
      <c r="B3526" s="33" t="s">
        <v>29</v>
      </c>
      <c r="C3526" s="13" t="str">
        <f>_xlfn.XLOOKUP((_xlfn.CONCAT(G3523,B3526)),[1]APU!$B$1:$B$10000,[1]APU!$C$1:$C$10000,"",0,1)</f>
        <v/>
      </c>
      <c r="D3526" s="146" t="str">
        <f>_xlfn.XLOOKUP((_xlfn.CONCAT(G3523,B3526)),[1]APU!$B$1:$B$10000,[1]APU!$D$1:$D$10000,"",0,1)</f>
        <v/>
      </c>
      <c r="E3526" s="151" t="str">
        <f>_xlfn.XLOOKUP((_xlfn.CONCAT(G3523,B3526)),[1]APU!$B$1:$B$10000,[1]APU!$E$1:$E$10000,"",0,1)</f>
        <v/>
      </c>
      <c r="F3526" s="159" t="str">
        <f>_xlfn.XLOOKUP((_xlfn.CONCAT(G3523,B3526)),[1]APU!$B$1:$B$10000,[1]APU!$F$1:$F$10000,"",0,1)</f>
        <v/>
      </c>
      <c r="G3526" s="15" t="e">
        <f>IF(F3526=0,"",E3526*F3526)</f>
        <v>#VALUE!</v>
      </c>
    </row>
    <row r="3527" spans="2:7">
      <c r="B3527" s="33" t="s">
        <v>30</v>
      </c>
      <c r="C3527" s="13" t="str">
        <f>_xlfn.XLOOKUP((_xlfn.CONCAT(G3523,B3527)),[1]APU!$B$1:$B$10000,[1]APU!$C$1:$C$10000,"",0,1)</f>
        <v/>
      </c>
      <c r="D3527" s="147" t="str">
        <f>_xlfn.XLOOKUP((_xlfn.CONCAT(G3523,B3527)),[1]APU!$B$1:$B$10000,[1]APU!$D$1:$D$10000,"",0,1)</f>
        <v/>
      </c>
      <c r="E3527" s="152" t="str">
        <f>_xlfn.XLOOKUP((_xlfn.CONCAT(G3523,B3527)),[1]APU!$B$1:$B$10000,[1]APU!$E$1:$E$10000,"",0,1)</f>
        <v/>
      </c>
      <c r="F3527" s="159" t="str">
        <f>_xlfn.XLOOKUP((_xlfn.CONCAT(G3523,B3527)),[1]APU!$B$1:$B$10000,[1]APU!$F$1:$F$10000,"",0,1)</f>
        <v/>
      </c>
      <c r="G3527" s="15" t="e">
        <f t="shared" ref="G3527:G3546" si="160">IF(F3527&gt;0,(E3527*F3527),"0")</f>
        <v>#VALUE!</v>
      </c>
    </row>
    <row r="3528" spans="2:7">
      <c r="B3528" s="33" t="s">
        <v>31</v>
      </c>
      <c r="C3528" s="13" t="str">
        <f>_xlfn.XLOOKUP((_xlfn.CONCAT(G3523,B3528)),[1]APU!$B$1:$B$10000,[1]APU!$C$1:$C$10000,"",0,1)</f>
        <v/>
      </c>
      <c r="D3528" s="147" t="str">
        <f>_xlfn.XLOOKUP((_xlfn.CONCAT(G3523,B3528)),[1]APU!$B$1:$B$10000,[1]APU!$D$1:$D$10000,"",0,1)</f>
        <v/>
      </c>
      <c r="E3528" s="152" t="str">
        <f>_xlfn.XLOOKUP((_xlfn.CONCAT(G3523,B3528)),[1]APU!$B$1:$B$10000,[1]APU!$E$1:$E$10000,"",0,1)</f>
        <v/>
      </c>
      <c r="F3528" s="159" t="str">
        <f>_xlfn.XLOOKUP((_xlfn.CONCAT(G3523,B3528)),[1]APU!$B$1:$B$10000,[1]APU!$F$1:$F$10000,"",0,1)</f>
        <v/>
      </c>
      <c r="G3528" s="15" t="e">
        <f t="shared" si="160"/>
        <v>#VALUE!</v>
      </c>
    </row>
    <row r="3529" spans="2:7">
      <c r="B3529" s="33" t="s">
        <v>32</v>
      </c>
      <c r="C3529" s="13" t="str">
        <f>_xlfn.XLOOKUP((_xlfn.CONCAT(G3523,B3529)),[1]APU!$B$1:$B$10000,[1]APU!$C$1:$C$10000,"",0,1)</f>
        <v/>
      </c>
      <c r="D3529" s="147" t="str">
        <f>_xlfn.XLOOKUP((_xlfn.CONCAT(G3523,B3529)),[1]APU!$B$1:$B$10000,[1]APU!$D$1:$D$10000,"",0,1)</f>
        <v/>
      </c>
      <c r="E3529" s="152" t="str">
        <f>_xlfn.XLOOKUP((_xlfn.CONCAT(G3523,B3529)),[1]APU!$B$1:$B$10000,[1]APU!$E$1:$E$10000,"",0,1)</f>
        <v/>
      </c>
      <c r="F3529" s="159" t="str">
        <f>_xlfn.XLOOKUP((_xlfn.CONCAT(G3523,B3529)),[1]APU!$B$1:$B$10000,[1]APU!$F$1:$F$10000,"",0,1)</f>
        <v/>
      </c>
      <c r="G3529" s="15" t="e">
        <f t="shared" si="160"/>
        <v>#VALUE!</v>
      </c>
    </row>
    <row r="3530" spans="2:7">
      <c r="B3530" s="33" t="s">
        <v>33</v>
      </c>
      <c r="C3530" s="13" t="str">
        <f>_xlfn.XLOOKUP((_xlfn.CONCAT(G3523,B3530)),[1]APU!$B$1:$B$10000,[1]APU!$C$1:$C$10000,"",0,1)</f>
        <v/>
      </c>
      <c r="D3530" s="147" t="str">
        <f>_xlfn.XLOOKUP((_xlfn.CONCAT(G3523,B3530)),[1]APU!$B$1:$B$10000,[1]APU!$D$1:$D$10000,"",0,1)</f>
        <v/>
      </c>
      <c r="E3530" s="152" t="str">
        <f>_xlfn.XLOOKUP((_xlfn.CONCAT(G3523,B3530)),[1]APU!$B$1:$B$10000,[1]APU!$E$1:$E$10000,"",0,1)</f>
        <v/>
      </c>
      <c r="F3530" s="159" t="str">
        <f>_xlfn.XLOOKUP((_xlfn.CONCAT(G3523,B3530)),[1]APU!$B$1:$B$10000,[1]APU!$F$1:$F$10000,"",0,1)</f>
        <v/>
      </c>
      <c r="G3530" s="15" t="e">
        <f t="shared" si="160"/>
        <v>#VALUE!</v>
      </c>
    </row>
    <row r="3531" spans="2:7">
      <c r="B3531" s="33" t="s">
        <v>34</v>
      </c>
      <c r="C3531" s="13" t="str">
        <f>_xlfn.XLOOKUP((_xlfn.CONCAT(G3523,B3531)),[1]APU!$B$1:$B$10000,[1]APU!$C$1:$C$10000,"",0,1)</f>
        <v/>
      </c>
      <c r="D3531" s="147" t="str">
        <f>_xlfn.XLOOKUP((_xlfn.CONCAT(G3523,B3531)),[1]APU!$B$1:$B$10000,[1]APU!$D$1:$D$10000,"",0,1)</f>
        <v/>
      </c>
      <c r="E3531" s="152" t="str">
        <f>_xlfn.XLOOKUP((_xlfn.CONCAT(G3523,B3531)),[1]APU!$B$1:$B$10000,[1]APU!$E$1:$E$10000,"",0,1)</f>
        <v/>
      </c>
      <c r="F3531" s="159" t="str">
        <f>_xlfn.XLOOKUP((_xlfn.CONCAT(G3523,B3531)),[1]APU!$B$1:$B$10000,[1]APU!$F$1:$F$10000,"",0,1)</f>
        <v/>
      </c>
      <c r="G3531" s="15" t="e">
        <f t="shared" si="160"/>
        <v>#VALUE!</v>
      </c>
    </row>
    <row r="3532" spans="2:7">
      <c r="B3532" s="33" t="s">
        <v>35</v>
      </c>
      <c r="C3532" s="13" t="str">
        <f>_xlfn.XLOOKUP((_xlfn.CONCAT(G3523,B3532)),[1]APU!$B$1:$B$10000,[1]APU!$C$1:$C$10000,"",0,1)</f>
        <v/>
      </c>
      <c r="D3532" s="147" t="str">
        <f>_xlfn.XLOOKUP((_xlfn.CONCAT(G3523,B3532)),[1]APU!$B$1:$B$10000,[1]APU!$D$1:$D$10000,"",0,1)</f>
        <v/>
      </c>
      <c r="E3532" s="152" t="str">
        <f>_xlfn.XLOOKUP((_xlfn.CONCAT(G3523,B3532)),[1]APU!$B$1:$B$10000,[1]APU!$E$1:$E$10000,"",0,1)</f>
        <v/>
      </c>
      <c r="F3532" s="159" t="str">
        <f>_xlfn.XLOOKUP((_xlfn.CONCAT(G3523,B3532)),[1]APU!$B$1:$B$10000,[1]APU!$F$1:$F$10000,"",0,1)</f>
        <v/>
      </c>
      <c r="G3532" s="15" t="e">
        <f t="shared" si="160"/>
        <v>#VALUE!</v>
      </c>
    </row>
    <row r="3533" spans="2:7">
      <c r="B3533" s="33" t="s">
        <v>36</v>
      </c>
      <c r="C3533" s="13" t="str">
        <f>_xlfn.XLOOKUP((_xlfn.CONCAT(G3523,B3533)),[1]APU!$B$1:$B$10000,[1]APU!$C$1:$C$10000,"",0,1)</f>
        <v/>
      </c>
      <c r="D3533" s="147" t="str">
        <f>_xlfn.XLOOKUP((_xlfn.CONCAT(G3523,B3533)),[1]APU!$B$1:$B$10000,[1]APU!$D$1:$D$10000,"",0,1)</f>
        <v/>
      </c>
      <c r="E3533" s="152" t="str">
        <f>_xlfn.XLOOKUP((_xlfn.CONCAT(G3523,B3533)),[1]APU!$B$1:$B$10000,[1]APU!$E$1:$E$10000,"",0,1)</f>
        <v/>
      </c>
      <c r="F3533" s="159" t="str">
        <f>_xlfn.XLOOKUP((_xlfn.CONCAT(G3523,B3533)),[1]APU!$B$1:$B$10000,[1]APU!$F$1:$F$10000,"",0,1)</f>
        <v/>
      </c>
      <c r="G3533" s="15" t="e">
        <f t="shared" si="160"/>
        <v>#VALUE!</v>
      </c>
    </row>
    <row r="3534" spans="2:7">
      <c r="B3534" s="33" t="s">
        <v>37</v>
      </c>
      <c r="C3534" s="13" t="str">
        <f>_xlfn.XLOOKUP((_xlfn.CONCAT(G3523,B3534)),[1]APU!$B$1:$B$10000,[1]APU!$C$1:$C$10000,"",0,1)</f>
        <v/>
      </c>
      <c r="D3534" s="147" t="str">
        <f>_xlfn.XLOOKUP((_xlfn.CONCAT(G3523,B3534)),[1]APU!$B$1:$B$10000,[1]APU!$D$1:$D$10000,"",0,1)</f>
        <v/>
      </c>
      <c r="E3534" s="152" t="str">
        <f>_xlfn.XLOOKUP((_xlfn.CONCAT(G3523,B3534)),[1]APU!$B$1:$B$10000,[1]APU!$E$1:$E$10000,"",0,1)</f>
        <v/>
      </c>
      <c r="F3534" s="159" t="str">
        <f>_xlfn.XLOOKUP((_xlfn.CONCAT(G3523,B3534)),[1]APU!$B$1:$B$10000,[1]APU!$F$1:$F$10000,"",0,1)</f>
        <v/>
      </c>
      <c r="G3534" s="15" t="e">
        <f t="shared" si="160"/>
        <v>#VALUE!</v>
      </c>
    </row>
    <row r="3535" spans="2:7">
      <c r="B3535" s="33" t="s">
        <v>38</v>
      </c>
      <c r="C3535" s="13" t="str">
        <f>_xlfn.XLOOKUP((_xlfn.CONCAT(G3523,B3535)),[1]APU!$B$1:$B$10000,[1]APU!$C$1:$C$10000,"",0,1)</f>
        <v/>
      </c>
      <c r="D3535" s="147" t="str">
        <f>_xlfn.XLOOKUP((_xlfn.CONCAT(G3523,B3535)),[1]APU!$B$1:$B$10000,[1]APU!$D$1:$D$10000,"",0,1)</f>
        <v/>
      </c>
      <c r="E3535" s="152" t="str">
        <f>_xlfn.XLOOKUP((_xlfn.CONCAT(G3523,B3535)),[1]APU!$B$1:$B$10000,[1]APU!$E$1:$E$10000,"",0,1)</f>
        <v/>
      </c>
      <c r="F3535" s="159" t="str">
        <f>_xlfn.XLOOKUP((_xlfn.CONCAT(G3523,B3535)),[1]APU!$B$1:$B$10000,[1]APU!$F$1:$F$10000,"",0,1)</f>
        <v/>
      </c>
      <c r="G3535" s="15" t="e">
        <f t="shared" si="160"/>
        <v>#VALUE!</v>
      </c>
    </row>
    <row r="3536" spans="2:7">
      <c r="B3536" s="33" t="s">
        <v>39</v>
      </c>
      <c r="C3536" s="13" t="str">
        <f>_xlfn.XLOOKUP((_xlfn.CONCAT(G3523,B3536)),[1]APU!$B$1:$B$10000,[1]APU!$C$1:$C$10000,"",0,1)</f>
        <v/>
      </c>
      <c r="D3536" s="147" t="str">
        <f>_xlfn.XLOOKUP((_xlfn.CONCAT(G3523,B3536)),[1]APU!$B$1:$B$10000,[1]APU!$D$1:$D$10000,"",0,1)</f>
        <v/>
      </c>
      <c r="E3536" s="152" t="str">
        <f>_xlfn.XLOOKUP((_xlfn.CONCAT(G3523,B3536)),[1]APU!$B$1:$B$10000,[1]APU!$E$1:$E$10000,"",0,1)</f>
        <v/>
      </c>
      <c r="F3536" s="159" t="str">
        <f>_xlfn.XLOOKUP((_xlfn.CONCAT(G3523,B3536)),[1]APU!$B$1:$B$10000,[1]APU!$F$1:$F$10000,"",0,1)</f>
        <v/>
      </c>
      <c r="G3536" s="15" t="e">
        <f t="shared" si="160"/>
        <v>#VALUE!</v>
      </c>
    </row>
    <row r="3537" spans="1:7">
      <c r="B3537" s="33" t="s">
        <v>40</v>
      </c>
      <c r="C3537" s="13" t="str">
        <f>_xlfn.XLOOKUP((_xlfn.CONCAT(G3523,B3537)),[1]APU!$B$1:$B$10000,[1]APU!$C$1:$C$10000,"",0,1)</f>
        <v/>
      </c>
      <c r="D3537" s="147" t="str">
        <f>_xlfn.XLOOKUP((_xlfn.CONCAT(G3523,B3537)),[1]APU!$B$1:$B$10000,[1]APU!$D$1:$D$10000,"",0,1)</f>
        <v/>
      </c>
      <c r="E3537" s="152" t="str">
        <f>_xlfn.XLOOKUP((_xlfn.CONCAT(G3523,B3537)),[1]APU!$B$1:$B$10000,[1]APU!$E$1:$E$10000,"",0,1)</f>
        <v/>
      </c>
      <c r="F3537" s="159" t="str">
        <f>_xlfn.XLOOKUP((_xlfn.CONCAT(G3523,B3537)),[1]APU!$B$1:$B$10000,[1]APU!$F$1:$F$10000,"",0,1)</f>
        <v/>
      </c>
      <c r="G3537" s="15" t="e">
        <f t="shared" si="160"/>
        <v>#VALUE!</v>
      </c>
    </row>
    <row r="3538" spans="1:7">
      <c r="B3538" s="33" t="s">
        <v>41</v>
      </c>
      <c r="C3538" s="13" t="str">
        <f>_xlfn.XLOOKUP((_xlfn.CONCAT(G3523,B3538)),[1]APU!$B$1:$B$10000,[1]APU!$C$1:$C$10000,"",0,1)</f>
        <v/>
      </c>
      <c r="D3538" s="147" t="str">
        <f>_xlfn.XLOOKUP((_xlfn.CONCAT(G3523,B3538)),[1]APU!$B$1:$B$10000,[1]APU!$D$1:$D$10000,"",0,1)</f>
        <v/>
      </c>
      <c r="E3538" s="152" t="str">
        <f>_xlfn.XLOOKUP((_xlfn.CONCAT(G3523,B3538)),[1]APU!$B$1:$B$10000,[1]APU!$E$1:$E$10000,"",0,1)</f>
        <v/>
      </c>
      <c r="F3538" s="159" t="str">
        <f>_xlfn.XLOOKUP((_xlfn.CONCAT(G3523,B3538)),[1]APU!$B$1:$B$10000,[1]APU!$F$1:$F$10000,"",0,1)</f>
        <v/>
      </c>
      <c r="G3538" s="15" t="e">
        <f t="shared" si="160"/>
        <v>#VALUE!</v>
      </c>
    </row>
    <row r="3539" spans="1:7">
      <c r="B3539" s="33" t="s">
        <v>42</v>
      </c>
      <c r="C3539" s="13" t="str">
        <f>_xlfn.XLOOKUP((_xlfn.CONCAT(G3523,B3539)),[1]APU!$B$1:$B$10000,[1]APU!$C$1:$C$10000,"",0,1)</f>
        <v/>
      </c>
      <c r="D3539" s="147" t="str">
        <f>_xlfn.XLOOKUP((_xlfn.CONCAT(G3523,B3539)),[1]APU!$B$1:$B$10000,[1]APU!$D$1:$D$10000,"",0,1)</f>
        <v/>
      </c>
      <c r="E3539" s="152" t="str">
        <f>_xlfn.XLOOKUP((_xlfn.CONCAT(G3523,B3539)),[1]APU!$B$1:$B$10000,[1]APU!$E$1:$E$10000,"",0,1)</f>
        <v/>
      </c>
      <c r="F3539" s="159" t="str">
        <f>_xlfn.XLOOKUP((_xlfn.CONCAT(G3523,B3539)),[1]APU!$B$1:$B$10000,[1]APU!$F$1:$F$10000,"",0,1)</f>
        <v/>
      </c>
      <c r="G3539" s="15" t="e">
        <f t="shared" si="160"/>
        <v>#VALUE!</v>
      </c>
    </row>
    <row r="3540" spans="1:7">
      <c r="B3540" s="33" t="s">
        <v>43</v>
      </c>
      <c r="C3540" s="13" t="str">
        <f>_xlfn.XLOOKUP((_xlfn.CONCAT(G3523,B3540)),[1]APU!$B$1:$B$10000,[1]APU!$C$1:$C$10000,"",0,1)</f>
        <v/>
      </c>
      <c r="D3540" s="147" t="str">
        <f>_xlfn.XLOOKUP((_xlfn.CONCAT(G3523,B3540)),[1]APU!$B$1:$B$10000,[1]APU!$D$1:$D$10000,"",0,1)</f>
        <v/>
      </c>
      <c r="E3540" s="152" t="str">
        <f>_xlfn.XLOOKUP((_xlfn.CONCAT(G3523,B3540)),[1]APU!$B$1:$B$10000,[1]APU!$E$1:$E$10000,"",0,1)</f>
        <v/>
      </c>
      <c r="F3540" s="159" t="str">
        <f>_xlfn.XLOOKUP((_xlfn.CONCAT(G3523,B3540)),[1]APU!$B$1:$B$10000,[1]APU!$F$1:$F$10000,"",0,1)</f>
        <v/>
      </c>
      <c r="G3540" s="15" t="e">
        <f t="shared" si="160"/>
        <v>#VALUE!</v>
      </c>
    </row>
    <row r="3541" spans="1:7">
      <c r="B3541" s="33" t="s">
        <v>44</v>
      </c>
      <c r="C3541" s="13" t="str">
        <f>_xlfn.XLOOKUP((_xlfn.CONCAT(G3523,B3541)),[1]APU!$B$1:$B$10000,[1]APU!$C$1:$C$10000,"",0,1)</f>
        <v/>
      </c>
      <c r="D3541" s="147" t="str">
        <f>_xlfn.XLOOKUP((_xlfn.CONCAT(G3523,B3541)),[1]APU!$B$1:$B$10000,[1]APU!$D$1:$D$10000,"",0,1)</f>
        <v/>
      </c>
      <c r="E3541" s="152" t="str">
        <f>_xlfn.XLOOKUP((_xlfn.CONCAT(G3523,B3541)),[1]APU!$B$1:$B$10000,[1]APU!$E$1:$E$10000,"",0,1)</f>
        <v/>
      </c>
      <c r="F3541" s="159" t="str">
        <f>_xlfn.XLOOKUP((_xlfn.CONCAT(G3523,B3541)),[1]APU!$B$1:$B$10000,[1]APU!$F$1:$F$10000,"",0,1)</f>
        <v/>
      </c>
      <c r="G3541" s="15" t="e">
        <f t="shared" si="160"/>
        <v>#VALUE!</v>
      </c>
    </row>
    <row r="3542" spans="1:7">
      <c r="B3542" s="33" t="s">
        <v>45</v>
      </c>
      <c r="C3542" s="13" t="str">
        <f>_xlfn.XLOOKUP((_xlfn.CONCAT(G3523,B3542)),[1]APU!$B$1:$B$10000,[1]APU!$C$1:$C$10000,"",0,1)</f>
        <v/>
      </c>
      <c r="D3542" s="147" t="str">
        <f>_xlfn.XLOOKUP((_xlfn.CONCAT(G3523,B3542)),[1]APU!$B$1:$B$10000,[1]APU!$D$1:$D$10000,"",0,1)</f>
        <v/>
      </c>
      <c r="E3542" s="152" t="str">
        <f>_xlfn.XLOOKUP((_xlfn.CONCAT(G3523,B3542)),[1]APU!$B$1:$B$10000,[1]APU!$E$1:$E$10000,"",0,1)</f>
        <v/>
      </c>
      <c r="F3542" s="159" t="str">
        <f>_xlfn.XLOOKUP((_xlfn.CONCAT(G3523,B3542)),[1]APU!$B$1:$B$10000,[1]APU!$F$1:$F$10000,"",0,1)</f>
        <v/>
      </c>
      <c r="G3542" s="15" t="e">
        <f t="shared" si="160"/>
        <v>#VALUE!</v>
      </c>
    </row>
    <row r="3543" spans="1:7">
      <c r="B3543" s="33" t="s">
        <v>46</v>
      </c>
      <c r="C3543" s="13" t="str">
        <f>_xlfn.XLOOKUP((_xlfn.CONCAT(G3523,B3543)),[1]APU!$B$1:$B$10000,[1]APU!$C$1:$C$10000,"",0,1)</f>
        <v/>
      </c>
      <c r="D3543" s="147" t="str">
        <f>_xlfn.XLOOKUP((_xlfn.CONCAT(G3523,B3543)),[1]APU!$B$1:$B$10000,[1]APU!$D$1:$D$10000,"",0,1)</f>
        <v/>
      </c>
      <c r="E3543" s="152" t="str">
        <f>_xlfn.XLOOKUP((_xlfn.CONCAT(G3523,B3543)),[1]APU!$B$1:$B$10000,[1]APU!$E$1:$E$10000,"",0,1)</f>
        <v/>
      </c>
      <c r="F3543" s="159" t="str">
        <f>_xlfn.XLOOKUP((_xlfn.CONCAT(G3523,B3543)),[1]APU!$B$1:$B$10000,[1]APU!$F$1:$F$10000,"",0,1)</f>
        <v/>
      </c>
      <c r="G3543" s="15" t="e">
        <f t="shared" si="160"/>
        <v>#VALUE!</v>
      </c>
    </row>
    <row r="3544" spans="1:7">
      <c r="B3544" s="33" t="s">
        <v>47</v>
      </c>
      <c r="C3544" s="13" t="str">
        <f>_xlfn.XLOOKUP((_xlfn.CONCAT(G3523,B3544)),[1]APU!$B$1:$B$10000,[1]APU!$C$1:$C$10000,"",0,1)</f>
        <v/>
      </c>
      <c r="D3544" s="147" t="str">
        <f>_xlfn.XLOOKUP((_xlfn.CONCAT(G3523,B3544)),[1]APU!$B$1:$B$10000,[1]APU!$D$1:$D$10000,"",0,1)</f>
        <v/>
      </c>
      <c r="E3544" s="152" t="str">
        <f>_xlfn.XLOOKUP((_xlfn.CONCAT(G3523,B3544)),[1]APU!$B$1:$B$10000,[1]APU!$E$1:$E$10000,"",0,1)</f>
        <v/>
      </c>
      <c r="F3544" s="159" t="str">
        <f>_xlfn.XLOOKUP((_xlfn.CONCAT(G3523,B3544)),[1]APU!$B$1:$B$10000,[1]APU!$F$1:$F$10000,"",0,1)</f>
        <v/>
      </c>
      <c r="G3544" s="15" t="e">
        <f t="shared" si="160"/>
        <v>#VALUE!</v>
      </c>
    </row>
    <row r="3545" spans="1:7">
      <c r="B3545" s="33" t="s">
        <v>48</v>
      </c>
      <c r="C3545" s="13" t="str">
        <f>_xlfn.XLOOKUP((_xlfn.CONCAT(G3523,B3545)),[1]APU!$B$1:$B$10000,[1]APU!$C$1:$C$10000,"",0,1)</f>
        <v/>
      </c>
      <c r="D3545" s="147" t="str">
        <f>_xlfn.XLOOKUP((_xlfn.CONCAT(G3523,B3545)),[1]APU!$B$1:$B$10000,[1]APU!$D$1:$D$10000,"",0,1)</f>
        <v/>
      </c>
      <c r="E3545" s="152" t="str">
        <f>_xlfn.XLOOKUP((_xlfn.CONCAT(G3523,B3545)),[1]APU!$B$1:$B$10000,[1]APU!$E$1:$E$10000,"",0,1)</f>
        <v/>
      </c>
      <c r="F3545" s="159" t="str">
        <f>_xlfn.XLOOKUP((_xlfn.CONCAT(G3523,B3545)),[1]APU!$B$1:$B$10000,[1]APU!$F$1:$F$10000,"",0,1)</f>
        <v/>
      </c>
      <c r="G3545" s="15" t="e">
        <f t="shared" si="160"/>
        <v>#VALUE!</v>
      </c>
    </row>
    <row r="3546" spans="1:7" ht="14.25" thickBot="1">
      <c r="B3546" s="33" t="s">
        <v>49</v>
      </c>
      <c r="C3546" s="13" t="str">
        <f>_xlfn.XLOOKUP((_xlfn.CONCAT(G3523,B3546)),[1]APU!$B$1:$B$10000,[1]APU!$C$1:$C$10000,"",0,1)</f>
        <v/>
      </c>
      <c r="D3546" s="147" t="str">
        <f>_xlfn.XLOOKUP((_xlfn.CONCAT(G3523,B3546)),[1]APU!$B$1:$B$10000,[1]APU!$D$1:$D$10000,"",0,1)</f>
        <v/>
      </c>
      <c r="E3546" s="152" t="str">
        <f>_xlfn.XLOOKUP((_xlfn.CONCAT(G3523,B3546)),[1]APU!$B$1:$B$10000,[1]APU!$E$1:$E$10000,"",0,1)</f>
        <v/>
      </c>
      <c r="F3546" s="159" t="str">
        <f>_xlfn.XLOOKUP((_xlfn.CONCAT(G3523,B3546)),[1]APU!$B$1:$B$10000,[1]APU!$F$1:$F$10000,"",0,1)</f>
        <v/>
      </c>
      <c r="G3546" s="15" t="e">
        <f t="shared" si="160"/>
        <v>#VALUE!</v>
      </c>
    </row>
    <row r="3547" spans="1:7" ht="16.5" customHeight="1" thickBot="1">
      <c r="A3547" s="3" t="s">
        <v>315</v>
      </c>
      <c r="B3547" s="33" t="s">
        <v>50</v>
      </c>
      <c r="C3547" s="13"/>
      <c r="D3547" s="126"/>
      <c r="E3547" s="128"/>
      <c r="F3547" s="16" t="s">
        <v>6</v>
      </c>
      <c r="G3547" s="17" t="e">
        <f>SUM(G3526:G3546)</f>
        <v>#VALUE!</v>
      </c>
    </row>
    <row r="3548" spans="1:7" ht="28.5" customHeight="1" thickBot="1">
      <c r="B3548" s="33" t="s">
        <v>51</v>
      </c>
      <c r="C3548" s="7" t="s">
        <v>7</v>
      </c>
      <c r="D3548" s="125"/>
      <c r="E3548" s="149"/>
      <c r="F3548" s="8"/>
      <c r="G3548" s="9"/>
    </row>
    <row r="3549" spans="1:7" s="34" customFormat="1" ht="23.25" customHeight="1" thickBot="1">
      <c r="A3549" s="3"/>
      <c r="B3549" s="33" t="s">
        <v>52</v>
      </c>
      <c r="C3549" s="10" t="s">
        <v>1</v>
      </c>
      <c r="D3549" s="11"/>
      <c r="E3549" s="150" t="s">
        <v>8</v>
      </c>
      <c r="F3549" s="12" t="s">
        <v>9</v>
      </c>
      <c r="G3549" s="11" t="s">
        <v>5</v>
      </c>
    </row>
    <row r="3550" spans="1:7">
      <c r="B3550" s="33" t="s">
        <v>53</v>
      </c>
      <c r="C3550" s="18" t="s">
        <v>10</v>
      </c>
      <c r="D3550" s="119"/>
      <c r="E3550" s="153" t="str">
        <f>_xlfn.XLOOKUP((_xlfn.CONCAT(G3523,B3550)),[1]APU!$B$1:$B$10000,[1]APU!$E$1:$E$10000,"",0,1)</f>
        <v/>
      </c>
      <c r="F3550" s="14" t="str">
        <f>_xlfn.XLOOKUP((_xlfn.CONCAT(G3523,B3550)),[1]APU!$B$1:$B$10000,[1]APU!$F$1:$F$10000,"",0,1)</f>
        <v/>
      </c>
      <c r="G3550" s="15" t="e">
        <f t="shared" ref="G3550:G3555" si="161">IF(F3550&gt;0,(E3550*F3550),"0")</f>
        <v>#VALUE!</v>
      </c>
    </row>
    <row r="3551" spans="1:7">
      <c r="B3551" s="33" t="s">
        <v>54</v>
      </c>
      <c r="C3551" s="18" t="s">
        <v>11</v>
      </c>
      <c r="D3551" s="119"/>
      <c r="E3551" s="153" t="str">
        <f>_xlfn.XLOOKUP((_xlfn.CONCAT(G3523,B3551)),[1]APU!$B$1:$B$10000,[1]APU!$E$1:$E$10000,"",0,1)</f>
        <v/>
      </c>
      <c r="F3551" s="14" t="str">
        <f>_xlfn.XLOOKUP((_xlfn.CONCAT(G3523,B3551)),[1]APU!$B$1:$B$10000,[1]APU!$F$1:$F$10000,"",0,1)</f>
        <v/>
      </c>
      <c r="G3551" s="15" t="e">
        <f t="shared" si="161"/>
        <v>#VALUE!</v>
      </c>
    </row>
    <row r="3552" spans="1:7">
      <c r="B3552" s="33" t="s">
        <v>55</v>
      </c>
      <c r="C3552" s="18" t="s">
        <v>12</v>
      </c>
      <c r="D3552" s="120"/>
      <c r="E3552" s="153" t="str">
        <f>_xlfn.XLOOKUP((_xlfn.CONCAT(G3523,B3552)),[1]APU!$B$1:$B$10000,[1]APU!$E$1:$E$10000,"",0,1)</f>
        <v/>
      </c>
      <c r="F3552" s="14" t="str">
        <f>_xlfn.XLOOKUP((_xlfn.CONCAT(G3523,B3552)),[1]APU!$B$1:$B$10000,[1]APU!$F$1:$F$10000,"",0,1)</f>
        <v/>
      </c>
      <c r="G3552" s="15" t="e">
        <f t="shared" si="161"/>
        <v>#VALUE!</v>
      </c>
    </row>
    <row r="3553" spans="1:7">
      <c r="B3553" s="33" t="s">
        <v>56</v>
      </c>
      <c r="C3553" s="18" t="s">
        <v>13</v>
      </c>
      <c r="D3553" s="120"/>
      <c r="E3553" s="153" t="str">
        <f>_xlfn.XLOOKUP((_xlfn.CONCAT(G3523,B3553)),[1]APU!$B$1:$B$10000,[1]APU!$E$1:$E$10000,"",0,1)</f>
        <v/>
      </c>
      <c r="F3553" s="14" t="str">
        <f>_xlfn.XLOOKUP((_xlfn.CONCAT(G3523,B3553)),[1]APU!$B$1:$B$10000,[1]APU!$F$1:$F$10000,"",0,1)</f>
        <v/>
      </c>
      <c r="G3553" s="15" t="e">
        <f t="shared" si="161"/>
        <v>#VALUE!</v>
      </c>
    </row>
    <row r="3554" spans="1:7">
      <c r="B3554" s="33" t="s">
        <v>57</v>
      </c>
      <c r="C3554" s="18"/>
      <c r="D3554" s="120"/>
      <c r="E3554" s="154"/>
      <c r="F3554" s="19"/>
      <c r="G3554" s="15" t="str">
        <f t="shared" si="161"/>
        <v>0</v>
      </c>
    </row>
    <row r="3555" spans="1:7" ht="14.25" thickBot="1">
      <c r="B3555" s="33" t="s">
        <v>58</v>
      </c>
      <c r="C3555" s="18"/>
      <c r="D3555" s="120"/>
      <c r="E3555" s="154"/>
      <c r="F3555" s="19"/>
      <c r="G3555" s="15" t="str">
        <f t="shared" si="161"/>
        <v>0</v>
      </c>
    </row>
    <row r="3556" spans="1:7" ht="16.5" customHeight="1" thickBot="1">
      <c r="A3556" s="3" t="s">
        <v>316</v>
      </c>
      <c r="B3556" s="33" t="s">
        <v>59</v>
      </c>
      <c r="C3556" s="13"/>
      <c r="D3556" s="126"/>
      <c r="E3556" s="128"/>
      <c r="F3556" s="16" t="s">
        <v>14</v>
      </c>
      <c r="G3556" s="17" t="e">
        <f>SUM(G3550:G3555)</f>
        <v>#VALUE!</v>
      </c>
    </row>
    <row r="3557" spans="1:7" ht="28.5" customHeight="1" thickBot="1">
      <c r="B3557" s="33" t="s">
        <v>60</v>
      </c>
      <c r="C3557" s="7" t="s">
        <v>15</v>
      </c>
      <c r="D3557" s="125"/>
      <c r="E3557" s="149"/>
      <c r="F3557" s="8"/>
      <c r="G3557" s="9"/>
    </row>
    <row r="3558" spans="1:7" s="34" customFormat="1" ht="23.25" customHeight="1" thickBot="1">
      <c r="A3558" s="3"/>
      <c r="B3558" s="33" t="s">
        <v>61</v>
      </c>
      <c r="C3558" s="10" t="s">
        <v>1</v>
      </c>
      <c r="D3558" s="11" t="s">
        <v>16</v>
      </c>
      <c r="E3558" s="150" t="s">
        <v>8</v>
      </c>
      <c r="F3558" s="12" t="s">
        <v>9</v>
      </c>
      <c r="G3558" s="11" t="s">
        <v>5</v>
      </c>
    </row>
    <row r="3559" spans="1:7">
      <c r="B3559" s="33" t="s">
        <v>62</v>
      </c>
      <c r="C3559" s="20" t="s">
        <v>17</v>
      </c>
      <c r="D3559" s="121" t="str">
        <f>_xlfn.XLOOKUP((_xlfn.CONCAT(G3523,B3559)),[1]APU!$B$1:$B$10000,[1]APU!$D$1:$D$10000,"",0,1)</f>
        <v/>
      </c>
      <c r="E3559" s="155" t="str">
        <f>_xlfn.XLOOKUP((_xlfn.CONCAT(G3523,B3559)),[1]APU!$B$1:$B$10000,[1]APU!$E$1:$E$10000,"",0,1)</f>
        <v/>
      </c>
      <c r="F3559" s="21" t="str">
        <f>_xlfn.XLOOKUP((_xlfn.CONCAT(G3523,B3559)),[1]APU!$B$1:$B$10000,[1]APU!$F$1:$F$10000,"",0,1)</f>
        <v/>
      </c>
      <c r="G3559" s="15" t="e">
        <f>IF(F3559&gt;0,(E3559*F3559),"0")</f>
        <v>#VALUE!</v>
      </c>
    </row>
    <row r="3560" spans="1:7">
      <c r="B3560" s="33" t="s">
        <v>63</v>
      </c>
      <c r="C3560" s="22" t="s">
        <v>18</v>
      </c>
      <c r="D3560" s="122" t="str">
        <f>_xlfn.XLOOKUP((_xlfn.CONCAT(G3523,B3560)),[1]APU!$B$1:$B$10000,[1]APU!$D$1:$D$10000,"",0,1)</f>
        <v/>
      </c>
      <c r="E3560" s="154" t="str">
        <f>_xlfn.XLOOKUP((_xlfn.CONCAT(G3523,B3560)),[1]APU!$B$1:$B$10000,[1]APU!$E$1:$E$10000,"",0,1)</f>
        <v/>
      </c>
      <c r="F3560" s="19" t="str">
        <f>_xlfn.XLOOKUP((_xlfn.CONCAT(G3523,B3560)),[1]APU!$B$1:$B$10000,[1]APU!$F$1:$F$10000,"",0,1)</f>
        <v/>
      </c>
      <c r="G3560" s="15" t="e">
        <f>IF(F3560&gt;0,(E3560*F3560),"0")</f>
        <v>#VALUE!</v>
      </c>
    </row>
    <row r="3561" spans="1:7" ht="14.25" thickBot="1">
      <c r="B3561" s="33" t="s">
        <v>64</v>
      </c>
      <c r="C3561" s="22"/>
      <c r="D3561" s="122"/>
      <c r="E3561" s="154"/>
      <c r="F3561" s="19"/>
      <c r="G3561" s="15" t="str">
        <f>IF(F3561&gt;0,(E3561*F3561),"0")</f>
        <v>0</v>
      </c>
    </row>
    <row r="3562" spans="1:7" ht="17.25" customHeight="1" thickBot="1">
      <c r="A3562" s="3" t="s">
        <v>317</v>
      </c>
      <c r="B3562" s="33" t="s">
        <v>65</v>
      </c>
      <c r="C3562" s="22"/>
      <c r="D3562" s="120"/>
      <c r="E3562" s="154"/>
      <c r="F3562" s="23" t="s">
        <v>19</v>
      </c>
      <c r="G3562" s="17" t="e">
        <f>SUM(G3559:G3561)</f>
        <v>#VALUE!</v>
      </c>
    </row>
    <row r="3563" spans="1:7" ht="14.25" thickBot="1">
      <c r="B3563" s="33" t="s">
        <v>66</v>
      </c>
      <c r="C3563" s="24"/>
      <c r="E3563" s="156"/>
      <c r="F3563" s="16"/>
      <c r="G3563" s="25"/>
    </row>
    <row r="3564" spans="1:7" ht="23.25" customHeight="1" thickBot="1">
      <c r="B3564" s="33" t="s">
        <v>67</v>
      </c>
      <c r="C3564" s="26"/>
      <c r="D3564" s="127"/>
      <c r="E3564" s="157"/>
      <c r="F3564" s="27"/>
      <c r="G3564" s="28" t="e">
        <f>+G3547+G3556+G3562</f>
        <v>#VALUE!</v>
      </c>
    </row>
    <row r="3565" spans="1:7" ht="21.75" thickBot="1">
      <c r="C3565" s="2"/>
      <c r="D3565" s="118"/>
      <c r="F3565" s="4"/>
      <c r="G3565" s="5"/>
    </row>
    <row r="3566" spans="1:7" s="32" customFormat="1" ht="34.5" customHeight="1">
      <c r="B3566" s="31">
        <f>+B3522+1</f>
        <v>82</v>
      </c>
      <c r="C3566" s="174">
        <f>_xlfn.XLOOKUP(APU!B3566,Cantidades!$A$10:$A$1000,Cantidades!$D$10:$D$1000,"",0,1)</f>
        <v>0</v>
      </c>
      <c r="D3566" s="175"/>
      <c r="E3566" s="175"/>
      <c r="F3566" s="175"/>
      <c r="G3566" s="176"/>
    </row>
    <row r="3567" spans="1:7" s="34" customFormat="1" ht="24.95" customHeight="1" thickBot="1">
      <c r="B3567" s="33"/>
      <c r="C3567" s="117"/>
      <c r="D3567" s="124">
        <f>_xlfn.XLOOKUP(APU!B3566,Cantidades!$A$10:$A$1000,Cantidades!$E$10:$E$1000,"",0,1)</f>
        <v>0</v>
      </c>
      <c r="E3567" s="158">
        <f>_xlfn.XLOOKUP(APU!B3566,Cantidades!$A$10:$A$1000,Cantidades!$F$10:$F$1000,"",0,1)</f>
        <v>0</v>
      </c>
      <c r="F3567" s="144"/>
      <c r="G3567" s="145">
        <f>_xlfn.XLOOKUP(APU!B3566,Cantidades!$A$10:$A$1000,Cantidades!$B$10:$B$1000,"",0,1)</f>
        <v>0</v>
      </c>
    </row>
    <row r="3568" spans="1:7" ht="28.5" customHeight="1" thickBot="1">
      <c r="C3568" s="7" t="s">
        <v>0</v>
      </c>
      <c r="D3568" s="125"/>
      <c r="E3568" s="149"/>
      <c r="F3568" s="8"/>
      <c r="G3568" s="9"/>
    </row>
    <row r="3569" spans="2:7" s="34" customFormat="1" ht="23.25" customHeight="1" thickBot="1">
      <c r="B3569" s="33"/>
      <c r="C3569" s="10" t="s">
        <v>1</v>
      </c>
      <c r="D3569" s="11" t="s">
        <v>2</v>
      </c>
      <c r="E3569" s="150" t="s">
        <v>3</v>
      </c>
      <c r="F3569" s="12" t="s">
        <v>4</v>
      </c>
      <c r="G3569" s="11" t="s">
        <v>5</v>
      </c>
    </row>
    <row r="3570" spans="2:7">
      <c r="B3570" s="33" t="s">
        <v>29</v>
      </c>
      <c r="C3570" s="13" t="str">
        <f>_xlfn.XLOOKUP((_xlfn.CONCAT(G3567,B3570)),[1]APU!$B$1:$B$10000,[1]APU!$C$1:$C$10000,"",0,1)</f>
        <v/>
      </c>
      <c r="D3570" s="146" t="str">
        <f>_xlfn.XLOOKUP((_xlfn.CONCAT(G3567,B3570)),[1]APU!$B$1:$B$10000,[1]APU!$D$1:$D$10000,"",0,1)</f>
        <v/>
      </c>
      <c r="E3570" s="151" t="str">
        <f>_xlfn.XLOOKUP((_xlfn.CONCAT(G3567,B3570)),[1]APU!$B$1:$B$10000,[1]APU!$E$1:$E$10000,"",0,1)</f>
        <v/>
      </c>
      <c r="F3570" s="159" t="str">
        <f>_xlfn.XLOOKUP((_xlfn.CONCAT(G3567,B3570)),[1]APU!$B$1:$B$10000,[1]APU!$F$1:$F$10000,"",0,1)</f>
        <v/>
      </c>
      <c r="G3570" s="15" t="e">
        <f>IF(F3570&gt;0,(E3570*F3570),"0")</f>
        <v>#VALUE!</v>
      </c>
    </row>
    <row r="3571" spans="2:7">
      <c r="B3571" s="33" t="s">
        <v>30</v>
      </c>
      <c r="C3571" s="13" t="str">
        <f>_xlfn.XLOOKUP((_xlfn.CONCAT(G3567,B3571)),[1]APU!$B$1:$B$10000,[1]APU!$C$1:$C$10000,"",0,1)</f>
        <v/>
      </c>
      <c r="D3571" s="147" t="str">
        <f>_xlfn.XLOOKUP((_xlfn.CONCAT(G3567,B3571)),[1]APU!$B$1:$B$10000,[1]APU!$D$1:$D$10000,"",0,1)</f>
        <v/>
      </c>
      <c r="E3571" s="152" t="str">
        <f>_xlfn.XLOOKUP((_xlfn.CONCAT(G3567,B3571)),[1]APU!$B$1:$B$10000,[1]APU!$E$1:$E$10000,"",0,1)</f>
        <v/>
      </c>
      <c r="F3571" s="159" t="str">
        <f>_xlfn.XLOOKUP((_xlfn.CONCAT(G3567,B3571)),[1]APU!$B$1:$B$10000,[1]APU!$F$1:$F$10000,"",0,1)</f>
        <v/>
      </c>
      <c r="G3571" s="15" t="e">
        <f t="shared" ref="G3571:G3590" si="162">IF(F3571&gt;0,(E3571*F3571),"0")</f>
        <v>#VALUE!</v>
      </c>
    </row>
    <row r="3572" spans="2:7">
      <c r="B3572" s="33" t="s">
        <v>31</v>
      </c>
      <c r="C3572" s="13" t="str">
        <f>_xlfn.XLOOKUP((_xlfn.CONCAT(G3567,B3572)),[1]APU!$B$1:$B$10000,[1]APU!$C$1:$C$10000,"",0,1)</f>
        <v/>
      </c>
      <c r="D3572" s="147" t="str">
        <f>_xlfn.XLOOKUP((_xlfn.CONCAT(G3567,B3572)),[1]APU!$B$1:$B$10000,[1]APU!$D$1:$D$10000,"",0,1)</f>
        <v/>
      </c>
      <c r="E3572" s="152" t="str">
        <f>_xlfn.XLOOKUP((_xlfn.CONCAT(G3567,B3572)),[1]APU!$B$1:$B$10000,[1]APU!$E$1:$E$10000,"",0,1)</f>
        <v/>
      </c>
      <c r="F3572" s="159" t="str">
        <f>_xlfn.XLOOKUP((_xlfn.CONCAT(G3567,B3572)),[1]APU!$B$1:$B$10000,[1]APU!$F$1:$F$10000,"",0,1)</f>
        <v/>
      </c>
      <c r="G3572" s="15" t="e">
        <f t="shared" si="162"/>
        <v>#VALUE!</v>
      </c>
    </row>
    <row r="3573" spans="2:7">
      <c r="B3573" s="33" t="s">
        <v>32</v>
      </c>
      <c r="C3573" s="13" t="str">
        <f>_xlfn.XLOOKUP((_xlfn.CONCAT(G3567,B3573)),[1]APU!$B$1:$B$10000,[1]APU!$C$1:$C$10000,"",0,1)</f>
        <v/>
      </c>
      <c r="D3573" s="147" t="str">
        <f>_xlfn.XLOOKUP((_xlfn.CONCAT(G3567,B3573)),[1]APU!$B$1:$B$10000,[1]APU!$D$1:$D$10000,"",0,1)</f>
        <v/>
      </c>
      <c r="E3573" s="152" t="str">
        <f>_xlfn.XLOOKUP((_xlfn.CONCAT(G3567,B3573)),[1]APU!$B$1:$B$10000,[1]APU!$E$1:$E$10000,"",0,1)</f>
        <v/>
      </c>
      <c r="F3573" s="159" t="str">
        <f>_xlfn.XLOOKUP((_xlfn.CONCAT(G3567,B3573)),[1]APU!$B$1:$B$10000,[1]APU!$F$1:$F$10000,"",0,1)</f>
        <v/>
      </c>
      <c r="G3573" s="15" t="e">
        <f t="shared" si="162"/>
        <v>#VALUE!</v>
      </c>
    </row>
    <row r="3574" spans="2:7">
      <c r="B3574" s="33" t="s">
        <v>33</v>
      </c>
      <c r="C3574" s="13" t="str">
        <f>_xlfn.XLOOKUP((_xlfn.CONCAT(G3567,B3574)),[1]APU!$B$1:$B$10000,[1]APU!$C$1:$C$10000,"",0,1)</f>
        <v/>
      </c>
      <c r="D3574" s="147" t="str">
        <f>_xlfn.XLOOKUP((_xlfn.CONCAT(G3567,B3574)),[1]APU!$B$1:$B$10000,[1]APU!$D$1:$D$10000,"",0,1)</f>
        <v/>
      </c>
      <c r="E3574" s="152" t="str">
        <f>_xlfn.XLOOKUP((_xlfn.CONCAT(G3567,B3574)),[1]APU!$B$1:$B$10000,[1]APU!$E$1:$E$10000,"",0,1)</f>
        <v/>
      </c>
      <c r="F3574" s="159" t="str">
        <f>_xlfn.XLOOKUP((_xlfn.CONCAT(G3567,B3574)),[1]APU!$B$1:$B$10000,[1]APU!$F$1:$F$10000,"",0,1)</f>
        <v/>
      </c>
      <c r="G3574" s="15" t="e">
        <f t="shared" si="162"/>
        <v>#VALUE!</v>
      </c>
    </row>
    <row r="3575" spans="2:7">
      <c r="B3575" s="33" t="s">
        <v>34</v>
      </c>
      <c r="C3575" s="13" t="str">
        <f>_xlfn.XLOOKUP((_xlfn.CONCAT(G3567,B3575)),[1]APU!$B$1:$B$10000,[1]APU!$C$1:$C$10000,"",0,1)</f>
        <v/>
      </c>
      <c r="D3575" s="147" t="str">
        <f>_xlfn.XLOOKUP((_xlfn.CONCAT(G3567,B3575)),[1]APU!$B$1:$B$10000,[1]APU!$D$1:$D$10000,"",0,1)</f>
        <v/>
      </c>
      <c r="E3575" s="152" t="str">
        <f>_xlfn.XLOOKUP((_xlfn.CONCAT(G3567,B3575)),[1]APU!$B$1:$B$10000,[1]APU!$E$1:$E$10000,"",0,1)</f>
        <v/>
      </c>
      <c r="F3575" s="159" t="str">
        <f>_xlfn.XLOOKUP((_xlfn.CONCAT(G3567,B3575)),[1]APU!$B$1:$B$10000,[1]APU!$F$1:$F$10000,"",0,1)</f>
        <v/>
      </c>
      <c r="G3575" s="15" t="e">
        <f t="shared" si="162"/>
        <v>#VALUE!</v>
      </c>
    </row>
    <row r="3576" spans="2:7">
      <c r="B3576" s="33" t="s">
        <v>35</v>
      </c>
      <c r="C3576" s="13" t="str">
        <f>_xlfn.XLOOKUP((_xlfn.CONCAT(G3567,B3576)),[1]APU!$B$1:$B$10000,[1]APU!$C$1:$C$10000,"",0,1)</f>
        <v/>
      </c>
      <c r="D3576" s="147" t="str">
        <f>_xlfn.XLOOKUP((_xlfn.CONCAT(G3567,B3576)),[1]APU!$B$1:$B$10000,[1]APU!$D$1:$D$10000,"",0,1)</f>
        <v/>
      </c>
      <c r="E3576" s="152" t="str">
        <f>_xlfn.XLOOKUP((_xlfn.CONCAT(G3567,B3576)),[1]APU!$B$1:$B$10000,[1]APU!$E$1:$E$10000,"",0,1)</f>
        <v/>
      </c>
      <c r="F3576" s="159" t="str">
        <f>_xlfn.XLOOKUP((_xlfn.CONCAT(G3567,B3576)),[1]APU!$B$1:$B$10000,[1]APU!$F$1:$F$10000,"",0,1)</f>
        <v/>
      </c>
      <c r="G3576" s="15" t="e">
        <f t="shared" si="162"/>
        <v>#VALUE!</v>
      </c>
    </row>
    <row r="3577" spans="2:7">
      <c r="B3577" s="33" t="s">
        <v>36</v>
      </c>
      <c r="C3577" s="13" t="str">
        <f>_xlfn.XLOOKUP((_xlfn.CONCAT(G3567,B3577)),[1]APU!$B$1:$B$10000,[1]APU!$C$1:$C$10000,"",0,1)</f>
        <v/>
      </c>
      <c r="D3577" s="147" t="str">
        <f>_xlfn.XLOOKUP((_xlfn.CONCAT(G3567,B3577)),[1]APU!$B$1:$B$10000,[1]APU!$D$1:$D$10000,"",0,1)</f>
        <v/>
      </c>
      <c r="E3577" s="152" t="str">
        <f>_xlfn.XLOOKUP((_xlfn.CONCAT(G3567,B3577)),[1]APU!$B$1:$B$10000,[1]APU!$E$1:$E$10000,"",0,1)</f>
        <v/>
      </c>
      <c r="F3577" s="159" t="str">
        <f>_xlfn.XLOOKUP((_xlfn.CONCAT(G3567,B3577)),[1]APU!$B$1:$B$10000,[1]APU!$F$1:$F$10000,"",0,1)</f>
        <v/>
      </c>
      <c r="G3577" s="15" t="e">
        <f t="shared" si="162"/>
        <v>#VALUE!</v>
      </c>
    </row>
    <row r="3578" spans="2:7">
      <c r="B3578" s="33" t="s">
        <v>37</v>
      </c>
      <c r="C3578" s="13" t="str">
        <f>_xlfn.XLOOKUP((_xlfn.CONCAT(G3567,B3578)),[1]APU!$B$1:$B$10000,[1]APU!$C$1:$C$10000,"",0,1)</f>
        <v/>
      </c>
      <c r="D3578" s="147" t="str">
        <f>_xlfn.XLOOKUP((_xlfn.CONCAT(G3567,B3578)),[1]APU!$B$1:$B$10000,[1]APU!$D$1:$D$10000,"",0,1)</f>
        <v/>
      </c>
      <c r="E3578" s="152" t="str">
        <f>_xlfn.XLOOKUP((_xlfn.CONCAT(G3567,B3578)),[1]APU!$B$1:$B$10000,[1]APU!$E$1:$E$10000,"",0,1)</f>
        <v/>
      </c>
      <c r="F3578" s="159" t="str">
        <f>_xlfn.XLOOKUP((_xlfn.CONCAT(G3567,B3578)),[1]APU!$B$1:$B$10000,[1]APU!$F$1:$F$10000,"",0,1)</f>
        <v/>
      </c>
      <c r="G3578" s="15" t="e">
        <f t="shared" si="162"/>
        <v>#VALUE!</v>
      </c>
    </row>
    <row r="3579" spans="2:7">
      <c r="B3579" s="33" t="s">
        <v>38</v>
      </c>
      <c r="C3579" s="13" t="str">
        <f>_xlfn.XLOOKUP((_xlfn.CONCAT(G3567,B3579)),[1]APU!$B$1:$B$10000,[1]APU!$C$1:$C$10000,"",0,1)</f>
        <v/>
      </c>
      <c r="D3579" s="147" t="str">
        <f>_xlfn.XLOOKUP((_xlfn.CONCAT(G3567,B3579)),[1]APU!$B$1:$B$10000,[1]APU!$D$1:$D$10000,"",0,1)</f>
        <v/>
      </c>
      <c r="E3579" s="152" t="str">
        <f>_xlfn.XLOOKUP((_xlfn.CONCAT(G3567,B3579)),[1]APU!$B$1:$B$10000,[1]APU!$E$1:$E$10000,"",0,1)</f>
        <v/>
      </c>
      <c r="F3579" s="159" t="str">
        <f>_xlfn.XLOOKUP((_xlfn.CONCAT(G3567,B3579)),[1]APU!$B$1:$B$10000,[1]APU!$F$1:$F$10000,"",0,1)</f>
        <v/>
      </c>
      <c r="G3579" s="15" t="e">
        <f t="shared" si="162"/>
        <v>#VALUE!</v>
      </c>
    </row>
    <row r="3580" spans="2:7">
      <c r="B3580" s="33" t="s">
        <v>39</v>
      </c>
      <c r="C3580" s="13" t="str">
        <f>_xlfn.XLOOKUP((_xlfn.CONCAT(G3567,B3580)),[1]APU!$B$1:$B$10000,[1]APU!$C$1:$C$10000,"",0,1)</f>
        <v/>
      </c>
      <c r="D3580" s="147" t="str">
        <f>_xlfn.XLOOKUP((_xlfn.CONCAT(G3567,B3580)),[1]APU!$B$1:$B$10000,[1]APU!$D$1:$D$10000,"",0,1)</f>
        <v/>
      </c>
      <c r="E3580" s="152" t="str">
        <f>_xlfn.XLOOKUP((_xlfn.CONCAT(G3567,B3580)),[1]APU!$B$1:$B$10000,[1]APU!$E$1:$E$10000,"",0,1)</f>
        <v/>
      </c>
      <c r="F3580" s="159" t="str">
        <f>_xlfn.XLOOKUP((_xlfn.CONCAT(G3567,B3580)),[1]APU!$B$1:$B$10000,[1]APU!$F$1:$F$10000,"",0,1)</f>
        <v/>
      </c>
      <c r="G3580" s="15" t="e">
        <f t="shared" si="162"/>
        <v>#VALUE!</v>
      </c>
    </row>
    <row r="3581" spans="2:7">
      <c r="B3581" s="33" t="s">
        <v>40</v>
      </c>
      <c r="C3581" s="13" t="str">
        <f>_xlfn.XLOOKUP((_xlfn.CONCAT(G3567,B3581)),[1]APU!$B$1:$B$10000,[1]APU!$C$1:$C$10000,"",0,1)</f>
        <v/>
      </c>
      <c r="D3581" s="147" t="str">
        <f>_xlfn.XLOOKUP((_xlfn.CONCAT(G3567,B3581)),[1]APU!$B$1:$B$10000,[1]APU!$D$1:$D$10000,"",0,1)</f>
        <v/>
      </c>
      <c r="E3581" s="152" t="str">
        <f>_xlfn.XLOOKUP((_xlfn.CONCAT(G3567,B3581)),[1]APU!$B$1:$B$10000,[1]APU!$E$1:$E$10000,"",0,1)</f>
        <v/>
      </c>
      <c r="F3581" s="159" t="str">
        <f>_xlfn.XLOOKUP((_xlfn.CONCAT(G3567,B3581)),[1]APU!$B$1:$B$10000,[1]APU!$F$1:$F$10000,"",0,1)</f>
        <v/>
      </c>
      <c r="G3581" s="15" t="e">
        <f t="shared" si="162"/>
        <v>#VALUE!</v>
      </c>
    </row>
    <row r="3582" spans="2:7">
      <c r="B3582" s="33" t="s">
        <v>41</v>
      </c>
      <c r="C3582" s="13" t="str">
        <f>_xlfn.XLOOKUP((_xlfn.CONCAT(G3567,B3582)),[1]APU!$B$1:$B$10000,[1]APU!$C$1:$C$10000,"",0,1)</f>
        <v/>
      </c>
      <c r="D3582" s="147" t="str">
        <f>_xlfn.XLOOKUP((_xlfn.CONCAT(G3567,B3582)),[1]APU!$B$1:$B$10000,[1]APU!$D$1:$D$10000,"",0,1)</f>
        <v/>
      </c>
      <c r="E3582" s="152" t="str">
        <f>_xlfn.XLOOKUP((_xlfn.CONCAT(G3567,B3582)),[1]APU!$B$1:$B$10000,[1]APU!$E$1:$E$10000,"",0,1)</f>
        <v/>
      </c>
      <c r="F3582" s="159" t="str">
        <f>_xlfn.XLOOKUP((_xlfn.CONCAT(G3567,B3582)),[1]APU!$B$1:$B$10000,[1]APU!$F$1:$F$10000,"",0,1)</f>
        <v/>
      </c>
      <c r="G3582" s="15" t="e">
        <f t="shared" si="162"/>
        <v>#VALUE!</v>
      </c>
    </row>
    <row r="3583" spans="2:7">
      <c r="B3583" s="33" t="s">
        <v>42</v>
      </c>
      <c r="C3583" s="13" t="str">
        <f>_xlfn.XLOOKUP((_xlfn.CONCAT(G3567,B3583)),[1]APU!$B$1:$B$10000,[1]APU!$C$1:$C$10000,"",0,1)</f>
        <v/>
      </c>
      <c r="D3583" s="147" t="str">
        <f>_xlfn.XLOOKUP((_xlfn.CONCAT(G3567,B3583)),[1]APU!$B$1:$B$10000,[1]APU!$D$1:$D$10000,"",0,1)</f>
        <v/>
      </c>
      <c r="E3583" s="152" t="str">
        <f>_xlfn.XLOOKUP((_xlfn.CONCAT(G3567,B3583)),[1]APU!$B$1:$B$10000,[1]APU!$E$1:$E$10000,"",0,1)</f>
        <v/>
      </c>
      <c r="F3583" s="159" t="str">
        <f>_xlfn.XLOOKUP((_xlfn.CONCAT(G3567,B3583)),[1]APU!$B$1:$B$10000,[1]APU!$F$1:$F$10000,"",0,1)</f>
        <v/>
      </c>
      <c r="G3583" s="15" t="e">
        <f t="shared" si="162"/>
        <v>#VALUE!</v>
      </c>
    </row>
    <row r="3584" spans="2:7">
      <c r="B3584" s="33" t="s">
        <v>43</v>
      </c>
      <c r="C3584" s="13" t="str">
        <f>_xlfn.XLOOKUP((_xlfn.CONCAT(G3567,B3584)),[1]APU!$B$1:$B$10000,[1]APU!$C$1:$C$10000,"",0,1)</f>
        <v/>
      </c>
      <c r="D3584" s="147" t="str">
        <f>_xlfn.XLOOKUP((_xlfn.CONCAT(G3567,B3584)),[1]APU!$B$1:$B$10000,[1]APU!$D$1:$D$10000,"",0,1)</f>
        <v/>
      </c>
      <c r="E3584" s="152" t="str">
        <f>_xlfn.XLOOKUP((_xlfn.CONCAT(G3567,B3584)),[1]APU!$B$1:$B$10000,[1]APU!$E$1:$E$10000,"",0,1)</f>
        <v/>
      </c>
      <c r="F3584" s="159" t="str">
        <f>_xlfn.XLOOKUP((_xlfn.CONCAT(G3567,B3584)),[1]APU!$B$1:$B$10000,[1]APU!$F$1:$F$10000,"",0,1)</f>
        <v/>
      </c>
      <c r="G3584" s="15" t="e">
        <f t="shared" si="162"/>
        <v>#VALUE!</v>
      </c>
    </row>
    <row r="3585" spans="1:7">
      <c r="B3585" s="33" t="s">
        <v>44</v>
      </c>
      <c r="C3585" s="13" t="str">
        <f>_xlfn.XLOOKUP((_xlfn.CONCAT(G3567,B3585)),[1]APU!$B$1:$B$10000,[1]APU!$C$1:$C$10000,"",0,1)</f>
        <v/>
      </c>
      <c r="D3585" s="147" t="str">
        <f>_xlfn.XLOOKUP((_xlfn.CONCAT(G3567,B3585)),[1]APU!$B$1:$B$10000,[1]APU!$D$1:$D$10000,"",0,1)</f>
        <v/>
      </c>
      <c r="E3585" s="152" t="str">
        <f>_xlfn.XLOOKUP((_xlfn.CONCAT(G3567,B3585)),[1]APU!$B$1:$B$10000,[1]APU!$E$1:$E$10000,"",0,1)</f>
        <v/>
      </c>
      <c r="F3585" s="159" t="str">
        <f>_xlfn.XLOOKUP((_xlfn.CONCAT(G3567,B3585)),[1]APU!$B$1:$B$10000,[1]APU!$F$1:$F$10000,"",0,1)</f>
        <v/>
      </c>
      <c r="G3585" s="15" t="e">
        <f t="shared" si="162"/>
        <v>#VALUE!</v>
      </c>
    </row>
    <row r="3586" spans="1:7">
      <c r="B3586" s="33" t="s">
        <v>45</v>
      </c>
      <c r="C3586" s="13" t="str">
        <f>_xlfn.XLOOKUP((_xlfn.CONCAT(G3567,B3586)),[1]APU!$B$1:$B$10000,[1]APU!$C$1:$C$10000,"",0,1)</f>
        <v/>
      </c>
      <c r="D3586" s="147" t="str">
        <f>_xlfn.XLOOKUP((_xlfn.CONCAT(G3567,B3586)),[1]APU!$B$1:$B$10000,[1]APU!$D$1:$D$10000,"",0,1)</f>
        <v/>
      </c>
      <c r="E3586" s="152" t="str">
        <f>_xlfn.XLOOKUP((_xlfn.CONCAT(G3567,B3586)),[1]APU!$B$1:$B$10000,[1]APU!$E$1:$E$10000,"",0,1)</f>
        <v/>
      </c>
      <c r="F3586" s="159" t="str">
        <f>_xlfn.XLOOKUP((_xlfn.CONCAT(G3567,B3586)),[1]APU!$B$1:$B$10000,[1]APU!$F$1:$F$10000,"",0,1)</f>
        <v/>
      </c>
      <c r="G3586" s="15" t="e">
        <f t="shared" si="162"/>
        <v>#VALUE!</v>
      </c>
    </row>
    <row r="3587" spans="1:7">
      <c r="B3587" s="33" t="s">
        <v>46</v>
      </c>
      <c r="C3587" s="13" t="str">
        <f>_xlfn.XLOOKUP((_xlfn.CONCAT(G3567,B3587)),[1]APU!$B$1:$B$10000,[1]APU!$C$1:$C$10000,"",0,1)</f>
        <v/>
      </c>
      <c r="D3587" s="147" t="str">
        <f>_xlfn.XLOOKUP((_xlfn.CONCAT(G3567,B3587)),[1]APU!$B$1:$B$10000,[1]APU!$D$1:$D$10000,"",0,1)</f>
        <v/>
      </c>
      <c r="E3587" s="152" t="str">
        <f>_xlfn.XLOOKUP((_xlfn.CONCAT(G3567,B3587)),[1]APU!$B$1:$B$10000,[1]APU!$E$1:$E$10000,"",0,1)</f>
        <v/>
      </c>
      <c r="F3587" s="159" t="str">
        <f>_xlfn.XLOOKUP((_xlfn.CONCAT(G3567,B3587)),[1]APU!$B$1:$B$10000,[1]APU!$F$1:$F$10000,"",0,1)</f>
        <v/>
      </c>
      <c r="G3587" s="15" t="e">
        <f t="shared" si="162"/>
        <v>#VALUE!</v>
      </c>
    </row>
    <row r="3588" spans="1:7">
      <c r="B3588" s="33" t="s">
        <v>47</v>
      </c>
      <c r="C3588" s="13" t="str">
        <f>_xlfn.XLOOKUP((_xlfn.CONCAT(G3567,B3588)),[1]APU!$B$1:$B$10000,[1]APU!$C$1:$C$10000,"",0,1)</f>
        <v/>
      </c>
      <c r="D3588" s="147" t="str">
        <f>_xlfn.XLOOKUP((_xlfn.CONCAT(G3567,B3588)),[1]APU!$B$1:$B$10000,[1]APU!$D$1:$D$10000,"",0,1)</f>
        <v/>
      </c>
      <c r="E3588" s="152" t="str">
        <f>_xlfn.XLOOKUP((_xlfn.CONCAT(G3567,B3588)),[1]APU!$B$1:$B$10000,[1]APU!$E$1:$E$10000,"",0,1)</f>
        <v/>
      </c>
      <c r="F3588" s="159" t="str">
        <f>_xlfn.XLOOKUP((_xlfn.CONCAT(G3567,B3588)),[1]APU!$B$1:$B$10000,[1]APU!$F$1:$F$10000,"",0,1)</f>
        <v/>
      </c>
      <c r="G3588" s="15" t="e">
        <f t="shared" si="162"/>
        <v>#VALUE!</v>
      </c>
    </row>
    <row r="3589" spans="1:7">
      <c r="B3589" s="33" t="s">
        <v>48</v>
      </c>
      <c r="C3589" s="13" t="str">
        <f>_xlfn.XLOOKUP((_xlfn.CONCAT(G3567,B3589)),[1]APU!$B$1:$B$10000,[1]APU!$C$1:$C$10000,"",0,1)</f>
        <v/>
      </c>
      <c r="D3589" s="147" t="str">
        <f>_xlfn.XLOOKUP((_xlfn.CONCAT(G3567,B3589)),[1]APU!$B$1:$B$10000,[1]APU!$D$1:$D$10000,"",0,1)</f>
        <v/>
      </c>
      <c r="E3589" s="152" t="str">
        <f>_xlfn.XLOOKUP((_xlfn.CONCAT(G3567,B3589)),[1]APU!$B$1:$B$10000,[1]APU!$E$1:$E$10000,"",0,1)</f>
        <v/>
      </c>
      <c r="F3589" s="159" t="str">
        <f>_xlfn.XLOOKUP((_xlfn.CONCAT(G3567,B3589)),[1]APU!$B$1:$B$10000,[1]APU!$F$1:$F$10000,"",0,1)</f>
        <v/>
      </c>
      <c r="G3589" s="15" t="e">
        <f t="shared" si="162"/>
        <v>#VALUE!</v>
      </c>
    </row>
    <row r="3590" spans="1:7" ht="14.25" thickBot="1">
      <c r="B3590" s="33" t="s">
        <v>49</v>
      </c>
      <c r="C3590" s="13" t="str">
        <f>_xlfn.XLOOKUP((_xlfn.CONCAT(G3567,B3590)),[1]APU!$B$1:$B$10000,[1]APU!$C$1:$C$10000,"",0,1)</f>
        <v/>
      </c>
      <c r="D3590" s="147" t="str">
        <f>_xlfn.XLOOKUP((_xlfn.CONCAT(G3567,B3590)),[1]APU!$B$1:$B$10000,[1]APU!$D$1:$D$10000,"",0,1)</f>
        <v/>
      </c>
      <c r="E3590" s="152" t="str">
        <f>_xlfn.XLOOKUP((_xlfn.CONCAT(G3567,B3590)),[1]APU!$B$1:$B$10000,[1]APU!$E$1:$E$10000,"",0,1)</f>
        <v/>
      </c>
      <c r="F3590" s="159" t="str">
        <f>_xlfn.XLOOKUP((_xlfn.CONCAT(G3567,B3590)),[1]APU!$B$1:$B$10000,[1]APU!$F$1:$F$10000,"",0,1)</f>
        <v/>
      </c>
      <c r="G3590" s="15" t="e">
        <f t="shared" si="162"/>
        <v>#VALUE!</v>
      </c>
    </row>
    <row r="3591" spans="1:7" ht="16.5" customHeight="1" thickBot="1">
      <c r="A3591" s="3" t="s">
        <v>318</v>
      </c>
      <c r="B3591" s="33" t="s">
        <v>50</v>
      </c>
      <c r="C3591" s="13"/>
      <c r="D3591" s="126"/>
      <c r="E3591" s="128"/>
      <c r="F3591" s="16" t="s">
        <v>6</v>
      </c>
      <c r="G3591" s="17" t="e">
        <f>SUM(G3570:G3590)</f>
        <v>#VALUE!</v>
      </c>
    </row>
    <row r="3592" spans="1:7" ht="28.5" customHeight="1" thickBot="1">
      <c r="B3592" s="33" t="s">
        <v>51</v>
      </c>
      <c r="C3592" s="7" t="s">
        <v>7</v>
      </c>
      <c r="D3592" s="125"/>
      <c r="E3592" s="149"/>
      <c r="F3592" s="8"/>
      <c r="G3592" s="9"/>
    </row>
    <row r="3593" spans="1:7" s="34" customFormat="1" ht="23.25" customHeight="1" thickBot="1">
      <c r="A3593" s="3"/>
      <c r="B3593" s="33" t="s">
        <v>52</v>
      </c>
      <c r="C3593" s="10" t="s">
        <v>1</v>
      </c>
      <c r="D3593" s="11"/>
      <c r="E3593" s="150" t="s">
        <v>8</v>
      </c>
      <c r="F3593" s="12" t="s">
        <v>9</v>
      </c>
      <c r="G3593" s="11" t="s">
        <v>5</v>
      </c>
    </row>
    <row r="3594" spans="1:7">
      <c r="B3594" s="33" t="s">
        <v>53</v>
      </c>
      <c r="C3594" s="18" t="s">
        <v>10</v>
      </c>
      <c r="D3594" s="119"/>
      <c r="E3594" s="153" t="str">
        <f>_xlfn.XLOOKUP((_xlfn.CONCAT(G3567,B3594)),[1]APU!$B$1:$B$10000,[1]APU!$E$1:$E$10000,"",0,1)</f>
        <v/>
      </c>
      <c r="F3594" s="14" t="str">
        <f>_xlfn.XLOOKUP((_xlfn.CONCAT(G3567,B3594)),[1]APU!$B$1:$B$10000,[1]APU!$F$1:$F$10000,"",0,1)</f>
        <v/>
      </c>
      <c r="G3594" s="15" t="e">
        <f t="shared" ref="G3594:G3599" si="163">IF(F3594&gt;0,(E3594*F3594),"0")</f>
        <v>#VALUE!</v>
      </c>
    </row>
    <row r="3595" spans="1:7">
      <c r="B3595" s="33" t="s">
        <v>54</v>
      </c>
      <c r="C3595" s="18" t="s">
        <v>11</v>
      </c>
      <c r="D3595" s="119"/>
      <c r="E3595" s="153" t="str">
        <f>_xlfn.XLOOKUP((_xlfn.CONCAT(G3567,B3595)),[1]APU!$B$1:$B$10000,[1]APU!$E$1:$E$10000,"",0,1)</f>
        <v/>
      </c>
      <c r="F3595" s="14" t="str">
        <f>_xlfn.XLOOKUP((_xlfn.CONCAT(G3567,B3595)),[1]APU!$B$1:$B$10000,[1]APU!$F$1:$F$10000,"",0,1)</f>
        <v/>
      </c>
      <c r="G3595" s="15" t="e">
        <f t="shared" si="163"/>
        <v>#VALUE!</v>
      </c>
    </row>
    <row r="3596" spans="1:7">
      <c r="B3596" s="33" t="s">
        <v>55</v>
      </c>
      <c r="C3596" s="18" t="s">
        <v>12</v>
      </c>
      <c r="D3596" s="120"/>
      <c r="E3596" s="153" t="str">
        <f>_xlfn.XLOOKUP((_xlfn.CONCAT(G3567,B3596)),[1]APU!$B$1:$B$10000,[1]APU!$E$1:$E$10000,"",0,1)</f>
        <v/>
      </c>
      <c r="F3596" s="14" t="str">
        <f>_xlfn.XLOOKUP((_xlfn.CONCAT(G3567,B3596)),[1]APU!$B$1:$B$10000,[1]APU!$F$1:$F$10000,"",0,1)</f>
        <v/>
      </c>
      <c r="G3596" s="15" t="e">
        <f t="shared" si="163"/>
        <v>#VALUE!</v>
      </c>
    </row>
    <row r="3597" spans="1:7">
      <c r="B3597" s="33" t="s">
        <v>56</v>
      </c>
      <c r="C3597" s="18" t="s">
        <v>13</v>
      </c>
      <c r="D3597" s="120"/>
      <c r="E3597" s="153" t="str">
        <f>_xlfn.XLOOKUP((_xlfn.CONCAT(G3567,B3597)),[1]APU!$B$1:$B$10000,[1]APU!$E$1:$E$10000,"",0,1)</f>
        <v/>
      </c>
      <c r="F3597" s="14" t="str">
        <f>_xlfn.XLOOKUP((_xlfn.CONCAT(G3567,B3597)),[1]APU!$B$1:$B$10000,[1]APU!$F$1:$F$10000,"",0,1)</f>
        <v/>
      </c>
      <c r="G3597" s="15" t="e">
        <f t="shared" si="163"/>
        <v>#VALUE!</v>
      </c>
    </row>
    <row r="3598" spans="1:7">
      <c r="B3598" s="33" t="s">
        <v>57</v>
      </c>
      <c r="C3598" s="18"/>
      <c r="D3598" s="120"/>
      <c r="E3598" s="154"/>
      <c r="F3598" s="19"/>
      <c r="G3598" s="15" t="str">
        <f t="shared" si="163"/>
        <v>0</v>
      </c>
    </row>
    <row r="3599" spans="1:7" ht="14.25" thickBot="1">
      <c r="B3599" s="33" t="s">
        <v>58</v>
      </c>
      <c r="C3599" s="18"/>
      <c r="D3599" s="120"/>
      <c r="E3599" s="154"/>
      <c r="F3599" s="19"/>
      <c r="G3599" s="15" t="str">
        <f t="shared" si="163"/>
        <v>0</v>
      </c>
    </row>
    <row r="3600" spans="1:7" ht="16.5" customHeight="1" thickBot="1">
      <c r="A3600" s="3" t="s">
        <v>319</v>
      </c>
      <c r="B3600" s="33" t="s">
        <v>59</v>
      </c>
      <c r="C3600" s="13"/>
      <c r="D3600" s="126"/>
      <c r="E3600" s="128"/>
      <c r="F3600" s="16" t="s">
        <v>14</v>
      </c>
      <c r="G3600" s="17" t="e">
        <f>SUM(G3594:G3599)</f>
        <v>#VALUE!</v>
      </c>
    </row>
    <row r="3601" spans="1:7" ht="28.5" customHeight="1" thickBot="1">
      <c r="B3601" s="33" t="s">
        <v>60</v>
      </c>
      <c r="C3601" s="7" t="s">
        <v>15</v>
      </c>
      <c r="D3601" s="125"/>
      <c r="E3601" s="149"/>
      <c r="F3601" s="8"/>
      <c r="G3601" s="9"/>
    </row>
    <row r="3602" spans="1:7" s="34" customFormat="1" ht="23.25" customHeight="1" thickBot="1">
      <c r="A3602" s="3"/>
      <c r="B3602" s="33" t="s">
        <v>61</v>
      </c>
      <c r="C3602" s="10" t="s">
        <v>1</v>
      </c>
      <c r="D3602" s="11" t="s">
        <v>16</v>
      </c>
      <c r="E3602" s="150" t="s">
        <v>8</v>
      </c>
      <c r="F3602" s="12" t="s">
        <v>9</v>
      </c>
      <c r="G3602" s="11" t="s">
        <v>5</v>
      </c>
    </row>
    <row r="3603" spans="1:7">
      <c r="B3603" s="33" t="s">
        <v>62</v>
      </c>
      <c r="C3603" s="20" t="s">
        <v>17</v>
      </c>
      <c r="D3603" s="121" t="str">
        <f>_xlfn.XLOOKUP((_xlfn.CONCAT(G3567,B3603)),[1]APU!$B$1:$B$10000,[1]APU!$D$1:$D$10000,"",0,1)</f>
        <v/>
      </c>
      <c r="E3603" s="155" t="str">
        <f>_xlfn.XLOOKUP((_xlfn.CONCAT(G3567,B3603)),[1]APU!$B$1:$B$10000,[1]APU!$E$1:$E$10000,"",0,1)</f>
        <v/>
      </c>
      <c r="F3603" s="21" t="str">
        <f>_xlfn.XLOOKUP((_xlfn.CONCAT(G3567,B3603)),[1]APU!$B$1:$B$10000,[1]APU!$F$1:$F$10000,"",0,1)</f>
        <v/>
      </c>
      <c r="G3603" s="15" t="e">
        <f>IF(F3603&gt;0,(E3603*F3603),"0")</f>
        <v>#VALUE!</v>
      </c>
    </row>
    <row r="3604" spans="1:7">
      <c r="B3604" s="33" t="s">
        <v>63</v>
      </c>
      <c r="C3604" s="22" t="s">
        <v>18</v>
      </c>
      <c r="D3604" s="122" t="str">
        <f>_xlfn.XLOOKUP((_xlfn.CONCAT(G3567,B3604)),[1]APU!$B$1:$B$10000,[1]APU!$D$1:$D$10000,"",0,1)</f>
        <v/>
      </c>
      <c r="E3604" s="154" t="str">
        <f>_xlfn.XLOOKUP((_xlfn.CONCAT(G3567,B3604)),[1]APU!$B$1:$B$10000,[1]APU!$E$1:$E$10000,"",0,1)</f>
        <v/>
      </c>
      <c r="F3604" s="19" t="str">
        <f>_xlfn.XLOOKUP((_xlfn.CONCAT(G3567,B3604)),[1]APU!$B$1:$B$10000,[1]APU!$F$1:$F$10000,"",0,1)</f>
        <v/>
      </c>
      <c r="G3604" s="15" t="e">
        <f>IF(F3604&gt;0,(E3604*F3604),"0")</f>
        <v>#VALUE!</v>
      </c>
    </row>
    <row r="3605" spans="1:7" ht="14.25" thickBot="1">
      <c r="B3605" s="33" t="s">
        <v>64</v>
      </c>
      <c r="C3605" s="22"/>
      <c r="D3605" s="122"/>
      <c r="E3605" s="154"/>
      <c r="F3605" s="19"/>
      <c r="G3605" s="15" t="str">
        <f>IF(F3605&gt;0,(E3605*F3605),"0")</f>
        <v>0</v>
      </c>
    </row>
    <row r="3606" spans="1:7" ht="17.25" customHeight="1" thickBot="1">
      <c r="A3606" s="3" t="s">
        <v>320</v>
      </c>
      <c r="B3606" s="33" t="s">
        <v>65</v>
      </c>
      <c r="C3606" s="22"/>
      <c r="D3606" s="120"/>
      <c r="E3606" s="154"/>
      <c r="F3606" s="23" t="s">
        <v>19</v>
      </c>
      <c r="G3606" s="17" t="e">
        <f>SUM(G3603:G3605)</f>
        <v>#VALUE!</v>
      </c>
    </row>
    <row r="3607" spans="1:7" ht="14.25" thickBot="1">
      <c r="B3607" s="33" t="s">
        <v>66</v>
      </c>
      <c r="C3607" s="24"/>
      <c r="E3607" s="156"/>
      <c r="F3607" s="16"/>
      <c r="G3607" s="25"/>
    </row>
    <row r="3608" spans="1:7" ht="23.25" customHeight="1" thickBot="1">
      <c r="B3608" s="33" t="s">
        <v>67</v>
      </c>
      <c r="C3608" s="26"/>
      <c r="D3608" s="127"/>
      <c r="E3608" s="157"/>
      <c r="F3608" s="27"/>
      <c r="G3608" s="28" t="e">
        <f>+G3591+G3600+G3606</f>
        <v>#VALUE!</v>
      </c>
    </row>
    <row r="3609" spans="1:7" ht="21.75" thickBot="1">
      <c r="C3609" s="2"/>
      <c r="D3609" s="118"/>
      <c r="F3609" s="4"/>
      <c r="G3609" s="5"/>
    </row>
    <row r="3610" spans="1:7" s="32" customFormat="1" ht="34.5" customHeight="1">
      <c r="B3610" s="31">
        <f>+B3566+1</f>
        <v>83</v>
      </c>
      <c r="C3610" s="174">
        <f>_xlfn.XLOOKUP(APU!B3610,Cantidades!$A$10:$A$1000,Cantidades!$D$10:$D$1000,"",0,1)</f>
        <v>0</v>
      </c>
      <c r="D3610" s="175"/>
      <c r="E3610" s="175"/>
      <c r="F3610" s="175"/>
      <c r="G3610" s="176"/>
    </row>
    <row r="3611" spans="1:7" s="34" customFormat="1" ht="24.95" customHeight="1" thickBot="1">
      <c r="B3611" s="33"/>
      <c r="C3611" s="117"/>
      <c r="D3611" s="124">
        <f>_xlfn.XLOOKUP(APU!B3610,Cantidades!$A$10:$A$1000,Cantidades!$E$10:$E$1000,"",0,1)</f>
        <v>0</v>
      </c>
      <c r="E3611" s="158">
        <f>_xlfn.XLOOKUP(APU!B3610,Cantidades!$A$10:$A$1000,Cantidades!$F$10:$F$1000,"",0,1)</f>
        <v>0</v>
      </c>
      <c r="F3611" s="144"/>
      <c r="G3611" s="145">
        <f>_xlfn.XLOOKUP(APU!B3610,Cantidades!$A$10:$A$1000,Cantidades!$B$10:$B$1000,"",0,1)</f>
        <v>0</v>
      </c>
    </row>
    <row r="3612" spans="1:7" ht="28.5" customHeight="1" thickBot="1">
      <c r="C3612" s="7" t="s">
        <v>0</v>
      </c>
      <c r="D3612" s="125"/>
      <c r="E3612" s="149"/>
      <c r="F3612" s="8"/>
      <c r="G3612" s="9"/>
    </row>
    <row r="3613" spans="1:7" s="34" customFormat="1" ht="23.25" customHeight="1" thickBot="1">
      <c r="B3613" s="33"/>
      <c r="C3613" s="10" t="s">
        <v>1</v>
      </c>
      <c r="D3613" s="11" t="s">
        <v>2</v>
      </c>
      <c r="E3613" s="150" t="s">
        <v>3</v>
      </c>
      <c r="F3613" s="12" t="s">
        <v>4</v>
      </c>
      <c r="G3613" s="11" t="s">
        <v>5</v>
      </c>
    </row>
    <row r="3614" spans="1:7">
      <c r="B3614" s="33" t="s">
        <v>29</v>
      </c>
      <c r="C3614" s="13" t="str">
        <f>_xlfn.XLOOKUP((_xlfn.CONCAT(G3611,B3614)),[1]APU!$B$1:$B$10000,[1]APU!$C$1:$C$10000,"",0,1)</f>
        <v/>
      </c>
      <c r="D3614" s="146" t="str">
        <f>_xlfn.XLOOKUP((_xlfn.CONCAT(G3611,B3614)),[1]APU!$B$1:$B$10000,[1]APU!$D$1:$D$10000,"",0,1)</f>
        <v/>
      </c>
      <c r="E3614" s="151" t="str">
        <f>_xlfn.XLOOKUP((_xlfn.CONCAT(G3611,B3614)),[1]APU!$B$1:$B$10000,[1]APU!$E$1:$E$10000,"",0,1)</f>
        <v/>
      </c>
      <c r="F3614" s="159" t="str">
        <f>_xlfn.XLOOKUP((_xlfn.CONCAT(G3611,B3614)),[1]APU!$B$1:$B$10000,[1]APU!$F$1:$F$10000,"",0,1)</f>
        <v/>
      </c>
      <c r="G3614" s="15" t="e">
        <f>IF(F3614&gt;0,(E3614*F3614),"0")</f>
        <v>#VALUE!</v>
      </c>
    </row>
    <row r="3615" spans="1:7">
      <c r="B3615" s="33" t="s">
        <v>30</v>
      </c>
      <c r="C3615" s="13" t="str">
        <f>_xlfn.XLOOKUP((_xlfn.CONCAT(G3611,B3615)),[1]APU!$B$1:$B$10000,[1]APU!$C$1:$C$10000,"",0,1)</f>
        <v/>
      </c>
      <c r="D3615" s="147" t="str">
        <f>_xlfn.XLOOKUP((_xlfn.CONCAT(G3611,B3615)),[1]APU!$B$1:$B$10000,[1]APU!$D$1:$D$10000,"",0,1)</f>
        <v/>
      </c>
      <c r="E3615" s="152" t="str">
        <f>_xlfn.XLOOKUP((_xlfn.CONCAT(G3611,B3615)),[1]APU!$B$1:$B$10000,[1]APU!$E$1:$E$10000,"",0,1)</f>
        <v/>
      </c>
      <c r="F3615" s="159" t="str">
        <f>_xlfn.XLOOKUP((_xlfn.CONCAT(G3611,B3615)),[1]APU!$B$1:$B$10000,[1]APU!$F$1:$F$10000,"",0,1)</f>
        <v/>
      </c>
      <c r="G3615" s="15" t="e">
        <f t="shared" ref="G3615:G3634" si="164">IF(F3615&gt;0,(E3615*F3615),"0")</f>
        <v>#VALUE!</v>
      </c>
    </row>
    <row r="3616" spans="1:7">
      <c r="B3616" s="33" t="s">
        <v>31</v>
      </c>
      <c r="C3616" s="13" t="str">
        <f>_xlfn.XLOOKUP((_xlfn.CONCAT(G3611,B3616)),[1]APU!$B$1:$B$10000,[1]APU!$C$1:$C$10000,"",0,1)</f>
        <v/>
      </c>
      <c r="D3616" s="147" t="str">
        <f>_xlfn.XLOOKUP((_xlfn.CONCAT(G3611,B3616)),[1]APU!$B$1:$B$10000,[1]APU!$D$1:$D$10000,"",0,1)</f>
        <v/>
      </c>
      <c r="E3616" s="152" t="str">
        <f>_xlfn.XLOOKUP((_xlfn.CONCAT(G3611,B3616)),[1]APU!$B$1:$B$10000,[1]APU!$E$1:$E$10000,"",0,1)</f>
        <v/>
      </c>
      <c r="F3616" s="159" t="str">
        <f>_xlfn.XLOOKUP((_xlfn.CONCAT(G3611,B3616)),[1]APU!$B$1:$B$10000,[1]APU!$F$1:$F$10000,"",0,1)</f>
        <v/>
      </c>
      <c r="G3616" s="15" t="e">
        <f t="shared" si="164"/>
        <v>#VALUE!</v>
      </c>
    </row>
    <row r="3617" spans="2:7">
      <c r="B3617" s="33" t="s">
        <v>32</v>
      </c>
      <c r="C3617" s="13" t="str">
        <f>_xlfn.XLOOKUP((_xlfn.CONCAT(G3611,B3617)),[1]APU!$B$1:$B$10000,[1]APU!$C$1:$C$10000,"",0,1)</f>
        <v/>
      </c>
      <c r="D3617" s="147" t="str">
        <f>_xlfn.XLOOKUP((_xlfn.CONCAT(G3611,B3617)),[1]APU!$B$1:$B$10000,[1]APU!$D$1:$D$10000,"",0,1)</f>
        <v/>
      </c>
      <c r="E3617" s="152" t="str">
        <f>_xlfn.XLOOKUP((_xlfn.CONCAT(G3611,B3617)),[1]APU!$B$1:$B$10000,[1]APU!$E$1:$E$10000,"",0,1)</f>
        <v/>
      </c>
      <c r="F3617" s="159" t="str">
        <f>_xlfn.XLOOKUP((_xlfn.CONCAT(G3611,B3617)),[1]APU!$B$1:$B$10000,[1]APU!$F$1:$F$10000,"",0,1)</f>
        <v/>
      </c>
      <c r="G3617" s="15" t="e">
        <f t="shared" si="164"/>
        <v>#VALUE!</v>
      </c>
    </row>
    <row r="3618" spans="2:7">
      <c r="B3618" s="33" t="s">
        <v>33</v>
      </c>
      <c r="C3618" s="13" t="str">
        <f>_xlfn.XLOOKUP((_xlfn.CONCAT(G3611,B3618)),[1]APU!$B$1:$B$10000,[1]APU!$C$1:$C$10000,"",0,1)</f>
        <v/>
      </c>
      <c r="D3618" s="147" t="str">
        <f>_xlfn.XLOOKUP((_xlfn.CONCAT(G3611,B3618)),[1]APU!$B$1:$B$10000,[1]APU!$D$1:$D$10000,"",0,1)</f>
        <v/>
      </c>
      <c r="E3618" s="152" t="str">
        <f>_xlfn.XLOOKUP((_xlfn.CONCAT(G3611,B3618)),[1]APU!$B$1:$B$10000,[1]APU!$E$1:$E$10000,"",0,1)</f>
        <v/>
      </c>
      <c r="F3618" s="159" t="str">
        <f>_xlfn.XLOOKUP((_xlfn.CONCAT(G3611,B3618)),[1]APU!$B$1:$B$10000,[1]APU!$F$1:$F$10000,"",0,1)</f>
        <v/>
      </c>
      <c r="G3618" s="15" t="e">
        <f t="shared" si="164"/>
        <v>#VALUE!</v>
      </c>
    </row>
    <row r="3619" spans="2:7">
      <c r="B3619" s="33" t="s">
        <v>34</v>
      </c>
      <c r="C3619" s="13" t="str">
        <f>_xlfn.XLOOKUP((_xlfn.CONCAT(G3611,B3619)),[1]APU!$B$1:$B$10000,[1]APU!$C$1:$C$10000,"",0,1)</f>
        <v/>
      </c>
      <c r="D3619" s="147" t="str">
        <f>_xlfn.XLOOKUP((_xlfn.CONCAT(G3611,B3619)),[1]APU!$B$1:$B$10000,[1]APU!$D$1:$D$10000,"",0,1)</f>
        <v/>
      </c>
      <c r="E3619" s="152" t="str">
        <f>_xlfn.XLOOKUP((_xlfn.CONCAT(G3611,B3619)),[1]APU!$B$1:$B$10000,[1]APU!$E$1:$E$10000,"",0,1)</f>
        <v/>
      </c>
      <c r="F3619" s="159" t="str">
        <f>_xlfn.XLOOKUP((_xlfn.CONCAT(G3611,B3619)),[1]APU!$B$1:$B$10000,[1]APU!$F$1:$F$10000,"",0,1)</f>
        <v/>
      </c>
      <c r="G3619" s="15" t="e">
        <f t="shared" si="164"/>
        <v>#VALUE!</v>
      </c>
    </row>
    <row r="3620" spans="2:7">
      <c r="B3620" s="33" t="s">
        <v>35</v>
      </c>
      <c r="C3620" s="13" t="str">
        <f>_xlfn.XLOOKUP((_xlfn.CONCAT(G3611,B3620)),[1]APU!$B$1:$B$10000,[1]APU!$C$1:$C$10000,"",0,1)</f>
        <v/>
      </c>
      <c r="D3620" s="147" t="str">
        <f>_xlfn.XLOOKUP((_xlfn.CONCAT(G3611,B3620)),[1]APU!$B$1:$B$10000,[1]APU!$D$1:$D$10000,"",0,1)</f>
        <v/>
      </c>
      <c r="E3620" s="152" t="str">
        <f>_xlfn.XLOOKUP((_xlfn.CONCAT(G3611,B3620)),[1]APU!$B$1:$B$10000,[1]APU!$E$1:$E$10000,"",0,1)</f>
        <v/>
      </c>
      <c r="F3620" s="159" t="str">
        <f>_xlfn.XLOOKUP((_xlfn.CONCAT(G3611,B3620)),[1]APU!$B$1:$B$10000,[1]APU!$F$1:$F$10000,"",0,1)</f>
        <v/>
      </c>
      <c r="G3620" s="15" t="e">
        <f t="shared" si="164"/>
        <v>#VALUE!</v>
      </c>
    </row>
    <row r="3621" spans="2:7">
      <c r="B3621" s="33" t="s">
        <v>36</v>
      </c>
      <c r="C3621" s="13" t="str">
        <f>_xlfn.XLOOKUP((_xlfn.CONCAT(G3611,B3621)),[1]APU!$B$1:$B$10000,[1]APU!$C$1:$C$10000,"",0,1)</f>
        <v/>
      </c>
      <c r="D3621" s="147" t="str">
        <f>_xlfn.XLOOKUP((_xlfn.CONCAT(G3611,B3621)),[1]APU!$B$1:$B$10000,[1]APU!$D$1:$D$10000,"",0,1)</f>
        <v/>
      </c>
      <c r="E3621" s="152" t="str">
        <f>_xlfn.XLOOKUP((_xlfn.CONCAT(G3611,B3621)),[1]APU!$B$1:$B$10000,[1]APU!$E$1:$E$10000,"",0,1)</f>
        <v/>
      </c>
      <c r="F3621" s="159" t="str">
        <f>_xlfn.XLOOKUP((_xlfn.CONCAT(G3611,B3621)),[1]APU!$B$1:$B$10000,[1]APU!$F$1:$F$10000,"",0,1)</f>
        <v/>
      </c>
      <c r="G3621" s="15" t="e">
        <f t="shared" si="164"/>
        <v>#VALUE!</v>
      </c>
    </row>
    <row r="3622" spans="2:7">
      <c r="B3622" s="33" t="s">
        <v>37</v>
      </c>
      <c r="C3622" s="13" t="str">
        <f>_xlfn.XLOOKUP((_xlfn.CONCAT(G3611,B3622)),[1]APU!$B$1:$B$10000,[1]APU!$C$1:$C$10000,"",0,1)</f>
        <v/>
      </c>
      <c r="D3622" s="147" t="str">
        <f>_xlfn.XLOOKUP((_xlfn.CONCAT(G3611,B3622)),[1]APU!$B$1:$B$10000,[1]APU!$D$1:$D$10000,"",0,1)</f>
        <v/>
      </c>
      <c r="E3622" s="152" t="str">
        <f>_xlfn.XLOOKUP((_xlfn.CONCAT(G3611,B3622)),[1]APU!$B$1:$B$10000,[1]APU!$E$1:$E$10000,"",0,1)</f>
        <v/>
      </c>
      <c r="F3622" s="159" t="str">
        <f>_xlfn.XLOOKUP((_xlfn.CONCAT(G3611,B3622)),[1]APU!$B$1:$B$10000,[1]APU!$F$1:$F$10000,"",0,1)</f>
        <v/>
      </c>
      <c r="G3622" s="15" t="e">
        <f t="shared" si="164"/>
        <v>#VALUE!</v>
      </c>
    </row>
    <row r="3623" spans="2:7">
      <c r="B3623" s="33" t="s">
        <v>38</v>
      </c>
      <c r="C3623" s="13" t="str">
        <f>_xlfn.XLOOKUP((_xlfn.CONCAT(G3611,B3623)),[1]APU!$B$1:$B$10000,[1]APU!$C$1:$C$10000,"",0,1)</f>
        <v/>
      </c>
      <c r="D3623" s="147" t="str">
        <f>_xlfn.XLOOKUP((_xlfn.CONCAT(G3611,B3623)),[1]APU!$B$1:$B$10000,[1]APU!$D$1:$D$10000,"",0,1)</f>
        <v/>
      </c>
      <c r="E3623" s="152" t="str">
        <f>_xlfn.XLOOKUP((_xlfn.CONCAT(G3611,B3623)),[1]APU!$B$1:$B$10000,[1]APU!$E$1:$E$10000,"",0,1)</f>
        <v/>
      </c>
      <c r="F3623" s="159" t="str">
        <f>_xlfn.XLOOKUP((_xlfn.CONCAT(G3611,B3623)),[1]APU!$B$1:$B$10000,[1]APU!$F$1:$F$10000,"",0,1)</f>
        <v/>
      </c>
      <c r="G3623" s="15" t="e">
        <f t="shared" si="164"/>
        <v>#VALUE!</v>
      </c>
    </row>
    <row r="3624" spans="2:7">
      <c r="B3624" s="33" t="s">
        <v>39</v>
      </c>
      <c r="C3624" s="13" t="str">
        <f>_xlfn.XLOOKUP((_xlfn.CONCAT(G3611,B3624)),[1]APU!$B$1:$B$10000,[1]APU!$C$1:$C$10000,"",0,1)</f>
        <v/>
      </c>
      <c r="D3624" s="147" t="str">
        <f>_xlfn.XLOOKUP((_xlfn.CONCAT(G3611,B3624)),[1]APU!$B$1:$B$10000,[1]APU!$D$1:$D$10000,"",0,1)</f>
        <v/>
      </c>
      <c r="E3624" s="152" t="str">
        <f>_xlfn.XLOOKUP((_xlfn.CONCAT(G3611,B3624)),[1]APU!$B$1:$B$10000,[1]APU!$E$1:$E$10000,"",0,1)</f>
        <v/>
      </c>
      <c r="F3624" s="159" t="str">
        <f>_xlfn.XLOOKUP((_xlfn.CONCAT(G3611,B3624)),[1]APU!$B$1:$B$10000,[1]APU!$F$1:$F$10000,"",0,1)</f>
        <v/>
      </c>
      <c r="G3624" s="15" t="e">
        <f t="shared" si="164"/>
        <v>#VALUE!</v>
      </c>
    </row>
    <row r="3625" spans="2:7">
      <c r="B3625" s="33" t="s">
        <v>40</v>
      </c>
      <c r="C3625" s="13" t="str">
        <f>_xlfn.XLOOKUP((_xlfn.CONCAT(G3611,B3625)),[1]APU!$B$1:$B$10000,[1]APU!$C$1:$C$10000,"",0,1)</f>
        <v/>
      </c>
      <c r="D3625" s="147" t="str">
        <f>_xlfn.XLOOKUP((_xlfn.CONCAT(G3611,B3625)),[1]APU!$B$1:$B$10000,[1]APU!$D$1:$D$10000,"",0,1)</f>
        <v/>
      </c>
      <c r="E3625" s="152" t="str">
        <f>_xlfn.XLOOKUP((_xlfn.CONCAT(G3611,B3625)),[1]APU!$B$1:$B$10000,[1]APU!$E$1:$E$10000,"",0,1)</f>
        <v/>
      </c>
      <c r="F3625" s="159" t="str">
        <f>_xlfn.XLOOKUP((_xlfn.CONCAT(G3611,B3625)),[1]APU!$B$1:$B$10000,[1]APU!$F$1:$F$10000,"",0,1)</f>
        <v/>
      </c>
      <c r="G3625" s="15" t="e">
        <f t="shared" si="164"/>
        <v>#VALUE!</v>
      </c>
    </row>
    <row r="3626" spans="2:7">
      <c r="B3626" s="33" t="s">
        <v>41</v>
      </c>
      <c r="C3626" s="13" t="str">
        <f>_xlfn.XLOOKUP((_xlfn.CONCAT(G3611,B3626)),[1]APU!$B$1:$B$10000,[1]APU!$C$1:$C$10000,"",0,1)</f>
        <v/>
      </c>
      <c r="D3626" s="147" t="str">
        <f>_xlfn.XLOOKUP((_xlfn.CONCAT(G3611,B3626)),[1]APU!$B$1:$B$10000,[1]APU!$D$1:$D$10000,"",0,1)</f>
        <v/>
      </c>
      <c r="E3626" s="152" t="str">
        <f>_xlfn.XLOOKUP((_xlfn.CONCAT(G3611,B3626)),[1]APU!$B$1:$B$10000,[1]APU!$E$1:$E$10000,"",0,1)</f>
        <v/>
      </c>
      <c r="F3626" s="159" t="str">
        <f>_xlfn.XLOOKUP((_xlfn.CONCAT(G3611,B3626)),[1]APU!$B$1:$B$10000,[1]APU!$F$1:$F$10000,"",0,1)</f>
        <v/>
      </c>
      <c r="G3626" s="15" t="e">
        <f t="shared" si="164"/>
        <v>#VALUE!</v>
      </c>
    </row>
    <row r="3627" spans="2:7">
      <c r="B3627" s="33" t="s">
        <v>42</v>
      </c>
      <c r="C3627" s="13" t="str">
        <f>_xlfn.XLOOKUP((_xlfn.CONCAT(G3611,B3627)),[1]APU!$B$1:$B$10000,[1]APU!$C$1:$C$10000,"",0,1)</f>
        <v/>
      </c>
      <c r="D3627" s="147" t="str">
        <f>_xlfn.XLOOKUP((_xlfn.CONCAT(G3611,B3627)),[1]APU!$B$1:$B$10000,[1]APU!$D$1:$D$10000,"",0,1)</f>
        <v/>
      </c>
      <c r="E3627" s="152" t="str">
        <f>_xlfn.XLOOKUP((_xlfn.CONCAT(G3611,B3627)),[1]APU!$B$1:$B$10000,[1]APU!$E$1:$E$10000,"",0,1)</f>
        <v/>
      </c>
      <c r="F3627" s="159" t="str">
        <f>_xlfn.XLOOKUP((_xlfn.CONCAT(G3611,B3627)),[1]APU!$B$1:$B$10000,[1]APU!$F$1:$F$10000,"",0,1)</f>
        <v/>
      </c>
      <c r="G3627" s="15" t="e">
        <f t="shared" si="164"/>
        <v>#VALUE!</v>
      </c>
    </row>
    <row r="3628" spans="2:7">
      <c r="B3628" s="33" t="s">
        <v>43</v>
      </c>
      <c r="C3628" s="13" t="str">
        <f>_xlfn.XLOOKUP((_xlfn.CONCAT(G3611,B3628)),[1]APU!$B$1:$B$10000,[1]APU!$C$1:$C$10000,"",0,1)</f>
        <v/>
      </c>
      <c r="D3628" s="147" t="str">
        <f>_xlfn.XLOOKUP((_xlfn.CONCAT(G3611,B3628)),[1]APU!$B$1:$B$10000,[1]APU!$D$1:$D$10000,"",0,1)</f>
        <v/>
      </c>
      <c r="E3628" s="152" t="str">
        <f>_xlfn.XLOOKUP((_xlfn.CONCAT(G3611,B3628)),[1]APU!$B$1:$B$10000,[1]APU!$E$1:$E$10000,"",0,1)</f>
        <v/>
      </c>
      <c r="F3628" s="159" t="str">
        <f>_xlfn.XLOOKUP((_xlfn.CONCAT(G3611,B3628)),[1]APU!$B$1:$B$10000,[1]APU!$F$1:$F$10000,"",0,1)</f>
        <v/>
      </c>
      <c r="G3628" s="15" t="e">
        <f t="shared" si="164"/>
        <v>#VALUE!</v>
      </c>
    </row>
    <row r="3629" spans="2:7">
      <c r="B3629" s="33" t="s">
        <v>44</v>
      </c>
      <c r="C3629" s="13" t="str">
        <f>_xlfn.XLOOKUP((_xlfn.CONCAT(G3611,B3629)),[1]APU!$B$1:$B$10000,[1]APU!$C$1:$C$10000,"",0,1)</f>
        <v/>
      </c>
      <c r="D3629" s="147" t="str">
        <f>_xlfn.XLOOKUP((_xlfn.CONCAT(G3611,B3629)),[1]APU!$B$1:$B$10000,[1]APU!$D$1:$D$10000,"",0,1)</f>
        <v/>
      </c>
      <c r="E3629" s="152" t="str">
        <f>_xlfn.XLOOKUP((_xlfn.CONCAT(G3611,B3629)),[1]APU!$B$1:$B$10000,[1]APU!$E$1:$E$10000,"",0,1)</f>
        <v/>
      </c>
      <c r="F3629" s="159" t="str">
        <f>_xlfn.XLOOKUP((_xlfn.CONCAT(G3611,B3629)),[1]APU!$B$1:$B$10000,[1]APU!$F$1:$F$10000,"",0,1)</f>
        <v/>
      </c>
      <c r="G3629" s="15" t="e">
        <f t="shared" si="164"/>
        <v>#VALUE!</v>
      </c>
    </row>
    <row r="3630" spans="2:7">
      <c r="B3630" s="33" t="s">
        <v>45</v>
      </c>
      <c r="C3630" s="13" t="str">
        <f>_xlfn.XLOOKUP((_xlfn.CONCAT(G3611,B3630)),[1]APU!$B$1:$B$10000,[1]APU!$C$1:$C$10000,"",0,1)</f>
        <v/>
      </c>
      <c r="D3630" s="147" t="str">
        <f>_xlfn.XLOOKUP((_xlfn.CONCAT(G3611,B3630)),[1]APU!$B$1:$B$10000,[1]APU!$D$1:$D$10000,"",0,1)</f>
        <v/>
      </c>
      <c r="E3630" s="152" t="str">
        <f>_xlfn.XLOOKUP((_xlfn.CONCAT(G3611,B3630)),[1]APU!$B$1:$B$10000,[1]APU!$E$1:$E$10000,"",0,1)</f>
        <v/>
      </c>
      <c r="F3630" s="159" t="str">
        <f>_xlfn.XLOOKUP((_xlfn.CONCAT(G3611,B3630)),[1]APU!$B$1:$B$10000,[1]APU!$F$1:$F$10000,"",0,1)</f>
        <v/>
      </c>
      <c r="G3630" s="15" t="e">
        <f t="shared" si="164"/>
        <v>#VALUE!</v>
      </c>
    </row>
    <row r="3631" spans="2:7">
      <c r="B3631" s="33" t="s">
        <v>46</v>
      </c>
      <c r="C3631" s="13" t="str">
        <f>_xlfn.XLOOKUP((_xlfn.CONCAT(G3611,B3631)),[1]APU!$B$1:$B$10000,[1]APU!$C$1:$C$10000,"",0,1)</f>
        <v/>
      </c>
      <c r="D3631" s="147" t="str">
        <f>_xlfn.XLOOKUP((_xlfn.CONCAT(G3611,B3631)),[1]APU!$B$1:$B$10000,[1]APU!$D$1:$D$10000,"",0,1)</f>
        <v/>
      </c>
      <c r="E3631" s="152" t="str">
        <f>_xlfn.XLOOKUP((_xlfn.CONCAT(G3611,B3631)),[1]APU!$B$1:$B$10000,[1]APU!$E$1:$E$10000,"",0,1)</f>
        <v/>
      </c>
      <c r="F3631" s="159" t="str">
        <f>_xlfn.XLOOKUP((_xlfn.CONCAT(G3611,B3631)),[1]APU!$B$1:$B$10000,[1]APU!$F$1:$F$10000,"",0,1)</f>
        <v/>
      </c>
      <c r="G3631" s="15" t="e">
        <f t="shared" si="164"/>
        <v>#VALUE!</v>
      </c>
    </row>
    <row r="3632" spans="2:7">
      <c r="B3632" s="33" t="s">
        <v>47</v>
      </c>
      <c r="C3632" s="13" t="str">
        <f>_xlfn.XLOOKUP((_xlfn.CONCAT(G3611,B3632)),[1]APU!$B$1:$B$10000,[1]APU!$C$1:$C$10000,"",0,1)</f>
        <v/>
      </c>
      <c r="D3632" s="147" t="str">
        <f>_xlfn.XLOOKUP((_xlfn.CONCAT(G3611,B3632)),[1]APU!$B$1:$B$10000,[1]APU!$D$1:$D$10000,"",0,1)</f>
        <v/>
      </c>
      <c r="E3632" s="152" t="str">
        <f>_xlfn.XLOOKUP((_xlfn.CONCAT(G3611,B3632)),[1]APU!$B$1:$B$10000,[1]APU!$E$1:$E$10000,"",0,1)</f>
        <v/>
      </c>
      <c r="F3632" s="159" t="str">
        <f>_xlfn.XLOOKUP((_xlfn.CONCAT(G3611,B3632)),[1]APU!$B$1:$B$10000,[1]APU!$F$1:$F$10000,"",0,1)</f>
        <v/>
      </c>
      <c r="G3632" s="15" t="e">
        <f t="shared" si="164"/>
        <v>#VALUE!</v>
      </c>
    </row>
    <row r="3633" spans="1:7">
      <c r="B3633" s="33" t="s">
        <v>48</v>
      </c>
      <c r="C3633" s="13" t="str">
        <f>_xlfn.XLOOKUP((_xlfn.CONCAT(G3611,B3633)),[1]APU!$B$1:$B$10000,[1]APU!$C$1:$C$10000,"",0,1)</f>
        <v/>
      </c>
      <c r="D3633" s="147" t="str">
        <f>_xlfn.XLOOKUP((_xlfn.CONCAT(G3611,B3633)),[1]APU!$B$1:$B$10000,[1]APU!$D$1:$D$10000,"",0,1)</f>
        <v/>
      </c>
      <c r="E3633" s="152" t="str">
        <f>_xlfn.XLOOKUP((_xlfn.CONCAT(G3611,B3633)),[1]APU!$B$1:$B$10000,[1]APU!$E$1:$E$10000,"",0,1)</f>
        <v/>
      </c>
      <c r="F3633" s="159" t="str">
        <f>_xlfn.XLOOKUP((_xlfn.CONCAT(G3611,B3633)),[1]APU!$B$1:$B$10000,[1]APU!$F$1:$F$10000,"",0,1)</f>
        <v/>
      </c>
      <c r="G3633" s="15" t="e">
        <f t="shared" si="164"/>
        <v>#VALUE!</v>
      </c>
    </row>
    <row r="3634" spans="1:7" ht="14.25" thickBot="1">
      <c r="B3634" s="33" t="s">
        <v>49</v>
      </c>
      <c r="C3634" s="13" t="str">
        <f>_xlfn.XLOOKUP((_xlfn.CONCAT(G3611,B3634)),[1]APU!$B$1:$B$10000,[1]APU!$C$1:$C$10000,"",0,1)</f>
        <v/>
      </c>
      <c r="D3634" s="147" t="str">
        <f>_xlfn.XLOOKUP((_xlfn.CONCAT(G3611,B3634)),[1]APU!$B$1:$B$10000,[1]APU!$D$1:$D$10000,"",0,1)</f>
        <v/>
      </c>
      <c r="E3634" s="152" t="str">
        <f>_xlfn.XLOOKUP((_xlfn.CONCAT(G3611,B3634)),[1]APU!$B$1:$B$10000,[1]APU!$E$1:$E$10000,"",0,1)</f>
        <v/>
      </c>
      <c r="F3634" s="159" t="str">
        <f>_xlfn.XLOOKUP((_xlfn.CONCAT(G3611,B3634)),[1]APU!$B$1:$B$10000,[1]APU!$F$1:$F$10000,"",0,1)</f>
        <v/>
      </c>
      <c r="G3634" s="15" t="e">
        <f t="shared" si="164"/>
        <v>#VALUE!</v>
      </c>
    </row>
    <row r="3635" spans="1:7" ht="16.5" customHeight="1" thickBot="1">
      <c r="A3635" s="3" t="s">
        <v>321</v>
      </c>
      <c r="B3635" s="33" t="s">
        <v>50</v>
      </c>
      <c r="C3635" s="13"/>
      <c r="D3635" s="126"/>
      <c r="E3635" s="128"/>
      <c r="F3635" s="16" t="s">
        <v>6</v>
      </c>
      <c r="G3635" s="17" t="e">
        <f>SUM(G3614:G3634)</f>
        <v>#VALUE!</v>
      </c>
    </row>
    <row r="3636" spans="1:7" ht="28.5" customHeight="1" thickBot="1">
      <c r="B3636" s="33" t="s">
        <v>51</v>
      </c>
      <c r="C3636" s="7" t="s">
        <v>7</v>
      </c>
      <c r="D3636" s="125"/>
      <c r="E3636" s="149"/>
      <c r="F3636" s="8"/>
      <c r="G3636" s="9"/>
    </row>
    <row r="3637" spans="1:7" s="34" customFormat="1" ht="23.25" customHeight="1" thickBot="1">
      <c r="A3637" s="3"/>
      <c r="B3637" s="33" t="s">
        <v>52</v>
      </c>
      <c r="C3637" s="10" t="s">
        <v>1</v>
      </c>
      <c r="D3637" s="11"/>
      <c r="E3637" s="150" t="s">
        <v>8</v>
      </c>
      <c r="F3637" s="12" t="s">
        <v>9</v>
      </c>
      <c r="G3637" s="11" t="s">
        <v>5</v>
      </c>
    </row>
    <row r="3638" spans="1:7">
      <c r="B3638" s="33" t="s">
        <v>53</v>
      </c>
      <c r="C3638" s="18" t="s">
        <v>10</v>
      </c>
      <c r="D3638" s="119"/>
      <c r="E3638" s="153" t="str">
        <f>_xlfn.XLOOKUP((_xlfn.CONCAT(G3611,B3638)),[1]APU!$B$1:$B$10000,[1]APU!$E$1:$E$10000,"",0,1)</f>
        <v/>
      </c>
      <c r="F3638" s="14" t="str">
        <f>_xlfn.XLOOKUP((_xlfn.CONCAT(G3611,B3638)),[1]APU!$B$1:$B$10000,[1]APU!$F$1:$F$10000,"",0,1)</f>
        <v/>
      </c>
      <c r="G3638" s="15" t="e">
        <f t="shared" ref="G3638:G3643" si="165">IF(F3638&gt;0,(E3638*F3638),"0")</f>
        <v>#VALUE!</v>
      </c>
    </row>
    <row r="3639" spans="1:7">
      <c r="B3639" s="33" t="s">
        <v>54</v>
      </c>
      <c r="C3639" s="18" t="s">
        <v>11</v>
      </c>
      <c r="D3639" s="119"/>
      <c r="E3639" s="153" t="str">
        <f>_xlfn.XLOOKUP((_xlfn.CONCAT(G3611,B3639)),[1]APU!$B$1:$B$10000,[1]APU!$E$1:$E$10000,"",0,1)</f>
        <v/>
      </c>
      <c r="F3639" s="14" t="str">
        <f>_xlfn.XLOOKUP((_xlfn.CONCAT(G3611,B3639)),[1]APU!$B$1:$B$10000,[1]APU!$F$1:$F$10000,"",0,1)</f>
        <v/>
      </c>
      <c r="G3639" s="15" t="e">
        <f t="shared" si="165"/>
        <v>#VALUE!</v>
      </c>
    </row>
    <row r="3640" spans="1:7">
      <c r="B3640" s="33" t="s">
        <v>55</v>
      </c>
      <c r="C3640" s="18" t="s">
        <v>12</v>
      </c>
      <c r="D3640" s="120"/>
      <c r="E3640" s="153" t="str">
        <f>_xlfn.XLOOKUP((_xlfn.CONCAT(G3611,B3640)),[1]APU!$B$1:$B$10000,[1]APU!$E$1:$E$10000,"",0,1)</f>
        <v/>
      </c>
      <c r="F3640" s="14" t="str">
        <f>_xlfn.XLOOKUP((_xlfn.CONCAT(G3611,B3640)),[1]APU!$B$1:$B$10000,[1]APU!$F$1:$F$10000,"",0,1)</f>
        <v/>
      </c>
      <c r="G3640" s="15" t="e">
        <f t="shared" si="165"/>
        <v>#VALUE!</v>
      </c>
    </row>
    <row r="3641" spans="1:7">
      <c r="B3641" s="33" t="s">
        <v>56</v>
      </c>
      <c r="C3641" s="18" t="s">
        <v>13</v>
      </c>
      <c r="D3641" s="120"/>
      <c r="E3641" s="153" t="str">
        <f>_xlfn.XLOOKUP((_xlfn.CONCAT(G3611,B3641)),[1]APU!$B$1:$B$10000,[1]APU!$E$1:$E$10000,"",0,1)</f>
        <v/>
      </c>
      <c r="F3641" s="14" t="str">
        <f>_xlfn.XLOOKUP((_xlfn.CONCAT(G3611,B3641)),[1]APU!$B$1:$B$10000,[1]APU!$F$1:$F$10000,"",0,1)</f>
        <v/>
      </c>
      <c r="G3641" s="15" t="e">
        <f t="shared" si="165"/>
        <v>#VALUE!</v>
      </c>
    </row>
    <row r="3642" spans="1:7">
      <c r="B3642" s="33" t="s">
        <v>57</v>
      </c>
      <c r="C3642" s="18"/>
      <c r="D3642" s="120"/>
      <c r="E3642" s="154"/>
      <c r="F3642" s="19"/>
      <c r="G3642" s="15" t="str">
        <f t="shared" si="165"/>
        <v>0</v>
      </c>
    </row>
    <row r="3643" spans="1:7" ht="14.25" thickBot="1">
      <c r="B3643" s="33" t="s">
        <v>58</v>
      </c>
      <c r="C3643" s="18"/>
      <c r="D3643" s="120"/>
      <c r="E3643" s="154"/>
      <c r="F3643" s="19"/>
      <c r="G3643" s="15" t="str">
        <f t="shared" si="165"/>
        <v>0</v>
      </c>
    </row>
    <row r="3644" spans="1:7" ht="16.5" customHeight="1" thickBot="1">
      <c r="A3644" s="3" t="s">
        <v>322</v>
      </c>
      <c r="B3644" s="33" t="s">
        <v>59</v>
      </c>
      <c r="C3644" s="13"/>
      <c r="D3644" s="126"/>
      <c r="E3644" s="128"/>
      <c r="F3644" s="16" t="s">
        <v>14</v>
      </c>
      <c r="G3644" s="17" t="e">
        <f>SUM(G3638:G3643)</f>
        <v>#VALUE!</v>
      </c>
    </row>
    <row r="3645" spans="1:7" ht="28.5" customHeight="1" thickBot="1">
      <c r="B3645" s="33" t="s">
        <v>60</v>
      </c>
      <c r="C3645" s="7" t="s">
        <v>15</v>
      </c>
      <c r="D3645" s="125"/>
      <c r="E3645" s="149"/>
      <c r="F3645" s="8"/>
      <c r="G3645" s="9"/>
    </row>
    <row r="3646" spans="1:7" s="34" customFormat="1" ht="23.25" customHeight="1" thickBot="1">
      <c r="A3646" s="3"/>
      <c r="B3646" s="33" t="s">
        <v>61</v>
      </c>
      <c r="C3646" s="10" t="s">
        <v>1</v>
      </c>
      <c r="D3646" s="11" t="s">
        <v>16</v>
      </c>
      <c r="E3646" s="150" t="s">
        <v>8</v>
      </c>
      <c r="F3646" s="12" t="s">
        <v>9</v>
      </c>
      <c r="G3646" s="11" t="s">
        <v>5</v>
      </c>
    </row>
    <row r="3647" spans="1:7">
      <c r="B3647" s="33" t="s">
        <v>62</v>
      </c>
      <c r="C3647" s="20" t="s">
        <v>17</v>
      </c>
      <c r="D3647" s="121" t="str">
        <f>_xlfn.XLOOKUP((_xlfn.CONCAT(G3611,B3647)),[1]APU!$B$1:$B$10000,[1]APU!$D$1:$D$10000,"",0,1)</f>
        <v/>
      </c>
      <c r="E3647" s="155" t="str">
        <f>_xlfn.XLOOKUP((_xlfn.CONCAT(G3611,B3647)),[1]APU!$B$1:$B$10000,[1]APU!$E$1:$E$10000,"",0,1)</f>
        <v/>
      </c>
      <c r="F3647" s="21" t="str">
        <f>_xlfn.XLOOKUP((_xlfn.CONCAT(G3611,B3647)),[1]APU!$B$1:$B$10000,[1]APU!$F$1:$F$10000,"",0,1)</f>
        <v/>
      </c>
      <c r="G3647" s="15" t="e">
        <f>IF(F3647&gt;0,(E3647*F3647),"0")</f>
        <v>#VALUE!</v>
      </c>
    </row>
    <row r="3648" spans="1:7">
      <c r="B3648" s="33" t="s">
        <v>63</v>
      </c>
      <c r="C3648" s="22" t="s">
        <v>18</v>
      </c>
      <c r="D3648" s="122" t="str">
        <f>_xlfn.XLOOKUP((_xlfn.CONCAT(G3611,B3648)),[1]APU!$B$1:$B$10000,[1]APU!$D$1:$D$10000,"",0,1)</f>
        <v/>
      </c>
      <c r="E3648" s="154" t="str">
        <f>_xlfn.XLOOKUP((_xlfn.CONCAT(G3611,B3648)),[1]APU!$B$1:$B$10000,[1]APU!$E$1:$E$10000,"",0,1)</f>
        <v/>
      </c>
      <c r="F3648" s="19" t="str">
        <f>_xlfn.XLOOKUP((_xlfn.CONCAT(G3611,B3648)),[1]APU!$B$1:$B$10000,[1]APU!$F$1:$F$10000,"",0,1)</f>
        <v/>
      </c>
      <c r="G3648" s="15" t="e">
        <f>IF(F3648&gt;0,(E3648*F3648),"0")</f>
        <v>#VALUE!</v>
      </c>
    </row>
    <row r="3649" spans="1:7" ht="14.25" thickBot="1">
      <c r="B3649" s="33" t="s">
        <v>64</v>
      </c>
      <c r="C3649" s="22"/>
      <c r="D3649" s="122"/>
      <c r="E3649" s="154"/>
      <c r="F3649" s="19"/>
      <c r="G3649" s="15" t="str">
        <f>IF(F3649&gt;0,(E3649*F3649),"0")</f>
        <v>0</v>
      </c>
    </row>
    <row r="3650" spans="1:7" ht="17.25" customHeight="1" thickBot="1">
      <c r="A3650" s="3" t="s">
        <v>323</v>
      </c>
      <c r="B3650" s="33" t="s">
        <v>65</v>
      </c>
      <c r="C3650" s="22"/>
      <c r="D3650" s="120"/>
      <c r="E3650" s="154"/>
      <c r="F3650" s="23" t="s">
        <v>19</v>
      </c>
      <c r="G3650" s="17" t="e">
        <f>SUM(G3647:G3649)</f>
        <v>#VALUE!</v>
      </c>
    </row>
    <row r="3651" spans="1:7" ht="14.25" thickBot="1">
      <c r="B3651" s="33" t="s">
        <v>66</v>
      </c>
      <c r="C3651" s="24"/>
      <c r="E3651" s="156"/>
      <c r="F3651" s="16"/>
      <c r="G3651" s="25"/>
    </row>
    <row r="3652" spans="1:7" ht="23.25" customHeight="1" thickBot="1">
      <c r="B3652" s="33" t="s">
        <v>67</v>
      </c>
      <c r="C3652" s="26"/>
      <c r="D3652" s="127"/>
      <c r="E3652" s="157"/>
      <c r="F3652" s="27"/>
      <c r="G3652" s="28" t="e">
        <f>+G3635+G3644+G3650</f>
        <v>#VALUE!</v>
      </c>
    </row>
    <row r="3653" spans="1:7" ht="21.75" thickBot="1">
      <c r="C3653" s="2"/>
      <c r="D3653" s="118"/>
      <c r="F3653" s="4"/>
      <c r="G3653" s="5"/>
    </row>
    <row r="3654" spans="1:7" s="32" customFormat="1" ht="34.5" customHeight="1">
      <c r="B3654" s="31">
        <f>+B3610+1</f>
        <v>84</v>
      </c>
      <c r="C3654" s="174">
        <f>_xlfn.XLOOKUP(APU!B3654,Cantidades!$A$10:$A$1000,Cantidades!$D$10:$D$1000,"",0,1)</f>
        <v>0</v>
      </c>
      <c r="D3654" s="175"/>
      <c r="E3654" s="175"/>
      <c r="F3654" s="175"/>
      <c r="G3654" s="176"/>
    </row>
    <row r="3655" spans="1:7" s="34" customFormat="1" ht="24.95" customHeight="1" thickBot="1">
      <c r="B3655" s="33"/>
      <c r="C3655" s="117"/>
      <c r="D3655" s="124">
        <f>_xlfn.XLOOKUP(APU!B3654,Cantidades!$A$10:$A$1000,Cantidades!$E$10:$E$1000,"",0,1)</f>
        <v>0</v>
      </c>
      <c r="E3655" s="158">
        <f>_xlfn.XLOOKUP(APU!B3654,Cantidades!$A$10:$A$1000,Cantidades!$F$10:$F$1000,"",0,1)</f>
        <v>0</v>
      </c>
      <c r="F3655" s="144"/>
      <c r="G3655" s="145">
        <f>_xlfn.XLOOKUP(APU!B3654,Cantidades!$A$10:$A$1000,Cantidades!$B$10:$B$1000,"",0,1)</f>
        <v>0</v>
      </c>
    </row>
    <row r="3656" spans="1:7" ht="28.5" customHeight="1" thickBot="1">
      <c r="C3656" s="7" t="s">
        <v>0</v>
      </c>
      <c r="D3656" s="125"/>
      <c r="E3656" s="149"/>
      <c r="F3656" s="8"/>
      <c r="G3656" s="9"/>
    </row>
    <row r="3657" spans="1:7" s="34" customFormat="1" ht="23.25" customHeight="1" thickBot="1">
      <c r="B3657" s="33"/>
      <c r="C3657" s="10" t="s">
        <v>1</v>
      </c>
      <c r="D3657" s="11" t="s">
        <v>2</v>
      </c>
      <c r="E3657" s="150" t="s">
        <v>3</v>
      </c>
      <c r="F3657" s="12" t="s">
        <v>4</v>
      </c>
      <c r="G3657" s="11" t="s">
        <v>5</v>
      </c>
    </row>
    <row r="3658" spans="1:7">
      <c r="B3658" s="33" t="s">
        <v>29</v>
      </c>
      <c r="C3658" s="13" t="str">
        <f>_xlfn.XLOOKUP((_xlfn.CONCAT(G3655,B3658)),[1]APU!$B$1:$B$10000,[1]APU!$C$1:$C$10000,"",0,1)</f>
        <v/>
      </c>
      <c r="D3658" s="146" t="str">
        <f>_xlfn.XLOOKUP((_xlfn.CONCAT(G3655,B3658)),[1]APU!$B$1:$B$10000,[1]APU!$D$1:$D$10000,"",0,1)</f>
        <v/>
      </c>
      <c r="E3658" s="151" t="str">
        <f>_xlfn.XLOOKUP((_xlfn.CONCAT(G3655,B3658)),[1]APU!$B$1:$B$10000,[1]APU!$E$1:$E$10000,"",0,1)</f>
        <v/>
      </c>
      <c r="F3658" s="159" t="str">
        <f>_xlfn.XLOOKUP((_xlfn.CONCAT(G3655,B3658)),[1]APU!$B$1:$B$10000,[1]APU!$F$1:$F$10000,"",0,1)</f>
        <v/>
      </c>
      <c r="G3658" s="15" t="e">
        <f>IF(F3658=0,"",E3658*F3658)</f>
        <v>#VALUE!</v>
      </c>
    </row>
    <row r="3659" spans="1:7">
      <c r="B3659" s="33" t="s">
        <v>30</v>
      </c>
      <c r="C3659" s="13" t="str">
        <f>_xlfn.XLOOKUP((_xlfn.CONCAT(G3655,B3659)),[1]APU!$B$1:$B$10000,[1]APU!$C$1:$C$10000,"",0,1)</f>
        <v/>
      </c>
      <c r="D3659" s="147" t="str">
        <f>_xlfn.XLOOKUP((_xlfn.CONCAT(G3655,B3659)),[1]APU!$B$1:$B$10000,[1]APU!$D$1:$D$10000,"",0,1)</f>
        <v/>
      </c>
      <c r="E3659" s="152" t="str">
        <f>_xlfn.XLOOKUP((_xlfn.CONCAT(G3655,B3659)),[1]APU!$B$1:$B$10000,[1]APU!$E$1:$E$10000,"",0,1)</f>
        <v/>
      </c>
      <c r="F3659" s="159" t="str">
        <f>_xlfn.XLOOKUP((_xlfn.CONCAT(G3655,B3659)),[1]APU!$B$1:$B$10000,[1]APU!$F$1:$F$10000,"",0,1)</f>
        <v/>
      </c>
      <c r="G3659" s="15" t="e">
        <f t="shared" ref="G3659:G3678" si="166">IF(F3659&gt;0,(E3659*F3659),"0")</f>
        <v>#VALUE!</v>
      </c>
    </row>
    <row r="3660" spans="1:7">
      <c r="B3660" s="33" t="s">
        <v>31</v>
      </c>
      <c r="C3660" s="13" t="str">
        <f>_xlfn.XLOOKUP((_xlfn.CONCAT(G3655,B3660)),[1]APU!$B$1:$B$10000,[1]APU!$C$1:$C$10000,"",0,1)</f>
        <v/>
      </c>
      <c r="D3660" s="147" t="str">
        <f>_xlfn.XLOOKUP((_xlfn.CONCAT(G3655,B3660)),[1]APU!$B$1:$B$10000,[1]APU!$D$1:$D$10000,"",0,1)</f>
        <v/>
      </c>
      <c r="E3660" s="152" t="str">
        <f>_xlfn.XLOOKUP((_xlfn.CONCAT(G3655,B3660)),[1]APU!$B$1:$B$10000,[1]APU!$E$1:$E$10000,"",0,1)</f>
        <v/>
      </c>
      <c r="F3660" s="159" t="str">
        <f>_xlfn.XLOOKUP((_xlfn.CONCAT(G3655,B3660)),[1]APU!$B$1:$B$10000,[1]APU!$F$1:$F$10000,"",0,1)</f>
        <v/>
      </c>
      <c r="G3660" s="15" t="e">
        <f t="shared" si="166"/>
        <v>#VALUE!</v>
      </c>
    </row>
    <row r="3661" spans="1:7">
      <c r="B3661" s="33" t="s">
        <v>32</v>
      </c>
      <c r="C3661" s="13" t="str">
        <f>_xlfn.XLOOKUP((_xlfn.CONCAT(G3655,B3661)),[1]APU!$B$1:$B$10000,[1]APU!$C$1:$C$10000,"",0,1)</f>
        <v/>
      </c>
      <c r="D3661" s="147" t="str">
        <f>_xlfn.XLOOKUP((_xlfn.CONCAT(G3655,B3661)),[1]APU!$B$1:$B$10000,[1]APU!$D$1:$D$10000,"",0,1)</f>
        <v/>
      </c>
      <c r="E3661" s="152" t="str">
        <f>_xlfn.XLOOKUP((_xlfn.CONCAT(G3655,B3661)),[1]APU!$B$1:$B$10000,[1]APU!$E$1:$E$10000,"",0,1)</f>
        <v/>
      </c>
      <c r="F3661" s="159" t="str">
        <f>_xlfn.XLOOKUP((_xlfn.CONCAT(G3655,B3661)),[1]APU!$B$1:$B$10000,[1]APU!$F$1:$F$10000,"",0,1)</f>
        <v/>
      </c>
      <c r="G3661" s="15" t="e">
        <f t="shared" si="166"/>
        <v>#VALUE!</v>
      </c>
    </row>
    <row r="3662" spans="1:7">
      <c r="B3662" s="33" t="s">
        <v>33</v>
      </c>
      <c r="C3662" s="13" t="str">
        <f>_xlfn.XLOOKUP((_xlfn.CONCAT(G3655,B3662)),[1]APU!$B$1:$B$10000,[1]APU!$C$1:$C$10000,"",0,1)</f>
        <v/>
      </c>
      <c r="D3662" s="147" t="str">
        <f>_xlfn.XLOOKUP((_xlfn.CONCAT(G3655,B3662)),[1]APU!$B$1:$B$10000,[1]APU!$D$1:$D$10000,"",0,1)</f>
        <v/>
      </c>
      <c r="E3662" s="152" t="str">
        <f>_xlfn.XLOOKUP((_xlfn.CONCAT(G3655,B3662)),[1]APU!$B$1:$B$10000,[1]APU!$E$1:$E$10000,"",0,1)</f>
        <v/>
      </c>
      <c r="F3662" s="159" t="str">
        <f>_xlfn.XLOOKUP((_xlfn.CONCAT(G3655,B3662)),[1]APU!$B$1:$B$10000,[1]APU!$F$1:$F$10000,"",0,1)</f>
        <v/>
      </c>
      <c r="G3662" s="15" t="e">
        <f t="shared" si="166"/>
        <v>#VALUE!</v>
      </c>
    </row>
    <row r="3663" spans="1:7">
      <c r="B3663" s="33" t="s">
        <v>34</v>
      </c>
      <c r="C3663" s="13" t="str">
        <f>_xlfn.XLOOKUP((_xlfn.CONCAT(G3655,B3663)),[1]APU!$B$1:$B$10000,[1]APU!$C$1:$C$10000,"",0,1)</f>
        <v/>
      </c>
      <c r="D3663" s="147" t="str">
        <f>_xlfn.XLOOKUP((_xlfn.CONCAT(G3655,B3663)),[1]APU!$B$1:$B$10000,[1]APU!$D$1:$D$10000,"",0,1)</f>
        <v/>
      </c>
      <c r="E3663" s="152" t="str">
        <f>_xlfn.XLOOKUP((_xlfn.CONCAT(G3655,B3663)),[1]APU!$B$1:$B$10000,[1]APU!$E$1:$E$10000,"",0,1)</f>
        <v/>
      </c>
      <c r="F3663" s="159" t="str">
        <f>_xlfn.XLOOKUP((_xlfn.CONCAT(G3655,B3663)),[1]APU!$B$1:$B$10000,[1]APU!$F$1:$F$10000,"",0,1)</f>
        <v/>
      </c>
      <c r="G3663" s="15" t="e">
        <f t="shared" si="166"/>
        <v>#VALUE!</v>
      </c>
    </row>
    <row r="3664" spans="1:7">
      <c r="B3664" s="33" t="s">
        <v>35</v>
      </c>
      <c r="C3664" s="13" t="str">
        <f>_xlfn.XLOOKUP((_xlfn.CONCAT(G3655,B3664)),[1]APU!$B$1:$B$10000,[1]APU!$C$1:$C$10000,"",0,1)</f>
        <v/>
      </c>
      <c r="D3664" s="147" t="str">
        <f>_xlfn.XLOOKUP((_xlfn.CONCAT(G3655,B3664)),[1]APU!$B$1:$B$10000,[1]APU!$D$1:$D$10000,"",0,1)</f>
        <v/>
      </c>
      <c r="E3664" s="152" t="str">
        <f>_xlfn.XLOOKUP((_xlfn.CONCAT(G3655,B3664)),[1]APU!$B$1:$B$10000,[1]APU!$E$1:$E$10000,"",0,1)</f>
        <v/>
      </c>
      <c r="F3664" s="159" t="str">
        <f>_xlfn.XLOOKUP((_xlfn.CONCAT(G3655,B3664)),[1]APU!$B$1:$B$10000,[1]APU!$F$1:$F$10000,"",0,1)</f>
        <v/>
      </c>
      <c r="G3664" s="15" t="e">
        <f t="shared" si="166"/>
        <v>#VALUE!</v>
      </c>
    </row>
    <row r="3665" spans="1:7">
      <c r="B3665" s="33" t="s">
        <v>36</v>
      </c>
      <c r="C3665" s="13" t="str">
        <f>_xlfn.XLOOKUP((_xlfn.CONCAT(G3655,B3665)),[1]APU!$B$1:$B$10000,[1]APU!$C$1:$C$10000,"",0,1)</f>
        <v/>
      </c>
      <c r="D3665" s="147" t="str">
        <f>_xlfn.XLOOKUP((_xlfn.CONCAT(G3655,B3665)),[1]APU!$B$1:$B$10000,[1]APU!$D$1:$D$10000,"",0,1)</f>
        <v/>
      </c>
      <c r="E3665" s="152" t="str">
        <f>_xlfn.XLOOKUP((_xlfn.CONCAT(G3655,B3665)),[1]APU!$B$1:$B$10000,[1]APU!$E$1:$E$10000,"",0,1)</f>
        <v/>
      </c>
      <c r="F3665" s="159" t="str">
        <f>_xlfn.XLOOKUP((_xlfn.CONCAT(G3655,B3665)),[1]APU!$B$1:$B$10000,[1]APU!$F$1:$F$10000,"",0,1)</f>
        <v/>
      </c>
      <c r="G3665" s="15" t="e">
        <f t="shared" si="166"/>
        <v>#VALUE!</v>
      </c>
    </row>
    <row r="3666" spans="1:7">
      <c r="B3666" s="33" t="s">
        <v>37</v>
      </c>
      <c r="C3666" s="13" t="str">
        <f>_xlfn.XLOOKUP((_xlfn.CONCAT(G3655,B3666)),[1]APU!$B$1:$B$10000,[1]APU!$C$1:$C$10000,"",0,1)</f>
        <v/>
      </c>
      <c r="D3666" s="147" t="str">
        <f>_xlfn.XLOOKUP((_xlfn.CONCAT(G3655,B3666)),[1]APU!$B$1:$B$10000,[1]APU!$D$1:$D$10000,"",0,1)</f>
        <v/>
      </c>
      <c r="E3666" s="152" t="str">
        <f>_xlfn.XLOOKUP((_xlfn.CONCAT(G3655,B3666)),[1]APU!$B$1:$B$10000,[1]APU!$E$1:$E$10000,"",0,1)</f>
        <v/>
      </c>
      <c r="F3666" s="159" t="str">
        <f>_xlfn.XLOOKUP((_xlfn.CONCAT(G3655,B3666)),[1]APU!$B$1:$B$10000,[1]APU!$F$1:$F$10000,"",0,1)</f>
        <v/>
      </c>
      <c r="G3666" s="15" t="e">
        <f t="shared" si="166"/>
        <v>#VALUE!</v>
      </c>
    </row>
    <row r="3667" spans="1:7">
      <c r="B3667" s="33" t="s">
        <v>38</v>
      </c>
      <c r="C3667" s="13" t="str">
        <f>_xlfn.XLOOKUP((_xlfn.CONCAT(G3655,B3667)),[1]APU!$B$1:$B$10000,[1]APU!$C$1:$C$10000,"",0,1)</f>
        <v/>
      </c>
      <c r="D3667" s="147" t="str">
        <f>_xlfn.XLOOKUP((_xlfn.CONCAT(G3655,B3667)),[1]APU!$B$1:$B$10000,[1]APU!$D$1:$D$10000,"",0,1)</f>
        <v/>
      </c>
      <c r="E3667" s="152" t="str">
        <f>_xlfn.XLOOKUP((_xlfn.CONCAT(G3655,B3667)),[1]APU!$B$1:$B$10000,[1]APU!$E$1:$E$10000,"",0,1)</f>
        <v/>
      </c>
      <c r="F3667" s="159" t="str">
        <f>_xlfn.XLOOKUP((_xlfn.CONCAT(G3655,B3667)),[1]APU!$B$1:$B$10000,[1]APU!$F$1:$F$10000,"",0,1)</f>
        <v/>
      </c>
      <c r="G3667" s="15" t="e">
        <f t="shared" si="166"/>
        <v>#VALUE!</v>
      </c>
    </row>
    <row r="3668" spans="1:7">
      <c r="B3668" s="33" t="s">
        <v>39</v>
      </c>
      <c r="C3668" s="13" t="str">
        <f>_xlfn.XLOOKUP((_xlfn.CONCAT(G3655,B3668)),[1]APU!$B$1:$B$10000,[1]APU!$C$1:$C$10000,"",0,1)</f>
        <v/>
      </c>
      <c r="D3668" s="147" t="str">
        <f>_xlfn.XLOOKUP((_xlfn.CONCAT(G3655,B3668)),[1]APU!$B$1:$B$10000,[1]APU!$D$1:$D$10000,"",0,1)</f>
        <v/>
      </c>
      <c r="E3668" s="152" t="str">
        <f>_xlfn.XLOOKUP((_xlfn.CONCAT(G3655,B3668)),[1]APU!$B$1:$B$10000,[1]APU!$E$1:$E$10000,"",0,1)</f>
        <v/>
      </c>
      <c r="F3668" s="159" t="str">
        <f>_xlfn.XLOOKUP((_xlfn.CONCAT(G3655,B3668)),[1]APU!$B$1:$B$10000,[1]APU!$F$1:$F$10000,"",0,1)</f>
        <v/>
      </c>
      <c r="G3668" s="15" t="e">
        <f t="shared" si="166"/>
        <v>#VALUE!</v>
      </c>
    </row>
    <row r="3669" spans="1:7">
      <c r="B3669" s="33" t="s">
        <v>40</v>
      </c>
      <c r="C3669" s="13" t="str">
        <f>_xlfn.XLOOKUP((_xlfn.CONCAT(G3655,B3669)),[1]APU!$B$1:$B$10000,[1]APU!$C$1:$C$10000,"",0,1)</f>
        <v/>
      </c>
      <c r="D3669" s="147" t="str">
        <f>_xlfn.XLOOKUP((_xlfn.CONCAT(G3655,B3669)),[1]APU!$B$1:$B$10000,[1]APU!$D$1:$D$10000,"",0,1)</f>
        <v/>
      </c>
      <c r="E3669" s="152" t="str">
        <f>_xlfn.XLOOKUP((_xlfn.CONCAT(G3655,B3669)),[1]APU!$B$1:$B$10000,[1]APU!$E$1:$E$10000,"",0,1)</f>
        <v/>
      </c>
      <c r="F3669" s="159" t="str">
        <f>_xlfn.XLOOKUP((_xlfn.CONCAT(G3655,B3669)),[1]APU!$B$1:$B$10000,[1]APU!$F$1:$F$10000,"",0,1)</f>
        <v/>
      </c>
      <c r="G3669" s="15" t="e">
        <f t="shared" si="166"/>
        <v>#VALUE!</v>
      </c>
    </row>
    <row r="3670" spans="1:7">
      <c r="B3670" s="33" t="s">
        <v>41</v>
      </c>
      <c r="C3670" s="13" t="str">
        <f>_xlfn.XLOOKUP((_xlfn.CONCAT(G3655,B3670)),[1]APU!$B$1:$B$10000,[1]APU!$C$1:$C$10000,"",0,1)</f>
        <v/>
      </c>
      <c r="D3670" s="147" t="str">
        <f>_xlfn.XLOOKUP((_xlfn.CONCAT(G3655,B3670)),[1]APU!$B$1:$B$10000,[1]APU!$D$1:$D$10000,"",0,1)</f>
        <v/>
      </c>
      <c r="E3670" s="152" t="str">
        <f>_xlfn.XLOOKUP((_xlfn.CONCAT(G3655,B3670)),[1]APU!$B$1:$B$10000,[1]APU!$E$1:$E$10000,"",0,1)</f>
        <v/>
      </c>
      <c r="F3670" s="159" t="str">
        <f>_xlfn.XLOOKUP((_xlfn.CONCAT(G3655,B3670)),[1]APU!$B$1:$B$10000,[1]APU!$F$1:$F$10000,"",0,1)</f>
        <v/>
      </c>
      <c r="G3670" s="15" t="e">
        <f t="shared" si="166"/>
        <v>#VALUE!</v>
      </c>
    </row>
    <row r="3671" spans="1:7">
      <c r="B3671" s="33" t="s">
        <v>42</v>
      </c>
      <c r="C3671" s="13" t="str">
        <f>_xlfn.XLOOKUP((_xlfn.CONCAT(G3655,B3671)),[1]APU!$B$1:$B$10000,[1]APU!$C$1:$C$10000,"",0,1)</f>
        <v/>
      </c>
      <c r="D3671" s="147" t="str">
        <f>_xlfn.XLOOKUP((_xlfn.CONCAT(G3655,B3671)),[1]APU!$B$1:$B$10000,[1]APU!$D$1:$D$10000,"",0,1)</f>
        <v/>
      </c>
      <c r="E3671" s="152" t="str">
        <f>_xlfn.XLOOKUP((_xlfn.CONCAT(G3655,B3671)),[1]APU!$B$1:$B$10000,[1]APU!$E$1:$E$10000,"",0,1)</f>
        <v/>
      </c>
      <c r="F3671" s="159" t="str">
        <f>_xlfn.XLOOKUP((_xlfn.CONCAT(G3655,B3671)),[1]APU!$B$1:$B$10000,[1]APU!$F$1:$F$10000,"",0,1)</f>
        <v/>
      </c>
      <c r="G3671" s="15" t="e">
        <f t="shared" si="166"/>
        <v>#VALUE!</v>
      </c>
    </row>
    <row r="3672" spans="1:7">
      <c r="B3672" s="33" t="s">
        <v>43</v>
      </c>
      <c r="C3672" s="13" t="str">
        <f>_xlfn.XLOOKUP((_xlfn.CONCAT(G3655,B3672)),[1]APU!$B$1:$B$10000,[1]APU!$C$1:$C$10000,"",0,1)</f>
        <v/>
      </c>
      <c r="D3672" s="147" t="str">
        <f>_xlfn.XLOOKUP((_xlfn.CONCAT(G3655,B3672)),[1]APU!$B$1:$B$10000,[1]APU!$D$1:$D$10000,"",0,1)</f>
        <v/>
      </c>
      <c r="E3672" s="152" t="str">
        <f>_xlfn.XLOOKUP((_xlfn.CONCAT(G3655,B3672)),[1]APU!$B$1:$B$10000,[1]APU!$E$1:$E$10000,"",0,1)</f>
        <v/>
      </c>
      <c r="F3672" s="159" t="str">
        <f>_xlfn.XLOOKUP((_xlfn.CONCAT(G3655,B3672)),[1]APU!$B$1:$B$10000,[1]APU!$F$1:$F$10000,"",0,1)</f>
        <v/>
      </c>
      <c r="G3672" s="15" t="e">
        <f t="shared" si="166"/>
        <v>#VALUE!</v>
      </c>
    </row>
    <row r="3673" spans="1:7">
      <c r="B3673" s="33" t="s">
        <v>44</v>
      </c>
      <c r="C3673" s="13" t="str">
        <f>_xlfn.XLOOKUP((_xlfn.CONCAT(G3655,B3673)),[1]APU!$B$1:$B$10000,[1]APU!$C$1:$C$10000,"",0,1)</f>
        <v/>
      </c>
      <c r="D3673" s="147" t="str">
        <f>_xlfn.XLOOKUP((_xlfn.CONCAT(G3655,B3673)),[1]APU!$B$1:$B$10000,[1]APU!$D$1:$D$10000,"",0,1)</f>
        <v/>
      </c>
      <c r="E3673" s="152" t="str">
        <f>_xlfn.XLOOKUP((_xlfn.CONCAT(G3655,B3673)),[1]APU!$B$1:$B$10000,[1]APU!$E$1:$E$10000,"",0,1)</f>
        <v/>
      </c>
      <c r="F3673" s="159" t="str">
        <f>_xlfn.XLOOKUP((_xlfn.CONCAT(G3655,B3673)),[1]APU!$B$1:$B$10000,[1]APU!$F$1:$F$10000,"",0,1)</f>
        <v/>
      </c>
      <c r="G3673" s="15" t="e">
        <f t="shared" si="166"/>
        <v>#VALUE!</v>
      </c>
    </row>
    <row r="3674" spans="1:7">
      <c r="B3674" s="33" t="s">
        <v>45</v>
      </c>
      <c r="C3674" s="13" t="str">
        <f>_xlfn.XLOOKUP((_xlfn.CONCAT(G3655,B3674)),[1]APU!$B$1:$B$10000,[1]APU!$C$1:$C$10000,"",0,1)</f>
        <v/>
      </c>
      <c r="D3674" s="147" t="str">
        <f>_xlfn.XLOOKUP((_xlfn.CONCAT(G3655,B3674)),[1]APU!$B$1:$B$10000,[1]APU!$D$1:$D$10000,"",0,1)</f>
        <v/>
      </c>
      <c r="E3674" s="152" t="str">
        <f>_xlfn.XLOOKUP((_xlfn.CONCAT(G3655,B3674)),[1]APU!$B$1:$B$10000,[1]APU!$E$1:$E$10000,"",0,1)</f>
        <v/>
      </c>
      <c r="F3674" s="159" t="str">
        <f>_xlfn.XLOOKUP((_xlfn.CONCAT(G3655,B3674)),[1]APU!$B$1:$B$10000,[1]APU!$F$1:$F$10000,"",0,1)</f>
        <v/>
      </c>
      <c r="G3674" s="15" t="e">
        <f t="shared" si="166"/>
        <v>#VALUE!</v>
      </c>
    </row>
    <row r="3675" spans="1:7">
      <c r="B3675" s="33" t="s">
        <v>46</v>
      </c>
      <c r="C3675" s="13" t="str">
        <f>_xlfn.XLOOKUP((_xlfn.CONCAT(G3655,B3675)),[1]APU!$B$1:$B$10000,[1]APU!$C$1:$C$10000,"",0,1)</f>
        <v/>
      </c>
      <c r="D3675" s="147" t="str">
        <f>_xlfn.XLOOKUP((_xlfn.CONCAT(G3655,B3675)),[1]APU!$B$1:$B$10000,[1]APU!$D$1:$D$10000,"",0,1)</f>
        <v/>
      </c>
      <c r="E3675" s="152" t="str">
        <f>_xlfn.XLOOKUP((_xlfn.CONCAT(G3655,B3675)),[1]APU!$B$1:$B$10000,[1]APU!$E$1:$E$10000,"",0,1)</f>
        <v/>
      </c>
      <c r="F3675" s="159" t="str">
        <f>_xlfn.XLOOKUP((_xlfn.CONCAT(G3655,B3675)),[1]APU!$B$1:$B$10000,[1]APU!$F$1:$F$10000,"",0,1)</f>
        <v/>
      </c>
      <c r="G3675" s="15" t="e">
        <f t="shared" si="166"/>
        <v>#VALUE!</v>
      </c>
    </row>
    <row r="3676" spans="1:7">
      <c r="B3676" s="33" t="s">
        <v>47</v>
      </c>
      <c r="C3676" s="13" t="str">
        <f>_xlfn.XLOOKUP((_xlfn.CONCAT(G3655,B3676)),[1]APU!$B$1:$B$10000,[1]APU!$C$1:$C$10000,"",0,1)</f>
        <v/>
      </c>
      <c r="D3676" s="147" t="str">
        <f>_xlfn.XLOOKUP((_xlfn.CONCAT(G3655,B3676)),[1]APU!$B$1:$B$10000,[1]APU!$D$1:$D$10000,"",0,1)</f>
        <v/>
      </c>
      <c r="E3676" s="152" t="str">
        <f>_xlfn.XLOOKUP((_xlfn.CONCAT(G3655,B3676)),[1]APU!$B$1:$B$10000,[1]APU!$E$1:$E$10000,"",0,1)</f>
        <v/>
      </c>
      <c r="F3676" s="159" t="str">
        <f>_xlfn.XLOOKUP((_xlfn.CONCAT(G3655,B3676)),[1]APU!$B$1:$B$10000,[1]APU!$F$1:$F$10000,"",0,1)</f>
        <v/>
      </c>
      <c r="G3676" s="15" t="e">
        <f t="shared" si="166"/>
        <v>#VALUE!</v>
      </c>
    </row>
    <row r="3677" spans="1:7">
      <c r="B3677" s="33" t="s">
        <v>48</v>
      </c>
      <c r="C3677" s="13" t="str">
        <f>_xlfn.XLOOKUP((_xlfn.CONCAT(G3655,B3677)),[1]APU!$B$1:$B$10000,[1]APU!$C$1:$C$10000,"",0,1)</f>
        <v/>
      </c>
      <c r="D3677" s="147" t="str">
        <f>_xlfn.XLOOKUP((_xlfn.CONCAT(G3655,B3677)),[1]APU!$B$1:$B$10000,[1]APU!$D$1:$D$10000,"",0,1)</f>
        <v/>
      </c>
      <c r="E3677" s="152" t="str">
        <f>_xlfn.XLOOKUP((_xlfn.CONCAT(G3655,B3677)),[1]APU!$B$1:$B$10000,[1]APU!$E$1:$E$10000,"",0,1)</f>
        <v/>
      </c>
      <c r="F3677" s="159" t="str">
        <f>_xlfn.XLOOKUP((_xlfn.CONCAT(G3655,B3677)),[1]APU!$B$1:$B$10000,[1]APU!$F$1:$F$10000,"",0,1)</f>
        <v/>
      </c>
      <c r="G3677" s="15" t="e">
        <f t="shared" si="166"/>
        <v>#VALUE!</v>
      </c>
    </row>
    <row r="3678" spans="1:7" ht="14.25" thickBot="1">
      <c r="B3678" s="33" t="s">
        <v>49</v>
      </c>
      <c r="C3678" s="13" t="str">
        <f>_xlfn.XLOOKUP((_xlfn.CONCAT(G3655,B3678)),[1]APU!$B$1:$B$10000,[1]APU!$C$1:$C$10000,"",0,1)</f>
        <v/>
      </c>
      <c r="D3678" s="147" t="str">
        <f>_xlfn.XLOOKUP((_xlfn.CONCAT(G3655,B3678)),[1]APU!$B$1:$B$10000,[1]APU!$D$1:$D$10000,"",0,1)</f>
        <v/>
      </c>
      <c r="E3678" s="152" t="str">
        <f>_xlfn.XLOOKUP((_xlfn.CONCAT(G3655,B3678)),[1]APU!$B$1:$B$10000,[1]APU!$E$1:$E$10000,"",0,1)</f>
        <v/>
      </c>
      <c r="F3678" s="159" t="str">
        <f>_xlfn.XLOOKUP((_xlfn.CONCAT(G3655,B3678)),[1]APU!$B$1:$B$10000,[1]APU!$F$1:$F$10000,"",0,1)</f>
        <v/>
      </c>
      <c r="G3678" s="15" t="e">
        <f t="shared" si="166"/>
        <v>#VALUE!</v>
      </c>
    </row>
    <row r="3679" spans="1:7" ht="16.5" customHeight="1" thickBot="1">
      <c r="A3679" s="3" t="s">
        <v>324</v>
      </c>
      <c r="B3679" s="33" t="s">
        <v>50</v>
      </c>
      <c r="C3679" s="13"/>
      <c r="D3679" s="126"/>
      <c r="E3679" s="128"/>
      <c r="F3679" s="16" t="s">
        <v>6</v>
      </c>
      <c r="G3679" s="17" t="e">
        <f>SUM(G3658:G3678)</f>
        <v>#VALUE!</v>
      </c>
    </row>
    <row r="3680" spans="1:7" ht="28.5" customHeight="1" thickBot="1">
      <c r="B3680" s="33" t="s">
        <v>51</v>
      </c>
      <c r="C3680" s="7" t="s">
        <v>7</v>
      </c>
      <c r="D3680" s="125"/>
      <c r="E3680" s="149"/>
      <c r="F3680" s="8"/>
      <c r="G3680" s="9"/>
    </row>
    <row r="3681" spans="1:7" s="34" customFormat="1" ht="23.25" customHeight="1" thickBot="1">
      <c r="A3681" s="3"/>
      <c r="B3681" s="33" t="s">
        <v>52</v>
      </c>
      <c r="C3681" s="10" t="s">
        <v>1</v>
      </c>
      <c r="D3681" s="11"/>
      <c r="E3681" s="150" t="s">
        <v>8</v>
      </c>
      <c r="F3681" s="12" t="s">
        <v>9</v>
      </c>
      <c r="G3681" s="11" t="s">
        <v>5</v>
      </c>
    </row>
    <row r="3682" spans="1:7">
      <c r="B3682" s="33" t="s">
        <v>53</v>
      </c>
      <c r="C3682" s="18" t="s">
        <v>10</v>
      </c>
      <c r="D3682" s="119"/>
      <c r="E3682" s="153" t="str">
        <f>_xlfn.XLOOKUP((_xlfn.CONCAT(G3655,B3682)),[1]APU!$B$1:$B$10000,[1]APU!$E$1:$E$10000,"",0,1)</f>
        <v/>
      </c>
      <c r="F3682" s="14" t="str">
        <f>_xlfn.XLOOKUP((_xlfn.CONCAT(G3655,B3682)),[1]APU!$B$1:$B$10000,[1]APU!$F$1:$F$10000,"",0,1)</f>
        <v/>
      </c>
      <c r="G3682" s="15" t="e">
        <f t="shared" ref="G3682:G3687" si="167">IF(F3682&gt;0,(E3682*F3682),"0")</f>
        <v>#VALUE!</v>
      </c>
    </row>
    <row r="3683" spans="1:7">
      <c r="B3683" s="33" t="s">
        <v>54</v>
      </c>
      <c r="C3683" s="18" t="s">
        <v>11</v>
      </c>
      <c r="D3683" s="119"/>
      <c r="E3683" s="153" t="str">
        <f>_xlfn.XLOOKUP((_xlfn.CONCAT(G3655,B3683)),[1]APU!$B$1:$B$10000,[1]APU!$E$1:$E$10000,"",0,1)</f>
        <v/>
      </c>
      <c r="F3683" s="14" t="str">
        <f>_xlfn.XLOOKUP((_xlfn.CONCAT(G3655,B3683)),[1]APU!$B$1:$B$10000,[1]APU!$F$1:$F$10000,"",0,1)</f>
        <v/>
      </c>
      <c r="G3683" s="15" t="e">
        <f t="shared" si="167"/>
        <v>#VALUE!</v>
      </c>
    </row>
    <row r="3684" spans="1:7">
      <c r="B3684" s="33" t="s">
        <v>55</v>
      </c>
      <c r="C3684" s="18" t="s">
        <v>12</v>
      </c>
      <c r="D3684" s="120"/>
      <c r="E3684" s="153" t="str">
        <f>_xlfn.XLOOKUP((_xlfn.CONCAT(G3655,B3684)),[1]APU!$B$1:$B$10000,[1]APU!$E$1:$E$10000,"",0,1)</f>
        <v/>
      </c>
      <c r="F3684" s="14" t="str">
        <f>_xlfn.XLOOKUP((_xlfn.CONCAT(G3655,B3684)),[1]APU!$B$1:$B$10000,[1]APU!$F$1:$F$10000,"",0,1)</f>
        <v/>
      </c>
      <c r="G3684" s="15" t="e">
        <f t="shared" si="167"/>
        <v>#VALUE!</v>
      </c>
    </row>
    <row r="3685" spans="1:7">
      <c r="B3685" s="33" t="s">
        <v>56</v>
      </c>
      <c r="C3685" s="18" t="s">
        <v>13</v>
      </c>
      <c r="D3685" s="120"/>
      <c r="E3685" s="153" t="str">
        <f>_xlfn.XLOOKUP((_xlfn.CONCAT(G3655,B3685)),[1]APU!$B$1:$B$10000,[1]APU!$E$1:$E$10000,"",0,1)</f>
        <v/>
      </c>
      <c r="F3685" s="14" t="str">
        <f>_xlfn.XLOOKUP((_xlfn.CONCAT(G3655,B3685)),[1]APU!$B$1:$B$10000,[1]APU!$F$1:$F$10000,"",0,1)</f>
        <v/>
      </c>
      <c r="G3685" s="15" t="e">
        <f t="shared" si="167"/>
        <v>#VALUE!</v>
      </c>
    </row>
    <row r="3686" spans="1:7">
      <c r="B3686" s="33" t="s">
        <v>57</v>
      </c>
      <c r="C3686" s="18"/>
      <c r="D3686" s="120"/>
      <c r="E3686" s="154"/>
      <c r="F3686" s="19"/>
      <c r="G3686" s="15" t="str">
        <f t="shared" si="167"/>
        <v>0</v>
      </c>
    </row>
    <row r="3687" spans="1:7" ht="14.25" thickBot="1">
      <c r="B3687" s="33" t="s">
        <v>58</v>
      </c>
      <c r="C3687" s="18"/>
      <c r="D3687" s="120"/>
      <c r="E3687" s="154"/>
      <c r="F3687" s="19"/>
      <c r="G3687" s="15" t="str">
        <f t="shared" si="167"/>
        <v>0</v>
      </c>
    </row>
    <row r="3688" spans="1:7" ht="16.5" customHeight="1" thickBot="1">
      <c r="A3688" s="3" t="s">
        <v>325</v>
      </c>
      <c r="B3688" s="33" t="s">
        <v>59</v>
      </c>
      <c r="C3688" s="13"/>
      <c r="D3688" s="126"/>
      <c r="E3688" s="128"/>
      <c r="F3688" s="16" t="s">
        <v>14</v>
      </c>
      <c r="G3688" s="17" t="e">
        <f>SUM(G3682:G3687)</f>
        <v>#VALUE!</v>
      </c>
    </row>
    <row r="3689" spans="1:7" ht="28.5" customHeight="1" thickBot="1">
      <c r="B3689" s="33" t="s">
        <v>60</v>
      </c>
      <c r="C3689" s="7" t="s">
        <v>15</v>
      </c>
      <c r="D3689" s="125"/>
      <c r="E3689" s="149"/>
      <c r="F3689" s="8"/>
      <c r="G3689" s="9"/>
    </row>
    <row r="3690" spans="1:7" s="34" customFormat="1" ht="23.25" customHeight="1" thickBot="1">
      <c r="A3690" s="3"/>
      <c r="B3690" s="33" t="s">
        <v>61</v>
      </c>
      <c r="C3690" s="10" t="s">
        <v>1</v>
      </c>
      <c r="D3690" s="11" t="s">
        <v>16</v>
      </c>
      <c r="E3690" s="150" t="s">
        <v>8</v>
      </c>
      <c r="F3690" s="12" t="s">
        <v>9</v>
      </c>
      <c r="G3690" s="11" t="s">
        <v>5</v>
      </c>
    </row>
    <row r="3691" spans="1:7">
      <c r="B3691" s="33" t="s">
        <v>62</v>
      </c>
      <c r="C3691" s="20" t="s">
        <v>17</v>
      </c>
      <c r="D3691" s="121" t="str">
        <f>_xlfn.XLOOKUP((_xlfn.CONCAT(G3655,B3691)),[1]APU!$B$1:$B$10000,[1]APU!$D$1:$D$10000,"",0,1)</f>
        <v/>
      </c>
      <c r="E3691" s="155" t="str">
        <f>_xlfn.XLOOKUP((_xlfn.CONCAT(G3655,B3691)),[1]APU!$B$1:$B$10000,[1]APU!$E$1:$E$10000,"",0,1)</f>
        <v/>
      </c>
      <c r="F3691" s="21" t="str">
        <f>_xlfn.XLOOKUP((_xlfn.CONCAT(G3655,B3691)),[1]APU!$B$1:$B$10000,[1]APU!$F$1:$F$10000,"",0,1)</f>
        <v/>
      </c>
      <c r="G3691" s="15" t="e">
        <f>IF(F3691&gt;0,(E3691*F3691),"0")</f>
        <v>#VALUE!</v>
      </c>
    </row>
    <row r="3692" spans="1:7">
      <c r="B3692" s="33" t="s">
        <v>63</v>
      </c>
      <c r="C3692" s="22" t="s">
        <v>18</v>
      </c>
      <c r="D3692" s="122" t="str">
        <f>_xlfn.XLOOKUP((_xlfn.CONCAT(G3655,B3692)),[1]APU!$B$1:$B$10000,[1]APU!$D$1:$D$10000,"",0,1)</f>
        <v/>
      </c>
      <c r="E3692" s="154" t="str">
        <f>_xlfn.XLOOKUP((_xlfn.CONCAT(G3655,B3692)),[1]APU!$B$1:$B$10000,[1]APU!$E$1:$E$10000,"",0,1)</f>
        <v/>
      </c>
      <c r="F3692" s="19" t="str">
        <f>_xlfn.XLOOKUP((_xlfn.CONCAT(G3655,B3692)),[1]APU!$B$1:$B$10000,[1]APU!$F$1:$F$10000,"",0,1)</f>
        <v/>
      </c>
      <c r="G3692" s="15" t="e">
        <f>IF(F3692&gt;0,(E3692*F3692),"0")</f>
        <v>#VALUE!</v>
      </c>
    </row>
    <row r="3693" spans="1:7" ht="14.25" thickBot="1">
      <c r="B3693" s="33" t="s">
        <v>64</v>
      </c>
      <c r="C3693" s="22"/>
      <c r="D3693" s="122"/>
      <c r="E3693" s="154"/>
      <c r="F3693" s="19"/>
      <c r="G3693" s="15" t="str">
        <f>IF(F3693&gt;0,(E3693*F3693),"0")</f>
        <v>0</v>
      </c>
    </row>
    <row r="3694" spans="1:7" ht="17.25" customHeight="1" thickBot="1">
      <c r="A3694" s="3" t="s">
        <v>326</v>
      </c>
      <c r="B3694" s="33" t="s">
        <v>65</v>
      </c>
      <c r="C3694" s="22"/>
      <c r="D3694" s="120"/>
      <c r="E3694" s="154"/>
      <c r="F3694" s="23" t="s">
        <v>19</v>
      </c>
      <c r="G3694" s="17" t="e">
        <f>SUM(G3691:G3693)</f>
        <v>#VALUE!</v>
      </c>
    </row>
    <row r="3695" spans="1:7" ht="14.25" thickBot="1">
      <c r="B3695" s="33" t="s">
        <v>66</v>
      </c>
      <c r="C3695" s="24"/>
      <c r="E3695" s="156"/>
      <c r="F3695" s="16"/>
      <c r="G3695" s="25"/>
    </row>
    <row r="3696" spans="1:7" ht="23.25" customHeight="1" thickBot="1">
      <c r="B3696" s="33" t="s">
        <v>67</v>
      </c>
      <c r="C3696" s="26"/>
      <c r="D3696" s="127"/>
      <c r="E3696" s="157"/>
      <c r="F3696" s="27"/>
      <c r="G3696" s="28" t="e">
        <f>+G3679+G3688+G3694</f>
        <v>#VALUE!</v>
      </c>
    </row>
    <row r="3697" spans="2:7" ht="21.75" thickBot="1">
      <c r="C3697" s="2"/>
      <c r="D3697" s="118"/>
      <c r="F3697" s="4"/>
      <c r="G3697" s="5"/>
    </row>
    <row r="3698" spans="2:7" s="32" customFormat="1" ht="34.5" customHeight="1">
      <c r="B3698" s="31">
        <f>+B3654+1</f>
        <v>85</v>
      </c>
      <c r="C3698" s="174">
        <f>_xlfn.XLOOKUP(APU!B3698,Cantidades!$A$10:$A$1000,Cantidades!$D$10:$D$1000,"",0,1)</f>
        <v>0</v>
      </c>
      <c r="D3698" s="175"/>
      <c r="E3698" s="175"/>
      <c r="F3698" s="175"/>
      <c r="G3698" s="176"/>
    </row>
    <row r="3699" spans="2:7" s="34" customFormat="1" ht="24.95" customHeight="1" thickBot="1">
      <c r="B3699" s="33"/>
      <c r="C3699" s="117"/>
      <c r="D3699" s="124">
        <f>_xlfn.XLOOKUP(APU!B3698,Cantidades!$A$10:$A$1000,Cantidades!$E$10:$E$1000,"",0,1)</f>
        <v>0</v>
      </c>
      <c r="E3699" s="158">
        <f>_xlfn.XLOOKUP(APU!B3698,Cantidades!$A$10:$A$1000,Cantidades!$F$10:$F$1000,"",0,1)</f>
        <v>0</v>
      </c>
      <c r="F3699" s="144"/>
      <c r="G3699" s="145">
        <f>_xlfn.XLOOKUP(APU!B3698,Cantidades!$A$10:$A$1000,Cantidades!$B$10:$B$1000,"",0,1)</f>
        <v>0</v>
      </c>
    </row>
    <row r="3700" spans="2:7" ht="28.5" customHeight="1" thickBot="1">
      <c r="C3700" s="7" t="s">
        <v>0</v>
      </c>
      <c r="D3700" s="125"/>
      <c r="E3700" s="149"/>
      <c r="F3700" s="8"/>
      <c r="G3700" s="9"/>
    </row>
    <row r="3701" spans="2:7" s="34" customFormat="1" ht="23.25" customHeight="1" thickBot="1">
      <c r="B3701" s="33"/>
      <c r="C3701" s="10" t="s">
        <v>1</v>
      </c>
      <c r="D3701" s="11" t="s">
        <v>2</v>
      </c>
      <c r="E3701" s="150" t="s">
        <v>3</v>
      </c>
      <c r="F3701" s="12" t="s">
        <v>4</v>
      </c>
      <c r="G3701" s="11" t="s">
        <v>5</v>
      </c>
    </row>
    <row r="3702" spans="2:7">
      <c r="B3702" s="33" t="s">
        <v>29</v>
      </c>
      <c r="C3702" s="13" t="str">
        <f>_xlfn.XLOOKUP((_xlfn.CONCAT(G3699,B3702)),[1]APU!$B$1:$B$10000,[1]APU!$C$1:$C$10000,"",0,1)</f>
        <v/>
      </c>
      <c r="D3702" s="146" t="str">
        <f>_xlfn.XLOOKUP((_xlfn.CONCAT(G3699,B3702)),[1]APU!$B$1:$B$10000,[1]APU!$D$1:$D$10000,"",0,1)</f>
        <v/>
      </c>
      <c r="E3702" s="151" t="str">
        <f>_xlfn.XLOOKUP((_xlfn.CONCAT(G3699,B3702)),[1]APU!$B$1:$B$10000,[1]APU!$E$1:$E$10000,"",0,1)</f>
        <v/>
      </c>
      <c r="F3702" s="159" t="str">
        <f>_xlfn.XLOOKUP((_xlfn.CONCAT(G3699,B3702)),[1]APU!$B$1:$B$10000,[1]APU!$F$1:$F$10000,"",0,1)</f>
        <v/>
      </c>
      <c r="G3702" s="15" t="e">
        <f>IF(F3702&gt;0,(E3702*F3702),"0")</f>
        <v>#VALUE!</v>
      </c>
    </row>
    <row r="3703" spans="2:7">
      <c r="B3703" s="33" t="s">
        <v>30</v>
      </c>
      <c r="C3703" s="13" t="str">
        <f>_xlfn.XLOOKUP((_xlfn.CONCAT(G3699,B3703)),[1]APU!$B$1:$B$10000,[1]APU!$C$1:$C$10000,"",0,1)</f>
        <v/>
      </c>
      <c r="D3703" s="147" t="str">
        <f>_xlfn.XLOOKUP((_xlfn.CONCAT(G3699,B3703)),[1]APU!$B$1:$B$10000,[1]APU!$D$1:$D$10000,"",0,1)</f>
        <v/>
      </c>
      <c r="E3703" s="152" t="str">
        <f>_xlfn.XLOOKUP((_xlfn.CONCAT(G3699,B3703)),[1]APU!$B$1:$B$10000,[1]APU!$E$1:$E$10000,"",0,1)</f>
        <v/>
      </c>
      <c r="F3703" s="159" t="str">
        <f>_xlfn.XLOOKUP((_xlfn.CONCAT(G3699,B3703)),[1]APU!$B$1:$B$10000,[1]APU!$F$1:$F$10000,"",0,1)</f>
        <v/>
      </c>
      <c r="G3703" s="15" t="e">
        <f t="shared" ref="G3703:G3722" si="168">IF(F3703&gt;0,(E3703*F3703),"0")</f>
        <v>#VALUE!</v>
      </c>
    </row>
    <row r="3704" spans="2:7">
      <c r="B3704" s="33" t="s">
        <v>31</v>
      </c>
      <c r="C3704" s="13" t="str">
        <f>_xlfn.XLOOKUP((_xlfn.CONCAT(G3699,B3704)),[1]APU!$B$1:$B$10000,[1]APU!$C$1:$C$10000,"",0,1)</f>
        <v/>
      </c>
      <c r="D3704" s="147" t="str">
        <f>_xlfn.XLOOKUP((_xlfn.CONCAT(G3699,B3704)),[1]APU!$B$1:$B$10000,[1]APU!$D$1:$D$10000,"",0,1)</f>
        <v/>
      </c>
      <c r="E3704" s="152" t="str">
        <f>_xlfn.XLOOKUP((_xlfn.CONCAT(G3699,B3704)),[1]APU!$B$1:$B$10000,[1]APU!$E$1:$E$10000,"",0,1)</f>
        <v/>
      </c>
      <c r="F3704" s="159" t="str">
        <f>_xlfn.XLOOKUP((_xlfn.CONCAT(G3699,B3704)),[1]APU!$B$1:$B$10000,[1]APU!$F$1:$F$10000,"",0,1)</f>
        <v/>
      </c>
      <c r="G3704" s="15" t="e">
        <f t="shared" si="168"/>
        <v>#VALUE!</v>
      </c>
    </row>
    <row r="3705" spans="2:7">
      <c r="B3705" s="33" t="s">
        <v>32</v>
      </c>
      <c r="C3705" s="13" t="str">
        <f>_xlfn.XLOOKUP((_xlfn.CONCAT(G3699,B3705)),[1]APU!$B$1:$B$10000,[1]APU!$C$1:$C$10000,"",0,1)</f>
        <v/>
      </c>
      <c r="D3705" s="147" t="str">
        <f>_xlfn.XLOOKUP((_xlfn.CONCAT(G3699,B3705)),[1]APU!$B$1:$B$10000,[1]APU!$D$1:$D$10000,"",0,1)</f>
        <v/>
      </c>
      <c r="E3705" s="152" t="str">
        <f>_xlfn.XLOOKUP((_xlfn.CONCAT(G3699,B3705)),[1]APU!$B$1:$B$10000,[1]APU!$E$1:$E$10000,"",0,1)</f>
        <v/>
      </c>
      <c r="F3705" s="159" t="str">
        <f>_xlfn.XLOOKUP((_xlfn.CONCAT(G3699,B3705)),[1]APU!$B$1:$B$10000,[1]APU!$F$1:$F$10000,"",0,1)</f>
        <v/>
      </c>
      <c r="G3705" s="15" t="e">
        <f t="shared" si="168"/>
        <v>#VALUE!</v>
      </c>
    </row>
    <row r="3706" spans="2:7">
      <c r="B3706" s="33" t="s">
        <v>33</v>
      </c>
      <c r="C3706" s="13" t="str">
        <f>_xlfn.XLOOKUP((_xlfn.CONCAT(G3699,B3706)),[1]APU!$B$1:$B$10000,[1]APU!$C$1:$C$10000,"",0,1)</f>
        <v/>
      </c>
      <c r="D3706" s="147" t="str">
        <f>_xlfn.XLOOKUP((_xlfn.CONCAT(G3699,B3706)),[1]APU!$B$1:$B$10000,[1]APU!$D$1:$D$10000,"",0,1)</f>
        <v/>
      </c>
      <c r="E3706" s="152" t="str">
        <f>_xlfn.XLOOKUP((_xlfn.CONCAT(G3699,B3706)),[1]APU!$B$1:$B$10000,[1]APU!$E$1:$E$10000,"",0,1)</f>
        <v/>
      </c>
      <c r="F3706" s="159" t="str">
        <f>_xlfn.XLOOKUP((_xlfn.CONCAT(G3699,B3706)),[1]APU!$B$1:$B$10000,[1]APU!$F$1:$F$10000,"",0,1)</f>
        <v/>
      </c>
      <c r="G3706" s="15" t="e">
        <f t="shared" si="168"/>
        <v>#VALUE!</v>
      </c>
    </row>
    <row r="3707" spans="2:7">
      <c r="B3707" s="33" t="s">
        <v>34</v>
      </c>
      <c r="C3707" s="13" t="str">
        <f>_xlfn.XLOOKUP((_xlfn.CONCAT(G3699,B3707)),[1]APU!$B$1:$B$10000,[1]APU!$C$1:$C$10000,"",0,1)</f>
        <v/>
      </c>
      <c r="D3707" s="147" t="str">
        <f>_xlfn.XLOOKUP((_xlfn.CONCAT(G3699,B3707)),[1]APU!$B$1:$B$10000,[1]APU!$D$1:$D$10000,"",0,1)</f>
        <v/>
      </c>
      <c r="E3707" s="152" t="str">
        <f>_xlfn.XLOOKUP((_xlfn.CONCAT(G3699,B3707)),[1]APU!$B$1:$B$10000,[1]APU!$E$1:$E$10000,"",0,1)</f>
        <v/>
      </c>
      <c r="F3707" s="159" t="str">
        <f>_xlfn.XLOOKUP((_xlfn.CONCAT(G3699,B3707)),[1]APU!$B$1:$B$10000,[1]APU!$F$1:$F$10000,"",0,1)</f>
        <v/>
      </c>
      <c r="G3707" s="15" t="e">
        <f t="shared" si="168"/>
        <v>#VALUE!</v>
      </c>
    </row>
    <row r="3708" spans="2:7">
      <c r="B3708" s="33" t="s">
        <v>35</v>
      </c>
      <c r="C3708" s="13" t="str">
        <f>_xlfn.XLOOKUP((_xlfn.CONCAT(G3699,B3708)),[1]APU!$B$1:$B$10000,[1]APU!$C$1:$C$10000,"",0,1)</f>
        <v/>
      </c>
      <c r="D3708" s="147" t="str">
        <f>_xlfn.XLOOKUP((_xlfn.CONCAT(G3699,B3708)),[1]APU!$B$1:$B$10000,[1]APU!$D$1:$D$10000,"",0,1)</f>
        <v/>
      </c>
      <c r="E3708" s="152" t="str">
        <f>_xlfn.XLOOKUP((_xlfn.CONCAT(G3699,B3708)),[1]APU!$B$1:$B$10000,[1]APU!$E$1:$E$10000,"",0,1)</f>
        <v/>
      </c>
      <c r="F3708" s="159" t="str">
        <f>_xlfn.XLOOKUP((_xlfn.CONCAT(G3699,B3708)),[1]APU!$B$1:$B$10000,[1]APU!$F$1:$F$10000,"",0,1)</f>
        <v/>
      </c>
      <c r="G3708" s="15" t="e">
        <f t="shared" si="168"/>
        <v>#VALUE!</v>
      </c>
    </row>
    <row r="3709" spans="2:7">
      <c r="B3709" s="33" t="s">
        <v>36</v>
      </c>
      <c r="C3709" s="13" t="str">
        <f>_xlfn.XLOOKUP((_xlfn.CONCAT(G3699,B3709)),[1]APU!$B$1:$B$10000,[1]APU!$C$1:$C$10000,"",0,1)</f>
        <v/>
      </c>
      <c r="D3709" s="147" t="str">
        <f>_xlfn.XLOOKUP((_xlfn.CONCAT(G3699,B3709)),[1]APU!$B$1:$B$10000,[1]APU!$D$1:$D$10000,"",0,1)</f>
        <v/>
      </c>
      <c r="E3709" s="152" t="str">
        <f>_xlfn.XLOOKUP((_xlfn.CONCAT(G3699,B3709)),[1]APU!$B$1:$B$10000,[1]APU!$E$1:$E$10000,"",0,1)</f>
        <v/>
      </c>
      <c r="F3709" s="159" t="str">
        <f>_xlfn.XLOOKUP((_xlfn.CONCAT(G3699,B3709)),[1]APU!$B$1:$B$10000,[1]APU!$F$1:$F$10000,"",0,1)</f>
        <v/>
      </c>
      <c r="G3709" s="15" t="e">
        <f t="shared" si="168"/>
        <v>#VALUE!</v>
      </c>
    </row>
    <row r="3710" spans="2:7">
      <c r="B3710" s="33" t="s">
        <v>37</v>
      </c>
      <c r="C3710" s="13" t="str">
        <f>_xlfn.XLOOKUP((_xlfn.CONCAT(G3699,B3710)),[1]APU!$B$1:$B$10000,[1]APU!$C$1:$C$10000,"",0,1)</f>
        <v/>
      </c>
      <c r="D3710" s="147" t="str">
        <f>_xlfn.XLOOKUP((_xlfn.CONCAT(G3699,B3710)),[1]APU!$B$1:$B$10000,[1]APU!$D$1:$D$10000,"",0,1)</f>
        <v/>
      </c>
      <c r="E3710" s="152" t="str">
        <f>_xlfn.XLOOKUP((_xlfn.CONCAT(G3699,B3710)),[1]APU!$B$1:$B$10000,[1]APU!$E$1:$E$10000,"",0,1)</f>
        <v/>
      </c>
      <c r="F3710" s="159" t="str">
        <f>_xlfn.XLOOKUP((_xlfn.CONCAT(G3699,B3710)),[1]APU!$B$1:$B$10000,[1]APU!$F$1:$F$10000,"",0,1)</f>
        <v/>
      </c>
      <c r="G3710" s="15" t="e">
        <f t="shared" si="168"/>
        <v>#VALUE!</v>
      </c>
    </row>
    <row r="3711" spans="2:7">
      <c r="B3711" s="33" t="s">
        <v>38</v>
      </c>
      <c r="C3711" s="13" t="str">
        <f>_xlfn.XLOOKUP((_xlfn.CONCAT(G3699,B3711)),[1]APU!$B$1:$B$10000,[1]APU!$C$1:$C$10000,"",0,1)</f>
        <v/>
      </c>
      <c r="D3711" s="147" t="str">
        <f>_xlfn.XLOOKUP((_xlfn.CONCAT(G3699,B3711)),[1]APU!$B$1:$B$10000,[1]APU!$D$1:$D$10000,"",0,1)</f>
        <v/>
      </c>
      <c r="E3711" s="152" t="str">
        <f>_xlfn.XLOOKUP((_xlfn.CONCAT(G3699,B3711)),[1]APU!$B$1:$B$10000,[1]APU!$E$1:$E$10000,"",0,1)</f>
        <v/>
      </c>
      <c r="F3711" s="159" t="str">
        <f>_xlfn.XLOOKUP((_xlfn.CONCAT(G3699,B3711)),[1]APU!$B$1:$B$10000,[1]APU!$F$1:$F$10000,"",0,1)</f>
        <v/>
      </c>
      <c r="G3711" s="15" t="e">
        <f t="shared" si="168"/>
        <v>#VALUE!</v>
      </c>
    </row>
    <row r="3712" spans="2:7">
      <c r="B3712" s="33" t="s">
        <v>39</v>
      </c>
      <c r="C3712" s="13" t="str">
        <f>_xlfn.XLOOKUP((_xlfn.CONCAT(G3699,B3712)),[1]APU!$B$1:$B$10000,[1]APU!$C$1:$C$10000,"",0,1)</f>
        <v/>
      </c>
      <c r="D3712" s="147" t="str">
        <f>_xlfn.XLOOKUP((_xlfn.CONCAT(G3699,B3712)),[1]APU!$B$1:$B$10000,[1]APU!$D$1:$D$10000,"",0,1)</f>
        <v/>
      </c>
      <c r="E3712" s="152" t="str">
        <f>_xlfn.XLOOKUP((_xlfn.CONCAT(G3699,B3712)),[1]APU!$B$1:$B$10000,[1]APU!$E$1:$E$10000,"",0,1)</f>
        <v/>
      </c>
      <c r="F3712" s="159" t="str">
        <f>_xlfn.XLOOKUP((_xlfn.CONCAT(G3699,B3712)),[1]APU!$B$1:$B$10000,[1]APU!$F$1:$F$10000,"",0,1)</f>
        <v/>
      </c>
      <c r="G3712" s="15" t="e">
        <f t="shared" si="168"/>
        <v>#VALUE!</v>
      </c>
    </row>
    <row r="3713" spans="1:7">
      <c r="B3713" s="33" t="s">
        <v>40</v>
      </c>
      <c r="C3713" s="13" t="str">
        <f>_xlfn.XLOOKUP((_xlfn.CONCAT(G3699,B3713)),[1]APU!$B$1:$B$10000,[1]APU!$C$1:$C$10000,"",0,1)</f>
        <v/>
      </c>
      <c r="D3713" s="147" t="str">
        <f>_xlfn.XLOOKUP((_xlfn.CONCAT(G3699,B3713)),[1]APU!$B$1:$B$10000,[1]APU!$D$1:$D$10000,"",0,1)</f>
        <v/>
      </c>
      <c r="E3713" s="152" t="str">
        <f>_xlfn.XLOOKUP((_xlfn.CONCAT(G3699,B3713)),[1]APU!$B$1:$B$10000,[1]APU!$E$1:$E$10000,"",0,1)</f>
        <v/>
      </c>
      <c r="F3713" s="159" t="str">
        <f>_xlfn.XLOOKUP((_xlfn.CONCAT(G3699,B3713)),[1]APU!$B$1:$B$10000,[1]APU!$F$1:$F$10000,"",0,1)</f>
        <v/>
      </c>
      <c r="G3713" s="15" t="e">
        <f t="shared" si="168"/>
        <v>#VALUE!</v>
      </c>
    </row>
    <row r="3714" spans="1:7">
      <c r="B3714" s="33" t="s">
        <v>41</v>
      </c>
      <c r="C3714" s="13" t="str">
        <f>_xlfn.XLOOKUP((_xlfn.CONCAT(G3699,B3714)),[1]APU!$B$1:$B$10000,[1]APU!$C$1:$C$10000,"",0,1)</f>
        <v/>
      </c>
      <c r="D3714" s="147" t="str">
        <f>_xlfn.XLOOKUP((_xlfn.CONCAT(G3699,B3714)),[1]APU!$B$1:$B$10000,[1]APU!$D$1:$D$10000,"",0,1)</f>
        <v/>
      </c>
      <c r="E3714" s="152" t="str">
        <f>_xlfn.XLOOKUP((_xlfn.CONCAT(G3699,B3714)),[1]APU!$B$1:$B$10000,[1]APU!$E$1:$E$10000,"",0,1)</f>
        <v/>
      </c>
      <c r="F3714" s="159" t="str">
        <f>_xlfn.XLOOKUP((_xlfn.CONCAT(G3699,B3714)),[1]APU!$B$1:$B$10000,[1]APU!$F$1:$F$10000,"",0,1)</f>
        <v/>
      </c>
      <c r="G3714" s="15" t="e">
        <f t="shared" si="168"/>
        <v>#VALUE!</v>
      </c>
    </row>
    <row r="3715" spans="1:7">
      <c r="B3715" s="33" t="s">
        <v>42</v>
      </c>
      <c r="C3715" s="13" t="str">
        <f>_xlfn.XLOOKUP((_xlfn.CONCAT(G3699,B3715)),[1]APU!$B$1:$B$10000,[1]APU!$C$1:$C$10000,"",0,1)</f>
        <v/>
      </c>
      <c r="D3715" s="147" t="str">
        <f>_xlfn.XLOOKUP((_xlfn.CONCAT(G3699,B3715)),[1]APU!$B$1:$B$10000,[1]APU!$D$1:$D$10000,"",0,1)</f>
        <v/>
      </c>
      <c r="E3715" s="152" t="str">
        <f>_xlfn.XLOOKUP((_xlfn.CONCAT(G3699,B3715)),[1]APU!$B$1:$B$10000,[1]APU!$E$1:$E$10000,"",0,1)</f>
        <v/>
      </c>
      <c r="F3715" s="159" t="str">
        <f>_xlfn.XLOOKUP((_xlfn.CONCAT(G3699,B3715)),[1]APU!$B$1:$B$10000,[1]APU!$F$1:$F$10000,"",0,1)</f>
        <v/>
      </c>
      <c r="G3715" s="15" t="e">
        <f t="shared" si="168"/>
        <v>#VALUE!</v>
      </c>
    </row>
    <row r="3716" spans="1:7">
      <c r="B3716" s="33" t="s">
        <v>43</v>
      </c>
      <c r="C3716" s="13" t="str">
        <f>_xlfn.XLOOKUP((_xlfn.CONCAT(G3699,B3716)),[1]APU!$B$1:$B$10000,[1]APU!$C$1:$C$10000,"",0,1)</f>
        <v/>
      </c>
      <c r="D3716" s="147" t="str">
        <f>_xlfn.XLOOKUP((_xlfn.CONCAT(G3699,B3716)),[1]APU!$B$1:$B$10000,[1]APU!$D$1:$D$10000,"",0,1)</f>
        <v/>
      </c>
      <c r="E3716" s="152" t="str">
        <f>_xlfn.XLOOKUP((_xlfn.CONCAT(G3699,B3716)),[1]APU!$B$1:$B$10000,[1]APU!$E$1:$E$10000,"",0,1)</f>
        <v/>
      </c>
      <c r="F3716" s="159" t="str">
        <f>_xlfn.XLOOKUP((_xlfn.CONCAT(G3699,B3716)),[1]APU!$B$1:$B$10000,[1]APU!$F$1:$F$10000,"",0,1)</f>
        <v/>
      </c>
      <c r="G3716" s="15" t="e">
        <f t="shared" si="168"/>
        <v>#VALUE!</v>
      </c>
    </row>
    <row r="3717" spans="1:7">
      <c r="B3717" s="33" t="s">
        <v>44</v>
      </c>
      <c r="C3717" s="13" t="str">
        <f>_xlfn.XLOOKUP((_xlfn.CONCAT(G3699,B3717)),[1]APU!$B$1:$B$10000,[1]APU!$C$1:$C$10000,"",0,1)</f>
        <v/>
      </c>
      <c r="D3717" s="147" t="str">
        <f>_xlfn.XLOOKUP((_xlfn.CONCAT(G3699,B3717)),[1]APU!$B$1:$B$10000,[1]APU!$D$1:$D$10000,"",0,1)</f>
        <v/>
      </c>
      <c r="E3717" s="152" t="str">
        <f>_xlfn.XLOOKUP((_xlfn.CONCAT(G3699,B3717)),[1]APU!$B$1:$B$10000,[1]APU!$E$1:$E$10000,"",0,1)</f>
        <v/>
      </c>
      <c r="F3717" s="159" t="str">
        <f>_xlfn.XLOOKUP((_xlfn.CONCAT(G3699,B3717)),[1]APU!$B$1:$B$10000,[1]APU!$F$1:$F$10000,"",0,1)</f>
        <v/>
      </c>
      <c r="G3717" s="15" t="e">
        <f t="shared" si="168"/>
        <v>#VALUE!</v>
      </c>
    </row>
    <row r="3718" spans="1:7">
      <c r="B3718" s="33" t="s">
        <v>45</v>
      </c>
      <c r="C3718" s="13" t="str">
        <f>_xlfn.XLOOKUP((_xlfn.CONCAT(G3699,B3718)),[1]APU!$B$1:$B$10000,[1]APU!$C$1:$C$10000,"",0,1)</f>
        <v/>
      </c>
      <c r="D3718" s="147" t="str">
        <f>_xlfn.XLOOKUP((_xlfn.CONCAT(G3699,B3718)),[1]APU!$B$1:$B$10000,[1]APU!$D$1:$D$10000,"",0,1)</f>
        <v/>
      </c>
      <c r="E3718" s="152" t="str">
        <f>_xlfn.XLOOKUP((_xlfn.CONCAT(G3699,B3718)),[1]APU!$B$1:$B$10000,[1]APU!$E$1:$E$10000,"",0,1)</f>
        <v/>
      </c>
      <c r="F3718" s="159" t="str">
        <f>_xlfn.XLOOKUP((_xlfn.CONCAT(G3699,B3718)),[1]APU!$B$1:$B$10000,[1]APU!$F$1:$F$10000,"",0,1)</f>
        <v/>
      </c>
      <c r="G3718" s="15" t="e">
        <f t="shared" si="168"/>
        <v>#VALUE!</v>
      </c>
    </row>
    <row r="3719" spans="1:7">
      <c r="B3719" s="33" t="s">
        <v>46</v>
      </c>
      <c r="C3719" s="13" t="str">
        <f>_xlfn.XLOOKUP((_xlfn.CONCAT(G3699,B3719)),[1]APU!$B$1:$B$10000,[1]APU!$C$1:$C$10000,"",0,1)</f>
        <v/>
      </c>
      <c r="D3719" s="147" t="str">
        <f>_xlfn.XLOOKUP((_xlfn.CONCAT(G3699,B3719)),[1]APU!$B$1:$B$10000,[1]APU!$D$1:$D$10000,"",0,1)</f>
        <v/>
      </c>
      <c r="E3719" s="152" t="str">
        <f>_xlfn.XLOOKUP((_xlfn.CONCAT(G3699,B3719)),[1]APU!$B$1:$B$10000,[1]APU!$E$1:$E$10000,"",0,1)</f>
        <v/>
      </c>
      <c r="F3719" s="159" t="str">
        <f>_xlfn.XLOOKUP((_xlfn.CONCAT(G3699,B3719)),[1]APU!$B$1:$B$10000,[1]APU!$F$1:$F$10000,"",0,1)</f>
        <v/>
      </c>
      <c r="G3719" s="15" t="e">
        <f t="shared" si="168"/>
        <v>#VALUE!</v>
      </c>
    </row>
    <row r="3720" spans="1:7">
      <c r="B3720" s="33" t="s">
        <v>47</v>
      </c>
      <c r="C3720" s="13" t="str">
        <f>_xlfn.XLOOKUP((_xlfn.CONCAT(G3699,B3720)),[1]APU!$B$1:$B$10000,[1]APU!$C$1:$C$10000,"",0,1)</f>
        <v/>
      </c>
      <c r="D3720" s="147" t="str">
        <f>_xlfn.XLOOKUP((_xlfn.CONCAT(G3699,B3720)),[1]APU!$B$1:$B$10000,[1]APU!$D$1:$D$10000,"",0,1)</f>
        <v/>
      </c>
      <c r="E3720" s="152" t="str">
        <f>_xlfn.XLOOKUP((_xlfn.CONCAT(G3699,B3720)),[1]APU!$B$1:$B$10000,[1]APU!$E$1:$E$10000,"",0,1)</f>
        <v/>
      </c>
      <c r="F3720" s="159" t="str">
        <f>_xlfn.XLOOKUP((_xlfn.CONCAT(G3699,B3720)),[1]APU!$B$1:$B$10000,[1]APU!$F$1:$F$10000,"",0,1)</f>
        <v/>
      </c>
      <c r="G3720" s="15" t="e">
        <f t="shared" si="168"/>
        <v>#VALUE!</v>
      </c>
    </row>
    <row r="3721" spans="1:7">
      <c r="B3721" s="33" t="s">
        <v>48</v>
      </c>
      <c r="C3721" s="13" t="str">
        <f>_xlfn.XLOOKUP((_xlfn.CONCAT(G3699,B3721)),[1]APU!$B$1:$B$10000,[1]APU!$C$1:$C$10000,"",0,1)</f>
        <v/>
      </c>
      <c r="D3721" s="147" t="str">
        <f>_xlfn.XLOOKUP((_xlfn.CONCAT(G3699,B3721)),[1]APU!$B$1:$B$10000,[1]APU!$D$1:$D$10000,"",0,1)</f>
        <v/>
      </c>
      <c r="E3721" s="152" t="str">
        <f>_xlfn.XLOOKUP((_xlfn.CONCAT(G3699,B3721)),[1]APU!$B$1:$B$10000,[1]APU!$E$1:$E$10000,"",0,1)</f>
        <v/>
      </c>
      <c r="F3721" s="159" t="str">
        <f>_xlfn.XLOOKUP((_xlfn.CONCAT(G3699,B3721)),[1]APU!$B$1:$B$10000,[1]APU!$F$1:$F$10000,"",0,1)</f>
        <v/>
      </c>
      <c r="G3721" s="15" t="e">
        <f t="shared" si="168"/>
        <v>#VALUE!</v>
      </c>
    </row>
    <row r="3722" spans="1:7" ht="14.25" thickBot="1">
      <c r="B3722" s="33" t="s">
        <v>49</v>
      </c>
      <c r="C3722" s="13" t="str">
        <f>_xlfn.XLOOKUP((_xlfn.CONCAT(G3699,B3722)),[1]APU!$B$1:$B$10000,[1]APU!$C$1:$C$10000,"",0,1)</f>
        <v/>
      </c>
      <c r="D3722" s="147" t="str">
        <f>_xlfn.XLOOKUP((_xlfn.CONCAT(G3699,B3722)),[1]APU!$B$1:$B$10000,[1]APU!$D$1:$D$10000,"",0,1)</f>
        <v/>
      </c>
      <c r="E3722" s="152" t="str">
        <f>_xlfn.XLOOKUP((_xlfn.CONCAT(G3699,B3722)),[1]APU!$B$1:$B$10000,[1]APU!$E$1:$E$10000,"",0,1)</f>
        <v/>
      </c>
      <c r="F3722" s="159" t="str">
        <f>_xlfn.XLOOKUP((_xlfn.CONCAT(G3699,B3722)),[1]APU!$B$1:$B$10000,[1]APU!$F$1:$F$10000,"",0,1)</f>
        <v/>
      </c>
      <c r="G3722" s="15" t="e">
        <f t="shared" si="168"/>
        <v>#VALUE!</v>
      </c>
    </row>
    <row r="3723" spans="1:7" ht="16.5" customHeight="1" thickBot="1">
      <c r="A3723" s="3" t="s">
        <v>327</v>
      </c>
      <c r="B3723" s="33" t="s">
        <v>50</v>
      </c>
      <c r="C3723" s="13"/>
      <c r="D3723" s="126"/>
      <c r="E3723" s="128"/>
      <c r="F3723" s="16" t="s">
        <v>6</v>
      </c>
      <c r="G3723" s="17" t="e">
        <f>SUM(G3702:G3722)</f>
        <v>#VALUE!</v>
      </c>
    </row>
    <row r="3724" spans="1:7" ht="28.5" customHeight="1" thickBot="1">
      <c r="B3724" s="33" t="s">
        <v>51</v>
      </c>
      <c r="C3724" s="7" t="s">
        <v>7</v>
      </c>
      <c r="D3724" s="125"/>
      <c r="E3724" s="149"/>
      <c r="F3724" s="8"/>
      <c r="G3724" s="9"/>
    </row>
    <row r="3725" spans="1:7" s="34" customFormat="1" ht="23.25" customHeight="1" thickBot="1">
      <c r="A3725" s="3"/>
      <c r="B3725" s="33" t="s">
        <v>52</v>
      </c>
      <c r="C3725" s="10" t="s">
        <v>1</v>
      </c>
      <c r="D3725" s="11"/>
      <c r="E3725" s="150" t="s">
        <v>8</v>
      </c>
      <c r="F3725" s="12" t="s">
        <v>9</v>
      </c>
      <c r="G3725" s="11" t="s">
        <v>5</v>
      </c>
    </row>
    <row r="3726" spans="1:7">
      <c r="B3726" s="33" t="s">
        <v>53</v>
      </c>
      <c r="C3726" s="18" t="s">
        <v>10</v>
      </c>
      <c r="D3726" s="119"/>
      <c r="E3726" s="153" t="str">
        <f>_xlfn.XLOOKUP((_xlfn.CONCAT(G3699,B3726)),[1]APU!$B$1:$B$10000,[1]APU!$E$1:$E$10000,"",0,1)</f>
        <v/>
      </c>
      <c r="F3726" s="14" t="str">
        <f>_xlfn.XLOOKUP((_xlfn.CONCAT(G3699,B3726)),[1]APU!$B$1:$B$10000,[1]APU!$F$1:$F$10000,"",0,1)</f>
        <v/>
      </c>
      <c r="G3726" s="15" t="e">
        <f t="shared" ref="G3726:G3731" si="169">IF(F3726&gt;0,(E3726*F3726),"0")</f>
        <v>#VALUE!</v>
      </c>
    </row>
    <row r="3727" spans="1:7">
      <c r="B3727" s="33" t="s">
        <v>54</v>
      </c>
      <c r="C3727" s="18" t="s">
        <v>11</v>
      </c>
      <c r="D3727" s="119"/>
      <c r="E3727" s="153" t="str">
        <f>_xlfn.XLOOKUP((_xlfn.CONCAT(G3699,B3727)),[1]APU!$B$1:$B$10000,[1]APU!$E$1:$E$10000,"",0,1)</f>
        <v/>
      </c>
      <c r="F3727" s="14" t="str">
        <f>_xlfn.XLOOKUP((_xlfn.CONCAT(G3699,B3727)),[1]APU!$B$1:$B$10000,[1]APU!$F$1:$F$10000,"",0,1)</f>
        <v/>
      </c>
      <c r="G3727" s="15" t="e">
        <f t="shared" si="169"/>
        <v>#VALUE!</v>
      </c>
    </row>
    <row r="3728" spans="1:7">
      <c r="B3728" s="33" t="s">
        <v>55</v>
      </c>
      <c r="C3728" s="18" t="s">
        <v>12</v>
      </c>
      <c r="D3728" s="120"/>
      <c r="E3728" s="153" t="str">
        <f>_xlfn.XLOOKUP((_xlfn.CONCAT(G3699,B3728)),[1]APU!$B$1:$B$10000,[1]APU!$E$1:$E$10000,"",0,1)</f>
        <v/>
      </c>
      <c r="F3728" s="14" t="str">
        <f>_xlfn.XLOOKUP((_xlfn.CONCAT(G3699,B3728)),[1]APU!$B$1:$B$10000,[1]APU!$F$1:$F$10000,"",0,1)</f>
        <v/>
      </c>
      <c r="G3728" s="15" t="e">
        <f t="shared" si="169"/>
        <v>#VALUE!</v>
      </c>
    </row>
    <row r="3729" spans="1:7">
      <c r="B3729" s="33" t="s">
        <v>56</v>
      </c>
      <c r="C3729" s="18" t="s">
        <v>13</v>
      </c>
      <c r="D3729" s="120"/>
      <c r="E3729" s="153" t="str">
        <f>_xlfn.XLOOKUP((_xlfn.CONCAT(G3699,B3729)),[1]APU!$B$1:$B$10000,[1]APU!$E$1:$E$10000,"",0,1)</f>
        <v/>
      </c>
      <c r="F3729" s="14" t="str">
        <f>_xlfn.XLOOKUP((_xlfn.CONCAT(G3699,B3729)),[1]APU!$B$1:$B$10000,[1]APU!$F$1:$F$10000,"",0,1)</f>
        <v/>
      </c>
      <c r="G3729" s="15" t="e">
        <f t="shared" si="169"/>
        <v>#VALUE!</v>
      </c>
    </row>
    <row r="3730" spans="1:7">
      <c r="B3730" s="33" t="s">
        <v>57</v>
      </c>
      <c r="C3730" s="18"/>
      <c r="D3730" s="120"/>
      <c r="E3730" s="154"/>
      <c r="F3730" s="19"/>
      <c r="G3730" s="15" t="str">
        <f t="shared" si="169"/>
        <v>0</v>
      </c>
    </row>
    <row r="3731" spans="1:7" ht="14.25" thickBot="1">
      <c r="B3731" s="33" t="s">
        <v>58</v>
      </c>
      <c r="C3731" s="18"/>
      <c r="D3731" s="120"/>
      <c r="E3731" s="154"/>
      <c r="F3731" s="19"/>
      <c r="G3731" s="15" t="str">
        <f t="shared" si="169"/>
        <v>0</v>
      </c>
    </row>
    <row r="3732" spans="1:7" ht="16.5" customHeight="1" thickBot="1">
      <c r="A3732" s="3" t="s">
        <v>328</v>
      </c>
      <c r="B3732" s="33" t="s">
        <v>59</v>
      </c>
      <c r="C3732" s="13"/>
      <c r="D3732" s="126"/>
      <c r="E3732" s="128"/>
      <c r="F3732" s="16" t="s">
        <v>14</v>
      </c>
      <c r="G3732" s="17" t="e">
        <f>SUM(G3726:G3731)</f>
        <v>#VALUE!</v>
      </c>
    </row>
    <row r="3733" spans="1:7" ht="28.5" customHeight="1" thickBot="1">
      <c r="B3733" s="33" t="s">
        <v>60</v>
      </c>
      <c r="C3733" s="7" t="s">
        <v>15</v>
      </c>
      <c r="D3733" s="125"/>
      <c r="E3733" s="149"/>
      <c r="F3733" s="8"/>
      <c r="G3733" s="9"/>
    </row>
    <row r="3734" spans="1:7" s="34" customFormat="1" ht="23.25" customHeight="1" thickBot="1">
      <c r="A3734" s="3"/>
      <c r="B3734" s="33" t="s">
        <v>61</v>
      </c>
      <c r="C3734" s="10" t="s">
        <v>1</v>
      </c>
      <c r="D3734" s="11" t="s">
        <v>16</v>
      </c>
      <c r="E3734" s="150" t="s">
        <v>8</v>
      </c>
      <c r="F3734" s="12" t="s">
        <v>9</v>
      </c>
      <c r="G3734" s="11" t="s">
        <v>5</v>
      </c>
    </row>
    <row r="3735" spans="1:7">
      <c r="B3735" s="33" t="s">
        <v>62</v>
      </c>
      <c r="C3735" s="20" t="s">
        <v>17</v>
      </c>
      <c r="D3735" s="121" t="str">
        <f>_xlfn.XLOOKUP((_xlfn.CONCAT(G3699,B3735)),[1]APU!$B$1:$B$10000,[1]APU!$D$1:$D$10000,"",0,1)</f>
        <v/>
      </c>
      <c r="E3735" s="155" t="str">
        <f>_xlfn.XLOOKUP((_xlfn.CONCAT(G3699,B3735)),[1]APU!$B$1:$B$10000,[1]APU!$E$1:$E$10000,"",0,1)</f>
        <v/>
      </c>
      <c r="F3735" s="21" t="str">
        <f>_xlfn.XLOOKUP((_xlfn.CONCAT(G3699,B3735)),[1]APU!$B$1:$B$10000,[1]APU!$F$1:$F$10000,"",0,1)</f>
        <v/>
      </c>
      <c r="G3735" s="15" t="e">
        <f>IF(F3735&gt;0,(E3735*F3735),"0")</f>
        <v>#VALUE!</v>
      </c>
    </row>
    <row r="3736" spans="1:7">
      <c r="B3736" s="33" t="s">
        <v>63</v>
      </c>
      <c r="C3736" s="22" t="s">
        <v>18</v>
      </c>
      <c r="D3736" s="122" t="str">
        <f>_xlfn.XLOOKUP((_xlfn.CONCAT(G3699,B3736)),[1]APU!$B$1:$B$10000,[1]APU!$D$1:$D$10000,"",0,1)</f>
        <v/>
      </c>
      <c r="E3736" s="154" t="str">
        <f>_xlfn.XLOOKUP((_xlfn.CONCAT(G3699,B3736)),[1]APU!$B$1:$B$10000,[1]APU!$E$1:$E$10000,"",0,1)</f>
        <v/>
      </c>
      <c r="F3736" s="19" t="str">
        <f>_xlfn.XLOOKUP((_xlfn.CONCAT(G3699,B3736)),[1]APU!$B$1:$B$10000,[1]APU!$F$1:$F$10000,"",0,1)</f>
        <v/>
      </c>
      <c r="G3736" s="15" t="e">
        <f>IF(F3736&gt;0,(E3736*F3736),"0")</f>
        <v>#VALUE!</v>
      </c>
    </row>
    <row r="3737" spans="1:7" ht="14.25" thickBot="1">
      <c r="B3737" s="33" t="s">
        <v>64</v>
      </c>
      <c r="C3737" s="22"/>
      <c r="D3737" s="122"/>
      <c r="E3737" s="154"/>
      <c r="F3737" s="19"/>
      <c r="G3737" s="15" t="str">
        <f>IF(F3737&gt;0,(E3737*F3737),"0")</f>
        <v>0</v>
      </c>
    </row>
    <row r="3738" spans="1:7" ht="17.25" customHeight="1" thickBot="1">
      <c r="A3738" s="3" t="s">
        <v>329</v>
      </c>
      <c r="B3738" s="33" t="s">
        <v>65</v>
      </c>
      <c r="C3738" s="22"/>
      <c r="D3738" s="120"/>
      <c r="E3738" s="154"/>
      <c r="F3738" s="23" t="s">
        <v>19</v>
      </c>
      <c r="G3738" s="17" t="e">
        <f>SUM(G3735:G3737)</f>
        <v>#VALUE!</v>
      </c>
    </row>
    <row r="3739" spans="1:7" ht="14.25" thickBot="1">
      <c r="B3739" s="33" t="s">
        <v>66</v>
      </c>
      <c r="C3739" s="24"/>
      <c r="E3739" s="156"/>
      <c r="F3739" s="16"/>
      <c r="G3739" s="25"/>
    </row>
    <row r="3740" spans="1:7" ht="23.25" customHeight="1" thickBot="1">
      <c r="B3740" s="33" t="s">
        <v>67</v>
      </c>
      <c r="C3740" s="26"/>
      <c r="D3740" s="127"/>
      <c r="E3740" s="157"/>
      <c r="F3740" s="27"/>
      <c r="G3740" s="28" t="e">
        <f>+G3723+G3732+G3738</f>
        <v>#VALUE!</v>
      </c>
    </row>
    <row r="3741" spans="1:7" ht="21.75" thickBot="1">
      <c r="C3741" s="2"/>
      <c r="D3741" s="118"/>
      <c r="F3741" s="4"/>
      <c r="G3741" s="5"/>
    </row>
    <row r="3742" spans="1:7" s="32" customFormat="1" ht="34.5" customHeight="1">
      <c r="B3742" s="31">
        <f>+B3698+1</f>
        <v>86</v>
      </c>
      <c r="C3742" s="174">
        <f>_xlfn.XLOOKUP(APU!B3742,Cantidades!$A$10:$A$1000,Cantidades!$D$10:$D$1000,"",0,1)</f>
        <v>0</v>
      </c>
      <c r="D3742" s="175"/>
      <c r="E3742" s="175"/>
      <c r="F3742" s="175"/>
      <c r="G3742" s="176"/>
    </row>
    <row r="3743" spans="1:7" s="34" customFormat="1" ht="24.95" customHeight="1" thickBot="1">
      <c r="B3743" s="33"/>
      <c r="C3743" s="117"/>
      <c r="D3743" s="124">
        <f>_xlfn.XLOOKUP(APU!B3742,Cantidades!$A$10:$A$1000,Cantidades!$E$10:$E$1000,"",0,1)</f>
        <v>0</v>
      </c>
      <c r="E3743" s="158">
        <f>_xlfn.XLOOKUP(APU!B3742,Cantidades!$A$10:$A$1000,Cantidades!$F$10:$F$1000,"",0,1)</f>
        <v>0</v>
      </c>
      <c r="F3743" s="144"/>
      <c r="G3743" s="145">
        <f>_xlfn.XLOOKUP(APU!B3742,Cantidades!$A$10:$A$1000,Cantidades!$B$10:$B$1000,"",0,1)</f>
        <v>0</v>
      </c>
    </row>
    <row r="3744" spans="1:7" ht="28.5" customHeight="1" thickBot="1">
      <c r="C3744" s="7" t="s">
        <v>0</v>
      </c>
      <c r="D3744" s="125"/>
      <c r="E3744" s="149"/>
      <c r="F3744" s="8"/>
      <c r="G3744" s="9"/>
    </row>
    <row r="3745" spans="2:7" s="34" customFormat="1" ht="23.25" customHeight="1" thickBot="1">
      <c r="B3745" s="33"/>
      <c r="C3745" s="10" t="s">
        <v>1</v>
      </c>
      <c r="D3745" s="11" t="s">
        <v>2</v>
      </c>
      <c r="E3745" s="150" t="s">
        <v>3</v>
      </c>
      <c r="F3745" s="12" t="s">
        <v>4</v>
      </c>
      <c r="G3745" s="11" t="s">
        <v>5</v>
      </c>
    </row>
    <row r="3746" spans="2:7">
      <c r="B3746" s="33" t="s">
        <v>29</v>
      </c>
      <c r="C3746" s="13" t="str">
        <f>_xlfn.XLOOKUP((_xlfn.CONCAT(G3743,B3746)),[1]APU!$B$1:$B$10000,[1]APU!$C$1:$C$10000,"",0,1)</f>
        <v/>
      </c>
      <c r="D3746" s="146" t="str">
        <f>_xlfn.XLOOKUP((_xlfn.CONCAT(G3743,B3746)),[1]APU!$B$1:$B$10000,[1]APU!$D$1:$D$10000,"",0,1)</f>
        <v/>
      </c>
      <c r="E3746" s="151" t="str">
        <f>_xlfn.XLOOKUP((_xlfn.CONCAT(G3743,B3746)),[1]APU!$B$1:$B$10000,[1]APU!$E$1:$E$10000,"",0,1)</f>
        <v/>
      </c>
      <c r="F3746" s="159" t="str">
        <f>_xlfn.XLOOKUP((_xlfn.CONCAT(G3743,B3746)),[1]APU!$B$1:$B$10000,[1]APU!$F$1:$F$10000,"",0,1)</f>
        <v/>
      </c>
      <c r="G3746" s="15" t="e">
        <f>IF(F3746&gt;0,(E3746*F3746),"0")</f>
        <v>#VALUE!</v>
      </c>
    </row>
    <row r="3747" spans="2:7">
      <c r="B3747" s="33" t="s">
        <v>30</v>
      </c>
      <c r="C3747" s="13" t="str">
        <f>_xlfn.XLOOKUP((_xlfn.CONCAT(G3743,B3747)),[1]APU!$B$1:$B$10000,[1]APU!$C$1:$C$10000,"",0,1)</f>
        <v/>
      </c>
      <c r="D3747" s="147" t="str">
        <f>_xlfn.XLOOKUP((_xlfn.CONCAT(G3743,B3747)),[1]APU!$B$1:$B$10000,[1]APU!$D$1:$D$10000,"",0,1)</f>
        <v/>
      </c>
      <c r="E3747" s="152" t="str">
        <f>_xlfn.XLOOKUP((_xlfn.CONCAT(G3743,B3747)),[1]APU!$B$1:$B$10000,[1]APU!$E$1:$E$10000,"",0,1)</f>
        <v/>
      </c>
      <c r="F3747" s="159" t="str">
        <f>_xlfn.XLOOKUP((_xlfn.CONCAT(G3743,B3747)),[1]APU!$B$1:$B$10000,[1]APU!$F$1:$F$10000,"",0,1)</f>
        <v/>
      </c>
      <c r="G3747" s="15" t="e">
        <f t="shared" ref="G3747:G3766" si="170">IF(F3747&gt;0,(E3747*F3747),"0")</f>
        <v>#VALUE!</v>
      </c>
    </row>
    <row r="3748" spans="2:7">
      <c r="B3748" s="33" t="s">
        <v>31</v>
      </c>
      <c r="C3748" s="13" t="str">
        <f>_xlfn.XLOOKUP((_xlfn.CONCAT(G3743,B3748)),[1]APU!$B$1:$B$10000,[1]APU!$C$1:$C$10000,"",0,1)</f>
        <v/>
      </c>
      <c r="D3748" s="147" t="str">
        <f>_xlfn.XLOOKUP((_xlfn.CONCAT(G3743,B3748)),[1]APU!$B$1:$B$10000,[1]APU!$D$1:$D$10000,"",0,1)</f>
        <v/>
      </c>
      <c r="E3748" s="152" t="str">
        <f>_xlfn.XLOOKUP((_xlfn.CONCAT(G3743,B3748)),[1]APU!$B$1:$B$10000,[1]APU!$E$1:$E$10000,"",0,1)</f>
        <v/>
      </c>
      <c r="F3748" s="159" t="str">
        <f>_xlfn.XLOOKUP((_xlfn.CONCAT(G3743,B3748)),[1]APU!$B$1:$B$10000,[1]APU!$F$1:$F$10000,"",0,1)</f>
        <v/>
      </c>
      <c r="G3748" s="15" t="e">
        <f t="shared" si="170"/>
        <v>#VALUE!</v>
      </c>
    </row>
    <row r="3749" spans="2:7">
      <c r="B3749" s="33" t="s">
        <v>32</v>
      </c>
      <c r="C3749" s="13" t="str">
        <f>_xlfn.XLOOKUP((_xlfn.CONCAT(G3743,B3749)),[1]APU!$B$1:$B$10000,[1]APU!$C$1:$C$10000,"",0,1)</f>
        <v/>
      </c>
      <c r="D3749" s="147" t="str">
        <f>_xlfn.XLOOKUP((_xlfn.CONCAT(G3743,B3749)),[1]APU!$B$1:$B$10000,[1]APU!$D$1:$D$10000,"",0,1)</f>
        <v/>
      </c>
      <c r="E3749" s="152" t="str">
        <f>_xlfn.XLOOKUP((_xlfn.CONCAT(G3743,B3749)),[1]APU!$B$1:$B$10000,[1]APU!$E$1:$E$10000,"",0,1)</f>
        <v/>
      </c>
      <c r="F3749" s="159" t="str">
        <f>_xlfn.XLOOKUP((_xlfn.CONCAT(G3743,B3749)),[1]APU!$B$1:$B$10000,[1]APU!$F$1:$F$10000,"",0,1)</f>
        <v/>
      </c>
      <c r="G3749" s="15" t="e">
        <f t="shared" si="170"/>
        <v>#VALUE!</v>
      </c>
    </row>
    <row r="3750" spans="2:7">
      <c r="B3750" s="33" t="s">
        <v>33</v>
      </c>
      <c r="C3750" s="13" t="str">
        <f>_xlfn.XLOOKUP((_xlfn.CONCAT(G3743,B3750)),[1]APU!$B$1:$B$10000,[1]APU!$C$1:$C$10000,"",0,1)</f>
        <v/>
      </c>
      <c r="D3750" s="147" t="str">
        <f>_xlfn.XLOOKUP((_xlfn.CONCAT(G3743,B3750)),[1]APU!$B$1:$B$10000,[1]APU!$D$1:$D$10000,"",0,1)</f>
        <v/>
      </c>
      <c r="E3750" s="152" t="str">
        <f>_xlfn.XLOOKUP((_xlfn.CONCAT(G3743,B3750)),[1]APU!$B$1:$B$10000,[1]APU!$E$1:$E$10000,"",0,1)</f>
        <v/>
      </c>
      <c r="F3750" s="159" t="str">
        <f>_xlfn.XLOOKUP((_xlfn.CONCAT(G3743,B3750)),[1]APU!$B$1:$B$10000,[1]APU!$F$1:$F$10000,"",0,1)</f>
        <v/>
      </c>
      <c r="G3750" s="15" t="e">
        <f t="shared" si="170"/>
        <v>#VALUE!</v>
      </c>
    </row>
    <row r="3751" spans="2:7">
      <c r="B3751" s="33" t="s">
        <v>34</v>
      </c>
      <c r="C3751" s="13" t="str">
        <f>_xlfn.XLOOKUP((_xlfn.CONCAT(G3743,B3751)),[1]APU!$B$1:$B$10000,[1]APU!$C$1:$C$10000,"",0,1)</f>
        <v/>
      </c>
      <c r="D3751" s="147" t="str">
        <f>_xlfn.XLOOKUP((_xlfn.CONCAT(G3743,B3751)),[1]APU!$B$1:$B$10000,[1]APU!$D$1:$D$10000,"",0,1)</f>
        <v/>
      </c>
      <c r="E3751" s="152" t="str">
        <f>_xlfn.XLOOKUP((_xlfn.CONCAT(G3743,B3751)),[1]APU!$B$1:$B$10000,[1]APU!$E$1:$E$10000,"",0,1)</f>
        <v/>
      </c>
      <c r="F3751" s="159" t="str">
        <f>_xlfn.XLOOKUP((_xlfn.CONCAT(G3743,B3751)),[1]APU!$B$1:$B$10000,[1]APU!$F$1:$F$10000,"",0,1)</f>
        <v/>
      </c>
      <c r="G3751" s="15" t="e">
        <f t="shared" si="170"/>
        <v>#VALUE!</v>
      </c>
    </row>
    <row r="3752" spans="2:7">
      <c r="B3752" s="33" t="s">
        <v>35</v>
      </c>
      <c r="C3752" s="13" t="str">
        <f>_xlfn.XLOOKUP((_xlfn.CONCAT(G3743,B3752)),[1]APU!$B$1:$B$10000,[1]APU!$C$1:$C$10000,"",0,1)</f>
        <v/>
      </c>
      <c r="D3752" s="147" t="str">
        <f>_xlfn.XLOOKUP((_xlfn.CONCAT(G3743,B3752)),[1]APU!$B$1:$B$10000,[1]APU!$D$1:$D$10000,"",0,1)</f>
        <v/>
      </c>
      <c r="E3752" s="152" t="str">
        <f>_xlfn.XLOOKUP((_xlfn.CONCAT(G3743,B3752)),[1]APU!$B$1:$B$10000,[1]APU!$E$1:$E$10000,"",0,1)</f>
        <v/>
      </c>
      <c r="F3752" s="159" t="str">
        <f>_xlfn.XLOOKUP((_xlfn.CONCAT(G3743,B3752)),[1]APU!$B$1:$B$10000,[1]APU!$F$1:$F$10000,"",0,1)</f>
        <v/>
      </c>
      <c r="G3752" s="15" t="e">
        <f t="shared" si="170"/>
        <v>#VALUE!</v>
      </c>
    </row>
    <row r="3753" spans="2:7">
      <c r="B3753" s="33" t="s">
        <v>36</v>
      </c>
      <c r="C3753" s="13" t="str">
        <f>_xlfn.XLOOKUP((_xlfn.CONCAT(G3743,B3753)),[1]APU!$B$1:$B$10000,[1]APU!$C$1:$C$10000,"",0,1)</f>
        <v/>
      </c>
      <c r="D3753" s="147" t="str">
        <f>_xlfn.XLOOKUP((_xlfn.CONCAT(G3743,B3753)),[1]APU!$B$1:$B$10000,[1]APU!$D$1:$D$10000,"",0,1)</f>
        <v/>
      </c>
      <c r="E3753" s="152" t="str">
        <f>_xlfn.XLOOKUP((_xlfn.CONCAT(G3743,B3753)),[1]APU!$B$1:$B$10000,[1]APU!$E$1:$E$10000,"",0,1)</f>
        <v/>
      </c>
      <c r="F3753" s="159" t="str">
        <f>_xlfn.XLOOKUP((_xlfn.CONCAT(G3743,B3753)),[1]APU!$B$1:$B$10000,[1]APU!$F$1:$F$10000,"",0,1)</f>
        <v/>
      </c>
      <c r="G3753" s="15" t="e">
        <f t="shared" si="170"/>
        <v>#VALUE!</v>
      </c>
    </row>
    <row r="3754" spans="2:7">
      <c r="B3754" s="33" t="s">
        <v>37</v>
      </c>
      <c r="C3754" s="13" t="str">
        <f>_xlfn.XLOOKUP((_xlfn.CONCAT(G3743,B3754)),[1]APU!$B$1:$B$10000,[1]APU!$C$1:$C$10000,"",0,1)</f>
        <v/>
      </c>
      <c r="D3754" s="147" t="str">
        <f>_xlfn.XLOOKUP((_xlfn.CONCAT(G3743,B3754)),[1]APU!$B$1:$B$10000,[1]APU!$D$1:$D$10000,"",0,1)</f>
        <v/>
      </c>
      <c r="E3754" s="152" t="str">
        <f>_xlfn.XLOOKUP((_xlfn.CONCAT(G3743,B3754)),[1]APU!$B$1:$B$10000,[1]APU!$E$1:$E$10000,"",0,1)</f>
        <v/>
      </c>
      <c r="F3754" s="159" t="str">
        <f>_xlfn.XLOOKUP((_xlfn.CONCAT(G3743,B3754)),[1]APU!$B$1:$B$10000,[1]APU!$F$1:$F$10000,"",0,1)</f>
        <v/>
      </c>
      <c r="G3754" s="15" t="e">
        <f t="shared" si="170"/>
        <v>#VALUE!</v>
      </c>
    </row>
    <row r="3755" spans="2:7">
      <c r="B3755" s="33" t="s">
        <v>38</v>
      </c>
      <c r="C3755" s="13" t="str">
        <f>_xlfn.XLOOKUP((_xlfn.CONCAT(G3743,B3755)),[1]APU!$B$1:$B$10000,[1]APU!$C$1:$C$10000,"",0,1)</f>
        <v/>
      </c>
      <c r="D3755" s="147" t="str">
        <f>_xlfn.XLOOKUP((_xlfn.CONCAT(G3743,B3755)),[1]APU!$B$1:$B$10000,[1]APU!$D$1:$D$10000,"",0,1)</f>
        <v/>
      </c>
      <c r="E3755" s="152" t="str">
        <f>_xlfn.XLOOKUP((_xlfn.CONCAT(G3743,B3755)),[1]APU!$B$1:$B$10000,[1]APU!$E$1:$E$10000,"",0,1)</f>
        <v/>
      </c>
      <c r="F3755" s="159" t="str">
        <f>_xlfn.XLOOKUP((_xlfn.CONCAT(G3743,B3755)),[1]APU!$B$1:$B$10000,[1]APU!$F$1:$F$10000,"",0,1)</f>
        <v/>
      </c>
      <c r="G3755" s="15" t="e">
        <f t="shared" si="170"/>
        <v>#VALUE!</v>
      </c>
    </row>
    <row r="3756" spans="2:7">
      <c r="B3756" s="33" t="s">
        <v>39</v>
      </c>
      <c r="C3756" s="13" t="str">
        <f>_xlfn.XLOOKUP((_xlfn.CONCAT(G3743,B3756)),[1]APU!$B$1:$B$10000,[1]APU!$C$1:$C$10000,"",0,1)</f>
        <v/>
      </c>
      <c r="D3756" s="147" t="str">
        <f>_xlfn.XLOOKUP((_xlfn.CONCAT(G3743,B3756)),[1]APU!$B$1:$B$10000,[1]APU!$D$1:$D$10000,"",0,1)</f>
        <v/>
      </c>
      <c r="E3756" s="152" t="str">
        <f>_xlfn.XLOOKUP((_xlfn.CONCAT(G3743,B3756)),[1]APU!$B$1:$B$10000,[1]APU!$E$1:$E$10000,"",0,1)</f>
        <v/>
      </c>
      <c r="F3756" s="159" t="str">
        <f>_xlfn.XLOOKUP((_xlfn.CONCAT(G3743,B3756)),[1]APU!$B$1:$B$10000,[1]APU!$F$1:$F$10000,"",0,1)</f>
        <v/>
      </c>
      <c r="G3756" s="15" t="e">
        <f t="shared" si="170"/>
        <v>#VALUE!</v>
      </c>
    </row>
    <row r="3757" spans="2:7">
      <c r="B3757" s="33" t="s">
        <v>40</v>
      </c>
      <c r="C3757" s="13" t="str">
        <f>_xlfn.XLOOKUP((_xlfn.CONCAT(G3743,B3757)),[1]APU!$B$1:$B$10000,[1]APU!$C$1:$C$10000,"",0,1)</f>
        <v/>
      </c>
      <c r="D3757" s="147" t="str">
        <f>_xlfn.XLOOKUP((_xlfn.CONCAT(G3743,B3757)),[1]APU!$B$1:$B$10000,[1]APU!$D$1:$D$10000,"",0,1)</f>
        <v/>
      </c>
      <c r="E3757" s="152" t="str">
        <f>_xlfn.XLOOKUP((_xlfn.CONCAT(G3743,B3757)),[1]APU!$B$1:$B$10000,[1]APU!$E$1:$E$10000,"",0,1)</f>
        <v/>
      </c>
      <c r="F3757" s="159" t="str">
        <f>_xlfn.XLOOKUP((_xlfn.CONCAT(G3743,B3757)),[1]APU!$B$1:$B$10000,[1]APU!$F$1:$F$10000,"",0,1)</f>
        <v/>
      </c>
      <c r="G3757" s="15" t="e">
        <f t="shared" si="170"/>
        <v>#VALUE!</v>
      </c>
    </row>
    <row r="3758" spans="2:7">
      <c r="B3758" s="33" t="s">
        <v>41</v>
      </c>
      <c r="C3758" s="13" t="str">
        <f>_xlfn.XLOOKUP((_xlfn.CONCAT(G3743,B3758)),[1]APU!$B$1:$B$10000,[1]APU!$C$1:$C$10000,"",0,1)</f>
        <v/>
      </c>
      <c r="D3758" s="147" t="str">
        <f>_xlfn.XLOOKUP((_xlfn.CONCAT(G3743,B3758)),[1]APU!$B$1:$B$10000,[1]APU!$D$1:$D$10000,"",0,1)</f>
        <v/>
      </c>
      <c r="E3758" s="152" t="str">
        <f>_xlfn.XLOOKUP((_xlfn.CONCAT(G3743,B3758)),[1]APU!$B$1:$B$10000,[1]APU!$E$1:$E$10000,"",0,1)</f>
        <v/>
      </c>
      <c r="F3758" s="159" t="str">
        <f>_xlfn.XLOOKUP((_xlfn.CONCAT(G3743,B3758)),[1]APU!$B$1:$B$10000,[1]APU!$F$1:$F$10000,"",0,1)</f>
        <v/>
      </c>
      <c r="G3758" s="15" t="e">
        <f t="shared" si="170"/>
        <v>#VALUE!</v>
      </c>
    </row>
    <row r="3759" spans="2:7">
      <c r="B3759" s="33" t="s">
        <v>42</v>
      </c>
      <c r="C3759" s="13" t="str">
        <f>_xlfn.XLOOKUP((_xlfn.CONCAT(G3743,B3759)),[1]APU!$B$1:$B$10000,[1]APU!$C$1:$C$10000,"",0,1)</f>
        <v/>
      </c>
      <c r="D3759" s="147" t="str">
        <f>_xlfn.XLOOKUP((_xlfn.CONCAT(G3743,B3759)),[1]APU!$B$1:$B$10000,[1]APU!$D$1:$D$10000,"",0,1)</f>
        <v/>
      </c>
      <c r="E3759" s="152" t="str">
        <f>_xlfn.XLOOKUP((_xlfn.CONCAT(G3743,B3759)),[1]APU!$B$1:$B$10000,[1]APU!$E$1:$E$10000,"",0,1)</f>
        <v/>
      </c>
      <c r="F3759" s="159" t="str">
        <f>_xlfn.XLOOKUP((_xlfn.CONCAT(G3743,B3759)),[1]APU!$B$1:$B$10000,[1]APU!$F$1:$F$10000,"",0,1)</f>
        <v/>
      </c>
      <c r="G3759" s="15" t="e">
        <f t="shared" si="170"/>
        <v>#VALUE!</v>
      </c>
    </row>
    <row r="3760" spans="2:7">
      <c r="B3760" s="33" t="s">
        <v>43</v>
      </c>
      <c r="C3760" s="13" t="str">
        <f>_xlfn.XLOOKUP((_xlfn.CONCAT(G3743,B3760)),[1]APU!$B$1:$B$10000,[1]APU!$C$1:$C$10000,"",0,1)</f>
        <v/>
      </c>
      <c r="D3760" s="147" t="str">
        <f>_xlfn.XLOOKUP((_xlfn.CONCAT(G3743,B3760)),[1]APU!$B$1:$B$10000,[1]APU!$D$1:$D$10000,"",0,1)</f>
        <v/>
      </c>
      <c r="E3760" s="152" t="str">
        <f>_xlfn.XLOOKUP((_xlfn.CONCAT(G3743,B3760)),[1]APU!$B$1:$B$10000,[1]APU!$E$1:$E$10000,"",0,1)</f>
        <v/>
      </c>
      <c r="F3760" s="159" t="str">
        <f>_xlfn.XLOOKUP((_xlfn.CONCAT(G3743,B3760)),[1]APU!$B$1:$B$10000,[1]APU!$F$1:$F$10000,"",0,1)</f>
        <v/>
      </c>
      <c r="G3760" s="15" t="e">
        <f t="shared" si="170"/>
        <v>#VALUE!</v>
      </c>
    </row>
    <row r="3761" spans="1:7">
      <c r="B3761" s="33" t="s">
        <v>44</v>
      </c>
      <c r="C3761" s="13" t="str">
        <f>_xlfn.XLOOKUP((_xlfn.CONCAT(G3743,B3761)),[1]APU!$B$1:$B$10000,[1]APU!$C$1:$C$10000,"",0,1)</f>
        <v/>
      </c>
      <c r="D3761" s="147" t="str">
        <f>_xlfn.XLOOKUP((_xlfn.CONCAT(G3743,B3761)),[1]APU!$B$1:$B$10000,[1]APU!$D$1:$D$10000,"",0,1)</f>
        <v/>
      </c>
      <c r="E3761" s="152" t="str">
        <f>_xlfn.XLOOKUP((_xlfn.CONCAT(G3743,B3761)),[1]APU!$B$1:$B$10000,[1]APU!$E$1:$E$10000,"",0,1)</f>
        <v/>
      </c>
      <c r="F3761" s="159" t="str">
        <f>_xlfn.XLOOKUP((_xlfn.CONCAT(G3743,B3761)),[1]APU!$B$1:$B$10000,[1]APU!$F$1:$F$10000,"",0,1)</f>
        <v/>
      </c>
      <c r="G3761" s="15" t="e">
        <f t="shared" si="170"/>
        <v>#VALUE!</v>
      </c>
    </row>
    <row r="3762" spans="1:7">
      <c r="B3762" s="33" t="s">
        <v>45</v>
      </c>
      <c r="C3762" s="13" t="str">
        <f>_xlfn.XLOOKUP((_xlfn.CONCAT(G3743,B3762)),[1]APU!$B$1:$B$10000,[1]APU!$C$1:$C$10000,"",0,1)</f>
        <v/>
      </c>
      <c r="D3762" s="147" t="str">
        <f>_xlfn.XLOOKUP((_xlfn.CONCAT(G3743,B3762)),[1]APU!$B$1:$B$10000,[1]APU!$D$1:$D$10000,"",0,1)</f>
        <v/>
      </c>
      <c r="E3762" s="152" t="str">
        <f>_xlfn.XLOOKUP((_xlfn.CONCAT(G3743,B3762)),[1]APU!$B$1:$B$10000,[1]APU!$E$1:$E$10000,"",0,1)</f>
        <v/>
      </c>
      <c r="F3762" s="159" t="str">
        <f>_xlfn.XLOOKUP((_xlfn.CONCAT(G3743,B3762)),[1]APU!$B$1:$B$10000,[1]APU!$F$1:$F$10000,"",0,1)</f>
        <v/>
      </c>
      <c r="G3762" s="15" t="e">
        <f t="shared" si="170"/>
        <v>#VALUE!</v>
      </c>
    </row>
    <row r="3763" spans="1:7">
      <c r="B3763" s="33" t="s">
        <v>46</v>
      </c>
      <c r="C3763" s="13" t="str">
        <f>_xlfn.XLOOKUP((_xlfn.CONCAT(G3743,B3763)),[1]APU!$B$1:$B$10000,[1]APU!$C$1:$C$10000,"",0,1)</f>
        <v/>
      </c>
      <c r="D3763" s="147" t="str">
        <f>_xlfn.XLOOKUP((_xlfn.CONCAT(G3743,B3763)),[1]APU!$B$1:$B$10000,[1]APU!$D$1:$D$10000,"",0,1)</f>
        <v/>
      </c>
      <c r="E3763" s="152" t="str">
        <f>_xlfn.XLOOKUP((_xlfn.CONCAT(G3743,B3763)),[1]APU!$B$1:$B$10000,[1]APU!$E$1:$E$10000,"",0,1)</f>
        <v/>
      </c>
      <c r="F3763" s="159" t="str">
        <f>_xlfn.XLOOKUP((_xlfn.CONCAT(G3743,B3763)),[1]APU!$B$1:$B$10000,[1]APU!$F$1:$F$10000,"",0,1)</f>
        <v/>
      </c>
      <c r="G3763" s="15" t="e">
        <f t="shared" si="170"/>
        <v>#VALUE!</v>
      </c>
    </row>
    <row r="3764" spans="1:7">
      <c r="B3764" s="33" t="s">
        <v>47</v>
      </c>
      <c r="C3764" s="13" t="str">
        <f>_xlfn.XLOOKUP((_xlfn.CONCAT(G3743,B3764)),[1]APU!$B$1:$B$10000,[1]APU!$C$1:$C$10000,"",0,1)</f>
        <v/>
      </c>
      <c r="D3764" s="147" t="str">
        <f>_xlfn.XLOOKUP((_xlfn.CONCAT(G3743,B3764)),[1]APU!$B$1:$B$10000,[1]APU!$D$1:$D$10000,"",0,1)</f>
        <v/>
      </c>
      <c r="E3764" s="152" t="str">
        <f>_xlfn.XLOOKUP((_xlfn.CONCAT(G3743,B3764)),[1]APU!$B$1:$B$10000,[1]APU!$E$1:$E$10000,"",0,1)</f>
        <v/>
      </c>
      <c r="F3764" s="159" t="str">
        <f>_xlfn.XLOOKUP((_xlfn.CONCAT(G3743,B3764)),[1]APU!$B$1:$B$10000,[1]APU!$F$1:$F$10000,"",0,1)</f>
        <v/>
      </c>
      <c r="G3764" s="15" t="e">
        <f t="shared" si="170"/>
        <v>#VALUE!</v>
      </c>
    </row>
    <row r="3765" spans="1:7">
      <c r="B3765" s="33" t="s">
        <v>48</v>
      </c>
      <c r="C3765" s="13" t="str">
        <f>_xlfn.XLOOKUP((_xlfn.CONCAT(G3743,B3765)),[1]APU!$B$1:$B$10000,[1]APU!$C$1:$C$10000,"",0,1)</f>
        <v/>
      </c>
      <c r="D3765" s="147" t="str">
        <f>_xlfn.XLOOKUP((_xlfn.CONCAT(G3743,B3765)),[1]APU!$B$1:$B$10000,[1]APU!$D$1:$D$10000,"",0,1)</f>
        <v/>
      </c>
      <c r="E3765" s="152" t="str">
        <f>_xlfn.XLOOKUP((_xlfn.CONCAT(G3743,B3765)),[1]APU!$B$1:$B$10000,[1]APU!$E$1:$E$10000,"",0,1)</f>
        <v/>
      </c>
      <c r="F3765" s="159" t="str">
        <f>_xlfn.XLOOKUP((_xlfn.CONCAT(G3743,B3765)),[1]APU!$B$1:$B$10000,[1]APU!$F$1:$F$10000,"",0,1)</f>
        <v/>
      </c>
      <c r="G3765" s="15" t="e">
        <f t="shared" si="170"/>
        <v>#VALUE!</v>
      </c>
    </row>
    <row r="3766" spans="1:7" ht="14.25" thickBot="1">
      <c r="B3766" s="33" t="s">
        <v>49</v>
      </c>
      <c r="C3766" s="13" t="str">
        <f>_xlfn.XLOOKUP((_xlfn.CONCAT(G3743,B3766)),[1]APU!$B$1:$B$10000,[1]APU!$C$1:$C$10000,"",0,1)</f>
        <v/>
      </c>
      <c r="D3766" s="147" t="str">
        <f>_xlfn.XLOOKUP((_xlfn.CONCAT(G3743,B3766)),[1]APU!$B$1:$B$10000,[1]APU!$D$1:$D$10000,"",0,1)</f>
        <v/>
      </c>
      <c r="E3766" s="152" t="str">
        <f>_xlfn.XLOOKUP((_xlfn.CONCAT(G3743,B3766)),[1]APU!$B$1:$B$10000,[1]APU!$E$1:$E$10000,"",0,1)</f>
        <v/>
      </c>
      <c r="F3766" s="159" t="str">
        <f>_xlfn.XLOOKUP((_xlfn.CONCAT(G3743,B3766)),[1]APU!$B$1:$B$10000,[1]APU!$F$1:$F$10000,"",0,1)</f>
        <v/>
      </c>
      <c r="G3766" s="15" t="e">
        <f t="shared" si="170"/>
        <v>#VALUE!</v>
      </c>
    </row>
    <row r="3767" spans="1:7" ht="16.5" customHeight="1" thickBot="1">
      <c r="A3767" s="3" t="s">
        <v>330</v>
      </c>
      <c r="B3767" s="33" t="s">
        <v>50</v>
      </c>
      <c r="C3767" s="13"/>
      <c r="D3767" s="126"/>
      <c r="E3767" s="128"/>
      <c r="F3767" s="16" t="s">
        <v>6</v>
      </c>
      <c r="G3767" s="17" t="e">
        <f>SUM(G3746:G3766)</f>
        <v>#VALUE!</v>
      </c>
    </row>
    <row r="3768" spans="1:7" ht="28.5" customHeight="1" thickBot="1">
      <c r="B3768" s="33" t="s">
        <v>51</v>
      </c>
      <c r="C3768" s="7" t="s">
        <v>7</v>
      </c>
      <c r="D3768" s="125"/>
      <c r="E3768" s="149"/>
      <c r="F3768" s="8"/>
      <c r="G3768" s="9"/>
    </row>
    <row r="3769" spans="1:7" s="34" customFormat="1" ht="23.25" customHeight="1" thickBot="1">
      <c r="A3769" s="3"/>
      <c r="B3769" s="33" t="s">
        <v>52</v>
      </c>
      <c r="C3769" s="10" t="s">
        <v>1</v>
      </c>
      <c r="D3769" s="11"/>
      <c r="E3769" s="150" t="s">
        <v>8</v>
      </c>
      <c r="F3769" s="12" t="s">
        <v>9</v>
      </c>
      <c r="G3769" s="11" t="s">
        <v>5</v>
      </c>
    </row>
    <row r="3770" spans="1:7">
      <c r="B3770" s="33" t="s">
        <v>53</v>
      </c>
      <c r="C3770" s="18" t="s">
        <v>10</v>
      </c>
      <c r="D3770" s="119"/>
      <c r="E3770" s="153" t="str">
        <f>_xlfn.XLOOKUP((_xlfn.CONCAT(G3743,B3770)),[1]APU!$B$1:$B$10000,[1]APU!$E$1:$E$10000,"",0,1)</f>
        <v/>
      </c>
      <c r="F3770" s="14" t="str">
        <f>_xlfn.XLOOKUP((_xlfn.CONCAT(G3743,B3770)),[1]APU!$B$1:$B$10000,[1]APU!$F$1:$F$10000,"",0,1)</f>
        <v/>
      </c>
      <c r="G3770" s="15" t="e">
        <f t="shared" ref="G3770:G3775" si="171">IF(F3770&gt;0,(E3770*F3770),"0")</f>
        <v>#VALUE!</v>
      </c>
    </row>
    <row r="3771" spans="1:7">
      <c r="B3771" s="33" t="s">
        <v>54</v>
      </c>
      <c r="C3771" s="18" t="s">
        <v>11</v>
      </c>
      <c r="D3771" s="119"/>
      <c r="E3771" s="153" t="str">
        <f>_xlfn.XLOOKUP((_xlfn.CONCAT(G3743,B3771)),[1]APU!$B$1:$B$10000,[1]APU!$E$1:$E$10000,"",0,1)</f>
        <v/>
      </c>
      <c r="F3771" s="14" t="str">
        <f>_xlfn.XLOOKUP((_xlfn.CONCAT(G3743,B3771)),[1]APU!$B$1:$B$10000,[1]APU!$F$1:$F$10000,"",0,1)</f>
        <v/>
      </c>
      <c r="G3771" s="15" t="e">
        <f t="shared" si="171"/>
        <v>#VALUE!</v>
      </c>
    </row>
    <row r="3772" spans="1:7">
      <c r="B3772" s="33" t="s">
        <v>55</v>
      </c>
      <c r="C3772" s="18" t="s">
        <v>12</v>
      </c>
      <c r="D3772" s="120"/>
      <c r="E3772" s="153" t="str">
        <f>_xlfn.XLOOKUP((_xlfn.CONCAT(G3743,B3772)),[1]APU!$B$1:$B$10000,[1]APU!$E$1:$E$10000,"",0,1)</f>
        <v/>
      </c>
      <c r="F3772" s="14" t="str">
        <f>_xlfn.XLOOKUP((_xlfn.CONCAT(G3743,B3772)),[1]APU!$B$1:$B$10000,[1]APU!$F$1:$F$10000,"",0,1)</f>
        <v/>
      </c>
      <c r="G3772" s="15" t="e">
        <f t="shared" si="171"/>
        <v>#VALUE!</v>
      </c>
    </row>
    <row r="3773" spans="1:7">
      <c r="B3773" s="33" t="s">
        <v>56</v>
      </c>
      <c r="C3773" s="18" t="s">
        <v>13</v>
      </c>
      <c r="D3773" s="120"/>
      <c r="E3773" s="153" t="str">
        <f>_xlfn.XLOOKUP((_xlfn.CONCAT(G3743,B3773)),[1]APU!$B$1:$B$10000,[1]APU!$E$1:$E$10000,"",0,1)</f>
        <v/>
      </c>
      <c r="F3773" s="14" t="str">
        <f>_xlfn.XLOOKUP((_xlfn.CONCAT(G3743,B3773)),[1]APU!$B$1:$B$10000,[1]APU!$F$1:$F$10000,"",0,1)</f>
        <v/>
      </c>
      <c r="G3773" s="15" t="e">
        <f t="shared" si="171"/>
        <v>#VALUE!</v>
      </c>
    </row>
    <row r="3774" spans="1:7">
      <c r="B3774" s="33" t="s">
        <v>57</v>
      </c>
      <c r="C3774" s="18"/>
      <c r="D3774" s="120"/>
      <c r="E3774" s="154"/>
      <c r="F3774" s="19"/>
      <c r="G3774" s="15" t="str">
        <f t="shared" si="171"/>
        <v>0</v>
      </c>
    </row>
    <row r="3775" spans="1:7" ht="14.25" thickBot="1">
      <c r="B3775" s="33" t="s">
        <v>58</v>
      </c>
      <c r="C3775" s="18"/>
      <c r="D3775" s="120"/>
      <c r="E3775" s="154"/>
      <c r="F3775" s="19"/>
      <c r="G3775" s="15" t="str">
        <f t="shared" si="171"/>
        <v>0</v>
      </c>
    </row>
    <row r="3776" spans="1:7" ht="16.5" customHeight="1" thickBot="1">
      <c r="A3776" s="3" t="s">
        <v>331</v>
      </c>
      <c r="B3776" s="33" t="s">
        <v>59</v>
      </c>
      <c r="C3776" s="13"/>
      <c r="D3776" s="126"/>
      <c r="E3776" s="128"/>
      <c r="F3776" s="16" t="s">
        <v>14</v>
      </c>
      <c r="G3776" s="17" t="e">
        <f>SUM(G3770:G3775)</f>
        <v>#VALUE!</v>
      </c>
    </row>
    <row r="3777" spans="1:7" ht="28.5" customHeight="1" thickBot="1">
      <c r="B3777" s="33" t="s">
        <v>60</v>
      </c>
      <c r="C3777" s="7" t="s">
        <v>15</v>
      </c>
      <c r="D3777" s="125"/>
      <c r="E3777" s="149"/>
      <c r="F3777" s="8"/>
      <c r="G3777" s="9"/>
    </row>
    <row r="3778" spans="1:7" s="34" customFormat="1" ht="23.25" customHeight="1" thickBot="1">
      <c r="A3778" s="3"/>
      <c r="B3778" s="33" t="s">
        <v>61</v>
      </c>
      <c r="C3778" s="10" t="s">
        <v>1</v>
      </c>
      <c r="D3778" s="11" t="s">
        <v>16</v>
      </c>
      <c r="E3778" s="150" t="s">
        <v>8</v>
      </c>
      <c r="F3778" s="12" t="s">
        <v>9</v>
      </c>
      <c r="G3778" s="11" t="s">
        <v>5</v>
      </c>
    </row>
    <row r="3779" spans="1:7">
      <c r="B3779" s="33" t="s">
        <v>62</v>
      </c>
      <c r="C3779" s="20" t="s">
        <v>17</v>
      </c>
      <c r="D3779" s="121" t="str">
        <f>_xlfn.XLOOKUP((_xlfn.CONCAT(G3743,B3779)),[1]APU!$B$1:$B$10000,[1]APU!$D$1:$D$10000,"",0,1)</f>
        <v/>
      </c>
      <c r="E3779" s="155" t="str">
        <f>_xlfn.XLOOKUP((_xlfn.CONCAT(G3743,B3779)),[1]APU!$B$1:$B$10000,[1]APU!$E$1:$E$10000,"",0,1)</f>
        <v/>
      </c>
      <c r="F3779" s="21" t="str">
        <f>_xlfn.XLOOKUP((_xlfn.CONCAT(G3743,B3779)),[1]APU!$B$1:$B$10000,[1]APU!$F$1:$F$10000,"",0,1)</f>
        <v/>
      </c>
      <c r="G3779" s="15" t="e">
        <f>IF(F3779&gt;0,(E3779*F3779),"0")</f>
        <v>#VALUE!</v>
      </c>
    </row>
    <row r="3780" spans="1:7">
      <c r="B3780" s="33" t="s">
        <v>63</v>
      </c>
      <c r="C3780" s="22" t="s">
        <v>18</v>
      </c>
      <c r="D3780" s="122" t="str">
        <f>_xlfn.XLOOKUP((_xlfn.CONCAT(G3743,B3780)),[1]APU!$B$1:$B$10000,[1]APU!$D$1:$D$10000,"",0,1)</f>
        <v/>
      </c>
      <c r="E3780" s="154" t="str">
        <f>_xlfn.XLOOKUP((_xlfn.CONCAT(G3743,B3780)),[1]APU!$B$1:$B$10000,[1]APU!$E$1:$E$10000,"",0,1)</f>
        <v/>
      </c>
      <c r="F3780" s="19" t="str">
        <f>_xlfn.XLOOKUP((_xlfn.CONCAT(G3743,B3780)),[1]APU!$B$1:$B$10000,[1]APU!$F$1:$F$10000,"",0,1)</f>
        <v/>
      </c>
      <c r="G3780" s="15" t="e">
        <f>IF(F3780&gt;0,(E3780*F3780),"0")</f>
        <v>#VALUE!</v>
      </c>
    </row>
    <row r="3781" spans="1:7" ht="14.25" thickBot="1">
      <c r="B3781" s="33" t="s">
        <v>64</v>
      </c>
      <c r="C3781" s="22"/>
      <c r="D3781" s="122"/>
      <c r="E3781" s="154"/>
      <c r="F3781" s="19"/>
      <c r="G3781" s="15" t="str">
        <f>IF(F3781&gt;0,(E3781*F3781),"0")</f>
        <v>0</v>
      </c>
    </row>
    <row r="3782" spans="1:7" ht="17.25" customHeight="1" thickBot="1">
      <c r="A3782" s="3" t="s">
        <v>332</v>
      </c>
      <c r="B3782" s="33" t="s">
        <v>65</v>
      </c>
      <c r="C3782" s="22"/>
      <c r="D3782" s="120"/>
      <c r="E3782" s="154"/>
      <c r="F3782" s="23" t="s">
        <v>19</v>
      </c>
      <c r="G3782" s="17" t="e">
        <f>SUM(G3779:G3781)</f>
        <v>#VALUE!</v>
      </c>
    </row>
    <row r="3783" spans="1:7" ht="14.25" thickBot="1">
      <c r="B3783" s="33" t="s">
        <v>66</v>
      </c>
      <c r="C3783" s="24"/>
      <c r="E3783" s="156"/>
      <c r="F3783" s="16"/>
      <c r="G3783" s="25"/>
    </row>
    <row r="3784" spans="1:7" ht="23.25" customHeight="1" thickBot="1">
      <c r="B3784" s="33" t="s">
        <v>67</v>
      </c>
      <c r="C3784" s="26"/>
      <c r="D3784" s="127"/>
      <c r="E3784" s="157"/>
      <c r="F3784" s="27"/>
      <c r="G3784" s="28" t="e">
        <f>+G3767+G3776+G3782</f>
        <v>#VALUE!</v>
      </c>
    </row>
    <row r="3785" spans="1:7" ht="21.75" thickBot="1">
      <c r="C3785" s="2"/>
      <c r="D3785" s="118"/>
      <c r="F3785" s="4"/>
      <c r="G3785" s="5"/>
    </row>
    <row r="3786" spans="1:7" s="32" customFormat="1" ht="34.5" customHeight="1">
      <c r="B3786" s="31">
        <f>+B3742+1</f>
        <v>87</v>
      </c>
      <c r="C3786" s="174">
        <f>_xlfn.XLOOKUP(APU!B3786,Cantidades!$A$10:$A$1000,Cantidades!$D$10:$D$1000,"",0,1)</f>
        <v>0</v>
      </c>
      <c r="D3786" s="175"/>
      <c r="E3786" s="175"/>
      <c r="F3786" s="175"/>
      <c r="G3786" s="176"/>
    </row>
    <row r="3787" spans="1:7" s="34" customFormat="1" ht="24.95" customHeight="1" thickBot="1">
      <c r="B3787" s="33"/>
      <c r="C3787" s="117"/>
      <c r="D3787" s="124">
        <f>_xlfn.XLOOKUP(APU!B3786,Cantidades!$A$10:$A$1000,Cantidades!$E$10:$E$1000,"",0,1)</f>
        <v>0</v>
      </c>
      <c r="E3787" s="158">
        <f>_xlfn.XLOOKUP(APU!B3786,Cantidades!$A$10:$A$1000,Cantidades!$F$10:$F$1000,"",0,1)</f>
        <v>0</v>
      </c>
      <c r="F3787" s="144"/>
      <c r="G3787" s="145">
        <f>_xlfn.XLOOKUP(APU!B3786,Cantidades!$A$10:$A$1000,Cantidades!$B$10:$B$1000,"",0,1)</f>
        <v>0</v>
      </c>
    </row>
    <row r="3788" spans="1:7" ht="28.5" customHeight="1" thickBot="1">
      <c r="C3788" s="7" t="s">
        <v>0</v>
      </c>
      <c r="D3788" s="125"/>
      <c r="E3788" s="149"/>
      <c r="F3788" s="8"/>
      <c r="G3788" s="9"/>
    </row>
    <row r="3789" spans="1:7" s="34" customFormat="1" ht="23.25" customHeight="1" thickBot="1">
      <c r="B3789" s="33"/>
      <c r="C3789" s="10" t="s">
        <v>1</v>
      </c>
      <c r="D3789" s="11" t="s">
        <v>2</v>
      </c>
      <c r="E3789" s="150" t="s">
        <v>3</v>
      </c>
      <c r="F3789" s="12" t="s">
        <v>4</v>
      </c>
      <c r="G3789" s="11" t="s">
        <v>5</v>
      </c>
    </row>
    <row r="3790" spans="1:7">
      <c r="B3790" s="33" t="s">
        <v>29</v>
      </c>
      <c r="C3790" s="13" t="str">
        <f>_xlfn.XLOOKUP((_xlfn.CONCAT(G3787,B3790)),[1]APU!$B$1:$B$10000,[1]APU!$C$1:$C$10000,"",0,1)</f>
        <v/>
      </c>
      <c r="D3790" s="146" t="str">
        <f>_xlfn.XLOOKUP((_xlfn.CONCAT(G3787,B3790)),[1]APU!$B$1:$B$10000,[1]APU!$D$1:$D$10000,"",0,1)</f>
        <v/>
      </c>
      <c r="E3790" s="151" t="str">
        <f>_xlfn.XLOOKUP((_xlfn.CONCAT(G3787,B3790)),[1]APU!$B$1:$B$10000,[1]APU!$E$1:$E$10000,"",0,1)</f>
        <v/>
      </c>
      <c r="F3790" s="159" t="str">
        <f>_xlfn.XLOOKUP((_xlfn.CONCAT(G3787,B3790)),[1]APU!$B$1:$B$10000,[1]APU!$F$1:$F$10000,"",0,1)</f>
        <v/>
      </c>
      <c r="G3790" s="15" t="e">
        <f>IF(F3790=0,"",E3790*F3790)</f>
        <v>#VALUE!</v>
      </c>
    </row>
    <row r="3791" spans="1:7">
      <c r="B3791" s="33" t="s">
        <v>30</v>
      </c>
      <c r="C3791" s="13" t="str">
        <f>_xlfn.XLOOKUP((_xlfn.CONCAT(G3787,B3791)),[1]APU!$B$1:$B$10000,[1]APU!$C$1:$C$10000,"",0,1)</f>
        <v/>
      </c>
      <c r="D3791" s="147" t="str">
        <f>_xlfn.XLOOKUP((_xlfn.CONCAT(G3787,B3791)),[1]APU!$B$1:$B$10000,[1]APU!$D$1:$D$10000,"",0,1)</f>
        <v/>
      </c>
      <c r="E3791" s="152" t="str">
        <f>_xlfn.XLOOKUP((_xlfn.CONCAT(G3787,B3791)),[1]APU!$B$1:$B$10000,[1]APU!$E$1:$E$10000,"",0,1)</f>
        <v/>
      </c>
      <c r="F3791" s="159" t="str">
        <f>_xlfn.XLOOKUP((_xlfn.CONCAT(G3787,B3791)),[1]APU!$B$1:$B$10000,[1]APU!$F$1:$F$10000,"",0,1)</f>
        <v/>
      </c>
      <c r="G3791" s="15" t="e">
        <f t="shared" ref="G3791:G3810" si="172">IF(F3791&gt;0,(E3791*F3791),"0")</f>
        <v>#VALUE!</v>
      </c>
    </row>
    <row r="3792" spans="1:7">
      <c r="B3792" s="33" t="s">
        <v>31</v>
      </c>
      <c r="C3792" s="13" t="str">
        <f>_xlfn.XLOOKUP((_xlfn.CONCAT(G3787,B3792)),[1]APU!$B$1:$B$10000,[1]APU!$C$1:$C$10000,"",0,1)</f>
        <v/>
      </c>
      <c r="D3792" s="147" t="str">
        <f>_xlfn.XLOOKUP((_xlfn.CONCAT(G3787,B3792)),[1]APU!$B$1:$B$10000,[1]APU!$D$1:$D$10000,"",0,1)</f>
        <v/>
      </c>
      <c r="E3792" s="152" t="str">
        <f>_xlfn.XLOOKUP((_xlfn.CONCAT(G3787,B3792)),[1]APU!$B$1:$B$10000,[1]APU!$E$1:$E$10000,"",0,1)</f>
        <v/>
      </c>
      <c r="F3792" s="159" t="str">
        <f>_xlfn.XLOOKUP((_xlfn.CONCAT(G3787,B3792)),[1]APU!$B$1:$B$10000,[1]APU!$F$1:$F$10000,"",0,1)</f>
        <v/>
      </c>
      <c r="G3792" s="15" t="e">
        <f t="shared" si="172"/>
        <v>#VALUE!</v>
      </c>
    </row>
    <row r="3793" spans="2:7">
      <c r="B3793" s="33" t="s">
        <v>32</v>
      </c>
      <c r="C3793" s="13" t="str">
        <f>_xlfn.XLOOKUP((_xlfn.CONCAT(G3787,B3793)),[1]APU!$B$1:$B$10000,[1]APU!$C$1:$C$10000,"",0,1)</f>
        <v/>
      </c>
      <c r="D3793" s="147" t="str">
        <f>_xlfn.XLOOKUP((_xlfn.CONCAT(G3787,B3793)),[1]APU!$B$1:$B$10000,[1]APU!$D$1:$D$10000,"",0,1)</f>
        <v/>
      </c>
      <c r="E3793" s="152" t="str">
        <f>_xlfn.XLOOKUP((_xlfn.CONCAT(G3787,B3793)),[1]APU!$B$1:$B$10000,[1]APU!$E$1:$E$10000,"",0,1)</f>
        <v/>
      </c>
      <c r="F3793" s="159" t="str">
        <f>_xlfn.XLOOKUP((_xlfn.CONCAT(G3787,B3793)),[1]APU!$B$1:$B$10000,[1]APU!$F$1:$F$10000,"",0,1)</f>
        <v/>
      </c>
      <c r="G3793" s="15" t="e">
        <f t="shared" si="172"/>
        <v>#VALUE!</v>
      </c>
    </row>
    <row r="3794" spans="2:7">
      <c r="B3794" s="33" t="s">
        <v>33</v>
      </c>
      <c r="C3794" s="13" t="str">
        <f>_xlfn.XLOOKUP((_xlfn.CONCAT(G3787,B3794)),[1]APU!$B$1:$B$10000,[1]APU!$C$1:$C$10000,"",0,1)</f>
        <v/>
      </c>
      <c r="D3794" s="147" t="str">
        <f>_xlfn.XLOOKUP((_xlfn.CONCAT(G3787,B3794)),[1]APU!$B$1:$B$10000,[1]APU!$D$1:$D$10000,"",0,1)</f>
        <v/>
      </c>
      <c r="E3794" s="152" t="str">
        <f>_xlfn.XLOOKUP((_xlfn.CONCAT(G3787,B3794)),[1]APU!$B$1:$B$10000,[1]APU!$E$1:$E$10000,"",0,1)</f>
        <v/>
      </c>
      <c r="F3794" s="159" t="str">
        <f>_xlfn.XLOOKUP((_xlfn.CONCAT(G3787,B3794)),[1]APU!$B$1:$B$10000,[1]APU!$F$1:$F$10000,"",0,1)</f>
        <v/>
      </c>
      <c r="G3794" s="15" t="e">
        <f t="shared" si="172"/>
        <v>#VALUE!</v>
      </c>
    </row>
    <row r="3795" spans="2:7">
      <c r="B3795" s="33" t="s">
        <v>34</v>
      </c>
      <c r="C3795" s="13" t="str">
        <f>_xlfn.XLOOKUP((_xlfn.CONCAT(G3787,B3795)),[1]APU!$B$1:$B$10000,[1]APU!$C$1:$C$10000,"",0,1)</f>
        <v/>
      </c>
      <c r="D3795" s="147" t="str">
        <f>_xlfn.XLOOKUP((_xlfn.CONCAT(G3787,B3795)),[1]APU!$B$1:$B$10000,[1]APU!$D$1:$D$10000,"",0,1)</f>
        <v/>
      </c>
      <c r="E3795" s="152" t="str">
        <f>_xlfn.XLOOKUP((_xlfn.CONCAT(G3787,B3795)),[1]APU!$B$1:$B$10000,[1]APU!$E$1:$E$10000,"",0,1)</f>
        <v/>
      </c>
      <c r="F3795" s="159" t="str">
        <f>_xlfn.XLOOKUP((_xlfn.CONCAT(G3787,B3795)),[1]APU!$B$1:$B$10000,[1]APU!$F$1:$F$10000,"",0,1)</f>
        <v/>
      </c>
      <c r="G3795" s="15" t="e">
        <f t="shared" si="172"/>
        <v>#VALUE!</v>
      </c>
    </row>
    <row r="3796" spans="2:7">
      <c r="B3796" s="33" t="s">
        <v>35</v>
      </c>
      <c r="C3796" s="13" t="str">
        <f>_xlfn.XLOOKUP((_xlfn.CONCAT(G3787,B3796)),[1]APU!$B$1:$B$10000,[1]APU!$C$1:$C$10000,"",0,1)</f>
        <v/>
      </c>
      <c r="D3796" s="147" t="str">
        <f>_xlfn.XLOOKUP((_xlfn.CONCAT(G3787,B3796)),[1]APU!$B$1:$B$10000,[1]APU!$D$1:$D$10000,"",0,1)</f>
        <v/>
      </c>
      <c r="E3796" s="152" t="str">
        <f>_xlfn.XLOOKUP((_xlfn.CONCAT(G3787,B3796)),[1]APU!$B$1:$B$10000,[1]APU!$E$1:$E$10000,"",0,1)</f>
        <v/>
      </c>
      <c r="F3796" s="159" t="str">
        <f>_xlfn.XLOOKUP((_xlfn.CONCAT(G3787,B3796)),[1]APU!$B$1:$B$10000,[1]APU!$F$1:$F$10000,"",0,1)</f>
        <v/>
      </c>
      <c r="G3796" s="15" t="e">
        <f t="shared" si="172"/>
        <v>#VALUE!</v>
      </c>
    </row>
    <row r="3797" spans="2:7">
      <c r="B3797" s="33" t="s">
        <v>36</v>
      </c>
      <c r="C3797" s="13" t="str">
        <f>_xlfn.XLOOKUP((_xlfn.CONCAT(G3787,B3797)),[1]APU!$B$1:$B$10000,[1]APU!$C$1:$C$10000,"",0,1)</f>
        <v/>
      </c>
      <c r="D3797" s="147" t="str">
        <f>_xlfn.XLOOKUP((_xlfn.CONCAT(G3787,B3797)),[1]APU!$B$1:$B$10000,[1]APU!$D$1:$D$10000,"",0,1)</f>
        <v/>
      </c>
      <c r="E3797" s="152" t="str">
        <f>_xlfn.XLOOKUP((_xlfn.CONCAT(G3787,B3797)),[1]APU!$B$1:$B$10000,[1]APU!$E$1:$E$10000,"",0,1)</f>
        <v/>
      </c>
      <c r="F3797" s="159" t="str">
        <f>_xlfn.XLOOKUP((_xlfn.CONCAT(G3787,B3797)),[1]APU!$B$1:$B$10000,[1]APU!$F$1:$F$10000,"",0,1)</f>
        <v/>
      </c>
      <c r="G3797" s="15" t="e">
        <f t="shared" si="172"/>
        <v>#VALUE!</v>
      </c>
    </row>
    <row r="3798" spans="2:7">
      <c r="B3798" s="33" t="s">
        <v>37</v>
      </c>
      <c r="C3798" s="13" t="str">
        <f>_xlfn.XLOOKUP((_xlfn.CONCAT(G3787,B3798)),[1]APU!$B$1:$B$10000,[1]APU!$C$1:$C$10000,"",0,1)</f>
        <v/>
      </c>
      <c r="D3798" s="147" t="str">
        <f>_xlfn.XLOOKUP((_xlfn.CONCAT(G3787,B3798)),[1]APU!$B$1:$B$10000,[1]APU!$D$1:$D$10000,"",0,1)</f>
        <v/>
      </c>
      <c r="E3798" s="152" t="str">
        <f>_xlfn.XLOOKUP((_xlfn.CONCAT(G3787,B3798)),[1]APU!$B$1:$B$10000,[1]APU!$E$1:$E$10000,"",0,1)</f>
        <v/>
      </c>
      <c r="F3798" s="159" t="str">
        <f>_xlfn.XLOOKUP((_xlfn.CONCAT(G3787,B3798)),[1]APU!$B$1:$B$10000,[1]APU!$F$1:$F$10000,"",0,1)</f>
        <v/>
      </c>
      <c r="G3798" s="15" t="e">
        <f t="shared" si="172"/>
        <v>#VALUE!</v>
      </c>
    </row>
    <row r="3799" spans="2:7">
      <c r="B3799" s="33" t="s">
        <v>38</v>
      </c>
      <c r="C3799" s="13" t="str">
        <f>_xlfn.XLOOKUP((_xlfn.CONCAT(G3787,B3799)),[1]APU!$B$1:$B$10000,[1]APU!$C$1:$C$10000,"",0,1)</f>
        <v/>
      </c>
      <c r="D3799" s="147" t="str">
        <f>_xlfn.XLOOKUP((_xlfn.CONCAT(G3787,B3799)),[1]APU!$B$1:$B$10000,[1]APU!$D$1:$D$10000,"",0,1)</f>
        <v/>
      </c>
      <c r="E3799" s="152" t="str">
        <f>_xlfn.XLOOKUP((_xlfn.CONCAT(G3787,B3799)),[1]APU!$B$1:$B$10000,[1]APU!$E$1:$E$10000,"",0,1)</f>
        <v/>
      </c>
      <c r="F3799" s="159" t="str">
        <f>_xlfn.XLOOKUP((_xlfn.CONCAT(G3787,B3799)),[1]APU!$B$1:$B$10000,[1]APU!$F$1:$F$10000,"",0,1)</f>
        <v/>
      </c>
      <c r="G3799" s="15" t="e">
        <f t="shared" si="172"/>
        <v>#VALUE!</v>
      </c>
    </row>
    <row r="3800" spans="2:7">
      <c r="B3800" s="33" t="s">
        <v>39</v>
      </c>
      <c r="C3800" s="13" t="str">
        <f>_xlfn.XLOOKUP((_xlfn.CONCAT(G3787,B3800)),[1]APU!$B$1:$B$10000,[1]APU!$C$1:$C$10000,"",0,1)</f>
        <v/>
      </c>
      <c r="D3800" s="147" t="str">
        <f>_xlfn.XLOOKUP((_xlfn.CONCAT(G3787,B3800)),[1]APU!$B$1:$B$10000,[1]APU!$D$1:$D$10000,"",0,1)</f>
        <v/>
      </c>
      <c r="E3800" s="152" t="str">
        <f>_xlfn.XLOOKUP((_xlfn.CONCAT(G3787,B3800)),[1]APU!$B$1:$B$10000,[1]APU!$E$1:$E$10000,"",0,1)</f>
        <v/>
      </c>
      <c r="F3800" s="159" t="str">
        <f>_xlfn.XLOOKUP((_xlfn.CONCAT(G3787,B3800)),[1]APU!$B$1:$B$10000,[1]APU!$F$1:$F$10000,"",0,1)</f>
        <v/>
      </c>
      <c r="G3800" s="15" t="e">
        <f t="shared" si="172"/>
        <v>#VALUE!</v>
      </c>
    </row>
    <row r="3801" spans="2:7">
      <c r="B3801" s="33" t="s">
        <v>40</v>
      </c>
      <c r="C3801" s="13" t="str">
        <f>_xlfn.XLOOKUP((_xlfn.CONCAT(G3787,B3801)),[1]APU!$B$1:$B$10000,[1]APU!$C$1:$C$10000,"",0,1)</f>
        <v/>
      </c>
      <c r="D3801" s="147" t="str">
        <f>_xlfn.XLOOKUP((_xlfn.CONCAT(G3787,B3801)),[1]APU!$B$1:$B$10000,[1]APU!$D$1:$D$10000,"",0,1)</f>
        <v/>
      </c>
      <c r="E3801" s="152" t="str">
        <f>_xlfn.XLOOKUP((_xlfn.CONCAT(G3787,B3801)),[1]APU!$B$1:$B$10000,[1]APU!$E$1:$E$10000,"",0,1)</f>
        <v/>
      </c>
      <c r="F3801" s="159" t="str">
        <f>_xlfn.XLOOKUP((_xlfn.CONCAT(G3787,B3801)),[1]APU!$B$1:$B$10000,[1]APU!$F$1:$F$10000,"",0,1)</f>
        <v/>
      </c>
      <c r="G3801" s="15" t="e">
        <f t="shared" si="172"/>
        <v>#VALUE!</v>
      </c>
    </row>
    <row r="3802" spans="2:7">
      <c r="B3802" s="33" t="s">
        <v>41</v>
      </c>
      <c r="C3802" s="13" t="str">
        <f>_xlfn.XLOOKUP((_xlfn.CONCAT(G3787,B3802)),[1]APU!$B$1:$B$10000,[1]APU!$C$1:$C$10000,"",0,1)</f>
        <v/>
      </c>
      <c r="D3802" s="147" t="str">
        <f>_xlfn.XLOOKUP((_xlfn.CONCAT(G3787,B3802)),[1]APU!$B$1:$B$10000,[1]APU!$D$1:$D$10000,"",0,1)</f>
        <v/>
      </c>
      <c r="E3802" s="152" t="str">
        <f>_xlfn.XLOOKUP((_xlfn.CONCAT(G3787,B3802)),[1]APU!$B$1:$B$10000,[1]APU!$E$1:$E$10000,"",0,1)</f>
        <v/>
      </c>
      <c r="F3802" s="159" t="str">
        <f>_xlfn.XLOOKUP((_xlfn.CONCAT(G3787,B3802)),[1]APU!$B$1:$B$10000,[1]APU!$F$1:$F$10000,"",0,1)</f>
        <v/>
      </c>
      <c r="G3802" s="15" t="e">
        <f t="shared" si="172"/>
        <v>#VALUE!</v>
      </c>
    </row>
    <row r="3803" spans="2:7">
      <c r="B3803" s="33" t="s">
        <v>42</v>
      </c>
      <c r="C3803" s="13" t="str">
        <f>_xlfn.XLOOKUP((_xlfn.CONCAT(G3787,B3803)),[1]APU!$B$1:$B$10000,[1]APU!$C$1:$C$10000,"",0,1)</f>
        <v/>
      </c>
      <c r="D3803" s="147" t="str">
        <f>_xlfn.XLOOKUP((_xlfn.CONCAT(G3787,B3803)),[1]APU!$B$1:$B$10000,[1]APU!$D$1:$D$10000,"",0,1)</f>
        <v/>
      </c>
      <c r="E3803" s="152" t="str">
        <f>_xlfn.XLOOKUP((_xlfn.CONCAT(G3787,B3803)),[1]APU!$B$1:$B$10000,[1]APU!$E$1:$E$10000,"",0,1)</f>
        <v/>
      </c>
      <c r="F3803" s="159" t="str">
        <f>_xlfn.XLOOKUP((_xlfn.CONCAT(G3787,B3803)),[1]APU!$B$1:$B$10000,[1]APU!$F$1:$F$10000,"",0,1)</f>
        <v/>
      </c>
      <c r="G3803" s="15" t="e">
        <f t="shared" si="172"/>
        <v>#VALUE!</v>
      </c>
    </row>
    <row r="3804" spans="2:7">
      <c r="B3804" s="33" t="s">
        <v>43</v>
      </c>
      <c r="C3804" s="13" t="str">
        <f>_xlfn.XLOOKUP((_xlfn.CONCAT(G3787,B3804)),[1]APU!$B$1:$B$10000,[1]APU!$C$1:$C$10000,"",0,1)</f>
        <v/>
      </c>
      <c r="D3804" s="147" t="str">
        <f>_xlfn.XLOOKUP((_xlfn.CONCAT(G3787,B3804)),[1]APU!$B$1:$B$10000,[1]APU!$D$1:$D$10000,"",0,1)</f>
        <v/>
      </c>
      <c r="E3804" s="152" t="str">
        <f>_xlfn.XLOOKUP((_xlfn.CONCAT(G3787,B3804)),[1]APU!$B$1:$B$10000,[1]APU!$E$1:$E$10000,"",0,1)</f>
        <v/>
      </c>
      <c r="F3804" s="159" t="str">
        <f>_xlfn.XLOOKUP((_xlfn.CONCAT(G3787,B3804)),[1]APU!$B$1:$B$10000,[1]APU!$F$1:$F$10000,"",0,1)</f>
        <v/>
      </c>
      <c r="G3804" s="15" t="e">
        <f t="shared" si="172"/>
        <v>#VALUE!</v>
      </c>
    </row>
    <row r="3805" spans="2:7">
      <c r="B3805" s="33" t="s">
        <v>44</v>
      </c>
      <c r="C3805" s="13" t="str">
        <f>_xlfn.XLOOKUP((_xlfn.CONCAT(G3787,B3805)),[1]APU!$B$1:$B$10000,[1]APU!$C$1:$C$10000,"",0,1)</f>
        <v/>
      </c>
      <c r="D3805" s="147" t="str">
        <f>_xlfn.XLOOKUP((_xlfn.CONCAT(G3787,B3805)),[1]APU!$B$1:$B$10000,[1]APU!$D$1:$D$10000,"",0,1)</f>
        <v/>
      </c>
      <c r="E3805" s="152" t="str">
        <f>_xlfn.XLOOKUP((_xlfn.CONCAT(G3787,B3805)),[1]APU!$B$1:$B$10000,[1]APU!$E$1:$E$10000,"",0,1)</f>
        <v/>
      </c>
      <c r="F3805" s="159" t="str">
        <f>_xlfn.XLOOKUP((_xlfn.CONCAT(G3787,B3805)),[1]APU!$B$1:$B$10000,[1]APU!$F$1:$F$10000,"",0,1)</f>
        <v/>
      </c>
      <c r="G3805" s="15" t="e">
        <f t="shared" si="172"/>
        <v>#VALUE!</v>
      </c>
    </row>
    <row r="3806" spans="2:7">
      <c r="B3806" s="33" t="s">
        <v>45</v>
      </c>
      <c r="C3806" s="13" t="str">
        <f>_xlfn.XLOOKUP((_xlfn.CONCAT(G3787,B3806)),[1]APU!$B$1:$B$10000,[1]APU!$C$1:$C$10000,"",0,1)</f>
        <v/>
      </c>
      <c r="D3806" s="147" t="str">
        <f>_xlfn.XLOOKUP((_xlfn.CONCAT(G3787,B3806)),[1]APU!$B$1:$B$10000,[1]APU!$D$1:$D$10000,"",0,1)</f>
        <v/>
      </c>
      <c r="E3806" s="152" t="str">
        <f>_xlfn.XLOOKUP((_xlfn.CONCAT(G3787,B3806)),[1]APU!$B$1:$B$10000,[1]APU!$E$1:$E$10000,"",0,1)</f>
        <v/>
      </c>
      <c r="F3806" s="159" t="str">
        <f>_xlfn.XLOOKUP((_xlfn.CONCAT(G3787,B3806)),[1]APU!$B$1:$B$10000,[1]APU!$F$1:$F$10000,"",0,1)</f>
        <v/>
      </c>
      <c r="G3806" s="15" t="e">
        <f t="shared" si="172"/>
        <v>#VALUE!</v>
      </c>
    </row>
    <row r="3807" spans="2:7">
      <c r="B3807" s="33" t="s">
        <v>46</v>
      </c>
      <c r="C3807" s="13" t="str">
        <f>_xlfn.XLOOKUP((_xlfn.CONCAT(G3787,B3807)),[1]APU!$B$1:$B$10000,[1]APU!$C$1:$C$10000,"",0,1)</f>
        <v/>
      </c>
      <c r="D3807" s="147" t="str">
        <f>_xlfn.XLOOKUP((_xlfn.CONCAT(G3787,B3807)),[1]APU!$B$1:$B$10000,[1]APU!$D$1:$D$10000,"",0,1)</f>
        <v/>
      </c>
      <c r="E3807" s="152" t="str">
        <f>_xlfn.XLOOKUP((_xlfn.CONCAT(G3787,B3807)),[1]APU!$B$1:$B$10000,[1]APU!$E$1:$E$10000,"",0,1)</f>
        <v/>
      </c>
      <c r="F3807" s="159" t="str">
        <f>_xlfn.XLOOKUP((_xlfn.CONCAT(G3787,B3807)),[1]APU!$B$1:$B$10000,[1]APU!$F$1:$F$10000,"",0,1)</f>
        <v/>
      </c>
      <c r="G3807" s="15" t="e">
        <f t="shared" si="172"/>
        <v>#VALUE!</v>
      </c>
    </row>
    <row r="3808" spans="2:7">
      <c r="B3808" s="33" t="s">
        <v>47</v>
      </c>
      <c r="C3808" s="13" t="str">
        <f>_xlfn.XLOOKUP((_xlfn.CONCAT(G3787,B3808)),[1]APU!$B$1:$B$10000,[1]APU!$C$1:$C$10000,"",0,1)</f>
        <v/>
      </c>
      <c r="D3808" s="147" t="str">
        <f>_xlfn.XLOOKUP((_xlfn.CONCAT(G3787,B3808)),[1]APU!$B$1:$B$10000,[1]APU!$D$1:$D$10000,"",0,1)</f>
        <v/>
      </c>
      <c r="E3808" s="152" t="str">
        <f>_xlfn.XLOOKUP((_xlfn.CONCAT(G3787,B3808)),[1]APU!$B$1:$B$10000,[1]APU!$E$1:$E$10000,"",0,1)</f>
        <v/>
      </c>
      <c r="F3808" s="159" t="str">
        <f>_xlfn.XLOOKUP((_xlfn.CONCAT(G3787,B3808)),[1]APU!$B$1:$B$10000,[1]APU!$F$1:$F$10000,"",0,1)</f>
        <v/>
      </c>
      <c r="G3808" s="15" t="e">
        <f t="shared" si="172"/>
        <v>#VALUE!</v>
      </c>
    </row>
    <row r="3809" spans="1:7">
      <c r="B3809" s="33" t="s">
        <v>48</v>
      </c>
      <c r="C3809" s="13" t="str">
        <f>_xlfn.XLOOKUP((_xlfn.CONCAT(G3787,B3809)),[1]APU!$B$1:$B$10000,[1]APU!$C$1:$C$10000,"",0,1)</f>
        <v/>
      </c>
      <c r="D3809" s="147" t="str">
        <f>_xlfn.XLOOKUP((_xlfn.CONCAT(G3787,B3809)),[1]APU!$B$1:$B$10000,[1]APU!$D$1:$D$10000,"",0,1)</f>
        <v/>
      </c>
      <c r="E3809" s="152" t="str">
        <f>_xlfn.XLOOKUP((_xlfn.CONCAT(G3787,B3809)),[1]APU!$B$1:$B$10000,[1]APU!$E$1:$E$10000,"",0,1)</f>
        <v/>
      </c>
      <c r="F3809" s="159" t="str">
        <f>_xlfn.XLOOKUP((_xlfn.CONCAT(G3787,B3809)),[1]APU!$B$1:$B$10000,[1]APU!$F$1:$F$10000,"",0,1)</f>
        <v/>
      </c>
      <c r="G3809" s="15" t="e">
        <f t="shared" si="172"/>
        <v>#VALUE!</v>
      </c>
    </row>
    <row r="3810" spans="1:7" ht="14.25" thickBot="1">
      <c r="B3810" s="33" t="s">
        <v>49</v>
      </c>
      <c r="C3810" s="13" t="str">
        <f>_xlfn.XLOOKUP((_xlfn.CONCAT(G3787,B3810)),[1]APU!$B$1:$B$10000,[1]APU!$C$1:$C$10000,"",0,1)</f>
        <v/>
      </c>
      <c r="D3810" s="147" t="str">
        <f>_xlfn.XLOOKUP((_xlfn.CONCAT(G3787,B3810)),[1]APU!$B$1:$B$10000,[1]APU!$D$1:$D$10000,"",0,1)</f>
        <v/>
      </c>
      <c r="E3810" s="152" t="str">
        <f>_xlfn.XLOOKUP((_xlfn.CONCAT(G3787,B3810)),[1]APU!$B$1:$B$10000,[1]APU!$E$1:$E$10000,"",0,1)</f>
        <v/>
      </c>
      <c r="F3810" s="159" t="str">
        <f>_xlfn.XLOOKUP((_xlfn.CONCAT(G3787,B3810)),[1]APU!$B$1:$B$10000,[1]APU!$F$1:$F$10000,"",0,1)</f>
        <v/>
      </c>
      <c r="G3810" s="15" t="e">
        <f t="shared" si="172"/>
        <v>#VALUE!</v>
      </c>
    </row>
    <row r="3811" spans="1:7" ht="16.5" customHeight="1" thickBot="1">
      <c r="A3811" s="3" t="s">
        <v>333</v>
      </c>
      <c r="B3811" s="33" t="s">
        <v>50</v>
      </c>
      <c r="C3811" s="13"/>
      <c r="D3811" s="126"/>
      <c r="E3811" s="128"/>
      <c r="F3811" s="16" t="s">
        <v>6</v>
      </c>
      <c r="G3811" s="17" t="e">
        <f>SUM(G3790:G3810)</f>
        <v>#VALUE!</v>
      </c>
    </row>
    <row r="3812" spans="1:7" ht="28.5" customHeight="1" thickBot="1">
      <c r="B3812" s="33" t="s">
        <v>51</v>
      </c>
      <c r="C3812" s="7" t="s">
        <v>7</v>
      </c>
      <c r="D3812" s="125"/>
      <c r="E3812" s="149"/>
      <c r="F3812" s="8"/>
      <c r="G3812" s="9"/>
    </row>
    <row r="3813" spans="1:7" s="34" customFormat="1" ht="23.25" customHeight="1" thickBot="1">
      <c r="A3813" s="3"/>
      <c r="B3813" s="33" t="s">
        <v>52</v>
      </c>
      <c r="C3813" s="10" t="s">
        <v>1</v>
      </c>
      <c r="D3813" s="11"/>
      <c r="E3813" s="150" t="s">
        <v>8</v>
      </c>
      <c r="F3813" s="12" t="s">
        <v>9</v>
      </c>
      <c r="G3813" s="11" t="s">
        <v>5</v>
      </c>
    </row>
    <row r="3814" spans="1:7">
      <c r="B3814" s="33" t="s">
        <v>53</v>
      </c>
      <c r="C3814" s="18" t="s">
        <v>10</v>
      </c>
      <c r="D3814" s="119"/>
      <c r="E3814" s="153" t="str">
        <f>_xlfn.XLOOKUP((_xlfn.CONCAT(G3787,B3814)),[1]APU!$B$1:$B$10000,[1]APU!$E$1:$E$10000,"",0,1)</f>
        <v/>
      </c>
      <c r="F3814" s="14" t="str">
        <f>_xlfn.XLOOKUP((_xlfn.CONCAT(G3787,B3814)),[1]APU!$B$1:$B$10000,[1]APU!$F$1:$F$10000,"",0,1)</f>
        <v/>
      </c>
      <c r="G3814" s="15" t="e">
        <f t="shared" ref="G3814:G3819" si="173">IF(F3814&gt;0,(E3814*F3814),"0")</f>
        <v>#VALUE!</v>
      </c>
    </row>
    <row r="3815" spans="1:7">
      <c r="B3815" s="33" t="s">
        <v>54</v>
      </c>
      <c r="C3815" s="18" t="s">
        <v>11</v>
      </c>
      <c r="D3815" s="119"/>
      <c r="E3815" s="153" t="str">
        <f>_xlfn.XLOOKUP((_xlfn.CONCAT(G3787,B3815)),[1]APU!$B$1:$B$10000,[1]APU!$E$1:$E$10000,"",0,1)</f>
        <v/>
      </c>
      <c r="F3815" s="14" t="str">
        <f>_xlfn.XLOOKUP((_xlfn.CONCAT(G3787,B3815)),[1]APU!$B$1:$B$10000,[1]APU!$F$1:$F$10000,"",0,1)</f>
        <v/>
      </c>
      <c r="G3815" s="15" t="e">
        <f t="shared" si="173"/>
        <v>#VALUE!</v>
      </c>
    </row>
    <row r="3816" spans="1:7">
      <c r="B3816" s="33" t="s">
        <v>55</v>
      </c>
      <c r="C3816" s="18" t="s">
        <v>12</v>
      </c>
      <c r="D3816" s="120"/>
      <c r="E3816" s="153" t="str">
        <f>_xlfn.XLOOKUP((_xlfn.CONCAT(G3787,B3816)),[1]APU!$B$1:$B$10000,[1]APU!$E$1:$E$10000,"",0,1)</f>
        <v/>
      </c>
      <c r="F3816" s="14" t="str">
        <f>_xlfn.XLOOKUP((_xlfn.CONCAT(G3787,B3816)),[1]APU!$B$1:$B$10000,[1]APU!$F$1:$F$10000,"",0,1)</f>
        <v/>
      </c>
      <c r="G3816" s="15" t="e">
        <f t="shared" si="173"/>
        <v>#VALUE!</v>
      </c>
    </row>
    <row r="3817" spans="1:7">
      <c r="B3817" s="33" t="s">
        <v>56</v>
      </c>
      <c r="C3817" s="18" t="s">
        <v>13</v>
      </c>
      <c r="D3817" s="120"/>
      <c r="E3817" s="153" t="str">
        <f>_xlfn.XLOOKUP((_xlfn.CONCAT(G3787,B3817)),[1]APU!$B$1:$B$10000,[1]APU!$E$1:$E$10000,"",0,1)</f>
        <v/>
      </c>
      <c r="F3817" s="14" t="str">
        <f>_xlfn.XLOOKUP((_xlfn.CONCAT(G3787,B3817)),[1]APU!$B$1:$B$10000,[1]APU!$F$1:$F$10000,"",0,1)</f>
        <v/>
      </c>
      <c r="G3817" s="15" t="e">
        <f t="shared" si="173"/>
        <v>#VALUE!</v>
      </c>
    </row>
    <row r="3818" spans="1:7">
      <c r="B3818" s="33" t="s">
        <v>57</v>
      </c>
      <c r="C3818" s="18"/>
      <c r="D3818" s="120"/>
      <c r="E3818" s="154"/>
      <c r="F3818" s="19"/>
      <c r="G3818" s="15" t="str">
        <f t="shared" si="173"/>
        <v>0</v>
      </c>
    </row>
    <row r="3819" spans="1:7" ht="14.25" thickBot="1">
      <c r="B3819" s="33" t="s">
        <v>58</v>
      </c>
      <c r="C3819" s="18"/>
      <c r="D3819" s="120"/>
      <c r="E3819" s="154"/>
      <c r="F3819" s="19"/>
      <c r="G3819" s="15" t="str">
        <f t="shared" si="173"/>
        <v>0</v>
      </c>
    </row>
    <row r="3820" spans="1:7" ht="16.5" customHeight="1" thickBot="1">
      <c r="A3820" s="3" t="s">
        <v>334</v>
      </c>
      <c r="B3820" s="33" t="s">
        <v>59</v>
      </c>
      <c r="C3820" s="13"/>
      <c r="D3820" s="126"/>
      <c r="E3820" s="128"/>
      <c r="F3820" s="16" t="s">
        <v>14</v>
      </c>
      <c r="G3820" s="17" t="e">
        <f>SUM(G3814:G3819)</f>
        <v>#VALUE!</v>
      </c>
    </row>
    <row r="3821" spans="1:7" ht="28.5" customHeight="1" thickBot="1">
      <c r="B3821" s="33" t="s">
        <v>60</v>
      </c>
      <c r="C3821" s="7" t="s">
        <v>15</v>
      </c>
      <c r="D3821" s="125"/>
      <c r="E3821" s="149"/>
      <c r="F3821" s="8"/>
      <c r="G3821" s="9"/>
    </row>
    <row r="3822" spans="1:7" s="34" customFormat="1" ht="23.25" customHeight="1" thickBot="1">
      <c r="A3822" s="3"/>
      <c r="B3822" s="33" t="s">
        <v>61</v>
      </c>
      <c r="C3822" s="10" t="s">
        <v>1</v>
      </c>
      <c r="D3822" s="11" t="s">
        <v>16</v>
      </c>
      <c r="E3822" s="150" t="s">
        <v>8</v>
      </c>
      <c r="F3822" s="12" t="s">
        <v>9</v>
      </c>
      <c r="G3822" s="11" t="s">
        <v>5</v>
      </c>
    </row>
    <row r="3823" spans="1:7">
      <c r="B3823" s="33" t="s">
        <v>62</v>
      </c>
      <c r="C3823" s="20" t="s">
        <v>17</v>
      </c>
      <c r="D3823" s="121" t="str">
        <f>_xlfn.XLOOKUP((_xlfn.CONCAT(G3787,B3823)),[1]APU!$B$1:$B$10000,[1]APU!$D$1:$D$10000,"",0,1)</f>
        <v/>
      </c>
      <c r="E3823" s="155" t="str">
        <f>_xlfn.XLOOKUP((_xlfn.CONCAT(G3787,B3823)),[1]APU!$B$1:$B$10000,[1]APU!$E$1:$E$10000,"",0,1)</f>
        <v/>
      </c>
      <c r="F3823" s="21" t="str">
        <f>_xlfn.XLOOKUP((_xlfn.CONCAT(G3787,B3823)),[1]APU!$B$1:$B$10000,[1]APU!$F$1:$F$10000,"",0,1)</f>
        <v/>
      </c>
      <c r="G3823" s="15" t="e">
        <f>IF(F3823&gt;0,(E3823*F3823),"0")</f>
        <v>#VALUE!</v>
      </c>
    </row>
    <row r="3824" spans="1:7">
      <c r="B3824" s="33" t="s">
        <v>63</v>
      </c>
      <c r="C3824" s="22" t="s">
        <v>18</v>
      </c>
      <c r="D3824" s="122" t="str">
        <f>_xlfn.XLOOKUP((_xlfn.CONCAT(G3787,B3824)),[1]APU!$B$1:$B$10000,[1]APU!$D$1:$D$10000,"",0,1)</f>
        <v/>
      </c>
      <c r="E3824" s="154" t="str">
        <f>_xlfn.XLOOKUP((_xlfn.CONCAT(G3787,B3824)),[1]APU!$B$1:$B$10000,[1]APU!$E$1:$E$10000,"",0,1)</f>
        <v/>
      </c>
      <c r="F3824" s="19" t="str">
        <f>_xlfn.XLOOKUP((_xlfn.CONCAT(G3787,B3824)),[1]APU!$B$1:$B$10000,[1]APU!$F$1:$F$10000,"",0,1)</f>
        <v/>
      </c>
      <c r="G3824" s="15" t="e">
        <f>IF(F3824&gt;0,(E3824*F3824),"0")</f>
        <v>#VALUE!</v>
      </c>
    </row>
    <row r="3825" spans="1:7" ht="14.25" thickBot="1">
      <c r="B3825" s="33" t="s">
        <v>64</v>
      </c>
      <c r="C3825" s="22"/>
      <c r="D3825" s="122"/>
      <c r="E3825" s="154"/>
      <c r="F3825" s="19"/>
      <c r="G3825" s="15" t="str">
        <f>IF(F3825&gt;0,(E3825*F3825),"0")</f>
        <v>0</v>
      </c>
    </row>
    <row r="3826" spans="1:7" ht="17.25" customHeight="1" thickBot="1">
      <c r="A3826" s="3" t="s">
        <v>335</v>
      </c>
      <c r="B3826" s="33" t="s">
        <v>65</v>
      </c>
      <c r="C3826" s="22"/>
      <c r="D3826" s="120"/>
      <c r="E3826" s="154"/>
      <c r="F3826" s="23" t="s">
        <v>19</v>
      </c>
      <c r="G3826" s="17" t="e">
        <f>SUM(G3823:G3825)</f>
        <v>#VALUE!</v>
      </c>
    </row>
    <row r="3827" spans="1:7" ht="14.25" thickBot="1">
      <c r="B3827" s="33" t="s">
        <v>66</v>
      </c>
      <c r="C3827" s="24"/>
      <c r="E3827" s="156"/>
      <c r="F3827" s="16"/>
      <c r="G3827" s="25"/>
    </row>
    <row r="3828" spans="1:7" ht="23.25" customHeight="1" thickBot="1">
      <c r="B3828" s="33" t="s">
        <v>67</v>
      </c>
      <c r="C3828" s="26"/>
      <c r="D3828" s="127"/>
      <c r="E3828" s="157"/>
      <c r="F3828" s="27"/>
      <c r="G3828" s="28" t="e">
        <f>+G3811+G3820+G3826</f>
        <v>#VALUE!</v>
      </c>
    </row>
    <row r="3829" spans="1:7" ht="21.75" thickBot="1">
      <c r="C3829" s="2"/>
      <c r="D3829" s="118"/>
      <c r="F3829" s="4"/>
      <c r="G3829" s="5"/>
    </row>
    <row r="3830" spans="1:7" s="32" customFormat="1" ht="34.5" customHeight="1">
      <c r="B3830" s="31">
        <f>+B3786+1</f>
        <v>88</v>
      </c>
      <c r="C3830" s="174">
        <f>_xlfn.XLOOKUP(APU!B3830,Cantidades!$A$10:$A$1000,Cantidades!$D$10:$D$1000,"",0,1)</f>
        <v>0</v>
      </c>
      <c r="D3830" s="175"/>
      <c r="E3830" s="175"/>
      <c r="F3830" s="175"/>
      <c r="G3830" s="176"/>
    </row>
    <row r="3831" spans="1:7" s="34" customFormat="1" ht="24.95" customHeight="1" thickBot="1">
      <c r="B3831" s="33"/>
      <c r="C3831" s="117"/>
      <c r="D3831" s="124">
        <f>_xlfn.XLOOKUP(APU!B3830,Cantidades!$A$10:$A$1000,Cantidades!$E$10:$E$1000,"",0,1)</f>
        <v>0</v>
      </c>
      <c r="E3831" s="158">
        <f>_xlfn.XLOOKUP(APU!B3830,Cantidades!$A$10:$A$1000,Cantidades!$F$10:$F$1000,"",0,1)</f>
        <v>0</v>
      </c>
      <c r="F3831" s="144"/>
      <c r="G3831" s="145">
        <f>_xlfn.XLOOKUP(APU!B3830,Cantidades!$A$10:$A$1000,Cantidades!$B$10:$B$1000,"",0,1)</f>
        <v>0</v>
      </c>
    </row>
    <row r="3832" spans="1:7" ht="28.5" customHeight="1" thickBot="1">
      <c r="C3832" s="7" t="s">
        <v>0</v>
      </c>
      <c r="D3832" s="125"/>
      <c r="E3832" s="149"/>
      <c r="F3832" s="8"/>
      <c r="G3832" s="9"/>
    </row>
    <row r="3833" spans="1:7" s="34" customFormat="1" ht="23.25" customHeight="1" thickBot="1">
      <c r="B3833" s="33"/>
      <c r="C3833" s="10" t="s">
        <v>1</v>
      </c>
      <c r="D3833" s="11" t="s">
        <v>2</v>
      </c>
      <c r="E3833" s="150" t="s">
        <v>3</v>
      </c>
      <c r="F3833" s="12" t="s">
        <v>4</v>
      </c>
      <c r="G3833" s="11" t="s">
        <v>5</v>
      </c>
    </row>
    <row r="3834" spans="1:7">
      <c r="B3834" s="33" t="s">
        <v>29</v>
      </c>
      <c r="C3834" s="13" t="str">
        <f>_xlfn.XLOOKUP((_xlfn.CONCAT(G3831,B3834)),[1]APU!$B$1:$B$10000,[1]APU!$C$1:$C$10000,"",0,1)</f>
        <v/>
      </c>
      <c r="D3834" s="146" t="str">
        <f>_xlfn.XLOOKUP((_xlfn.CONCAT(G3831,B3834)),[1]APU!$B$1:$B$10000,[1]APU!$D$1:$D$10000,"",0,1)</f>
        <v/>
      </c>
      <c r="E3834" s="151" t="str">
        <f>_xlfn.XLOOKUP((_xlfn.CONCAT(G3831,B3834)),[1]APU!$B$1:$B$10000,[1]APU!$E$1:$E$10000,"",0,1)</f>
        <v/>
      </c>
      <c r="F3834" s="159" t="str">
        <f>_xlfn.XLOOKUP((_xlfn.CONCAT(G3831,B3834)),[1]APU!$B$1:$B$10000,[1]APU!$F$1:$F$10000,"",0,1)</f>
        <v/>
      </c>
      <c r="G3834" s="15" t="e">
        <f>IF(F3834&gt;0,(E3834*F3834),"0")</f>
        <v>#VALUE!</v>
      </c>
    </row>
    <row r="3835" spans="1:7">
      <c r="B3835" s="33" t="s">
        <v>30</v>
      </c>
      <c r="C3835" s="13" t="str">
        <f>_xlfn.XLOOKUP((_xlfn.CONCAT(G3831,B3835)),[1]APU!$B$1:$B$10000,[1]APU!$C$1:$C$10000,"",0,1)</f>
        <v/>
      </c>
      <c r="D3835" s="147" t="str">
        <f>_xlfn.XLOOKUP((_xlfn.CONCAT(G3831,B3835)),[1]APU!$B$1:$B$10000,[1]APU!$D$1:$D$10000,"",0,1)</f>
        <v/>
      </c>
      <c r="E3835" s="152" t="str">
        <f>_xlfn.XLOOKUP((_xlfn.CONCAT(G3831,B3835)),[1]APU!$B$1:$B$10000,[1]APU!$E$1:$E$10000,"",0,1)</f>
        <v/>
      </c>
      <c r="F3835" s="159" t="str">
        <f>_xlfn.XLOOKUP((_xlfn.CONCAT(G3831,B3835)),[1]APU!$B$1:$B$10000,[1]APU!$F$1:$F$10000,"",0,1)</f>
        <v/>
      </c>
      <c r="G3835" s="15" t="e">
        <f t="shared" ref="G3835:G3854" si="174">IF(F3835&gt;0,(E3835*F3835),"0")</f>
        <v>#VALUE!</v>
      </c>
    </row>
    <row r="3836" spans="1:7">
      <c r="B3836" s="33" t="s">
        <v>31</v>
      </c>
      <c r="C3836" s="13" t="str">
        <f>_xlfn.XLOOKUP((_xlfn.CONCAT(G3831,B3836)),[1]APU!$B$1:$B$10000,[1]APU!$C$1:$C$10000,"",0,1)</f>
        <v/>
      </c>
      <c r="D3836" s="147" t="str">
        <f>_xlfn.XLOOKUP((_xlfn.CONCAT(G3831,B3836)),[1]APU!$B$1:$B$10000,[1]APU!$D$1:$D$10000,"",0,1)</f>
        <v/>
      </c>
      <c r="E3836" s="152" t="str">
        <f>_xlfn.XLOOKUP((_xlfn.CONCAT(G3831,B3836)),[1]APU!$B$1:$B$10000,[1]APU!$E$1:$E$10000,"",0,1)</f>
        <v/>
      </c>
      <c r="F3836" s="159" t="str">
        <f>_xlfn.XLOOKUP((_xlfn.CONCAT(G3831,B3836)),[1]APU!$B$1:$B$10000,[1]APU!$F$1:$F$10000,"",0,1)</f>
        <v/>
      </c>
      <c r="G3836" s="15" t="e">
        <f t="shared" si="174"/>
        <v>#VALUE!</v>
      </c>
    </row>
    <row r="3837" spans="1:7">
      <c r="B3837" s="33" t="s">
        <v>32</v>
      </c>
      <c r="C3837" s="13" t="str">
        <f>_xlfn.XLOOKUP((_xlfn.CONCAT(G3831,B3837)),[1]APU!$B$1:$B$10000,[1]APU!$C$1:$C$10000,"",0,1)</f>
        <v/>
      </c>
      <c r="D3837" s="147" t="str">
        <f>_xlfn.XLOOKUP((_xlfn.CONCAT(G3831,B3837)),[1]APU!$B$1:$B$10000,[1]APU!$D$1:$D$10000,"",0,1)</f>
        <v/>
      </c>
      <c r="E3837" s="152" t="str">
        <f>_xlfn.XLOOKUP((_xlfn.CONCAT(G3831,B3837)),[1]APU!$B$1:$B$10000,[1]APU!$E$1:$E$10000,"",0,1)</f>
        <v/>
      </c>
      <c r="F3837" s="159" t="str">
        <f>_xlfn.XLOOKUP((_xlfn.CONCAT(G3831,B3837)),[1]APU!$B$1:$B$10000,[1]APU!$F$1:$F$10000,"",0,1)</f>
        <v/>
      </c>
      <c r="G3837" s="15" t="e">
        <f t="shared" si="174"/>
        <v>#VALUE!</v>
      </c>
    </row>
    <row r="3838" spans="1:7">
      <c r="B3838" s="33" t="s">
        <v>33</v>
      </c>
      <c r="C3838" s="13" t="str">
        <f>_xlfn.XLOOKUP((_xlfn.CONCAT(G3831,B3838)),[1]APU!$B$1:$B$10000,[1]APU!$C$1:$C$10000,"",0,1)</f>
        <v/>
      </c>
      <c r="D3838" s="147" t="str">
        <f>_xlfn.XLOOKUP((_xlfn.CONCAT(G3831,B3838)),[1]APU!$B$1:$B$10000,[1]APU!$D$1:$D$10000,"",0,1)</f>
        <v/>
      </c>
      <c r="E3838" s="152" t="str">
        <f>_xlfn.XLOOKUP((_xlfn.CONCAT(G3831,B3838)),[1]APU!$B$1:$B$10000,[1]APU!$E$1:$E$10000,"",0,1)</f>
        <v/>
      </c>
      <c r="F3838" s="159" t="str">
        <f>_xlfn.XLOOKUP((_xlfn.CONCAT(G3831,B3838)),[1]APU!$B$1:$B$10000,[1]APU!$F$1:$F$10000,"",0,1)</f>
        <v/>
      </c>
      <c r="G3838" s="15" t="e">
        <f t="shared" si="174"/>
        <v>#VALUE!</v>
      </c>
    </row>
    <row r="3839" spans="1:7">
      <c r="B3839" s="33" t="s">
        <v>34</v>
      </c>
      <c r="C3839" s="13" t="str">
        <f>_xlfn.XLOOKUP((_xlfn.CONCAT(G3831,B3839)),[1]APU!$B$1:$B$10000,[1]APU!$C$1:$C$10000,"",0,1)</f>
        <v/>
      </c>
      <c r="D3839" s="147" t="str">
        <f>_xlfn.XLOOKUP((_xlfn.CONCAT(G3831,B3839)),[1]APU!$B$1:$B$10000,[1]APU!$D$1:$D$10000,"",0,1)</f>
        <v/>
      </c>
      <c r="E3839" s="152" t="str">
        <f>_xlfn.XLOOKUP((_xlfn.CONCAT(G3831,B3839)),[1]APU!$B$1:$B$10000,[1]APU!$E$1:$E$10000,"",0,1)</f>
        <v/>
      </c>
      <c r="F3839" s="159" t="str">
        <f>_xlfn.XLOOKUP((_xlfn.CONCAT(G3831,B3839)),[1]APU!$B$1:$B$10000,[1]APU!$F$1:$F$10000,"",0,1)</f>
        <v/>
      </c>
      <c r="G3839" s="15" t="e">
        <f t="shared" si="174"/>
        <v>#VALUE!</v>
      </c>
    </row>
    <row r="3840" spans="1:7">
      <c r="B3840" s="33" t="s">
        <v>35</v>
      </c>
      <c r="C3840" s="13" t="str">
        <f>_xlfn.XLOOKUP((_xlfn.CONCAT(G3831,B3840)),[1]APU!$B$1:$B$10000,[1]APU!$C$1:$C$10000,"",0,1)</f>
        <v/>
      </c>
      <c r="D3840" s="147" t="str">
        <f>_xlfn.XLOOKUP((_xlfn.CONCAT(G3831,B3840)),[1]APU!$B$1:$B$10000,[1]APU!$D$1:$D$10000,"",0,1)</f>
        <v/>
      </c>
      <c r="E3840" s="152" t="str">
        <f>_xlfn.XLOOKUP((_xlfn.CONCAT(G3831,B3840)),[1]APU!$B$1:$B$10000,[1]APU!$E$1:$E$10000,"",0,1)</f>
        <v/>
      </c>
      <c r="F3840" s="159" t="str">
        <f>_xlfn.XLOOKUP((_xlfn.CONCAT(G3831,B3840)),[1]APU!$B$1:$B$10000,[1]APU!$F$1:$F$10000,"",0,1)</f>
        <v/>
      </c>
      <c r="G3840" s="15" t="e">
        <f t="shared" si="174"/>
        <v>#VALUE!</v>
      </c>
    </row>
    <row r="3841" spans="1:7">
      <c r="B3841" s="33" t="s">
        <v>36</v>
      </c>
      <c r="C3841" s="13" t="str">
        <f>_xlfn.XLOOKUP((_xlfn.CONCAT(G3831,B3841)),[1]APU!$B$1:$B$10000,[1]APU!$C$1:$C$10000,"",0,1)</f>
        <v/>
      </c>
      <c r="D3841" s="147" t="str">
        <f>_xlfn.XLOOKUP((_xlfn.CONCAT(G3831,B3841)),[1]APU!$B$1:$B$10000,[1]APU!$D$1:$D$10000,"",0,1)</f>
        <v/>
      </c>
      <c r="E3841" s="152" t="str">
        <f>_xlfn.XLOOKUP((_xlfn.CONCAT(G3831,B3841)),[1]APU!$B$1:$B$10000,[1]APU!$E$1:$E$10000,"",0,1)</f>
        <v/>
      </c>
      <c r="F3841" s="159" t="str">
        <f>_xlfn.XLOOKUP((_xlfn.CONCAT(G3831,B3841)),[1]APU!$B$1:$B$10000,[1]APU!$F$1:$F$10000,"",0,1)</f>
        <v/>
      </c>
      <c r="G3841" s="15" t="e">
        <f t="shared" si="174"/>
        <v>#VALUE!</v>
      </c>
    </row>
    <row r="3842" spans="1:7">
      <c r="B3842" s="33" t="s">
        <v>37</v>
      </c>
      <c r="C3842" s="13" t="str">
        <f>_xlfn.XLOOKUP((_xlfn.CONCAT(G3831,B3842)),[1]APU!$B$1:$B$10000,[1]APU!$C$1:$C$10000,"",0,1)</f>
        <v/>
      </c>
      <c r="D3842" s="147" t="str">
        <f>_xlfn.XLOOKUP((_xlfn.CONCAT(G3831,B3842)),[1]APU!$B$1:$B$10000,[1]APU!$D$1:$D$10000,"",0,1)</f>
        <v/>
      </c>
      <c r="E3842" s="152" t="str">
        <f>_xlfn.XLOOKUP((_xlfn.CONCAT(G3831,B3842)),[1]APU!$B$1:$B$10000,[1]APU!$E$1:$E$10000,"",0,1)</f>
        <v/>
      </c>
      <c r="F3842" s="159" t="str">
        <f>_xlfn.XLOOKUP((_xlfn.CONCAT(G3831,B3842)),[1]APU!$B$1:$B$10000,[1]APU!$F$1:$F$10000,"",0,1)</f>
        <v/>
      </c>
      <c r="G3842" s="15" t="e">
        <f t="shared" si="174"/>
        <v>#VALUE!</v>
      </c>
    </row>
    <row r="3843" spans="1:7">
      <c r="B3843" s="33" t="s">
        <v>38</v>
      </c>
      <c r="C3843" s="13" t="str">
        <f>_xlfn.XLOOKUP((_xlfn.CONCAT(G3831,B3843)),[1]APU!$B$1:$B$10000,[1]APU!$C$1:$C$10000,"",0,1)</f>
        <v/>
      </c>
      <c r="D3843" s="147" t="str">
        <f>_xlfn.XLOOKUP((_xlfn.CONCAT(G3831,B3843)),[1]APU!$B$1:$B$10000,[1]APU!$D$1:$D$10000,"",0,1)</f>
        <v/>
      </c>
      <c r="E3843" s="152" t="str">
        <f>_xlfn.XLOOKUP((_xlfn.CONCAT(G3831,B3843)),[1]APU!$B$1:$B$10000,[1]APU!$E$1:$E$10000,"",0,1)</f>
        <v/>
      </c>
      <c r="F3843" s="159" t="str">
        <f>_xlfn.XLOOKUP((_xlfn.CONCAT(G3831,B3843)),[1]APU!$B$1:$B$10000,[1]APU!$F$1:$F$10000,"",0,1)</f>
        <v/>
      </c>
      <c r="G3843" s="15" t="e">
        <f t="shared" si="174"/>
        <v>#VALUE!</v>
      </c>
    </row>
    <row r="3844" spans="1:7">
      <c r="B3844" s="33" t="s">
        <v>39</v>
      </c>
      <c r="C3844" s="13" t="str">
        <f>_xlfn.XLOOKUP((_xlfn.CONCAT(G3831,B3844)),[1]APU!$B$1:$B$10000,[1]APU!$C$1:$C$10000,"",0,1)</f>
        <v/>
      </c>
      <c r="D3844" s="147" t="str">
        <f>_xlfn.XLOOKUP((_xlfn.CONCAT(G3831,B3844)),[1]APU!$B$1:$B$10000,[1]APU!$D$1:$D$10000,"",0,1)</f>
        <v/>
      </c>
      <c r="E3844" s="152" t="str">
        <f>_xlfn.XLOOKUP((_xlfn.CONCAT(G3831,B3844)),[1]APU!$B$1:$B$10000,[1]APU!$E$1:$E$10000,"",0,1)</f>
        <v/>
      </c>
      <c r="F3844" s="159" t="str">
        <f>_xlfn.XLOOKUP((_xlfn.CONCAT(G3831,B3844)),[1]APU!$B$1:$B$10000,[1]APU!$F$1:$F$10000,"",0,1)</f>
        <v/>
      </c>
      <c r="G3844" s="15" t="e">
        <f t="shared" si="174"/>
        <v>#VALUE!</v>
      </c>
    </row>
    <row r="3845" spans="1:7">
      <c r="B3845" s="33" t="s">
        <v>40</v>
      </c>
      <c r="C3845" s="13" t="str">
        <f>_xlfn.XLOOKUP((_xlfn.CONCAT(G3831,B3845)),[1]APU!$B$1:$B$10000,[1]APU!$C$1:$C$10000,"",0,1)</f>
        <v/>
      </c>
      <c r="D3845" s="147" t="str">
        <f>_xlfn.XLOOKUP((_xlfn.CONCAT(G3831,B3845)),[1]APU!$B$1:$B$10000,[1]APU!$D$1:$D$10000,"",0,1)</f>
        <v/>
      </c>
      <c r="E3845" s="152" t="str">
        <f>_xlfn.XLOOKUP((_xlfn.CONCAT(G3831,B3845)),[1]APU!$B$1:$B$10000,[1]APU!$E$1:$E$10000,"",0,1)</f>
        <v/>
      </c>
      <c r="F3845" s="159" t="str">
        <f>_xlfn.XLOOKUP((_xlfn.CONCAT(G3831,B3845)),[1]APU!$B$1:$B$10000,[1]APU!$F$1:$F$10000,"",0,1)</f>
        <v/>
      </c>
      <c r="G3845" s="15" t="e">
        <f t="shared" si="174"/>
        <v>#VALUE!</v>
      </c>
    </row>
    <row r="3846" spans="1:7">
      <c r="B3846" s="33" t="s">
        <v>41</v>
      </c>
      <c r="C3846" s="13" t="str">
        <f>_xlfn.XLOOKUP((_xlfn.CONCAT(G3831,B3846)),[1]APU!$B$1:$B$10000,[1]APU!$C$1:$C$10000,"",0,1)</f>
        <v/>
      </c>
      <c r="D3846" s="147" t="str">
        <f>_xlfn.XLOOKUP((_xlfn.CONCAT(G3831,B3846)),[1]APU!$B$1:$B$10000,[1]APU!$D$1:$D$10000,"",0,1)</f>
        <v/>
      </c>
      <c r="E3846" s="152" t="str">
        <f>_xlfn.XLOOKUP((_xlfn.CONCAT(G3831,B3846)),[1]APU!$B$1:$B$10000,[1]APU!$E$1:$E$10000,"",0,1)</f>
        <v/>
      </c>
      <c r="F3846" s="159" t="str">
        <f>_xlfn.XLOOKUP((_xlfn.CONCAT(G3831,B3846)),[1]APU!$B$1:$B$10000,[1]APU!$F$1:$F$10000,"",0,1)</f>
        <v/>
      </c>
      <c r="G3846" s="15" t="e">
        <f t="shared" si="174"/>
        <v>#VALUE!</v>
      </c>
    </row>
    <row r="3847" spans="1:7">
      <c r="B3847" s="33" t="s">
        <v>42</v>
      </c>
      <c r="C3847" s="13" t="str">
        <f>_xlfn.XLOOKUP((_xlfn.CONCAT(G3831,B3847)),[1]APU!$B$1:$B$10000,[1]APU!$C$1:$C$10000,"",0,1)</f>
        <v/>
      </c>
      <c r="D3847" s="147" t="str">
        <f>_xlfn.XLOOKUP((_xlfn.CONCAT(G3831,B3847)),[1]APU!$B$1:$B$10000,[1]APU!$D$1:$D$10000,"",0,1)</f>
        <v/>
      </c>
      <c r="E3847" s="152" t="str">
        <f>_xlfn.XLOOKUP((_xlfn.CONCAT(G3831,B3847)),[1]APU!$B$1:$B$10000,[1]APU!$E$1:$E$10000,"",0,1)</f>
        <v/>
      </c>
      <c r="F3847" s="159" t="str">
        <f>_xlfn.XLOOKUP((_xlfn.CONCAT(G3831,B3847)),[1]APU!$B$1:$B$10000,[1]APU!$F$1:$F$10000,"",0,1)</f>
        <v/>
      </c>
      <c r="G3847" s="15" t="e">
        <f t="shared" si="174"/>
        <v>#VALUE!</v>
      </c>
    </row>
    <row r="3848" spans="1:7">
      <c r="B3848" s="33" t="s">
        <v>43</v>
      </c>
      <c r="C3848" s="13" t="str">
        <f>_xlfn.XLOOKUP((_xlfn.CONCAT(G3831,B3848)),[1]APU!$B$1:$B$10000,[1]APU!$C$1:$C$10000,"",0,1)</f>
        <v/>
      </c>
      <c r="D3848" s="147" t="str">
        <f>_xlfn.XLOOKUP((_xlfn.CONCAT(G3831,B3848)),[1]APU!$B$1:$B$10000,[1]APU!$D$1:$D$10000,"",0,1)</f>
        <v/>
      </c>
      <c r="E3848" s="152" t="str">
        <f>_xlfn.XLOOKUP((_xlfn.CONCAT(G3831,B3848)),[1]APU!$B$1:$B$10000,[1]APU!$E$1:$E$10000,"",0,1)</f>
        <v/>
      </c>
      <c r="F3848" s="159" t="str">
        <f>_xlfn.XLOOKUP((_xlfn.CONCAT(G3831,B3848)),[1]APU!$B$1:$B$10000,[1]APU!$F$1:$F$10000,"",0,1)</f>
        <v/>
      </c>
      <c r="G3848" s="15" t="e">
        <f t="shared" si="174"/>
        <v>#VALUE!</v>
      </c>
    </row>
    <row r="3849" spans="1:7">
      <c r="B3849" s="33" t="s">
        <v>44</v>
      </c>
      <c r="C3849" s="13" t="str">
        <f>_xlfn.XLOOKUP((_xlfn.CONCAT(G3831,B3849)),[1]APU!$B$1:$B$10000,[1]APU!$C$1:$C$10000,"",0,1)</f>
        <v/>
      </c>
      <c r="D3849" s="147" t="str">
        <f>_xlfn.XLOOKUP((_xlfn.CONCAT(G3831,B3849)),[1]APU!$B$1:$B$10000,[1]APU!$D$1:$D$10000,"",0,1)</f>
        <v/>
      </c>
      <c r="E3849" s="152" t="str">
        <f>_xlfn.XLOOKUP((_xlfn.CONCAT(G3831,B3849)),[1]APU!$B$1:$B$10000,[1]APU!$E$1:$E$10000,"",0,1)</f>
        <v/>
      </c>
      <c r="F3849" s="159" t="str">
        <f>_xlfn.XLOOKUP((_xlfn.CONCAT(G3831,B3849)),[1]APU!$B$1:$B$10000,[1]APU!$F$1:$F$10000,"",0,1)</f>
        <v/>
      </c>
      <c r="G3849" s="15" t="e">
        <f t="shared" si="174"/>
        <v>#VALUE!</v>
      </c>
    </row>
    <row r="3850" spans="1:7">
      <c r="B3850" s="33" t="s">
        <v>45</v>
      </c>
      <c r="C3850" s="13" t="str">
        <f>_xlfn.XLOOKUP((_xlfn.CONCAT(G3831,B3850)),[1]APU!$B$1:$B$10000,[1]APU!$C$1:$C$10000,"",0,1)</f>
        <v/>
      </c>
      <c r="D3850" s="147" t="str">
        <f>_xlfn.XLOOKUP((_xlfn.CONCAT(G3831,B3850)),[1]APU!$B$1:$B$10000,[1]APU!$D$1:$D$10000,"",0,1)</f>
        <v/>
      </c>
      <c r="E3850" s="152" t="str">
        <f>_xlfn.XLOOKUP((_xlfn.CONCAT(G3831,B3850)),[1]APU!$B$1:$B$10000,[1]APU!$E$1:$E$10000,"",0,1)</f>
        <v/>
      </c>
      <c r="F3850" s="159" t="str">
        <f>_xlfn.XLOOKUP((_xlfn.CONCAT(G3831,B3850)),[1]APU!$B$1:$B$10000,[1]APU!$F$1:$F$10000,"",0,1)</f>
        <v/>
      </c>
      <c r="G3850" s="15" t="e">
        <f t="shared" si="174"/>
        <v>#VALUE!</v>
      </c>
    </row>
    <row r="3851" spans="1:7">
      <c r="B3851" s="33" t="s">
        <v>46</v>
      </c>
      <c r="C3851" s="13" t="str">
        <f>_xlfn.XLOOKUP((_xlfn.CONCAT(G3831,B3851)),[1]APU!$B$1:$B$10000,[1]APU!$C$1:$C$10000,"",0,1)</f>
        <v/>
      </c>
      <c r="D3851" s="147" t="str">
        <f>_xlfn.XLOOKUP((_xlfn.CONCAT(G3831,B3851)),[1]APU!$B$1:$B$10000,[1]APU!$D$1:$D$10000,"",0,1)</f>
        <v/>
      </c>
      <c r="E3851" s="152" t="str">
        <f>_xlfn.XLOOKUP((_xlfn.CONCAT(G3831,B3851)),[1]APU!$B$1:$B$10000,[1]APU!$E$1:$E$10000,"",0,1)</f>
        <v/>
      </c>
      <c r="F3851" s="159" t="str">
        <f>_xlfn.XLOOKUP((_xlfn.CONCAT(G3831,B3851)),[1]APU!$B$1:$B$10000,[1]APU!$F$1:$F$10000,"",0,1)</f>
        <v/>
      </c>
      <c r="G3851" s="15" t="e">
        <f t="shared" si="174"/>
        <v>#VALUE!</v>
      </c>
    </row>
    <row r="3852" spans="1:7">
      <c r="B3852" s="33" t="s">
        <v>47</v>
      </c>
      <c r="C3852" s="13" t="str">
        <f>_xlfn.XLOOKUP((_xlfn.CONCAT(G3831,B3852)),[1]APU!$B$1:$B$10000,[1]APU!$C$1:$C$10000,"",0,1)</f>
        <v/>
      </c>
      <c r="D3852" s="147" t="str">
        <f>_xlfn.XLOOKUP((_xlfn.CONCAT(G3831,B3852)),[1]APU!$B$1:$B$10000,[1]APU!$D$1:$D$10000,"",0,1)</f>
        <v/>
      </c>
      <c r="E3852" s="152" t="str">
        <f>_xlfn.XLOOKUP((_xlfn.CONCAT(G3831,B3852)),[1]APU!$B$1:$B$10000,[1]APU!$E$1:$E$10000,"",0,1)</f>
        <v/>
      </c>
      <c r="F3852" s="159" t="str">
        <f>_xlfn.XLOOKUP((_xlfn.CONCAT(G3831,B3852)),[1]APU!$B$1:$B$10000,[1]APU!$F$1:$F$10000,"",0,1)</f>
        <v/>
      </c>
      <c r="G3852" s="15" t="e">
        <f t="shared" si="174"/>
        <v>#VALUE!</v>
      </c>
    </row>
    <row r="3853" spans="1:7">
      <c r="B3853" s="33" t="s">
        <v>48</v>
      </c>
      <c r="C3853" s="13" t="str">
        <f>_xlfn.XLOOKUP((_xlfn.CONCAT(G3831,B3853)),[1]APU!$B$1:$B$10000,[1]APU!$C$1:$C$10000,"",0,1)</f>
        <v/>
      </c>
      <c r="D3853" s="147" t="str">
        <f>_xlfn.XLOOKUP((_xlfn.CONCAT(G3831,B3853)),[1]APU!$B$1:$B$10000,[1]APU!$D$1:$D$10000,"",0,1)</f>
        <v/>
      </c>
      <c r="E3853" s="152" t="str">
        <f>_xlfn.XLOOKUP((_xlfn.CONCAT(G3831,B3853)),[1]APU!$B$1:$B$10000,[1]APU!$E$1:$E$10000,"",0,1)</f>
        <v/>
      </c>
      <c r="F3853" s="159" t="str">
        <f>_xlfn.XLOOKUP((_xlfn.CONCAT(G3831,B3853)),[1]APU!$B$1:$B$10000,[1]APU!$F$1:$F$10000,"",0,1)</f>
        <v/>
      </c>
      <c r="G3853" s="15" t="e">
        <f t="shared" si="174"/>
        <v>#VALUE!</v>
      </c>
    </row>
    <row r="3854" spans="1:7" ht="14.25" thickBot="1">
      <c r="B3854" s="33" t="s">
        <v>49</v>
      </c>
      <c r="C3854" s="13" t="str">
        <f>_xlfn.XLOOKUP((_xlfn.CONCAT(G3831,B3854)),[1]APU!$B$1:$B$10000,[1]APU!$C$1:$C$10000,"",0,1)</f>
        <v/>
      </c>
      <c r="D3854" s="147" t="str">
        <f>_xlfn.XLOOKUP((_xlfn.CONCAT(G3831,B3854)),[1]APU!$B$1:$B$10000,[1]APU!$D$1:$D$10000,"",0,1)</f>
        <v/>
      </c>
      <c r="E3854" s="152" t="str">
        <f>_xlfn.XLOOKUP((_xlfn.CONCAT(G3831,B3854)),[1]APU!$B$1:$B$10000,[1]APU!$E$1:$E$10000,"",0,1)</f>
        <v/>
      </c>
      <c r="F3854" s="159" t="str">
        <f>_xlfn.XLOOKUP((_xlfn.CONCAT(G3831,B3854)),[1]APU!$B$1:$B$10000,[1]APU!$F$1:$F$10000,"",0,1)</f>
        <v/>
      </c>
      <c r="G3854" s="15" t="e">
        <f t="shared" si="174"/>
        <v>#VALUE!</v>
      </c>
    </row>
    <row r="3855" spans="1:7" ht="16.5" customHeight="1" thickBot="1">
      <c r="A3855" s="3" t="s">
        <v>336</v>
      </c>
      <c r="B3855" s="33" t="s">
        <v>50</v>
      </c>
      <c r="C3855" s="13"/>
      <c r="D3855" s="126"/>
      <c r="E3855" s="128"/>
      <c r="F3855" s="16" t="s">
        <v>6</v>
      </c>
      <c r="G3855" s="17" t="e">
        <f>SUM(G3834:G3854)</f>
        <v>#VALUE!</v>
      </c>
    </row>
    <row r="3856" spans="1:7" ht="28.5" customHeight="1" thickBot="1">
      <c r="B3856" s="33" t="s">
        <v>51</v>
      </c>
      <c r="C3856" s="7" t="s">
        <v>7</v>
      </c>
      <c r="D3856" s="125"/>
      <c r="E3856" s="149"/>
      <c r="F3856" s="8"/>
      <c r="G3856" s="9"/>
    </row>
    <row r="3857" spans="1:7" s="34" customFormat="1" ht="23.25" customHeight="1" thickBot="1">
      <c r="A3857" s="3"/>
      <c r="B3857" s="33" t="s">
        <v>52</v>
      </c>
      <c r="C3857" s="10" t="s">
        <v>1</v>
      </c>
      <c r="D3857" s="11"/>
      <c r="E3857" s="150" t="s">
        <v>8</v>
      </c>
      <c r="F3857" s="12" t="s">
        <v>9</v>
      </c>
      <c r="G3857" s="11" t="s">
        <v>5</v>
      </c>
    </row>
    <row r="3858" spans="1:7">
      <c r="B3858" s="33" t="s">
        <v>53</v>
      </c>
      <c r="C3858" s="18" t="s">
        <v>10</v>
      </c>
      <c r="D3858" s="119"/>
      <c r="E3858" s="153" t="str">
        <f>_xlfn.XLOOKUP((_xlfn.CONCAT(G3831,B3858)),[1]APU!$B$1:$B$10000,[1]APU!$E$1:$E$10000,"",0,1)</f>
        <v/>
      </c>
      <c r="F3858" s="14" t="str">
        <f>_xlfn.XLOOKUP((_xlfn.CONCAT(G3831,B3858)),[1]APU!$B$1:$B$10000,[1]APU!$F$1:$F$10000,"",0,1)</f>
        <v/>
      </c>
      <c r="G3858" s="15" t="e">
        <f t="shared" ref="G3858:G3863" si="175">IF(F3858&gt;0,(E3858*F3858),"0")</f>
        <v>#VALUE!</v>
      </c>
    </row>
    <row r="3859" spans="1:7">
      <c r="B3859" s="33" t="s">
        <v>54</v>
      </c>
      <c r="C3859" s="18" t="s">
        <v>11</v>
      </c>
      <c r="D3859" s="119"/>
      <c r="E3859" s="153" t="str">
        <f>_xlfn.XLOOKUP((_xlfn.CONCAT(G3831,B3859)),[1]APU!$B$1:$B$10000,[1]APU!$E$1:$E$10000,"",0,1)</f>
        <v/>
      </c>
      <c r="F3859" s="14" t="str">
        <f>_xlfn.XLOOKUP((_xlfn.CONCAT(G3831,B3859)),[1]APU!$B$1:$B$10000,[1]APU!$F$1:$F$10000,"",0,1)</f>
        <v/>
      </c>
      <c r="G3859" s="15" t="e">
        <f t="shared" si="175"/>
        <v>#VALUE!</v>
      </c>
    </row>
    <row r="3860" spans="1:7">
      <c r="B3860" s="33" t="s">
        <v>55</v>
      </c>
      <c r="C3860" s="18" t="s">
        <v>12</v>
      </c>
      <c r="D3860" s="120"/>
      <c r="E3860" s="153" t="str">
        <f>_xlfn.XLOOKUP((_xlfn.CONCAT(G3831,B3860)),[1]APU!$B$1:$B$10000,[1]APU!$E$1:$E$10000,"",0,1)</f>
        <v/>
      </c>
      <c r="F3860" s="14" t="str">
        <f>_xlfn.XLOOKUP((_xlfn.CONCAT(G3831,B3860)),[1]APU!$B$1:$B$10000,[1]APU!$F$1:$F$10000,"",0,1)</f>
        <v/>
      </c>
      <c r="G3860" s="15" t="e">
        <f t="shared" si="175"/>
        <v>#VALUE!</v>
      </c>
    </row>
    <row r="3861" spans="1:7">
      <c r="B3861" s="33" t="s">
        <v>56</v>
      </c>
      <c r="C3861" s="18" t="s">
        <v>13</v>
      </c>
      <c r="D3861" s="120"/>
      <c r="E3861" s="153" t="str">
        <f>_xlfn.XLOOKUP((_xlfn.CONCAT(G3831,B3861)),[1]APU!$B$1:$B$10000,[1]APU!$E$1:$E$10000,"",0,1)</f>
        <v/>
      </c>
      <c r="F3861" s="14" t="str">
        <f>_xlfn.XLOOKUP((_xlfn.CONCAT(G3831,B3861)),[1]APU!$B$1:$B$10000,[1]APU!$F$1:$F$10000,"",0,1)</f>
        <v/>
      </c>
      <c r="G3861" s="15" t="e">
        <f t="shared" si="175"/>
        <v>#VALUE!</v>
      </c>
    </row>
    <row r="3862" spans="1:7">
      <c r="B3862" s="33" t="s">
        <v>57</v>
      </c>
      <c r="C3862" s="18"/>
      <c r="D3862" s="120"/>
      <c r="E3862" s="154"/>
      <c r="F3862" s="19"/>
      <c r="G3862" s="15" t="str">
        <f t="shared" si="175"/>
        <v>0</v>
      </c>
    </row>
    <row r="3863" spans="1:7" ht="14.25" thickBot="1">
      <c r="B3863" s="33" t="s">
        <v>58</v>
      </c>
      <c r="C3863" s="18"/>
      <c r="D3863" s="120"/>
      <c r="E3863" s="154"/>
      <c r="F3863" s="19"/>
      <c r="G3863" s="15" t="str">
        <f t="shared" si="175"/>
        <v>0</v>
      </c>
    </row>
    <row r="3864" spans="1:7" ht="16.5" customHeight="1" thickBot="1">
      <c r="A3864" s="3" t="s">
        <v>337</v>
      </c>
      <c r="B3864" s="33" t="s">
        <v>59</v>
      </c>
      <c r="C3864" s="13"/>
      <c r="D3864" s="126"/>
      <c r="E3864" s="128"/>
      <c r="F3864" s="16" t="s">
        <v>14</v>
      </c>
      <c r="G3864" s="17" t="e">
        <f>SUM(G3858:G3863)</f>
        <v>#VALUE!</v>
      </c>
    </row>
    <row r="3865" spans="1:7" ht="28.5" customHeight="1" thickBot="1">
      <c r="B3865" s="33" t="s">
        <v>60</v>
      </c>
      <c r="C3865" s="7" t="s">
        <v>15</v>
      </c>
      <c r="D3865" s="125"/>
      <c r="E3865" s="149"/>
      <c r="F3865" s="8"/>
      <c r="G3865" s="9"/>
    </row>
    <row r="3866" spans="1:7" s="34" customFormat="1" ht="23.25" customHeight="1" thickBot="1">
      <c r="A3866" s="3"/>
      <c r="B3866" s="33" t="s">
        <v>61</v>
      </c>
      <c r="C3866" s="10" t="s">
        <v>1</v>
      </c>
      <c r="D3866" s="11" t="s">
        <v>16</v>
      </c>
      <c r="E3866" s="150" t="s">
        <v>8</v>
      </c>
      <c r="F3866" s="12" t="s">
        <v>9</v>
      </c>
      <c r="G3866" s="11" t="s">
        <v>5</v>
      </c>
    </row>
    <row r="3867" spans="1:7">
      <c r="B3867" s="33" t="s">
        <v>62</v>
      </c>
      <c r="C3867" s="20" t="s">
        <v>17</v>
      </c>
      <c r="D3867" s="121" t="str">
        <f>_xlfn.XLOOKUP((_xlfn.CONCAT(G3831,B3867)),[1]APU!$B$1:$B$10000,[1]APU!$D$1:$D$10000,"",0,1)</f>
        <v/>
      </c>
      <c r="E3867" s="155" t="str">
        <f>_xlfn.XLOOKUP((_xlfn.CONCAT(G3831,B3867)),[1]APU!$B$1:$B$10000,[1]APU!$E$1:$E$10000,"",0,1)</f>
        <v/>
      </c>
      <c r="F3867" s="21" t="str">
        <f>_xlfn.XLOOKUP((_xlfn.CONCAT(G3831,B3867)),[1]APU!$B$1:$B$10000,[1]APU!$F$1:$F$10000,"",0,1)</f>
        <v/>
      </c>
      <c r="G3867" s="15" t="e">
        <f>IF(F3867&gt;0,(E3867*F3867),"0")</f>
        <v>#VALUE!</v>
      </c>
    </row>
    <row r="3868" spans="1:7">
      <c r="B3868" s="33" t="s">
        <v>63</v>
      </c>
      <c r="C3868" s="22" t="s">
        <v>18</v>
      </c>
      <c r="D3868" s="122" t="str">
        <f>_xlfn.XLOOKUP((_xlfn.CONCAT(G3831,B3868)),[1]APU!$B$1:$B$10000,[1]APU!$D$1:$D$10000,"",0,1)</f>
        <v/>
      </c>
      <c r="E3868" s="154" t="str">
        <f>_xlfn.XLOOKUP((_xlfn.CONCAT(G3831,B3868)),[1]APU!$B$1:$B$10000,[1]APU!$E$1:$E$10000,"",0,1)</f>
        <v/>
      </c>
      <c r="F3868" s="19" t="str">
        <f>_xlfn.XLOOKUP((_xlfn.CONCAT(G3831,B3868)),[1]APU!$B$1:$B$10000,[1]APU!$F$1:$F$10000,"",0,1)</f>
        <v/>
      </c>
      <c r="G3868" s="15" t="e">
        <f>IF(F3868&gt;0,(E3868*F3868),"0")</f>
        <v>#VALUE!</v>
      </c>
    </row>
    <row r="3869" spans="1:7" ht="14.25" thickBot="1">
      <c r="B3869" s="33" t="s">
        <v>64</v>
      </c>
      <c r="C3869" s="22"/>
      <c r="D3869" s="122"/>
      <c r="E3869" s="154"/>
      <c r="F3869" s="19"/>
      <c r="G3869" s="15" t="str">
        <f>IF(F3869&gt;0,(E3869*F3869),"0")</f>
        <v>0</v>
      </c>
    </row>
    <row r="3870" spans="1:7" ht="17.25" customHeight="1" thickBot="1">
      <c r="A3870" s="3" t="s">
        <v>338</v>
      </c>
      <c r="B3870" s="33" t="s">
        <v>65</v>
      </c>
      <c r="C3870" s="22"/>
      <c r="D3870" s="120"/>
      <c r="E3870" s="154"/>
      <c r="F3870" s="23" t="s">
        <v>19</v>
      </c>
      <c r="G3870" s="17" t="e">
        <f>SUM(G3867:G3869)</f>
        <v>#VALUE!</v>
      </c>
    </row>
    <row r="3871" spans="1:7" ht="14.25" thickBot="1">
      <c r="B3871" s="33" t="s">
        <v>66</v>
      </c>
      <c r="C3871" s="24"/>
      <c r="E3871" s="156"/>
      <c r="F3871" s="16"/>
      <c r="G3871" s="25"/>
    </row>
    <row r="3872" spans="1:7" ht="23.25" customHeight="1" thickBot="1">
      <c r="B3872" s="33" t="s">
        <v>67</v>
      </c>
      <c r="C3872" s="26"/>
      <c r="D3872" s="127"/>
      <c r="E3872" s="157"/>
      <c r="F3872" s="27"/>
      <c r="G3872" s="28" t="e">
        <f>+G3855+G3864+G3870</f>
        <v>#VALUE!</v>
      </c>
    </row>
    <row r="3873" spans="1:7" ht="21.75" thickBot="1">
      <c r="C3873" s="2"/>
      <c r="D3873" s="118"/>
      <c r="F3873" s="4"/>
      <c r="G3873" s="5"/>
    </row>
    <row r="3874" spans="1:7" s="32" customFormat="1" ht="34.5" customHeight="1">
      <c r="B3874" s="31">
        <f>+B3830+1</f>
        <v>89</v>
      </c>
      <c r="C3874" s="174">
        <f>_xlfn.XLOOKUP(APU!B3874,Cantidades!$A$10:$A$1000,Cantidades!$D$10:$D$1000,"",0,1)</f>
        <v>0</v>
      </c>
      <c r="D3874" s="175"/>
      <c r="E3874" s="175"/>
      <c r="F3874" s="175"/>
      <c r="G3874" s="176"/>
    </row>
    <row r="3875" spans="1:7" ht="19.5" thickBot="1">
      <c r="A3875" s="34"/>
      <c r="B3875" s="33"/>
      <c r="C3875" s="117"/>
      <c r="D3875" s="124">
        <f>_xlfn.XLOOKUP(APU!B3874,Cantidades!$A$10:$A$1000,Cantidades!$E$10:$E$1000,"",0,1)</f>
        <v>0</v>
      </c>
      <c r="E3875" s="158">
        <f>_xlfn.XLOOKUP(APU!B3874,Cantidades!$A$10:$A$1000,Cantidades!$F$10:$F$1000,"",0,1)</f>
        <v>0</v>
      </c>
      <c r="F3875" s="144"/>
      <c r="G3875" s="145">
        <f>_xlfn.XLOOKUP(APU!B3874,Cantidades!$A$10:$A$1000,Cantidades!$B$10:$B$1000,"",0,1)</f>
        <v>0</v>
      </c>
    </row>
    <row r="3876" spans="1:7" ht="15.75" thickBot="1">
      <c r="C3876" s="7" t="s">
        <v>0</v>
      </c>
      <c r="D3876" s="125"/>
      <c r="E3876" s="149"/>
      <c r="F3876" s="8"/>
      <c r="G3876" s="9"/>
    </row>
    <row r="3877" spans="1:7" ht="14.25" thickBot="1">
      <c r="A3877" s="34"/>
      <c r="B3877" s="33"/>
      <c r="C3877" s="10" t="s">
        <v>1</v>
      </c>
      <c r="D3877" s="11" t="s">
        <v>2</v>
      </c>
      <c r="E3877" s="150" t="s">
        <v>3</v>
      </c>
      <c r="F3877" s="12" t="s">
        <v>4</v>
      </c>
      <c r="G3877" s="11" t="s">
        <v>5</v>
      </c>
    </row>
    <row r="3878" spans="1:7">
      <c r="B3878" s="33" t="s">
        <v>29</v>
      </c>
      <c r="C3878" s="13" t="str">
        <f>_xlfn.XLOOKUP((_xlfn.CONCAT(G3875,B3878)),[1]APU!$B$1:$B$10000,[1]APU!$C$1:$C$10000,"",0,1)</f>
        <v/>
      </c>
      <c r="D3878" s="146" t="str">
        <f>_xlfn.XLOOKUP((_xlfn.CONCAT(G3875,B3878)),[1]APU!$B$1:$B$10000,[1]APU!$D$1:$D$10000,"",0,1)</f>
        <v/>
      </c>
      <c r="E3878" s="151" t="str">
        <f>_xlfn.XLOOKUP((_xlfn.CONCAT(G3875,B3878)),[1]APU!$B$1:$B$10000,[1]APU!$E$1:$E$10000,"",0,1)</f>
        <v/>
      </c>
      <c r="F3878" s="159" t="str">
        <f>_xlfn.XLOOKUP((_xlfn.CONCAT(G3875,B3878)),[1]APU!$B$1:$B$10000,[1]APU!$F$1:$F$10000,"",0,1)</f>
        <v/>
      </c>
      <c r="G3878" s="15" t="e">
        <f>IF(F3878&gt;0,(E3878*F3878),"0")</f>
        <v>#VALUE!</v>
      </c>
    </row>
    <row r="3879" spans="1:7">
      <c r="B3879" s="33" t="s">
        <v>30</v>
      </c>
      <c r="C3879" s="13" t="str">
        <f>_xlfn.XLOOKUP((_xlfn.CONCAT(G3875,B3879)),[1]APU!$B$1:$B$10000,[1]APU!$C$1:$C$10000,"",0,1)</f>
        <v/>
      </c>
      <c r="D3879" s="147" t="str">
        <f>_xlfn.XLOOKUP((_xlfn.CONCAT(G3875,B3879)),[1]APU!$B$1:$B$10000,[1]APU!$D$1:$D$10000,"",0,1)</f>
        <v/>
      </c>
      <c r="E3879" s="152" t="str">
        <f>_xlfn.XLOOKUP((_xlfn.CONCAT(G3875,B3879)),[1]APU!$B$1:$B$10000,[1]APU!$E$1:$E$10000,"",0,1)</f>
        <v/>
      </c>
      <c r="F3879" s="159" t="str">
        <f>_xlfn.XLOOKUP((_xlfn.CONCAT(G3875,B3879)),[1]APU!$B$1:$B$10000,[1]APU!$F$1:$F$10000,"",0,1)</f>
        <v/>
      </c>
      <c r="G3879" s="15" t="e">
        <f t="shared" ref="G3879:G3898" si="176">IF(F3879&gt;0,(E3879*F3879),"0")</f>
        <v>#VALUE!</v>
      </c>
    </row>
    <row r="3880" spans="1:7">
      <c r="B3880" s="33" t="s">
        <v>31</v>
      </c>
      <c r="C3880" s="13" t="str">
        <f>_xlfn.XLOOKUP((_xlfn.CONCAT(G3875,B3880)),[1]APU!$B$1:$B$10000,[1]APU!$C$1:$C$10000,"",0,1)</f>
        <v/>
      </c>
      <c r="D3880" s="147" t="str">
        <f>_xlfn.XLOOKUP((_xlfn.CONCAT(G3875,B3880)),[1]APU!$B$1:$B$10000,[1]APU!$D$1:$D$10000,"",0,1)</f>
        <v/>
      </c>
      <c r="E3880" s="152" t="str">
        <f>_xlfn.XLOOKUP((_xlfn.CONCAT(G3875,B3880)),[1]APU!$B$1:$B$10000,[1]APU!$E$1:$E$10000,"",0,1)</f>
        <v/>
      </c>
      <c r="F3880" s="159" t="str">
        <f>_xlfn.XLOOKUP((_xlfn.CONCAT(G3875,B3880)),[1]APU!$B$1:$B$10000,[1]APU!$F$1:$F$10000,"",0,1)</f>
        <v/>
      </c>
      <c r="G3880" s="15" t="e">
        <f t="shared" si="176"/>
        <v>#VALUE!</v>
      </c>
    </row>
    <row r="3881" spans="1:7">
      <c r="B3881" s="33" t="s">
        <v>32</v>
      </c>
      <c r="C3881" s="13" t="str">
        <f>_xlfn.XLOOKUP((_xlfn.CONCAT(G3875,B3881)),[1]APU!$B$1:$B$10000,[1]APU!$C$1:$C$10000,"",0,1)</f>
        <v/>
      </c>
      <c r="D3881" s="147" t="str">
        <f>_xlfn.XLOOKUP((_xlfn.CONCAT(G3875,B3881)),[1]APU!$B$1:$B$10000,[1]APU!$D$1:$D$10000,"",0,1)</f>
        <v/>
      </c>
      <c r="E3881" s="152" t="str">
        <f>_xlfn.XLOOKUP((_xlfn.CONCAT(G3875,B3881)),[1]APU!$B$1:$B$10000,[1]APU!$E$1:$E$10000,"",0,1)</f>
        <v/>
      </c>
      <c r="F3881" s="159" t="str">
        <f>_xlfn.XLOOKUP((_xlfn.CONCAT(G3875,B3881)),[1]APU!$B$1:$B$10000,[1]APU!$F$1:$F$10000,"",0,1)</f>
        <v/>
      </c>
      <c r="G3881" s="15" t="e">
        <f t="shared" si="176"/>
        <v>#VALUE!</v>
      </c>
    </row>
    <row r="3882" spans="1:7">
      <c r="B3882" s="33" t="s">
        <v>33</v>
      </c>
      <c r="C3882" s="13" t="str">
        <f>_xlfn.XLOOKUP((_xlfn.CONCAT(G3875,B3882)),[1]APU!$B$1:$B$10000,[1]APU!$C$1:$C$10000,"",0,1)</f>
        <v/>
      </c>
      <c r="D3882" s="147" t="str">
        <f>_xlfn.XLOOKUP((_xlfn.CONCAT(G3875,B3882)),[1]APU!$B$1:$B$10000,[1]APU!$D$1:$D$10000,"",0,1)</f>
        <v/>
      </c>
      <c r="E3882" s="152" t="str">
        <f>_xlfn.XLOOKUP((_xlfn.CONCAT(G3875,B3882)),[1]APU!$B$1:$B$10000,[1]APU!$E$1:$E$10000,"",0,1)</f>
        <v/>
      </c>
      <c r="F3882" s="159" t="str">
        <f>_xlfn.XLOOKUP((_xlfn.CONCAT(G3875,B3882)),[1]APU!$B$1:$B$10000,[1]APU!$F$1:$F$10000,"",0,1)</f>
        <v/>
      </c>
      <c r="G3882" s="15" t="e">
        <f t="shared" si="176"/>
        <v>#VALUE!</v>
      </c>
    </row>
    <row r="3883" spans="1:7">
      <c r="B3883" s="33" t="s">
        <v>34</v>
      </c>
      <c r="C3883" s="13" t="str">
        <f>_xlfn.XLOOKUP((_xlfn.CONCAT(G3875,B3883)),[1]APU!$B$1:$B$10000,[1]APU!$C$1:$C$10000,"",0,1)</f>
        <v/>
      </c>
      <c r="D3883" s="147" t="str">
        <f>_xlfn.XLOOKUP((_xlfn.CONCAT(G3875,B3883)),[1]APU!$B$1:$B$10000,[1]APU!$D$1:$D$10000,"",0,1)</f>
        <v/>
      </c>
      <c r="E3883" s="152" t="str">
        <f>_xlfn.XLOOKUP((_xlfn.CONCAT(G3875,B3883)),[1]APU!$B$1:$B$10000,[1]APU!$E$1:$E$10000,"",0,1)</f>
        <v/>
      </c>
      <c r="F3883" s="159" t="str">
        <f>_xlfn.XLOOKUP((_xlfn.CONCAT(G3875,B3883)),[1]APU!$B$1:$B$10000,[1]APU!$F$1:$F$10000,"",0,1)</f>
        <v/>
      </c>
      <c r="G3883" s="15" t="e">
        <f t="shared" si="176"/>
        <v>#VALUE!</v>
      </c>
    </row>
    <row r="3884" spans="1:7">
      <c r="B3884" s="33" t="s">
        <v>35</v>
      </c>
      <c r="C3884" s="13" t="str">
        <f>_xlfn.XLOOKUP((_xlfn.CONCAT(G3875,B3884)),[1]APU!$B$1:$B$10000,[1]APU!$C$1:$C$10000,"",0,1)</f>
        <v/>
      </c>
      <c r="D3884" s="147" t="str">
        <f>_xlfn.XLOOKUP((_xlfn.CONCAT(G3875,B3884)),[1]APU!$B$1:$B$10000,[1]APU!$D$1:$D$10000,"",0,1)</f>
        <v/>
      </c>
      <c r="E3884" s="152" t="str">
        <f>_xlfn.XLOOKUP((_xlfn.CONCAT(G3875,B3884)),[1]APU!$B$1:$B$10000,[1]APU!$E$1:$E$10000,"",0,1)</f>
        <v/>
      </c>
      <c r="F3884" s="159" t="str">
        <f>_xlfn.XLOOKUP((_xlfn.CONCAT(G3875,B3884)),[1]APU!$B$1:$B$10000,[1]APU!$F$1:$F$10000,"",0,1)</f>
        <v/>
      </c>
      <c r="G3884" s="15" t="e">
        <f t="shared" si="176"/>
        <v>#VALUE!</v>
      </c>
    </row>
    <row r="3885" spans="1:7">
      <c r="B3885" s="33" t="s">
        <v>36</v>
      </c>
      <c r="C3885" s="13" t="str">
        <f>_xlfn.XLOOKUP((_xlfn.CONCAT(G3875,B3885)),[1]APU!$B$1:$B$10000,[1]APU!$C$1:$C$10000,"",0,1)</f>
        <v/>
      </c>
      <c r="D3885" s="147" t="str">
        <f>_xlfn.XLOOKUP((_xlfn.CONCAT(G3875,B3885)),[1]APU!$B$1:$B$10000,[1]APU!$D$1:$D$10000,"",0,1)</f>
        <v/>
      </c>
      <c r="E3885" s="152" t="str">
        <f>_xlfn.XLOOKUP((_xlfn.CONCAT(G3875,B3885)),[1]APU!$B$1:$B$10000,[1]APU!$E$1:$E$10000,"",0,1)</f>
        <v/>
      </c>
      <c r="F3885" s="159" t="str">
        <f>_xlfn.XLOOKUP((_xlfn.CONCAT(G3875,B3885)),[1]APU!$B$1:$B$10000,[1]APU!$F$1:$F$10000,"",0,1)</f>
        <v/>
      </c>
      <c r="G3885" s="15" t="e">
        <f t="shared" si="176"/>
        <v>#VALUE!</v>
      </c>
    </row>
    <row r="3886" spans="1:7">
      <c r="B3886" s="33" t="s">
        <v>37</v>
      </c>
      <c r="C3886" s="13" t="str">
        <f>_xlfn.XLOOKUP((_xlfn.CONCAT(G3875,B3886)),[1]APU!$B$1:$B$10000,[1]APU!$C$1:$C$10000,"",0,1)</f>
        <v/>
      </c>
      <c r="D3886" s="147" t="str">
        <f>_xlfn.XLOOKUP((_xlfn.CONCAT(G3875,B3886)),[1]APU!$B$1:$B$10000,[1]APU!$D$1:$D$10000,"",0,1)</f>
        <v/>
      </c>
      <c r="E3886" s="152" t="str">
        <f>_xlfn.XLOOKUP((_xlfn.CONCAT(G3875,B3886)),[1]APU!$B$1:$B$10000,[1]APU!$E$1:$E$10000,"",0,1)</f>
        <v/>
      </c>
      <c r="F3886" s="159" t="str">
        <f>_xlfn.XLOOKUP((_xlfn.CONCAT(G3875,B3886)),[1]APU!$B$1:$B$10000,[1]APU!$F$1:$F$10000,"",0,1)</f>
        <v/>
      </c>
      <c r="G3886" s="15" t="e">
        <f t="shared" si="176"/>
        <v>#VALUE!</v>
      </c>
    </row>
    <row r="3887" spans="1:7">
      <c r="B3887" s="33" t="s">
        <v>38</v>
      </c>
      <c r="C3887" s="13" t="str">
        <f>_xlfn.XLOOKUP((_xlfn.CONCAT(G3875,B3887)),[1]APU!$B$1:$B$10000,[1]APU!$C$1:$C$10000,"",0,1)</f>
        <v/>
      </c>
      <c r="D3887" s="147" t="str">
        <f>_xlfn.XLOOKUP((_xlfn.CONCAT(G3875,B3887)),[1]APU!$B$1:$B$10000,[1]APU!$D$1:$D$10000,"",0,1)</f>
        <v/>
      </c>
      <c r="E3887" s="152" t="str">
        <f>_xlfn.XLOOKUP((_xlfn.CONCAT(G3875,B3887)),[1]APU!$B$1:$B$10000,[1]APU!$E$1:$E$10000,"",0,1)</f>
        <v/>
      </c>
      <c r="F3887" s="159" t="str">
        <f>_xlfn.XLOOKUP((_xlfn.CONCAT(G3875,B3887)),[1]APU!$B$1:$B$10000,[1]APU!$F$1:$F$10000,"",0,1)</f>
        <v/>
      </c>
      <c r="G3887" s="15" t="e">
        <f t="shared" si="176"/>
        <v>#VALUE!</v>
      </c>
    </row>
    <row r="3888" spans="1:7">
      <c r="B3888" s="33" t="s">
        <v>39</v>
      </c>
      <c r="C3888" s="13" t="str">
        <f>_xlfn.XLOOKUP((_xlfn.CONCAT(G3875,B3888)),[1]APU!$B$1:$B$10000,[1]APU!$C$1:$C$10000,"",0,1)</f>
        <v/>
      </c>
      <c r="D3888" s="147" t="str">
        <f>_xlfn.XLOOKUP((_xlfn.CONCAT(G3875,B3888)),[1]APU!$B$1:$B$10000,[1]APU!$D$1:$D$10000,"",0,1)</f>
        <v/>
      </c>
      <c r="E3888" s="152" t="str">
        <f>_xlfn.XLOOKUP((_xlfn.CONCAT(G3875,B3888)),[1]APU!$B$1:$B$10000,[1]APU!$E$1:$E$10000,"",0,1)</f>
        <v/>
      </c>
      <c r="F3888" s="159" t="str">
        <f>_xlfn.XLOOKUP((_xlfn.CONCAT(G3875,B3888)),[1]APU!$B$1:$B$10000,[1]APU!$F$1:$F$10000,"",0,1)</f>
        <v/>
      </c>
      <c r="G3888" s="15" t="e">
        <f t="shared" si="176"/>
        <v>#VALUE!</v>
      </c>
    </row>
    <row r="3889" spans="1:7">
      <c r="B3889" s="33" t="s">
        <v>40</v>
      </c>
      <c r="C3889" s="13" t="str">
        <f>_xlfn.XLOOKUP((_xlfn.CONCAT(G3875,B3889)),[1]APU!$B$1:$B$10000,[1]APU!$C$1:$C$10000,"",0,1)</f>
        <v/>
      </c>
      <c r="D3889" s="147" t="str">
        <f>_xlfn.XLOOKUP((_xlfn.CONCAT(G3875,B3889)),[1]APU!$B$1:$B$10000,[1]APU!$D$1:$D$10000,"",0,1)</f>
        <v/>
      </c>
      <c r="E3889" s="152" t="str">
        <f>_xlfn.XLOOKUP((_xlfn.CONCAT(G3875,B3889)),[1]APU!$B$1:$B$10000,[1]APU!$E$1:$E$10000,"",0,1)</f>
        <v/>
      </c>
      <c r="F3889" s="159" t="str">
        <f>_xlfn.XLOOKUP((_xlfn.CONCAT(G3875,B3889)),[1]APU!$B$1:$B$10000,[1]APU!$F$1:$F$10000,"",0,1)</f>
        <v/>
      </c>
      <c r="G3889" s="15" t="e">
        <f t="shared" si="176"/>
        <v>#VALUE!</v>
      </c>
    </row>
    <row r="3890" spans="1:7">
      <c r="B3890" s="33" t="s">
        <v>41</v>
      </c>
      <c r="C3890" s="13" t="str">
        <f>_xlfn.XLOOKUP((_xlfn.CONCAT(G3875,B3890)),[1]APU!$B$1:$B$10000,[1]APU!$C$1:$C$10000,"",0,1)</f>
        <v/>
      </c>
      <c r="D3890" s="147" t="str">
        <f>_xlfn.XLOOKUP((_xlfn.CONCAT(G3875,B3890)),[1]APU!$B$1:$B$10000,[1]APU!$D$1:$D$10000,"",0,1)</f>
        <v/>
      </c>
      <c r="E3890" s="152" t="str">
        <f>_xlfn.XLOOKUP((_xlfn.CONCAT(G3875,B3890)),[1]APU!$B$1:$B$10000,[1]APU!$E$1:$E$10000,"",0,1)</f>
        <v/>
      </c>
      <c r="F3890" s="159" t="str">
        <f>_xlfn.XLOOKUP((_xlfn.CONCAT(G3875,B3890)),[1]APU!$B$1:$B$10000,[1]APU!$F$1:$F$10000,"",0,1)</f>
        <v/>
      </c>
      <c r="G3890" s="15" t="e">
        <f t="shared" si="176"/>
        <v>#VALUE!</v>
      </c>
    </row>
    <row r="3891" spans="1:7">
      <c r="B3891" s="33" t="s">
        <v>42</v>
      </c>
      <c r="C3891" s="13" t="str">
        <f>_xlfn.XLOOKUP((_xlfn.CONCAT(G3875,B3891)),[1]APU!$B$1:$B$10000,[1]APU!$C$1:$C$10000,"",0,1)</f>
        <v/>
      </c>
      <c r="D3891" s="147" t="str">
        <f>_xlfn.XLOOKUP((_xlfn.CONCAT(G3875,B3891)),[1]APU!$B$1:$B$10000,[1]APU!$D$1:$D$10000,"",0,1)</f>
        <v/>
      </c>
      <c r="E3891" s="152" t="str">
        <f>_xlfn.XLOOKUP((_xlfn.CONCAT(G3875,B3891)),[1]APU!$B$1:$B$10000,[1]APU!$E$1:$E$10000,"",0,1)</f>
        <v/>
      </c>
      <c r="F3891" s="159" t="str">
        <f>_xlfn.XLOOKUP((_xlfn.CONCAT(G3875,B3891)),[1]APU!$B$1:$B$10000,[1]APU!$F$1:$F$10000,"",0,1)</f>
        <v/>
      </c>
      <c r="G3891" s="15" t="e">
        <f t="shared" si="176"/>
        <v>#VALUE!</v>
      </c>
    </row>
    <row r="3892" spans="1:7">
      <c r="B3892" s="33" t="s">
        <v>43</v>
      </c>
      <c r="C3892" s="13" t="str">
        <f>_xlfn.XLOOKUP((_xlfn.CONCAT(G3875,B3892)),[1]APU!$B$1:$B$10000,[1]APU!$C$1:$C$10000,"",0,1)</f>
        <v/>
      </c>
      <c r="D3892" s="147" t="str">
        <f>_xlfn.XLOOKUP((_xlfn.CONCAT(G3875,B3892)),[1]APU!$B$1:$B$10000,[1]APU!$D$1:$D$10000,"",0,1)</f>
        <v/>
      </c>
      <c r="E3892" s="152" t="str">
        <f>_xlfn.XLOOKUP((_xlfn.CONCAT(G3875,B3892)),[1]APU!$B$1:$B$10000,[1]APU!$E$1:$E$10000,"",0,1)</f>
        <v/>
      </c>
      <c r="F3892" s="159" t="str">
        <f>_xlfn.XLOOKUP((_xlfn.CONCAT(G3875,B3892)),[1]APU!$B$1:$B$10000,[1]APU!$F$1:$F$10000,"",0,1)</f>
        <v/>
      </c>
      <c r="G3892" s="15" t="e">
        <f t="shared" si="176"/>
        <v>#VALUE!</v>
      </c>
    </row>
    <row r="3893" spans="1:7">
      <c r="B3893" s="33" t="s">
        <v>44</v>
      </c>
      <c r="C3893" s="13" t="str">
        <f>_xlfn.XLOOKUP((_xlfn.CONCAT(G3875,B3893)),[1]APU!$B$1:$B$10000,[1]APU!$C$1:$C$10000,"",0,1)</f>
        <v/>
      </c>
      <c r="D3893" s="147" t="str">
        <f>_xlfn.XLOOKUP((_xlfn.CONCAT(G3875,B3893)),[1]APU!$B$1:$B$10000,[1]APU!$D$1:$D$10000,"",0,1)</f>
        <v/>
      </c>
      <c r="E3893" s="152" t="str">
        <f>_xlfn.XLOOKUP((_xlfn.CONCAT(G3875,B3893)),[1]APU!$B$1:$B$10000,[1]APU!$E$1:$E$10000,"",0,1)</f>
        <v/>
      </c>
      <c r="F3893" s="159" t="str">
        <f>_xlfn.XLOOKUP((_xlfn.CONCAT(G3875,B3893)),[1]APU!$B$1:$B$10000,[1]APU!$F$1:$F$10000,"",0,1)</f>
        <v/>
      </c>
      <c r="G3893" s="15" t="e">
        <f t="shared" si="176"/>
        <v>#VALUE!</v>
      </c>
    </row>
    <row r="3894" spans="1:7">
      <c r="B3894" s="33" t="s">
        <v>45</v>
      </c>
      <c r="C3894" s="13" t="str">
        <f>_xlfn.XLOOKUP((_xlfn.CONCAT(G3875,B3894)),[1]APU!$B$1:$B$10000,[1]APU!$C$1:$C$10000,"",0,1)</f>
        <v/>
      </c>
      <c r="D3894" s="147" t="str">
        <f>_xlfn.XLOOKUP((_xlfn.CONCAT(G3875,B3894)),[1]APU!$B$1:$B$10000,[1]APU!$D$1:$D$10000,"",0,1)</f>
        <v/>
      </c>
      <c r="E3894" s="152" t="str">
        <f>_xlfn.XLOOKUP((_xlfn.CONCAT(G3875,B3894)),[1]APU!$B$1:$B$10000,[1]APU!$E$1:$E$10000,"",0,1)</f>
        <v/>
      </c>
      <c r="F3894" s="159" t="str">
        <f>_xlfn.XLOOKUP((_xlfn.CONCAT(G3875,B3894)),[1]APU!$B$1:$B$10000,[1]APU!$F$1:$F$10000,"",0,1)</f>
        <v/>
      </c>
      <c r="G3894" s="15" t="e">
        <f t="shared" si="176"/>
        <v>#VALUE!</v>
      </c>
    </row>
    <row r="3895" spans="1:7">
      <c r="B3895" s="33" t="s">
        <v>46</v>
      </c>
      <c r="C3895" s="13" t="str">
        <f>_xlfn.XLOOKUP((_xlfn.CONCAT(G3875,B3895)),[1]APU!$B$1:$B$10000,[1]APU!$C$1:$C$10000,"",0,1)</f>
        <v/>
      </c>
      <c r="D3895" s="147" t="str">
        <f>_xlfn.XLOOKUP((_xlfn.CONCAT(G3875,B3895)),[1]APU!$B$1:$B$10000,[1]APU!$D$1:$D$10000,"",0,1)</f>
        <v/>
      </c>
      <c r="E3895" s="152" t="str">
        <f>_xlfn.XLOOKUP((_xlfn.CONCAT(G3875,B3895)),[1]APU!$B$1:$B$10000,[1]APU!$E$1:$E$10000,"",0,1)</f>
        <v/>
      </c>
      <c r="F3895" s="159" t="str">
        <f>_xlfn.XLOOKUP((_xlfn.CONCAT(G3875,B3895)),[1]APU!$B$1:$B$10000,[1]APU!$F$1:$F$10000,"",0,1)</f>
        <v/>
      </c>
      <c r="G3895" s="15" t="e">
        <f t="shared" si="176"/>
        <v>#VALUE!</v>
      </c>
    </row>
    <row r="3896" spans="1:7">
      <c r="B3896" s="33" t="s">
        <v>47</v>
      </c>
      <c r="C3896" s="13" t="str">
        <f>_xlfn.XLOOKUP((_xlfn.CONCAT(G3875,B3896)),[1]APU!$B$1:$B$10000,[1]APU!$C$1:$C$10000,"",0,1)</f>
        <v/>
      </c>
      <c r="D3896" s="147" t="str">
        <f>_xlfn.XLOOKUP((_xlfn.CONCAT(G3875,B3896)),[1]APU!$B$1:$B$10000,[1]APU!$D$1:$D$10000,"",0,1)</f>
        <v/>
      </c>
      <c r="E3896" s="152" t="str">
        <f>_xlfn.XLOOKUP((_xlfn.CONCAT(G3875,B3896)),[1]APU!$B$1:$B$10000,[1]APU!$E$1:$E$10000,"",0,1)</f>
        <v/>
      </c>
      <c r="F3896" s="159" t="str">
        <f>_xlfn.XLOOKUP((_xlfn.CONCAT(G3875,B3896)),[1]APU!$B$1:$B$10000,[1]APU!$F$1:$F$10000,"",0,1)</f>
        <v/>
      </c>
      <c r="G3896" s="15" t="e">
        <f t="shared" si="176"/>
        <v>#VALUE!</v>
      </c>
    </row>
    <row r="3897" spans="1:7">
      <c r="B3897" s="33" t="s">
        <v>48</v>
      </c>
      <c r="C3897" s="13" t="str">
        <f>_xlfn.XLOOKUP((_xlfn.CONCAT(G3875,B3897)),[1]APU!$B$1:$B$10000,[1]APU!$C$1:$C$10000,"",0,1)</f>
        <v/>
      </c>
      <c r="D3897" s="147" t="str">
        <f>_xlfn.XLOOKUP((_xlfn.CONCAT(G3875,B3897)),[1]APU!$B$1:$B$10000,[1]APU!$D$1:$D$10000,"",0,1)</f>
        <v/>
      </c>
      <c r="E3897" s="152" t="str">
        <f>_xlfn.XLOOKUP((_xlfn.CONCAT(G3875,B3897)),[1]APU!$B$1:$B$10000,[1]APU!$E$1:$E$10000,"",0,1)</f>
        <v/>
      </c>
      <c r="F3897" s="159" t="str">
        <f>_xlfn.XLOOKUP((_xlfn.CONCAT(G3875,B3897)),[1]APU!$B$1:$B$10000,[1]APU!$F$1:$F$10000,"",0,1)</f>
        <v/>
      </c>
      <c r="G3897" s="15" t="e">
        <f t="shared" si="176"/>
        <v>#VALUE!</v>
      </c>
    </row>
    <row r="3898" spans="1:7" ht="14.25" thickBot="1">
      <c r="B3898" s="33" t="s">
        <v>49</v>
      </c>
      <c r="C3898" s="13" t="str">
        <f>_xlfn.XLOOKUP((_xlfn.CONCAT(G3875,B3898)),[1]APU!$B$1:$B$10000,[1]APU!$C$1:$C$10000,"",0,1)</f>
        <v/>
      </c>
      <c r="D3898" s="147" t="str">
        <f>_xlfn.XLOOKUP((_xlfn.CONCAT(G3875,B3898)),[1]APU!$B$1:$B$10000,[1]APU!$D$1:$D$10000,"",0,1)</f>
        <v/>
      </c>
      <c r="E3898" s="152" t="str">
        <f>_xlfn.XLOOKUP((_xlfn.CONCAT(G3875,B3898)),[1]APU!$B$1:$B$10000,[1]APU!$E$1:$E$10000,"",0,1)</f>
        <v/>
      </c>
      <c r="F3898" s="159" t="str">
        <f>_xlfn.XLOOKUP((_xlfn.CONCAT(G3875,B3898)),[1]APU!$B$1:$B$10000,[1]APU!$F$1:$F$10000,"",0,1)</f>
        <v/>
      </c>
      <c r="G3898" s="15" t="e">
        <f t="shared" si="176"/>
        <v>#VALUE!</v>
      </c>
    </row>
    <row r="3899" spans="1:7" ht="14.25" thickBot="1">
      <c r="A3899" s="3" t="s">
        <v>339</v>
      </c>
      <c r="B3899" s="33" t="s">
        <v>50</v>
      </c>
      <c r="C3899" s="13"/>
      <c r="D3899" s="126"/>
      <c r="E3899" s="128"/>
      <c r="F3899" s="16" t="s">
        <v>6</v>
      </c>
      <c r="G3899" s="17" t="e">
        <f>SUM(G3878:G3898)</f>
        <v>#VALUE!</v>
      </c>
    </row>
    <row r="3900" spans="1:7" ht="15.75" thickBot="1">
      <c r="B3900" s="33" t="s">
        <v>51</v>
      </c>
      <c r="C3900" s="7" t="s">
        <v>7</v>
      </c>
      <c r="D3900" s="125"/>
      <c r="E3900" s="149"/>
      <c r="F3900" s="8"/>
      <c r="G3900" s="9"/>
    </row>
    <row r="3901" spans="1:7" ht="14.25" thickBot="1">
      <c r="B3901" s="33" t="s">
        <v>52</v>
      </c>
      <c r="C3901" s="10" t="s">
        <v>1</v>
      </c>
      <c r="D3901" s="11"/>
      <c r="E3901" s="150" t="s">
        <v>8</v>
      </c>
      <c r="F3901" s="12" t="s">
        <v>9</v>
      </c>
      <c r="G3901" s="11" t="s">
        <v>5</v>
      </c>
    </row>
    <row r="3902" spans="1:7">
      <c r="B3902" s="33" t="s">
        <v>53</v>
      </c>
      <c r="C3902" s="18" t="s">
        <v>10</v>
      </c>
      <c r="D3902" s="119"/>
      <c r="E3902" s="153" t="str">
        <f>_xlfn.XLOOKUP((_xlfn.CONCAT(G3875,B3902)),[1]APU!$B$1:$B$10000,[1]APU!$E$1:$E$10000,"",0,1)</f>
        <v/>
      </c>
      <c r="F3902" s="14" t="str">
        <f>_xlfn.XLOOKUP((_xlfn.CONCAT(G3875,B3902)),[1]APU!$B$1:$B$10000,[1]APU!$F$1:$F$10000,"",0,1)</f>
        <v/>
      </c>
      <c r="G3902" s="15" t="e">
        <f t="shared" ref="G3902:G3907" si="177">IF(F3902&gt;0,(E3902*F3902),"0")</f>
        <v>#VALUE!</v>
      </c>
    </row>
    <row r="3903" spans="1:7">
      <c r="B3903" s="33" t="s">
        <v>54</v>
      </c>
      <c r="C3903" s="18" t="s">
        <v>11</v>
      </c>
      <c r="D3903" s="119"/>
      <c r="E3903" s="153" t="str">
        <f>_xlfn.XLOOKUP((_xlfn.CONCAT(G3875,B3903)),[1]APU!$B$1:$B$10000,[1]APU!$E$1:$E$10000,"",0,1)</f>
        <v/>
      </c>
      <c r="F3903" s="14" t="str">
        <f>_xlfn.XLOOKUP((_xlfn.CONCAT(G3875,B3903)),[1]APU!$B$1:$B$10000,[1]APU!$F$1:$F$10000,"",0,1)</f>
        <v/>
      </c>
      <c r="G3903" s="15" t="e">
        <f t="shared" si="177"/>
        <v>#VALUE!</v>
      </c>
    </row>
    <row r="3904" spans="1:7">
      <c r="B3904" s="33" t="s">
        <v>55</v>
      </c>
      <c r="C3904" s="18" t="s">
        <v>12</v>
      </c>
      <c r="D3904" s="120"/>
      <c r="E3904" s="153" t="str">
        <f>_xlfn.XLOOKUP((_xlfn.CONCAT(G3875,B3904)),[1]APU!$B$1:$B$10000,[1]APU!$E$1:$E$10000,"",0,1)</f>
        <v/>
      </c>
      <c r="F3904" s="14" t="str">
        <f>_xlfn.XLOOKUP((_xlfn.CONCAT(G3875,B3904)),[1]APU!$B$1:$B$10000,[1]APU!$F$1:$F$10000,"",0,1)</f>
        <v/>
      </c>
      <c r="G3904" s="15" t="e">
        <f t="shared" si="177"/>
        <v>#VALUE!</v>
      </c>
    </row>
    <row r="3905" spans="1:7">
      <c r="B3905" s="33" t="s">
        <v>56</v>
      </c>
      <c r="C3905" s="18" t="s">
        <v>13</v>
      </c>
      <c r="D3905" s="120"/>
      <c r="E3905" s="153" t="str">
        <f>_xlfn.XLOOKUP((_xlfn.CONCAT(G3875,B3905)),[1]APU!$B$1:$B$10000,[1]APU!$E$1:$E$10000,"",0,1)</f>
        <v/>
      </c>
      <c r="F3905" s="14" t="str">
        <f>_xlfn.XLOOKUP((_xlfn.CONCAT(G3875,B3905)),[1]APU!$B$1:$B$10000,[1]APU!$F$1:$F$10000,"",0,1)</f>
        <v/>
      </c>
      <c r="G3905" s="15" t="e">
        <f t="shared" si="177"/>
        <v>#VALUE!</v>
      </c>
    </row>
    <row r="3906" spans="1:7">
      <c r="B3906" s="33" t="s">
        <v>57</v>
      </c>
      <c r="C3906" s="18"/>
      <c r="D3906" s="120"/>
      <c r="E3906" s="154"/>
      <c r="F3906" s="19"/>
      <c r="G3906" s="15" t="str">
        <f t="shared" si="177"/>
        <v>0</v>
      </c>
    </row>
    <row r="3907" spans="1:7" ht="14.25" thickBot="1">
      <c r="B3907" s="33" t="s">
        <v>58</v>
      </c>
      <c r="C3907" s="18"/>
      <c r="D3907" s="120"/>
      <c r="E3907" s="154"/>
      <c r="F3907" s="19"/>
      <c r="G3907" s="15" t="str">
        <f t="shared" si="177"/>
        <v>0</v>
      </c>
    </row>
    <row r="3908" spans="1:7" ht="14.25" thickBot="1">
      <c r="A3908" s="3" t="s">
        <v>340</v>
      </c>
      <c r="B3908" s="33" t="s">
        <v>59</v>
      </c>
      <c r="C3908" s="13"/>
      <c r="D3908" s="126"/>
      <c r="E3908" s="128"/>
      <c r="F3908" s="16" t="s">
        <v>14</v>
      </c>
      <c r="G3908" s="17" t="e">
        <f>SUM(G3902:G3907)</f>
        <v>#VALUE!</v>
      </c>
    </row>
    <row r="3909" spans="1:7" ht="15.75" thickBot="1">
      <c r="B3909" s="33" t="s">
        <v>60</v>
      </c>
      <c r="C3909" s="7" t="s">
        <v>15</v>
      </c>
      <c r="D3909" s="125"/>
      <c r="E3909" s="149"/>
      <c r="F3909" s="8"/>
      <c r="G3909" s="9"/>
    </row>
    <row r="3910" spans="1:7" ht="14.25" thickBot="1">
      <c r="B3910" s="33" t="s">
        <v>61</v>
      </c>
      <c r="C3910" s="10" t="s">
        <v>1</v>
      </c>
      <c r="D3910" s="11" t="s">
        <v>16</v>
      </c>
      <c r="E3910" s="150" t="s">
        <v>8</v>
      </c>
      <c r="F3910" s="12" t="s">
        <v>9</v>
      </c>
      <c r="G3910" s="11" t="s">
        <v>5</v>
      </c>
    </row>
    <row r="3911" spans="1:7">
      <c r="B3911" s="33" t="s">
        <v>62</v>
      </c>
      <c r="C3911" s="20" t="s">
        <v>17</v>
      </c>
      <c r="D3911" s="121" t="str">
        <f>_xlfn.XLOOKUP((_xlfn.CONCAT(G3875,B3911)),[1]APU!$B$1:$B$10000,[1]APU!$D$1:$D$10000,"",0,1)</f>
        <v/>
      </c>
      <c r="E3911" s="155" t="str">
        <f>_xlfn.XLOOKUP((_xlfn.CONCAT(G3875,B3911)),[1]APU!$B$1:$B$10000,[1]APU!$E$1:$E$10000,"",0,1)</f>
        <v/>
      </c>
      <c r="F3911" s="21" t="str">
        <f>_xlfn.XLOOKUP((_xlfn.CONCAT(G3875,B3911)),[1]APU!$B$1:$B$10000,[1]APU!$F$1:$F$10000,"",0,1)</f>
        <v/>
      </c>
      <c r="G3911" s="15" t="e">
        <f>IF(F3911&gt;0,(E3911*F3911),"0")</f>
        <v>#VALUE!</v>
      </c>
    </row>
    <row r="3912" spans="1:7">
      <c r="B3912" s="33" t="s">
        <v>63</v>
      </c>
      <c r="C3912" s="22" t="s">
        <v>18</v>
      </c>
      <c r="D3912" s="122" t="str">
        <f>_xlfn.XLOOKUP((_xlfn.CONCAT(G3875,B3912)),[1]APU!$B$1:$B$10000,[1]APU!$D$1:$D$10000,"",0,1)</f>
        <v/>
      </c>
      <c r="E3912" s="154" t="str">
        <f>_xlfn.XLOOKUP((_xlfn.CONCAT(G3875,B3912)),[1]APU!$B$1:$B$10000,[1]APU!$E$1:$E$10000,"",0,1)</f>
        <v/>
      </c>
      <c r="F3912" s="19" t="str">
        <f>_xlfn.XLOOKUP((_xlfn.CONCAT(G3875,B3912)),[1]APU!$B$1:$B$10000,[1]APU!$F$1:$F$10000,"",0,1)</f>
        <v/>
      </c>
      <c r="G3912" s="15" t="e">
        <f>IF(F3912&gt;0,(E3912*F3912),"0")</f>
        <v>#VALUE!</v>
      </c>
    </row>
    <row r="3913" spans="1:7" ht="14.25" thickBot="1">
      <c r="B3913" s="33" t="s">
        <v>64</v>
      </c>
      <c r="C3913" s="22"/>
      <c r="D3913" s="122"/>
      <c r="E3913" s="154"/>
      <c r="F3913" s="19"/>
      <c r="G3913" s="15" t="str">
        <f>IF(F3913&gt;0,(E3913*F3913),"0")</f>
        <v>0</v>
      </c>
    </row>
    <row r="3914" spans="1:7" ht="14.25" thickBot="1">
      <c r="A3914" s="3" t="s">
        <v>341</v>
      </c>
      <c r="B3914" s="33" t="s">
        <v>65</v>
      </c>
      <c r="C3914" s="22"/>
      <c r="D3914" s="120"/>
      <c r="E3914" s="154"/>
      <c r="F3914" s="23" t="s">
        <v>19</v>
      </c>
      <c r="G3914" s="17" t="e">
        <f>SUM(G3911:G3913)</f>
        <v>#VALUE!</v>
      </c>
    </row>
    <row r="3915" spans="1:7" ht="14.25" thickBot="1">
      <c r="B3915" s="33" t="s">
        <v>66</v>
      </c>
      <c r="C3915" s="24"/>
      <c r="E3915" s="156"/>
      <c r="F3915" s="16"/>
      <c r="G3915" s="25"/>
    </row>
    <row r="3916" spans="1:7" ht="16.5" thickBot="1">
      <c r="B3916" s="33" t="s">
        <v>67</v>
      </c>
      <c r="C3916" s="26"/>
      <c r="D3916" s="127"/>
      <c r="E3916" s="157"/>
      <c r="F3916" s="27"/>
      <c r="G3916" s="28" t="e">
        <f>+G3899+G3908+G3914</f>
        <v>#VALUE!</v>
      </c>
    </row>
    <row r="3917" spans="1:7" ht="21.75" thickBot="1">
      <c r="C3917" s="2"/>
      <c r="D3917" s="118"/>
      <c r="F3917" s="4"/>
      <c r="G3917" s="5"/>
    </row>
    <row r="3918" spans="1:7" s="32" customFormat="1" ht="34.5" customHeight="1">
      <c r="B3918" s="31">
        <f>+B3874+1</f>
        <v>90</v>
      </c>
      <c r="C3918" s="174">
        <f>_xlfn.XLOOKUP(APU!B3918,Cantidades!$A$10:$A$1000,Cantidades!$D$10:$D$1000,"",0,1)</f>
        <v>0</v>
      </c>
      <c r="D3918" s="175"/>
      <c r="E3918" s="175"/>
      <c r="F3918" s="175"/>
      <c r="G3918" s="176"/>
    </row>
    <row r="3919" spans="1:7" ht="18" customHeight="1" thickBot="1">
      <c r="A3919" s="34"/>
      <c r="B3919" s="33"/>
      <c r="C3919" s="117"/>
      <c r="D3919" s="124">
        <f>_xlfn.XLOOKUP(APU!B3918,Cantidades!$A$10:$A$1000,Cantidades!$E$10:$E$1000,"",0,1)</f>
        <v>0</v>
      </c>
      <c r="E3919" s="158">
        <f>_xlfn.XLOOKUP(APU!B3918,Cantidades!$A$10:$A$1000,Cantidades!$F$10:$F$1000,"",0,1)</f>
        <v>0</v>
      </c>
      <c r="F3919" s="144"/>
      <c r="G3919" s="145">
        <f>_xlfn.XLOOKUP(APU!B3918,Cantidades!$A$10:$A$1000,Cantidades!$B$10:$B$1000,"",0,1)</f>
        <v>0</v>
      </c>
    </row>
    <row r="3920" spans="1:7" ht="14.45" customHeight="1" thickBot="1">
      <c r="C3920" s="7" t="s">
        <v>0</v>
      </c>
      <c r="D3920" s="125"/>
      <c r="E3920" s="149"/>
      <c r="F3920" s="8"/>
      <c r="G3920" s="9"/>
    </row>
    <row r="3921" spans="1:7" ht="14.45" customHeight="1" thickBot="1">
      <c r="A3921" s="34"/>
      <c r="B3921" s="33"/>
      <c r="C3921" s="10" t="s">
        <v>1</v>
      </c>
      <c r="D3921" s="11" t="s">
        <v>2</v>
      </c>
      <c r="E3921" s="150" t="s">
        <v>3</v>
      </c>
      <c r="F3921" s="12" t="s">
        <v>4</v>
      </c>
      <c r="G3921" s="11" t="s">
        <v>5</v>
      </c>
    </row>
    <row r="3922" spans="1:7" ht="13.9" customHeight="1">
      <c r="B3922" s="33" t="s">
        <v>29</v>
      </c>
      <c r="C3922" s="13" t="str">
        <f>_xlfn.XLOOKUP((_xlfn.CONCAT(G3919,B3922)),[1]APU!$B$1:$B$10000,[1]APU!$C$1:$C$10000,"",0,1)</f>
        <v/>
      </c>
      <c r="D3922" s="146" t="str">
        <f>_xlfn.XLOOKUP((_xlfn.CONCAT(G3919,B3922)),[1]APU!$B$1:$B$10000,[1]APU!$D$1:$D$10000,"",0,1)</f>
        <v/>
      </c>
      <c r="E3922" s="151" t="str">
        <f>_xlfn.XLOOKUP((_xlfn.CONCAT(G3919,B3922)),[1]APU!$B$1:$B$10000,[1]APU!$E$1:$E$10000,"",0,1)</f>
        <v/>
      </c>
      <c r="F3922" s="159" t="str">
        <f>_xlfn.XLOOKUP((_xlfn.CONCAT(G3919,B3922)),[1]APU!$B$1:$B$10000,[1]APU!$F$1:$F$10000,"",0,1)</f>
        <v/>
      </c>
      <c r="G3922" s="15" t="e">
        <f>IF(F3922=0,"",E3922*F3922)</f>
        <v>#VALUE!</v>
      </c>
    </row>
    <row r="3923" spans="1:7" ht="13.9" customHeight="1">
      <c r="B3923" s="33" t="s">
        <v>30</v>
      </c>
      <c r="C3923" s="13" t="str">
        <f>_xlfn.XLOOKUP((_xlfn.CONCAT(G3919,B3923)),[1]APU!$B$1:$B$10000,[1]APU!$C$1:$C$10000,"",0,1)</f>
        <v/>
      </c>
      <c r="D3923" s="147" t="str">
        <f>_xlfn.XLOOKUP((_xlfn.CONCAT(G3919,B3923)),[1]APU!$B$1:$B$10000,[1]APU!$D$1:$D$10000,"",0,1)</f>
        <v/>
      </c>
      <c r="E3923" s="152" t="str">
        <f>_xlfn.XLOOKUP((_xlfn.CONCAT(G3919,B3923)),[1]APU!$B$1:$B$10000,[1]APU!$E$1:$E$10000,"",0,1)</f>
        <v/>
      </c>
      <c r="F3923" s="159" t="str">
        <f>_xlfn.XLOOKUP((_xlfn.CONCAT(G3919,B3923)),[1]APU!$B$1:$B$10000,[1]APU!$F$1:$F$10000,"",0,1)</f>
        <v/>
      </c>
      <c r="G3923" s="15" t="e">
        <f t="shared" ref="G3923:G3942" si="178">IF(F3923&gt;0,(E3923*F3923),"0")</f>
        <v>#VALUE!</v>
      </c>
    </row>
    <row r="3924" spans="1:7" ht="13.9" customHeight="1">
      <c r="B3924" s="33" t="s">
        <v>31</v>
      </c>
      <c r="C3924" s="13" t="str">
        <f>_xlfn.XLOOKUP((_xlfn.CONCAT(G3919,B3924)),[1]APU!$B$1:$B$10000,[1]APU!$C$1:$C$10000,"",0,1)</f>
        <v/>
      </c>
      <c r="D3924" s="147" t="str">
        <f>_xlfn.XLOOKUP((_xlfn.CONCAT(G3919,B3924)),[1]APU!$B$1:$B$10000,[1]APU!$D$1:$D$10000,"",0,1)</f>
        <v/>
      </c>
      <c r="E3924" s="152" t="str">
        <f>_xlfn.XLOOKUP((_xlfn.CONCAT(G3919,B3924)),[1]APU!$B$1:$B$10000,[1]APU!$E$1:$E$10000,"",0,1)</f>
        <v/>
      </c>
      <c r="F3924" s="159" t="str">
        <f>_xlfn.XLOOKUP((_xlfn.CONCAT(G3919,B3924)),[1]APU!$B$1:$B$10000,[1]APU!$F$1:$F$10000,"",0,1)</f>
        <v/>
      </c>
      <c r="G3924" s="15" t="e">
        <f t="shared" si="178"/>
        <v>#VALUE!</v>
      </c>
    </row>
    <row r="3925" spans="1:7" ht="13.9" customHeight="1">
      <c r="B3925" s="33" t="s">
        <v>32</v>
      </c>
      <c r="C3925" s="13" t="str">
        <f>_xlfn.XLOOKUP((_xlfn.CONCAT(G3919,B3925)),[1]APU!$B$1:$B$10000,[1]APU!$C$1:$C$10000,"",0,1)</f>
        <v/>
      </c>
      <c r="D3925" s="147" t="str">
        <f>_xlfn.XLOOKUP((_xlfn.CONCAT(G3919,B3925)),[1]APU!$B$1:$B$10000,[1]APU!$D$1:$D$10000,"",0,1)</f>
        <v/>
      </c>
      <c r="E3925" s="152" t="str">
        <f>_xlfn.XLOOKUP((_xlfn.CONCAT(G3919,B3925)),[1]APU!$B$1:$B$10000,[1]APU!$E$1:$E$10000,"",0,1)</f>
        <v/>
      </c>
      <c r="F3925" s="159" t="str">
        <f>_xlfn.XLOOKUP((_xlfn.CONCAT(G3919,B3925)),[1]APU!$B$1:$B$10000,[1]APU!$F$1:$F$10000,"",0,1)</f>
        <v/>
      </c>
      <c r="G3925" s="15" t="e">
        <f t="shared" si="178"/>
        <v>#VALUE!</v>
      </c>
    </row>
    <row r="3926" spans="1:7" ht="13.9" customHeight="1">
      <c r="B3926" s="33" t="s">
        <v>33</v>
      </c>
      <c r="C3926" s="13" t="str">
        <f>_xlfn.XLOOKUP((_xlfn.CONCAT(G3919,B3926)),[1]APU!$B$1:$B$10000,[1]APU!$C$1:$C$10000,"",0,1)</f>
        <v/>
      </c>
      <c r="D3926" s="147" t="str">
        <f>_xlfn.XLOOKUP((_xlfn.CONCAT(G3919,B3926)),[1]APU!$B$1:$B$10000,[1]APU!$D$1:$D$10000,"",0,1)</f>
        <v/>
      </c>
      <c r="E3926" s="152" t="str">
        <f>_xlfn.XLOOKUP((_xlfn.CONCAT(G3919,B3926)),[1]APU!$B$1:$B$10000,[1]APU!$E$1:$E$10000,"",0,1)</f>
        <v/>
      </c>
      <c r="F3926" s="159" t="str">
        <f>_xlfn.XLOOKUP((_xlfn.CONCAT(G3919,B3926)),[1]APU!$B$1:$B$10000,[1]APU!$F$1:$F$10000,"",0,1)</f>
        <v/>
      </c>
      <c r="G3926" s="15" t="e">
        <f t="shared" si="178"/>
        <v>#VALUE!</v>
      </c>
    </row>
    <row r="3927" spans="1:7" ht="13.9" customHeight="1">
      <c r="B3927" s="33" t="s">
        <v>34</v>
      </c>
      <c r="C3927" s="13" t="str">
        <f>_xlfn.XLOOKUP((_xlfn.CONCAT(G3919,B3927)),[1]APU!$B$1:$B$10000,[1]APU!$C$1:$C$10000,"",0,1)</f>
        <v/>
      </c>
      <c r="D3927" s="147" t="str">
        <f>_xlfn.XLOOKUP((_xlfn.CONCAT(G3919,B3927)),[1]APU!$B$1:$B$10000,[1]APU!$D$1:$D$10000,"",0,1)</f>
        <v/>
      </c>
      <c r="E3927" s="152" t="str">
        <f>_xlfn.XLOOKUP((_xlfn.CONCAT(G3919,B3927)),[1]APU!$B$1:$B$10000,[1]APU!$E$1:$E$10000,"",0,1)</f>
        <v/>
      </c>
      <c r="F3927" s="159" t="str">
        <f>_xlfn.XLOOKUP((_xlfn.CONCAT(G3919,B3927)),[1]APU!$B$1:$B$10000,[1]APU!$F$1:$F$10000,"",0,1)</f>
        <v/>
      </c>
      <c r="G3927" s="15" t="e">
        <f t="shared" si="178"/>
        <v>#VALUE!</v>
      </c>
    </row>
    <row r="3928" spans="1:7" ht="13.9" customHeight="1">
      <c r="B3928" s="33" t="s">
        <v>35</v>
      </c>
      <c r="C3928" s="13" t="str">
        <f>_xlfn.XLOOKUP((_xlfn.CONCAT(G3919,B3928)),[1]APU!$B$1:$B$10000,[1]APU!$C$1:$C$10000,"",0,1)</f>
        <v/>
      </c>
      <c r="D3928" s="147" t="str">
        <f>_xlfn.XLOOKUP((_xlfn.CONCAT(G3919,B3928)),[1]APU!$B$1:$B$10000,[1]APU!$D$1:$D$10000,"",0,1)</f>
        <v/>
      </c>
      <c r="E3928" s="152" t="str">
        <f>_xlfn.XLOOKUP((_xlfn.CONCAT(G3919,B3928)),[1]APU!$B$1:$B$10000,[1]APU!$E$1:$E$10000,"",0,1)</f>
        <v/>
      </c>
      <c r="F3928" s="159" t="str">
        <f>_xlfn.XLOOKUP((_xlfn.CONCAT(G3919,B3928)),[1]APU!$B$1:$B$10000,[1]APU!$F$1:$F$10000,"",0,1)</f>
        <v/>
      </c>
      <c r="G3928" s="15" t="e">
        <f t="shared" si="178"/>
        <v>#VALUE!</v>
      </c>
    </row>
    <row r="3929" spans="1:7" ht="13.9" customHeight="1">
      <c r="B3929" s="33" t="s">
        <v>36</v>
      </c>
      <c r="C3929" s="13" t="str">
        <f>_xlfn.XLOOKUP((_xlfn.CONCAT(G3919,B3929)),[1]APU!$B$1:$B$10000,[1]APU!$C$1:$C$10000,"",0,1)</f>
        <v/>
      </c>
      <c r="D3929" s="147" t="str">
        <f>_xlfn.XLOOKUP((_xlfn.CONCAT(G3919,B3929)),[1]APU!$B$1:$B$10000,[1]APU!$D$1:$D$10000,"",0,1)</f>
        <v/>
      </c>
      <c r="E3929" s="152" t="str">
        <f>_xlfn.XLOOKUP((_xlfn.CONCAT(G3919,B3929)),[1]APU!$B$1:$B$10000,[1]APU!$E$1:$E$10000,"",0,1)</f>
        <v/>
      </c>
      <c r="F3929" s="159" t="str">
        <f>_xlfn.XLOOKUP((_xlfn.CONCAT(G3919,B3929)),[1]APU!$B$1:$B$10000,[1]APU!$F$1:$F$10000,"",0,1)</f>
        <v/>
      </c>
      <c r="G3929" s="15" t="e">
        <f t="shared" si="178"/>
        <v>#VALUE!</v>
      </c>
    </row>
    <row r="3930" spans="1:7" ht="13.9" customHeight="1">
      <c r="B3930" s="33" t="s">
        <v>37</v>
      </c>
      <c r="C3930" s="13" t="str">
        <f>_xlfn.XLOOKUP((_xlfn.CONCAT(G3919,B3930)),[1]APU!$B$1:$B$10000,[1]APU!$C$1:$C$10000,"",0,1)</f>
        <v/>
      </c>
      <c r="D3930" s="147" t="str">
        <f>_xlfn.XLOOKUP((_xlfn.CONCAT(G3919,B3930)),[1]APU!$B$1:$B$10000,[1]APU!$D$1:$D$10000,"",0,1)</f>
        <v/>
      </c>
      <c r="E3930" s="152" t="str">
        <f>_xlfn.XLOOKUP((_xlfn.CONCAT(G3919,B3930)),[1]APU!$B$1:$B$10000,[1]APU!$E$1:$E$10000,"",0,1)</f>
        <v/>
      </c>
      <c r="F3930" s="159" t="str">
        <f>_xlfn.XLOOKUP((_xlfn.CONCAT(G3919,B3930)),[1]APU!$B$1:$B$10000,[1]APU!$F$1:$F$10000,"",0,1)</f>
        <v/>
      </c>
      <c r="G3930" s="15" t="e">
        <f t="shared" si="178"/>
        <v>#VALUE!</v>
      </c>
    </row>
    <row r="3931" spans="1:7" ht="13.9" customHeight="1">
      <c r="B3931" s="33" t="s">
        <v>38</v>
      </c>
      <c r="C3931" s="13" t="str">
        <f>_xlfn.XLOOKUP((_xlfn.CONCAT(G3919,B3931)),[1]APU!$B$1:$B$10000,[1]APU!$C$1:$C$10000,"",0,1)</f>
        <v/>
      </c>
      <c r="D3931" s="147" t="str">
        <f>_xlfn.XLOOKUP((_xlfn.CONCAT(G3919,B3931)),[1]APU!$B$1:$B$10000,[1]APU!$D$1:$D$10000,"",0,1)</f>
        <v/>
      </c>
      <c r="E3931" s="152" t="str">
        <f>_xlfn.XLOOKUP((_xlfn.CONCAT(G3919,B3931)),[1]APU!$B$1:$B$10000,[1]APU!$E$1:$E$10000,"",0,1)</f>
        <v/>
      </c>
      <c r="F3931" s="159" t="str">
        <f>_xlfn.XLOOKUP((_xlfn.CONCAT(G3919,B3931)),[1]APU!$B$1:$B$10000,[1]APU!$F$1:$F$10000,"",0,1)</f>
        <v/>
      </c>
      <c r="G3931" s="15" t="e">
        <f t="shared" si="178"/>
        <v>#VALUE!</v>
      </c>
    </row>
    <row r="3932" spans="1:7" ht="13.9" customHeight="1">
      <c r="B3932" s="33" t="s">
        <v>39</v>
      </c>
      <c r="C3932" s="13" t="str">
        <f>_xlfn.XLOOKUP((_xlfn.CONCAT(G3919,B3932)),[1]APU!$B$1:$B$10000,[1]APU!$C$1:$C$10000,"",0,1)</f>
        <v/>
      </c>
      <c r="D3932" s="147" t="str">
        <f>_xlfn.XLOOKUP((_xlfn.CONCAT(G3919,B3932)),[1]APU!$B$1:$B$10000,[1]APU!$D$1:$D$10000,"",0,1)</f>
        <v/>
      </c>
      <c r="E3932" s="152" t="str">
        <f>_xlfn.XLOOKUP((_xlfn.CONCAT(G3919,B3932)),[1]APU!$B$1:$B$10000,[1]APU!$E$1:$E$10000,"",0,1)</f>
        <v/>
      </c>
      <c r="F3932" s="159" t="str">
        <f>_xlfn.XLOOKUP((_xlfn.CONCAT(G3919,B3932)),[1]APU!$B$1:$B$10000,[1]APU!$F$1:$F$10000,"",0,1)</f>
        <v/>
      </c>
      <c r="G3932" s="15" t="e">
        <f t="shared" si="178"/>
        <v>#VALUE!</v>
      </c>
    </row>
    <row r="3933" spans="1:7" ht="13.9" customHeight="1">
      <c r="B3933" s="33" t="s">
        <v>40</v>
      </c>
      <c r="C3933" s="13" t="str">
        <f>_xlfn.XLOOKUP((_xlfn.CONCAT(G3919,B3933)),[1]APU!$B$1:$B$10000,[1]APU!$C$1:$C$10000,"",0,1)</f>
        <v/>
      </c>
      <c r="D3933" s="147" t="str">
        <f>_xlfn.XLOOKUP((_xlfn.CONCAT(G3919,B3933)),[1]APU!$B$1:$B$10000,[1]APU!$D$1:$D$10000,"",0,1)</f>
        <v/>
      </c>
      <c r="E3933" s="152" t="str">
        <f>_xlfn.XLOOKUP((_xlfn.CONCAT(G3919,B3933)),[1]APU!$B$1:$B$10000,[1]APU!$E$1:$E$10000,"",0,1)</f>
        <v/>
      </c>
      <c r="F3933" s="159" t="str">
        <f>_xlfn.XLOOKUP((_xlfn.CONCAT(G3919,B3933)),[1]APU!$B$1:$B$10000,[1]APU!$F$1:$F$10000,"",0,1)</f>
        <v/>
      </c>
      <c r="G3933" s="15" t="e">
        <f t="shared" si="178"/>
        <v>#VALUE!</v>
      </c>
    </row>
    <row r="3934" spans="1:7" ht="13.9" customHeight="1">
      <c r="B3934" s="33" t="s">
        <v>41</v>
      </c>
      <c r="C3934" s="13" t="str">
        <f>_xlfn.XLOOKUP((_xlfn.CONCAT(G3919,B3934)),[1]APU!$B$1:$B$10000,[1]APU!$C$1:$C$10000,"",0,1)</f>
        <v/>
      </c>
      <c r="D3934" s="147" t="str">
        <f>_xlfn.XLOOKUP((_xlfn.CONCAT(G3919,B3934)),[1]APU!$B$1:$B$10000,[1]APU!$D$1:$D$10000,"",0,1)</f>
        <v/>
      </c>
      <c r="E3934" s="152" t="str">
        <f>_xlfn.XLOOKUP((_xlfn.CONCAT(G3919,B3934)),[1]APU!$B$1:$B$10000,[1]APU!$E$1:$E$10000,"",0,1)</f>
        <v/>
      </c>
      <c r="F3934" s="159" t="str">
        <f>_xlfn.XLOOKUP((_xlfn.CONCAT(G3919,B3934)),[1]APU!$B$1:$B$10000,[1]APU!$F$1:$F$10000,"",0,1)</f>
        <v/>
      </c>
      <c r="G3934" s="15" t="e">
        <f t="shared" si="178"/>
        <v>#VALUE!</v>
      </c>
    </row>
    <row r="3935" spans="1:7" ht="13.9" customHeight="1">
      <c r="B3935" s="33" t="s">
        <v>42</v>
      </c>
      <c r="C3935" s="13" t="str">
        <f>_xlfn.XLOOKUP((_xlfn.CONCAT(G3919,B3935)),[1]APU!$B$1:$B$10000,[1]APU!$C$1:$C$10000,"",0,1)</f>
        <v/>
      </c>
      <c r="D3935" s="147" t="str">
        <f>_xlfn.XLOOKUP((_xlfn.CONCAT(G3919,B3935)),[1]APU!$B$1:$B$10000,[1]APU!$D$1:$D$10000,"",0,1)</f>
        <v/>
      </c>
      <c r="E3935" s="152" t="str">
        <f>_xlfn.XLOOKUP((_xlfn.CONCAT(G3919,B3935)),[1]APU!$B$1:$B$10000,[1]APU!$E$1:$E$10000,"",0,1)</f>
        <v/>
      </c>
      <c r="F3935" s="159" t="str">
        <f>_xlfn.XLOOKUP((_xlfn.CONCAT(G3919,B3935)),[1]APU!$B$1:$B$10000,[1]APU!$F$1:$F$10000,"",0,1)</f>
        <v/>
      </c>
      <c r="G3935" s="15" t="e">
        <f t="shared" si="178"/>
        <v>#VALUE!</v>
      </c>
    </row>
    <row r="3936" spans="1:7" ht="13.9" customHeight="1">
      <c r="B3936" s="33" t="s">
        <v>43</v>
      </c>
      <c r="C3936" s="13" t="str">
        <f>_xlfn.XLOOKUP((_xlfn.CONCAT(G3919,B3936)),[1]APU!$B$1:$B$10000,[1]APU!$C$1:$C$10000,"",0,1)</f>
        <v/>
      </c>
      <c r="D3936" s="147" t="str">
        <f>_xlfn.XLOOKUP((_xlfn.CONCAT(G3919,B3936)),[1]APU!$B$1:$B$10000,[1]APU!$D$1:$D$10000,"",0,1)</f>
        <v/>
      </c>
      <c r="E3936" s="152" t="str">
        <f>_xlfn.XLOOKUP((_xlfn.CONCAT(G3919,B3936)),[1]APU!$B$1:$B$10000,[1]APU!$E$1:$E$10000,"",0,1)</f>
        <v/>
      </c>
      <c r="F3936" s="159" t="str">
        <f>_xlfn.XLOOKUP((_xlfn.CONCAT(G3919,B3936)),[1]APU!$B$1:$B$10000,[1]APU!$F$1:$F$10000,"",0,1)</f>
        <v/>
      </c>
      <c r="G3936" s="15" t="e">
        <f t="shared" si="178"/>
        <v>#VALUE!</v>
      </c>
    </row>
    <row r="3937" spans="1:7" ht="13.9" customHeight="1">
      <c r="B3937" s="33" t="s">
        <v>44</v>
      </c>
      <c r="C3937" s="13" t="str">
        <f>_xlfn.XLOOKUP((_xlfn.CONCAT(G3919,B3937)),[1]APU!$B$1:$B$10000,[1]APU!$C$1:$C$10000,"",0,1)</f>
        <v/>
      </c>
      <c r="D3937" s="147" t="str">
        <f>_xlfn.XLOOKUP((_xlfn.CONCAT(G3919,B3937)),[1]APU!$B$1:$B$10000,[1]APU!$D$1:$D$10000,"",0,1)</f>
        <v/>
      </c>
      <c r="E3937" s="152" t="str">
        <f>_xlfn.XLOOKUP((_xlfn.CONCAT(G3919,B3937)),[1]APU!$B$1:$B$10000,[1]APU!$E$1:$E$10000,"",0,1)</f>
        <v/>
      </c>
      <c r="F3937" s="159" t="str">
        <f>_xlfn.XLOOKUP((_xlfn.CONCAT(G3919,B3937)),[1]APU!$B$1:$B$10000,[1]APU!$F$1:$F$10000,"",0,1)</f>
        <v/>
      </c>
      <c r="G3937" s="15" t="e">
        <f t="shared" si="178"/>
        <v>#VALUE!</v>
      </c>
    </row>
    <row r="3938" spans="1:7" ht="13.9" customHeight="1">
      <c r="B3938" s="33" t="s">
        <v>45</v>
      </c>
      <c r="C3938" s="13" t="str">
        <f>_xlfn.XLOOKUP((_xlfn.CONCAT(G3919,B3938)),[1]APU!$B$1:$B$10000,[1]APU!$C$1:$C$10000,"",0,1)</f>
        <v/>
      </c>
      <c r="D3938" s="147" t="str">
        <f>_xlfn.XLOOKUP((_xlfn.CONCAT(G3919,B3938)),[1]APU!$B$1:$B$10000,[1]APU!$D$1:$D$10000,"",0,1)</f>
        <v/>
      </c>
      <c r="E3938" s="152" t="str">
        <f>_xlfn.XLOOKUP((_xlfn.CONCAT(G3919,B3938)),[1]APU!$B$1:$B$10000,[1]APU!$E$1:$E$10000,"",0,1)</f>
        <v/>
      </c>
      <c r="F3938" s="159" t="str">
        <f>_xlfn.XLOOKUP((_xlfn.CONCAT(G3919,B3938)),[1]APU!$B$1:$B$10000,[1]APU!$F$1:$F$10000,"",0,1)</f>
        <v/>
      </c>
      <c r="G3938" s="15" t="e">
        <f t="shared" si="178"/>
        <v>#VALUE!</v>
      </c>
    </row>
    <row r="3939" spans="1:7" ht="13.9" customHeight="1">
      <c r="B3939" s="33" t="s">
        <v>46</v>
      </c>
      <c r="C3939" s="13" t="str">
        <f>_xlfn.XLOOKUP((_xlfn.CONCAT(G3919,B3939)),[1]APU!$B$1:$B$10000,[1]APU!$C$1:$C$10000,"",0,1)</f>
        <v/>
      </c>
      <c r="D3939" s="147" t="str">
        <f>_xlfn.XLOOKUP((_xlfn.CONCAT(G3919,B3939)),[1]APU!$B$1:$B$10000,[1]APU!$D$1:$D$10000,"",0,1)</f>
        <v/>
      </c>
      <c r="E3939" s="152" t="str">
        <f>_xlfn.XLOOKUP((_xlfn.CONCAT(G3919,B3939)),[1]APU!$B$1:$B$10000,[1]APU!$E$1:$E$10000,"",0,1)</f>
        <v/>
      </c>
      <c r="F3939" s="159" t="str">
        <f>_xlfn.XLOOKUP((_xlfn.CONCAT(G3919,B3939)),[1]APU!$B$1:$B$10000,[1]APU!$F$1:$F$10000,"",0,1)</f>
        <v/>
      </c>
      <c r="G3939" s="15" t="e">
        <f t="shared" si="178"/>
        <v>#VALUE!</v>
      </c>
    </row>
    <row r="3940" spans="1:7" ht="13.9" customHeight="1">
      <c r="B3940" s="33" t="s">
        <v>47</v>
      </c>
      <c r="C3940" s="13" t="str">
        <f>_xlfn.XLOOKUP((_xlfn.CONCAT(G3919,B3940)),[1]APU!$B$1:$B$10000,[1]APU!$C$1:$C$10000,"",0,1)</f>
        <v/>
      </c>
      <c r="D3940" s="147" t="str">
        <f>_xlfn.XLOOKUP((_xlfn.CONCAT(G3919,B3940)),[1]APU!$B$1:$B$10000,[1]APU!$D$1:$D$10000,"",0,1)</f>
        <v/>
      </c>
      <c r="E3940" s="152" t="str">
        <f>_xlfn.XLOOKUP((_xlfn.CONCAT(G3919,B3940)),[1]APU!$B$1:$B$10000,[1]APU!$E$1:$E$10000,"",0,1)</f>
        <v/>
      </c>
      <c r="F3940" s="159" t="str">
        <f>_xlfn.XLOOKUP((_xlfn.CONCAT(G3919,B3940)),[1]APU!$B$1:$B$10000,[1]APU!$F$1:$F$10000,"",0,1)</f>
        <v/>
      </c>
      <c r="G3940" s="15" t="e">
        <f t="shared" si="178"/>
        <v>#VALUE!</v>
      </c>
    </row>
    <row r="3941" spans="1:7" ht="13.9" customHeight="1">
      <c r="B3941" s="33" t="s">
        <v>48</v>
      </c>
      <c r="C3941" s="13" t="str">
        <f>_xlfn.XLOOKUP((_xlfn.CONCAT(G3919,B3941)),[1]APU!$B$1:$B$10000,[1]APU!$C$1:$C$10000,"",0,1)</f>
        <v/>
      </c>
      <c r="D3941" s="147" t="str">
        <f>_xlfn.XLOOKUP((_xlfn.CONCAT(G3919,B3941)),[1]APU!$B$1:$B$10000,[1]APU!$D$1:$D$10000,"",0,1)</f>
        <v/>
      </c>
      <c r="E3941" s="152" t="str">
        <f>_xlfn.XLOOKUP((_xlfn.CONCAT(G3919,B3941)),[1]APU!$B$1:$B$10000,[1]APU!$E$1:$E$10000,"",0,1)</f>
        <v/>
      </c>
      <c r="F3941" s="159" t="str">
        <f>_xlfn.XLOOKUP((_xlfn.CONCAT(G3919,B3941)),[1]APU!$B$1:$B$10000,[1]APU!$F$1:$F$10000,"",0,1)</f>
        <v/>
      </c>
      <c r="G3941" s="15" t="e">
        <f t="shared" si="178"/>
        <v>#VALUE!</v>
      </c>
    </row>
    <row r="3942" spans="1:7" ht="13.9" customHeight="1" thickBot="1">
      <c r="B3942" s="33" t="s">
        <v>49</v>
      </c>
      <c r="C3942" s="13" t="str">
        <f>_xlfn.XLOOKUP((_xlfn.CONCAT(G3919,B3942)),[1]APU!$B$1:$B$10000,[1]APU!$C$1:$C$10000,"",0,1)</f>
        <v/>
      </c>
      <c r="D3942" s="147" t="str">
        <f>_xlfn.XLOOKUP((_xlfn.CONCAT(G3919,B3942)),[1]APU!$B$1:$B$10000,[1]APU!$D$1:$D$10000,"",0,1)</f>
        <v/>
      </c>
      <c r="E3942" s="152" t="str">
        <f>_xlfn.XLOOKUP((_xlfn.CONCAT(G3919,B3942)),[1]APU!$B$1:$B$10000,[1]APU!$E$1:$E$10000,"",0,1)</f>
        <v/>
      </c>
      <c r="F3942" s="159" t="str">
        <f>_xlfn.XLOOKUP((_xlfn.CONCAT(G3919,B3942)),[1]APU!$B$1:$B$10000,[1]APU!$F$1:$F$10000,"",0,1)</f>
        <v/>
      </c>
      <c r="G3942" s="15" t="e">
        <f t="shared" si="178"/>
        <v>#VALUE!</v>
      </c>
    </row>
    <row r="3943" spans="1:7" ht="14.45" customHeight="1" thickBot="1">
      <c r="A3943" s="3" t="s">
        <v>342</v>
      </c>
      <c r="B3943" s="33" t="s">
        <v>50</v>
      </c>
      <c r="C3943" s="13"/>
      <c r="D3943" s="126"/>
      <c r="E3943" s="128"/>
      <c r="F3943" s="16" t="s">
        <v>6</v>
      </c>
      <c r="G3943" s="17" t="e">
        <f>SUM(G3922:G3942)</f>
        <v>#VALUE!</v>
      </c>
    </row>
    <row r="3944" spans="1:7" ht="14.45" customHeight="1" thickBot="1">
      <c r="B3944" s="33" t="s">
        <v>51</v>
      </c>
      <c r="C3944" s="7" t="s">
        <v>7</v>
      </c>
      <c r="D3944" s="125"/>
      <c r="E3944" s="149"/>
      <c r="F3944" s="8"/>
      <c r="G3944" s="9"/>
    </row>
    <row r="3945" spans="1:7" ht="14.45" customHeight="1" thickBot="1">
      <c r="B3945" s="33" t="s">
        <v>52</v>
      </c>
      <c r="C3945" s="10" t="s">
        <v>1</v>
      </c>
      <c r="D3945" s="11"/>
      <c r="E3945" s="150" t="s">
        <v>8</v>
      </c>
      <c r="F3945" s="12" t="s">
        <v>9</v>
      </c>
      <c r="G3945" s="11" t="s">
        <v>5</v>
      </c>
    </row>
    <row r="3946" spans="1:7" ht="13.9" customHeight="1">
      <c r="B3946" s="33" t="s">
        <v>53</v>
      </c>
      <c r="C3946" s="18" t="s">
        <v>10</v>
      </c>
      <c r="D3946" s="119"/>
      <c r="E3946" s="153" t="str">
        <f>_xlfn.XLOOKUP((_xlfn.CONCAT(G3919,B3946)),[1]APU!$B$1:$B$10000,[1]APU!$E$1:$E$10000,"",0,1)</f>
        <v/>
      </c>
      <c r="F3946" s="14" t="str">
        <f>_xlfn.XLOOKUP((_xlfn.CONCAT(G3919,B3946)),[1]APU!$B$1:$B$10000,[1]APU!$F$1:$F$10000,"",0,1)</f>
        <v/>
      </c>
      <c r="G3946" s="15" t="e">
        <f t="shared" ref="G3946:G3951" si="179">IF(F3946&gt;0,(E3946*F3946),"0")</f>
        <v>#VALUE!</v>
      </c>
    </row>
    <row r="3947" spans="1:7" ht="13.9" customHeight="1">
      <c r="B3947" s="33" t="s">
        <v>54</v>
      </c>
      <c r="C3947" s="18" t="s">
        <v>11</v>
      </c>
      <c r="D3947" s="119"/>
      <c r="E3947" s="153" t="str">
        <f>_xlfn.XLOOKUP((_xlfn.CONCAT(G3919,B3947)),[1]APU!$B$1:$B$10000,[1]APU!$E$1:$E$10000,"",0,1)</f>
        <v/>
      </c>
      <c r="F3947" s="14" t="str">
        <f>_xlfn.XLOOKUP((_xlfn.CONCAT(G3919,B3947)),[1]APU!$B$1:$B$10000,[1]APU!$F$1:$F$10000,"",0,1)</f>
        <v/>
      </c>
      <c r="G3947" s="15" t="e">
        <f t="shared" si="179"/>
        <v>#VALUE!</v>
      </c>
    </row>
    <row r="3948" spans="1:7" ht="13.9" customHeight="1">
      <c r="B3948" s="33" t="s">
        <v>55</v>
      </c>
      <c r="C3948" s="18" t="s">
        <v>12</v>
      </c>
      <c r="D3948" s="120"/>
      <c r="E3948" s="153" t="str">
        <f>_xlfn.XLOOKUP((_xlfn.CONCAT(G3919,B3948)),[1]APU!$B$1:$B$10000,[1]APU!$E$1:$E$10000,"",0,1)</f>
        <v/>
      </c>
      <c r="F3948" s="14" t="str">
        <f>_xlfn.XLOOKUP((_xlfn.CONCAT(G3919,B3948)),[1]APU!$B$1:$B$10000,[1]APU!$F$1:$F$10000,"",0,1)</f>
        <v/>
      </c>
      <c r="G3948" s="15" t="e">
        <f t="shared" si="179"/>
        <v>#VALUE!</v>
      </c>
    </row>
    <row r="3949" spans="1:7" ht="13.9" customHeight="1">
      <c r="B3949" s="33" t="s">
        <v>56</v>
      </c>
      <c r="C3949" s="18" t="s">
        <v>13</v>
      </c>
      <c r="D3949" s="120"/>
      <c r="E3949" s="153" t="str">
        <f>_xlfn.XLOOKUP((_xlfn.CONCAT(G3919,B3949)),[1]APU!$B$1:$B$10000,[1]APU!$E$1:$E$10000,"",0,1)</f>
        <v/>
      </c>
      <c r="F3949" s="14" t="str">
        <f>_xlfn.XLOOKUP((_xlfn.CONCAT(G3919,B3949)),[1]APU!$B$1:$B$10000,[1]APU!$F$1:$F$10000,"",0,1)</f>
        <v/>
      </c>
      <c r="G3949" s="15" t="e">
        <f t="shared" si="179"/>
        <v>#VALUE!</v>
      </c>
    </row>
    <row r="3950" spans="1:7" ht="13.9" customHeight="1">
      <c r="B3950" s="33" t="s">
        <v>57</v>
      </c>
      <c r="C3950" s="18"/>
      <c r="D3950" s="120"/>
      <c r="E3950" s="154"/>
      <c r="F3950" s="19"/>
      <c r="G3950" s="15" t="str">
        <f t="shared" si="179"/>
        <v>0</v>
      </c>
    </row>
    <row r="3951" spans="1:7" ht="13.9" customHeight="1" thickBot="1">
      <c r="B3951" s="33" t="s">
        <v>58</v>
      </c>
      <c r="C3951" s="18"/>
      <c r="D3951" s="120"/>
      <c r="E3951" s="154"/>
      <c r="F3951" s="19"/>
      <c r="G3951" s="15" t="str">
        <f t="shared" si="179"/>
        <v>0</v>
      </c>
    </row>
    <row r="3952" spans="1:7" ht="14.45" customHeight="1" thickBot="1">
      <c r="A3952" s="3" t="s">
        <v>343</v>
      </c>
      <c r="B3952" s="33" t="s">
        <v>59</v>
      </c>
      <c r="C3952" s="13"/>
      <c r="D3952" s="126"/>
      <c r="E3952" s="128"/>
      <c r="F3952" s="16" t="s">
        <v>14</v>
      </c>
      <c r="G3952" s="17" t="e">
        <f>SUM(G3946:G3951)</f>
        <v>#VALUE!</v>
      </c>
    </row>
    <row r="3953" spans="1:7" ht="14.45" customHeight="1" thickBot="1">
      <c r="B3953" s="33" t="s">
        <v>60</v>
      </c>
      <c r="C3953" s="7" t="s">
        <v>15</v>
      </c>
      <c r="D3953" s="125"/>
      <c r="E3953" s="149"/>
      <c r="F3953" s="8"/>
      <c r="G3953" s="9"/>
    </row>
    <row r="3954" spans="1:7" ht="14.45" customHeight="1" thickBot="1">
      <c r="B3954" s="33" t="s">
        <v>61</v>
      </c>
      <c r="C3954" s="10" t="s">
        <v>1</v>
      </c>
      <c r="D3954" s="11" t="s">
        <v>16</v>
      </c>
      <c r="E3954" s="150" t="s">
        <v>8</v>
      </c>
      <c r="F3954" s="12" t="s">
        <v>9</v>
      </c>
      <c r="G3954" s="11" t="s">
        <v>5</v>
      </c>
    </row>
    <row r="3955" spans="1:7" ht="13.9" customHeight="1">
      <c r="B3955" s="33" t="s">
        <v>62</v>
      </c>
      <c r="C3955" s="20" t="s">
        <v>17</v>
      </c>
      <c r="D3955" s="121" t="str">
        <f>_xlfn.XLOOKUP((_xlfn.CONCAT(G3919,B3955)),[1]APU!$B$1:$B$10000,[1]APU!$D$1:$D$10000,"",0,1)</f>
        <v/>
      </c>
      <c r="E3955" s="155" t="str">
        <f>_xlfn.XLOOKUP((_xlfn.CONCAT(G3919,B3955)),[1]APU!$B$1:$B$10000,[1]APU!$E$1:$E$10000,"",0,1)</f>
        <v/>
      </c>
      <c r="F3955" s="21" t="str">
        <f>_xlfn.XLOOKUP((_xlfn.CONCAT(G3919,B3955)),[1]APU!$B$1:$B$10000,[1]APU!$F$1:$F$10000,"",0,1)</f>
        <v/>
      </c>
      <c r="G3955" s="15" t="e">
        <f>IF(F3955&gt;0,(E3955*F3955),"0")</f>
        <v>#VALUE!</v>
      </c>
    </row>
    <row r="3956" spans="1:7" ht="13.9" customHeight="1">
      <c r="B3956" s="33" t="s">
        <v>63</v>
      </c>
      <c r="C3956" s="22" t="s">
        <v>18</v>
      </c>
      <c r="D3956" s="122" t="str">
        <f>_xlfn.XLOOKUP((_xlfn.CONCAT(G3919,B3956)),[1]APU!$B$1:$B$10000,[1]APU!$D$1:$D$10000,"",0,1)</f>
        <v/>
      </c>
      <c r="E3956" s="154" t="str">
        <f>_xlfn.XLOOKUP((_xlfn.CONCAT(G3919,B3956)),[1]APU!$B$1:$B$10000,[1]APU!$E$1:$E$10000,"",0,1)</f>
        <v/>
      </c>
      <c r="F3956" s="19" t="str">
        <f>_xlfn.XLOOKUP((_xlfn.CONCAT(G3919,B3956)),[1]APU!$B$1:$B$10000,[1]APU!$F$1:$F$10000,"",0,1)</f>
        <v/>
      </c>
      <c r="G3956" s="15" t="e">
        <f>IF(F3956&gt;0,(E3956*F3956),"0")</f>
        <v>#VALUE!</v>
      </c>
    </row>
    <row r="3957" spans="1:7" ht="13.9" customHeight="1" thickBot="1">
      <c r="B3957" s="33" t="s">
        <v>64</v>
      </c>
      <c r="C3957" s="22"/>
      <c r="D3957" s="122"/>
      <c r="E3957" s="154"/>
      <c r="F3957" s="19"/>
      <c r="G3957" s="15" t="str">
        <f>IF(F3957&gt;0,(E3957*F3957),"0")</f>
        <v>0</v>
      </c>
    </row>
    <row r="3958" spans="1:7" ht="14.45" customHeight="1" thickBot="1">
      <c r="A3958" s="3" t="s">
        <v>344</v>
      </c>
      <c r="B3958" s="33" t="s">
        <v>65</v>
      </c>
      <c r="C3958" s="22"/>
      <c r="D3958" s="120"/>
      <c r="E3958" s="154"/>
      <c r="F3958" s="23" t="s">
        <v>19</v>
      </c>
      <c r="G3958" s="17" t="e">
        <f>SUM(G3955:G3957)</f>
        <v>#VALUE!</v>
      </c>
    </row>
    <row r="3959" spans="1:7" ht="14.45" customHeight="1" thickBot="1">
      <c r="B3959" s="33" t="s">
        <v>66</v>
      </c>
      <c r="C3959" s="24"/>
      <c r="E3959" s="156"/>
      <c r="F3959" s="16"/>
      <c r="G3959" s="25"/>
    </row>
    <row r="3960" spans="1:7" ht="16.149999999999999" customHeight="1" thickBot="1">
      <c r="B3960" s="33" t="s">
        <v>67</v>
      </c>
      <c r="C3960" s="26"/>
      <c r="D3960" s="127"/>
      <c r="E3960" s="157"/>
      <c r="F3960" s="27"/>
      <c r="G3960" s="28" t="e">
        <f>+G3943+G3952+G3958</f>
        <v>#VALUE!</v>
      </c>
    </row>
    <row r="3961" spans="1:7" ht="21" customHeight="1" thickBot="1">
      <c r="C3961" s="2"/>
      <c r="D3961" s="118"/>
      <c r="F3961" s="4"/>
      <c r="G3961" s="5"/>
    </row>
    <row r="3962" spans="1:7" s="32" customFormat="1" ht="34.5" customHeight="1">
      <c r="B3962" s="31">
        <f>+B3918+1</f>
        <v>91</v>
      </c>
      <c r="C3962" s="174">
        <f>_xlfn.XLOOKUP(APU!B3962,Cantidades!$A$10:$A$1000,Cantidades!$D$10:$D$1000,"",0,1)</f>
        <v>0</v>
      </c>
      <c r="D3962" s="175"/>
      <c r="E3962" s="175"/>
      <c r="F3962" s="175"/>
      <c r="G3962" s="176"/>
    </row>
    <row r="3963" spans="1:7" ht="18" customHeight="1" thickBot="1">
      <c r="A3963" s="34"/>
      <c r="B3963" s="33"/>
      <c r="C3963" s="117"/>
      <c r="D3963" s="124">
        <f>_xlfn.XLOOKUP(APU!B3962,Cantidades!$A$10:$A$1000,Cantidades!$E$10:$E$1000,"",0,1)</f>
        <v>0</v>
      </c>
      <c r="E3963" s="158">
        <f>_xlfn.XLOOKUP(APU!B3962,Cantidades!$A$10:$A$1000,Cantidades!$F$10:$F$1000,"",0,1)</f>
        <v>0</v>
      </c>
      <c r="F3963" s="144"/>
      <c r="G3963" s="145">
        <f>_xlfn.XLOOKUP(APU!B3962,Cantidades!$A$10:$A$1000,Cantidades!$B$10:$B$1000,"",0,1)</f>
        <v>0</v>
      </c>
    </row>
    <row r="3964" spans="1:7" ht="14.45" customHeight="1" thickBot="1">
      <c r="C3964" s="7" t="s">
        <v>0</v>
      </c>
      <c r="D3964" s="125"/>
      <c r="E3964" s="149"/>
      <c r="F3964" s="8"/>
      <c r="G3964" s="9"/>
    </row>
    <row r="3965" spans="1:7" ht="14.45" customHeight="1" thickBot="1">
      <c r="A3965" s="34"/>
      <c r="B3965" s="33"/>
      <c r="C3965" s="10" t="s">
        <v>1</v>
      </c>
      <c r="D3965" s="11" t="s">
        <v>2</v>
      </c>
      <c r="E3965" s="150" t="s">
        <v>3</v>
      </c>
      <c r="F3965" s="12" t="s">
        <v>4</v>
      </c>
      <c r="G3965" s="11" t="s">
        <v>5</v>
      </c>
    </row>
    <row r="3966" spans="1:7" ht="13.9" customHeight="1">
      <c r="B3966" s="33" t="s">
        <v>29</v>
      </c>
      <c r="C3966" s="13" t="str">
        <f>_xlfn.XLOOKUP((_xlfn.CONCAT(G3963,B3966)),[1]APU!$B$1:$B$10000,[1]APU!$C$1:$C$10000,"",0,1)</f>
        <v/>
      </c>
      <c r="D3966" s="146" t="str">
        <f>_xlfn.XLOOKUP((_xlfn.CONCAT(G3963,B3966)),[1]APU!$B$1:$B$10000,[1]APU!$D$1:$D$10000,"",0,1)</f>
        <v/>
      </c>
      <c r="E3966" s="151" t="str">
        <f>_xlfn.XLOOKUP((_xlfn.CONCAT(G3963,B3966)),[1]APU!$B$1:$B$10000,[1]APU!$E$1:$E$10000,"",0,1)</f>
        <v/>
      </c>
      <c r="F3966" s="159" t="str">
        <f>_xlfn.XLOOKUP((_xlfn.CONCAT(G3963,B3966)),[1]APU!$B$1:$B$10000,[1]APU!$F$1:$F$10000,"",0,1)</f>
        <v/>
      </c>
      <c r="G3966" s="15" t="e">
        <f>IF(F3966&gt;0,(E3966*F3966),"0")</f>
        <v>#VALUE!</v>
      </c>
    </row>
    <row r="3967" spans="1:7" ht="13.9" customHeight="1">
      <c r="B3967" s="33" t="s">
        <v>30</v>
      </c>
      <c r="C3967" s="13" t="str">
        <f>_xlfn.XLOOKUP((_xlfn.CONCAT(G3963,B3967)),[1]APU!$B$1:$B$10000,[1]APU!$C$1:$C$10000,"",0,1)</f>
        <v/>
      </c>
      <c r="D3967" s="147" t="str">
        <f>_xlfn.XLOOKUP((_xlfn.CONCAT(G3963,B3967)),[1]APU!$B$1:$B$10000,[1]APU!$D$1:$D$10000,"",0,1)</f>
        <v/>
      </c>
      <c r="E3967" s="152" t="str">
        <f>_xlfn.XLOOKUP((_xlfn.CONCAT(G3963,B3967)),[1]APU!$B$1:$B$10000,[1]APU!$E$1:$E$10000,"",0,1)</f>
        <v/>
      </c>
      <c r="F3967" s="159" t="str">
        <f>_xlfn.XLOOKUP((_xlfn.CONCAT(G3963,B3967)),[1]APU!$B$1:$B$10000,[1]APU!$F$1:$F$10000,"",0,1)</f>
        <v/>
      </c>
      <c r="G3967" s="15" t="e">
        <f t="shared" ref="G3967:G3986" si="180">IF(F3967&gt;0,(E3967*F3967),"0")</f>
        <v>#VALUE!</v>
      </c>
    </row>
    <row r="3968" spans="1:7" ht="13.9" customHeight="1">
      <c r="B3968" s="33" t="s">
        <v>31</v>
      </c>
      <c r="C3968" s="13" t="str">
        <f>_xlfn.XLOOKUP((_xlfn.CONCAT(G3963,B3968)),[1]APU!$B$1:$B$10000,[1]APU!$C$1:$C$10000,"",0,1)</f>
        <v/>
      </c>
      <c r="D3968" s="147" t="str">
        <f>_xlfn.XLOOKUP((_xlfn.CONCAT(G3963,B3968)),[1]APU!$B$1:$B$10000,[1]APU!$D$1:$D$10000,"",0,1)</f>
        <v/>
      </c>
      <c r="E3968" s="152" t="str">
        <f>_xlfn.XLOOKUP((_xlfn.CONCAT(G3963,B3968)),[1]APU!$B$1:$B$10000,[1]APU!$E$1:$E$10000,"",0,1)</f>
        <v/>
      </c>
      <c r="F3968" s="159" t="str">
        <f>_xlfn.XLOOKUP((_xlfn.CONCAT(G3963,B3968)),[1]APU!$B$1:$B$10000,[1]APU!$F$1:$F$10000,"",0,1)</f>
        <v/>
      </c>
      <c r="G3968" s="15" t="e">
        <f t="shared" si="180"/>
        <v>#VALUE!</v>
      </c>
    </row>
    <row r="3969" spans="2:7" ht="13.9" customHeight="1">
      <c r="B3969" s="33" t="s">
        <v>32</v>
      </c>
      <c r="C3969" s="13" t="str">
        <f>_xlfn.XLOOKUP((_xlfn.CONCAT(G3963,B3969)),[1]APU!$B$1:$B$10000,[1]APU!$C$1:$C$10000,"",0,1)</f>
        <v/>
      </c>
      <c r="D3969" s="147" t="str">
        <f>_xlfn.XLOOKUP((_xlfn.CONCAT(G3963,B3969)),[1]APU!$B$1:$B$10000,[1]APU!$D$1:$D$10000,"",0,1)</f>
        <v/>
      </c>
      <c r="E3969" s="152" t="str">
        <f>_xlfn.XLOOKUP((_xlfn.CONCAT(G3963,B3969)),[1]APU!$B$1:$B$10000,[1]APU!$E$1:$E$10000,"",0,1)</f>
        <v/>
      </c>
      <c r="F3969" s="159" t="str">
        <f>_xlfn.XLOOKUP((_xlfn.CONCAT(G3963,B3969)),[1]APU!$B$1:$B$10000,[1]APU!$F$1:$F$10000,"",0,1)</f>
        <v/>
      </c>
      <c r="G3969" s="15" t="e">
        <f t="shared" si="180"/>
        <v>#VALUE!</v>
      </c>
    </row>
    <row r="3970" spans="2:7" ht="13.9" customHeight="1">
      <c r="B3970" s="33" t="s">
        <v>33</v>
      </c>
      <c r="C3970" s="13" t="str">
        <f>_xlfn.XLOOKUP((_xlfn.CONCAT(G3963,B3970)),[1]APU!$B$1:$B$10000,[1]APU!$C$1:$C$10000,"",0,1)</f>
        <v/>
      </c>
      <c r="D3970" s="147" t="str">
        <f>_xlfn.XLOOKUP((_xlfn.CONCAT(G3963,B3970)),[1]APU!$B$1:$B$10000,[1]APU!$D$1:$D$10000,"",0,1)</f>
        <v/>
      </c>
      <c r="E3970" s="152" t="str">
        <f>_xlfn.XLOOKUP((_xlfn.CONCAT(G3963,B3970)),[1]APU!$B$1:$B$10000,[1]APU!$E$1:$E$10000,"",0,1)</f>
        <v/>
      </c>
      <c r="F3970" s="159" t="str">
        <f>_xlfn.XLOOKUP((_xlfn.CONCAT(G3963,B3970)),[1]APU!$B$1:$B$10000,[1]APU!$F$1:$F$10000,"",0,1)</f>
        <v/>
      </c>
      <c r="G3970" s="15" t="e">
        <f t="shared" si="180"/>
        <v>#VALUE!</v>
      </c>
    </row>
    <row r="3971" spans="2:7" ht="13.9" customHeight="1">
      <c r="B3971" s="33" t="s">
        <v>34</v>
      </c>
      <c r="C3971" s="13" t="str">
        <f>_xlfn.XLOOKUP((_xlfn.CONCAT(G3963,B3971)),[1]APU!$B$1:$B$10000,[1]APU!$C$1:$C$10000,"",0,1)</f>
        <v/>
      </c>
      <c r="D3971" s="147" t="str">
        <f>_xlfn.XLOOKUP((_xlfn.CONCAT(G3963,B3971)),[1]APU!$B$1:$B$10000,[1]APU!$D$1:$D$10000,"",0,1)</f>
        <v/>
      </c>
      <c r="E3971" s="152" t="str">
        <f>_xlfn.XLOOKUP((_xlfn.CONCAT(G3963,B3971)),[1]APU!$B$1:$B$10000,[1]APU!$E$1:$E$10000,"",0,1)</f>
        <v/>
      </c>
      <c r="F3971" s="159" t="str">
        <f>_xlfn.XLOOKUP((_xlfn.CONCAT(G3963,B3971)),[1]APU!$B$1:$B$10000,[1]APU!$F$1:$F$10000,"",0,1)</f>
        <v/>
      </c>
      <c r="G3971" s="15" t="e">
        <f t="shared" si="180"/>
        <v>#VALUE!</v>
      </c>
    </row>
    <row r="3972" spans="2:7" ht="13.9" customHeight="1">
      <c r="B3972" s="33" t="s">
        <v>35</v>
      </c>
      <c r="C3972" s="13" t="str">
        <f>_xlfn.XLOOKUP((_xlfn.CONCAT(G3963,B3972)),[1]APU!$B$1:$B$10000,[1]APU!$C$1:$C$10000,"",0,1)</f>
        <v/>
      </c>
      <c r="D3972" s="147" t="str">
        <f>_xlfn.XLOOKUP((_xlfn.CONCAT(G3963,B3972)),[1]APU!$B$1:$B$10000,[1]APU!$D$1:$D$10000,"",0,1)</f>
        <v/>
      </c>
      <c r="E3972" s="152" t="str">
        <f>_xlfn.XLOOKUP((_xlfn.CONCAT(G3963,B3972)),[1]APU!$B$1:$B$10000,[1]APU!$E$1:$E$10000,"",0,1)</f>
        <v/>
      </c>
      <c r="F3972" s="159" t="str">
        <f>_xlfn.XLOOKUP((_xlfn.CONCAT(G3963,B3972)),[1]APU!$B$1:$B$10000,[1]APU!$F$1:$F$10000,"",0,1)</f>
        <v/>
      </c>
      <c r="G3972" s="15" t="e">
        <f t="shared" si="180"/>
        <v>#VALUE!</v>
      </c>
    </row>
    <row r="3973" spans="2:7" ht="13.9" customHeight="1">
      <c r="B3973" s="33" t="s">
        <v>36</v>
      </c>
      <c r="C3973" s="13" t="str">
        <f>_xlfn.XLOOKUP((_xlfn.CONCAT(G3963,B3973)),[1]APU!$B$1:$B$10000,[1]APU!$C$1:$C$10000,"",0,1)</f>
        <v/>
      </c>
      <c r="D3973" s="147" t="str">
        <f>_xlfn.XLOOKUP((_xlfn.CONCAT(G3963,B3973)),[1]APU!$B$1:$B$10000,[1]APU!$D$1:$D$10000,"",0,1)</f>
        <v/>
      </c>
      <c r="E3973" s="152" t="str">
        <f>_xlfn.XLOOKUP((_xlfn.CONCAT(G3963,B3973)),[1]APU!$B$1:$B$10000,[1]APU!$E$1:$E$10000,"",0,1)</f>
        <v/>
      </c>
      <c r="F3973" s="159" t="str">
        <f>_xlfn.XLOOKUP((_xlfn.CONCAT(G3963,B3973)),[1]APU!$B$1:$B$10000,[1]APU!$F$1:$F$10000,"",0,1)</f>
        <v/>
      </c>
      <c r="G3973" s="15" t="e">
        <f t="shared" si="180"/>
        <v>#VALUE!</v>
      </c>
    </row>
    <row r="3974" spans="2:7" ht="13.9" customHeight="1">
      <c r="B3974" s="33" t="s">
        <v>37</v>
      </c>
      <c r="C3974" s="13" t="str">
        <f>_xlfn.XLOOKUP((_xlfn.CONCAT(G3963,B3974)),[1]APU!$B$1:$B$10000,[1]APU!$C$1:$C$10000,"",0,1)</f>
        <v/>
      </c>
      <c r="D3974" s="147" t="str">
        <f>_xlfn.XLOOKUP((_xlfn.CONCAT(G3963,B3974)),[1]APU!$B$1:$B$10000,[1]APU!$D$1:$D$10000,"",0,1)</f>
        <v/>
      </c>
      <c r="E3974" s="152" t="str">
        <f>_xlfn.XLOOKUP((_xlfn.CONCAT(G3963,B3974)),[1]APU!$B$1:$B$10000,[1]APU!$E$1:$E$10000,"",0,1)</f>
        <v/>
      </c>
      <c r="F3974" s="159" t="str">
        <f>_xlfn.XLOOKUP((_xlfn.CONCAT(G3963,B3974)),[1]APU!$B$1:$B$10000,[1]APU!$F$1:$F$10000,"",0,1)</f>
        <v/>
      </c>
      <c r="G3974" s="15" t="e">
        <f t="shared" si="180"/>
        <v>#VALUE!</v>
      </c>
    </row>
    <row r="3975" spans="2:7" ht="13.9" customHeight="1">
      <c r="B3975" s="33" t="s">
        <v>38</v>
      </c>
      <c r="C3975" s="13" t="str">
        <f>_xlfn.XLOOKUP((_xlfn.CONCAT(G3963,B3975)),[1]APU!$B$1:$B$10000,[1]APU!$C$1:$C$10000,"",0,1)</f>
        <v/>
      </c>
      <c r="D3975" s="147" t="str">
        <f>_xlfn.XLOOKUP((_xlfn.CONCAT(G3963,B3975)),[1]APU!$B$1:$B$10000,[1]APU!$D$1:$D$10000,"",0,1)</f>
        <v/>
      </c>
      <c r="E3975" s="152" t="str">
        <f>_xlfn.XLOOKUP((_xlfn.CONCAT(G3963,B3975)),[1]APU!$B$1:$B$10000,[1]APU!$E$1:$E$10000,"",0,1)</f>
        <v/>
      </c>
      <c r="F3975" s="159" t="str">
        <f>_xlfn.XLOOKUP((_xlfn.CONCAT(G3963,B3975)),[1]APU!$B$1:$B$10000,[1]APU!$F$1:$F$10000,"",0,1)</f>
        <v/>
      </c>
      <c r="G3975" s="15" t="e">
        <f t="shared" si="180"/>
        <v>#VALUE!</v>
      </c>
    </row>
    <row r="3976" spans="2:7" ht="13.9" customHeight="1">
      <c r="B3976" s="33" t="s">
        <v>39</v>
      </c>
      <c r="C3976" s="13" t="str">
        <f>_xlfn.XLOOKUP((_xlfn.CONCAT(G3963,B3976)),[1]APU!$B$1:$B$10000,[1]APU!$C$1:$C$10000,"",0,1)</f>
        <v/>
      </c>
      <c r="D3976" s="147" t="str">
        <f>_xlfn.XLOOKUP((_xlfn.CONCAT(G3963,B3976)),[1]APU!$B$1:$B$10000,[1]APU!$D$1:$D$10000,"",0,1)</f>
        <v/>
      </c>
      <c r="E3976" s="152" t="str">
        <f>_xlfn.XLOOKUP((_xlfn.CONCAT(G3963,B3976)),[1]APU!$B$1:$B$10000,[1]APU!$E$1:$E$10000,"",0,1)</f>
        <v/>
      </c>
      <c r="F3976" s="159" t="str">
        <f>_xlfn.XLOOKUP((_xlfn.CONCAT(G3963,B3976)),[1]APU!$B$1:$B$10000,[1]APU!$F$1:$F$10000,"",0,1)</f>
        <v/>
      </c>
      <c r="G3976" s="15" t="e">
        <f t="shared" si="180"/>
        <v>#VALUE!</v>
      </c>
    </row>
    <row r="3977" spans="2:7" ht="13.9" customHeight="1">
      <c r="B3977" s="33" t="s">
        <v>40</v>
      </c>
      <c r="C3977" s="13" t="str">
        <f>_xlfn.XLOOKUP((_xlfn.CONCAT(G3963,B3977)),[1]APU!$B$1:$B$10000,[1]APU!$C$1:$C$10000,"",0,1)</f>
        <v/>
      </c>
      <c r="D3977" s="147" t="str">
        <f>_xlfn.XLOOKUP((_xlfn.CONCAT(G3963,B3977)),[1]APU!$B$1:$B$10000,[1]APU!$D$1:$D$10000,"",0,1)</f>
        <v/>
      </c>
      <c r="E3977" s="152" t="str">
        <f>_xlfn.XLOOKUP((_xlfn.CONCAT(G3963,B3977)),[1]APU!$B$1:$B$10000,[1]APU!$E$1:$E$10000,"",0,1)</f>
        <v/>
      </c>
      <c r="F3977" s="159" t="str">
        <f>_xlfn.XLOOKUP((_xlfn.CONCAT(G3963,B3977)),[1]APU!$B$1:$B$10000,[1]APU!$F$1:$F$10000,"",0,1)</f>
        <v/>
      </c>
      <c r="G3977" s="15" t="e">
        <f t="shared" si="180"/>
        <v>#VALUE!</v>
      </c>
    </row>
    <row r="3978" spans="2:7" ht="13.9" customHeight="1">
      <c r="B3978" s="33" t="s">
        <v>41</v>
      </c>
      <c r="C3978" s="13" t="str">
        <f>_xlfn.XLOOKUP((_xlfn.CONCAT(G3963,B3978)),[1]APU!$B$1:$B$10000,[1]APU!$C$1:$C$10000,"",0,1)</f>
        <v/>
      </c>
      <c r="D3978" s="147" t="str">
        <f>_xlfn.XLOOKUP((_xlfn.CONCAT(G3963,B3978)),[1]APU!$B$1:$B$10000,[1]APU!$D$1:$D$10000,"",0,1)</f>
        <v/>
      </c>
      <c r="E3978" s="152" t="str">
        <f>_xlfn.XLOOKUP((_xlfn.CONCAT(G3963,B3978)),[1]APU!$B$1:$B$10000,[1]APU!$E$1:$E$10000,"",0,1)</f>
        <v/>
      </c>
      <c r="F3978" s="159" t="str">
        <f>_xlfn.XLOOKUP((_xlfn.CONCAT(G3963,B3978)),[1]APU!$B$1:$B$10000,[1]APU!$F$1:$F$10000,"",0,1)</f>
        <v/>
      </c>
      <c r="G3978" s="15" t="e">
        <f t="shared" si="180"/>
        <v>#VALUE!</v>
      </c>
    </row>
    <row r="3979" spans="2:7" ht="13.9" customHeight="1">
      <c r="B3979" s="33" t="s">
        <v>42</v>
      </c>
      <c r="C3979" s="13" t="str">
        <f>_xlfn.XLOOKUP((_xlfn.CONCAT(G3963,B3979)),[1]APU!$B$1:$B$10000,[1]APU!$C$1:$C$10000,"",0,1)</f>
        <v/>
      </c>
      <c r="D3979" s="147" t="str">
        <f>_xlfn.XLOOKUP((_xlfn.CONCAT(G3963,B3979)),[1]APU!$B$1:$B$10000,[1]APU!$D$1:$D$10000,"",0,1)</f>
        <v/>
      </c>
      <c r="E3979" s="152" t="str">
        <f>_xlfn.XLOOKUP((_xlfn.CONCAT(G3963,B3979)),[1]APU!$B$1:$B$10000,[1]APU!$E$1:$E$10000,"",0,1)</f>
        <v/>
      </c>
      <c r="F3979" s="159" t="str">
        <f>_xlfn.XLOOKUP((_xlfn.CONCAT(G3963,B3979)),[1]APU!$B$1:$B$10000,[1]APU!$F$1:$F$10000,"",0,1)</f>
        <v/>
      </c>
      <c r="G3979" s="15" t="e">
        <f t="shared" si="180"/>
        <v>#VALUE!</v>
      </c>
    </row>
    <row r="3980" spans="2:7" ht="13.9" customHeight="1">
      <c r="B3980" s="33" t="s">
        <v>43</v>
      </c>
      <c r="C3980" s="13" t="str">
        <f>_xlfn.XLOOKUP((_xlfn.CONCAT(G3963,B3980)),[1]APU!$B$1:$B$10000,[1]APU!$C$1:$C$10000,"",0,1)</f>
        <v/>
      </c>
      <c r="D3980" s="147" t="str">
        <f>_xlfn.XLOOKUP((_xlfn.CONCAT(G3963,B3980)),[1]APU!$B$1:$B$10000,[1]APU!$D$1:$D$10000,"",0,1)</f>
        <v/>
      </c>
      <c r="E3980" s="152" t="str">
        <f>_xlfn.XLOOKUP((_xlfn.CONCAT(G3963,B3980)),[1]APU!$B$1:$B$10000,[1]APU!$E$1:$E$10000,"",0,1)</f>
        <v/>
      </c>
      <c r="F3980" s="159" t="str">
        <f>_xlfn.XLOOKUP((_xlfn.CONCAT(G3963,B3980)),[1]APU!$B$1:$B$10000,[1]APU!$F$1:$F$10000,"",0,1)</f>
        <v/>
      </c>
      <c r="G3980" s="15" t="e">
        <f t="shared" si="180"/>
        <v>#VALUE!</v>
      </c>
    </row>
    <row r="3981" spans="2:7" ht="13.9" customHeight="1">
      <c r="B3981" s="33" t="s">
        <v>44</v>
      </c>
      <c r="C3981" s="13" t="str">
        <f>_xlfn.XLOOKUP((_xlfn.CONCAT(G3963,B3981)),[1]APU!$B$1:$B$10000,[1]APU!$C$1:$C$10000,"",0,1)</f>
        <v/>
      </c>
      <c r="D3981" s="147" t="str">
        <f>_xlfn.XLOOKUP((_xlfn.CONCAT(G3963,B3981)),[1]APU!$B$1:$B$10000,[1]APU!$D$1:$D$10000,"",0,1)</f>
        <v/>
      </c>
      <c r="E3981" s="152" t="str">
        <f>_xlfn.XLOOKUP((_xlfn.CONCAT(G3963,B3981)),[1]APU!$B$1:$B$10000,[1]APU!$E$1:$E$10000,"",0,1)</f>
        <v/>
      </c>
      <c r="F3981" s="159" t="str">
        <f>_xlfn.XLOOKUP((_xlfn.CONCAT(G3963,B3981)),[1]APU!$B$1:$B$10000,[1]APU!$F$1:$F$10000,"",0,1)</f>
        <v/>
      </c>
      <c r="G3981" s="15" t="e">
        <f t="shared" si="180"/>
        <v>#VALUE!</v>
      </c>
    </row>
    <row r="3982" spans="2:7" ht="13.9" customHeight="1">
      <c r="B3982" s="33" t="s">
        <v>45</v>
      </c>
      <c r="C3982" s="13" t="str">
        <f>_xlfn.XLOOKUP((_xlfn.CONCAT(G3963,B3982)),[1]APU!$B$1:$B$10000,[1]APU!$C$1:$C$10000,"",0,1)</f>
        <v/>
      </c>
      <c r="D3982" s="147" t="str">
        <f>_xlfn.XLOOKUP((_xlfn.CONCAT(G3963,B3982)),[1]APU!$B$1:$B$10000,[1]APU!$D$1:$D$10000,"",0,1)</f>
        <v/>
      </c>
      <c r="E3982" s="152" t="str">
        <f>_xlfn.XLOOKUP((_xlfn.CONCAT(G3963,B3982)),[1]APU!$B$1:$B$10000,[1]APU!$E$1:$E$10000,"",0,1)</f>
        <v/>
      </c>
      <c r="F3982" s="159" t="str">
        <f>_xlfn.XLOOKUP((_xlfn.CONCAT(G3963,B3982)),[1]APU!$B$1:$B$10000,[1]APU!$F$1:$F$10000,"",0,1)</f>
        <v/>
      </c>
      <c r="G3982" s="15" t="e">
        <f t="shared" si="180"/>
        <v>#VALUE!</v>
      </c>
    </row>
    <row r="3983" spans="2:7" ht="13.9" customHeight="1">
      <c r="B3983" s="33" t="s">
        <v>46</v>
      </c>
      <c r="C3983" s="13" t="str">
        <f>_xlfn.XLOOKUP((_xlfn.CONCAT(G3963,B3983)),[1]APU!$B$1:$B$10000,[1]APU!$C$1:$C$10000,"",0,1)</f>
        <v/>
      </c>
      <c r="D3983" s="147" t="str">
        <f>_xlfn.XLOOKUP((_xlfn.CONCAT(G3963,B3983)),[1]APU!$B$1:$B$10000,[1]APU!$D$1:$D$10000,"",0,1)</f>
        <v/>
      </c>
      <c r="E3983" s="152" t="str">
        <f>_xlfn.XLOOKUP((_xlfn.CONCAT(G3963,B3983)),[1]APU!$B$1:$B$10000,[1]APU!$E$1:$E$10000,"",0,1)</f>
        <v/>
      </c>
      <c r="F3983" s="159" t="str">
        <f>_xlfn.XLOOKUP((_xlfn.CONCAT(G3963,B3983)),[1]APU!$B$1:$B$10000,[1]APU!$F$1:$F$10000,"",0,1)</f>
        <v/>
      </c>
      <c r="G3983" s="15" t="e">
        <f t="shared" si="180"/>
        <v>#VALUE!</v>
      </c>
    </row>
    <row r="3984" spans="2:7" ht="13.9" customHeight="1">
      <c r="B3984" s="33" t="s">
        <v>47</v>
      </c>
      <c r="C3984" s="13" t="str">
        <f>_xlfn.XLOOKUP((_xlfn.CONCAT(G3963,B3984)),[1]APU!$B$1:$B$10000,[1]APU!$C$1:$C$10000,"",0,1)</f>
        <v/>
      </c>
      <c r="D3984" s="147" t="str">
        <f>_xlfn.XLOOKUP((_xlfn.CONCAT(G3963,B3984)),[1]APU!$B$1:$B$10000,[1]APU!$D$1:$D$10000,"",0,1)</f>
        <v/>
      </c>
      <c r="E3984" s="152" t="str">
        <f>_xlfn.XLOOKUP((_xlfn.CONCAT(G3963,B3984)),[1]APU!$B$1:$B$10000,[1]APU!$E$1:$E$10000,"",0,1)</f>
        <v/>
      </c>
      <c r="F3984" s="159" t="str">
        <f>_xlfn.XLOOKUP((_xlfn.CONCAT(G3963,B3984)),[1]APU!$B$1:$B$10000,[1]APU!$F$1:$F$10000,"",0,1)</f>
        <v/>
      </c>
      <c r="G3984" s="15" t="e">
        <f t="shared" si="180"/>
        <v>#VALUE!</v>
      </c>
    </row>
    <row r="3985" spans="1:7" ht="13.9" customHeight="1">
      <c r="B3985" s="33" t="s">
        <v>48</v>
      </c>
      <c r="C3985" s="13" t="str">
        <f>_xlfn.XLOOKUP((_xlfn.CONCAT(G3963,B3985)),[1]APU!$B$1:$B$10000,[1]APU!$C$1:$C$10000,"",0,1)</f>
        <v/>
      </c>
      <c r="D3985" s="147" t="str">
        <f>_xlfn.XLOOKUP((_xlfn.CONCAT(G3963,B3985)),[1]APU!$B$1:$B$10000,[1]APU!$D$1:$D$10000,"",0,1)</f>
        <v/>
      </c>
      <c r="E3985" s="152" t="str">
        <f>_xlfn.XLOOKUP((_xlfn.CONCAT(G3963,B3985)),[1]APU!$B$1:$B$10000,[1]APU!$E$1:$E$10000,"",0,1)</f>
        <v/>
      </c>
      <c r="F3985" s="159" t="str">
        <f>_xlfn.XLOOKUP((_xlfn.CONCAT(G3963,B3985)),[1]APU!$B$1:$B$10000,[1]APU!$F$1:$F$10000,"",0,1)</f>
        <v/>
      </c>
      <c r="G3985" s="15" t="e">
        <f t="shared" si="180"/>
        <v>#VALUE!</v>
      </c>
    </row>
    <row r="3986" spans="1:7" ht="13.9" customHeight="1" thickBot="1">
      <c r="B3986" s="33" t="s">
        <v>49</v>
      </c>
      <c r="C3986" s="13" t="str">
        <f>_xlfn.XLOOKUP((_xlfn.CONCAT(G3963,B3986)),[1]APU!$B$1:$B$10000,[1]APU!$C$1:$C$10000,"",0,1)</f>
        <v/>
      </c>
      <c r="D3986" s="147" t="str">
        <f>_xlfn.XLOOKUP((_xlfn.CONCAT(G3963,B3986)),[1]APU!$B$1:$B$10000,[1]APU!$D$1:$D$10000,"",0,1)</f>
        <v/>
      </c>
      <c r="E3986" s="152" t="str">
        <f>_xlfn.XLOOKUP((_xlfn.CONCAT(G3963,B3986)),[1]APU!$B$1:$B$10000,[1]APU!$E$1:$E$10000,"",0,1)</f>
        <v/>
      </c>
      <c r="F3986" s="159" t="str">
        <f>_xlfn.XLOOKUP((_xlfn.CONCAT(G3963,B3986)),[1]APU!$B$1:$B$10000,[1]APU!$F$1:$F$10000,"",0,1)</f>
        <v/>
      </c>
      <c r="G3986" s="15" t="e">
        <f t="shared" si="180"/>
        <v>#VALUE!</v>
      </c>
    </row>
    <row r="3987" spans="1:7" ht="14.45" customHeight="1" thickBot="1">
      <c r="A3987" s="3" t="s">
        <v>345</v>
      </c>
      <c r="B3987" s="33" t="s">
        <v>50</v>
      </c>
      <c r="C3987" s="13"/>
      <c r="D3987" s="126"/>
      <c r="E3987" s="128"/>
      <c r="F3987" s="16" t="s">
        <v>6</v>
      </c>
      <c r="G3987" s="17" t="e">
        <f>SUM(G3966:G3986)</f>
        <v>#VALUE!</v>
      </c>
    </row>
    <row r="3988" spans="1:7" ht="14.45" customHeight="1" thickBot="1">
      <c r="B3988" s="33" t="s">
        <v>51</v>
      </c>
      <c r="C3988" s="7" t="s">
        <v>7</v>
      </c>
      <c r="D3988" s="125"/>
      <c r="E3988" s="149"/>
      <c r="F3988" s="8"/>
      <c r="G3988" s="9"/>
    </row>
    <row r="3989" spans="1:7" ht="14.45" customHeight="1" thickBot="1">
      <c r="B3989" s="33" t="s">
        <v>52</v>
      </c>
      <c r="C3989" s="10" t="s">
        <v>1</v>
      </c>
      <c r="D3989" s="11"/>
      <c r="E3989" s="150" t="s">
        <v>8</v>
      </c>
      <c r="F3989" s="12" t="s">
        <v>9</v>
      </c>
      <c r="G3989" s="11" t="s">
        <v>5</v>
      </c>
    </row>
    <row r="3990" spans="1:7" ht="13.9" customHeight="1">
      <c r="B3990" s="33" t="s">
        <v>53</v>
      </c>
      <c r="C3990" s="18" t="s">
        <v>10</v>
      </c>
      <c r="D3990" s="119"/>
      <c r="E3990" s="153" t="str">
        <f>_xlfn.XLOOKUP((_xlfn.CONCAT(G3963,B3990)),[1]APU!$B$1:$B$10000,[1]APU!$E$1:$E$10000,"",0,1)</f>
        <v/>
      </c>
      <c r="F3990" s="14" t="str">
        <f>_xlfn.XLOOKUP((_xlfn.CONCAT(G3963,B3990)),[1]APU!$B$1:$B$10000,[1]APU!$F$1:$F$10000,"",0,1)</f>
        <v/>
      </c>
      <c r="G3990" s="15" t="e">
        <f t="shared" ref="G3990:G3995" si="181">IF(F3990&gt;0,(E3990*F3990),"0")</f>
        <v>#VALUE!</v>
      </c>
    </row>
    <row r="3991" spans="1:7" ht="13.9" customHeight="1">
      <c r="B3991" s="33" t="s">
        <v>54</v>
      </c>
      <c r="C3991" s="18" t="s">
        <v>11</v>
      </c>
      <c r="D3991" s="119"/>
      <c r="E3991" s="153" t="str">
        <f>_xlfn.XLOOKUP((_xlfn.CONCAT(G3963,B3991)),[1]APU!$B$1:$B$10000,[1]APU!$E$1:$E$10000,"",0,1)</f>
        <v/>
      </c>
      <c r="F3991" s="14" t="str">
        <f>_xlfn.XLOOKUP((_xlfn.CONCAT(G3963,B3991)),[1]APU!$B$1:$B$10000,[1]APU!$F$1:$F$10000,"",0,1)</f>
        <v/>
      </c>
      <c r="G3991" s="15" t="e">
        <f t="shared" si="181"/>
        <v>#VALUE!</v>
      </c>
    </row>
    <row r="3992" spans="1:7" ht="13.9" customHeight="1">
      <c r="B3992" s="33" t="s">
        <v>55</v>
      </c>
      <c r="C3992" s="18" t="s">
        <v>12</v>
      </c>
      <c r="D3992" s="120"/>
      <c r="E3992" s="153" t="str">
        <f>_xlfn.XLOOKUP((_xlfn.CONCAT(G3963,B3992)),[1]APU!$B$1:$B$10000,[1]APU!$E$1:$E$10000,"",0,1)</f>
        <v/>
      </c>
      <c r="F3992" s="14" t="str">
        <f>_xlfn.XLOOKUP((_xlfn.CONCAT(G3963,B3992)),[1]APU!$B$1:$B$10000,[1]APU!$F$1:$F$10000,"",0,1)</f>
        <v/>
      </c>
      <c r="G3992" s="15" t="e">
        <f t="shared" si="181"/>
        <v>#VALUE!</v>
      </c>
    </row>
    <row r="3993" spans="1:7" ht="13.9" customHeight="1">
      <c r="B3993" s="33" t="s">
        <v>56</v>
      </c>
      <c r="C3993" s="18" t="s">
        <v>13</v>
      </c>
      <c r="D3993" s="120"/>
      <c r="E3993" s="153" t="str">
        <f>_xlfn.XLOOKUP((_xlfn.CONCAT(G3963,B3993)),[1]APU!$B$1:$B$10000,[1]APU!$E$1:$E$10000,"",0,1)</f>
        <v/>
      </c>
      <c r="F3993" s="14" t="str">
        <f>_xlfn.XLOOKUP((_xlfn.CONCAT(G3963,B3993)),[1]APU!$B$1:$B$10000,[1]APU!$F$1:$F$10000,"",0,1)</f>
        <v/>
      </c>
      <c r="G3993" s="15" t="e">
        <f t="shared" si="181"/>
        <v>#VALUE!</v>
      </c>
    </row>
    <row r="3994" spans="1:7" ht="13.9" customHeight="1">
      <c r="B3994" s="33" t="s">
        <v>57</v>
      </c>
      <c r="C3994" s="18"/>
      <c r="D3994" s="120"/>
      <c r="E3994" s="154"/>
      <c r="F3994" s="19"/>
      <c r="G3994" s="15" t="str">
        <f t="shared" si="181"/>
        <v>0</v>
      </c>
    </row>
    <row r="3995" spans="1:7" ht="13.9" customHeight="1" thickBot="1">
      <c r="B3995" s="33" t="s">
        <v>58</v>
      </c>
      <c r="C3995" s="18"/>
      <c r="D3995" s="120"/>
      <c r="E3995" s="154"/>
      <c r="F3995" s="19"/>
      <c r="G3995" s="15" t="str">
        <f t="shared" si="181"/>
        <v>0</v>
      </c>
    </row>
    <row r="3996" spans="1:7" ht="14.45" customHeight="1" thickBot="1">
      <c r="A3996" s="3" t="s">
        <v>346</v>
      </c>
      <c r="B3996" s="33" t="s">
        <v>59</v>
      </c>
      <c r="C3996" s="13"/>
      <c r="D3996" s="126"/>
      <c r="E3996" s="128"/>
      <c r="F3996" s="16" t="s">
        <v>14</v>
      </c>
      <c r="G3996" s="17" t="e">
        <f>SUM(G3990:G3995)</f>
        <v>#VALUE!</v>
      </c>
    </row>
    <row r="3997" spans="1:7" ht="14.45" customHeight="1" thickBot="1">
      <c r="B3997" s="33" t="s">
        <v>60</v>
      </c>
      <c r="C3997" s="7" t="s">
        <v>15</v>
      </c>
      <c r="D3997" s="125"/>
      <c r="E3997" s="149"/>
      <c r="F3997" s="8"/>
      <c r="G3997" s="9"/>
    </row>
    <row r="3998" spans="1:7" ht="14.45" customHeight="1" thickBot="1">
      <c r="B3998" s="33" t="s">
        <v>61</v>
      </c>
      <c r="C3998" s="10" t="s">
        <v>1</v>
      </c>
      <c r="D3998" s="11" t="s">
        <v>16</v>
      </c>
      <c r="E3998" s="150" t="s">
        <v>8</v>
      </c>
      <c r="F3998" s="12" t="s">
        <v>9</v>
      </c>
      <c r="G3998" s="11" t="s">
        <v>5</v>
      </c>
    </row>
    <row r="3999" spans="1:7" ht="13.9" customHeight="1">
      <c r="B3999" s="33" t="s">
        <v>62</v>
      </c>
      <c r="C3999" s="20" t="s">
        <v>17</v>
      </c>
      <c r="D3999" s="121" t="str">
        <f>_xlfn.XLOOKUP((_xlfn.CONCAT(G3963,B3999)),[1]APU!$B$1:$B$10000,[1]APU!$D$1:$D$10000,"",0,1)</f>
        <v/>
      </c>
      <c r="E3999" s="155" t="str">
        <f>_xlfn.XLOOKUP((_xlfn.CONCAT(G3963,B3999)),[1]APU!$B$1:$B$10000,[1]APU!$E$1:$E$10000,"",0,1)</f>
        <v/>
      </c>
      <c r="F3999" s="21" t="str">
        <f>_xlfn.XLOOKUP((_xlfn.CONCAT(G3963,B3999)),[1]APU!$B$1:$B$10000,[1]APU!$F$1:$F$10000,"",0,1)</f>
        <v/>
      </c>
      <c r="G3999" s="15" t="e">
        <f>IF(F3999&gt;0,(E3999*F3999),"0")</f>
        <v>#VALUE!</v>
      </c>
    </row>
    <row r="4000" spans="1:7" ht="13.9" customHeight="1">
      <c r="B4000" s="33" t="s">
        <v>63</v>
      </c>
      <c r="C4000" s="22" t="s">
        <v>18</v>
      </c>
      <c r="D4000" s="122" t="str">
        <f>_xlfn.XLOOKUP((_xlfn.CONCAT(G3963,B4000)),[1]APU!$B$1:$B$10000,[1]APU!$D$1:$D$10000,"",0,1)</f>
        <v/>
      </c>
      <c r="E4000" s="154" t="str">
        <f>_xlfn.XLOOKUP((_xlfn.CONCAT(G3963,B4000)),[1]APU!$B$1:$B$10000,[1]APU!$E$1:$E$10000,"",0,1)</f>
        <v/>
      </c>
      <c r="F4000" s="19" t="str">
        <f>_xlfn.XLOOKUP((_xlfn.CONCAT(G3963,B4000)),[1]APU!$B$1:$B$10000,[1]APU!$F$1:$F$10000,"",0,1)</f>
        <v/>
      </c>
      <c r="G4000" s="15" t="e">
        <f>IF(F4000&gt;0,(E4000*F4000),"0")</f>
        <v>#VALUE!</v>
      </c>
    </row>
    <row r="4001" spans="1:7" ht="13.9" customHeight="1" thickBot="1">
      <c r="B4001" s="33" t="s">
        <v>64</v>
      </c>
      <c r="C4001" s="22"/>
      <c r="D4001" s="122"/>
      <c r="E4001" s="154"/>
      <c r="F4001" s="19"/>
      <c r="G4001" s="15" t="str">
        <f>IF(F4001&gt;0,(E4001*F4001),"0")</f>
        <v>0</v>
      </c>
    </row>
    <row r="4002" spans="1:7" ht="14.45" customHeight="1" thickBot="1">
      <c r="A4002" s="3" t="s">
        <v>347</v>
      </c>
      <c r="B4002" s="33" t="s">
        <v>65</v>
      </c>
      <c r="C4002" s="22"/>
      <c r="D4002" s="120"/>
      <c r="E4002" s="154"/>
      <c r="F4002" s="23" t="s">
        <v>19</v>
      </c>
      <c r="G4002" s="17" t="e">
        <f>SUM(G3999:G4001)</f>
        <v>#VALUE!</v>
      </c>
    </row>
    <row r="4003" spans="1:7" ht="14.45" customHeight="1" thickBot="1">
      <c r="B4003" s="33" t="s">
        <v>66</v>
      </c>
      <c r="C4003" s="24"/>
      <c r="E4003" s="156"/>
      <c r="F4003" s="16"/>
      <c r="G4003" s="25"/>
    </row>
    <row r="4004" spans="1:7" ht="16.149999999999999" customHeight="1" thickBot="1">
      <c r="B4004" s="33" t="s">
        <v>67</v>
      </c>
      <c r="C4004" s="26"/>
      <c r="D4004" s="127"/>
      <c r="E4004" s="157"/>
      <c r="F4004" s="27"/>
      <c r="G4004" s="28" t="e">
        <f>+G3987+G3996+G4002</f>
        <v>#VALUE!</v>
      </c>
    </row>
    <row r="4005" spans="1:7" ht="21" customHeight="1" thickBot="1">
      <c r="C4005" s="2"/>
      <c r="D4005" s="118"/>
      <c r="F4005" s="4"/>
      <c r="G4005" s="5"/>
    </row>
    <row r="4006" spans="1:7" s="32" customFormat="1" ht="34.5" customHeight="1">
      <c r="B4006" s="31">
        <f>+B3962+1</f>
        <v>92</v>
      </c>
      <c r="C4006" s="174">
        <f>_xlfn.XLOOKUP(APU!B4006,Cantidades!$A$10:$A$1000,Cantidades!$D$10:$D$1000,"",0,1)</f>
        <v>0</v>
      </c>
      <c r="D4006" s="175"/>
      <c r="E4006" s="175"/>
      <c r="F4006" s="175"/>
      <c r="G4006" s="176"/>
    </row>
    <row r="4007" spans="1:7" ht="18" customHeight="1" thickBot="1">
      <c r="A4007" s="34"/>
      <c r="B4007" s="33"/>
      <c r="C4007" s="117"/>
      <c r="D4007" s="124">
        <f>_xlfn.XLOOKUP(APU!B4006,Cantidades!$A$10:$A$1000,Cantidades!$E$10:$E$1000,"",0,1)</f>
        <v>0</v>
      </c>
      <c r="E4007" s="158">
        <f>_xlfn.XLOOKUP(APU!B4006,Cantidades!$A$10:$A$1000,Cantidades!$F$10:$F$1000,"",0,1)</f>
        <v>0</v>
      </c>
      <c r="F4007" s="144"/>
      <c r="G4007" s="145">
        <f>_xlfn.XLOOKUP(APU!B4006,Cantidades!$A$10:$A$1000,Cantidades!$B$10:$B$1000,"",0,1)</f>
        <v>0</v>
      </c>
    </row>
    <row r="4008" spans="1:7" ht="14.45" customHeight="1" thickBot="1">
      <c r="C4008" s="7" t="s">
        <v>0</v>
      </c>
      <c r="D4008" s="125"/>
      <c r="E4008" s="149"/>
      <c r="F4008" s="8"/>
      <c r="G4008" s="9"/>
    </row>
    <row r="4009" spans="1:7" ht="14.45" customHeight="1" thickBot="1">
      <c r="A4009" s="34"/>
      <c r="B4009" s="33"/>
      <c r="C4009" s="10" t="s">
        <v>1</v>
      </c>
      <c r="D4009" s="11" t="s">
        <v>2</v>
      </c>
      <c r="E4009" s="150" t="s">
        <v>3</v>
      </c>
      <c r="F4009" s="12" t="s">
        <v>4</v>
      </c>
      <c r="G4009" s="11" t="s">
        <v>5</v>
      </c>
    </row>
    <row r="4010" spans="1:7" ht="13.9" customHeight="1">
      <c r="B4010" s="33" t="s">
        <v>29</v>
      </c>
      <c r="C4010" s="13" t="str">
        <f>_xlfn.XLOOKUP((_xlfn.CONCAT(G4007,B4010)),[1]APU!$B$1:$B$10000,[1]APU!$C$1:$C$10000,"",0,1)</f>
        <v/>
      </c>
      <c r="D4010" s="146" t="str">
        <f>_xlfn.XLOOKUP((_xlfn.CONCAT(G4007,B4010)),[1]APU!$B$1:$B$10000,[1]APU!$D$1:$D$10000,"",0,1)</f>
        <v/>
      </c>
      <c r="E4010" s="151" t="str">
        <f>_xlfn.XLOOKUP((_xlfn.CONCAT(G4007,B4010)),[1]APU!$B$1:$B$10000,[1]APU!$E$1:$E$10000,"",0,1)</f>
        <v/>
      </c>
      <c r="F4010" s="159" t="str">
        <f>_xlfn.XLOOKUP((_xlfn.CONCAT(G4007,B4010)),[1]APU!$B$1:$B$10000,[1]APU!$F$1:$F$10000,"",0,1)</f>
        <v/>
      </c>
      <c r="G4010" s="15" t="e">
        <f>IF(F4010&gt;0,(E4010*F4010),"0")</f>
        <v>#VALUE!</v>
      </c>
    </row>
    <row r="4011" spans="1:7" ht="13.9" customHeight="1">
      <c r="B4011" s="33" t="s">
        <v>30</v>
      </c>
      <c r="C4011" s="13" t="str">
        <f>_xlfn.XLOOKUP((_xlfn.CONCAT(G4007,B4011)),[1]APU!$B$1:$B$10000,[1]APU!$C$1:$C$10000,"",0,1)</f>
        <v/>
      </c>
      <c r="D4011" s="147" t="str">
        <f>_xlfn.XLOOKUP((_xlfn.CONCAT(G4007,B4011)),[1]APU!$B$1:$B$10000,[1]APU!$D$1:$D$10000,"",0,1)</f>
        <v/>
      </c>
      <c r="E4011" s="152" t="str">
        <f>_xlfn.XLOOKUP((_xlfn.CONCAT(G4007,B4011)),[1]APU!$B$1:$B$10000,[1]APU!$E$1:$E$10000,"",0,1)</f>
        <v/>
      </c>
      <c r="F4011" s="159" t="str">
        <f>_xlfn.XLOOKUP((_xlfn.CONCAT(G4007,B4011)),[1]APU!$B$1:$B$10000,[1]APU!$F$1:$F$10000,"",0,1)</f>
        <v/>
      </c>
      <c r="G4011" s="15" t="e">
        <f t="shared" ref="G4011:G4030" si="182">IF(F4011&gt;0,(E4011*F4011),"0")</f>
        <v>#VALUE!</v>
      </c>
    </row>
    <row r="4012" spans="1:7" ht="13.9" customHeight="1">
      <c r="B4012" s="33" t="s">
        <v>31</v>
      </c>
      <c r="C4012" s="13" t="str">
        <f>_xlfn.XLOOKUP((_xlfn.CONCAT(G4007,B4012)),[1]APU!$B$1:$B$10000,[1]APU!$C$1:$C$10000,"",0,1)</f>
        <v/>
      </c>
      <c r="D4012" s="147" t="str">
        <f>_xlfn.XLOOKUP((_xlfn.CONCAT(G4007,B4012)),[1]APU!$B$1:$B$10000,[1]APU!$D$1:$D$10000,"",0,1)</f>
        <v/>
      </c>
      <c r="E4012" s="152" t="str">
        <f>_xlfn.XLOOKUP((_xlfn.CONCAT(G4007,B4012)),[1]APU!$B$1:$B$10000,[1]APU!$E$1:$E$10000,"",0,1)</f>
        <v/>
      </c>
      <c r="F4012" s="159" t="str">
        <f>_xlfn.XLOOKUP((_xlfn.CONCAT(G4007,B4012)),[1]APU!$B$1:$B$10000,[1]APU!$F$1:$F$10000,"",0,1)</f>
        <v/>
      </c>
      <c r="G4012" s="15" t="e">
        <f t="shared" si="182"/>
        <v>#VALUE!</v>
      </c>
    </row>
    <row r="4013" spans="1:7" ht="13.9" customHeight="1">
      <c r="B4013" s="33" t="s">
        <v>32</v>
      </c>
      <c r="C4013" s="13" t="str">
        <f>_xlfn.XLOOKUP((_xlfn.CONCAT(G4007,B4013)),[1]APU!$B$1:$B$10000,[1]APU!$C$1:$C$10000,"",0,1)</f>
        <v/>
      </c>
      <c r="D4013" s="147" t="str">
        <f>_xlfn.XLOOKUP((_xlfn.CONCAT(G4007,B4013)),[1]APU!$B$1:$B$10000,[1]APU!$D$1:$D$10000,"",0,1)</f>
        <v/>
      </c>
      <c r="E4013" s="152" t="str">
        <f>_xlfn.XLOOKUP((_xlfn.CONCAT(G4007,B4013)),[1]APU!$B$1:$B$10000,[1]APU!$E$1:$E$10000,"",0,1)</f>
        <v/>
      </c>
      <c r="F4013" s="159" t="str">
        <f>_xlfn.XLOOKUP((_xlfn.CONCAT(G4007,B4013)),[1]APU!$B$1:$B$10000,[1]APU!$F$1:$F$10000,"",0,1)</f>
        <v/>
      </c>
      <c r="G4013" s="15" t="e">
        <f t="shared" si="182"/>
        <v>#VALUE!</v>
      </c>
    </row>
    <row r="4014" spans="1:7" ht="13.9" customHeight="1">
      <c r="B4014" s="33" t="s">
        <v>33</v>
      </c>
      <c r="C4014" s="13" t="str">
        <f>_xlfn.XLOOKUP((_xlfn.CONCAT(G4007,B4014)),[1]APU!$B$1:$B$10000,[1]APU!$C$1:$C$10000,"",0,1)</f>
        <v/>
      </c>
      <c r="D4014" s="147" t="str">
        <f>_xlfn.XLOOKUP((_xlfn.CONCAT(G4007,B4014)),[1]APU!$B$1:$B$10000,[1]APU!$D$1:$D$10000,"",0,1)</f>
        <v/>
      </c>
      <c r="E4014" s="152" t="str">
        <f>_xlfn.XLOOKUP((_xlfn.CONCAT(G4007,B4014)),[1]APU!$B$1:$B$10000,[1]APU!$E$1:$E$10000,"",0,1)</f>
        <v/>
      </c>
      <c r="F4014" s="159" t="str">
        <f>_xlfn.XLOOKUP((_xlfn.CONCAT(G4007,B4014)),[1]APU!$B$1:$B$10000,[1]APU!$F$1:$F$10000,"",0,1)</f>
        <v/>
      </c>
      <c r="G4014" s="15" t="e">
        <f t="shared" si="182"/>
        <v>#VALUE!</v>
      </c>
    </row>
    <row r="4015" spans="1:7" ht="13.9" customHeight="1">
      <c r="B4015" s="33" t="s">
        <v>34</v>
      </c>
      <c r="C4015" s="13" t="str">
        <f>_xlfn.XLOOKUP((_xlfn.CONCAT(G4007,B4015)),[1]APU!$B$1:$B$10000,[1]APU!$C$1:$C$10000,"",0,1)</f>
        <v/>
      </c>
      <c r="D4015" s="147" t="str">
        <f>_xlfn.XLOOKUP((_xlfn.CONCAT(G4007,B4015)),[1]APU!$B$1:$B$10000,[1]APU!$D$1:$D$10000,"",0,1)</f>
        <v/>
      </c>
      <c r="E4015" s="152" t="str">
        <f>_xlfn.XLOOKUP((_xlfn.CONCAT(G4007,B4015)),[1]APU!$B$1:$B$10000,[1]APU!$E$1:$E$10000,"",0,1)</f>
        <v/>
      </c>
      <c r="F4015" s="159" t="str">
        <f>_xlfn.XLOOKUP((_xlfn.CONCAT(G4007,B4015)),[1]APU!$B$1:$B$10000,[1]APU!$F$1:$F$10000,"",0,1)</f>
        <v/>
      </c>
      <c r="G4015" s="15" t="e">
        <f t="shared" si="182"/>
        <v>#VALUE!</v>
      </c>
    </row>
    <row r="4016" spans="1:7" ht="13.9" customHeight="1">
      <c r="B4016" s="33" t="s">
        <v>35</v>
      </c>
      <c r="C4016" s="13" t="str">
        <f>_xlfn.XLOOKUP((_xlfn.CONCAT(G4007,B4016)),[1]APU!$B$1:$B$10000,[1]APU!$C$1:$C$10000,"",0,1)</f>
        <v/>
      </c>
      <c r="D4016" s="147" t="str">
        <f>_xlfn.XLOOKUP((_xlfn.CONCAT(G4007,B4016)),[1]APU!$B$1:$B$10000,[1]APU!$D$1:$D$10000,"",0,1)</f>
        <v/>
      </c>
      <c r="E4016" s="152" t="str">
        <f>_xlfn.XLOOKUP((_xlfn.CONCAT(G4007,B4016)),[1]APU!$B$1:$B$10000,[1]APU!$E$1:$E$10000,"",0,1)</f>
        <v/>
      </c>
      <c r="F4016" s="159" t="str">
        <f>_xlfn.XLOOKUP((_xlfn.CONCAT(G4007,B4016)),[1]APU!$B$1:$B$10000,[1]APU!$F$1:$F$10000,"",0,1)</f>
        <v/>
      </c>
      <c r="G4016" s="15" t="e">
        <f t="shared" si="182"/>
        <v>#VALUE!</v>
      </c>
    </row>
    <row r="4017" spans="1:7" ht="13.9" customHeight="1">
      <c r="B4017" s="33" t="s">
        <v>36</v>
      </c>
      <c r="C4017" s="13" t="str">
        <f>_xlfn.XLOOKUP((_xlfn.CONCAT(G4007,B4017)),[1]APU!$B$1:$B$10000,[1]APU!$C$1:$C$10000,"",0,1)</f>
        <v/>
      </c>
      <c r="D4017" s="147" t="str">
        <f>_xlfn.XLOOKUP((_xlfn.CONCAT(G4007,B4017)),[1]APU!$B$1:$B$10000,[1]APU!$D$1:$D$10000,"",0,1)</f>
        <v/>
      </c>
      <c r="E4017" s="152" t="str">
        <f>_xlfn.XLOOKUP((_xlfn.CONCAT(G4007,B4017)),[1]APU!$B$1:$B$10000,[1]APU!$E$1:$E$10000,"",0,1)</f>
        <v/>
      </c>
      <c r="F4017" s="159" t="str">
        <f>_xlfn.XLOOKUP((_xlfn.CONCAT(G4007,B4017)),[1]APU!$B$1:$B$10000,[1]APU!$F$1:$F$10000,"",0,1)</f>
        <v/>
      </c>
      <c r="G4017" s="15" t="e">
        <f t="shared" si="182"/>
        <v>#VALUE!</v>
      </c>
    </row>
    <row r="4018" spans="1:7" ht="13.9" customHeight="1">
      <c r="B4018" s="33" t="s">
        <v>37</v>
      </c>
      <c r="C4018" s="13" t="str">
        <f>_xlfn.XLOOKUP((_xlfn.CONCAT(G4007,B4018)),[1]APU!$B$1:$B$10000,[1]APU!$C$1:$C$10000,"",0,1)</f>
        <v/>
      </c>
      <c r="D4018" s="147" t="str">
        <f>_xlfn.XLOOKUP((_xlfn.CONCAT(G4007,B4018)),[1]APU!$B$1:$B$10000,[1]APU!$D$1:$D$10000,"",0,1)</f>
        <v/>
      </c>
      <c r="E4018" s="152" t="str">
        <f>_xlfn.XLOOKUP((_xlfn.CONCAT(G4007,B4018)),[1]APU!$B$1:$B$10000,[1]APU!$E$1:$E$10000,"",0,1)</f>
        <v/>
      </c>
      <c r="F4018" s="159" t="str">
        <f>_xlfn.XLOOKUP((_xlfn.CONCAT(G4007,B4018)),[1]APU!$B$1:$B$10000,[1]APU!$F$1:$F$10000,"",0,1)</f>
        <v/>
      </c>
      <c r="G4018" s="15" t="e">
        <f t="shared" si="182"/>
        <v>#VALUE!</v>
      </c>
    </row>
    <row r="4019" spans="1:7" ht="13.9" customHeight="1">
      <c r="B4019" s="33" t="s">
        <v>38</v>
      </c>
      <c r="C4019" s="13" t="str">
        <f>_xlfn.XLOOKUP((_xlfn.CONCAT(G4007,B4019)),[1]APU!$B$1:$B$10000,[1]APU!$C$1:$C$10000,"",0,1)</f>
        <v/>
      </c>
      <c r="D4019" s="147" t="str">
        <f>_xlfn.XLOOKUP((_xlfn.CONCAT(G4007,B4019)),[1]APU!$B$1:$B$10000,[1]APU!$D$1:$D$10000,"",0,1)</f>
        <v/>
      </c>
      <c r="E4019" s="152" t="str">
        <f>_xlfn.XLOOKUP((_xlfn.CONCAT(G4007,B4019)),[1]APU!$B$1:$B$10000,[1]APU!$E$1:$E$10000,"",0,1)</f>
        <v/>
      </c>
      <c r="F4019" s="159" t="str">
        <f>_xlfn.XLOOKUP((_xlfn.CONCAT(G4007,B4019)),[1]APU!$B$1:$B$10000,[1]APU!$F$1:$F$10000,"",0,1)</f>
        <v/>
      </c>
      <c r="G4019" s="15" t="e">
        <f t="shared" si="182"/>
        <v>#VALUE!</v>
      </c>
    </row>
    <row r="4020" spans="1:7" ht="13.9" customHeight="1">
      <c r="B4020" s="33" t="s">
        <v>39</v>
      </c>
      <c r="C4020" s="13" t="str">
        <f>_xlfn.XLOOKUP((_xlfn.CONCAT(G4007,B4020)),[1]APU!$B$1:$B$10000,[1]APU!$C$1:$C$10000,"",0,1)</f>
        <v/>
      </c>
      <c r="D4020" s="147" t="str">
        <f>_xlfn.XLOOKUP((_xlfn.CONCAT(G4007,B4020)),[1]APU!$B$1:$B$10000,[1]APU!$D$1:$D$10000,"",0,1)</f>
        <v/>
      </c>
      <c r="E4020" s="152" t="str">
        <f>_xlfn.XLOOKUP((_xlfn.CONCAT(G4007,B4020)),[1]APU!$B$1:$B$10000,[1]APU!$E$1:$E$10000,"",0,1)</f>
        <v/>
      </c>
      <c r="F4020" s="159" t="str">
        <f>_xlfn.XLOOKUP((_xlfn.CONCAT(G4007,B4020)),[1]APU!$B$1:$B$10000,[1]APU!$F$1:$F$10000,"",0,1)</f>
        <v/>
      </c>
      <c r="G4020" s="15" t="e">
        <f t="shared" si="182"/>
        <v>#VALUE!</v>
      </c>
    </row>
    <row r="4021" spans="1:7" ht="13.9" customHeight="1">
      <c r="B4021" s="33" t="s">
        <v>40</v>
      </c>
      <c r="C4021" s="13" t="str">
        <f>_xlfn.XLOOKUP((_xlfn.CONCAT(G4007,B4021)),[1]APU!$B$1:$B$10000,[1]APU!$C$1:$C$10000,"",0,1)</f>
        <v/>
      </c>
      <c r="D4021" s="147" t="str">
        <f>_xlfn.XLOOKUP((_xlfn.CONCAT(G4007,B4021)),[1]APU!$B$1:$B$10000,[1]APU!$D$1:$D$10000,"",0,1)</f>
        <v/>
      </c>
      <c r="E4021" s="152" t="str">
        <f>_xlfn.XLOOKUP((_xlfn.CONCAT(G4007,B4021)),[1]APU!$B$1:$B$10000,[1]APU!$E$1:$E$10000,"",0,1)</f>
        <v/>
      </c>
      <c r="F4021" s="159" t="str">
        <f>_xlfn.XLOOKUP((_xlfn.CONCAT(G4007,B4021)),[1]APU!$B$1:$B$10000,[1]APU!$F$1:$F$10000,"",0,1)</f>
        <v/>
      </c>
      <c r="G4021" s="15" t="e">
        <f t="shared" si="182"/>
        <v>#VALUE!</v>
      </c>
    </row>
    <row r="4022" spans="1:7" ht="13.9" customHeight="1">
      <c r="B4022" s="33" t="s">
        <v>41</v>
      </c>
      <c r="C4022" s="13" t="str">
        <f>_xlfn.XLOOKUP((_xlfn.CONCAT(G4007,B4022)),[1]APU!$B$1:$B$10000,[1]APU!$C$1:$C$10000,"",0,1)</f>
        <v/>
      </c>
      <c r="D4022" s="147" t="str">
        <f>_xlfn.XLOOKUP((_xlfn.CONCAT(G4007,B4022)),[1]APU!$B$1:$B$10000,[1]APU!$D$1:$D$10000,"",0,1)</f>
        <v/>
      </c>
      <c r="E4022" s="152" t="str">
        <f>_xlfn.XLOOKUP((_xlfn.CONCAT(G4007,B4022)),[1]APU!$B$1:$B$10000,[1]APU!$E$1:$E$10000,"",0,1)</f>
        <v/>
      </c>
      <c r="F4022" s="159" t="str">
        <f>_xlfn.XLOOKUP((_xlfn.CONCAT(G4007,B4022)),[1]APU!$B$1:$B$10000,[1]APU!$F$1:$F$10000,"",0,1)</f>
        <v/>
      </c>
      <c r="G4022" s="15" t="e">
        <f t="shared" si="182"/>
        <v>#VALUE!</v>
      </c>
    </row>
    <row r="4023" spans="1:7" ht="13.9" customHeight="1">
      <c r="B4023" s="33" t="s">
        <v>42</v>
      </c>
      <c r="C4023" s="13" t="str">
        <f>_xlfn.XLOOKUP((_xlfn.CONCAT(G4007,B4023)),[1]APU!$B$1:$B$10000,[1]APU!$C$1:$C$10000,"",0,1)</f>
        <v/>
      </c>
      <c r="D4023" s="147" t="str">
        <f>_xlfn.XLOOKUP((_xlfn.CONCAT(G4007,B4023)),[1]APU!$B$1:$B$10000,[1]APU!$D$1:$D$10000,"",0,1)</f>
        <v/>
      </c>
      <c r="E4023" s="152" t="str">
        <f>_xlfn.XLOOKUP((_xlfn.CONCAT(G4007,B4023)),[1]APU!$B$1:$B$10000,[1]APU!$E$1:$E$10000,"",0,1)</f>
        <v/>
      </c>
      <c r="F4023" s="159" t="str">
        <f>_xlfn.XLOOKUP((_xlfn.CONCAT(G4007,B4023)),[1]APU!$B$1:$B$10000,[1]APU!$F$1:$F$10000,"",0,1)</f>
        <v/>
      </c>
      <c r="G4023" s="15" t="e">
        <f t="shared" si="182"/>
        <v>#VALUE!</v>
      </c>
    </row>
    <row r="4024" spans="1:7" ht="13.9" customHeight="1">
      <c r="B4024" s="33" t="s">
        <v>43</v>
      </c>
      <c r="C4024" s="13" t="str">
        <f>_xlfn.XLOOKUP((_xlfn.CONCAT(G4007,B4024)),[1]APU!$B$1:$B$10000,[1]APU!$C$1:$C$10000,"",0,1)</f>
        <v/>
      </c>
      <c r="D4024" s="147" t="str">
        <f>_xlfn.XLOOKUP((_xlfn.CONCAT(G4007,B4024)),[1]APU!$B$1:$B$10000,[1]APU!$D$1:$D$10000,"",0,1)</f>
        <v/>
      </c>
      <c r="E4024" s="152" t="str">
        <f>_xlfn.XLOOKUP((_xlfn.CONCAT(G4007,B4024)),[1]APU!$B$1:$B$10000,[1]APU!$E$1:$E$10000,"",0,1)</f>
        <v/>
      </c>
      <c r="F4024" s="159" t="str">
        <f>_xlfn.XLOOKUP((_xlfn.CONCAT(G4007,B4024)),[1]APU!$B$1:$B$10000,[1]APU!$F$1:$F$10000,"",0,1)</f>
        <v/>
      </c>
      <c r="G4024" s="15" t="e">
        <f t="shared" si="182"/>
        <v>#VALUE!</v>
      </c>
    </row>
    <row r="4025" spans="1:7" ht="13.9" customHeight="1">
      <c r="B4025" s="33" t="s">
        <v>44</v>
      </c>
      <c r="C4025" s="13" t="str">
        <f>_xlfn.XLOOKUP((_xlfn.CONCAT(G4007,B4025)),[1]APU!$B$1:$B$10000,[1]APU!$C$1:$C$10000,"",0,1)</f>
        <v/>
      </c>
      <c r="D4025" s="147" t="str">
        <f>_xlfn.XLOOKUP((_xlfn.CONCAT(G4007,B4025)),[1]APU!$B$1:$B$10000,[1]APU!$D$1:$D$10000,"",0,1)</f>
        <v/>
      </c>
      <c r="E4025" s="152" t="str">
        <f>_xlfn.XLOOKUP((_xlfn.CONCAT(G4007,B4025)),[1]APU!$B$1:$B$10000,[1]APU!$E$1:$E$10000,"",0,1)</f>
        <v/>
      </c>
      <c r="F4025" s="159" t="str">
        <f>_xlfn.XLOOKUP((_xlfn.CONCAT(G4007,B4025)),[1]APU!$B$1:$B$10000,[1]APU!$F$1:$F$10000,"",0,1)</f>
        <v/>
      </c>
      <c r="G4025" s="15" t="e">
        <f t="shared" si="182"/>
        <v>#VALUE!</v>
      </c>
    </row>
    <row r="4026" spans="1:7" ht="13.9" customHeight="1">
      <c r="B4026" s="33" t="s">
        <v>45</v>
      </c>
      <c r="C4026" s="13" t="str">
        <f>_xlfn.XLOOKUP((_xlfn.CONCAT(G4007,B4026)),[1]APU!$B$1:$B$10000,[1]APU!$C$1:$C$10000,"",0,1)</f>
        <v/>
      </c>
      <c r="D4026" s="147" t="str">
        <f>_xlfn.XLOOKUP((_xlfn.CONCAT(G4007,B4026)),[1]APU!$B$1:$B$10000,[1]APU!$D$1:$D$10000,"",0,1)</f>
        <v/>
      </c>
      <c r="E4026" s="152" t="str">
        <f>_xlfn.XLOOKUP((_xlfn.CONCAT(G4007,B4026)),[1]APU!$B$1:$B$10000,[1]APU!$E$1:$E$10000,"",0,1)</f>
        <v/>
      </c>
      <c r="F4026" s="159" t="str">
        <f>_xlfn.XLOOKUP((_xlfn.CONCAT(G4007,B4026)),[1]APU!$B$1:$B$10000,[1]APU!$F$1:$F$10000,"",0,1)</f>
        <v/>
      </c>
      <c r="G4026" s="15" t="e">
        <f t="shared" si="182"/>
        <v>#VALUE!</v>
      </c>
    </row>
    <row r="4027" spans="1:7" ht="13.9" customHeight="1">
      <c r="B4027" s="33" t="s">
        <v>46</v>
      </c>
      <c r="C4027" s="13" t="str">
        <f>_xlfn.XLOOKUP((_xlfn.CONCAT(G4007,B4027)),[1]APU!$B$1:$B$10000,[1]APU!$C$1:$C$10000,"",0,1)</f>
        <v/>
      </c>
      <c r="D4027" s="147" t="str">
        <f>_xlfn.XLOOKUP((_xlfn.CONCAT(G4007,B4027)),[1]APU!$B$1:$B$10000,[1]APU!$D$1:$D$10000,"",0,1)</f>
        <v/>
      </c>
      <c r="E4027" s="152" t="str">
        <f>_xlfn.XLOOKUP((_xlfn.CONCAT(G4007,B4027)),[1]APU!$B$1:$B$10000,[1]APU!$E$1:$E$10000,"",0,1)</f>
        <v/>
      </c>
      <c r="F4027" s="159" t="str">
        <f>_xlfn.XLOOKUP((_xlfn.CONCAT(G4007,B4027)),[1]APU!$B$1:$B$10000,[1]APU!$F$1:$F$10000,"",0,1)</f>
        <v/>
      </c>
      <c r="G4027" s="15" t="e">
        <f t="shared" si="182"/>
        <v>#VALUE!</v>
      </c>
    </row>
    <row r="4028" spans="1:7" ht="13.9" customHeight="1">
      <c r="B4028" s="33" t="s">
        <v>47</v>
      </c>
      <c r="C4028" s="13" t="str">
        <f>_xlfn.XLOOKUP((_xlfn.CONCAT(G4007,B4028)),[1]APU!$B$1:$B$10000,[1]APU!$C$1:$C$10000,"",0,1)</f>
        <v/>
      </c>
      <c r="D4028" s="147" t="str">
        <f>_xlfn.XLOOKUP((_xlfn.CONCAT(G4007,B4028)),[1]APU!$B$1:$B$10000,[1]APU!$D$1:$D$10000,"",0,1)</f>
        <v/>
      </c>
      <c r="E4028" s="152" t="str">
        <f>_xlfn.XLOOKUP((_xlfn.CONCAT(G4007,B4028)),[1]APU!$B$1:$B$10000,[1]APU!$E$1:$E$10000,"",0,1)</f>
        <v/>
      </c>
      <c r="F4028" s="159" t="str">
        <f>_xlfn.XLOOKUP((_xlfn.CONCAT(G4007,B4028)),[1]APU!$B$1:$B$10000,[1]APU!$F$1:$F$10000,"",0,1)</f>
        <v/>
      </c>
      <c r="G4028" s="15" t="e">
        <f t="shared" si="182"/>
        <v>#VALUE!</v>
      </c>
    </row>
    <row r="4029" spans="1:7" ht="13.9" customHeight="1">
      <c r="B4029" s="33" t="s">
        <v>48</v>
      </c>
      <c r="C4029" s="13" t="str">
        <f>_xlfn.XLOOKUP((_xlfn.CONCAT(G4007,B4029)),[1]APU!$B$1:$B$10000,[1]APU!$C$1:$C$10000,"",0,1)</f>
        <v/>
      </c>
      <c r="D4029" s="147" t="str">
        <f>_xlfn.XLOOKUP((_xlfn.CONCAT(G4007,B4029)),[1]APU!$B$1:$B$10000,[1]APU!$D$1:$D$10000,"",0,1)</f>
        <v/>
      </c>
      <c r="E4029" s="152" t="str">
        <f>_xlfn.XLOOKUP((_xlfn.CONCAT(G4007,B4029)),[1]APU!$B$1:$B$10000,[1]APU!$E$1:$E$10000,"",0,1)</f>
        <v/>
      </c>
      <c r="F4029" s="159" t="str">
        <f>_xlfn.XLOOKUP((_xlfn.CONCAT(G4007,B4029)),[1]APU!$B$1:$B$10000,[1]APU!$F$1:$F$10000,"",0,1)</f>
        <v/>
      </c>
      <c r="G4029" s="15" t="e">
        <f t="shared" si="182"/>
        <v>#VALUE!</v>
      </c>
    </row>
    <row r="4030" spans="1:7" ht="13.9" customHeight="1" thickBot="1">
      <c r="B4030" s="33" t="s">
        <v>49</v>
      </c>
      <c r="C4030" s="13" t="str">
        <f>_xlfn.XLOOKUP((_xlfn.CONCAT(G4007,B4030)),[1]APU!$B$1:$B$10000,[1]APU!$C$1:$C$10000,"",0,1)</f>
        <v/>
      </c>
      <c r="D4030" s="147" t="str">
        <f>_xlfn.XLOOKUP((_xlfn.CONCAT(G4007,B4030)),[1]APU!$B$1:$B$10000,[1]APU!$D$1:$D$10000,"",0,1)</f>
        <v/>
      </c>
      <c r="E4030" s="152" t="str">
        <f>_xlfn.XLOOKUP((_xlfn.CONCAT(G4007,B4030)),[1]APU!$B$1:$B$10000,[1]APU!$E$1:$E$10000,"",0,1)</f>
        <v/>
      </c>
      <c r="F4030" s="159" t="str">
        <f>_xlfn.XLOOKUP((_xlfn.CONCAT(G4007,B4030)),[1]APU!$B$1:$B$10000,[1]APU!$F$1:$F$10000,"",0,1)</f>
        <v/>
      </c>
      <c r="G4030" s="15" t="e">
        <f t="shared" si="182"/>
        <v>#VALUE!</v>
      </c>
    </row>
    <row r="4031" spans="1:7" ht="14.45" customHeight="1" thickBot="1">
      <c r="A4031" s="3" t="s">
        <v>348</v>
      </c>
      <c r="B4031" s="33" t="s">
        <v>50</v>
      </c>
      <c r="C4031" s="13"/>
      <c r="D4031" s="126"/>
      <c r="E4031" s="128"/>
      <c r="F4031" s="16" t="s">
        <v>6</v>
      </c>
      <c r="G4031" s="17" t="e">
        <f>SUM(G4010:G4030)</f>
        <v>#VALUE!</v>
      </c>
    </row>
    <row r="4032" spans="1:7" ht="14.45" customHeight="1" thickBot="1">
      <c r="B4032" s="33" t="s">
        <v>51</v>
      </c>
      <c r="C4032" s="7" t="s">
        <v>7</v>
      </c>
      <c r="D4032" s="125"/>
      <c r="E4032" s="149"/>
      <c r="F4032" s="8"/>
      <c r="G4032" s="9"/>
    </row>
    <row r="4033" spans="1:7" ht="14.45" customHeight="1" thickBot="1">
      <c r="B4033" s="33" t="s">
        <v>52</v>
      </c>
      <c r="C4033" s="10" t="s">
        <v>1</v>
      </c>
      <c r="D4033" s="11"/>
      <c r="E4033" s="150" t="s">
        <v>8</v>
      </c>
      <c r="F4033" s="12" t="s">
        <v>9</v>
      </c>
      <c r="G4033" s="11" t="s">
        <v>5</v>
      </c>
    </row>
    <row r="4034" spans="1:7" ht="13.9" customHeight="1">
      <c r="B4034" s="33" t="s">
        <v>53</v>
      </c>
      <c r="C4034" s="18" t="s">
        <v>10</v>
      </c>
      <c r="D4034" s="119"/>
      <c r="E4034" s="153" t="str">
        <f>_xlfn.XLOOKUP((_xlfn.CONCAT(G4007,B4034)),[1]APU!$B$1:$B$10000,[1]APU!$E$1:$E$10000,"",0,1)</f>
        <v/>
      </c>
      <c r="F4034" s="14" t="str">
        <f>_xlfn.XLOOKUP((_xlfn.CONCAT(G4007,B4034)),[1]APU!$B$1:$B$10000,[1]APU!$F$1:$F$10000,"",0,1)</f>
        <v/>
      </c>
      <c r="G4034" s="15" t="e">
        <f t="shared" ref="G4034:G4039" si="183">IF(F4034&gt;0,(E4034*F4034),"0")</f>
        <v>#VALUE!</v>
      </c>
    </row>
    <row r="4035" spans="1:7" ht="13.9" customHeight="1">
      <c r="B4035" s="33" t="s">
        <v>54</v>
      </c>
      <c r="C4035" s="18" t="s">
        <v>11</v>
      </c>
      <c r="D4035" s="119"/>
      <c r="E4035" s="153" t="str">
        <f>_xlfn.XLOOKUP((_xlfn.CONCAT(G4007,B4035)),[1]APU!$B$1:$B$10000,[1]APU!$E$1:$E$10000,"",0,1)</f>
        <v/>
      </c>
      <c r="F4035" s="14" t="str">
        <f>_xlfn.XLOOKUP((_xlfn.CONCAT(G4007,B4035)),[1]APU!$B$1:$B$10000,[1]APU!$F$1:$F$10000,"",0,1)</f>
        <v/>
      </c>
      <c r="G4035" s="15" t="e">
        <f t="shared" si="183"/>
        <v>#VALUE!</v>
      </c>
    </row>
    <row r="4036" spans="1:7" ht="13.9" customHeight="1">
      <c r="B4036" s="33" t="s">
        <v>55</v>
      </c>
      <c r="C4036" s="18" t="s">
        <v>12</v>
      </c>
      <c r="D4036" s="120"/>
      <c r="E4036" s="153" t="str">
        <f>_xlfn.XLOOKUP((_xlfn.CONCAT(G4007,B4036)),[1]APU!$B$1:$B$10000,[1]APU!$E$1:$E$10000,"",0,1)</f>
        <v/>
      </c>
      <c r="F4036" s="14" t="str">
        <f>_xlfn.XLOOKUP((_xlfn.CONCAT(G4007,B4036)),[1]APU!$B$1:$B$10000,[1]APU!$F$1:$F$10000,"",0,1)</f>
        <v/>
      </c>
      <c r="G4036" s="15" t="e">
        <f t="shared" si="183"/>
        <v>#VALUE!</v>
      </c>
    </row>
    <row r="4037" spans="1:7" ht="13.9" customHeight="1">
      <c r="B4037" s="33" t="s">
        <v>56</v>
      </c>
      <c r="C4037" s="18" t="s">
        <v>13</v>
      </c>
      <c r="D4037" s="120"/>
      <c r="E4037" s="153" t="str">
        <f>_xlfn.XLOOKUP((_xlfn.CONCAT(G4007,B4037)),[1]APU!$B$1:$B$10000,[1]APU!$E$1:$E$10000,"",0,1)</f>
        <v/>
      </c>
      <c r="F4037" s="14" t="str">
        <f>_xlfn.XLOOKUP((_xlfn.CONCAT(G4007,B4037)),[1]APU!$B$1:$B$10000,[1]APU!$F$1:$F$10000,"",0,1)</f>
        <v/>
      </c>
      <c r="G4037" s="15" t="e">
        <f t="shared" si="183"/>
        <v>#VALUE!</v>
      </c>
    </row>
    <row r="4038" spans="1:7" ht="13.9" customHeight="1">
      <c r="B4038" s="33" t="s">
        <v>57</v>
      </c>
      <c r="C4038" s="18"/>
      <c r="D4038" s="120"/>
      <c r="E4038" s="154"/>
      <c r="F4038" s="19"/>
      <c r="G4038" s="15" t="str">
        <f t="shared" si="183"/>
        <v>0</v>
      </c>
    </row>
    <row r="4039" spans="1:7" ht="13.9" customHeight="1" thickBot="1">
      <c r="B4039" s="33" t="s">
        <v>58</v>
      </c>
      <c r="C4039" s="18"/>
      <c r="D4039" s="120"/>
      <c r="E4039" s="154"/>
      <c r="F4039" s="19"/>
      <c r="G4039" s="15" t="str">
        <f t="shared" si="183"/>
        <v>0</v>
      </c>
    </row>
    <row r="4040" spans="1:7" ht="14.45" customHeight="1" thickBot="1">
      <c r="A4040" s="3" t="s">
        <v>349</v>
      </c>
      <c r="B4040" s="33" t="s">
        <v>59</v>
      </c>
      <c r="C4040" s="13"/>
      <c r="D4040" s="126"/>
      <c r="E4040" s="128"/>
      <c r="F4040" s="16" t="s">
        <v>14</v>
      </c>
      <c r="G4040" s="17" t="e">
        <f>SUM(G4034:G4039)</f>
        <v>#VALUE!</v>
      </c>
    </row>
    <row r="4041" spans="1:7" ht="14.45" customHeight="1" thickBot="1">
      <c r="B4041" s="33" t="s">
        <v>60</v>
      </c>
      <c r="C4041" s="7" t="s">
        <v>15</v>
      </c>
      <c r="D4041" s="125"/>
      <c r="E4041" s="149"/>
      <c r="F4041" s="8"/>
      <c r="G4041" s="9"/>
    </row>
    <row r="4042" spans="1:7" ht="14.45" customHeight="1" thickBot="1">
      <c r="B4042" s="33" t="s">
        <v>61</v>
      </c>
      <c r="C4042" s="10" t="s">
        <v>1</v>
      </c>
      <c r="D4042" s="11" t="s">
        <v>16</v>
      </c>
      <c r="E4042" s="150" t="s">
        <v>8</v>
      </c>
      <c r="F4042" s="12" t="s">
        <v>9</v>
      </c>
      <c r="G4042" s="11" t="s">
        <v>5</v>
      </c>
    </row>
    <row r="4043" spans="1:7" ht="13.9" customHeight="1">
      <c r="B4043" s="33" t="s">
        <v>62</v>
      </c>
      <c r="C4043" s="20" t="s">
        <v>17</v>
      </c>
      <c r="D4043" s="121" t="str">
        <f>_xlfn.XLOOKUP((_xlfn.CONCAT(G4007,B4043)),[1]APU!$B$1:$B$10000,[1]APU!$D$1:$D$10000,"",0,1)</f>
        <v/>
      </c>
      <c r="E4043" s="155" t="str">
        <f>_xlfn.XLOOKUP((_xlfn.CONCAT(G4007,B4043)),[1]APU!$B$1:$B$10000,[1]APU!$E$1:$E$10000,"",0,1)</f>
        <v/>
      </c>
      <c r="F4043" s="21" t="str">
        <f>_xlfn.XLOOKUP((_xlfn.CONCAT(G4007,B4043)),[1]APU!$B$1:$B$10000,[1]APU!$F$1:$F$10000,"",0,1)</f>
        <v/>
      </c>
      <c r="G4043" s="15" t="e">
        <f>IF(F4043&gt;0,(E4043*F4043),"0")</f>
        <v>#VALUE!</v>
      </c>
    </row>
    <row r="4044" spans="1:7" ht="13.9" customHeight="1">
      <c r="B4044" s="33" t="s">
        <v>63</v>
      </c>
      <c r="C4044" s="22" t="s">
        <v>18</v>
      </c>
      <c r="D4044" s="122" t="str">
        <f>_xlfn.XLOOKUP((_xlfn.CONCAT(G4007,B4044)),[1]APU!$B$1:$B$10000,[1]APU!$D$1:$D$10000,"",0,1)</f>
        <v/>
      </c>
      <c r="E4044" s="154" t="str">
        <f>_xlfn.XLOOKUP((_xlfn.CONCAT(G4007,B4044)),[1]APU!$B$1:$B$10000,[1]APU!$E$1:$E$10000,"",0,1)</f>
        <v/>
      </c>
      <c r="F4044" s="19" t="str">
        <f>_xlfn.XLOOKUP((_xlfn.CONCAT(G4007,B4044)),[1]APU!$B$1:$B$10000,[1]APU!$F$1:$F$10000,"",0,1)</f>
        <v/>
      </c>
      <c r="G4044" s="15" t="e">
        <f>IF(F4044&gt;0,(E4044*F4044),"0")</f>
        <v>#VALUE!</v>
      </c>
    </row>
    <row r="4045" spans="1:7" ht="13.9" customHeight="1" thickBot="1">
      <c r="B4045" s="33" t="s">
        <v>64</v>
      </c>
      <c r="C4045" s="22"/>
      <c r="D4045" s="122"/>
      <c r="E4045" s="154"/>
      <c r="F4045" s="19"/>
      <c r="G4045" s="15" t="str">
        <f>IF(F4045&gt;0,(E4045*F4045),"0")</f>
        <v>0</v>
      </c>
    </row>
    <row r="4046" spans="1:7" ht="14.45" customHeight="1" thickBot="1">
      <c r="A4046" s="3" t="s">
        <v>350</v>
      </c>
      <c r="B4046" s="33" t="s">
        <v>65</v>
      </c>
      <c r="C4046" s="22"/>
      <c r="D4046" s="120"/>
      <c r="E4046" s="154"/>
      <c r="F4046" s="23" t="s">
        <v>19</v>
      </c>
      <c r="G4046" s="17" t="e">
        <f>SUM(G4043:G4045)</f>
        <v>#VALUE!</v>
      </c>
    </row>
    <row r="4047" spans="1:7" ht="14.45" customHeight="1" thickBot="1">
      <c r="B4047" s="33" t="s">
        <v>66</v>
      </c>
      <c r="C4047" s="24"/>
      <c r="E4047" s="156"/>
      <c r="F4047" s="16"/>
      <c r="G4047" s="25"/>
    </row>
    <row r="4048" spans="1:7" ht="16.149999999999999" customHeight="1" thickBot="1">
      <c r="B4048" s="33" t="s">
        <v>67</v>
      </c>
      <c r="C4048" s="26"/>
      <c r="D4048" s="127"/>
      <c r="E4048" s="157"/>
      <c r="F4048" s="27"/>
      <c r="G4048" s="28" t="e">
        <f>+G4031+G4040+G4046</f>
        <v>#VALUE!</v>
      </c>
    </row>
    <row r="4049" spans="1:7" ht="21" customHeight="1" thickBot="1">
      <c r="C4049" s="2"/>
      <c r="D4049" s="118"/>
      <c r="F4049" s="4"/>
      <c r="G4049" s="5"/>
    </row>
    <row r="4050" spans="1:7" s="32" customFormat="1" ht="34.5" customHeight="1">
      <c r="B4050" s="31">
        <f>+B4006+1</f>
        <v>93</v>
      </c>
      <c r="C4050" s="174">
        <f>_xlfn.XLOOKUP(APU!B4050,Cantidades!$A$10:$A$1000,Cantidades!$D$10:$D$1000,"",0,1)</f>
        <v>0</v>
      </c>
      <c r="D4050" s="175"/>
      <c r="E4050" s="175"/>
      <c r="F4050" s="175"/>
      <c r="G4050" s="176"/>
    </row>
    <row r="4051" spans="1:7" ht="18" customHeight="1" thickBot="1">
      <c r="A4051" s="34"/>
      <c r="B4051" s="33"/>
      <c r="C4051" s="117"/>
      <c r="D4051" s="124">
        <f>_xlfn.XLOOKUP(APU!B4050,Cantidades!$A$10:$A$1000,Cantidades!$E$10:$E$1000,"",0,1)</f>
        <v>0</v>
      </c>
      <c r="E4051" s="158">
        <f>_xlfn.XLOOKUP(APU!B4050,Cantidades!$A$10:$A$1000,Cantidades!$F$10:$F$1000,"",0,1)</f>
        <v>0</v>
      </c>
      <c r="F4051" s="144"/>
      <c r="G4051" s="145">
        <f>_xlfn.XLOOKUP(APU!B4050,Cantidades!$A$10:$A$1000,Cantidades!$B$10:$B$1000,"",0,1)</f>
        <v>0</v>
      </c>
    </row>
    <row r="4052" spans="1:7" ht="14.45" customHeight="1" thickBot="1">
      <c r="C4052" s="7" t="s">
        <v>0</v>
      </c>
      <c r="D4052" s="125"/>
      <c r="E4052" s="149"/>
      <c r="F4052" s="8"/>
      <c r="G4052" s="9"/>
    </row>
    <row r="4053" spans="1:7" ht="14.45" customHeight="1" thickBot="1">
      <c r="A4053" s="34"/>
      <c r="B4053" s="33"/>
      <c r="C4053" s="10" t="s">
        <v>1</v>
      </c>
      <c r="D4053" s="11" t="s">
        <v>2</v>
      </c>
      <c r="E4053" s="150" t="s">
        <v>3</v>
      </c>
      <c r="F4053" s="12" t="s">
        <v>4</v>
      </c>
      <c r="G4053" s="11" t="s">
        <v>5</v>
      </c>
    </row>
    <row r="4054" spans="1:7" ht="13.9" customHeight="1">
      <c r="B4054" s="33" t="s">
        <v>29</v>
      </c>
      <c r="C4054" s="13" t="str">
        <f>_xlfn.XLOOKUP((_xlfn.CONCAT(G4051,B4054)),[1]APU!$B$1:$B$10000,[1]APU!$C$1:$C$10000,"",0,1)</f>
        <v/>
      </c>
      <c r="D4054" s="146" t="str">
        <f>_xlfn.XLOOKUP((_xlfn.CONCAT(G4051,B4054)),[1]APU!$B$1:$B$10000,[1]APU!$D$1:$D$10000,"",0,1)</f>
        <v/>
      </c>
      <c r="E4054" s="151" t="str">
        <f>_xlfn.XLOOKUP((_xlfn.CONCAT(G4051,B4054)),[1]APU!$B$1:$B$10000,[1]APU!$E$1:$E$10000,"",0,1)</f>
        <v/>
      </c>
      <c r="F4054" s="159" t="str">
        <f>_xlfn.XLOOKUP((_xlfn.CONCAT(G4051,B4054)),[1]APU!$B$1:$B$10000,[1]APU!$F$1:$F$10000,"",0,1)</f>
        <v/>
      </c>
      <c r="G4054" s="15" t="e">
        <f>IF(F4054=0,"",E4054*F4054)</f>
        <v>#VALUE!</v>
      </c>
    </row>
    <row r="4055" spans="1:7" ht="13.9" customHeight="1">
      <c r="B4055" s="33" t="s">
        <v>30</v>
      </c>
      <c r="C4055" s="13" t="str">
        <f>_xlfn.XLOOKUP((_xlfn.CONCAT(G4051,B4055)),[1]APU!$B$1:$B$10000,[1]APU!$C$1:$C$10000,"",0,1)</f>
        <v/>
      </c>
      <c r="D4055" s="147" t="str">
        <f>_xlfn.XLOOKUP((_xlfn.CONCAT(G4051,B4055)),[1]APU!$B$1:$B$10000,[1]APU!$D$1:$D$10000,"",0,1)</f>
        <v/>
      </c>
      <c r="E4055" s="152" t="str">
        <f>_xlfn.XLOOKUP((_xlfn.CONCAT(G4051,B4055)),[1]APU!$B$1:$B$10000,[1]APU!$E$1:$E$10000,"",0,1)</f>
        <v/>
      </c>
      <c r="F4055" s="159" t="str">
        <f>_xlfn.XLOOKUP((_xlfn.CONCAT(G4051,B4055)),[1]APU!$B$1:$B$10000,[1]APU!$F$1:$F$10000,"",0,1)</f>
        <v/>
      </c>
      <c r="G4055" s="15" t="e">
        <f t="shared" ref="G4055:G4074" si="184">IF(F4055&gt;0,(E4055*F4055),"0")</f>
        <v>#VALUE!</v>
      </c>
    </row>
    <row r="4056" spans="1:7" ht="13.9" customHeight="1">
      <c r="B4056" s="33" t="s">
        <v>31</v>
      </c>
      <c r="C4056" s="13" t="str">
        <f>_xlfn.XLOOKUP((_xlfn.CONCAT(G4051,B4056)),[1]APU!$B$1:$B$10000,[1]APU!$C$1:$C$10000,"",0,1)</f>
        <v/>
      </c>
      <c r="D4056" s="147" t="str">
        <f>_xlfn.XLOOKUP((_xlfn.CONCAT(G4051,B4056)),[1]APU!$B$1:$B$10000,[1]APU!$D$1:$D$10000,"",0,1)</f>
        <v/>
      </c>
      <c r="E4056" s="152" t="str">
        <f>_xlfn.XLOOKUP((_xlfn.CONCAT(G4051,B4056)),[1]APU!$B$1:$B$10000,[1]APU!$E$1:$E$10000,"",0,1)</f>
        <v/>
      </c>
      <c r="F4056" s="159" t="str">
        <f>_xlfn.XLOOKUP((_xlfn.CONCAT(G4051,B4056)),[1]APU!$B$1:$B$10000,[1]APU!$F$1:$F$10000,"",0,1)</f>
        <v/>
      </c>
      <c r="G4056" s="15" t="e">
        <f t="shared" si="184"/>
        <v>#VALUE!</v>
      </c>
    </row>
    <row r="4057" spans="1:7" ht="13.9" customHeight="1">
      <c r="B4057" s="33" t="s">
        <v>32</v>
      </c>
      <c r="C4057" s="13" t="str">
        <f>_xlfn.XLOOKUP((_xlfn.CONCAT(G4051,B4057)),[1]APU!$B$1:$B$10000,[1]APU!$C$1:$C$10000,"",0,1)</f>
        <v/>
      </c>
      <c r="D4057" s="147" t="str">
        <f>_xlfn.XLOOKUP((_xlfn.CONCAT(G4051,B4057)),[1]APU!$B$1:$B$10000,[1]APU!$D$1:$D$10000,"",0,1)</f>
        <v/>
      </c>
      <c r="E4057" s="152" t="str">
        <f>_xlfn.XLOOKUP((_xlfn.CONCAT(G4051,B4057)),[1]APU!$B$1:$B$10000,[1]APU!$E$1:$E$10000,"",0,1)</f>
        <v/>
      </c>
      <c r="F4057" s="159" t="str">
        <f>_xlfn.XLOOKUP((_xlfn.CONCAT(G4051,B4057)),[1]APU!$B$1:$B$10000,[1]APU!$F$1:$F$10000,"",0,1)</f>
        <v/>
      </c>
      <c r="G4057" s="15" t="e">
        <f t="shared" si="184"/>
        <v>#VALUE!</v>
      </c>
    </row>
    <row r="4058" spans="1:7" ht="13.9" customHeight="1">
      <c r="B4058" s="33" t="s">
        <v>33</v>
      </c>
      <c r="C4058" s="13" t="str">
        <f>_xlfn.XLOOKUP((_xlfn.CONCAT(G4051,B4058)),[1]APU!$B$1:$B$10000,[1]APU!$C$1:$C$10000,"",0,1)</f>
        <v/>
      </c>
      <c r="D4058" s="147" t="str">
        <f>_xlfn.XLOOKUP((_xlfn.CONCAT(G4051,B4058)),[1]APU!$B$1:$B$10000,[1]APU!$D$1:$D$10000,"",0,1)</f>
        <v/>
      </c>
      <c r="E4058" s="152" t="str">
        <f>_xlfn.XLOOKUP((_xlfn.CONCAT(G4051,B4058)),[1]APU!$B$1:$B$10000,[1]APU!$E$1:$E$10000,"",0,1)</f>
        <v/>
      </c>
      <c r="F4058" s="159" t="str">
        <f>_xlfn.XLOOKUP((_xlfn.CONCAT(G4051,B4058)),[1]APU!$B$1:$B$10000,[1]APU!$F$1:$F$10000,"",0,1)</f>
        <v/>
      </c>
      <c r="G4058" s="15" t="e">
        <f t="shared" si="184"/>
        <v>#VALUE!</v>
      </c>
    </row>
    <row r="4059" spans="1:7" ht="13.9" customHeight="1">
      <c r="B4059" s="33" t="s">
        <v>34</v>
      </c>
      <c r="C4059" s="13" t="str">
        <f>_xlfn.XLOOKUP((_xlfn.CONCAT(G4051,B4059)),[1]APU!$B$1:$B$10000,[1]APU!$C$1:$C$10000,"",0,1)</f>
        <v/>
      </c>
      <c r="D4059" s="147" t="str">
        <f>_xlfn.XLOOKUP((_xlfn.CONCAT(G4051,B4059)),[1]APU!$B$1:$B$10000,[1]APU!$D$1:$D$10000,"",0,1)</f>
        <v/>
      </c>
      <c r="E4059" s="152" t="str">
        <f>_xlfn.XLOOKUP((_xlfn.CONCAT(G4051,B4059)),[1]APU!$B$1:$B$10000,[1]APU!$E$1:$E$10000,"",0,1)</f>
        <v/>
      </c>
      <c r="F4059" s="159" t="str">
        <f>_xlfn.XLOOKUP((_xlfn.CONCAT(G4051,B4059)),[1]APU!$B$1:$B$10000,[1]APU!$F$1:$F$10000,"",0,1)</f>
        <v/>
      </c>
      <c r="G4059" s="15" t="e">
        <f t="shared" si="184"/>
        <v>#VALUE!</v>
      </c>
    </row>
    <row r="4060" spans="1:7" ht="13.9" customHeight="1">
      <c r="B4060" s="33" t="s">
        <v>35</v>
      </c>
      <c r="C4060" s="13" t="str">
        <f>_xlfn.XLOOKUP((_xlfn.CONCAT(G4051,B4060)),[1]APU!$B$1:$B$10000,[1]APU!$C$1:$C$10000,"",0,1)</f>
        <v/>
      </c>
      <c r="D4060" s="147" t="str">
        <f>_xlfn.XLOOKUP((_xlfn.CONCAT(G4051,B4060)),[1]APU!$B$1:$B$10000,[1]APU!$D$1:$D$10000,"",0,1)</f>
        <v/>
      </c>
      <c r="E4060" s="152" t="str">
        <f>_xlfn.XLOOKUP((_xlfn.CONCAT(G4051,B4060)),[1]APU!$B$1:$B$10000,[1]APU!$E$1:$E$10000,"",0,1)</f>
        <v/>
      </c>
      <c r="F4060" s="159" t="str">
        <f>_xlfn.XLOOKUP((_xlfn.CONCAT(G4051,B4060)),[1]APU!$B$1:$B$10000,[1]APU!$F$1:$F$10000,"",0,1)</f>
        <v/>
      </c>
      <c r="G4060" s="15" t="e">
        <f t="shared" si="184"/>
        <v>#VALUE!</v>
      </c>
    </row>
    <row r="4061" spans="1:7" ht="13.9" customHeight="1">
      <c r="B4061" s="33" t="s">
        <v>36</v>
      </c>
      <c r="C4061" s="13" t="str">
        <f>_xlfn.XLOOKUP((_xlfn.CONCAT(G4051,B4061)),[1]APU!$B$1:$B$10000,[1]APU!$C$1:$C$10000,"",0,1)</f>
        <v/>
      </c>
      <c r="D4061" s="147" t="str">
        <f>_xlfn.XLOOKUP((_xlfn.CONCAT(G4051,B4061)),[1]APU!$B$1:$B$10000,[1]APU!$D$1:$D$10000,"",0,1)</f>
        <v/>
      </c>
      <c r="E4061" s="152" t="str">
        <f>_xlfn.XLOOKUP((_xlfn.CONCAT(G4051,B4061)),[1]APU!$B$1:$B$10000,[1]APU!$E$1:$E$10000,"",0,1)</f>
        <v/>
      </c>
      <c r="F4061" s="159" t="str">
        <f>_xlfn.XLOOKUP((_xlfn.CONCAT(G4051,B4061)),[1]APU!$B$1:$B$10000,[1]APU!$F$1:$F$10000,"",0,1)</f>
        <v/>
      </c>
      <c r="G4061" s="15" t="e">
        <f t="shared" si="184"/>
        <v>#VALUE!</v>
      </c>
    </row>
    <row r="4062" spans="1:7" ht="13.9" customHeight="1">
      <c r="B4062" s="33" t="s">
        <v>37</v>
      </c>
      <c r="C4062" s="13" t="str">
        <f>_xlfn.XLOOKUP((_xlfn.CONCAT(G4051,B4062)),[1]APU!$B$1:$B$10000,[1]APU!$C$1:$C$10000,"",0,1)</f>
        <v/>
      </c>
      <c r="D4062" s="147" t="str">
        <f>_xlfn.XLOOKUP((_xlfn.CONCAT(G4051,B4062)),[1]APU!$B$1:$B$10000,[1]APU!$D$1:$D$10000,"",0,1)</f>
        <v/>
      </c>
      <c r="E4062" s="152" t="str">
        <f>_xlfn.XLOOKUP((_xlfn.CONCAT(G4051,B4062)),[1]APU!$B$1:$B$10000,[1]APU!$E$1:$E$10000,"",0,1)</f>
        <v/>
      </c>
      <c r="F4062" s="159" t="str">
        <f>_xlfn.XLOOKUP((_xlfn.CONCAT(G4051,B4062)),[1]APU!$B$1:$B$10000,[1]APU!$F$1:$F$10000,"",0,1)</f>
        <v/>
      </c>
      <c r="G4062" s="15" t="e">
        <f t="shared" si="184"/>
        <v>#VALUE!</v>
      </c>
    </row>
    <row r="4063" spans="1:7" ht="13.9" customHeight="1">
      <c r="B4063" s="33" t="s">
        <v>38</v>
      </c>
      <c r="C4063" s="13" t="str">
        <f>_xlfn.XLOOKUP((_xlfn.CONCAT(G4051,B4063)),[1]APU!$B$1:$B$10000,[1]APU!$C$1:$C$10000,"",0,1)</f>
        <v/>
      </c>
      <c r="D4063" s="147" t="str">
        <f>_xlfn.XLOOKUP((_xlfn.CONCAT(G4051,B4063)),[1]APU!$B$1:$B$10000,[1]APU!$D$1:$D$10000,"",0,1)</f>
        <v/>
      </c>
      <c r="E4063" s="152" t="str">
        <f>_xlfn.XLOOKUP((_xlfn.CONCAT(G4051,B4063)),[1]APU!$B$1:$B$10000,[1]APU!$E$1:$E$10000,"",0,1)</f>
        <v/>
      </c>
      <c r="F4063" s="159" t="str">
        <f>_xlfn.XLOOKUP((_xlfn.CONCAT(G4051,B4063)),[1]APU!$B$1:$B$10000,[1]APU!$F$1:$F$10000,"",0,1)</f>
        <v/>
      </c>
      <c r="G4063" s="15" t="e">
        <f t="shared" si="184"/>
        <v>#VALUE!</v>
      </c>
    </row>
    <row r="4064" spans="1:7" ht="13.9" customHeight="1">
      <c r="B4064" s="33" t="s">
        <v>39</v>
      </c>
      <c r="C4064" s="13" t="str">
        <f>_xlfn.XLOOKUP((_xlfn.CONCAT(G4051,B4064)),[1]APU!$B$1:$B$10000,[1]APU!$C$1:$C$10000,"",0,1)</f>
        <v/>
      </c>
      <c r="D4064" s="147" t="str">
        <f>_xlfn.XLOOKUP((_xlfn.CONCAT(G4051,B4064)),[1]APU!$B$1:$B$10000,[1]APU!$D$1:$D$10000,"",0,1)</f>
        <v/>
      </c>
      <c r="E4064" s="152" t="str">
        <f>_xlfn.XLOOKUP((_xlfn.CONCAT(G4051,B4064)),[1]APU!$B$1:$B$10000,[1]APU!$E$1:$E$10000,"",0,1)</f>
        <v/>
      </c>
      <c r="F4064" s="159" t="str">
        <f>_xlfn.XLOOKUP((_xlfn.CONCAT(G4051,B4064)),[1]APU!$B$1:$B$10000,[1]APU!$F$1:$F$10000,"",0,1)</f>
        <v/>
      </c>
      <c r="G4064" s="15" t="e">
        <f t="shared" si="184"/>
        <v>#VALUE!</v>
      </c>
    </row>
    <row r="4065" spans="1:7" ht="13.9" customHeight="1">
      <c r="B4065" s="33" t="s">
        <v>40</v>
      </c>
      <c r="C4065" s="13" t="str">
        <f>_xlfn.XLOOKUP((_xlfn.CONCAT(G4051,B4065)),[1]APU!$B$1:$B$10000,[1]APU!$C$1:$C$10000,"",0,1)</f>
        <v/>
      </c>
      <c r="D4065" s="147" t="str">
        <f>_xlfn.XLOOKUP((_xlfn.CONCAT(G4051,B4065)),[1]APU!$B$1:$B$10000,[1]APU!$D$1:$D$10000,"",0,1)</f>
        <v/>
      </c>
      <c r="E4065" s="152" t="str">
        <f>_xlfn.XLOOKUP((_xlfn.CONCAT(G4051,B4065)),[1]APU!$B$1:$B$10000,[1]APU!$E$1:$E$10000,"",0,1)</f>
        <v/>
      </c>
      <c r="F4065" s="159" t="str">
        <f>_xlfn.XLOOKUP((_xlfn.CONCAT(G4051,B4065)),[1]APU!$B$1:$B$10000,[1]APU!$F$1:$F$10000,"",0,1)</f>
        <v/>
      </c>
      <c r="G4065" s="15" t="e">
        <f t="shared" si="184"/>
        <v>#VALUE!</v>
      </c>
    </row>
    <row r="4066" spans="1:7" ht="13.9" customHeight="1">
      <c r="B4066" s="33" t="s">
        <v>41</v>
      </c>
      <c r="C4066" s="13" t="str">
        <f>_xlfn.XLOOKUP((_xlfn.CONCAT(G4051,B4066)),[1]APU!$B$1:$B$10000,[1]APU!$C$1:$C$10000,"",0,1)</f>
        <v/>
      </c>
      <c r="D4066" s="147" t="str">
        <f>_xlfn.XLOOKUP((_xlfn.CONCAT(G4051,B4066)),[1]APU!$B$1:$B$10000,[1]APU!$D$1:$D$10000,"",0,1)</f>
        <v/>
      </c>
      <c r="E4066" s="152" t="str">
        <f>_xlfn.XLOOKUP((_xlfn.CONCAT(G4051,B4066)),[1]APU!$B$1:$B$10000,[1]APU!$E$1:$E$10000,"",0,1)</f>
        <v/>
      </c>
      <c r="F4066" s="159" t="str">
        <f>_xlfn.XLOOKUP((_xlfn.CONCAT(G4051,B4066)),[1]APU!$B$1:$B$10000,[1]APU!$F$1:$F$10000,"",0,1)</f>
        <v/>
      </c>
      <c r="G4066" s="15" t="e">
        <f t="shared" si="184"/>
        <v>#VALUE!</v>
      </c>
    </row>
    <row r="4067" spans="1:7" ht="13.9" customHeight="1">
      <c r="B4067" s="33" t="s">
        <v>42</v>
      </c>
      <c r="C4067" s="13" t="str">
        <f>_xlfn.XLOOKUP((_xlfn.CONCAT(G4051,B4067)),[1]APU!$B$1:$B$10000,[1]APU!$C$1:$C$10000,"",0,1)</f>
        <v/>
      </c>
      <c r="D4067" s="147" t="str">
        <f>_xlfn.XLOOKUP((_xlfn.CONCAT(G4051,B4067)),[1]APU!$B$1:$B$10000,[1]APU!$D$1:$D$10000,"",0,1)</f>
        <v/>
      </c>
      <c r="E4067" s="152" t="str">
        <f>_xlfn.XLOOKUP((_xlfn.CONCAT(G4051,B4067)),[1]APU!$B$1:$B$10000,[1]APU!$E$1:$E$10000,"",0,1)</f>
        <v/>
      </c>
      <c r="F4067" s="159" t="str">
        <f>_xlfn.XLOOKUP((_xlfn.CONCAT(G4051,B4067)),[1]APU!$B$1:$B$10000,[1]APU!$F$1:$F$10000,"",0,1)</f>
        <v/>
      </c>
      <c r="G4067" s="15" t="e">
        <f t="shared" si="184"/>
        <v>#VALUE!</v>
      </c>
    </row>
    <row r="4068" spans="1:7" ht="13.9" customHeight="1">
      <c r="B4068" s="33" t="s">
        <v>43</v>
      </c>
      <c r="C4068" s="13" t="str">
        <f>_xlfn.XLOOKUP((_xlfn.CONCAT(G4051,B4068)),[1]APU!$B$1:$B$10000,[1]APU!$C$1:$C$10000,"",0,1)</f>
        <v/>
      </c>
      <c r="D4068" s="147" t="str">
        <f>_xlfn.XLOOKUP((_xlfn.CONCAT(G4051,B4068)),[1]APU!$B$1:$B$10000,[1]APU!$D$1:$D$10000,"",0,1)</f>
        <v/>
      </c>
      <c r="E4068" s="152" t="str">
        <f>_xlfn.XLOOKUP((_xlfn.CONCAT(G4051,B4068)),[1]APU!$B$1:$B$10000,[1]APU!$E$1:$E$10000,"",0,1)</f>
        <v/>
      </c>
      <c r="F4068" s="159" t="str">
        <f>_xlfn.XLOOKUP((_xlfn.CONCAT(G4051,B4068)),[1]APU!$B$1:$B$10000,[1]APU!$F$1:$F$10000,"",0,1)</f>
        <v/>
      </c>
      <c r="G4068" s="15" t="e">
        <f t="shared" si="184"/>
        <v>#VALUE!</v>
      </c>
    </row>
    <row r="4069" spans="1:7" ht="13.9" customHeight="1">
      <c r="B4069" s="33" t="s">
        <v>44</v>
      </c>
      <c r="C4069" s="13" t="str">
        <f>_xlfn.XLOOKUP((_xlfn.CONCAT(G4051,B4069)),[1]APU!$B$1:$B$10000,[1]APU!$C$1:$C$10000,"",0,1)</f>
        <v/>
      </c>
      <c r="D4069" s="147" t="str">
        <f>_xlfn.XLOOKUP((_xlfn.CONCAT(G4051,B4069)),[1]APU!$B$1:$B$10000,[1]APU!$D$1:$D$10000,"",0,1)</f>
        <v/>
      </c>
      <c r="E4069" s="152" t="str">
        <f>_xlfn.XLOOKUP((_xlfn.CONCAT(G4051,B4069)),[1]APU!$B$1:$B$10000,[1]APU!$E$1:$E$10000,"",0,1)</f>
        <v/>
      </c>
      <c r="F4069" s="159" t="str">
        <f>_xlfn.XLOOKUP((_xlfn.CONCAT(G4051,B4069)),[1]APU!$B$1:$B$10000,[1]APU!$F$1:$F$10000,"",0,1)</f>
        <v/>
      </c>
      <c r="G4069" s="15" t="e">
        <f t="shared" si="184"/>
        <v>#VALUE!</v>
      </c>
    </row>
    <row r="4070" spans="1:7" ht="13.9" customHeight="1">
      <c r="B4070" s="33" t="s">
        <v>45</v>
      </c>
      <c r="C4070" s="13" t="str">
        <f>_xlfn.XLOOKUP((_xlfn.CONCAT(G4051,B4070)),[1]APU!$B$1:$B$10000,[1]APU!$C$1:$C$10000,"",0,1)</f>
        <v/>
      </c>
      <c r="D4070" s="147" t="str">
        <f>_xlfn.XLOOKUP((_xlfn.CONCAT(G4051,B4070)),[1]APU!$B$1:$B$10000,[1]APU!$D$1:$D$10000,"",0,1)</f>
        <v/>
      </c>
      <c r="E4070" s="152" t="str">
        <f>_xlfn.XLOOKUP((_xlfn.CONCAT(G4051,B4070)),[1]APU!$B$1:$B$10000,[1]APU!$E$1:$E$10000,"",0,1)</f>
        <v/>
      </c>
      <c r="F4070" s="159" t="str">
        <f>_xlfn.XLOOKUP((_xlfn.CONCAT(G4051,B4070)),[1]APU!$B$1:$B$10000,[1]APU!$F$1:$F$10000,"",0,1)</f>
        <v/>
      </c>
      <c r="G4070" s="15" t="e">
        <f t="shared" si="184"/>
        <v>#VALUE!</v>
      </c>
    </row>
    <row r="4071" spans="1:7" ht="13.9" customHeight="1">
      <c r="B4071" s="33" t="s">
        <v>46</v>
      </c>
      <c r="C4071" s="13" t="str">
        <f>_xlfn.XLOOKUP((_xlfn.CONCAT(G4051,B4071)),[1]APU!$B$1:$B$10000,[1]APU!$C$1:$C$10000,"",0,1)</f>
        <v/>
      </c>
      <c r="D4071" s="147" t="str">
        <f>_xlfn.XLOOKUP((_xlfn.CONCAT(G4051,B4071)),[1]APU!$B$1:$B$10000,[1]APU!$D$1:$D$10000,"",0,1)</f>
        <v/>
      </c>
      <c r="E4071" s="152" t="str">
        <f>_xlfn.XLOOKUP((_xlfn.CONCAT(G4051,B4071)),[1]APU!$B$1:$B$10000,[1]APU!$E$1:$E$10000,"",0,1)</f>
        <v/>
      </c>
      <c r="F4071" s="159" t="str">
        <f>_xlfn.XLOOKUP((_xlfn.CONCAT(G4051,B4071)),[1]APU!$B$1:$B$10000,[1]APU!$F$1:$F$10000,"",0,1)</f>
        <v/>
      </c>
      <c r="G4071" s="15" t="e">
        <f t="shared" si="184"/>
        <v>#VALUE!</v>
      </c>
    </row>
    <row r="4072" spans="1:7" ht="13.9" customHeight="1">
      <c r="B4072" s="33" t="s">
        <v>47</v>
      </c>
      <c r="C4072" s="13" t="str">
        <f>_xlfn.XLOOKUP((_xlfn.CONCAT(G4051,B4072)),[1]APU!$B$1:$B$10000,[1]APU!$C$1:$C$10000,"",0,1)</f>
        <v/>
      </c>
      <c r="D4072" s="147" t="str">
        <f>_xlfn.XLOOKUP((_xlfn.CONCAT(G4051,B4072)),[1]APU!$B$1:$B$10000,[1]APU!$D$1:$D$10000,"",0,1)</f>
        <v/>
      </c>
      <c r="E4072" s="152" t="str">
        <f>_xlfn.XLOOKUP((_xlfn.CONCAT(G4051,B4072)),[1]APU!$B$1:$B$10000,[1]APU!$E$1:$E$10000,"",0,1)</f>
        <v/>
      </c>
      <c r="F4072" s="159" t="str">
        <f>_xlfn.XLOOKUP((_xlfn.CONCAT(G4051,B4072)),[1]APU!$B$1:$B$10000,[1]APU!$F$1:$F$10000,"",0,1)</f>
        <v/>
      </c>
      <c r="G4072" s="15" t="e">
        <f t="shared" si="184"/>
        <v>#VALUE!</v>
      </c>
    </row>
    <row r="4073" spans="1:7" ht="13.9" customHeight="1">
      <c r="B4073" s="33" t="s">
        <v>48</v>
      </c>
      <c r="C4073" s="13" t="str">
        <f>_xlfn.XLOOKUP((_xlfn.CONCAT(G4051,B4073)),[1]APU!$B$1:$B$10000,[1]APU!$C$1:$C$10000,"",0,1)</f>
        <v/>
      </c>
      <c r="D4073" s="147" t="str">
        <f>_xlfn.XLOOKUP((_xlfn.CONCAT(G4051,B4073)),[1]APU!$B$1:$B$10000,[1]APU!$D$1:$D$10000,"",0,1)</f>
        <v/>
      </c>
      <c r="E4073" s="152" t="str">
        <f>_xlfn.XLOOKUP((_xlfn.CONCAT(G4051,B4073)),[1]APU!$B$1:$B$10000,[1]APU!$E$1:$E$10000,"",0,1)</f>
        <v/>
      </c>
      <c r="F4073" s="159" t="str">
        <f>_xlfn.XLOOKUP((_xlfn.CONCAT(G4051,B4073)),[1]APU!$B$1:$B$10000,[1]APU!$F$1:$F$10000,"",0,1)</f>
        <v/>
      </c>
      <c r="G4073" s="15" t="e">
        <f t="shared" si="184"/>
        <v>#VALUE!</v>
      </c>
    </row>
    <row r="4074" spans="1:7" ht="13.9" customHeight="1" thickBot="1">
      <c r="B4074" s="33" t="s">
        <v>49</v>
      </c>
      <c r="C4074" s="13" t="str">
        <f>_xlfn.XLOOKUP((_xlfn.CONCAT(G4051,B4074)),[1]APU!$B$1:$B$10000,[1]APU!$C$1:$C$10000,"",0,1)</f>
        <v/>
      </c>
      <c r="D4074" s="147" t="str">
        <f>_xlfn.XLOOKUP((_xlfn.CONCAT(G4051,B4074)),[1]APU!$B$1:$B$10000,[1]APU!$D$1:$D$10000,"",0,1)</f>
        <v/>
      </c>
      <c r="E4074" s="152" t="str">
        <f>_xlfn.XLOOKUP((_xlfn.CONCAT(G4051,B4074)),[1]APU!$B$1:$B$10000,[1]APU!$E$1:$E$10000,"",0,1)</f>
        <v/>
      </c>
      <c r="F4074" s="159" t="str">
        <f>_xlfn.XLOOKUP((_xlfn.CONCAT(G4051,B4074)),[1]APU!$B$1:$B$10000,[1]APU!$F$1:$F$10000,"",0,1)</f>
        <v/>
      </c>
      <c r="G4074" s="15" t="e">
        <f t="shared" si="184"/>
        <v>#VALUE!</v>
      </c>
    </row>
    <row r="4075" spans="1:7" ht="14.45" customHeight="1" thickBot="1">
      <c r="A4075" s="3" t="s">
        <v>351</v>
      </c>
      <c r="B4075" s="33" t="s">
        <v>50</v>
      </c>
      <c r="C4075" s="13"/>
      <c r="D4075" s="126"/>
      <c r="E4075" s="128"/>
      <c r="F4075" s="16" t="s">
        <v>6</v>
      </c>
      <c r="G4075" s="17" t="e">
        <f>SUM(G4054:G4074)</f>
        <v>#VALUE!</v>
      </c>
    </row>
    <row r="4076" spans="1:7" ht="14.45" customHeight="1" thickBot="1">
      <c r="B4076" s="33" t="s">
        <v>51</v>
      </c>
      <c r="C4076" s="7" t="s">
        <v>7</v>
      </c>
      <c r="D4076" s="125"/>
      <c r="E4076" s="149"/>
      <c r="F4076" s="8"/>
      <c r="G4076" s="9"/>
    </row>
    <row r="4077" spans="1:7" ht="14.45" customHeight="1" thickBot="1">
      <c r="B4077" s="33" t="s">
        <v>52</v>
      </c>
      <c r="C4077" s="10" t="s">
        <v>1</v>
      </c>
      <c r="D4077" s="11"/>
      <c r="E4077" s="150" t="s">
        <v>8</v>
      </c>
      <c r="F4077" s="12" t="s">
        <v>9</v>
      </c>
      <c r="G4077" s="11" t="s">
        <v>5</v>
      </c>
    </row>
    <row r="4078" spans="1:7" ht="13.9" customHeight="1">
      <c r="B4078" s="33" t="s">
        <v>53</v>
      </c>
      <c r="C4078" s="18" t="s">
        <v>10</v>
      </c>
      <c r="D4078" s="119"/>
      <c r="E4078" s="153" t="str">
        <f>_xlfn.XLOOKUP((_xlfn.CONCAT(G4051,B4078)),[1]APU!$B$1:$B$10000,[1]APU!$E$1:$E$10000,"",0,1)</f>
        <v/>
      </c>
      <c r="F4078" s="14" t="str">
        <f>_xlfn.XLOOKUP((_xlfn.CONCAT(G4051,B4078)),[1]APU!$B$1:$B$10000,[1]APU!$F$1:$F$10000,"",0,1)</f>
        <v/>
      </c>
      <c r="G4078" s="15" t="e">
        <f t="shared" ref="G4078:G4083" si="185">IF(F4078&gt;0,(E4078*F4078),"0")</f>
        <v>#VALUE!</v>
      </c>
    </row>
    <row r="4079" spans="1:7" ht="13.9" customHeight="1">
      <c r="B4079" s="33" t="s">
        <v>54</v>
      </c>
      <c r="C4079" s="18" t="s">
        <v>11</v>
      </c>
      <c r="D4079" s="119"/>
      <c r="E4079" s="153" t="str">
        <f>_xlfn.XLOOKUP((_xlfn.CONCAT(G4051,B4079)),[1]APU!$B$1:$B$10000,[1]APU!$E$1:$E$10000,"",0,1)</f>
        <v/>
      </c>
      <c r="F4079" s="14" t="str">
        <f>_xlfn.XLOOKUP((_xlfn.CONCAT(G4051,B4079)),[1]APU!$B$1:$B$10000,[1]APU!$F$1:$F$10000,"",0,1)</f>
        <v/>
      </c>
      <c r="G4079" s="15" t="e">
        <f t="shared" si="185"/>
        <v>#VALUE!</v>
      </c>
    </row>
    <row r="4080" spans="1:7" ht="13.9" customHeight="1">
      <c r="B4080" s="33" t="s">
        <v>55</v>
      </c>
      <c r="C4080" s="18" t="s">
        <v>12</v>
      </c>
      <c r="D4080" s="120"/>
      <c r="E4080" s="153" t="str">
        <f>_xlfn.XLOOKUP((_xlfn.CONCAT(G4051,B4080)),[1]APU!$B$1:$B$10000,[1]APU!$E$1:$E$10000,"",0,1)</f>
        <v/>
      </c>
      <c r="F4080" s="14" t="str">
        <f>_xlfn.XLOOKUP((_xlfn.CONCAT(G4051,B4080)),[1]APU!$B$1:$B$10000,[1]APU!$F$1:$F$10000,"",0,1)</f>
        <v/>
      </c>
      <c r="G4080" s="15" t="e">
        <f t="shared" si="185"/>
        <v>#VALUE!</v>
      </c>
    </row>
    <row r="4081" spans="1:7" ht="13.9" customHeight="1">
      <c r="B4081" s="33" t="s">
        <v>56</v>
      </c>
      <c r="C4081" s="18" t="s">
        <v>13</v>
      </c>
      <c r="D4081" s="120"/>
      <c r="E4081" s="153" t="str">
        <f>_xlfn.XLOOKUP((_xlfn.CONCAT(G4051,B4081)),[1]APU!$B$1:$B$10000,[1]APU!$E$1:$E$10000,"",0,1)</f>
        <v/>
      </c>
      <c r="F4081" s="14" t="str">
        <f>_xlfn.XLOOKUP((_xlfn.CONCAT(G4051,B4081)),[1]APU!$B$1:$B$10000,[1]APU!$F$1:$F$10000,"",0,1)</f>
        <v/>
      </c>
      <c r="G4081" s="15" t="e">
        <f t="shared" si="185"/>
        <v>#VALUE!</v>
      </c>
    </row>
    <row r="4082" spans="1:7" ht="13.9" customHeight="1">
      <c r="B4082" s="33" t="s">
        <v>57</v>
      </c>
      <c r="C4082" s="18"/>
      <c r="D4082" s="120"/>
      <c r="E4082" s="154"/>
      <c r="F4082" s="19"/>
      <c r="G4082" s="15" t="str">
        <f t="shared" si="185"/>
        <v>0</v>
      </c>
    </row>
    <row r="4083" spans="1:7" ht="13.9" customHeight="1" thickBot="1">
      <c r="B4083" s="33" t="s">
        <v>58</v>
      </c>
      <c r="C4083" s="18"/>
      <c r="D4083" s="120"/>
      <c r="E4083" s="154"/>
      <c r="F4083" s="19"/>
      <c r="G4083" s="15" t="str">
        <f t="shared" si="185"/>
        <v>0</v>
      </c>
    </row>
    <row r="4084" spans="1:7" ht="14.45" customHeight="1" thickBot="1">
      <c r="A4084" s="3" t="s">
        <v>352</v>
      </c>
      <c r="B4084" s="33" t="s">
        <v>59</v>
      </c>
      <c r="C4084" s="13"/>
      <c r="D4084" s="126"/>
      <c r="E4084" s="128"/>
      <c r="F4084" s="16" t="s">
        <v>14</v>
      </c>
      <c r="G4084" s="17" t="e">
        <f>SUM(G4078:G4083)</f>
        <v>#VALUE!</v>
      </c>
    </row>
    <row r="4085" spans="1:7" ht="14.45" customHeight="1" thickBot="1">
      <c r="B4085" s="33" t="s">
        <v>60</v>
      </c>
      <c r="C4085" s="7" t="s">
        <v>15</v>
      </c>
      <c r="D4085" s="125"/>
      <c r="E4085" s="149"/>
      <c r="F4085" s="8"/>
      <c r="G4085" s="9"/>
    </row>
    <row r="4086" spans="1:7" ht="14.45" customHeight="1" thickBot="1">
      <c r="B4086" s="33" t="s">
        <v>61</v>
      </c>
      <c r="C4086" s="10" t="s">
        <v>1</v>
      </c>
      <c r="D4086" s="11" t="s">
        <v>16</v>
      </c>
      <c r="E4086" s="150" t="s">
        <v>8</v>
      </c>
      <c r="F4086" s="12" t="s">
        <v>9</v>
      </c>
      <c r="G4086" s="11" t="s">
        <v>5</v>
      </c>
    </row>
    <row r="4087" spans="1:7" ht="13.9" customHeight="1">
      <c r="B4087" s="33" t="s">
        <v>62</v>
      </c>
      <c r="C4087" s="20" t="s">
        <v>17</v>
      </c>
      <c r="D4087" s="121" t="str">
        <f>_xlfn.XLOOKUP((_xlfn.CONCAT(G4051,B4087)),[1]APU!$B$1:$B$10000,[1]APU!$D$1:$D$10000,"",0,1)</f>
        <v/>
      </c>
      <c r="E4087" s="155" t="str">
        <f>_xlfn.XLOOKUP((_xlfn.CONCAT(G4051,B4087)),[1]APU!$B$1:$B$10000,[1]APU!$E$1:$E$10000,"",0,1)</f>
        <v/>
      </c>
      <c r="F4087" s="21" t="str">
        <f>_xlfn.XLOOKUP((_xlfn.CONCAT(G4051,B4087)),[1]APU!$B$1:$B$10000,[1]APU!$F$1:$F$10000,"",0,1)</f>
        <v/>
      </c>
      <c r="G4087" s="15" t="e">
        <f>IF(F4087&gt;0,(E4087*F4087),"0")</f>
        <v>#VALUE!</v>
      </c>
    </row>
    <row r="4088" spans="1:7" ht="13.9" customHeight="1">
      <c r="B4088" s="33" t="s">
        <v>63</v>
      </c>
      <c r="C4088" s="22" t="s">
        <v>18</v>
      </c>
      <c r="D4088" s="122" t="str">
        <f>_xlfn.XLOOKUP((_xlfn.CONCAT(G4051,B4088)),[1]APU!$B$1:$B$10000,[1]APU!$D$1:$D$10000,"",0,1)</f>
        <v/>
      </c>
      <c r="E4088" s="154" t="str">
        <f>_xlfn.XLOOKUP((_xlfn.CONCAT(G4051,B4088)),[1]APU!$B$1:$B$10000,[1]APU!$E$1:$E$10000,"",0,1)</f>
        <v/>
      </c>
      <c r="F4088" s="19" t="str">
        <f>_xlfn.XLOOKUP((_xlfn.CONCAT(G4051,B4088)),[1]APU!$B$1:$B$10000,[1]APU!$F$1:$F$10000,"",0,1)</f>
        <v/>
      </c>
      <c r="G4088" s="15" t="e">
        <f>IF(F4088&gt;0,(E4088*F4088),"0")</f>
        <v>#VALUE!</v>
      </c>
    </row>
    <row r="4089" spans="1:7" ht="13.9" customHeight="1" thickBot="1">
      <c r="B4089" s="33" t="s">
        <v>64</v>
      </c>
      <c r="C4089" s="22"/>
      <c r="D4089" s="122"/>
      <c r="E4089" s="154"/>
      <c r="F4089" s="19"/>
      <c r="G4089" s="15" t="str">
        <f>IF(F4089&gt;0,(E4089*F4089),"0")</f>
        <v>0</v>
      </c>
    </row>
    <row r="4090" spans="1:7" ht="14.45" customHeight="1" thickBot="1">
      <c r="A4090" s="3" t="s">
        <v>353</v>
      </c>
      <c r="B4090" s="33" t="s">
        <v>65</v>
      </c>
      <c r="C4090" s="22"/>
      <c r="D4090" s="120"/>
      <c r="E4090" s="154"/>
      <c r="F4090" s="23" t="s">
        <v>19</v>
      </c>
      <c r="G4090" s="17" t="e">
        <f>SUM(G4087:G4089)</f>
        <v>#VALUE!</v>
      </c>
    </row>
    <row r="4091" spans="1:7" ht="14.45" customHeight="1" thickBot="1">
      <c r="B4091" s="33" t="s">
        <v>66</v>
      </c>
      <c r="C4091" s="24"/>
      <c r="E4091" s="156"/>
      <c r="F4091" s="16"/>
      <c r="G4091" s="25"/>
    </row>
    <row r="4092" spans="1:7" ht="16.149999999999999" customHeight="1" thickBot="1">
      <c r="B4092" s="33" t="s">
        <v>67</v>
      </c>
      <c r="C4092" s="26"/>
      <c r="D4092" s="127"/>
      <c r="E4092" s="157"/>
      <c r="F4092" s="27"/>
      <c r="G4092" s="28" t="e">
        <f>+G4075+G4084+G4090</f>
        <v>#VALUE!</v>
      </c>
    </row>
    <row r="4093" spans="1:7" ht="21" customHeight="1" thickBot="1">
      <c r="C4093" s="2"/>
      <c r="D4093" s="118"/>
      <c r="F4093" s="4"/>
      <c r="G4093" s="5"/>
    </row>
    <row r="4094" spans="1:7" s="32" customFormat="1" ht="34.5" customHeight="1">
      <c r="B4094" s="31">
        <f>+B4050+1</f>
        <v>94</v>
      </c>
      <c r="C4094" s="174">
        <f>_xlfn.XLOOKUP(APU!B4094,Cantidades!$A$10:$A$1000,Cantidades!$D$10:$D$1000,"",0,1)</f>
        <v>0</v>
      </c>
      <c r="D4094" s="175"/>
      <c r="E4094" s="175"/>
      <c r="F4094" s="175"/>
      <c r="G4094" s="176"/>
    </row>
    <row r="4095" spans="1:7" ht="18" customHeight="1" thickBot="1">
      <c r="A4095" s="34"/>
      <c r="B4095" s="33"/>
      <c r="C4095" s="117"/>
      <c r="D4095" s="124">
        <f>_xlfn.XLOOKUP(APU!B4094,Cantidades!$A$10:$A$1000,Cantidades!$E$10:$E$1000,"",0,1)</f>
        <v>0</v>
      </c>
      <c r="E4095" s="158">
        <f>_xlfn.XLOOKUP(APU!B4094,Cantidades!$A$10:$A$1000,Cantidades!$F$10:$F$1000,"",0,1)</f>
        <v>0</v>
      </c>
      <c r="F4095" s="144"/>
      <c r="G4095" s="145">
        <f>_xlfn.XLOOKUP(APU!B4094,Cantidades!$A$10:$A$1000,Cantidades!$B$10:$B$1000,"",0,1)</f>
        <v>0</v>
      </c>
    </row>
    <row r="4096" spans="1:7" ht="14.45" customHeight="1" thickBot="1">
      <c r="C4096" s="7" t="s">
        <v>0</v>
      </c>
      <c r="D4096" s="125"/>
      <c r="E4096" s="149"/>
      <c r="F4096" s="8"/>
      <c r="G4096" s="9"/>
    </row>
    <row r="4097" spans="1:7" ht="14.45" customHeight="1" thickBot="1">
      <c r="A4097" s="34"/>
      <c r="B4097" s="33"/>
      <c r="C4097" s="10" t="s">
        <v>1</v>
      </c>
      <c r="D4097" s="11" t="s">
        <v>2</v>
      </c>
      <c r="E4097" s="150" t="s">
        <v>3</v>
      </c>
      <c r="F4097" s="12" t="s">
        <v>4</v>
      </c>
      <c r="G4097" s="11" t="s">
        <v>5</v>
      </c>
    </row>
    <row r="4098" spans="1:7" ht="13.9" customHeight="1">
      <c r="B4098" s="33" t="s">
        <v>29</v>
      </c>
      <c r="C4098" s="13" t="str">
        <f>_xlfn.XLOOKUP((_xlfn.CONCAT(G4095,B4098)),[1]APU!$B$1:$B$10000,[1]APU!$C$1:$C$10000,"",0,1)</f>
        <v/>
      </c>
      <c r="D4098" s="146" t="str">
        <f>_xlfn.XLOOKUP((_xlfn.CONCAT(G4095,B4098)),[1]APU!$B$1:$B$10000,[1]APU!$D$1:$D$10000,"",0,1)</f>
        <v/>
      </c>
      <c r="E4098" s="151" t="str">
        <f>_xlfn.XLOOKUP((_xlfn.CONCAT(G4095,B4098)),[1]APU!$B$1:$B$10000,[1]APU!$E$1:$E$10000,"",0,1)</f>
        <v/>
      </c>
      <c r="F4098" s="159" t="str">
        <f>_xlfn.XLOOKUP((_xlfn.CONCAT(G4095,B4098)),[1]APU!$B$1:$B$10000,[1]APU!$F$1:$F$10000,"",0,1)</f>
        <v/>
      </c>
      <c r="G4098" s="15" t="e">
        <f>IF(F4098&gt;0,(E4098*F4098),"0")</f>
        <v>#VALUE!</v>
      </c>
    </row>
    <row r="4099" spans="1:7" ht="13.9" customHeight="1">
      <c r="B4099" s="33" t="s">
        <v>30</v>
      </c>
      <c r="C4099" s="13" t="str">
        <f>_xlfn.XLOOKUP((_xlfn.CONCAT(G4095,B4099)),[1]APU!$B$1:$B$10000,[1]APU!$C$1:$C$10000,"",0,1)</f>
        <v/>
      </c>
      <c r="D4099" s="147" t="str">
        <f>_xlfn.XLOOKUP((_xlfn.CONCAT(G4095,B4099)),[1]APU!$B$1:$B$10000,[1]APU!$D$1:$D$10000,"",0,1)</f>
        <v/>
      </c>
      <c r="E4099" s="152" t="str">
        <f>_xlfn.XLOOKUP((_xlfn.CONCAT(G4095,B4099)),[1]APU!$B$1:$B$10000,[1]APU!$E$1:$E$10000,"",0,1)</f>
        <v/>
      </c>
      <c r="F4099" s="159" t="str">
        <f>_xlfn.XLOOKUP((_xlfn.CONCAT(G4095,B4099)),[1]APU!$B$1:$B$10000,[1]APU!$F$1:$F$10000,"",0,1)</f>
        <v/>
      </c>
      <c r="G4099" s="15" t="e">
        <f t="shared" ref="G4099:G4118" si="186">IF(F4099&gt;0,(E4099*F4099),"0")</f>
        <v>#VALUE!</v>
      </c>
    </row>
    <row r="4100" spans="1:7" ht="13.9" customHeight="1">
      <c r="B4100" s="33" t="s">
        <v>31</v>
      </c>
      <c r="C4100" s="13" t="str">
        <f>_xlfn.XLOOKUP((_xlfn.CONCAT(G4095,B4100)),[1]APU!$B$1:$B$10000,[1]APU!$C$1:$C$10000,"",0,1)</f>
        <v/>
      </c>
      <c r="D4100" s="147" t="str">
        <f>_xlfn.XLOOKUP((_xlfn.CONCAT(G4095,B4100)),[1]APU!$B$1:$B$10000,[1]APU!$D$1:$D$10000,"",0,1)</f>
        <v/>
      </c>
      <c r="E4100" s="152" t="str">
        <f>_xlfn.XLOOKUP((_xlfn.CONCAT(G4095,B4100)),[1]APU!$B$1:$B$10000,[1]APU!$E$1:$E$10000,"",0,1)</f>
        <v/>
      </c>
      <c r="F4100" s="159" t="str">
        <f>_xlfn.XLOOKUP((_xlfn.CONCAT(G4095,B4100)),[1]APU!$B$1:$B$10000,[1]APU!$F$1:$F$10000,"",0,1)</f>
        <v/>
      </c>
      <c r="G4100" s="15" t="e">
        <f t="shared" si="186"/>
        <v>#VALUE!</v>
      </c>
    </row>
    <row r="4101" spans="1:7" ht="13.9" customHeight="1">
      <c r="B4101" s="33" t="s">
        <v>32</v>
      </c>
      <c r="C4101" s="13" t="str">
        <f>_xlfn.XLOOKUP((_xlfn.CONCAT(G4095,B4101)),[1]APU!$B$1:$B$10000,[1]APU!$C$1:$C$10000,"",0,1)</f>
        <v/>
      </c>
      <c r="D4101" s="147" t="str">
        <f>_xlfn.XLOOKUP((_xlfn.CONCAT(G4095,B4101)),[1]APU!$B$1:$B$10000,[1]APU!$D$1:$D$10000,"",0,1)</f>
        <v/>
      </c>
      <c r="E4101" s="152" t="str">
        <f>_xlfn.XLOOKUP((_xlfn.CONCAT(G4095,B4101)),[1]APU!$B$1:$B$10000,[1]APU!$E$1:$E$10000,"",0,1)</f>
        <v/>
      </c>
      <c r="F4101" s="159" t="str">
        <f>_xlfn.XLOOKUP((_xlfn.CONCAT(G4095,B4101)),[1]APU!$B$1:$B$10000,[1]APU!$F$1:$F$10000,"",0,1)</f>
        <v/>
      </c>
      <c r="G4101" s="15" t="e">
        <f t="shared" si="186"/>
        <v>#VALUE!</v>
      </c>
    </row>
    <row r="4102" spans="1:7" ht="13.9" customHeight="1">
      <c r="B4102" s="33" t="s">
        <v>33</v>
      </c>
      <c r="C4102" s="13" t="str">
        <f>_xlfn.XLOOKUP((_xlfn.CONCAT(G4095,B4102)),[1]APU!$B$1:$B$10000,[1]APU!$C$1:$C$10000,"",0,1)</f>
        <v/>
      </c>
      <c r="D4102" s="147" t="str">
        <f>_xlfn.XLOOKUP((_xlfn.CONCAT(G4095,B4102)),[1]APU!$B$1:$B$10000,[1]APU!$D$1:$D$10000,"",0,1)</f>
        <v/>
      </c>
      <c r="E4102" s="152" t="str">
        <f>_xlfn.XLOOKUP((_xlfn.CONCAT(G4095,B4102)),[1]APU!$B$1:$B$10000,[1]APU!$E$1:$E$10000,"",0,1)</f>
        <v/>
      </c>
      <c r="F4102" s="159" t="str">
        <f>_xlfn.XLOOKUP((_xlfn.CONCAT(G4095,B4102)),[1]APU!$B$1:$B$10000,[1]APU!$F$1:$F$10000,"",0,1)</f>
        <v/>
      </c>
      <c r="G4102" s="15" t="e">
        <f t="shared" si="186"/>
        <v>#VALUE!</v>
      </c>
    </row>
    <row r="4103" spans="1:7" ht="13.9" customHeight="1">
      <c r="B4103" s="33" t="s">
        <v>34</v>
      </c>
      <c r="C4103" s="13" t="str">
        <f>_xlfn.XLOOKUP((_xlfn.CONCAT(G4095,B4103)),[1]APU!$B$1:$B$10000,[1]APU!$C$1:$C$10000,"",0,1)</f>
        <v/>
      </c>
      <c r="D4103" s="147" t="str">
        <f>_xlfn.XLOOKUP((_xlfn.CONCAT(G4095,B4103)),[1]APU!$B$1:$B$10000,[1]APU!$D$1:$D$10000,"",0,1)</f>
        <v/>
      </c>
      <c r="E4103" s="152" t="str">
        <f>_xlfn.XLOOKUP((_xlfn.CONCAT(G4095,B4103)),[1]APU!$B$1:$B$10000,[1]APU!$E$1:$E$10000,"",0,1)</f>
        <v/>
      </c>
      <c r="F4103" s="159" t="str">
        <f>_xlfn.XLOOKUP((_xlfn.CONCAT(G4095,B4103)),[1]APU!$B$1:$B$10000,[1]APU!$F$1:$F$10000,"",0,1)</f>
        <v/>
      </c>
      <c r="G4103" s="15" t="e">
        <f t="shared" si="186"/>
        <v>#VALUE!</v>
      </c>
    </row>
    <row r="4104" spans="1:7" ht="13.9" customHeight="1">
      <c r="B4104" s="33" t="s">
        <v>35</v>
      </c>
      <c r="C4104" s="13" t="str">
        <f>_xlfn.XLOOKUP((_xlfn.CONCAT(G4095,B4104)),[1]APU!$B$1:$B$10000,[1]APU!$C$1:$C$10000,"",0,1)</f>
        <v/>
      </c>
      <c r="D4104" s="147" t="str">
        <f>_xlfn.XLOOKUP((_xlfn.CONCAT(G4095,B4104)),[1]APU!$B$1:$B$10000,[1]APU!$D$1:$D$10000,"",0,1)</f>
        <v/>
      </c>
      <c r="E4104" s="152" t="str">
        <f>_xlfn.XLOOKUP((_xlfn.CONCAT(G4095,B4104)),[1]APU!$B$1:$B$10000,[1]APU!$E$1:$E$10000,"",0,1)</f>
        <v/>
      </c>
      <c r="F4104" s="159" t="str">
        <f>_xlfn.XLOOKUP((_xlfn.CONCAT(G4095,B4104)),[1]APU!$B$1:$B$10000,[1]APU!$F$1:$F$10000,"",0,1)</f>
        <v/>
      </c>
      <c r="G4104" s="15" t="e">
        <f t="shared" si="186"/>
        <v>#VALUE!</v>
      </c>
    </row>
    <row r="4105" spans="1:7" ht="13.9" customHeight="1">
      <c r="B4105" s="33" t="s">
        <v>36</v>
      </c>
      <c r="C4105" s="13" t="str">
        <f>_xlfn.XLOOKUP((_xlfn.CONCAT(G4095,B4105)),[1]APU!$B$1:$B$10000,[1]APU!$C$1:$C$10000,"",0,1)</f>
        <v/>
      </c>
      <c r="D4105" s="147" t="str">
        <f>_xlfn.XLOOKUP((_xlfn.CONCAT(G4095,B4105)),[1]APU!$B$1:$B$10000,[1]APU!$D$1:$D$10000,"",0,1)</f>
        <v/>
      </c>
      <c r="E4105" s="152" t="str">
        <f>_xlfn.XLOOKUP((_xlfn.CONCAT(G4095,B4105)),[1]APU!$B$1:$B$10000,[1]APU!$E$1:$E$10000,"",0,1)</f>
        <v/>
      </c>
      <c r="F4105" s="159" t="str">
        <f>_xlfn.XLOOKUP((_xlfn.CONCAT(G4095,B4105)),[1]APU!$B$1:$B$10000,[1]APU!$F$1:$F$10000,"",0,1)</f>
        <v/>
      </c>
      <c r="G4105" s="15" t="e">
        <f t="shared" si="186"/>
        <v>#VALUE!</v>
      </c>
    </row>
    <row r="4106" spans="1:7" ht="13.9" customHeight="1">
      <c r="B4106" s="33" t="s">
        <v>37</v>
      </c>
      <c r="C4106" s="13" t="str">
        <f>_xlfn.XLOOKUP((_xlfn.CONCAT(G4095,B4106)),[1]APU!$B$1:$B$10000,[1]APU!$C$1:$C$10000,"",0,1)</f>
        <v/>
      </c>
      <c r="D4106" s="147" t="str">
        <f>_xlfn.XLOOKUP((_xlfn.CONCAT(G4095,B4106)),[1]APU!$B$1:$B$10000,[1]APU!$D$1:$D$10000,"",0,1)</f>
        <v/>
      </c>
      <c r="E4106" s="152" t="str">
        <f>_xlfn.XLOOKUP((_xlfn.CONCAT(G4095,B4106)),[1]APU!$B$1:$B$10000,[1]APU!$E$1:$E$10000,"",0,1)</f>
        <v/>
      </c>
      <c r="F4106" s="159" t="str">
        <f>_xlfn.XLOOKUP((_xlfn.CONCAT(G4095,B4106)),[1]APU!$B$1:$B$10000,[1]APU!$F$1:$F$10000,"",0,1)</f>
        <v/>
      </c>
      <c r="G4106" s="15" t="e">
        <f t="shared" si="186"/>
        <v>#VALUE!</v>
      </c>
    </row>
    <row r="4107" spans="1:7" ht="13.9" customHeight="1">
      <c r="B4107" s="33" t="s">
        <v>38</v>
      </c>
      <c r="C4107" s="13" t="str">
        <f>_xlfn.XLOOKUP((_xlfn.CONCAT(G4095,B4107)),[1]APU!$B$1:$B$10000,[1]APU!$C$1:$C$10000,"",0,1)</f>
        <v/>
      </c>
      <c r="D4107" s="147" t="str">
        <f>_xlfn.XLOOKUP((_xlfn.CONCAT(G4095,B4107)),[1]APU!$B$1:$B$10000,[1]APU!$D$1:$D$10000,"",0,1)</f>
        <v/>
      </c>
      <c r="E4107" s="152" t="str">
        <f>_xlfn.XLOOKUP((_xlfn.CONCAT(G4095,B4107)),[1]APU!$B$1:$B$10000,[1]APU!$E$1:$E$10000,"",0,1)</f>
        <v/>
      </c>
      <c r="F4107" s="159" t="str">
        <f>_xlfn.XLOOKUP((_xlfn.CONCAT(G4095,B4107)),[1]APU!$B$1:$B$10000,[1]APU!$F$1:$F$10000,"",0,1)</f>
        <v/>
      </c>
      <c r="G4107" s="15" t="e">
        <f t="shared" si="186"/>
        <v>#VALUE!</v>
      </c>
    </row>
    <row r="4108" spans="1:7" ht="13.9" customHeight="1">
      <c r="B4108" s="33" t="s">
        <v>39</v>
      </c>
      <c r="C4108" s="13" t="str">
        <f>_xlfn.XLOOKUP((_xlfn.CONCAT(G4095,B4108)),[1]APU!$B$1:$B$10000,[1]APU!$C$1:$C$10000,"",0,1)</f>
        <v/>
      </c>
      <c r="D4108" s="147" t="str">
        <f>_xlfn.XLOOKUP((_xlfn.CONCAT(G4095,B4108)),[1]APU!$B$1:$B$10000,[1]APU!$D$1:$D$10000,"",0,1)</f>
        <v/>
      </c>
      <c r="E4108" s="152" t="str">
        <f>_xlfn.XLOOKUP((_xlfn.CONCAT(G4095,B4108)),[1]APU!$B$1:$B$10000,[1]APU!$E$1:$E$10000,"",0,1)</f>
        <v/>
      </c>
      <c r="F4108" s="159" t="str">
        <f>_xlfn.XLOOKUP((_xlfn.CONCAT(G4095,B4108)),[1]APU!$B$1:$B$10000,[1]APU!$F$1:$F$10000,"",0,1)</f>
        <v/>
      </c>
      <c r="G4108" s="15" t="e">
        <f t="shared" si="186"/>
        <v>#VALUE!</v>
      </c>
    </row>
    <row r="4109" spans="1:7" ht="13.9" customHeight="1">
      <c r="B4109" s="33" t="s">
        <v>40</v>
      </c>
      <c r="C4109" s="13" t="str">
        <f>_xlfn.XLOOKUP((_xlfn.CONCAT(G4095,B4109)),[1]APU!$B$1:$B$10000,[1]APU!$C$1:$C$10000,"",0,1)</f>
        <v/>
      </c>
      <c r="D4109" s="147" t="str">
        <f>_xlfn.XLOOKUP((_xlfn.CONCAT(G4095,B4109)),[1]APU!$B$1:$B$10000,[1]APU!$D$1:$D$10000,"",0,1)</f>
        <v/>
      </c>
      <c r="E4109" s="152" t="str">
        <f>_xlfn.XLOOKUP((_xlfn.CONCAT(G4095,B4109)),[1]APU!$B$1:$B$10000,[1]APU!$E$1:$E$10000,"",0,1)</f>
        <v/>
      </c>
      <c r="F4109" s="159" t="str">
        <f>_xlfn.XLOOKUP((_xlfn.CONCAT(G4095,B4109)),[1]APU!$B$1:$B$10000,[1]APU!$F$1:$F$10000,"",0,1)</f>
        <v/>
      </c>
      <c r="G4109" s="15" t="e">
        <f t="shared" si="186"/>
        <v>#VALUE!</v>
      </c>
    </row>
    <row r="4110" spans="1:7" ht="13.9" customHeight="1">
      <c r="B4110" s="33" t="s">
        <v>41</v>
      </c>
      <c r="C4110" s="13" t="str">
        <f>_xlfn.XLOOKUP((_xlfn.CONCAT(G4095,B4110)),[1]APU!$B$1:$B$10000,[1]APU!$C$1:$C$10000,"",0,1)</f>
        <v/>
      </c>
      <c r="D4110" s="147" t="str">
        <f>_xlfn.XLOOKUP((_xlfn.CONCAT(G4095,B4110)),[1]APU!$B$1:$B$10000,[1]APU!$D$1:$D$10000,"",0,1)</f>
        <v/>
      </c>
      <c r="E4110" s="152" t="str">
        <f>_xlfn.XLOOKUP((_xlfn.CONCAT(G4095,B4110)),[1]APU!$B$1:$B$10000,[1]APU!$E$1:$E$10000,"",0,1)</f>
        <v/>
      </c>
      <c r="F4110" s="159" t="str">
        <f>_xlfn.XLOOKUP((_xlfn.CONCAT(G4095,B4110)),[1]APU!$B$1:$B$10000,[1]APU!$F$1:$F$10000,"",0,1)</f>
        <v/>
      </c>
      <c r="G4110" s="15" t="e">
        <f t="shared" si="186"/>
        <v>#VALUE!</v>
      </c>
    </row>
    <row r="4111" spans="1:7" ht="13.9" customHeight="1">
      <c r="B4111" s="33" t="s">
        <v>42</v>
      </c>
      <c r="C4111" s="13" t="str">
        <f>_xlfn.XLOOKUP((_xlfn.CONCAT(G4095,B4111)),[1]APU!$B$1:$B$10000,[1]APU!$C$1:$C$10000,"",0,1)</f>
        <v/>
      </c>
      <c r="D4111" s="147" t="str">
        <f>_xlfn.XLOOKUP((_xlfn.CONCAT(G4095,B4111)),[1]APU!$B$1:$B$10000,[1]APU!$D$1:$D$10000,"",0,1)</f>
        <v/>
      </c>
      <c r="E4111" s="152" t="str">
        <f>_xlfn.XLOOKUP((_xlfn.CONCAT(G4095,B4111)),[1]APU!$B$1:$B$10000,[1]APU!$E$1:$E$10000,"",0,1)</f>
        <v/>
      </c>
      <c r="F4111" s="159" t="str">
        <f>_xlfn.XLOOKUP((_xlfn.CONCAT(G4095,B4111)),[1]APU!$B$1:$B$10000,[1]APU!$F$1:$F$10000,"",0,1)</f>
        <v/>
      </c>
      <c r="G4111" s="15" t="e">
        <f t="shared" si="186"/>
        <v>#VALUE!</v>
      </c>
    </row>
    <row r="4112" spans="1:7" ht="13.9" customHeight="1">
      <c r="B4112" s="33" t="s">
        <v>43</v>
      </c>
      <c r="C4112" s="13" t="str">
        <f>_xlfn.XLOOKUP((_xlfn.CONCAT(G4095,B4112)),[1]APU!$B$1:$B$10000,[1]APU!$C$1:$C$10000,"",0,1)</f>
        <v/>
      </c>
      <c r="D4112" s="147" t="str">
        <f>_xlfn.XLOOKUP((_xlfn.CONCAT(G4095,B4112)),[1]APU!$B$1:$B$10000,[1]APU!$D$1:$D$10000,"",0,1)</f>
        <v/>
      </c>
      <c r="E4112" s="152" t="str">
        <f>_xlfn.XLOOKUP((_xlfn.CONCAT(G4095,B4112)),[1]APU!$B$1:$B$10000,[1]APU!$E$1:$E$10000,"",0,1)</f>
        <v/>
      </c>
      <c r="F4112" s="159" t="str">
        <f>_xlfn.XLOOKUP((_xlfn.CONCAT(G4095,B4112)),[1]APU!$B$1:$B$10000,[1]APU!$F$1:$F$10000,"",0,1)</f>
        <v/>
      </c>
      <c r="G4112" s="15" t="e">
        <f t="shared" si="186"/>
        <v>#VALUE!</v>
      </c>
    </row>
    <row r="4113" spans="1:7" ht="13.9" customHeight="1">
      <c r="B4113" s="33" t="s">
        <v>44</v>
      </c>
      <c r="C4113" s="13" t="str">
        <f>_xlfn.XLOOKUP((_xlfn.CONCAT(G4095,B4113)),[1]APU!$B$1:$B$10000,[1]APU!$C$1:$C$10000,"",0,1)</f>
        <v/>
      </c>
      <c r="D4113" s="147" t="str">
        <f>_xlfn.XLOOKUP((_xlfn.CONCAT(G4095,B4113)),[1]APU!$B$1:$B$10000,[1]APU!$D$1:$D$10000,"",0,1)</f>
        <v/>
      </c>
      <c r="E4113" s="152" t="str">
        <f>_xlfn.XLOOKUP((_xlfn.CONCAT(G4095,B4113)),[1]APU!$B$1:$B$10000,[1]APU!$E$1:$E$10000,"",0,1)</f>
        <v/>
      </c>
      <c r="F4113" s="159" t="str">
        <f>_xlfn.XLOOKUP((_xlfn.CONCAT(G4095,B4113)),[1]APU!$B$1:$B$10000,[1]APU!$F$1:$F$10000,"",0,1)</f>
        <v/>
      </c>
      <c r="G4113" s="15" t="e">
        <f t="shared" si="186"/>
        <v>#VALUE!</v>
      </c>
    </row>
    <row r="4114" spans="1:7" ht="13.9" customHeight="1">
      <c r="B4114" s="33" t="s">
        <v>45</v>
      </c>
      <c r="C4114" s="13" t="str">
        <f>_xlfn.XLOOKUP((_xlfn.CONCAT(G4095,B4114)),[1]APU!$B$1:$B$10000,[1]APU!$C$1:$C$10000,"",0,1)</f>
        <v/>
      </c>
      <c r="D4114" s="147" t="str">
        <f>_xlfn.XLOOKUP((_xlfn.CONCAT(G4095,B4114)),[1]APU!$B$1:$B$10000,[1]APU!$D$1:$D$10000,"",0,1)</f>
        <v/>
      </c>
      <c r="E4114" s="152" t="str">
        <f>_xlfn.XLOOKUP((_xlfn.CONCAT(G4095,B4114)),[1]APU!$B$1:$B$10000,[1]APU!$E$1:$E$10000,"",0,1)</f>
        <v/>
      </c>
      <c r="F4114" s="159" t="str">
        <f>_xlfn.XLOOKUP((_xlfn.CONCAT(G4095,B4114)),[1]APU!$B$1:$B$10000,[1]APU!$F$1:$F$10000,"",0,1)</f>
        <v/>
      </c>
      <c r="G4114" s="15" t="e">
        <f t="shared" si="186"/>
        <v>#VALUE!</v>
      </c>
    </row>
    <row r="4115" spans="1:7" ht="13.9" customHeight="1">
      <c r="B4115" s="33" t="s">
        <v>46</v>
      </c>
      <c r="C4115" s="13" t="str">
        <f>_xlfn.XLOOKUP((_xlfn.CONCAT(G4095,B4115)),[1]APU!$B$1:$B$10000,[1]APU!$C$1:$C$10000,"",0,1)</f>
        <v/>
      </c>
      <c r="D4115" s="147" t="str">
        <f>_xlfn.XLOOKUP((_xlfn.CONCAT(G4095,B4115)),[1]APU!$B$1:$B$10000,[1]APU!$D$1:$D$10000,"",0,1)</f>
        <v/>
      </c>
      <c r="E4115" s="152" t="str">
        <f>_xlfn.XLOOKUP((_xlfn.CONCAT(G4095,B4115)),[1]APU!$B$1:$B$10000,[1]APU!$E$1:$E$10000,"",0,1)</f>
        <v/>
      </c>
      <c r="F4115" s="159" t="str">
        <f>_xlfn.XLOOKUP((_xlfn.CONCAT(G4095,B4115)),[1]APU!$B$1:$B$10000,[1]APU!$F$1:$F$10000,"",0,1)</f>
        <v/>
      </c>
      <c r="G4115" s="15" t="e">
        <f t="shared" si="186"/>
        <v>#VALUE!</v>
      </c>
    </row>
    <row r="4116" spans="1:7" ht="13.9" customHeight="1">
      <c r="B4116" s="33" t="s">
        <v>47</v>
      </c>
      <c r="C4116" s="13" t="str">
        <f>_xlfn.XLOOKUP((_xlfn.CONCAT(G4095,B4116)),[1]APU!$B$1:$B$10000,[1]APU!$C$1:$C$10000,"",0,1)</f>
        <v/>
      </c>
      <c r="D4116" s="147" t="str">
        <f>_xlfn.XLOOKUP((_xlfn.CONCAT(G4095,B4116)),[1]APU!$B$1:$B$10000,[1]APU!$D$1:$D$10000,"",0,1)</f>
        <v/>
      </c>
      <c r="E4116" s="152" t="str">
        <f>_xlfn.XLOOKUP((_xlfn.CONCAT(G4095,B4116)),[1]APU!$B$1:$B$10000,[1]APU!$E$1:$E$10000,"",0,1)</f>
        <v/>
      </c>
      <c r="F4116" s="159" t="str">
        <f>_xlfn.XLOOKUP((_xlfn.CONCAT(G4095,B4116)),[1]APU!$B$1:$B$10000,[1]APU!$F$1:$F$10000,"",0,1)</f>
        <v/>
      </c>
      <c r="G4116" s="15" t="e">
        <f t="shared" si="186"/>
        <v>#VALUE!</v>
      </c>
    </row>
    <row r="4117" spans="1:7" ht="13.9" customHeight="1">
      <c r="B4117" s="33" t="s">
        <v>48</v>
      </c>
      <c r="C4117" s="13" t="str">
        <f>_xlfn.XLOOKUP((_xlfn.CONCAT(G4095,B4117)),[1]APU!$B$1:$B$10000,[1]APU!$C$1:$C$10000,"",0,1)</f>
        <v/>
      </c>
      <c r="D4117" s="147" t="str">
        <f>_xlfn.XLOOKUP((_xlfn.CONCAT(G4095,B4117)),[1]APU!$B$1:$B$10000,[1]APU!$D$1:$D$10000,"",0,1)</f>
        <v/>
      </c>
      <c r="E4117" s="152" t="str">
        <f>_xlfn.XLOOKUP((_xlfn.CONCAT(G4095,B4117)),[1]APU!$B$1:$B$10000,[1]APU!$E$1:$E$10000,"",0,1)</f>
        <v/>
      </c>
      <c r="F4117" s="159" t="str">
        <f>_xlfn.XLOOKUP((_xlfn.CONCAT(G4095,B4117)),[1]APU!$B$1:$B$10000,[1]APU!$F$1:$F$10000,"",0,1)</f>
        <v/>
      </c>
      <c r="G4117" s="15" t="e">
        <f t="shared" si="186"/>
        <v>#VALUE!</v>
      </c>
    </row>
    <row r="4118" spans="1:7" ht="13.9" customHeight="1" thickBot="1">
      <c r="B4118" s="33" t="s">
        <v>49</v>
      </c>
      <c r="C4118" s="13" t="str">
        <f>_xlfn.XLOOKUP((_xlfn.CONCAT(G4095,B4118)),[1]APU!$B$1:$B$10000,[1]APU!$C$1:$C$10000,"",0,1)</f>
        <v/>
      </c>
      <c r="D4118" s="147" t="str">
        <f>_xlfn.XLOOKUP((_xlfn.CONCAT(G4095,B4118)),[1]APU!$B$1:$B$10000,[1]APU!$D$1:$D$10000,"",0,1)</f>
        <v/>
      </c>
      <c r="E4118" s="152" t="str">
        <f>_xlfn.XLOOKUP((_xlfn.CONCAT(G4095,B4118)),[1]APU!$B$1:$B$10000,[1]APU!$E$1:$E$10000,"",0,1)</f>
        <v/>
      </c>
      <c r="F4118" s="159" t="str">
        <f>_xlfn.XLOOKUP((_xlfn.CONCAT(G4095,B4118)),[1]APU!$B$1:$B$10000,[1]APU!$F$1:$F$10000,"",0,1)</f>
        <v/>
      </c>
      <c r="G4118" s="15" t="e">
        <f t="shared" si="186"/>
        <v>#VALUE!</v>
      </c>
    </row>
    <row r="4119" spans="1:7" ht="14.45" customHeight="1" thickBot="1">
      <c r="A4119" s="3" t="s">
        <v>354</v>
      </c>
      <c r="B4119" s="33" t="s">
        <v>50</v>
      </c>
      <c r="C4119" s="13"/>
      <c r="D4119" s="126"/>
      <c r="E4119" s="128"/>
      <c r="F4119" s="16" t="s">
        <v>6</v>
      </c>
      <c r="G4119" s="17" t="e">
        <f>SUM(G4098:G4118)</f>
        <v>#VALUE!</v>
      </c>
    </row>
    <row r="4120" spans="1:7" ht="14.45" customHeight="1" thickBot="1">
      <c r="B4120" s="33" t="s">
        <v>51</v>
      </c>
      <c r="C4120" s="7" t="s">
        <v>7</v>
      </c>
      <c r="D4120" s="125"/>
      <c r="E4120" s="149"/>
      <c r="F4120" s="8"/>
      <c r="G4120" s="9"/>
    </row>
    <row r="4121" spans="1:7" ht="14.45" customHeight="1" thickBot="1">
      <c r="B4121" s="33" t="s">
        <v>52</v>
      </c>
      <c r="C4121" s="10" t="s">
        <v>1</v>
      </c>
      <c r="D4121" s="11"/>
      <c r="E4121" s="150" t="s">
        <v>8</v>
      </c>
      <c r="F4121" s="12" t="s">
        <v>9</v>
      </c>
      <c r="G4121" s="11" t="s">
        <v>5</v>
      </c>
    </row>
    <row r="4122" spans="1:7" ht="13.9" customHeight="1">
      <c r="B4122" s="33" t="s">
        <v>53</v>
      </c>
      <c r="C4122" s="18" t="s">
        <v>10</v>
      </c>
      <c r="D4122" s="119"/>
      <c r="E4122" s="153" t="str">
        <f>_xlfn.XLOOKUP((_xlfn.CONCAT(G4095,B4122)),[1]APU!$B$1:$B$10000,[1]APU!$E$1:$E$10000,"",0,1)</f>
        <v/>
      </c>
      <c r="F4122" s="14" t="str">
        <f>_xlfn.XLOOKUP((_xlfn.CONCAT(G4095,B4122)),[1]APU!$B$1:$B$10000,[1]APU!$F$1:$F$10000,"",0,1)</f>
        <v/>
      </c>
      <c r="G4122" s="15" t="e">
        <f t="shared" ref="G4122:G4127" si="187">IF(F4122&gt;0,(E4122*F4122),"0")</f>
        <v>#VALUE!</v>
      </c>
    </row>
    <row r="4123" spans="1:7" ht="13.9" customHeight="1">
      <c r="B4123" s="33" t="s">
        <v>54</v>
      </c>
      <c r="C4123" s="18" t="s">
        <v>11</v>
      </c>
      <c r="D4123" s="119"/>
      <c r="E4123" s="153" t="str">
        <f>_xlfn.XLOOKUP((_xlfn.CONCAT(G4095,B4123)),[1]APU!$B$1:$B$10000,[1]APU!$E$1:$E$10000,"",0,1)</f>
        <v/>
      </c>
      <c r="F4123" s="14" t="str">
        <f>_xlfn.XLOOKUP((_xlfn.CONCAT(G4095,B4123)),[1]APU!$B$1:$B$10000,[1]APU!$F$1:$F$10000,"",0,1)</f>
        <v/>
      </c>
      <c r="G4123" s="15" t="e">
        <f t="shared" si="187"/>
        <v>#VALUE!</v>
      </c>
    </row>
    <row r="4124" spans="1:7" ht="13.9" customHeight="1">
      <c r="B4124" s="33" t="s">
        <v>55</v>
      </c>
      <c r="C4124" s="18" t="s">
        <v>12</v>
      </c>
      <c r="D4124" s="120"/>
      <c r="E4124" s="153" t="str">
        <f>_xlfn.XLOOKUP((_xlfn.CONCAT(G4095,B4124)),[1]APU!$B$1:$B$10000,[1]APU!$E$1:$E$10000,"",0,1)</f>
        <v/>
      </c>
      <c r="F4124" s="14" t="str">
        <f>_xlfn.XLOOKUP((_xlfn.CONCAT(G4095,B4124)),[1]APU!$B$1:$B$10000,[1]APU!$F$1:$F$10000,"",0,1)</f>
        <v/>
      </c>
      <c r="G4124" s="15" t="e">
        <f t="shared" si="187"/>
        <v>#VALUE!</v>
      </c>
    </row>
    <row r="4125" spans="1:7" ht="13.9" customHeight="1">
      <c r="B4125" s="33" t="s">
        <v>56</v>
      </c>
      <c r="C4125" s="18" t="s">
        <v>13</v>
      </c>
      <c r="D4125" s="120"/>
      <c r="E4125" s="153" t="str">
        <f>_xlfn.XLOOKUP((_xlfn.CONCAT(G4095,B4125)),[1]APU!$B$1:$B$10000,[1]APU!$E$1:$E$10000,"",0,1)</f>
        <v/>
      </c>
      <c r="F4125" s="14" t="str">
        <f>_xlfn.XLOOKUP((_xlfn.CONCAT(G4095,B4125)),[1]APU!$B$1:$B$10000,[1]APU!$F$1:$F$10000,"",0,1)</f>
        <v/>
      </c>
      <c r="G4125" s="15" t="e">
        <f t="shared" si="187"/>
        <v>#VALUE!</v>
      </c>
    </row>
    <row r="4126" spans="1:7" ht="13.9" customHeight="1">
      <c r="B4126" s="33" t="s">
        <v>57</v>
      </c>
      <c r="C4126" s="18"/>
      <c r="D4126" s="120"/>
      <c r="E4126" s="154"/>
      <c r="F4126" s="19"/>
      <c r="G4126" s="15" t="str">
        <f t="shared" si="187"/>
        <v>0</v>
      </c>
    </row>
    <row r="4127" spans="1:7" ht="13.9" customHeight="1" thickBot="1">
      <c r="B4127" s="33" t="s">
        <v>58</v>
      </c>
      <c r="C4127" s="18"/>
      <c r="D4127" s="120"/>
      <c r="E4127" s="154"/>
      <c r="F4127" s="19"/>
      <c r="G4127" s="15" t="str">
        <f t="shared" si="187"/>
        <v>0</v>
      </c>
    </row>
    <row r="4128" spans="1:7" ht="14.45" customHeight="1" thickBot="1">
      <c r="A4128" s="3" t="s">
        <v>355</v>
      </c>
      <c r="B4128" s="33" t="s">
        <v>59</v>
      </c>
      <c r="C4128" s="13"/>
      <c r="D4128" s="126"/>
      <c r="E4128" s="128"/>
      <c r="F4128" s="16" t="s">
        <v>14</v>
      </c>
      <c r="G4128" s="17" t="e">
        <f>SUM(G4122:G4127)</f>
        <v>#VALUE!</v>
      </c>
    </row>
    <row r="4129" spans="1:7" ht="14.45" customHeight="1" thickBot="1">
      <c r="B4129" s="33" t="s">
        <v>60</v>
      </c>
      <c r="C4129" s="7" t="s">
        <v>15</v>
      </c>
      <c r="D4129" s="125"/>
      <c r="E4129" s="149"/>
      <c r="F4129" s="8"/>
      <c r="G4129" s="9"/>
    </row>
    <row r="4130" spans="1:7" ht="14.45" customHeight="1" thickBot="1">
      <c r="B4130" s="33" t="s">
        <v>61</v>
      </c>
      <c r="C4130" s="10" t="s">
        <v>1</v>
      </c>
      <c r="D4130" s="11" t="s">
        <v>16</v>
      </c>
      <c r="E4130" s="150" t="s">
        <v>8</v>
      </c>
      <c r="F4130" s="12" t="s">
        <v>9</v>
      </c>
      <c r="G4130" s="11" t="s">
        <v>5</v>
      </c>
    </row>
    <row r="4131" spans="1:7" ht="13.9" customHeight="1">
      <c r="B4131" s="33" t="s">
        <v>62</v>
      </c>
      <c r="C4131" s="20" t="s">
        <v>17</v>
      </c>
      <c r="D4131" s="121" t="str">
        <f>_xlfn.XLOOKUP((_xlfn.CONCAT(G4095,B4131)),[1]APU!$B$1:$B$10000,[1]APU!$D$1:$D$10000,"",0,1)</f>
        <v/>
      </c>
      <c r="E4131" s="155" t="str">
        <f>_xlfn.XLOOKUP((_xlfn.CONCAT(G4095,B4131)),[1]APU!$B$1:$B$10000,[1]APU!$E$1:$E$10000,"",0,1)</f>
        <v/>
      </c>
      <c r="F4131" s="21" t="str">
        <f>_xlfn.XLOOKUP((_xlfn.CONCAT(G4095,B4131)),[1]APU!$B$1:$B$10000,[1]APU!$F$1:$F$10000,"",0,1)</f>
        <v/>
      </c>
      <c r="G4131" s="15" t="e">
        <f>IF(F4131&gt;0,(E4131*F4131),"0")</f>
        <v>#VALUE!</v>
      </c>
    </row>
    <row r="4132" spans="1:7" ht="13.9" customHeight="1">
      <c r="B4132" s="33" t="s">
        <v>63</v>
      </c>
      <c r="C4132" s="22" t="s">
        <v>18</v>
      </c>
      <c r="D4132" s="122" t="str">
        <f>_xlfn.XLOOKUP((_xlfn.CONCAT(G4095,B4132)),[1]APU!$B$1:$B$10000,[1]APU!$D$1:$D$10000,"",0,1)</f>
        <v/>
      </c>
      <c r="E4132" s="154" t="str">
        <f>_xlfn.XLOOKUP((_xlfn.CONCAT(G4095,B4132)),[1]APU!$B$1:$B$10000,[1]APU!$E$1:$E$10000,"",0,1)</f>
        <v/>
      </c>
      <c r="F4132" s="19" t="str">
        <f>_xlfn.XLOOKUP((_xlfn.CONCAT(G4095,B4132)),[1]APU!$B$1:$B$10000,[1]APU!$F$1:$F$10000,"",0,1)</f>
        <v/>
      </c>
      <c r="G4132" s="15" t="e">
        <f>IF(F4132&gt;0,(E4132*F4132),"0")</f>
        <v>#VALUE!</v>
      </c>
    </row>
    <row r="4133" spans="1:7" ht="13.9" customHeight="1" thickBot="1">
      <c r="B4133" s="33" t="s">
        <v>64</v>
      </c>
      <c r="C4133" s="22"/>
      <c r="D4133" s="122"/>
      <c r="E4133" s="154"/>
      <c r="F4133" s="19"/>
      <c r="G4133" s="15" t="str">
        <f>IF(F4133&gt;0,(E4133*F4133),"0")</f>
        <v>0</v>
      </c>
    </row>
    <row r="4134" spans="1:7" ht="14.45" customHeight="1" thickBot="1">
      <c r="A4134" s="3" t="s">
        <v>356</v>
      </c>
      <c r="B4134" s="33" t="s">
        <v>65</v>
      </c>
      <c r="C4134" s="22"/>
      <c r="D4134" s="120"/>
      <c r="E4134" s="154"/>
      <c r="F4134" s="23" t="s">
        <v>19</v>
      </c>
      <c r="G4134" s="17" t="e">
        <f>SUM(G4131:G4133)</f>
        <v>#VALUE!</v>
      </c>
    </row>
    <row r="4135" spans="1:7" ht="14.45" customHeight="1" thickBot="1">
      <c r="B4135" s="33" t="s">
        <v>66</v>
      </c>
      <c r="C4135" s="24"/>
      <c r="E4135" s="156"/>
      <c r="F4135" s="16"/>
      <c r="G4135" s="25"/>
    </row>
    <row r="4136" spans="1:7" ht="16.149999999999999" customHeight="1" thickBot="1">
      <c r="B4136" s="33" t="s">
        <v>67</v>
      </c>
      <c r="C4136" s="26"/>
      <c r="D4136" s="127"/>
      <c r="E4136" s="157"/>
      <c r="F4136" s="27"/>
      <c r="G4136" s="28" t="e">
        <f>+G4119+G4128+G4134</f>
        <v>#VALUE!</v>
      </c>
    </row>
    <row r="4137" spans="1:7" ht="21" customHeight="1" thickBot="1">
      <c r="C4137" s="2"/>
      <c r="D4137" s="118"/>
      <c r="F4137" s="4"/>
      <c r="G4137" s="5"/>
    </row>
    <row r="4138" spans="1:7" s="32" customFormat="1" ht="34.5" customHeight="1">
      <c r="B4138" s="31">
        <f>+B4094+1</f>
        <v>95</v>
      </c>
      <c r="C4138" s="174">
        <f>_xlfn.XLOOKUP(APU!B4138,Cantidades!$A$10:$A$1000,Cantidades!$D$10:$D$1000,"",0,1)</f>
        <v>0</v>
      </c>
      <c r="D4138" s="175"/>
      <c r="E4138" s="175"/>
      <c r="F4138" s="175"/>
      <c r="G4138" s="176"/>
    </row>
    <row r="4139" spans="1:7" ht="18" customHeight="1" thickBot="1">
      <c r="A4139" s="34"/>
      <c r="B4139" s="33"/>
      <c r="C4139" s="117"/>
      <c r="D4139" s="124">
        <f>_xlfn.XLOOKUP(APU!B4138,Cantidades!$A$10:$A$1000,Cantidades!$E$10:$E$1000,"",0,1)</f>
        <v>0</v>
      </c>
      <c r="E4139" s="158">
        <f>_xlfn.XLOOKUP(APU!B4138,Cantidades!$A$10:$A$1000,Cantidades!$F$10:$F$1000,"",0,1)</f>
        <v>0</v>
      </c>
      <c r="F4139" s="144"/>
      <c r="G4139" s="145">
        <f>_xlfn.XLOOKUP(APU!B4138,Cantidades!$A$10:$A$1000,Cantidades!$B$10:$B$1000,"",0,1)</f>
        <v>0</v>
      </c>
    </row>
    <row r="4140" spans="1:7" ht="14.45" customHeight="1" thickBot="1">
      <c r="C4140" s="7" t="s">
        <v>0</v>
      </c>
      <c r="D4140" s="125"/>
      <c r="E4140" s="149"/>
      <c r="F4140" s="8"/>
      <c r="G4140" s="9"/>
    </row>
    <row r="4141" spans="1:7" ht="14.45" customHeight="1" thickBot="1">
      <c r="A4141" s="34"/>
      <c r="B4141" s="33"/>
      <c r="C4141" s="10" t="s">
        <v>1</v>
      </c>
      <c r="D4141" s="11" t="s">
        <v>2</v>
      </c>
      <c r="E4141" s="150" t="s">
        <v>3</v>
      </c>
      <c r="F4141" s="12" t="s">
        <v>4</v>
      </c>
      <c r="G4141" s="11" t="s">
        <v>5</v>
      </c>
    </row>
    <row r="4142" spans="1:7" ht="13.9" customHeight="1">
      <c r="B4142" s="33" t="s">
        <v>29</v>
      </c>
      <c r="C4142" s="13" t="str">
        <f>_xlfn.XLOOKUP((_xlfn.CONCAT(G4139,B4142)),[1]APU!$B$1:$B$10000,[1]APU!$C$1:$C$10000,"",0,1)</f>
        <v/>
      </c>
      <c r="D4142" s="146" t="str">
        <f>_xlfn.XLOOKUP((_xlfn.CONCAT(G4139,B4142)),[1]APU!$B$1:$B$10000,[1]APU!$D$1:$D$10000,"",0,1)</f>
        <v/>
      </c>
      <c r="E4142" s="151" t="str">
        <f>_xlfn.XLOOKUP((_xlfn.CONCAT(G4139,B4142)),[1]APU!$B$1:$B$10000,[1]APU!$E$1:$E$10000,"",0,1)</f>
        <v/>
      </c>
      <c r="F4142" s="159" t="str">
        <f>_xlfn.XLOOKUP((_xlfn.CONCAT(G4139,B4142)),[1]APU!$B$1:$B$10000,[1]APU!$F$1:$F$10000,"",0,1)</f>
        <v/>
      </c>
      <c r="G4142" s="15" t="e">
        <f>IF(F4142&gt;0,(E4142*F4142),"0")</f>
        <v>#VALUE!</v>
      </c>
    </row>
    <row r="4143" spans="1:7" ht="13.9" customHeight="1">
      <c r="B4143" s="33" t="s">
        <v>30</v>
      </c>
      <c r="C4143" s="13" t="str">
        <f>_xlfn.XLOOKUP((_xlfn.CONCAT(G4139,B4143)),[1]APU!$B$1:$B$10000,[1]APU!$C$1:$C$10000,"",0,1)</f>
        <v/>
      </c>
      <c r="D4143" s="147" t="str">
        <f>_xlfn.XLOOKUP((_xlfn.CONCAT(G4139,B4143)),[1]APU!$B$1:$B$10000,[1]APU!$D$1:$D$10000,"",0,1)</f>
        <v/>
      </c>
      <c r="E4143" s="152" t="str">
        <f>_xlfn.XLOOKUP((_xlfn.CONCAT(G4139,B4143)),[1]APU!$B$1:$B$10000,[1]APU!$E$1:$E$10000,"",0,1)</f>
        <v/>
      </c>
      <c r="F4143" s="159" t="str">
        <f>_xlfn.XLOOKUP((_xlfn.CONCAT(G4139,B4143)),[1]APU!$B$1:$B$10000,[1]APU!$F$1:$F$10000,"",0,1)</f>
        <v/>
      </c>
      <c r="G4143" s="15" t="e">
        <f t="shared" ref="G4143:G4162" si="188">IF(F4143&gt;0,(E4143*F4143),"0")</f>
        <v>#VALUE!</v>
      </c>
    </row>
    <row r="4144" spans="1:7" ht="13.9" customHeight="1">
      <c r="B4144" s="33" t="s">
        <v>31</v>
      </c>
      <c r="C4144" s="13" t="str">
        <f>_xlfn.XLOOKUP((_xlfn.CONCAT(G4139,B4144)),[1]APU!$B$1:$B$10000,[1]APU!$C$1:$C$10000,"",0,1)</f>
        <v/>
      </c>
      <c r="D4144" s="147" t="str">
        <f>_xlfn.XLOOKUP((_xlfn.CONCAT(G4139,B4144)),[1]APU!$B$1:$B$10000,[1]APU!$D$1:$D$10000,"",0,1)</f>
        <v/>
      </c>
      <c r="E4144" s="152" t="str">
        <f>_xlfn.XLOOKUP((_xlfn.CONCAT(G4139,B4144)),[1]APU!$B$1:$B$10000,[1]APU!$E$1:$E$10000,"",0,1)</f>
        <v/>
      </c>
      <c r="F4144" s="159" t="str">
        <f>_xlfn.XLOOKUP((_xlfn.CONCAT(G4139,B4144)),[1]APU!$B$1:$B$10000,[1]APU!$F$1:$F$10000,"",0,1)</f>
        <v/>
      </c>
      <c r="G4144" s="15" t="e">
        <f t="shared" si="188"/>
        <v>#VALUE!</v>
      </c>
    </row>
    <row r="4145" spans="2:7" ht="13.9" customHeight="1">
      <c r="B4145" s="33" t="s">
        <v>32</v>
      </c>
      <c r="C4145" s="13" t="str">
        <f>_xlfn.XLOOKUP((_xlfn.CONCAT(G4139,B4145)),[1]APU!$B$1:$B$10000,[1]APU!$C$1:$C$10000,"",0,1)</f>
        <v/>
      </c>
      <c r="D4145" s="147" t="str">
        <f>_xlfn.XLOOKUP((_xlfn.CONCAT(G4139,B4145)),[1]APU!$B$1:$B$10000,[1]APU!$D$1:$D$10000,"",0,1)</f>
        <v/>
      </c>
      <c r="E4145" s="152" t="str">
        <f>_xlfn.XLOOKUP((_xlfn.CONCAT(G4139,B4145)),[1]APU!$B$1:$B$10000,[1]APU!$E$1:$E$10000,"",0,1)</f>
        <v/>
      </c>
      <c r="F4145" s="159" t="str">
        <f>_xlfn.XLOOKUP((_xlfn.CONCAT(G4139,B4145)),[1]APU!$B$1:$B$10000,[1]APU!$F$1:$F$10000,"",0,1)</f>
        <v/>
      </c>
      <c r="G4145" s="15" t="e">
        <f t="shared" si="188"/>
        <v>#VALUE!</v>
      </c>
    </row>
    <row r="4146" spans="2:7" ht="13.9" customHeight="1">
      <c r="B4146" s="33" t="s">
        <v>33</v>
      </c>
      <c r="C4146" s="13" t="str">
        <f>_xlfn.XLOOKUP((_xlfn.CONCAT(G4139,B4146)),[1]APU!$B$1:$B$10000,[1]APU!$C$1:$C$10000,"",0,1)</f>
        <v/>
      </c>
      <c r="D4146" s="147" t="str">
        <f>_xlfn.XLOOKUP((_xlfn.CONCAT(G4139,B4146)),[1]APU!$B$1:$B$10000,[1]APU!$D$1:$D$10000,"",0,1)</f>
        <v/>
      </c>
      <c r="E4146" s="152" t="str">
        <f>_xlfn.XLOOKUP((_xlfn.CONCAT(G4139,B4146)),[1]APU!$B$1:$B$10000,[1]APU!$E$1:$E$10000,"",0,1)</f>
        <v/>
      </c>
      <c r="F4146" s="159" t="str">
        <f>_xlfn.XLOOKUP((_xlfn.CONCAT(G4139,B4146)),[1]APU!$B$1:$B$10000,[1]APU!$F$1:$F$10000,"",0,1)</f>
        <v/>
      </c>
      <c r="G4146" s="15" t="e">
        <f t="shared" si="188"/>
        <v>#VALUE!</v>
      </c>
    </row>
    <row r="4147" spans="2:7" ht="13.9" customHeight="1">
      <c r="B4147" s="33" t="s">
        <v>34</v>
      </c>
      <c r="C4147" s="13" t="str">
        <f>_xlfn.XLOOKUP((_xlfn.CONCAT(G4139,B4147)),[1]APU!$B$1:$B$10000,[1]APU!$C$1:$C$10000,"",0,1)</f>
        <v/>
      </c>
      <c r="D4147" s="147" t="str">
        <f>_xlfn.XLOOKUP((_xlfn.CONCAT(G4139,B4147)),[1]APU!$B$1:$B$10000,[1]APU!$D$1:$D$10000,"",0,1)</f>
        <v/>
      </c>
      <c r="E4147" s="152" t="str">
        <f>_xlfn.XLOOKUP((_xlfn.CONCAT(G4139,B4147)),[1]APU!$B$1:$B$10000,[1]APU!$E$1:$E$10000,"",0,1)</f>
        <v/>
      </c>
      <c r="F4147" s="159" t="str">
        <f>_xlfn.XLOOKUP((_xlfn.CONCAT(G4139,B4147)),[1]APU!$B$1:$B$10000,[1]APU!$F$1:$F$10000,"",0,1)</f>
        <v/>
      </c>
      <c r="G4147" s="15" t="e">
        <f t="shared" si="188"/>
        <v>#VALUE!</v>
      </c>
    </row>
    <row r="4148" spans="2:7" ht="13.9" customHeight="1">
      <c r="B4148" s="33" t="s">
        <v>35</v>
      </c>
      <c r="C4148" s="13" t="str">
        <f>_xlfn.XLOOKUP((_xlfn.CONCAT(G4139,B4148)),[1]APU!$B$1:$B$10000,[1]APU!$C$1:$C$10000,"",0,1)</f>
        <v/>
      </c>
      <c r="D4148" s="147" t="str">
        <f>_xlfn.XLOOKUP((_xlfn.CONCAT(G4139,B4148)),[1]APU!$B$1:$B$10000,[1]APU!$D$1:$D$10000,"",0,1)</f>
        <v/>
      </c>
      <c r="E4148" s="152" t="str">
        <f>_xlfn.XLOOKUP((_xlfn.CONCAT(G4139,B4148)),[1]APU!$B$1:$B$10000,[1]APU!$E$1:$E$10000,"",0,1)</f>
        <v/>
      </c>
      <c r="F4148" s="159" t="str">
        <f>_xlfn.XLOOKUP((_xlfn.CONCAT(G4139,B4148)),[1]APU!$B$1:$B$10000,[1]APU!$F$1:$F$10000,"",0,1)</f>
        <v/>
      </c>
      <c r="G4148" s="15" t="e">
        <f t="shared" si="188"/>
        <v>#VALUE!</v>
      </c>
    </row>
    <row r="4149" spans="2:7" ht="13.9" customHeight="1">
      <c r="B4149" s="33" t="s">
        <v>36</v>
      </c>
      <c r="C4149" s="13" t="str">
        <f>_xlfn.XLOOKUP((_xlfn.CONCAT(G4139,B4149)),[1]APU!$B$1:$B$10000,[1]APU!$C$1:$C$10000,"",0,1)</f>
        <v/>
      </c>
      <c r="D4149" s="147" t="str">
        <f>_xlfn.XLOOKUP((_xlfn.CONCAT(G4139,B4149)),[1]APU!$B$1:$B$10000,[1]APU!$D$1:$D$10000,"",0,1)</f>
        <v/>
      </c>
      <c r="E4149" s="152" t="str">
        <f>_xlfn.XLOOKUP((_xlfn.CONCAT(G4139,B4149)),[1]APU!$B$1:$B$10000,[1]APU!$E$1:$E$10000,"",0,1)</f>
        <v/>
      </c>
      <c r="F4149" s="159" t="str">
        <f>_xlfn.XLOOKUP((_xlfn.CONCAT(G4139,B4149)),[1]APU!$B$1:$B$10000,[1]APU!$F$1:$F$10000,"",0,1)</f>
        <v/>
      </c>
      <c r="G4149" s="15" t="e">
        <f t="shared" si="188"/>
        <v>#VALUE!</v>
      </c>
    </row>
    <row r="4150" spans="2:7" ht="13.9" customHeight="1">
      <c r="B4150" s="33" t="s">
        <v>37</v>
      </c>
      <c r="C4150" s="13" t="str">
        <f>_xlfn.XLOOKUP((_xlfn.CONCAT(G4139,B4150)),[1]APU!$B$1:$B$10000,[1]APU!$C$1:$C$10000,"",0,1)</f>
        <v/>
      </c>
      <c r="D4150" s="147" t="str">
        <f>_xlfn.XLOOKUP((_xlfn.CONCAT(G4139,B4150)),[1]APU!$B$1:$B$10000,[1]APU!$D$1:$D$10000,"",0,1)</f>
        <v/>
      </c>
      <c r="E4150" s="152" t="str">
        <f>_xlfn.XLOOKUP((_xlfn.CONCAT(G4139,B4150)),[1]APU!$B$1:$B$10000,[1]APU!$E$1:$E$10000,"",0,1)</f>
        <v/>
      </c>
      <c r="F4150" s="159" t="str">
        <f>_xlfn.XLOOKUP((_xlfn.CONCAT(G4139,B4150)),[1]APU!$B$1:$B$10000,[1]APU!$F$1:$F$10000,"",0,1)</f>
        <v/>
      </c>
      <c r="G4150" s="15" t="e">
        <f t="shared" si="188"/>
        <v>#VALUE!</v>
      </c>
    </row>
    <row r="4151" spans="2:7" ht="13.9" customHeight="1">
      <c r="B4151" s="33" t="s">
        <v>38</v>
      </c>
      <c r="C4151" s="13" t="str">
        <f>_xlfn.XLOOKUP((_xlfn.CONCAT(G4139,B4151)),[1]APU!$B$1:$B$10000,[1]APU!$C$1:$C$10000,"",0,1)</f>
        <v/>
      </c>
      <c r="D4151" s="147" t="str">
        <f>_xlfn.XLOOKUP((_xlfn.CONCAT(G4139,B4151)),[1]APU!$B$1:$B$10000,[1]APU!$D$1:$D$10000,"",0,1)</f>
        <v/>
      </c>
      <c r="E4151" s="152" t="str">
        <f>_xlfn.XLOOKUP((_xlfn.CONCAT(G4139,B4151)),[1]APU!$B$1:$B$10000,[1]APU!$E$1:$E$10000,"",0,1)</f>
        <v/>
      </c>
      <c r="F4151" s="159" t="str">
        <f>_xlfn.XLOOKUP((_xlfn.CONCAT(G4139,B4151)),[1]APU!$B$1:$B$10000,[1]APU!$F$1:$F$10000,"",0,1)</f>
        <v/>
      </c>
      <c r="G4151" s="15" t="e">
        <f t="shared" si="188"/>
        <v>#VALUE!</v>
      </c>
    </row>
    <row r="4152" spans="2:7" ht="13.9" customHeight="1">
      <c r="B4152" s="33" t="s">
        <v>39</v>
      </c>
      <c r="C4152" s="13" t="str">
        <f>_xlfn.XLOOKUP((_xlfn.CONCAT(G4139,B4152)),[1]APU!$B$1:$B$10000,[1]APU!$C$1:$C$10000,"",0,1)</f>
        <v/>
      </c>
      <c r="D4152" s="147" t="str">
        <f>_xlfn.XLOOKUP((_xlfn.CONCAT(G4139,B4152)),[1]APU!$B$1:$B$10000,[1]APU!$D$1:$D$10000,"",0,1)</f>
        <v/>
      </c>
      <c r="E4152" s="152" t="str">
        <f>_xlfn.XLOOKUP((_xlfn.CONCAT(G4139,B4152)),[1]APU!$B$1:$B$10000,[1]APU!$E$1:$E$10000,"",0,1)</f>
        <v/>
      </c>
      <c r="F4152" s="159" t="str">
        <f>_xlfn.XLOOKUP((_xlfn.CONCAT(G4139,B4152)),[1]APU!$B$1:$B$10000,[1]APU!$F$1:$F$10000,"",0,1)</f>
        <v/>
      </c>
      <c r="G4152" s="15" t="e">
        <f t="shared" si="188"/>
        <v>#VALUE!</v>
      </c>
    </row>
    <row r="4153" spans="2:7" ht="13.9" customHeight="1">
      <c r="B4153" s="33" t="s">
        <v>40</v>
      </c>
      <c r="C4153" s="13" t="str">
        <f>_xlfn.XLOOKUP((_xlfn.CONCAT(G4139,B4153)),[1]APU!$B$1:$B$10000,[1]APU!$C$1:$C$10000,"",0,1)</f>
        <v/>
      </c>
      <c r="D4153" s="147" t="str">
        <f>_xlfn.XLOOKUP((_xlfn.CONCAT(G4139,B4153)),[1]APU!$B$1:$B$10000,[1]APU!$D$1:$D$10000,"",0,1)</f>
        <v/>
      </c>
      <c r="E4153" s="152" t="str">
        <f>_xlfn.XLOOKUP((_xlfn.CONCAT(G4139,B4153)),[1]APU!$B$1:$B$10000,[1]APU!$E$1:$E$10000,"",0,1)</f>
        <v/>
      </c>
      <c r="F4153" s="159" t="str">
        <f>_xlfn.XLOOKUP((_xlfn.CONCAT(G4139,B4153)),[1]APU!$B$1:$B$10000,[1]APU!$F$1:$F$10000,"",0,1)</f>
        <v/>
      </c>
      <c r="G4153" s="15" t="e">
        <f t="shared" si="188"/>
        <v>#VALUE!</v>
      </c>
    </row>
    <row r="4154" spans="2:7" ht="13.9" customHeight="1">
      <c r="B4154" s="33" t="s">
        <v>41</v>
      </c>
      <c r="C4154" s="13" t="str">
        <f>_xlfn.XLOOKUP((_xlfn.CONCAT(G4139,B4154)),[1]APU!$B$1:$B$10000,[1]APU!$C$1:$C$10000,"",0,1)</f>
        <v/>
      </c>
      <c r="D4154" s="147" t="str">
        <f>_xlfn.XLOOKUP((_xlfn.CONCAT(G4139,B4154)),[1]APU!$B$1:$B$10000,[1]APU!$D$1:$D$10000,"",0,1)</f>
        <v/>
      </c>
      <c r="E4154" s="152" t="str">
        <f>_xlfn.XLOOKUP((_xlfn.CONCAT(G4139,B4154)),[1]APU!$B$1:$B$10000,[1]APU!$E$1:$E$10000,"",0,1)</f>
        <v/>
      </c>
      <c r="F4154" s="159" t="str">
        <f>_xlfn.XLOOKUP((_xlfn.CONCAT(G4139,B4154)),[1]APU!$B$1:$B$10000,[1]APU!$F$1:$F$10000,"",0,1)</f>
        <v/>
      </c>
      <c r="G4154" s="15" t="e">
        <f t="shared" si="188"/>
        <v>#VALUE!</v>
      </c>
    </row>
    <row r="4155" spans="2:7" ht="13.9" customHeight="1">
      <c r="B4155" s="33" t="s">
        <v>42</v>
      </c>
      <c r="C4155" s="13" t="str">
        <f>_xlfn.XLOOKUP((_xlfn.CONCAT(G4139,B4155)),[1]APU!$B$1:$B$10000,[1]APU!$C$1:$C$10000,"",0,1)</f>
        <v/>
      </c>
      <c r="D4155" s="147" t="str">
        <f>_xlfn.XLOOKUP((_xlfn.CONCAT(G4139,B4155)),[1]APU!$B$1:$B$10000,[1]APU!$D$1:$D$10000,"",0,1)</f>
        <v/>
      </c>
      <c r="E4155" s="152" t="str">
        <f>_xlfn.XLOOKUP((_xlfn.CONCAT(G4139,B4155)),[1]APU!$B$1:$B$10000,[1]APU!$E$1:$E$10000,"",0,1)</f>
        <v/>
      </c>
      <c r="F4155" s="159" t="str">
        <f>_xlfn.XLOOKUP((_xlfn.CONCAT(G4139,B4155)),[1]APU!$B$1:$B$10000,[1]APU!$F$1:$F$10000,"",0,1)</f>
        <v/>
      </c>
      <c r="G4155" s="15" t="e">
        <f t="shared" si="188"/>
        <v>#VALUE!</v>
      </c>
    </row>
    <row r="4156" spans="2:7" ht="13.9" customHeight="1">
      <c r="B4156" s="33" t="s">
        <v>43</v>
      </c>
      <c r="C4156" s="13" t="str">
        <f>_xlfn.XLOOKUP((_xlfn.CONCAT(G4139,B4156)),[1]APU!$B$1:$B$10000,[1]APU!$C$1:$C$10000,"",0,1)</f>
        <v/>
      </c>
      <c r="D4156" s="147" t="str">
        <f>_xlfn.XLOOKUP((_xlfn.CONCAT(G4139,B4156)),[1]APU!$B$1:$B$10000,[1]APU!$D$1:$D$10000,"",0,1)</f>
        <v/>
      </c>
      <c r="E4156" s="152" t="str">
        <f>_xlfn.XLOOKUP((_xlfn.CONCAT(G4139,B4156)),[1]APU!$B$1:$B$10000,[1]APU!$E$1:$E$10000,"",0,1)</f>
        <v/>
      </c>
      <c r="F4156" s="159" t="str">
        <f>_xlfn.XLOOKUP((_xlfn.CONCAT(G4139,B4156)),[1]APU!$B$1:$B$10000,[1]APU!$F$1:$F$10000,"",0,1)</f>
        <v/>
      </c>
      <c r="G4156" s="15" t="e">
        <f t="shared" si="188"/>
        <v>#VALUE!</v>
      </c>
    </row>
    <row r="4157" spans="2:7" ht="13.9" customHeight="1">
      <c r="B4157" s="33" t="s">
        <v>44</v>
      </c>
      <c r="C4157" s="13" t="str">
        <f>_xlfn.XLOOKUP((_xlfn.CONCAT(G4139,B4157)),[1]APU!$B$1:$B$10000,[1]APU!$C$1:$C$10000,"",0,1)</f>
        <v/>
      </c>
      <c r="D4157" s="147" t="str">
        <f>_xlfn.XLOOKUP((_xlfn.CONCAT(G4139,B4157)),[1]APU!$B$1:$B$10000,[1]APU!$D$1:$D$10000,"",0,1)</f>
        <v/>
      </c>
      <c r="E4157" s="152" t="str">
        <f>_xlfn.XLOOKUP((_xlfn.CONCAT(G4139,B4157)),[1]APU!$B$1:$B$10000,[1]APU!$E$1:$E$10000,"",0,1)</f>
        <v/>
      </c>
      <c r="F4157" s="159" t="str">
        <f>_xlfn.XLOOKUP((_xlfn.CONCAT(G4139,B4157)),[1]APU!$B$1:$B$10000,[1]APU!$F$1:$F$10000,"",0,1)</f>
        <v/>
      </c>
      <c r="G4157" s="15" t="e">
        <f t="shared" si="188"/>
        <v>#VALUE!</v>
      </c>
    </row>
    <row r="4158" spans="2:7" ht="13.9" customHeight="1">
      <c r="B4158" s="33" t="s">
        <v>45</v>
      </c>
      <c r="C4158" s="13" t="str">
        <f>_xlfn.XLOOKUP((_xlfn.CONCAT(G4139,B4158)),[1]APU!$B$1:$B$10000,[1]APU!$C$1:$C$10000,"",0,1)</f>
        <v/>
      </c>
      <c r="D4158" s="147" t="str">
        <f>_xlfn.XLOOKUP((_xlfn.CONCAT(G4139,B4158)),[1]APU!$B$1:$B$10000,[1]APU!$D$1:$D$10000,"",0,1)</f>
        <v/>
      </c>
      <c r="E4158" s="152" t="str">
        <f>_xlfn.XLOOKUP((_xlfn.CONCAT(G4139,B4158)),[1]APU!$B$1:$B$10000,[1]APU!$E$1:$E$10000,"",0,1)</f>
        <v/>
      </c>
      <c r="F4158" s="159" t="str">
        <f>_xlfn.XLOOKUP((_xlfn.CONCAT(G4139,B4158)),[1]APU!$B$1:$B$10000,[1]APU!$F$1:$F$10000,"",0,1)</f>
        <v/>
      </c>
      <c r="G4158" s="15" t="e">
        <f t="shared" si="188"/>
        <v>#VALUE!</v>
      </c>
    </row>
    <row r="4159" spans="2:7" ht="13.9" customHeight="1">
      <c r="B4159" s="33" t="s">
        <v>46</v>
      </c>
      <c r="C4159" s="13" t="str">
        <f>_xlfn.XLOOKUP((_xlfn.CONCAT(G4139,B4159)),[1]APU!$B$1:$B$10000,[1]APU!$C$1:$C$10000,"",0,1)</f>
        <v/>
      </c>
      <c r="D4159" s="147" t="str">
        <f>_xlfn.XLOOKUP((_xlfn.CONCAT(G4139,B4159)),[1]APU!$B$1:$B$10000,[1]APU!$D$1:$D$10000,"",0,1)</f>
        <v/>
      </c>
      <c r="E4159" s="152" t="str">
        <f>_xlfn.XLOOKUP((_xlfn.CONCAT(G4139,B4159)),[1]APU!$B$1:$B$10000,[1]APU!$E$1:$E$10000,"",0,1)</f>
        <v/>
      </c>
      <c r="F4159" s="159" t="str">
        <f>_xlfn.XLOOKUP((_xlfn.CONCAT(G4139,B4159)),[1]APU!$B$1:$B$10000,[1]APU!$F$1:$F$10000,"",0,1)</f>
        <v/>
      </c>
      <c r="G4159" s="15" t="e">
        <f t="shared" si="188"/>
        <v>#VALUE!</v>
      </c>
    </row>
    <row r="4160" spans="2:7" ht="13.9" customHeight="1">
      <c r="B4160" s="33" t="s">
        <v>47</v>
      </c>
      <c r="C4160" s="13" t="str">
        <f>_xlfn.XLOOKUP((_xlfn.CONCAT(G4139,B4160)),[1]APU!$B$1:$B$10000,[1]APU!$C$1:$C$10000,"",0,1)</f>
        <v/>
      </c>
      <c r="D4160" s="147" t="str">
        <f>_xlfn.XLOOKUP((_xlfn.CONCAT(G4139,B4160)),[1]APU!$B$1:$B$10000,[1]APU!$D$1:$D$10000,"",0,1)</f>
        <v/>
      </c>
      <c r="E4160" s="152" t="str">
        <f>_xlfn.XLOOKUP((_xlfn.CONCAT(G4139,B4160)),[1]APU!$B$1:$B$10000,[1]APU!$E$1:$E$10000,"",0,1)</f>
        <v/>
      </c>
      <c r="F4160" s="159" t="str">
        <f>_xlfn.XLOOKUP((_xlfn.CONCAT(G4139,B4160)),[1]APU!$B$1:$B$10000,[1]APU!$F$1:$F$10000,"",0,1)</f>
        <v/>
      </c>
      <c r="G4160" s="15" t="e">
        <f t="shared" si="188"/>
        <v>#VALUE!</v>
      </c>
    </row>
    <row r="4161" spans="1:7" ht="13.9" customHeight="1">
      <c r="B4161" s="33" t="s">
        <v>48</v>
      </c>
      <c r="C4161" s="13" t="str">
        <f>_xlfn.XLOOKUP((_xlfn.CONCAT(G4139,B4161)),[1]APU!$B$1:$B$10000,[1]APU!$C$1:$C$10000,"",0,1)</f>
        <v/>
      </c>
      <c r="D4161" s="147" t="str">
        <f>_xlfn.XLOOKUP((_xlfn.CONCAT(G4139,B4161)),[1]APU!$B$1:$B$10000,[1]APU!$D$1:$D$10000,"",0,1)</f>
        <v/>
      </c>
      <c r="E4161" s="152" t="str">
        <f>_xlfn.XLOOKUP((_xlfn.CONCAT(G4139,B4161)),[1]APU!$B$1:$B$10000,[1]APU!$E$1:$E$10000,"",0,1)</f>
        <v/>
      </c>
      <c r="F4161" s="159" t="str">
        <f>_xlfn.XLOOKUP((_xlfn.CONCAT(G4139,B4161)),[1]APU!$B$1:$B$10000,[1]APU!$F$1:$F$10000,"",0,1)</f>
        <v/>
      </c>
      <c r="G4161" s="15" t="e">
        <f t="shared" si="188"/>
        <v>#VALUE!</v>
      </c>
    </row>
    <row r="4162" spans="1:7" ht="13.9" customHeight="1" thickBot="1">
      <c r="B4162" s="33" t="s">
        <v>49</v>
      </c>
      <c r="C4162" s="13" t="str">
        <f>_xlfn.XLOOKUP((_xlfn.CONCAT(G4139,B4162)),[1]APU!$B$1:$B$10000,[1]APU!$C$1:$C$10000,"",0,1)</f>
        <v/>
      </c>
      <c r="D4162" s="147" t="str">
        <f>_xlfn.XLOOKUP((_xlfn.CONCAT(G4139,B4162)),[1]APU!$B$1:$B$10000,[1]APU!$D$1:$D$10000,"",0,1)</f>
        <v/>
      </c>
      <c r="E4162" s="152" t="str">
        <f>_xlfn.XLOOKUP((_xlfn.CONCAT(G4139,B4162)),[1]APU!$B$1:$B$10000,[1]APU!$E$1:$E$10000,"",0,1)</f>
        <v/>
      </c>
      <c r="F4162" s="159" t="str">
        <f>_xlfn.XLOOKUP((_xlfn.CONCAT(G4139,B4162)),[1]APU!$B$1:$B$10000,[1]APU!$F$1:$F$10000,"",0,1)</f>
        <v/>
      </c>
      <c r="G4162" s="15" t="e">
        <f t="shared" si="188"/>
        <v>#VALUE!</v>
      </c>
    </row>
    <row r="4163" spans="1:7" ht="14.45" customHeight="1" thickBot="1">
      <c r="A4163" s="3" t="s">
        <v>357</v>
      </c>
      <c r="B4163" s="33" t="s">
        <v>50</v>
      </c>
      <c r="C4163" s="13"/>
      <c r="D4163" s="126"/>
      <c r="E4163" s="128"/>
      <c r="F4163" s="16" t="s">
        <v>6</v>
      </c>
      <c r="G4163" s="17" t="e">
        <f>SUM(G4142:G4162)</f>
        <v>#VALUE!</v>
      </c>
    </row>
    <row r="4164" spans="1:7" ht="14.45" customHeight="1" thickBot="1">
      <c r="B4164" s="33" t="s">
        <v>51</v>
      </c>
      <c r="C4164" s="7" t="s">
        <v>7</v>
      </c>
      <c r="D4164" s="125"/>
      <c r="E4164" s="149"/>
      <c r="F4164" s="8"/>
      <c r="G4164" s="9"/>
    </row>
    <row r="4165" spans="1:7" ht="14.45" customHeight="1" thickBot="1">
      <c r="B4165" s="33" t="s">
        <v>52</v>
      </c>
      <c r="C4165" s="10" t="s">
        <v>1</v>
      </c>
      <c r="D4165" s="11"/>
      <c r="E4165" s="150" t="s">
        <v>8</v>
      </c>
      <c r="F4165" s="12" t="s">
        <v>9</v>
      </c>
      <c r="G4165" s="11" t="s">
        <v>5</v>
      </c>
    </row>
    <row r="4166" spans="1:7" ht="13.9" customHeight="1">
      <c r="B4166" s="33" t="s">
        <v>53</v>
      </c>
      <c r="C4166" s="18" t="s">
        <v>10</v>
      </c>
      <c r="D4166" s="119"/>
      <c r="E4166" s="153" t="str">
        <f>_xlfn.XLOOKUP((_xlfn.CONCAT(G4139,B4166)),[1]APU!$B$1:$B$10000,[1]APU!$E$1:$E$10000,"",0,1)</f>
        <v/>
      </c>
      <c r="F4166" s="14" t="str">
        <f>_xlfn.XLOOKUP((_xlfn.CONCAT(G4139,B4166)),[1]APU!$B$1:$B$10000,[1]APU!$F$1:$F$10000,"",0,1)</f>
        <v/>
      </c>
      <c r="G4166" s="15" t="e">
        <f t="shared" ref="G4166:G4171" si="189">IF(F4166&gt;0,(E4166*F4166),"0")</f>
        <v>#VALUE!</v>
      </c>
    </row>
    <row r="4167" spans="1:7" ht="13.9" customHeight="1">
      <c r="B4167" s="33" t="s">
        <v>54</v>
      </c>
      <c r="C4167" s="18" t="s">
        <v>11</v>
      </c>
      <c r="D4167" s="119"/>
      <c r="E4167" s="153" t="str">
        <f>_xlfn.XLOOKUP((_xlfn.CONCAT(G4139,B4167)),[1]APU!$B$1:$B$10000,[1]APU!$E$1:$E$10000,"",0,1)</f>
        <v/>
      </c>
      <c r="F4167" s="14" t="str">
        <f>_xlfn.XLOOKUP((_xlfn.CONCAT(G4139,B4167)),[1]APU!$B$1:$B$10000,[1]APU!$F$1:$F$10000,"",0,1)</f>
        <v/>
      </c>
      <c r="G4167" s="15" t="e">
        <f t="shared" si="189"/>
        <v>#VALUE!</v>
      </c>
    </row>
    <row r="4168" spans="1:7" ht="13.9" customHeight="1">
      <c r="B4168" s="33" t="s">
        <v>55</v>
      </c>
      <c r="C4168" s="18" t="s">
        <v>12</v>
      </c>
      <c r="D4168" s="120"/>
      <c r="E4168" s="153" t="str">
        <f>_xlfn.XLOOKUP((_xlfn.CONCAT(G4139,B4168)),[1]APU!$B$1:$B$10000,[1]APU!$E$1:$E$10000,"",0,1)</f>
        <v/>
      </c>
      <c r="F4168" s="14" t="str">
        <f>_xlfn.XLOOKUP((_xlfn.CONCAT(G4139,B4168)),[1]APU!$B$1:$B$10000,[1]APU!$F$1:$F$10000,"",0,1)</f>
        <v/>
      </c>
      <c r="G4168" s="15" t="e">
        <f t="shared" si="189"/>
        <v>#VALUE!</v>
      </c>
    </row>
    <row r="4169" spans="1:7" ht="13.9" customHeight="1">
      <c r="B4169" s="33" t="s">
        <v>56</v>
      </c>
      <c r="C4169" s="18" t="s">
        <v>13</v>
      </c>
      <c r="D4169" s="120"/>
      <c r="E4169" s="153" t="str">
        <f>_xlfn.XLOOKUP((_xlfn.CONCAT(G4139,B4169)),[1]APU!$B$1:$B$10000,[1]APU!$E$1:$E$10000,"",0,1)</f>
        <v/>
      </c>
      <c r="F4169" s="14" t="str">
        <f>_xlfn.XLOOKUP((_xlfn.CONCAT(G4139,B4169)),[1]APU!$B$1:$B$10000,[1]APU!$F$1:$F$10000,"",0,1)</f>
        <v/>
      </c>
      <c r="G4169" s="15" t="e">
        <f t="shared" si="189"/>
        <v>#VALUE!</v>
      </c>
    </row>
    <row r="4170" spans="1:7" ht="13.9" customHeight="1">
      <c r="B4170" s="33" t="s">
        <v>57</v>
      </c>
      <c r="C4170" s="18"/>
      <c r="D4170" s="120"/>
      <c r="E4170" s="154"/>
      <c r="F4170" s="19"/>
      <c r="G4170" s="15" t="str">
        <f t="shared" si="189"/>
        <v>0</v>
      </c>
    </row>
    <row r="4171" spans="1:7" ht="13.9" customHeight="1" thickBot="1">
      <c r="B4171" s="33" t="s">
        <v>58</v>
      </c>
      <c r="C4171" s="18"/>
      <c r="D4171" s="120"/>
      <c r="E4171" s="154"/>
      <c r="F4171" s="19"/>
      <c r="G4171" s="15" t="str">
        <f t="shared" si="189"/>
        <v>0</v>
      </c>
    </row>
    <row r="4172" spans="1:7" ht="14.45" customHeight="1" thickBot="1">
      <c r="A4172" s="3" t="s">
        <v>358</v>
      </c>
      <c r="B4172" s="33" t="s">
        <v>59</v>
      </c>
      <c r="C4172" s="13"/>
      <c r="D4172" s="126"/>
      <c r="E4172" s="128"/>
      <c r="F4172" s="16" t="s">
        <v>14</v>
      </c>
      <c r="G4172" s="17" t="e">
        <f>SUM(G4166:G4171)</f>
        <v>#VALUE!</v>
      </c>
    </row>
    <row r="4173" spans="1:7" ht="14.45" customHeight="1" thickBot="1">
      <c r="B4173" s="33" t="s">
        <v>60</v>
      </c>
      <c r="C4173" s="7" t="s">
        <v>15</v>
      </c>
      <c r="D4173" s="125"/>
      <c r="E4173" s="149"/>
      <c r="F4173" s="8"/>
      <c r="G4173" s="9"/>
    </row>
    <row r="4174" spans="1:7" ht="14.45" customHeight="1" thickBot="1">
      <c r="B4174" s="33" t="s">
        <v>61</v>
      </c>
      <c r="C4174" s="10" t="s">
        <v>1</v>
      </c>
      <c r="D4174" s="11" t="s">
        <v>16</v>
      </c>
      <c r="E4174" s="150" t="s">
        <v>8</v>
      </c>
      <c r="F4174" s="12" t="s">
        <v>9</v>
      </c>
      <c r="G4174" s="11" t="s">
        <v>5</v>
      </c>
    </row>
    <row r="4175" spans="1:7" ht="13.9" customHeight="1">
      <c r="B4175" s="33" t="s">
        <v>62</v>
      </c>
      <c r="C4175" s="20" t="s">
        <v>17</v>
      </c>
      <c r="D4175" s="121" t="str">
        <f>_xlfn.XLOOKUP((_xlfn.CONCAT(G4139,B4175)),[1]APU!$B$1:$B$10000,[1]APU!$D$1:$D$10000,"",0,1)</f>
        <v/>
      </c>
      <c r="E4175" s="155" t="str">
        <f>_xlfn.XLOOKUP((_xlfn.CONCAT(G4139,B4175)),[1]APU!$B$1:$B$10000,[1]APU!$E$1:$E$10000,"",0,1)</f>
        <v/>
      </c>
      <c r="F4175" s="21" t="str">
        <f>_xlfn.XLOOKUP((_xlfn.CONCAT(G4139,B4175)),[1]APU!$B$1:$B$10000,[1]APU!$F$1:$F$10000,"",0,1)</f>
        <v/>
      </c>
      <c r="G4175" s="15" t="e">
        <f>IF(F4175&gt;0,(E4175*F4175),"0")</f>
        <v>#VALUE!</v>
      </c>
    </row>
    <row r="4176" spans="1:7" ht="13.9" customHeight="1">
      <c r="B4176" s="33" t="s">
        <v>63</v>
      </c>
      <c r="C4176" s="22" t="s">
        <v>18</v>
      </c>
      <c r="D4176" s="122" t="str">
        <f>_xlfn.XLOOKUP((_xlfn.CONCAT(G4139,B4176)),[1]APU!$B$1:$B$10000,[1]APU!$D$1:$D$10000,"",0,1)</f>
        <v/>
      </c>
      <c r="E4176" s="154" t="str">
        <f>_xlfn.XLOOKUP((_xlfn.CONCAT(G4139,B4176)),[1]APU!$B$1:$B$10000,[1]APU!$E$1:$E$10000,"",0,1)</f>
        <v/>
      </c>
      <c r="F4176" s="19" t="str">
        <f>_xlfn.XLOOKUP((_xlfn.CONCAT(G4139,B4176)),[1]APU!$B$1:$B$10000,[1]APU!$F$1:$F$10000,"",0,1)</f>
        <v/>
      </c>
      <c r="G4176" s="15" t="e">
        <f>IF(F4176&gt;0,(E4176*F4176),"0")</f>
        <v>#VALUE!</v>
      </c>
    </row>
    <row r="4177" spans="1:7" ht="13.9" customHeight="1" thickBot="1">
      <c r="B4177" s="33" t="s">
        <v>64</v>
      </c>
      <c r="C4177" s="22"/>
      <c r="D4177" s="122"/>
      <c r="E4177" s="154"/>
      <c r="F4177" s="19"/>
      <c r="G4177" s="15" t="str">
        <f>IF(F4177&gt;0,(E4177*F4177),"0")</f>
        <v>0</v>
      </c>
    </row>
    <row r="4178" spans="1:7" ht="14.45" customHeight="1" thickBot="1">
      <c r="A4178" s="3" t="s">
        <v>359</v>
      </c>
      <c r="B4178" s="33" t="s">
        <v>65</v>
      </c>
      <c r="C4178" s="22"/>
      <c r="D4178" s="120"/>
      <c r="E4178" s="154"/>
      <c r="F4178" s="23" t="s">
        <v>19</v>
      </c>
      <c r="G4178" s="17" t="e">
        <f>SUM(G4175:G4177)</f>
        <v>#VALUE!</v>
      </c>
    </row>
    <row r="4179" spans="1:7" ht="14.45" customHeight="1" thickBot="1">
      <c r="B4179" s="33" t="s">
        <v>66</v>
      </c>
      <c r="C4179" s="24"/>
      <c r="E4179" s="156"/>
      <c r="F4179" s="16"/>
      <c r="G4179" s="25"/>
    </row>
    <row r="4180" spans="1:7" ht="16.149999999999999" customHeight="1" thickBot="1">
      <c r="B4180" s="33" t="s">
        <v>67</v>
      </c>
      <c r="C4180" s="26"/>
      <c r="D4180" s="127"/>
      <c r="E4180" s="157"/>
      <c r="F4180" s="27"/>
      <c r="G4180" s="28" t="e">
        <f>+G4163+G4172+G4178</f>
        <v>#VALUE!</v>
      </c>
    </row>
    <row r="4181" spans="1:7" ht="21" customHeight="1" thickBot="1">
      <c r="C4181" s="2"/>
      <c r="D4181" s="118"/>
      <c r="F4181" s="4"/>
      <c r="G4181" s="5"/>
    </row>
    <row r="4182" spans="1:7" s="32" customFormat="1" ht="34.5" customHeight="1">
      <c r="B4182" s="31">
        <f>+B4138+1</f>
        <v>96</v>
      </c>
      <c r="C4182" s="174">
        <f>_xlfn.XLOOKUP(APU!B4182,Cantidades!$A$10:$A$1000,Cantidades!$D$10:$D$1000,"",0,1)</f>
        <v>0</v>
      </c>
      <c r="D4182" s="175"/>
      <c r="E4182" s="175"/>
      <c r="F4182" s="175"/>
      <c r="G4182" s="176"/>
    </row>
    <row r="4183" spans="1:7" ht="18" customHeight="1" thickBot="1">
      <c r="A4183" s="34"/>
      <c r="B4183" s="33"/>
      <c r="C4183" s="117"/>
      <c r="D4183" s="124">
        <f>_xlfn.XLOOKUP(APU!B4182,Cantidades!$A$10:$A$1000,Cantidades!$E$10:$E$1000,"",0,1)</f>
        <v>0</v>
      </c>
      <c r="E4183" s="158">
        <f>_xlfn.XLOOKUP(APU!B4182,Cantidades!$A$10:$A$1000,Cantidades!$F$10:$F$1000,"",0,1)</f>
        <v>0</v>
      </c>
      <c r="F4183" s="144"/>
      <c r="G4183" s="145">
        <f>_xlfn.XLOOKUP(APU!B4182,Cantidades!$A$10:$A$1000,Cantidades!$B$10:$B$1000,"",0,1)</f>
        <v>0</v>
      </c>
    </row>
    <row r="4184" spans="1:7" ht="14.45" customHeight="1" thickBot="1">
      <c r="C4184" s="7" t="s">
        <v>0</v>
      </c>
      <c r="D4184" s="125"/>
      <c r="E4184" s="149"/>
      <c r="F4184" s="8"/>
      <c r="G4184" s="9"/>
    </row>
    <row r="4185" spans="1:7" ht="14.45" customHeight="1" thickBot="1">
      <c r="A4185" s="34"/>
      <c r="B4185" s="33"/>
      <c r="C4185" s="10" t="s">
        <v>1</v>
      </c>
      <c r="D4185" s="11" t="s">
        <v>2</v>
      </c>
      <c r="E4185" s="150" t="s">
        <v>3</v>
      </c>
      <c r="F4185" s="12" t="s">
        <v>4</v>
      </c>
      <c r="G4185" s="11" t="s">
        <v>5</v>
      </c>
    </row>
    <row r="4186" spans="1:7" ht="13.9" customHeight="1">
      <c r="B4186" s="33" t="s">
        <v>29</v>
      </c>
      <c r="C4186" s="13" t="str">
        <f>_xlfn.XLOOKUP((_xlfn.CONCAT(G4183,B4186)),[1]APU!$B$1:$B$10000,[1]APU!$C$1:$C$10000,"",0,1)</f>
        <v/>
      </c>
      <c r="D4186" s="146" t="str">
        <f>_xlfn.XLOOKUP((_xlfn.CONCAT(G4183,B4186)),[1]APU!$B$1:$B$10000,[1]APU!$D$1:$D$10000,"",0,1)</f>
        <v/>
      </c>
      <c r="E4186" s="151" t="str">
        <f>_xlfn.XLOOKUP((_xlfn.CONCAT(G4183,B4186)),[1]APU!$B$1:$B$10000,[1]APU!$E$1:$E$10000,"",0,1)</f>
        <v/>
      </c>
      <c r="F4186" s="159" t="str">
        <f>_xlfn.XLOOKUP((_xlfn.CONCAT(G4183,B4186)),[1]APU!$B$1:$B$10000,[1]APU!$F$1:$F$10000,"",0,1)</f>
        <v/>
      </c>
      <c r="G4186" s="15" t="e">
        <f>IF(F4186=0,"",E4186*F4186)</f>
        <v>#VALUE!</v>
      </c>
    </row>
    <row r="4187" spans="1:7" ht="13.9" customHeight="1">
      <c r="B4187" s="33" t="s">
        <v>30</v>
      </c>
      <c r="C4187" s="13" t="str">
        <f>_xlfn.XLOOKUP((_xlfn.CONCAT(G4183,B4187)),[1]APU!$B$1:$B$10000,[1]APU!$C$1:$C$10000,"",0,1)</f>
        <v/>
      </c>
      <c r="D4187" s="147" t="str">
        <f>_xlfn.XLOOKUP((_xlfn.CONCAT(G4183,B4187)),[1]APU!$B$1:$B$10000,[1]APU!$D$1:$D$10000,"",0,1)</f>
        <v/>
      </c>
      <c r="E4187" s="152" t="str">
        <f>_xlfn.XLOOKUP((_xlfn.CONCAT(G4183,B4187)),[1]APU!$B$1:$B$10000,[1]APU!$E$1:$E$10000,"",0,1)</f>
        <v/>
      </c>
      <c r="F4187" s="159" t="str">
        <f>_xlfn.XLOOKUP((_xlfn.CONCAT(G4183,B4187)),[1]APU!$B$1:$B$10000,[1]APU!$F$1:$F$10000,"",0,1)</f>
        <v/>
      </c>
      <c r="G4187" s="15" t="e">
        <f t="shared" ref="G4187:G4206" si="190">IF(F4187&gt;0,(E4187*F4187),"0")</f>
        <v>#VALUE!</v>
      </c>
    </row>
    <row r="4188" spans="1:7" ht="13.9" customHeight="1">
      <c r="B4188" s="33" t="s">
        <v>31</v>
      </c>
      <c r="C4188" s="13" t="str">
        <f>_xlfn.XLOOKUP((_xlfn.CONCAT(G4183,B4188)),[1]APU!$B$1:$B$10000,[1]APU!$C$1:$C$10000,"",0,1)</f>
        <v/>
      </c>
      <c r="D4188" s="147" t="str">
        <f>_xlfn.XLOOKUP((_xlfn.CONCAT(G4183,B4188)),[1]APU!$B$1:$B$10000,[1]APU!$D$1:$D$10000,"",0,1)</f>
        <v/>
      </c>
      <c r="E4188" s="152" t="str">
        <f>_xlfn.XLOOKUP((_xlfn.CONCAT(G4183,B4188)),[1]APU!$B$1:$B$10000,[1]APU!$E$1:$E$10000,"",0,1)</f>
        <v/>
      </c>
      <c r="F4188" s="159" t="str">
        <f>_xlfn.XLOOKUP((_xlfn.CONCAT(G4183,B4188)),[1]APU!$B$1:$B$10000,[1]APU!$F$1:$F$10000,"",0,1)</f>
        <v/>
      </c>
      <c r="G4188" s="15" t="e">
        <f t="shared" si="190"/>
        <v>#VALUE!</v>
      </c>
    </row>
    <row r="4189" spans="1:7" ht="13.9" customHeight="1">
      <c r="B4189" s="33" t="s">
        <v>32</v>
      </c>
      <c r="C4189" s="13" t="str">
        <f>_xlfn.XLOOKUP((_xlfn.CONCAT(G4183,B4189)),[1]APU!$B$1:$B$10000,[1]APU!$C$1:$C$10000,"",0,1)</f>
        <v/>
      </c>
      <c r="D4189" s="147" t="str">
        <f>_xlfn.XLOOKUP((_xlfn.CONCAT(G4183,B4189)),[1]APU!$B$1:$B$10000,[1]APU!$D$1:$D$10000,"",0,1)</f>
        <v/>
      </c>
      <c r="E4189" s="152" t="str">
        <f>_xlfn.XLOOKUP((_xlfn.CONCAT(G4183,B4189)),[1]APU!$B$1:$B$10000,[1]APU!$E$1:$E$10000,"",0,1)</f>
        <v/>
      </c>
      <c r="F4189" s="159" t="str">
        <f>_xlfn.XLOOKUP((_xlfn.CONCAT(G4183,B4189)),[1]APU!$B$1:$B$10000,[1]APU!$F$1:$F$10000,"",0,1)</f>
        <v/>
      </c>
      <c r="G4189" s="15" t="e">
        <f t="shared" si="190"/>
        <v>#VALUE!</v>
      </c>
    </row>
    <row r="4190" spans="1:7" ht="13.9" customHeight="1">
      <c r="B4190" s="33" t="s">
        <v>33</v>
      </c>
      <c r="C4190" s="13" t="str">
        <f>_xlfn.XLOOKUP((_xlfn.CONCAT(G4183,B4190)),[1]APU!$B$1:$B$10000,[1]APU!$C$1:$C$10000,"",0,1)</f>
        <v/>
      </c>
      <c r="D4190" s="147" t="str">
        <f>_xlfn.XLOOKUP((_xlfn.CONCAT(G4183,B4190)),[1]APU!$B$1:$B$10000,[1]APU!$D$1:$D$10000,"",0,1)</f>
        <v/>
      </c>
      <c r="E4190" s="152" t="str">
        <f>_xlfn.XLOOKUP((_xlfn.CONCAT(G4183,B4190)),[1]APU!$B$1:$B$10000,[1]APU!$E$1:$E$10000,"",0,1)</f>
        <v/>
      </c>
      <c r="F4190" s="159" t="str">
        <f>_xlfn.XLOOKUP((_xlfn.CONCAT(G4183,B4190)),[1]APU!$B$1:$B$10000,[1]APU!$F$1:$F$10000,"",0,1)</f>
        <v/>
      </c>
      <c r="G4190" s="15" t="e">
        <f t="shared" si="190"/>
        <v>#VALUE!</v>
      </c>
    </row>
    <row r="4191" spans="1:7" ht="13.9" customHeight="1">
      <c r="B4191" s="33" t="s">
        <v>34</v>
      </c>
      <c r="C4191" s="13" t="str">
        <f>_xlfn.XLOOKUP((_xlfn.CONCAT(G4183,B4191)),[1]APU!$B$1:$B$10000,[1]APU!$C$1:$C$10000,"",0,1)</f>
        <v/>
      </c>
      <c r="D4191" s="147" t="str">
        <f>_xlfn.XLOOKUP((_xlfn.CONCAT(G4183,B4191)),[1]APU!$B$1:$B$10000,[1]APU!$D$1:$D$10000,"",0,1)</f>
        <v/>
      </c>
      <c r="E4191" s="152" t="str">
        <f>_xlfn.XLOOKUP((_xlfn.CONCAT(G4183,B4191)),[1]APU!$B$1:$B$10000,[1]APU!$E$1:$E$10000,"",0,1)</f>
        <v/>
      </c>
      <c r="F4191" s="159" t="str">
        <f>_xlfn.XLOOKUP((_xlfn.CONCAT(G4183,B4191)),[1]APU!$B$1:$B$10000,[1]APU!$F$1:$F$10000,"",0,1)</f>
        <v/>
      </c>
      <c r="G4191" s="15" t="e">
        <f t="shared" si="190"/>
        <v>#VALUE!</v>
      </c>
    </row>
    <row r="4192" spans="1:7" ht="13.9" customHeight="1">
      <c r="B4192" s="33" t="s">
        <v>35</v>
      </c>
      <c r="C4192" s="13" t="str">
        <f>_xlfn.XLOOKUP((_xlfn.CONCAT(G4183,B4192)),[1]APU!$B$1:$B$10000,[1]APU!$C$1:$C$10000,"",0,1)</f>
        <v/>
      </c>
      <c r="D4192" s="147" t="str">
        <f>_xlfn.XLOOKUP((_xlfn.CONCAT(G4183,B4192)),[1]APU!$B$1:$B$10000,[1]APU!$D$1:$D$10000,"",0,1)</f>
        <v/>
      </c>
      <c r="E4192" s="152" t="str">
        <f>_xlfn.XLOOKUP((_xlfn.CONCAT(G4183,B4192)),[1]APU!$B$1:$B$10000,[1]APU!$E$1:$E$10000,"",0,1)</f>
        <v/>
      </c>
      <c r="F4192" s="159" t="str">
        <f>_xlfn.XLOOKUP((_xlfn.CONCAT(G4183,B4192)),[1]APU!$B$1:$B$10000,[1]APU!$F$1:$F$10000,"",0,1)</f>
        <v/>
      </c>
      <c r="G4192" s="15" t="e">
        <f t="shared" si="190"/>
        <v>#VALUE!</v>
      </c>
    </row>
    <row r="4193" spans="1:7" ht="13.9" customHeight="1">
      <c r="B4193" s="33" t="s">
        <v>36</v>
      </c>
      <c r="C4193" s="13" t="str">
        <f>_xlfn.XLOOKUP((_xlfn.CONCAT(G4183,B4193)),[1]APU!$B$1:$B$10000,[1]APU!$C$1:$C$10000,"",0,1)</f>
        <v/>
      </c>
      <c r="D4193" s="147" t="str">
        <f>_xlfn.XLOOKUP((_xlfn.CONCAT(G4183,B4193)),[1]APU!$B$1:$B$10000,[1]APU!$D$1:$D$10000,"",0,1)</f>
        <v/>
      </c>
      <c r="E4193" s="152" t="str">
        <f>_xlfn.XLOOKUP((_xlfn.CONCAT(G4183,B4193)),[1]APU!$B$1:$B$10000,[1]APU!$E$1:$E$10000,"",0,1)</f>
        <v/>
      </c>
      <c r="F4193" s="159" t="str">
        <f>_xlfn.XLOOKUP((_xlfn.CONCAT(G4183,B4193)),[1]APU!$B$1:$B$10000,[1]APU!$F$1:$F$10000,"",0,1)</f>
        <v/>
      </c>
      <c r="G4193" s="15" t="e">
        <f t="shared" si="190"/>
        <v>#VALUE!</v>
      </c>
    </row>
    <row r="4194" spans="1:7" ht="13.9" customHeight="1">
      <c r="B4194" s="33" t="s">
        <v>37</v>
      </c>
      <c r="C4194" s="13" t="str">
        <f>_xlfn.XLOOKUP((_xlfn.CONCAT(G4183,B4194)),[1]APU!$B$1:$B$10000,[1]APU!$C$1:$C$10000,"",0,1)</f>
        <v/>
      </c>
      <c r="D4194" s="147" t="str">
        <f>_xlfn.XLOOKUP((_xlfn.CONCAT(G4183,B4194)),[1]APU!$B$1:$B$10000,[1]APU!$D$1:$D$10000,"",0,1)</f>
        <v/>
      </c>
      <c r="E4194" s="152" t="str">
        <f>_xlfn.XLOOKUP((_xlfn.CONCAT(G4183,B4194)),[1]APU!$B$1:$B$10000,[1]APU!$E$1:$E$10000,"",0,1)</f>
        <v/>
      </c>
      <c r="F4194" s="159" t="str">
        <f>_xlfn.XLOOKUP((_xlfn.CONCAT(G4183,B4194)),[1]APU!$B$1:$B$10000,[1]APU!$F$1:$F$10000,"",0,1)</f>
        <v/>
      </c>
      <c r="G4194" s="15" t="e">
        <f t="shared" si="190"/>
        <v>#VALUE!</v>
      </c>
    </row>
    <row r="4195" spans="1:7" ht="13.9" customHeight="1">
      <c r="B4195" s="33" t="s">
        <v>38</v>
      </c>
      <c r="C4195" s="13" t="str">
        <f>_xlfn.XLOOKUP((_xlfn.CONCAT(G4183,B4195)),[1]APU!$B$1:$B$10000,[1]APU!$C$1:$C$10000,"",0,1)</f>
        <v/>
      </c>
      <c r="D4195" s="147" t="str">
        <f>_xlfn.XLOOKUP((_xlfn.CONCAT(G4183,B4195)),[1]APU!$B$1:$B$10000,[1]APU!$D$1:$D$10000,"",0,1)</f>
        <v/>
      </c>
      <c r="E4195" s="152" t="str">
        <f>_xlfn.XLOOKUP((_xlfn.CONCAT(G4183,B4195)),[1]APU!$B$1:$B$10000,[1]APU!$E$1:$E$10000,"",0,1)</f>
        <v/>
      </c>
      <c r="F4195" s="159" t="str">
        <f>_xlfn.XLOOKUP((_xlfn.CONCAT(G4183,B4195)),[1]APU!$B$1:$B$10000,[1]APU!$F$1:$F$10000,"",0,1)</f>
        <v/>
      </c>
      <c r="G4195" s="15" t="e">
        <f t="shared" si="190"/>
        <v>#VALUE!</v>
      </c>
    </row>
    <row r="4196" spans="1:7" ht="13.9" customHeight="1">
      <c r="B4196" s="33" t="s">
        <v>39</v>
      </c>
      <c r="C4196" s="13" t="str">
        <f>_xlfn.XLOOKUP((_xlfn.CONCAT(G4183,B4196)),[1]APU!$B$1:$B$10000,[1]APU!$C$1:$C$10000,"",0,1)</f>
        <v/>
      </c>
      <c r="D4196" s="147" t="str">
        <f>_xlfn.XLOOKUP((_xlfn.CONCAT(G4183,B4196)),[1]APU!$B$1:$B$10000,[1]APU!$D$1:$D$10000,"",0,1)</f>
        <v/>
      </c>
      <c r="E4196" s="152" t="str">
        <f>_xlfn.XLOOKUP((_xlfn.CONCAT(G4183,B4196)),[1]APU!$B$1:$B$10000,[1]APU!$E$1:$E$10000,"",0,1)</f>
        <v/>
      </c>
      <c r="F4196" s="159" t="str">
        <f>_xlfn.XLOOKUP((_xlfn.CONCAT(G4183,B4196)),[1]APU!$B$1:$B$10000,[1]APU!$F$1:$F$10000,"",0,1)</f>
        <v/>
      </c>
      <c r="G4196" s="15" t="e">
        <f t="shared" si="190"/>
        <v>#VALUE!</v>
      </c>
    </row>
    <row r="4197" spans="1:7" ht="13.9" customHeight="1">
      <c r="B4197" s="33" t="s">
        <v>40</v>
      </c>
      <c r="C4197" s="13" t="str">
        <f>_xlfn.XLOOKUP((_xlfn.CONCAT(G4183,B4197)),[1]APU!$B$1:$B$10000,[1]APU!$C$1:$C$10000,"",0,1)</f>
        <v/>
      </c>
      <c r="D4197" s="147" t="str">
        <f>_xlfn.XLOOKUP((_xlfn.CONCAT(G4183,B4197)),[1]APU!$B$1:$B$10000,[1]APU!$D$1:$D$10000,"",0,1)</f>
        <v/>
      </c>
      <c r="E4197" s="152" t="str">
        <f>_xlfn.XLOOKUP((_xlfn.CONCAT(G4183,B4197)),[1]APU!$B$1:$B$10000,[1]APU!$E$1:$E$10000,"",0,1)</f>
        <v/>
      </c>
      <c r="F4197" s="159" t="str">
        <f>_xlfn.XLOOKUP((_xlfn.CONCAT(G4183,B4197)),[1]APU!$B$1:$B$10000,[1]APU!$F$1:$F$10000,"",0,1)</f>
        <v/>
      </c>
      <c r="G4197" s="15" t="e">
        <f t="shared" si="190"/>
        <v>#VALUE!</v>
      </c>
    </row>
    <row r="4198" spans="1:7" ht="13.9" customHeight="1">
      <c r="B4198" s="33" t="s">
        <v>41</v>
      </c>
      <c r="C4198" s="13" t="str">
        <f>_xlfn.XLOOKUP((_xlfn.CONCAT(G4183,B4198)),[1]APU!$B$1:$B$10000,[1]APU!$C$1:$C$10000,"",0,1)</f>
        <v/>
      </c>
      <c r="D4198" s="147" t="str">
        <f>_xlfn.XLOOKUP((_xlfn.CONCAT(G4183,B4198)),[1]APU!$B$1:$B$10000,[1]APU!$D$1:$D$10000,"",0,1)</f>
        <v/>
      </c>
      <c r="E4198" s="152" t="str">
        <f>_xlfn.XLOOKUP((_xlfn.CONCAT(G4183,B4198)),[1]APU!$B$1:$B$10000,[1]APU!$E$1:$E$10000,"",0,1)</f>
        <v/>
      </c>
      <c r="F4198" s="159" t="str">
        <f>_xlfn.XLOOKUP((_xlfn.CONCAT(G4183,B4198)),[1]APU!$B$1:$B$10000,[1]APU!$F$1:$F$10000,"",0,1)</f>
        <v/>
      </c>
      <c r="G4198" s="15" t="e">
        <f t="shared" si="190"/>
        <v>#VALUE!</v>
      </c>
    </row>
    <row r="4199" spans="1:7" ht="13.9" customHeight="1">
      <c r="B4199" s="33" t="s">
        <v>42</v>
      </c>
      <c r="C4199" s="13" t="str">
        <f>_xlfn.XLOOKUP((_xlfn.CONCAT(G4183,B4199)),[1]APU!$B$1:$B$10000,[1]APU!$C$1:$C$10000,"",0,1)</f>
        <v/>
      </c>
      <c r="D4199" s="147" t="str">
        <f>_xlfn.XLOOKUP((_xlfn.CONCAT(G4183,B4199)),[1]APU!$B$1:$B$10000,[1]APU!$D$1:$D$10000,"",0,1)</f>
        <v/>
      </c>
      <c r="E4199" s="152" t="str">
        <f>_xlfn.XLOOKUP((_xlfn.CONCAT(G4183,B4199)),[1]APU!$B$1:$B$10000,[1]APU!$E$1:$E$10000,"",0,1)</f>
        <v/>
      </c>
      <c r="F4199" s="159" t="str">
        <f>_xlfn.XLOOKUP((_xlfn.CONCAT(G4183,B4199)),[1]APU!$B$1:$B$10000,[1]APU!$F$1:$F$10000,"",0,1)</f>
        <v/>
      </c>
      <c r="G4199" s="15" t="e">
        <f t="shared" si="190"/>
        <v>#VALUE!</v>
      </c>
    </row>
    <row r="4200" spans="1:7" ht="13.9" customHeight="1">
      <c r="B4200" s="33" t="s">
        <v>43</v>
      </c>
      <c r="C4200" s="13" t="str">
        <f>_xlfn.XLOOKUP((_xlfn.CONCAT(G4183,B4200)),[1]APU!$B$1:$B$10000,[1]APU!$C$1:$C$10000,"",0,1)</f>
        <v/>
      </c>
      <c r="D4200" s="147" t="str">
        <f>_xlfn.XLOOKUP((_xlfn.CONCAT(G4183,B4200)),[1]APU!$B$1:$B$10000,[1]APU!$D$1:$D$10000,"",0,1)</f>
        <v/>
      </c>
      <c r="E4200" s="152" t="str">
        <f>_xlfn.XLOOKUP((_xlfn.CONCAT(G4183,B4200)),[1]APU!$B$1:$B$10000,[1]APU!$E$1:$E$10000,"",0,1)</f>
        <v/>
      </c>
      <c r="F4200" s="159" t="str">
        <f>_xlfn.XLOOKUP((_xlfn.CONCAT(G4183,B4200)),[1]APU!$B$1:$B$10000,[1]APU!$F$1:$F$10000,"",0,1)</f>
        <v/>
      </c>
      <c r="G4200" s="15" t="e">
        <f t="shared" si="190"/>
        <v>#VALUE!</v>
      </c>
    </row>
    <row r="4201" spans="1:7" ht="13.9" customHeight="1">
      <c r="B4201" s="33" t="s">
        <v>44</v>
      </c>
      <c r="C4201" s="13" t="str">
        <f>_xlfn.XLOOKUP((_xlfn.CONCAT(G4183,B4201)),[1]APU!$B$1:$B$10000,[1]APU!$C$1:$C$10000,"",0,1)</f>
        <v/>
      </c>
      <c r="D4201" s="147" t="str">
        <f>_xlfn.XLOOKUP((_xlfn.CONCAT(G4183,B4201)),[1]APU!$B$1:$B$10000,[1]APU!$D$1:$D$10000,"",0,1)</f>
        <v/>
      </c>
      <c r="E4201" s="152" t="str">
        <f>_xlfn.XLOOKUP((_xlfn.CONCAT(G4183,B4201)),[1]APU!$B$1:$B$10000,[1]APU!$E$1:$E$10000,"",0,1)</f>
        <v/>
      </c>
      <c r="F4201" s="159" t="str">
        <f>_xlfn.XLOOKUP((_xlfn.CONCAT(G4183,B4201)),[1]APU!$B$1:$B$10000,[1]APU!$F$1:$F$10000,"",0,1)</f>
        <v/>
      </c>
      <c r="G4201" s="15" t="e">
        <f t="shared" si="190"/>
        <v>#VALUE!</v>
      </c>
    </row>
    <row r="4202" spans="1:7" ht="13.9" customHeight="1">
      <c r="B4202" s="33" t="s">
        <v>45</v>
      </c>
      <c r="C4202" s="13" t="str">
        <f>_xlfn.XLOOKUP((_xlfn.CONCAT(G4183,B4202)),[1]APU!$B$1:$B$10000,[1]APU!$C$1:$C$10000,"",0,1)</f>
        <v/>
      </c>
      <c r="D4202" s="147" t="str">
        <f>_xlfn.XLOOKUP((_xlfn.CONCAT(G4183,B4202)),[1]APU!$B$1:$B$10000,[1]APU!$D$1:$D$10000,"",0,1)</f>
        <v/>
      </c>
      <c r="E4202" s="152" t="str">
        <f>_xlfn.XLOOKUP((_xlfn.CONCAT(G4183,B4202)),[1]APU!$B$1:$B$10000,[1]APU!$E$1:$E$10000,"",0,1)</f>
        <v/>
      </c>
      <c r="F4202" s="159" t="str">
        <f>_xlfn.XLOOKUP((_xlfn.CONCAT(G4183,B4202)),[1]APU!$B$1:$B$10000,[1]APU!$F$1:$F$10000,"",0,1)</f>
        <v/>
      </c>
      <c r="G4202" s="15" t="e">
        <f t="shared" si="190"/>
        <v>#VALUE!</v>
      </c>
    </row>
    <row r="4203" spans="1:7" ht="13.9" customHeight="1">
      <c r="B4203" s="33" t="s">
        <v>46</v>
      </c>
      <c r="C4203" s="13" t="str">
        <f>_xlfn.XLOOKUP((_xlfn.CONCAT(G4183,B4203)),[1]APU!$B$1:$B$10000,[1]APU!$C$1:$C$10000,"",0,1)</f>
        <v/>
      </c>
      <c r="D4203" s="147" t="str">
        <f>_xlfn.XLOOKUP((_xlfn.CONCAT(G4183,B4203)),[1]APU!$B$1:$B$10000,[1]APU!$D$1:$D$10000,"",0,1)</f>
        <v/>
      </c>
      <c r="E4203" s="152" t="str">
        <f>_xlfn.XLOOKUP((_xlfn.CONCAT(G4183,B4203)),[1]APU!$B$1:$B$10000,[1]APU!$E$1:$E$10000,"",0,1)</f>
        <v/>
      </c>
      <c r="F4203" s="159" t="str">
        <f>_xlfn.XLOOKUP((_xlfn.CONCAT(G4183,B4203)),[1]APU!$B$1:$B$10000,[1]APU!$F$1:$F$10000,"",0,1)</f>
        <v/>
      </c>
      <c r="G4203" s="15" t="e">
        <f t="shared" si="190"/>
        <v>#VALUE!</v>
      </c>
    </row>
    <row r="4204" spans="1:7" ht="13.9" customHeight="1">
      <c r="B4204" s="33" t="s">
        <v>47</v>
      </c>
      <c r="C4204" s="13" t="str">
        <f>_xlfn.XLOOKUP((_xlfn.CONCAT(G4183,B4204)),[1]APU!$B$1:$B$10000,[1]APU!$C$1:$C$10000,"",0,1)</f>
        <v/>
      </c>
      <c r="D4204" s="147" t="str">
        <f>_xlfn.XLOOKUP((_xlfn.CONCAT(G4183,B4204)),[1]APU!$B$1:$B$10000,[1]APU!$D$1:$D$10000,"",0,1)</f>
        <v/>
      </c>
      <c r="E4204" s="152" t="str">
        <f>_xlfn.XLOOKUP((_xlfn.CONCAT(G4183,B4204)),[1]APU!$B$1:$B$10000,[1]APU!$E$1:$E$10000,"",0,1)</f>
        <v/>
      </c>
      <c r="F4204" s="159" t="str">
        <f>_xlfn.XLOOKUP((_xlfn.CONCAT(G4183,B4204)),[1]APU!$B$1:$B$10000,[1]APU!$F$1:$F$10000,"",0,1)</f>
        <v/>
      </c>
      <c r="G4204" s="15" t="e">
        <f t="shared" si="190"/>
        <v>#VALUE!</v>
      </c>
    </row>
    <row r="4205" spans="1:7" ht="13.9" customHeight="1">
      <c r="B4205" s="33" t="s">
        <v>48</v>
      </c>
      <c r="C4205" s="13" t="str">
        <f>_xlfn.XLOOKUP((_xlfn.CONCAT(G4183,B4205)),[1]APU!$B$1:$B$10000,[1]APU!$C$1:$C$10000,"",0,1)</f>
        <v/>
      </c>
      <c r="D4205" s="147" t="str">
        <f>_xlfn.XLOOKUP((_xlfn.CONCAT(G4183,B4205)),[1]APU!$B$1:$B$10000,[1]APU!$D$1:$D$10000,"",0,1)</f>
        <v/>
      </c>
      <c r="E4205" s="152" t="str">
        <f>_xlfn.XLOOKUP((_xlfn.CONCAT(G4183,B4205)),[1]APU!$B$1:$B$10000,[1]APU!$E$1:$E$10000,"",0,1)</f>
        <v/>
      </c>
      <c r="F4205" s="159" t="str">
        <f>_xlfn.XLOOKUP((_xlfn.CONCAT(G4183,B4205)),[1]APU!$B$1:$B$10000,[1]APU!$F$1:$F$10000,"",0,1)</f>
        <v/>
      </c>
      <c r="G4205" s="15" t="e">
        <f t="shared" si="190"/>
        <v>#VALUE!</v>
      </c>
    </row>
    <row r="4206" spans="1:7" ht="13.9" customHeight="1" thickBot="1">
      <c r="B4206" s="33" t="s">
        <v>49</v>
      </c>
      <c r="C4206" s="13" t="str">
        <f>_xlfn.XLOOKUP((_xlfn.CONCAT(G4183,B4206)),[1]APU!$B$1:$B$10000,[1]APU!$C$1:$C$10000,"",0,1)</f>
        <v/>
      </c>
      <c r="D4206" s="147" t="str">
        <f>_xlfn.XLOOKUP((_xlfn.CONCAT(G4183,B4206)),[1]APU!$B$1:$B$10000,[1]APU!$D$1:$D$10000,"",0,1)</f>
        <v/>
      </c>
      <c r="E4206" s="152" t="str">
        <f>_xlfn.XLOOKUP((_xlfn.CONCAT(G4183,B4206)),[1]APU!$B$1:$B$10000,[1]APU!$E$1:$E$10000,"",0,1)</f>
        <v/>
      </c>
      <c r="F4206" s="159" t="str">
        <f>_xlfn.XLOOKUP((_xlfn.CONCAT(G4183,B4206)),[1]APU!$B$1:$B$10000,[1]APU!$F$1:$F$10000,"",0,1)</f>
        <v/>
      </c>
      <c r="G4206" s="15" t="e">
        <f t="shared" si="190"/>
        <v>#VALUE!</v>
      </c>
    </row>
    <row r="4207" spans="1:7" ht="14.45" customHeight="1" thickBot="1">
      <c r="A4207" s="3" t="s">
        <v>360</v>
      </c>
      <c r="B4207" s="33" t="s">
        <v>50</v>
      </c>
      <c r="C4207" s="13"/>
      <c r="D4207" s="126"/>
      <c r="E4207" s="128"/>
      <c r="F4207" s="16" t="s">
        <v>6</v>
      </c>
      <c r="G4207" s="17" t="e">
        <f>SUM(G4186:G4206)</f>
        <v>#VALUE!</v>
      </c>
    </row>
    <row r="4208" spans="1:7" ht="14.45" customHeight="1" thickBot="1">
      <c r="B4208" s="33" t="s">
        <v>51</v>
      </c>
      <c r="C4208" s="7" t="s">
        <v>7</v>
      </c>
      <c r="D4208" s="125"/>
      <c r="E4208" s="149"/>
      <c r="F4208" s="8"/>
      <c r="G4208" s="9"/>
    </row>
    <row r="4209" spans="1:7" ht="14.45" customHeight="1" thickBot="1">
      <c r="B4209" s="33" t="s">
        <v>52</v>
      </c>
      <c r="C4209" s="10" t="s">
        <v>1</v>
      </c>
      <c r="D4209" s="11"/>
      <c r="E4209" s="150" t="s">
        <v>8</v>
      </c>
      <c r="F4209" s="12" t="s">
        <v>9</v>
      </c>
      <c r="G4209" s="11" t="s">
        <v>5</v>
      </c>
    </row>
    <row r="4210" spans="1:7" ht="13.9" customHeight="1">
      <c r="B4210" s="33" t="s">
        <v>53</v>
      </c>
      <c r="C4210" s="18" t="s">
        <v>10</v>
      </c>
      <c r="D4210" s="119"/>
      <c r="E4210" s="153" t="str">
        <f>_xlfn.XLOOKUP((_xlfn.CONCAT(G4183,B4210)),[1]APU!$B$1:$B$10000,[1]APU!$E$1:$E$10000,"",0,1)</f>
        <v/>
      </c>
      <c r="F4210" s="14" t="str">
        <f>_xlfn.XLOOKUP((_xlfn.CONCAT(G4183,B4210)),[1]APU!$B$1:$B$10000,[1]APU!$F$1:$F$10000,"",0,1)</f>
        <v/>
      </c>
      <c r="G4210" s="15" t="e">
        <f t="shared" ref="G4210:G4215" si="191">IF(F4210&gt;0,(E4210*F4210),"0")</f>
        <v>#VALUE!</v>
      </c>
    </row>
    <row r="4211" spans="1:7" ht="13.9" customHeight="1">
      <c r="B4211" s="33" t="s">
        <v>54</v>
      </c>
      <c r="C4211" s="18" t="s">
        <v>11</v>
      </c>
      <c r="D4211" s="119"/>
      <c r="E4211" s="153" t="str">
        <f>_xlfn.XLOOKUP((_xlfn.CONCAT(G4183,B4211)),[1]APU!$B$1:$B$10000,[1]APU!$E$1:$E$10000,"",0,1)</f>
        <v/>
      </c>
      <c r="F4211" s="14" t="str">
        <f>_xlfn.XLOOKUP((_xlfn.CONCAT(G4183,B4211)),[1]APU!$B$1:$B$10000,[1]APU!$F$1:$F$10000,"",0,1)</f>
        <v/>
      </c>
      <c r="G4211" s="15" t="e">
        <f t="shared" si="191"/>
        <v>#VALUE!</v>
      </c>
    </row>
    <row r="4212" spans="1:7" ht="13.9" customHeight="1">
      <c r="B4212" s="33" t="s">
        <v>55</v>
      </c>
      <c r="C4212" s="18" t="s">
        <v>12</v>
      </c>
      <c r="D4212" s="120"/>
      <c r="E4212" s="153" t="str">
        <f>_xlfn.XLOOKUP((_xlfn.CONCAT(G4183,B4212)),[1]APU!$B$1:$B$10000,[1]APU!$E$1:$E$10000,"",0,1)</f>
        <v/>
      </c>
      <c r="F4212" s="14" t="str">
        <f>_xlfn.XLOOKUP((_xlfn.CONCAT(G4183,B4212)),[1]APU!$B$1:$B$10000,[1]APU!$F$1:$F$10000,"",0,1)</f>
        <v/>
      </c>
      <c r="G4212" s="15" t="e">
        <f t="shared" si="191"/>
        <v>#VALUE!</v>
      </c>
    </row>
    <row r="4213" spans="1:7" ht="13.9" customHeight="1">
      <c r="B4213" s="33" t="s">
        <v>56</v>
      </c>
      <c r="C4213" s="18" t="s">
        <v>13</v>
      </c>
      <c r="D4213" s="120"/>
      <c r="E4213" s="153" t="str">
        <f>_xlfn.XLOOKUP((_xlfn.CONCAT(G4183,B4213)),[1]APU!$B$1:$B$10000,[1]APU!$E$1:$E$10000,"",0,1)</f>
        <v/>
      </c>
      <c r="F4213" s="14" t="str">
        <f>_xlfn.XLOOKUP((_xlfn.CONCAT(G4183,B4213)),[1]APU!$B$1:$B$10000,[1]APU!$F$1:$F$10000,"",0,1)</f>
        <v/>
      </c>
      <c r="G4213" s="15" t="e">
        <f t="shared" si="191"/>
        <v>#VALUE!</v>
      </c>
    </row>
    <row r="4214" spans="1:7" ht="13.9" customHeight="1">
      <c r="B4214" s="33" t="s">
        <v>57</v>
      </c>
      <c r="C4214" s="18"/>
      <c r="D4214" s="120"/>
      <c r="E4214" s="154"/>
      <c r="F4214" s="19"/>
      <c r="G4214" s="15" t="str">
        <f t="shared" si="191"/>
        <v>0</v>
      </c>
    </row>
    <row r="4215" spans="1:7" ht="13.9" customHeight="1" thickBot="1">
      <c r="B4215" s="33" t="s">
        <v>58</v>
      </c>
      <c r="C4215" s="18"/>
      <c r="D4215" s="120"/>
      <c r="E4215" s="154"/>
      <c r="F4215" s="19"/>
      <c r="G4215" s="15" t="str">
        <f t="shared" si="191"/>
        <v>0</v>
      </c>
    </row>
    <row r="4216" spans="1:7" ht="14.45" customHeight="1" thickBot="1">
      <c r="A4216" s="3" t="s">
        <v>361</v>
      </c>
      <c r="B4216" s="33" t="s">
        <v>59</v>
      </c>
      <c r="C4216" s="13"/>
      <c r="D4216" s="126"/>
      <c r="E4216" s="128"/>
      <c r="F4216" s="16" t="s">
        <v>14</v>
      </c>
      <c r="G4216" s="17" t="e">
        <f>SUM(G4210:G4215)</f>
        <v>#VALUE!</v>
      </c>
    </row>
    <row r="4217" spans="1:7" ht="14.45" customHeight="1" thickBot="1">
      <c r="B4217" s="33" t="s">
        <v>60</v>
      </c>
      <c r="C4217" s="7" t="s">
        <v>15</v>
      </c>
      <c r="D4217" s="125"/>
      <c r="E4217" s="149"/>
      <c r="F4217" s="8"/>
      <c r="G4217" s="9"/>
    </row>
    <row r="4218" spans="1:7" ht="14.45" customHeight="1" thickBot="1">
      <c r="B4218" s="33" t="s">
        <v>61</v>
      </c>
      <c r="C4218" s="10" t="s">
        <v>1</v>
      </c>
      <c r="D4218" s="11" t="s">
        <v>16</v>
      </c>
      <c r="E4218" s="150" t="s">
        <v>8</v>
      </c>
      <c r="F4218" s="12" t="s">
        <v>9</v>
      </c>
      <c r="G4218" s="11" t="s">
        <v>5</v>
      </c>
    </row>
    <row r="4219" spans="1:7" ht="13.9" customHeight="1">
      <c r="B4219" s="33" t="s">
        <v>62</v>
      </c>
      <c r="C4219" s="20" t="s">
        <v>17</v>
      </c>
      <c r="D4219" s="121" t="str">
        <f>_xlfn.XLOOKUP((_xlfn.CONCAT(G4183,B4219)),[1]APU!$B$1:$B$10000,[1]APU!$D$1:$D$10000,"",0,1)</f>
        <v/>
      </c>
      <c r="E4219" s="155" t="str">
        <f>_xlfn.XLOOKUP((_xlfn.CONCAT(G4183,B4219)),[1]APU!$B$1:$B$10000,[1]APU!$E$1:$E$10000,"",0,1)</f>
        <v/>
      </c>
      <c r="F4219" s="21" t="str">
        <f>_xlfn.XLOOKUP((_xlfn.CONCAT(G4183,B4219)),[1]APU!$B$1:$B$10000,[1]APU!$F$1:$F$10000,"",0,1)</f>
        <v/>
      </c>
      <c r="G4219" s="15" t="e">
        <f>IF(F4219&gt;0,(E4219*F4219),"0")</f>
        <v>#VALUE!</v>
      </c>
    </row>
    <row r="4220" spans="1:7" ht="13.9" customHeight="1">
      <c r="B4220" s="33" t="s">
        <v>63</v>
      </c>
      <c r="C4220" s="22" t="s">
        <v>18</v>
      </c>
      <c r="D4220" s="122" t="str">
        <f>_xlfn.XLOOKUP((_xlfn.CONCAT(G4183,B4220)),[1]APU!$B$1:$B$10000,[1]APU!$D$1:$D$10000,"",0,1)</f>
        <v/>
      </c>
      <c r="E4220" s="154" t="str">
        <f>_xlfn.XLOOKUP((_xlfn.CONCAT(G4183,B4220)),[1]APU!$B$1:$B$10000,[1]APU!$E$1:$E$10000,"",0,1)</f>
        <v/>
      </c>
      <c r="F4220" s="19" t="str">
        <f>_xlfn.XLOOKUP((_xlfn.CONCAT(G4183,B4220)),[1]APU!$B$1:$B$10000,[1]APU!$F$1:$F$10000,"",0,1)</f>
        <v/>
      </c>
      <c r="G4220" s="15" t="e">
        <f>IF(F4220&gt;0,(E4220*F4220),"0")</f>
        <v>#VALUE!</v>
      </c>
    </row>
    <row r="4221" spans="1:7" ht="13.9" customHeight="1" thickBot="1">
      <c r="B4221" s="33" t="s">
        <v>64</v>
      </c>
      <c r="C4221" s="22"/>
      <c r="D4221" s="122"/>
      <c r="E4221" s="154"/>
      <c r="F4221" s="19"/>
      <c r="G4221" s="15" t="str">
        <f>IF(F4221&gt;0,(E4221*F4221),"0")</f>
        <v>0</v>
      </c>
    </row>
    <row r="4222" spans="1:7" ht="14.45" customHeight="1" thickBot="1">
      <c r="A4222" s="3" t="s">
        <v>362</v>
      </c>
      <c r="B4222" s="33" t="s">
        <v>65</v>
      </c>
      <c r="C4222" s="22"/>
      <c r="D4222" s="120"/>
      <c r="E4222" s="154"/>
      <c r="F4222" s="23" t="s">
        <v>19</v>
      </c>
      <c r="G4222" s="17" t="e">
        <f>SUM(G4219:G4221)</f>
        <v>#VALUE!</v>
      </c>
    </row>
    <row r="4223" spans="1:7" ht="14.45" customHeight="1" thickBot="1">
      <c r="B4223" s="33" t="s">
        <v>66</v>
      </c>
      <c r="C4223" s="24"/>
      <c r="E4223" s="156"/>
      <c r="F4223" s="16"/>
      <c r="G4223" s="25"/>
    </row>
    <row r="4224" spans="1:7" ht="16.149999999999999" customHeight="1" thickBot="1">
      <c r="B4224" s="33" t="s">
        <v>67</v>
      </c>
      <c r="C4224" s="26"/>
      <c r="D4224" s="127"/>
      <c r="E4224" s="157"/>
      <c r="F4224" s="27"/>
      <c r="G4224" s="28" t="e">
        <f>+G4207+G4216+G4222</f>
        <v>#VALUE!</v>
      </c>
    </row>
    <row r="4225" spans="1:7" ht="21" customHeight="1" thickBot="1">
      <c r="C4225" s="2"/>
      <c r="D4225" s="118"/>
      <c r="F4225" s="4"/>
      <c r="G4225" s="5"/>
    </row>
    <row r="4226" spans="1:7" s="32" customFormat="1" ht="34.5" customHeight="1">
      <c r="B4226" s="31">
        <f>+B4182+1</f>
        <v>97</v>
      </c>
      <c r="C4226" s="174">
        <f>_xlfn.XLOOKUP(APU!B4226,Cantidades!$A$10:$A$1000,Cantidades!$D$10:$D$1000,"",0,1)</f>
        <v>0</v>
      </c>
      <c r="D4226" s="175"/>
      <c r="E4226" s="175"/>
      <c r="F4226" s="175"/>
      <c r="G4226" s="176"/>
    </row>
    <row r="4227" spans="1:7" ht="18" customHeight="1" thickBot="1">
      <c r="A4227" s="34"/>
      <c r="B4227" s="33"/>
      <c r="C4227" s="117"/>
      <c r="D4227" s="124">
        <f>_xlfn.XLOOKUP(APU!B4226,Cantidades!$A$10:$A$1000,Cantidades!$E$10:$E$1000,"",0,1)</f>
        <v>0</v>
      </c>
      <c r="E4227" s="158">
        <f>_xlfn.XLOOKUP(APU!B4226,Cantidades!$A$10:$A$1000,Cantidades!$F$10:$F$1000,"",0,1)</f>
        <v>0</v>
      </c>
      <c r="F4227" s="144"/>
      <c r="G4227" s="145">
        <f>_xlfn.XLOOKUP(APU!B4226,Cantidades!$A$10:$A$1000,Cantidades!$B$10:$B$1000,"",0,1)</f>
        <v>0</v>
      </c>
    </row>
    <row r="4228" spans="1:7" ht="14.45" customHeight="1" thickBot="1">
      <c r="C4228" s="7" t="s">
        <v>0</v>
      </c>
      <c r="D4228" s="125"/>
      <c r="E4228" s="149"/>
      <c r="F4228" s="8"/>
      <c r="G4228" s="9"/>
    </row>
    <row r="4229" spans="1:7" ht="14.45" customHeight="1" thickBot="1">
      <c r="A4229" s="34"/>
      <c r="B4229" s="33"/>
      <c r="C4229" s="10" t="s">
        <v>1</v>
      </c>
      <c r="D4229" s="11" t="s">
        <v>2</v>
      </c>
      <c r="E4229" s="150" t="s">
        <v>3</v>
      </c>
      <c r="F4229" s="12" t="s">
        <v>4</v>
      </c>
      <c r="G4229" s="11" t="s">
        <v>5</v>
      </c>
    </row>
    <row r="4230" spans="1:7" ht="13.9" customHeight="1">
      <c r="B4230" s="33" t="s">
        <v>29</v>
      </c>
      <c r="C4230" s="13" t="str">
        <f>_xlfn.XLOOKUP((_xlfn.CONCAT(G4227,B4230)),[1]APU!$B$1:$B$10000,[1]APU!$C$1:$C$10000,"",0,1)</f>
        <v/>
      </c>
      <c r="D4230" s="146" t="str">
        <f>_xlfn.XLOOKUP((_xlfn.CONCAT(G4227,B4230)),[1]APU!$B$1:$B$10000,[1]APU!$D$1:$D$10000,"",0,1)</f>
        <v/>
      </c>
      <c r="E4230" s="151" t="str">
        <f>_xlfn.XLOOKUP((_xlfn.CONCAT(G4227,B4230)),[1]APU!$B$1:$B$10000,[1]APU!$E$1:$E$10000,"",0,1)</f>
        <v/>
      </c>
      <c r="F4230" s="159" t="str">
        <f>_xlfn.XLOOKUP((_xlfn.CONCAT(G4227,B4230)),[1]APU!$B$1:$B$10000,[1]APU!$F$1:$F$10000,"",0,1)</f>
        <v/>
      </c>
      <c r="G4230" s="15" t="e">
        <f>IF(F4230&gt;0,(E4230*F4230),"0")</f>
        <v>#VALUE!</v>
      </c>
    </row>
    <row r="4231" spans="1:7" ht="13.9" customHeight="1">
      <c r="B4231" s="33" t="s">
        <v>30</v>
      </c>
      <c r="C4231" s="13" t="str">
        <f>_xlfn.XLOOKUP((_xlfn.CONCAT(G4227,B4231)),[1]APU!$B$1:$B$10000,[1]APU!$C$1:$C$10000,"",0,1)</f>
        <v/>
      </c>
      <c r="D4231" s="147" t="str">
        <f>_xlfn.XLOOKUP((_xlfn.CONCAT(G4227,B4231)),[1]APU!$B$1:$B$10000,[1]APU!$D$1:$D$10000,"",0,1)</f>
        <v/>
      </c>
      <c r="E4231" s="152" t="str">
        <f>_xlfn.XLOOKUP((_xlfn.CONCAT(G4227,B4231)),[1]APU!$B$1:$B$10000,[1]APU!$E$1:$E$10000,"",0,1)</f>
        <v/>
      </c>
      <c r="F4231" s="159" t="str">
        <f>_xlfn.XLOOKUP((_xlfn.CONCAT(G4227,B4231)),[1]APU!$B$1:$B$10000,[1]APU!$F$1:$F$10000,"",0,1)</f>
        <v/>
      </c>
      <c r="G4231" s="15" t="e">
        <f t="shared" ref="G4231:G4250" si="192">IF(F4231&gt;0,(E4231*F4231),"0")</f>
        <v>#VALUE!</v>
      </c>
    </row>
    <row r="4232" spans="1:7" ht="13.9" customHeight="1">
      <c r="B4232" s="33" t="s">
        <v>31</v>
      </c>
      <c r="C4232" s="13" t="str">
        <f>_xlfn.XLOOKUP((_xlfn.CONCAT(G4227,B4232)),[1]APU!$B$1:$B$10000,[1]APU!$C$1:$C$10000,"",0,1)</f>
        <v/>
      </c>
      <c r="D4232" s="147" t="str">
        <f>_xlfn.XLOOKUP((_xlfn.CONCAT(G4227,B4232)),[1]APU!$B$1:$B$10000,[1]APU!$D$1:$D$10000,"",0,1)</f>
        <v/>
      </c>
      <c r="E4232" s="152" t="str">
        <f>_xlfn.XLOOKUP((_xlfn.CONCAT(G4227,B4232)),[1]APU!$B$1:$B$10000,[1]APU!$E$1:$E$10000,"",0,1)</f>
        <v/>
      </c>
      <c r="F4232" s="159" t="str">
        <f>_xlfn.XLOOKUP((_xlfn.CONCAT(G4227,B4232)),[1]APU!$B$1:$B$10000,[1]APU!$F$1:$F$10000,"",0,1)</f>
        <v/>
      </c>
      <c r="G4232" s="15" t="e">
        <f t="shared" si="192"/>
        <v>#VALUE!</v>
      </c>
    </row>
    <row r="4233" spans="1:7" ht="13.9" customHeight="1">
      <c r="B4233" s="33" t="s">
        <v>32</v>
      </c>
      <c r="C4233" s="13" t="str">
        <f>_xlfn.XLOOKUP((_xlfn.CONCAT(G4227,B4233)),[1]APU!$B$1:$B$10000,[1]APU!$C$1:$C$10000,"",0,1)</f>
        <v/>
      </c>
      <c r="D4233" s="147" t="str">
        <f>_xlfn.XLOOKUP((_xlfn.CONCAT(G4227,B4233)),[1]APU!$B$1:$B$10000,[1]APU!$D$1:$D$10000,"",0,1)</f>
        <v/>
      </c>
      <c r="E4233" s="152" t="str">
        <f>_xlfn.XLOOKUP((_xlfn.CONCAT(G4227,B4233)),[1]APU!$B$1:$B$10000,[1]APU!$E$1:$E$10000,"",0,1)</f>
        <v/>
      </c>
      <c r="F4233" s="159" t="str">
        <f>_xlfn.XLOOKUP((_xlfn.CONCAT(G4227,B4233)),[1]APU!$B$1:$B$10000,[1]APU!$F$1:$F$10000,"",0,1)</f>
        <v/>
      </c>
      <c r="G4233" s="15" t="e">
        <f t="shared" si="192"/>
        <v>#VALUE!</v>
      </c>
    </row>
    <row r="4234" spans="1:7" ht="13.9" customHeight="1">
      <c r="B4234" s="33" t="s">
        <v>33</v>
      </c>
      <c r="C4234" s="13" t="str">
        <f>_xlfn.XLOOKUP((_xlfn.CONCAT(G4227,B4234)),[1]APU!$B$1:$B$10000,[1]APU!$C$1:$C$10000,"",0,1)</f>
        <v/>
      </c>
      <c r="D4234" s="147" t="str">
        <f>_xlfn.XLOOKUP((_xlfn.CONCAT(G4227,B4234)),[1]APU!$B$1:$B$10000,[1]APU!$D$1:$D$10000,"",0,1)</f>
        <v/>
      </c>
      <c r="E4234" s="152" t="str">
        <f>_xlfn.XLOOKUP((_xlfn.CONCAT(G4227,B4234)),[1]APU!$B$1:$B$10000,[1]APU!$E$1:$E$10000,"",0,1)</f>
        <v/>
      </c>
      <c r="F4234" s="159" t="str">
        <f>_xlfn.XLOOKUP((_xlfn.CONCAT(G4227,B4234)),[1]APU!$B$1:$B$10000,[1]APU!$F$1:$F$10000,"",0,1)</f>
        <v/>
      </c>
      <c r="G4234" s="15" t="e">
        <f t="shared" si="192"/>
        <v>#VALUE!</v>
      </c>
    </row>
    <row r="4235" spans="1:7" ht="13.9" customHeight="1">
      <c r="B4235" s="33" t="s">
        <v>34</v>
      </c>
      <c r="C4235" s="13" t="str">
        <f>_xlfn.XLOOKUP((_xlfn.CONCAT(G4227,B4235)),[1]APU!$B$1:$B$10000,[1]APU!$C$1:$C$10000,"",0,1)</f>
        <v/>
      </c>
      <c r="D4235" s="147" t="str">
        <f>_xlfn.XLOOKUP((_xlfn.CONCAT(G4227,B4235)),[1]APU!$B$1:$B$10000,[1]APU!$D$1:$D$10000,"",0,1)</f>
        <v/>
      </c>
      <c r="E4235" s="152" t="str">
        <f>_xlfn.XLOOKUP((_xlfn.CONCAT(G4227,B4235)),[1]APU!$B$1:$B$10000,[1]APU!$E$1:$E$10000,"",0,1)</f>
        <v/>
      </c>
      <c r="F4235" s="159" t="str">
        <f>_xlfn.XLOOKUP((_xlfn.CONCAT(G4227,B4235)),[1]APU!$B$1:$B$10000,[1]APU!$F$1:$F$10000,"",0,1)</f>
        <v/>
      </c>
      <c r="G4235" s="15" t="e">
        <f t="shared" si="192"/>
        <v>#VALUE!</v>
      </c>
    </row>
    <row r="4236" spans="1:7" ht="13.9" customHeight="1">
      <c r="B4236" s="33" t="s">
        <v>35</v>
      </c>
      <c r="C4236" s="13" t="str">
        <f>_xlfn.XLOOKUP((_xlfn.CONCAT(G4227,B4236)),[1]APU!$B$1:$B$10000,[1]APU!$C$1:$C$10000,"",0,1)</f>
        <v/>
      </c>
      <c r="D4236" s="147" t="str">
        <f>_xlfn.XLOOKUP((_xlfn.CONCAT(G4227,B4236)),[1]APU!$B$1:$B$10000,[1]APU!$D$1:$D$10000,"",0,1)</f>
        <v/>
      </c>
      <c r="E4236" s="152" t="str">
        <f>_xlfn.XLOOKUP((_xlfn.CONCAT(G4227,B4236)),[1]APU!$B$1:$B$10000,[1]APU!$E$1:$E$10000,"",0,1)</f>
        <v/>
      </c>
      <c r="F4236" s="159" t="str">
        <f>_xlfn.XLOOKUP((_xlfn.CONCAT(G4227,B4236)),[1]APU!$B$1:$B$10000,[1]APU!$F$1:$F$10000,"",0,1)</f>
        <v/>
      </c>
      <c r="G4236" s="15" t="e">
        <f t="shared" si="192"/>
        <v>#VALUE!</v>
      </c>
    </row>
    <row r="4237" spans="1:7" ht="13.9" customHeight="1">
      <c r="B4237" s="33" t="s">
        <v>36</v>
      </c>
      <c r="C4237" s="13" t="str">
        <f>_xlfn.XLOOKUP((_xlfn.CONCAT(G4227,B4237)),[1]APU!$B$1:$B$10000,[1]APU!$C$1:$C$10000,"",0,1)</f>
        <v/>
      </c>
      <c r="D4237" s="147" t="str">
        <f>_xlfn.XLOOKUP((_xlfn.CONCAT(G4227,B4237)),[1]APU!$B$1:$B$10000,[1]APU!$D$1:$D$10000,"",0,1)</f>
        <v/>
      </c>
      <c r="E4237" s="152" t="str">
        <f>_xlfn.XLOOKUP((_xlfn.CONCAT(G4227,B4237)),[1]APU!$B$1:$B$10000,[1]APU!$E$1:$E$10000,"",0,1)</f>
        <v/>
      </c>
      <c r="F4237" s="159" t="str">
        <f>_xlfn.XLOOKUP((_xlfn.CONCAT(G4227,B4237)),[1]APU!$B$1:$B$10000,[1]APU!$F$1:$F$10000,"",0,1)</f>
        <v/>
      </c>
      <c r="G4237" s="15" t="e">
        <f t="shared" si="192"/>
        <v>#VALUE!</v>
      </c>
    </row>
    <row r="4238" spans="1:7" ht="13.9" customHeight="1">
      <c r="B4238" s="33" t="s">
        <v>37</v>
      </c>
      <c r="C4238" s="13" t="str">
        <f>_xlfn.XLOOKUP((_xlfn.CONCAT(G4227,B4238)),[1]APU!$B$1:$B$10000,[1]APU!$C$1:$C$10000,"",0,1)</f>
        <v/>
      </c>
      <c r="D4238" s="147" t="str">
        <f>_xlfn.XLOOKUP((_xlfn.CONCAT(G4227,B4238)),[1]APU!$B$1:$B$10000,[1]APU!$D$1:$D$10000,"",0,1)</f>
        <v/>
      </c>
      <c r="E4238" s="152" t="str">
        <f>_xlfn.XLOOKUP((_xlfn.CONCAT(G4227,B4238)),[1]APU!$B$1:$B$10000,[1]APU!$E$1:$E$10000,"",0,1)</f>
        <v/>
      </c>
      <c r="F4238" s="159" t="str">
        <f>_xlfn.XLOOKUP((_xlfn.CONCAT(G4227,B4238)),[1]APU!$B$1:$B$10000,[1]APU!$F$1:$F$10000,"",0,1)</f>
        <v/>
      </c>
      <c r="G4238" s="15" t="e">
        <f t="shared" si="192"/>
        <v>#VALUE!</v>
      </c>
    </row>
    <row r="4239" spans="1:7" ht="13.9" customHeight="1">
      <c r="B4239" s="33" t="s">
        <v>38</v>
      </c>
      <c r="C4239" s="13" t="str">
        <f>_xlfn.XLOOKUP((_xlfn.CONCAT(G4227,B4239)),[1]APU!$B$1:$B$10000,[1]APU!$C$1:$C$10000,"",0,1)</f>
        <v/>
      </c>
      <c r="D4239" s="147" t="str">
        <f>_xlfn.XLOOKUP((_xlfn.CONCAT(G4227,B4239)),[1]APU!$B$1:$B$10000,[1]APU!$D$1:$D$10000,"",0,1)</f>
        <v/>
      </c>
      <c r="E4239" s="152" t="str">
        <f>_xlfn.XLOOKUP((_xlfn.CONCAT(G4227,B4239)),[1]APU!$B$1:$B$10000,[1]APU!$E$1:$E$10000,"",0,1)</f>
        <v/>
      </c>
      <c r="F4239" s="159" t="str">
        <f>_xlfn.XLOOKUP((_xlfn.CONCAT(G4227,B4239)),[1]APU!$B$1:$B$10000,[1]APU!$F$1:$F$10000,"",0,1)</f>
        <v/>
      </c>
      <c r="G4239" s="15" t="e">
        <f t="shared" si="192"/>
        <v>#VALUE!</v>
      </c>
    </row>
    <row r="4240" spans="1:7" ht="13.9" customHeight="1">
      <c r="B4240" s="33" t="s">
        <v>39</v>
      </c>
      <c r="C4240" s="13" t="str">
        <f>_xlfn.XLOOKUP((_xlfn.CONCAT(G4227,B4240)),[1]APU!$B$1:$B$10000,[1]APU!$C$1:$C$10000,"",0,1)</f>
        <v/>
      </c>
      <c r="D4240" s="147" t="str">
        <f>_xlfn.XLOOKUP((_xlfn.CONCAT(G4227,B4240)),[1]APU!$B$1:$B$10000,[1]APU!$D$1:$D$10000,"",0,1)</f>
        <v/>
      </c>
      <c r="E4240" s="152" t="str">
        <f>_xlfn.XLOOKUP((_xlfn.CONCAT(G4227,B4240)),[1]APU!$B$1:$B$10000,[1]APU!$E$1:$E$10000,"",0,1)</f>
        <v/>
      </c>
      <c r="F4240" s="159" t="str">
        <f>_xlfn.XLOOKUP((_xlfn.CONCAT(G4227,B4240)),[1]APU!$B$1:$B$10000,[1]APU!$F$1:$F$10000,"",0,1)</f>
        <v/>
      </c>
      <c r="G4240" s="15" t="e">
        <f t="shared" si="192"/>
        <v>#VALUE!</v>
      </c>
    </row>
    <row r="4241" spans="1:7" ht="13.9" customHeight="1">
      <c r="B4241" s="33" t="s">
        <v>40</v>
      </c>
      <c r="C4241" s="13" t="str">
        <f>_xlfn.XLOOKUP((_xlfn.CONCAT(G4227,B4241)),[1]APU!$B$1:$B$10000,[1]APU!$C$1:$C$10000,"",0,1)</f>
        <v/>
      </c>
      <c r="D4241" s="147" t="str">
        <f>_xlfn.XLOOKUP((_xlfn.CONCAT(G4227,B4241)),[1]APU!$B$1:$B$10000,[1]APU!$D$1:$D$10000,"",0,1)</f>
        <v/>
      </c>
      <c r="E4241" s="152" t="str">
        <f>_xlfn.XLOOKUP((_xlfn.CONCAT(G4227,B4241)),[1]APU!$B$1:$B$10000,[1]APU!$E$1:$E$10000,"",0,1)</f>
        <v/>
      </c>
      <c r="F4241" s="159" t="str">
        <f>_xlfn.XLOOKUP((_xlfn.CONCAT(G4227,B4241)),[1]APU!$B$1:$B$10000,[1]APU!$F$1:$F$10000,"",0,1)</f>
        <v/>
      </c>
      <c r="G4241" s="15" t="e">
        <f t="shared" si="192"/>
        <v>#VALUE!</v>
      </c>
    </row>
    <row r="4242" spans="1:7" ht="13.9" customHeight="1">
      <c r="B4242" s="33" t="s">
        <v>41</v>
      </c>
      <c r="C4242" s="13" t="str">
        <f>_xlfn.XLOOKUP((_xlfn.CONCAT(G4227,B4242)),[1]APU!$B$1:$B$10000,[1]APU!$C$1:$C$10000,"",0,1)</f>
        <v/>
      </c>
      <c r="D4242" s="147" t="str">
        <f>_xlfn.XLOOKUP((_xlfn.CONCAT(G4227,B4242)),[1]APU!$B$1:$B$10000,[1]APU!$D$1:$D$10000,"",0,1)</f>
        <v/>
      </c>
      <c r="E4242" s="152" t="str">
        <f>_xlfn.XLOOKUP((_xlfn.CONCAT(G4227,B4242)),[1]APU!$B$1:$B$10000,[1]APU!$E$1:$E$10000,"",0,1)</f>
        <v/>
      </c>
      <c r="F4242" s="159" t="str">
        <f>_xlfn.XLOOKUP((_xlfn.CONCAT(G4227,B4242)),[1]APU!$B$1:$B$10000,[1]APU!$F$1:$F$10000,"",0,1)</f>
        <v/>
      </c>
      <c r="G4242" s="15" t="e">
        <f t="shared" si="192"/>
        <v>#VALUE!</v>
      </c>
    </row>
    <row r="4243" spans="1:7" ht="13.9" customHeight="1">
      <c r="B4243" s="33" t="s">
        <v>42</v>
      </c>
      <c r="C4243" s="13" t="str">
        <f>_xlfn.XLOOKUP((_xlfn.CONCAT(G4227,B4243)),[1]APU!$B$1:$B$10000,[1]APU!$C$1:$C$10000,"",0,1)</f>
        <v/>
      </c>
      <c r="D4243" s="147" t="str">
        <f>_xlfn.XLOOKUP((_xlfn.CONCAT(G4227,B4243)),[1]APU!$B$1:$B$10000,[1]APU!$D$1:$D$10000,"",0,1)</f>
        <v/>
      </c>
      <c r="E4243" s="152" t="str">
        <f>_xlfn.XLOOKUP((_xlfn.CONCAT(G4227,B4243)),[1]APU!$B$1:$B$10000,[1]APU!$E$1:$E$10000,"",0,1)</f>
        <v/>
      </c>
      <c r="F4243" s="159" t="str">
        <f>_xlfn.XLOOKUP((_xlfn.CONCAT(G4227,B4243)),[1]APU!$B$1:$B$10000,[1]APU!$F$1:$F$10000,"",0,1)</f>
        <v/>
      </c>
      <c r="G4243" s="15" t="e">
        <f t="shared" si="192"/>
        <v>#VALUE!</v>
      </c>
    </row>
    <row r="4244" spans="1:7" ht="13.9" customHeight="1">
      <c r="B4244" s="33" t="s">
        <v>43</v>
      </c>
      <c r="C4244" s="13" t="str">
        <f>_xlfn.XLOOKUP((_xlfn.CONCAT(G4227,B4244)),[1]APU!$B$1:$B$10000,[1]APU!$C$1:$C$10000,"",0,1)</f>
        <v/>
      </c>
      <c r="D4244" s="147" t="str">
        <f>_xlfn.XLOOKUP((_xlfn.CONCAT(G4227,B4244)),[1]APU!$B$1:$B$10000,[1]APU!$D$1:$D$10000,"",0,1)</f>
        <v/>
      </c>
      <c r="E4244" s="152" t="str">
        <f>_xlfn.XLOOKUP((_xlfn.CONCAT(G4227,B4244)),[1]APU!$B$1:$B$10000,[1]APU!$E$1:$E$10000,"",0,1)</f>
        <v/>
      </c>
      <c r="F4244" s="159" t="str">
        <f>_xlfn.XLOOKUP((_xlfn.CONCAT(G4227,B4244)),[1]APU!$B$1:$B$10000,[1]APU!$F$1:$F$10000,"",0,1)</f>
        <v/>
      </c>
      <c r="G4244" s="15" t="e">
        <f t="shared" si="192"/>
        <v>#VALUE!</v>
      </c>
    </row>
    <row r="4245" spans="1:7" ht="13.9" customHeight="1">
      <c r="B4245" s="33" t="s">
        <v>44</v>
      </c>
      <c r="C4245" s="13" t="str">
        <f>_xlfn.XLOOKUP((_xlfn.CONCAT(G4227,B4245)),[1]APU!$B$1:$B$10000,[1]APU!$C$1:$C$10000,"",0,1)</f>
        <v/>
      </c>
      <c r="D4245" s="147" t="str">
        <f>_xlfn.XLOOKUP((_xlfn.CONCAT(G4227,B4245)),[1]APU!$B$1:$B$10000,[1]APU!$D$1:$D$10000,"",0,1)</f>
        <v/>
      </c>
      <c r="E4245" s="152" t="str">
        <f>_xlfn.XLOOKUP((_xlfn.CONCAT(G4227,B4245)),[1]APU!$B$1:$B$10000,[1]APU!$E$1:$E$10000,"",0,1)</f>
        <v/>
      </c>
      <c r="F4245" s="159" t="str">
        <f>_xlfn.XLOOKUP((_xlfn.CONCAT(G4227,B4245)),[1]APU!$B$1:$B$10000,[1]APU!$F$1:$F$10000,"",0,1)</f>
        <v/>
      </c>
      <c r="G4245" s="15" t="e">
        <f t="shared" si="192"/>
        <v>#VALUE!</v>
      </c>
    </row>
    <row r="4246" spans="1:7" ht="13.9" customHeight="1">
      <c r="B4246" s="33" t="s">
        <v>45</v>
      </c>
      <c r="C4246" s="13" t="str">
        <f>_xlfn.XLOOKUP((_xlfn.CONCAT(G4227,B4246)),[1]APU!$B$1:$B$10000,[1]APU!$C$1:$C$10000,"",0,1)</f>
        <v/>
      </c>
      <c r="D4246" s="147" t="str">
        <f>_xlfn.XLOOKUP((_xlfn.CONCAT(G4227,B4246)),[1]APU!$B$1:$B$10000,[1]APU!$D$1:$D$10000,"",0,1)</f>
        <v/>
      </c>
      <c r="E4246" s="152" t="str">
        <f>_xlfn.XLOOKUP((_xlfn.CONCAT(G4227,B4246)),[1]APU!$B$1:$B$10000,[1]APU!$E$1:$E$10000,"",0,1)</f>
        <v/>
      </c>
      <c r="F4246" s="159" t="str">
        <f>_xlfn.XLOOKUP((_xlfn.CONCAT(G4227,B4246)),[1]APU!$B$1:$B$10000,[1]APU!$F$1:$F$10000,"",0,1)</f>
        <v/>
      </c>
      <c r="G4246" s="15" t="e">
        <f t="shared" si="192"/>
        <v>#VALUE!</v>
      </c>
    </row>
    <row r="4247" spans="1:7" ht="13.9" customHeight="1">
      <c r="B4247" s="33" t="s">
        <v>46</v>
      </c>
      <c r="C4247" s="13" t="str">
        <f>_xlfn.XLOOKUP((_xlfn.CONCAT(G4227,B4247)),[1]APU!$B$1:$B$10000,[1]APU!$C$1:$C$10000,"",0,1)</f>
        <v/>
      </c>
      <c r="D4247" s="147" t="str">
        <f>_xlfn.XLOOKUP((_xlfn.CONCAT(G4227,B4247)),[1]APU!$B$1:$B$10000,[1]APU!$D$1:$D$10000,"",0,1)</f>
        <v/>
      </c>
      <c r="E4247" s="152" t="str">
        <f>_xlfn.XLOOKUP((_xlfn.CONCAT(G4227,B4247)),[1]APU!$B$1:$B$10000,[1]APU!$E$1:$E$10000,"",0,1)</f>
        <v/>
      </c>
      <c r="F4247" s="159" t="str">
        <f>_xlfn.XLOOKUP((_xlfn.CONCAT(G4227,B4247)),[1]APU!$B$1:$B$10000,[1]APU!$F$1:$F$10000,"",0,1)</f>
        <v/>
      </c>
      <c r="G4247" s="15" t="e">
        <f t="shared" si="192"/>
        <v>#VALUE!</v>
      </c>
    </row>
    <row r="4248" spans="1:7" ht="13.9" customHeight="1">
      <c r="B4248" s="33" t="s">
        <v>47</v>
      </c>
      <c r="C4248" s="13" t="str">
        <f>_xlfn.XLOOKUP((_xlfn.CONCAT(G4227,B4248)),[1]APU!$B$1:$B$10000,[1]APU!$C$1:$C$10000,"",0,1)</f>
        <v/>
      </c>
      <c r="D4248" s="147" t="str">
        <f>_xlfn.XLOOKUP((_xlfn.CONCAT(G4227,B4248)),[1]APU!$B$1:$B$10000,[1]APU!$D$1:$D$10000,"",0,1)</f>
        <v/>
      </c>
      <c r="E4248" s="152" t="str">
        <f>_xlfn.XLOOKUP((_xlfn.CONCAT(G4227,B4248)),[1]APU!$B$1:$B$10000,[1]APU!$E$1:$E$10000,"",0,1)</f>
        <v/>
      </c>
      <c r="F4248" s="159" t="str">
        <f>_xlfn.XLOOKUP((_xlfn.CONCAT(G4227,B4248)),[1]APU!$B$1:$B$10000,[1]APU!$F$1:$F$10000,"",0,1)</f>
        <v/>
      </c>
      <c r="G4248" s="15" t="e">
        <f t="shared" si="192"/>
        <v>#VALUE!</v>
      </c>
    </row>
    <row r="4249" spans="1:7" ht="13.9" customHeight="1">
      <c r="B4249" s="33" t="s">
        <v>48</v>
      </c>
      <c r="C4249" s="13" t="str">
        <f>_xlfn.XLOOKUP((_xlfn.CONCAT(G4227,B4249)),[1]APU!$B$1:$B$10000,[1]APU!$C$1:$C$10000,"",0,1)</f>
        <v/>
      </c>
      <c r="D4249" s="147" t="str">
        <f>_xlfn.XLOOKUP((_xlfn.CONCAT(G4227,B4249)),[1]APU!$B$1:$B$10000,[1]APU!$D$1:$D$10000,"",0,1)</f>
        <v/>
      </c>
      <c r="E4249" s="152" t="str">
        <f>_xlfn.XLOOKUP((_xlfn.CONCAT(G4227,B4249)),[1]APU!$B$1:$B$10000,[1]APU!$E$1:$E$10000,"",0,1)</f>
        <v/>
      </c>
      <c r="F4249" s="159" t="str">
        <f>_xlfn.XLOOKUP((_xlfn.CONCAT(G4227,B4249)),[1]APU!$B$1:$B$10000,[1]APU!$F$1:$F$10000,"",0,1)</f>
        <v/>
      </c>
      <c r="G4249" s="15" t="e">
        <f t="shared" si="192"/>
        <v>#VALUE!</v>
      </c>
    </row>
    <row r="4250" spans="1:7" ht="13.9" customHeight="1" thickBot="1">
      <c r="B4250" s="33" t="s">
        <v>49</v>
      </c>
      <c r="C4250" s="13" t="str">
        <f>_xlfn.XLOOKUP((_xlfn.CONCAT(G4227,B4250)),[1]APU!$B$1:$B$10000,[1]APU!$C$1:$C$10000,"",0,1)</f>
        <v/>
      </c>
      <c r="D4250" s="147" t="str">
        <f>_xlfn.XLOOKUP((_xlfn.CONCAT(G4227,B4250)),[1]APU!$B$1:$B$10000,[1]APU!$D$1:$D$10000,"",0,1)</f>
        <v/>
      </c>
      <c r="E4250" s="152" t="str">
        <f>_xlfn.XLOOKUP((_xlfn.CONCAT(G4227,B4250)),[1]APU!$B$1:$B$10000,[1]APU!$E$1:$E$10000,"",0,1)</f>
        <v/>
      </c>
      <c r="F4250" s="159" t="str">
        <f>_xlfn.XLOOKUP((_xlfn.CONCAT(G4227,B4250)),[1]APU!$B$1:$B$10000,[1]APU!$F$1:$F$10000,"",0,1)</f>
        <v/>
      </c>
      <c r="G4250" s="15" t="e">
        <f t="shared" si="192"/>
        <v>#VALUE!</v>
      </c>
    </row>
    <row r="4251" spans="1:7" ht="14.45" customHeight="1" thickBot="1">
      <c r="A4251" s="3" t="s">
        <v>363</v>
      </c>
      <c r="B4251" s="33" t="s">
        <v>50</v>
      </c>
      <c r="C4251" s="13"/>
      <c r="D4251" s="126"/>
      <c r="E4251" s="128"/>
      <c r="F4251" s="16" t="s">
        <v>6</v>
      </c>
      <c r="G4251" s="17" t="e">
        <f>SUM(G4230:G4250)</f>
        <v>#VALUE!</v>
      </c>
    </row>
    <row r="4252" spans="1:7" ht="14.45" customHeight="1" thickBot="1">
      <c r="B4252" s="33" t="s">
        <v>51</v>
      </c>
      <c r="C4252" s="7" t="s">
        <v>7</v>
      </c>
      <c r="D4252" s="125"/>
      <c r="E4252" s="149"/>
      <c r="F4252" s="8"/>
      <c r="G4252" s="9"/>
    </row>
    <row r="4253" spans="1:7" ht="14.45" customHeight="1" thickBot="1">
      <c r="B4253" s="33" t="s">
        <v>52</v>
      </c>
      <c r="C4253" s="10" t="s">
        <v>1</v>
      </c>
      <c r="D4253" s="11"/>
      <c r="E4253" s="150" t="s">
        <v>8</v>
      </c>
      <c r="F4253" s="12" t="s">
        <v>9</v>
      </c>
      <c r="G4253" s="11" t="s">
        <v>5</v>
      </c>
    </row>
    <row r="4254" spans="1:7" ht="13.9" customHeight="1">
      <c r="B4254" s="33" t="s">
        <v>53</v>
      </c>
      <c r="C4254" s="18" t="s">
        <v>10</v>
      </c>
      <c r="D4254" s="119"/>
      <c r="E4254" s="153" t="str">
        <f>_xlfn.XLOOKUP((_xlfn.CONCAT(G4227,B4254)),[1]APU!$B$1:$B$10000,[1]APU!$E$1:$E$10000,"",0,1)</f>
        <v/>
      </c>
      <c r="F4254" s="14" t="str">
        <f>_xlfn.XLOOKUP((_xlfn.CONCAT(G4227,B4254)),[1]APU!$B$1:$B$10000,[1]APU!$F$1:$F$10000,"",0,1)</f>
        <v/>
      </c>
      <c r="G4254" s="15" t="e">
        <f t="shared" ref="G4254:G4259" si="193">IF(F4254&gt;0,(E4254*F4254),"0")</f>
        <v>#VALUE!</v>
      </c>
    </row>
    <row r="4255" spans="1:7" ht="13.9" customHeight="1">
      <c r="B4255" s="33" t="s">
        <v>54</v>
      </c>
      <c r="C4255" s="18" t="s">
        <v>11</v>
      </c>
      <c r="D4255" s="119"/>
      <c r="E4255" s="153" t="str">
        <f>_xlfn.XLOOKUP((_xlfn.CONCAT(G4227,B4255)),[1]APU!$B$1:$B$10000,[1]APU!$E$1:$E$10000,"",0,1)</f>
        <v/>
      </c>
      <c r="F4255" s="14" t="str">
        <f>_xlfn.XLOOKUP((_xlfn.CONCAT(G4227,B4255)),[1]APU!$B$1:$B$10000,[1]APU!$F$1:$F$10000,"",0,1)</f>
        <v/>
      </c>
      <c r="G4255" s="15" t="e">
        <f t="shared" si="193"/>
        <v>#VALUE!</v>
      </c>
    </row>
    <row r="4256" spans="1:7" ht="13.9" customHeight="1">
      <c r="B4256" s="33" t="s">
        <v>55</v>
      </c>
      <c r="C4256" s="18" t="s">
        <v>12</v>
      </c>
      <c r="D4256" s="120"/>
      <c r="E4256" s="153" t="str">
        <f>_xlfn.XLOOKUP((_xlfn.CONCAT(G4227,B4256)),[1]APU!$B$1:$B$10000,[1]APU!$E$1:$E$10000,"",0,1)</f>
        <v/>
      </c>
      <c r="F4256" s="14" t="str">
        <f>_xlfn.XLOOKUP((_xlfn.CONCAT(G4227,B4256)),[1]APU!$B$1:$B$10000,[1]APU!$F$1:$F$10000,"",0,1)</f>
        <v/>
      </c>
      <c r="G4256" s="15" t="e">
        <f t="shared" si="193"/>
        <v>#VALUE!</v>
      </c>
    </row>
    <row r="4257" spans="1:7" ht="13.9" customHeight="1">
      <c r="B4257" s="33" t="s">
        <v>56</v>
      </c>
      <c r="C4257" s="18" t="s">
        <v>13</v>
      </c>
      <c r="D4257" s="120"/>
      <c r="E4257" s="153" t="str">
        <f>_xlfn.XLOOKUP((_xlfn.CONCAT(G4227,B4257)),[1]APU!$B$1:$B$10000,[1]APU!$E$1:$E$10000,"",0,1)</f>
        <v/>
      </c>
      <c r="F4257" s="14" t="str">
        <f>_xlfn.XLOOKUP((_xlfn.CONCAT(G4227,B4257)),[1]APU!$B$1:$B$10000,[1]APU!$F$1:$F$10000,"",0,1)</f>
        <v/>
      </c>
      <c r="G4257" s="15" t="e">
        <f t="shared" si="193"/>
        <v>#VALUE!</v>
      </c>
    </row>
    <row r="4258" spans="1:7" ht="13.9" customHeight="1">
      <c r="B4258" s="33" t="s">
        <v>57</v>
      </c>
      <c r="C4258" s="18"/>
      <c r="D4258" s="120"/>
      <c r="E4258" s="154"/>
      <c r="F4258" s="19"/>
      <c r="G4258" s="15" t="str">
        <f t="shared" si="193"/>
        <v>0</v>
      </c>
    </row>
    <row r="4259" spans="1:7" ht="13.9" customHeight="1" thickBot="1">
      <c r="B4259" s="33" t="s">
        <v>58</v>
      </c>
      <c r="C4259" s="18"/>
      <c r="D4259" s="120"/>
      <c r="E4259" s="154"/>
      <c r="F4259" s="19"/>
      <c r="G4259" s="15" t="str">
        <f t="shared" si="193"/>
        <v>0</v>
      </c>
    </row>
    <row r="4260" spans="1:7" ht="14.45" customHeight="1" thickBot="1">
      <c r="A4260" s="3" t="s">
        <v>364</v>
      </c>
      <c r="B4260" s="33" t="s">
        <v>59</v>
      </c>
      <c r="C4260" s="13"/>
      <c r="D4260" s="126"/>
      <c r="E4260" s="128"/>
      <c r="F4260" s="16" t="s">
        <v>14</v>
      </c>
      <c r="G4260" s="17" t="e">
        <f>SUM(G4254:G4259)</f>
        <v>#VALUE!</v>
      </c>
    </row>
    <row r="4261" spans="1:7" ht="14.45" customHeight="1" thickBot="1">
      <c r="B4261" s="33" t="s">
        <v>60</v>
      </c>
      <c r="C4261" s="7" t="s">
        <v>15</v>
      </c>
      <c r="D4261" s="125"/>
      <c r="E4261" s="149"/>
      <c r="F4261" s="8"/>
      <c r="G4261" s="9"/>
    </row>
    <row r="4262" spans="1:7" ht="14.45" customHeight="1" thickBot="1">
      <c r="B4262" s="33" t="s">
        <v>61</v>
      </c>
      <c r="C4262" s="10" t="s">
        <v>1</v>
      </c>
      <c r="D4262" s="11" t="s">
        <v>16</v>
      </c>
      <c r="E4262" s="150" t="s">
        <v>8</v>
      </c>
      <c r="F4262" s="12" t="s">
        <v>9</v>
      </c>
      <c r="G4262" s="11" t="s">
        <v>5</v>
      </c>
    </row>
    <row r="4263" spans="1:7" ht="13.9" customHeight="1">
      <c r="B4263" s="33" t="s">
        <v>62</v>
      </c>
      <c r="C4263" s="20" t="s">
        <v>17</v>
      </c>
      <c r="D4263" s="121" t="str">
        <f>_xlfn.XLOOKUP((_xlfn.CONCAT(G4227,B4263)),[1]APU!$B$1:$B$10000,[1]APU!$D$1:$D$10000,"",0,1)</f>
        <v/>
      </c>
      <c r="E4263" s="155" t="str">
        <f>_xlfn.XLOOKUP((_xlfn.CONCAT(G4227,B4263)),[1]APU!$B$1:$B$10000,[1]APU!$E$1:$E$10000,"",0,1)</f>
        <v/>
      </c>
      <c r="F4263" s="21" t="str">
        <f>_xlfn.XLOOKUP((_xlfn.CONCAT(G4227,B4263)),[1]APU!$B$1:$B$10000,[1]APU!$F$1:$F$10000,"",0,1)</f>
        <v/>
      </c>
      <c r="G4263" s="15" t="e">
        <f>IF(F4263&gt;0,(E4263*F4263),"0")</f>
        <v>#VALUE!</v>
      </c>
    </row>
    <row r="4264" spans="1:7" ht="13.9" customHeight="1">
      <c r="B4264" s="33" t="s">
        <v>63</v>
      </c>
      <c r="C4264" s="22" t="s">
        <v>18</v>
      </c>
      <c r="D4264" s="122" t="str">
        <f>_xlfn.XLOOKUP((_xlfn.CONCAT(G4227,B4264)),[1]APU!$B$1:$B$10000,[1]APU!$D$1:$D$10000,"",0,1)</f>
        <v/>
      </c>
      <c r="E4264" s="154" t="str">
        <f>_xlfn.XLOOKUP((_xlfn.CONCAT(G4227,B4264)),[1]APU!$B$1:$B$10000,[1]APU!$E$1:$E$10000,"",0,1)</f>
        <v/>
      </c>
      <c r="F4264" s="19" t="str">
        <f>_xlfn.XLOOKUP((_xlfn.CONCAT(G4227,B4264)),[1]APU!$B$1:$B$10000,[1]APU!$F$1:$F$10000,"",0,1)</f>
        <v/>
      </c>
      <c r="G4264" s="15" t="e">
        <f>IF(F4264&gt;0,(E4264*F4264),"0")</f>
        <v>#VALUE!</v>
      </c>
    </row>
    <row r="4265" spans="1:7" ht="13.9" customHeight="1" thickBot="1">
      <c r="B4265" s="33" t="s">
        <v>64</v>
      </c>
      <c r="C4265" s="22"/>
      <c r="D4265" s="122"/>
      <c r="E4265" s="154"/>
      <c r="F4265" s="19"/>
      <c r="G4265" s="15" t="str">
        <f>IF(F4265&gt;0,(E4265*F4265),"0")</f>
        <v>0</v>
      </c>
    </row>
    <row r="4266" spans="1:7" ht="14.45" customHeight="1" thickBot="1">
      <c r="A4266" s="3" t="s">
        <v>365</v>
      </c>
      <c r="B4266" s="33" t="s">
        <v>65</v>
      </c>
      <c r="C4266" s="22"/>
      <c r="D4266" s="120"/>
      <c r="E4266" s="154"/>
      <c r="F4266" s="23" t="s">
        <v>19</v>
      </c>
      <c r="G4266" s="17" t="e">
        <f>SUM(G4263:G4265)</f>
        <v>#VALUE!</v>
      </c>
    </row>
    <row r="4267" spans="1:7" ht="14.45" customHeight="1" thickBot="1">
      <c r="B4267" s="33" t="s">
        <v>66</v>
      </c>
      <c r="C4267" s="24"/>
      <c r="E4267" s="156"/>
      <c r="F4267" s="16"/>
      <c r="G4267" s="25"/>
    </row>
    <row r="4268" spans="1:7" ht="16.149999999999999" customHeight="1" thickBot="1">
      <c r="B4268" s="33" t="s">
        <v>67</v>
      </c>
      <c r="C4268" s="26"/>
      <c r="D4268" s="127"/>
      <c r="E4268" s="157"/>
      <c r="F4268" s="27"/>
      <c r="G4268" s="28" t="e">
        <f>+G4251+G4260+G4266</f>
        <v>#VALUE!</v>
      </c>
    </row>
    <row r="4269" spans="1:7" ht="21" customHeight="1" thickBot="1">
      <c r="C4269" s="2"/>
      <c r="D4269" s="118"/>
      <c r="F4269" s="4"/>
      <c r="G4269" s="5"/>
    </row>
    <row r="4270" spans="1:7" s="32" customFormat="1" ht="34.5" customHeight="1">
      <c r="B4270" s="31">
        <f>+B4226+1</f>
        <v>98</v>
      </c>
      <c r="C4270" s="174">
        <f>_xlfn.XLOOKUP(APU!B4270,Cantidades!$A$10:$A$1000,Cantidades!$D$10:$D$1000,"",0,1)</f>
        <v>0</v>
      </c>
      <c r="D4270" s="175"/>
      <c r="E4270" s="175"/>
      <c r="F4270" s="175"/>
      <c r="G4270" s="176"/>
    </row>
    <row r="4271" spans="1:7" ht="18" customHeight="1" thickBot="1">
      <c r="A4271" s="34"/>
      <c r="B4271" s="33"/>
      <c r="C4271" s="117"/>
      <c r="D4271" s="124">
        <f>_xlfn.XLOOKUP(APU!B4270,Cantidades!$A$10:$A$1000,Cantidades!$E$10:$E$1000,"",0,1)</f>
        <v>0</v>
      </c>
      <c r="E4271" s="158">
        <f>_xlfn.XLOOKUP(APU!B4270,Cantidades!$A$10:$A$1000,Cantidades!$F$10:$F$1000,"",0,1)</f>
        <v>0</v>
      </c>
      <c r="F4271" s="144"/>
      <c r="G4271" s="145">
        <f>_xlfn.XLOOKUP(APU!B4270,Cantidades!$A$10:$A$1000,Cantidades!$B$10:$B$1000,"",0,1)</f>
        <v>0</v>
      </c>
    </row>
    <row r="4272" spans="1:7" ht="14.45" customHeight="1" thickBot="1">
      <c r="C4272" s="7" t="s">
        <v>0</v>
      </c>
      <c r="D4272" s="125"/>
      <c r="E4272" s="149"/>
      <c r="F4272" s="8"/>
      <c r="G4272" s="9"/>
    </row>
    <row r="4273" spans="1:7" ht="14.45" customHeight="1" thickBot="1">
      <c r="A4273" s="34"/>
      <c r="B4273" s="33"/>
      <c r="C4273" s="10" t="s">
        <v>1</v>
      </c>
      <c r="D4273" s="11" t="s">
        <v>2</v>
      </c>
      <c r="E4273" s="150" t="s">
        <v>3</v>
      </c>
      <c r="F4273" s="12" t="s">
        <v>4</v>
      </c>
      <c r="G4273" s="11" t="s">
        <v>5</v>
      </c>
    </row>
    <row r="4274" spans="1:7" ht="13.9" customHeight="1">
      <c r="B4274" s="33" t="s">
        <v>29</v>
      </c>
      <c r="C4274" s="13" t="str">
        <f>_xlfn.XLOOKUP((_xlfn.CONCAT(G4271,B4274)),[1]APU!$B$1:$B$10000,[1]APU!$C$1:$C$10000,"",0,1)</f>
        <v/>
      </c>
      <c r="D4274" s="146" t="str">
        <f>_xlfn.XLOOKUP((_xlfn.CONCAT(G4271,B4274)),[1]APU!$B$1:$B$10000,[1]APU!$D$1:$D$10000,"",0,1)</f>
        <v/>
      </c>
      <c r="E4274" s="151" t="str">
        <f>_xlfn.XLOOKUP((_xlfn.CONCAT(G4271,B4274)),[1]APU!$B$1:$B$10000,[1]APU!$E$1:$E$10000,"",0,1)</f>
        <v/>
      </c>
      <c r="F4274" s="159" t="str">
        <f>_xlfn.XLOOKUP((_xlfn.CONCAT(G4271,B4274)),[1]APU!$B$1:$B$10000,[1]APU!$F$1:$F$10000,"",0,1)</f>
        <v/>
      </c>
      <c r="G4274" s="15" t="e">
        <f>IF(F4274&gt;0,(E4274*F4274),"0")</f>
        <v>#VALUE!</v>
      </c>
    </row>
    <row r="4275" spans="1:7" ht="13.9" customHeight="1">
      <c r="B4275" s="33" t="s">
        <v>30</v>
      </c>
      <c r="C4275" s="13" t="str">
        <f>_xlfn.XLOOKUP((_xlfn.CONCAT(G4271,B4275)),[1]APU!$B$1:$B$10000,[1]APU!$C$1:$C$10000,"",0,1)</f>
        <v/>
      </c>
      <c r="D4275" s="147" t="str">
        <f>_xlfn.XLOOKUP((_xlfn.CONCAT(G4271,B4275)),[1]APU!$B$1:$B$10000,[1]APU!$D$1:$D$10000,"",0,1)</f>
        <v/>
      </c>
      <c r="E4275" s="152" t="str">
        <f>_xlfn.XLOOKUP((_xlfn.CONCAT(G4271,B4275)),[1]APU!$B$1:$B$10000,[1]APU!$E$1:$E$10000,"",0,1)</f>
        <v/>
      </c>
      <c r="F4275" s="159" t="str">
        <f>_xlfn.XLOOKUP((_xlfn.CONCAT(G4271,B4275)),[1]APU!$B$1:$B$10000,[1]APU!$F$1:$F$10000,"",0,1)</f>
        <v/>
      </c>
      <c r="G4275" s="15" t="e">
        <f t="shared" ref="G4275:G4294" si="194">IF(F4275&gt;0,(E4275*F4275),"0")</f>
        <v>#VALUE!</v>
      </c>
    </row>
    <row r="4276" spans="1:7" ht="13.9" customHeight="1">
      <c r="B4276" s="33" t="s">
        <v>31</v>
      </c>
      <c r="C4276" s="13" t="str">
        <f>_xlfn.XLOOKUP((_xlfn.CONCAT(G4271,B4276)),[1]APU!$B$1:$B$10000,[1]APU!$C$1:$C$10000,"",0,1)</f>
        <v/>
      </c>
      <c r="D4276" s="147" t="str">
        <f>_xlfn.XLOOKUP((_xlfn.CONCAT(G4271,B4276)),[1]APU!$B$1:$B$10000,[1]APU!$D$1:$D$10000,"",0,1)</f>
        <v/>
      </c>
      <c r="E4276" s="152" t="str">
        <f>_xlfn.XLOOKUP((_xlfn.CONCAT(G4271,B4276)),[1]APU!$B$1:$B$10000,[1]APU!$E$1:$E$10000,"",0,1)</f>
        <v/>
      </c>
      <c r="F4276" s="159" t="str">
        <f>_xlfn.XLOOKUP((_xlfn.CONCAT(G4271,B4276)),[1]APU!$B$1:$B$10000,[1]APU!$F$1:$F$10000,"",0,1)</f>
        <v/>
      </c>
      <c r="G4276" s="15" t="e">
        <f t="shared" si="194"/>
        <v>#VALUE!</v>
      </c>
    </row>
    <row r="4277" spans="1:7" ht="13.9" customHeight="1">
      <c r="B4277" s="33" t="s">
        <v>32</v>
      </c>
      <c r="C4277" s="13" t="str">
        <f>_xlfn.XLOOKUP((_xlfn.CONCAT(G4271,B4277)),[1]APU!$B$1:$B$10000,[1]APU!$C$1:$C$10000,"",0,1)</f>
        <v/>
      </c>
      <c r="D4277" s="147" t="str">
        <f>_xlfn.XLOOKUP((_xlfn.CONCAT(G4271,B4277)),[1]APU!$B$1:$B$10000,[1]APU!$D$1:$D$10000,"",0,1)</f>
        <v/>
      </c>
      <c r="E4277" s="152" t="str">
        <f>_xlfn.XLOOKUP((_xlfn.CONCAT(G4271,B4277)),[1]APU!$B$1:$B$10000,[1]APU!$E$1:$E$10000,"",0,1)</f>
        <v/>
      </c>
      <c r="F4277" s="159" t="str">
        <f>_xlfn.XLOOKUP((_xlfn.CONCAT(G4271,B4277)),[1]APU!$B$1:$B$10000,[1]APU!$F$1:$F$10000,"",0,1)</f>
        <v/>
      </c>
      <c r="G4277" s="15" t="e">
        <f t="shared" si="194"/>
        <v>#VALUE!</v>
      </c>
    </row>
    <row r="4278" spans="1:7" ht="13.9" customHeight="1">
      <c r="B4278" s="33" t="s">
        <v>33</v>
      </c>
      <c r="C4278" s="13" t="str">
        <f>_xlfn.XLOOKUP((_xlfn.CONCAT(G4271,B4278)),[1]APU!$B$1:$B$10000,[1]APU!$C$1:$C$10000,"",0,1)</f>
        <v/>
      </c>
      <c r="D4278" s="147" t="str">
        <f>_xlfn.XLOOKUP((_xlfn.CONCAT(G4271,B4278)),[1]APU!$B$1:$B$10000,[1]APU!$D$1:$D$10000,"",0,1)</f>
        <v/>
      </c>
      <c r="E4278" s="152" t="str">
        <f>_xlfn.XLOOKUP((_xlfn.CONCAT(G4271,B4278)),[1]APU!$B$1:$B$10000,[1]APU!$E$1:$E$10000,"",0,1)</f>
        <v/>
      </c>
      <c r="F4278" s="159" t="str">
        <f>_xlfn.XLOOKUP((_xlfn.CONCAT(G4271,B4278)),[1]APU!$B$1:$B$10000,[1]APU!$F$1:$F$10000,"",0,1)</f>
        <v/>
      </c>
      <c r="G4278" s="15" t="e">
        <f t="shared" si="194"/>
        <v>#VALUE!</v>
      </c>
    </row>
    <row r="4279" spans="1:7" ht="13.9" customHeight="1">
      <c r="B4279" s="33" t="s">
        <v>34</v>
      </c>
      <c r="C4279" s="13" t="str">
        <f>_xlfn.XLOOKUP((_xlfn.CONCAT(G4271,B4279)),[1]APU!$B$1:$B$10000,[1]APU!$C$1:$C$10000,"",0,1)</f>
        <v/>
      </c>
      <c r="D4279" s="147" t="str">
        <f>_xlfn.XLOOKUP((_xlfn.CONCAT(G4271,B4279)),[1]APU!$B$1:$B$10000,[1]APU!$D$1:$D$10000,"",0,1)</f>
        <v/>
      </c>
      <c r="E4279" s="152" t="str">
        <f>_xlfn.XLOOKUP((_xlfn.CONCAT(G4271,B4279)),[1]APU!$B$1:$B$10000,[1]APU!$E$1:$E$10000,"",0,1)</f>
        <v/>
      </c>
      <c r="F4279" s="159" t="str">
        <f>_xlfn.XLOOKUP((_xlfn.CONCAT(G4271,B4279)),[1]APU!$B$1:$B$10000,[1]APU!$F$1:$F$10000,"",0,1)</f>
        <v/>
      </c>
      <c r="G4279" s="15" t="e">
        <f t="shared" si="194"/>
        <v>#VALUE!</v>
      </c>
    </row>
    <row r="4280" spans="1:7" ht="13.9" customHeight="1">
      <c r="B4280" s="33" t="s">
        <v>35</v>
      </c>
      <c r="C4280" s="13" t="str">
        <f>_xlfn.XLOOKUP((_xlfn.CONCAT(G4271,B4280)),[1]APU!$B$1:$B$10000,[1]APU!$C$1:$C$10000,"",0,1)</f>
        <v/>
      </c>
      <c r="D4280" s="147" t="str">
        <f>_xlfn.XLOOKUP((_xlfn.CONCAT(G4271,B4280)),[1]APU!$B$1:$B$10000,[1]APU!$D$1:$D$10000,"",0,1)</f>
        <v/>
      </c>
      <c r="E4280" s="152" t="str">
        <f>_xlfn.XLOOKUP((_xlfn.CONCAT(G4271,B4280)),[1]APU!$B$1:$B$10000,[1]APU!$E$1:$E$10000,"",0,1)</f>
        <v/>
      </c>
      <c r="F4280" s="159" t="str">
        <f>_xlfn.XLOOKUP((_xlfn.CONCAT(G4271,B4280)),[1]APU!$B$1:$B$10000,[1]APU!$F$1:$F$10000,"",0,1)</f>
        <v/>
      </c>
      <c r="G4280" s="15" t="e">
        <f t="shared" si="194"/>
        <v>#VALUE!</v>
      </c>
    </row>
    <row r="4281" spans="1:7" ht="13.9" customHeight="1">
      <c r="B4281" s="33" t="s">
        <v>36</v>
      </c>
      <c r="C4281" s="13" t="str">
        <f>_xlfn.XLOOKUP((_xlfn.CONCAT(G4271,B4281)),[1]APU!$B$1:$B$10000,[1]APU!$C$1:$C$10000,"",0,1)</f>
        <v/>
      </c>
      <c r="D4281" s="147" t="str">
        <f>_xlfn.XLOOKUP((_xlfn.CONCAT(G4271,B4281)),[1]APU!$B$1:$B$10000,[1]APU!$D$1:$D$10000,"",0,1)</f>
        <v/>
      </c>
      <c r="E4281" s="152" t="str">
        <f>_xlfn.XLOOKUP((_xlfn.CONCAT(G4271,B4281)),[1]APU!$B$1:$B$10000,[1]APU!$E$1:$E$10000,"",0,1)</f>
        <v/>
      </c>
      <c r="F4281" s="159" t="str">
        <f>_xlfn.XLOOKUP((_xlfn.CONCAT(G4271,B4281)),[1]APU!$B$1:$B$10000,[1]APU!$F$1:$F$10000,"",0,1)</f>
        <v/>
      </c>
      <c r="G4281" s="15" t="e">
        <f t="shared" si="194"/>
        <v>#VALUE!</v>
      </c>
    </row>
    <row r="4282" spans="1:7" ht="13.9" customHeight="1">
      <c r="B4282" s="33" t="s">
        <v>37</v>
      </c>
      <c r="C4282" s="13" t="str">
        <f>_xlfn.XLOOKUP((_xlfn.CONCAT(G4271,B4282)),[1]APU!$B$1:$B$10000,[1]APU!$C$1:$C$10000,"",0,1)</f>
        <v/>
      </c>
      <c r="D4282" s="147" t="str">
        <f>_xlfn.XLOOKUP((_xlfn.CONCAT(G4271,B4282)),[1]APU!$B$1:$B$10000,[1]APU!$D$1:$D$10000,"",0,1)</f>
        <v/>
      </c>
      <c r="E4282" s="152" t="str">
        <f>_xlfn.XLOOKUP((_xlfn.CONCAT(G4271,B4282)),[1]APU!$B$1:$B$10000,[1]APU!$E$1:$E$10000,"",0,1)</f>
        <v/>
      </c>
      <c r="F4282" s="159" t="str">
        <f>_xlfn.XLOOKUP((_xlfn.CONCAT(G4271,B4282)),[1]APU!$B$1:$B$10000,[1]APU!$F$1:$F$10000,"",0,1)</f>
        <v/>
      </c>
      <c r="G4282" s="15" t="e">
        <f t="shared" si="194"/>
        <v>#VALUE!</v>
      </c>
    </row>
    <row r="4283" spans="1:7" ht="13.9" customHeight="1">
      <c r="B4283" s="33" t="s">
        <v>38</v>
      </c>
      <c r="C4283" s="13" t="str">
        <f>_xlfn.XLOOKUP((_xlfn.CONCAT(G4271,B4283)),[1]APU!$B$1:$B$10000,[1]APU!$C$1:$C$10000,"",0,1)</f>
        <v/>
      </c>
      <c r="D4283" s="147" t="str">
        <f>_xlfn.XLOOKUP((_xlfn.CONCAT(G4271,B4283)),[1]APU!$B$1:$B$10000,[1]APU!$D$1:$D$10000,"",0,1)</f>
        <v/>
      </c>
      <c r="E4283" s="152" t="str">
        <f>_xlfn.XLOOKUP((_xlfn.CONCAT(G4271,B4283)),[1]APU!$B$1:$B$10000,[1]APU!$E$1:$E$10000,"",0,1)</f>
        <v/>
      </c>
      <c r="F4283" s="159" t="str">
        <f>_xlfn.XLOOKUP((_xlfn.CONCAT(G4271,B4283)),[1]APU!$B$1:$B$10000,[1]APU!$F$1:$F$10000,"",0,1)</f>
        <v/>
      </c>
      <c r="G4283" s="15" t="e">
        <f t="shared" si="194"/>
        <v>#VALUE!</v>
      </c>
    </row>
    <row r="4284" spans="1:7" ht="13.9" customHeight="1">
      <c r="B4284" s="33" t="s">
        <v>39</v>
      </c>
      <c r="C4284" s="13" t="str">
        <f>_xlfn.XLOOKUP((_xlfn.CONCAT(G4271,B4284)),[1]APU!$B$1:$B$10000,[1]APU!$C$1:$C$10000,"",0,1)</f>
        <v/>
      </c>
      <c r="D4284" s="147" t="str">
        <f>_xlfn.XLOOKUP((_xlfn.CONCAT(G4271,B4284)),[1]APU!$B$1:$B$10000,[1]APU!$D$1:$D$10000,"",0,1)</f>
        <v/>
      </c>
      <c r="E4284" s="152" t="str">
        <f>_xlfn.XLOOKUP((_xlfn.CONCAT(G4271,B4284)),[1]APU!$B$1:$B$10000,[1]APU!$E$1:$E$10000,"",0,1)</f>
        <v/>
      </c>
      <c r="F4284" s="159" t="str">
        <f>_xlfn.XLOOKUP((_xlfn.CONCAT(G4271,B4284)),[1]APU!$B$1:$B$10000,[1]APU!$F$1:$F$10000,"",0,1)</f>
        <v/>
      </c>
      <c r="G4284" s="15" t="e">
        <f t="shared" si="194"/>
        <v>#VALUE!</v>
      </c>
    </row>
    <row r="4285" spans="1:7" ht="13.9" customHeight="1">
      <c r="B4285" s="33" t="s">
        <v>40</v>
      </c>
      <c r="C4285" s="13" t="str">
        <f>_xlfn.XLOOKUP((_xlfn.CONCAT(G4271,B4285)),[1]APU!$B$1:$B$10000,[1]APU!$C$1:$C$10000,"",0,1)</f>
        <v/>
      </c>
      <c r="D4285" s="147" t="str">
        <f>_xlfn.XLOOKUP((_xlfn.CONCAT(G4271,B4285)),[1]APU!$B$1:$B$10000,[1]APU!$D$1:$D$10000,"",0,1)</f>
        <v/>
      </c>
      <c r="E4285" s="152" t="str">
        <f>_xlfn.XLOOKUP((_xlfn.CONCAT(G4271,B4285)),[1]APU!$B$1:$B$10000,[1]APU!$E$1:$E$10000,"",0,1)</f>
        <v/>
      </c>
      <c r="F4285" s="159" t="str">
        <f>_xlfn.XLOOKUP((_xlfn.CONCAT(G4271,B4285)),[1]APU!$B$1:$B$10000,[1]APU!$F$1:$F$10000,"",0,1)</f>
        <v/>
      </c>
      <c r="G4285" s="15" t="e">
        <f t="shared" si="194"/>
        <v>#VALUE!</v>
      </c>
    </row>
    <row r="4286" spans="1:7" ht="13.9" customHeight="1">
      <c r="B4286" s="33" t="s">
        <v>41</v>
      </c>
      <c r="C4286" s="13" t="str">
        <f>_xlfn.XLOOKUP((_xlfn.CONCAT(G4271,B4286)),[1]APU!$B$1:$B$10000,[1]APU!$C$1:$C$10000,"",0,1)</f>
        <v/>
      </c>
      <c r="D4286" s="147" t="str">
        <f>_xlfn.XLOOKUP((_xlfn.CONCAT(G4271,B4286)),[1]APU!$B$1:$B$10000,[1]APU!$D$1:$D$10000,"",0,1)</f>
        <v/>
      </c>
      <c r="E4286" s="152" t="str">
        <f>_xlfn.XLOOKUP((_xlfn.CONCAT(G4271,B4286)),[1]APU!$B$1:$B$10000,[1]APU!$E$1:$E$10000,"",0,1)</f>
        <v/>
      </c>
      <c r="F4286" s="159" t="str">
        <f>_xlfn.XLOOKUP((_xlfn.CONCAT(G4271,B4286)),[1]APU!$B$1:$B$10000,[1]APU!$F$1:$F$10000,"",0,1)</f>
        <v/>
      </c>
      <c r="G4286" s="15" t="e">
        <f t="shared" si="194"/>
        <v>#VALUE!</v>
      </c>
    </row>
    <row r="4287" spans="1:7" ht="13.9" customHeight="1">
      <c r="B4287" s="33" t="s">
        <v>42</v>
      </c>
      <c r="C4287" s="13" t="str">
        <f>_xlfn.XLOOKUP((_xlfn.CONCAT(G4271,B4287)),[1]APU!$B$1:$B$10000,[1]APU!$C$1:$C$10000,"",0,1)</f>
        <v/>
      </c>
      <c r="D4287" s="147" t="str">
        <f>_xlfn.XLOOKUP((_xlfn.CONCAT(G4271,B4287)),[1]APU!$B$1:$B$10000,[1]APU!$D$1:$D$10000,"",0,1)</f>
        <v/>
      </c>
      <c r="E4287" s="152" t="str">
        <f>_xlfn.XLOOKUP((_xlfn.CONCAT(G4271,B4287)),[1]APU!$B$1:$B$10000,[1]APU!$E$1:$E$10000,"",0,1)</f>
        <v/>
      </c>
      <c r="F4287" s="159" t="str">
        <f>_xlfn.XLOOKUP((_xlfn.CONCAT(G4271,B4287)),[1]APU!$B$1:$B$10000,[1]APU!$F$1:$F$10000,"",0,1)</f>
        <v/>
      </c>
      <c r="G4287" s="15" t="e">
        <f t="shared" si="194"/>
        <v>#VALUE!</v>
      </c>
    </row>
    <row r="4288" spans="1:7" ht="13.9" customHeight="1">
      <c r="B4288" s="33" t="s">
        <v>43</v>
      </c>
      <c r="C4288" s="13" t="str">
        <f>_xlfn.XLOOKUP((_xlfn.CONCAT(G4271,B4288)),[1]APU!$B$1:$B$10000,[1]APU!$C$1:$C$10000,"",0,1)</f>
        <v/>
      </c>
      <c r="D4288" s="147" t="str">
        <f>_xlfn.XLOOKUP((_xlfn.CONCAT(G4271,B4288)),[1]APU!$B$1:$B$10000,[1]APU!$D$1:$D$10000,"",0,1)</f>
        <v/>
      </c>
      <c r="E4288" s="152" t="str">
        <f>_xlfn.XLOOKUP((_xlfn.CONCAT(G4271,B4288)),[1]APU!$B$1:$B$10000,[1]APU!$E$1:$E$10000,"",0,1)</f>
        <v/>
      </c>
      <c r="F4288" s="159" t="str">
        <f>_xlfn.XLOOKUP((_xlfn.CONCAT(G4271,B4288)),[1]APU!$B$1:$B$10000,[1]APU!$F$1:$F$10000,"",0,1)</f>
        <v/>
      </c>
      <c r="G4288" s="15" t="e">
        <f t="shared" si="194"/>
        <v>#VALUE!</v>
      </c>
    </row>
    <row r="4289" spans="1:7" ht="13.9" customHeight="1">
      <c r="B4289" s="33" t="s">
        <v>44</v>
      </c>
      <c r="C4289" s="13" t="str">
        <f>_xlfn.XLOOKUP((_xlfn.CONCAT(G4271,B4289)),[1]APU!$B$1:$B$10000,[1]APU!$C$1:$C$10000,"",0,1)</f>
        <v/>
      </c>
      <c r="D4289" s="147" t="str">
        <f>_xlfn.XLOOKUP((_xlfn.CONCAT(G4271,B4289)),[1]APU!$B$1:$B$10000,[1]APU!$D$1:$D$10000,"",0,1)</f>
        <v/>
      </c>
      <c r="E4289" s="152" t="str">
        <f>_xlfn.XLOOKUP((_xlfn.CONCAT(G4271,B4289)),[1]APU!$B$1:$B$10000,[1]APU!$E$1:$E$10000,"",0,1)</f>
        <v/>
      </c>
      <c r="F4289" s="159" t="str">
        <f>_xlfn.XLOOKUP((_xlfn.CONCAT(G4271,B4289)),[1]APU!$B$1:$B$10000,[1]APU!$F$1:$F$10000,"",0,1)</f>
        <v/>
      </c>
      <c r="G4289" s="15" t="e">
        <f t="shared" si="194"/>
        <v>#VALUE!</v>
      </c>
    </row>
    <row r="4290" spans="1:7" ht="13.9" customHeight="1">
      <c r="B4290" s="33" t="s">
        <v>45</v>
      </c>
      <c r="C4290" s="13" t="str">
        <f>_xlfn.XLOOKUP((_xlfn.CONCAT(G4271,B4290)),[1]APU!$B$1:$B$10000,[1]APU!$C$1:$C$10000,"",0,1)</f>
        <v/>
      </c>
      <c r="D4290" s="147" t="str">
        <f>_xlfn.XLOOKUP((_xlfn.CONCAT(G4271,B4290)),[1]APU!$B$1:$B$10000,[1]APU!$D$1:$D$10000,"",0,1)</f>
        <v/>
      </c>
      <c r="E4290" s="152" t="str">
        <f>_xlfn.XLOOKUP((_xlfn.CONCAT(G4271,B4290)),[1]APU!$B$1:$B$10000,[1]APU!$E$1:$E$10000,"",0,1)</f>
        <v/>
      </c>
      <c r="F4290" s="159" t="str">
        <f>_xlfn.XLOOKUP((_xlfn.CONCAT(G4271,B4290)),[1]APU!$B$1:$B$10000,[1]APU!$F$1:$F$10000,"",0,1)</f>
        <v/>
      </c>
      <c r="G4290" s="15" t="e">
        <f t="shared" si="194"/>
        <v>#VALUE!</v>
      </c>
    </row>
    <row r="4291" spans="1:7" ht="13.9" customHeight="1">
      <c r="B4291" s="33" t="s">
        <v>46</v>
      </c>
      <c r="C4291" s="13" t="str">
        <f>_xlfn.XLOOKUP((_xlfn.CONCAT(G4271,B4291)),[1]APU!$B$1:$B$10000,[1]APU!$C$1:$C$10000,"",0,1)</f>
        <v/>
      </c>
      <c r="D4291" s="147" t="str">
        <f>_xlfn.XLOOKUP((_xlfn.CONCAT(G4271,B4291)),[1]APU!$B$1:$B$10000,[1]APU!$D$1:$D$10000,"",0,1)</f>
        <v/>
      </c>
      <c r="E4291" s="152" t="str">
        <f>_xlfn.XLOOKUP((_xlfn.CONCAT(G4271,B4291)),[1]APU!$B$1:$B$10000,[1]APU!$E$1:$E$10000,"",0,1)</f>
        <v/>
      </c>
      <c r="F4291" s="159" t="str">
        <f>_xlfn.XLOOKUP((_xlfn.CONCAT(G4271,B4291)),[1]APU!$B$1:$B$10000,[1]APU!$F$1:$F$10000,"",0,1)</f>
        <v/>
      </c>
      <c r="G4291" s="15" t="e">
        <f t="shared" si="194"/>
        <v>#VALUE!</v>
      </c>
    </row>
    <row r="4292" spans="1:7" ht="13.9" customHeight="1">
      <c r="B4292" s="33" t="s">
        <v>47</v>
      </c>
      <c r="C4292" s="13" t="str">
        <f>_xlfn.XLOOKUP((_xlfn.CONCAT(G4271,B4292)),[1]APU!$B$1:$B$10000,[1]APU!$C$1:$C$10000,"",0,1)</f>
        <v/>
      </c>
      <c r="D4292" s="147" t="str">
        <f>_xlfn.XLOOKUP((_xlfn.CONCAT(G4271,B4292)),[1]APU!$B$1:$B$10000,[1]APU!$D$1:$D$10000,"",0,1)</f>
        <v/>
      </c>
      <c r="E4292" s="152" t="str">
        <f>_xlfn.XLOOKUP((_xlfn.CONCAT(G4271,B4292)),[1]APU!$B$1:$B$10000,[1]APU!$E$1:$E$10000,"",0,1)</f>
        <v/>
      </c>
      <c r="F4292" s="159" t="str">
        <f>_xlfn.XLOOKUP((_xlfn.CONCAT(G4271,B4292)),[1]APU!$B$1:$B$10000,[1]APU!$F$1:$F$10000,"",0,1)</f>
        <v/>
      </c>
      <c r="G4292" s="15" t="e">
        <f t="shared" si="194"/>
        <v>#VALUE!</v>
      </c>
    </row>
    <row r="4293" spans="1:7" ht="13.9" customHeight="1">
      <c r="B4293" s="33" t="s">
        <v>48</v>
      </c>
      <c r="C4293" s="13" t="str">
        <f>_xlfn.XLOOKUP((_xlfn.CONCAT(G4271,B4293)),[1]APU!$B$1:$B$10000,[1]APU!$C$1:$C$10000,"",0,1)</f>
        <v/>
      </c>
      <c r="D4293" s="147" t="str">
        <f>_xlfn.XLOOKUP((_xlfn.CONCAT(G4271,B4293)),[1]APU!$B$1:$B$10000,[1]APU!$D$1:$D$10000,"",0,1)</f>
        <v/>
      </c>
      <c r="E4293" s="152" t="str">
        <f>_xlfn.XLOOKUP((_xlfn.CONCAT(G4271,B4293)),[1]APU!$B$1:$B$10000,[1]APU!$E$1:$E$10000,"",0,1)</f>
        <v/>
      </c>
      <c r="F4293" s="159" t="str">
        <f>_xlfn.XLOOKUP((_xlfn.CONCAT(G4271,B4293)),[1]APU!$B$1:$B$10000,[1]APU!$F$1:$F$10000,"",0,1)</f>
        <v/>
      </c>
      <c r="G4293" s="15" t="e">
        <f t="shared" si="194"/>
        <v>#VALUE!</v>
      </c>
    </row>
    <row r="4294" spans="1:7" ht="13.9" customHeight="1" thickBot="1">
      <c r="B4294" s="33" t="s">
        <v>49</v>
      </c>
      <c r="C4294" s="13" t="str">
        <f>_xlfn.XLOOKUP((_xlfn.CONCAT(G4271,B4294)),[1]APU!$B$1:$B$10000,[1]APU!$C$1:$C$10000,"",0,1)</f>
        <v/>
      </c>
      <c r="D4294" s="147" t="str">
        <f>_xlfn.XLOOKUP((_xlfn.CONCAT(G4271,B4294)),[1]APU!$B$1:$B$10000,[1]APU!$D$1:$D$10000,"",0,1)</f>
        <v/>
      </c>
      <c r="E4294" s="152" t="str">
        <f>_xlfn.XLOOKUP((_xlfn.CONCAT(G4271,B4294)),[1]APU!$B$1:$B$10000,[1]APU!$E$1:$E$10000,"",0,1)</f>
        <v/>
      </c>
      <c r="F4294" s="159" t="str">
        <f>_xlfn.XLOOKUP((_xlfn.CONCAT(G4271,B4294)),[1]APU!$B$1:$B$10000,[1]APU!$F$1:$F$10000,"",0,1)</f>
        <v/>
      </c>
      <c r="G4294" s="15" t="e">
        <f t="shared" si="194"/>
        <v>#VALUE!</v>
      </c>
    </row>
    <row r="4295" spans="1:7" ht="14.45" customHeight="1" thickBot="1">
      <c r="A4295" s="3" t="s">
        <v>366</v>
      </c>
      <c r="B4295" s="33" t="s">
        <v>50</v>
      </c>
      <c r="C4295" s="13"/>
      <c r="D4295" s="126"/>
      <c r="E4295" s="128"/>
      <c r="F4295" s="16" t="s">
        <v>6</v>
      </c>
      <c r="G4295" s="17" t="e">
        <f>SUM(G4274:G4294)</f>
        <v>#VALUE!</v>
      </c>
    </row>
    <row r="4296" spans="1:7" ht="14.45" customHeight="1" thickBot="1">
      <c r="B4296" s="33" t="s">
        <v>51</v>
      </c>
      <c r="C4296" s="7" t="s">
        <v>7</v>
      </c>
      <c r="D4296" s="125"/>
      <c r="E4296" s="149"/>
      <c r="F4296" s="8"/>
      <c r="G4296" s="9"/>
    </row>
    <row r="4297" spans="1:7" ht="14.45" customHeight="1" thickBot="1">
      <c r="B4297" s="33" t="s">
        <v>52</v>
      </c>
      <c r="C4297" s="10" t="s">
        <v>1</v>
      </c>
      <c r="D4297" s="11"/>
      <c r="E4297" s="150" t="s">
        <v>8</v>
      </c>
      <c r="F4297" s="12" t="s">
        <v>9</v>
      </c>
      <c r="G4297" s="11" t="s">
        <v>5</v>
      </c>
    </row>
    <row r="4298" spans="1:7" ht="13.9" customHeight="1">
      <c r="B4298" s="33" t="s">
        <v>53</v>
      </c>
      <c r="C4298" s="18" t="s">
        <v>10</v>
      </c>
      <c r="D4298" s="119"/>
      <c r="E4298" s="153" t="str">
        <f>_xlfn.XLOOKUP((_xlfn.CONCAT(G4271,B4298)),[1]APU!$B$1:$B$10000,[1]APU!$E$1:$E$10000,"",0,1)</f>
        <v/>
      </c>
      <c r="F4298" s="14" t="str">
        <f>_xlfn.XLOOKUP((_xlfn.CONCAT(G4271,B4298)),[1]APU!$B$1:$B$10000,[1]APU!$F$1:$F$10000,"",0,1)</f>
        <v/>
      </c>
      <c r="G4298" s="15" t="e">
        <f t="shared" ref="G4298:G4303" si="195">IF(F4298&gt;0,(E4298*F4298),"0")</f>
        <v>#VALUE!</v>
      </c>
    </row>
    <row r="4299" spans="1:7" ht="13.9" customHeight="1">
      <c r="B4299" s="33" t="s">
        <v>54</v>
      </c>
      <c r="C4299" s="18" t="s">
        <v>11</v>
      </c>
      <c r="D4299" s="119"/>
      <c r="E4299" s="153" t="str">
        <f>_xlfn.XLOOKUP((_xlfn.CONCAT(G4271,B4299)),[1]APU!$B$1:$B$10000,[1]APU!$E$1:$E$10000,"",0,1)</f>
        <v/>
      </c>
      <c r="F4299" s="14" t="str">
        <f>_xlfn.XLOOKUP((_xlfn.CONCAT(G4271,B4299)),[1]APU!$B$1:$B$10000,[1]APU!$F$1:$F$10000,"",0,1)</f>
        <v/>
      </c>
      <c r="G4299" s="15" t="e">
        <f t="shared" si="195"/>
        <v>#VALUE!</v>
      </c>
    </row>
    <row r="4300" spans="1:7" ht="13.9" customHeight="1">
      <c r="B4300" s="33" t="s">
        <v>55</v>
      </c>
      <c r="C4300" s="18" t="s">
        <v>12</v>
      </c>
      <c r="D4300" s="120"/>
      <c r="E4300" s="153" t="str">
        <f>_xlfn.XLOOKUP((_xlfn.CONCAT(G4271,B4300)),[1]APU!$B$1:$B$10000,[1]APU!$E$1:$E$10000,"",0,1)</f>
        <v/>
      </c>
      <c r="F4300" s="14" t="str">
        <f>_xlfn.XLOOKUP((_xlfn.CONCAT(G4271,B4300)),[1]APU!$B$1:$B$10000,[1]APU!$F$1:$F$10000,"",0,1)</f>
        <v/>
      </c>
      <c r="G4300" s="15" t="e">
        <f t="shared" si="195"/>
        <v>#VALUE!</v>
      </c>
    </row>
    <row r="4301" spans="1:7" ht="13.9" customHeight="1">
      <c r="B4301" s="33" t="s">
        <v>56</v>
      </c>
      <c r="C4301" s="18" t="s">
        <v>13</v>
      </c>
      <c r="D4301" s="120"/>
      <c r="E4301" s="153" t="str">
        <f>_xlfn.XLOOKUP((_xlfn.CONCAT(G4271,B4301)),[1]APU!$B$1:$B$10000,[1]APU!$E$1:$E$10000,"",0,1)</f>
        <v/>
      </c>
      <c r="F4301" s="14" t="str">
        <f>_xlfn.XLOOKUP((_xlfn.CONCAT(G4271,B4301)),[1]APU!$B$1:$B$10000,[1]APU!$F$1:$F$10000,"",0,1)</f>
        <v/>
      </c>
      <c r="G4301" s="15" t="e">
        <f t="shared" si="195"/>
        <v>#VALUE!</v>
      </c>
    </row>
    <row r="4302" spans="1:7" ht="13.9" customHeight="1">
      <c r="B4302" s="33" t="s">
        <v>57</v>
      </c>
      <c r="C4302" s="18"/>
      <c r="D4302" s="120"/>
      <c r="E4302" s="154"/>
      <c r="F4302" s="19"/>
      <c r="G4302" s="15" t="str">
        <f t="shared" si="195"/>
        <v>0</v>
      </c>
    </row>
    <row r="4303" spans="1:7" ht="13.9" customHeight="1" thickBot="1">
      <c r="B4303" s="33" t="s">
        <v>58</v>
      </c>
      <c r="C4303" s="18"/>
      <c r="D4303" s="120"/>
      <c r="E4303" s="154"/>
      <c r="F4303" s="19"/>
      <c r="G4303" s="15" t="str">
        <f t="shared" si="195"/>
        <v>0</v>
      </c>
    </row>
    <row r="4304" spans="1:7" ht="14.45" customHeight="1" thickBot="1">
      <c r="A4304" s="3" t="s">
        <v>367</v>
      </c>
      <c r="B4304" s="33" t="s">
        <v>59</v>
      </c>
      <c r="C4304" s="13"/>
      <c r="D4304" s="126"/>
      <c r="E4304" s="128"/>
      <c r="F4304" s="16" t="s">
        <v>14</v>
      </c>
      <c r="G4304" s="17" t="e">
        <f>SUM(G4298:G4303)</f>
        <v>#VALUE!</v>
      </c>
    </row>
    <row r="4305" spans="1:7" ht="14.45" customHeight="1" thickBot="1">
      <c r="B4305" s="33" t="s">
        <v>60</v>
      </c>
      <c r="C4305" s="7" t="s">
        <v>15</v>
      </c>
      <c r="D4305" s="125"/>
      <c r="E4305" s="149"/>
      <c r="F4305" s="8"/>
      <c r="G4305" s="9"/>
    </row>
    <row r="4306" spans="1:7" ht="14.45" customHeight="1" thickBot="1">
      <c r="B4306" s="33" t="s">
        <v>61</v>
      </c>
      <c r="C4306" s="10" t="s">
        <v>1</v>
      </c>
      <c r="D4306" s="11" t="s">
        <v>16</v>
      </c>
      <c r="E4306" s="150" t="s">
        <v>8</v>
      </c>
      <c r="F4306" s="12" t="s">
        <v>9</v>
      </c>
      <c r="G4306" s="11" t="s">
        <v>5</v>
      </c>
    </row>
    <row r="4307" spans="1:7" ht="13.9" customHeight="1">
      <c r="B4307" s="33" t="s">
        <v>62</v>
      </c>
      <c r="C4307" s="20" t="s">
        <v>17</v>
      </c>
      <c r="D4307" s="121" t="str">
        <f>_xlfn.XLOOKUP((_xlfn.CONCAT(G4271,B4307)),[1]APU!$B$1:$B$10000,[1]APU!$D$1:$D$10000,"",0,1)</f>
        <v/>
      </c>
      <c r="E4307" s="155" t="str">
        <f>_xlfn.XLOOKUP((_xlfn.CONCAT(G4271,B4307)),[1]APU!$B$1:$B$10000,[1]APU!$E$1:$E$10000,"",0,1)</f>
        <v/>
      </c>
      <c r="F4307" s="21" t="str">
        <f>_xlfn.XLOOKUP((_xlfn.CONCAT(G4271,B4307)),[1]APU!$B$1:$B$10000,[1]APU!$F$1:$F$10000,"",0,1)</f>
        <v/>
      </c>
      <c r="G4307" s="15" t="e">
        <f>IF(F4307&gt;0,(E4307*F4307),"0")</f>
        <v>#VALUE!</v>
      </c>
    </row>
    <row r="4308" spans="1:7" ht="13.9" customHeight="1">
      <c r="B4308" s="33" t="s">
        <v>63</v>
      </c>
      <c r="C4308" s="22" t="s">
        <v>18</v>
      </c>
      <c r="D4308" s="122" t="str">
        <f>_xlfn.XLOOKUP((_xlfn.CONCAT(G4271,B4308)),[1]APU!$B$1:$B$10000,[1]APU!$D$1:$D$10000,"",0,1)</f>
        <v/>
      </c>
      <c r="E4308" s="154" t="str">
        <f>_xlfn.XLOOKUP((_xlfn.CONCAT(G4271,B4308)),[1]APU!$B$1:$B$10000,[1]APU!$E$1:$E$10000,"",0,1)</f>
        <v/>
      </c>
      <c r="F4308" s="19" t="str">
        <f>_xlfn.XLOOKUP((_xlfn.CONCAT(G4271,B4308)),[1]APU!$B$1:$B$10000,[1]APU!$F$1:$F$10000,"",0,1)</f>
        <v/>
      </c>
      <c r="G4308" s="15" t="e">
        <f>IF(F4308&gt;0,(E4308*F4308),"0")</f>
        <v>#VALUE!</v>
      </c>
    </row>
    <row r="4309" spans="1:7" ht="13.9" customHeight="1" thickBot="1">
      <c r="B4309" s="33" t="s">
        <v>64</v>
      </c>
      <c r="C4309" s="22"/>
      <c r="D4309" s="122"/>
      <c r="E4309" s="154"/>
      <c r="F4309" s="19"/>
      <c r="G4309" s="15" t="str">
        <f>IF(F4309&gt;0,(E4309*F4309),"0")</f>
        <v>0</v>
      </c>
    </row>
    <row r="4310" spans="1:7" ht="14.45" customHeight="1" thickBot="1">
      <c r="A4310" s="3" t="s">
        <v>368</v>
      </c>
      <c r="B4310" s="33" t="s">
        <v>65</v>
      </c>
      <c r="C4310" s="22"/>
      <c r="D4310" s="120"/>
      <c r="E4310" s="154"/>
      <c r="F4310" s="23" t="s">
        <v>19</v>
      </c>
      <c r="G4310" s="17" t="e">
        <f>SUM(G4307:G4309)</f>
        <v>#VALUE!</v>
      </c>
    </row>
    <row r="4311" spans="1:7" ht="14.45" customHeight="1" thickBot="1">
      <c r="B4311" s="33" t="s">
        <v>66</v>
      </c>
      <c r="C4311" s="24"/>
      <c r="E4311" s="156"/>
      <c r="F4311" s="16"/>
      <c r="G4311" s="25"/>
    </row>
    <row r="4312" spans="1:7" ht="16.149999999999999" customHeight="1" thickBot="1">
      <c r="B4312" s="33" t="s">
        <v>67</v>
      </c>
      <c r="C4312" s="26"/>
      <c r="D4312" s="127"/>
      <c r="E4312" s="157"/>
      <c r="F4312" s="27"/>
      <c r="G4312" s="28" t="e">
        <f>+G4295+G4304+G4310</f>
        <v>#VALUE!</v>
      </c>
    </row>
    <row r="4313" spans="1:7" ht="21" customHeight="1" thickBot="1">
      <c r="C4313" s="2"/>
      <c r="D4313" s="118"/>
      <c r="F4313" s="4"/>
      <c r="G4313" s="5"/>
    </row>
    <row r="4314" spans="1:7" s="32" customFormat="1" ht="34.5" customHeight="1">
      <c r="B4314" s="31">
        <f>+B4270+1</f>
        <v>99</v>
      </c>
      <c r="C4314" s="174">
        <f>_xlfn.XLOOKUP(APU!B4314,Cantidades!$A$10:$A$1000,Cantidades!$D$10:$D$1000,"",0,1)</f>
        <v>0</v>
      </c>
      <c r="D4314" s="175"/>
      <c r="E4314" s="175"/>
      <c r="F4314" s="175"/>
      <c r="G4314" s="176"/>
    </row>
    <row r="4315" spans="1:7" ht="18" customHeight="1" thickBot="1">
      <c r="A4315" s="34"/>
      <c r="B4315" s="33"/>
      <c r="C4315" s="117"/>
      <c r="D4315" s="124">
        <f>_xlfn.XLOOKUP(APU!B4314,Cantidades!$A$10:$A$1000,Cantidades!$E$10:$E$1000,"",0,1)</f>
        <v>0</v>
      </c>
      <c r="E4315" s="158">
        <f>_xlfn.XLOOKUP(APU!B4314,Cantidades!$A$10:$A$1000,Cantidades!$F$10:$F$1000,"",0,1)</f>
        <v>0</v>
      </c>
      <c r="F4315" s="144"/>
      <c r="G4315" s="145">
        <f>_xlfn.XLOOKUP(APU!B4314,Cantidades!$A$10:$A$1000,Cantidades!$B$10:$B$1000,"",0,1)</f>
        <v>0</v>
      </c>
    </row>
    <row r="4316" spans="1:7" ht="14.45" customHeight="1" thickBot="1">
      <c r="C4316" s="7" t="s">
        <v>0</v>
      </c>
      <c r="D4316" s="125"/>
      <c r="E4316" s="149"/>
      <c r="F4316" s="8"/>
      <c r="G4316" s="9"/>
    </row>
    <row r="4317" spans="1:7" ht="14.45" customHeight="1" thickBot="1">
      <c r="A4317" s="34"/>
      <c r="B4317" s="33"/>
      <c r="C4317" s="10" t="s">
        <v>1</v>
      </c>
      <c r="D4317" s="11" t="s">
        <v>2</v>
      </c>
      <c r="E4317" s="150" t="s">
        <v>3</v>
      </c>
      <c r="F4317" s="12" t="s">
        <v>4</v>
      </c>
      <c r="G4317" s="11" t="s">
        <v>5</v>
      </c>
    </row>
    <row r="4318" spans="1:7" ht="13.9" customHeight="1">
      <c r="B4318" s="33" t="s">
        <v>29</v>
      </c>
      <c r="C4318" s="13" t="str">
        <f>_xlfn.XLOOKUP((_xlfn.CONCAT(G4315,B4318)),[1]APU!$B$1:$B$10000,[1]APU!$C$1:$C$10000,"",0,1)</f>
        <v/>
      </c>
      <c r="D4318" s="146" t="str">
        <f>_xlfn.XLOOKUP((_xlfn.CONCAT(G4315,B4318)),[1]APU!$B$1:$B$10000,[1]APU!$D$1:$D$10000,"",0,1)</f>
        <v/>
      </c>
      <c r="E4318" s="151" t="str">
        <f>_xlfn.XLOOKUP((_xlfn.CONCAT(G4315,B4318)),[1]APU!$B$1:$B$10000,[1]APU!$E$1:$E$10000,"",0,1)</f>
        <v/>
      </c>
      <c r="F4318" s="159" t="str">
        <f>_xlfn.XLOOKUP((_xlfn.CONCAT(G4315,B4318)),[1]APU!$B$1:$B$10000,[1]APU!$F$1:$F$10000,"",0,1)</f>
        <v/>
      </c>
      <c r="G4318" s="15" t="e">
        <f>IF(F4318=0,"",E4318*F4318)</f>
        <v>#VALUE!</v>
      </c>
    </row>
    <row r="4319" spans="1:7" ht="13.9" customHeight="1">
      <c r="B4319" s="33" t="s">
        <v>30</v>
      </c>
      <c r="C4319" s="13" t="str">
        <f>_xlfn.XLOOKUP((_xlfn.CONCAT(G4315,B4319)),[1]APU!$B$1:$B$10000,[1]APU!$C$1:$C$10000,"",0,1)</f>
        <v/>
      </c>
      <c r="D4319" s="147" t="str">
        <f>_xlfn.XLOOKUP((_xlfn.CONCAT(G4315,B4319)),[1]APU!$B$1:$B$10000,[1]APU!$D$1:$D$10000,"",0,1)</f>
        <v/>
      </c>
      <c r="E4319" s="152" t="str">
        <f>_xlfn.XLOOKUP((_xlfn.CONCAT(G4315,B4319)),[1]APU!$B$1:$B$10000,[1]APU!$E$1:$E$10000,"",0,1)</f>
        <v/>
      </c>
      <c r="F4319" s="159" t="str">
        <f>_xlfn.XLOOKUP((_xlfn.CONCAT(G4315,B4319)),[1]APU!$B$1:$B$10000,[1]APU!$F$1:$F$10000,"",0,1)</f>
        <v/>
      </c>
      <c r="G4319" s="15" t="e">
        <f t="shared" ref="G4319:G4338" si="196">IF(F4319&gt;0,(E4319*F4319),"0")</f>
        <v>#VALUE!</v>
      </c>
    </row>
    <row r="4320" spans="1:7" ht="13.9" customHeight="1">
      <c r="B4320" s="33" t="s">
        <v>31</v>
      </c>
      <c r="C4320" s="13" t="str">
        <f>_xlfn.XLOOKUP((_xlfn.CONCAT(G4315,B4320)),[1]APU!$B$1:$B$10000,[1]APU!$C$1:$C$10000,"",0,1)</f>
        <v/>
      </c>
      <c r="D4320" s="147" t="str">
        <f>_xlfn.XLOOKUP((_xlfn.CONCAT(G4315,B4320)),[1]APU!$B$1:$B$10000,[1]APU!$D$1:$D$10000,"",0,1)</f>
        <v/>
      </c>
      <c r="E4320" s="152" t="str">
        <f>_xlfn.XLOOKUP((_xlfn.CONCAT(G4315,B4320)),[1]APU!$B$1:$B$10000,[1]APU!$E$1:$E$10000,"",0,1)</f>
        <v/>
      </c>
      <c r="F4320" s="159" t="str">
        <f>_xlfn.XLOOKUP((_xlfn.CONCAT(G4315,B4320)),[1]APU!$B$1:$B$10000,[1]APU!$F$1:$F$10000,"",0,1)</f>
        <v/>
      </c>
      <c r="G4320" s="15" t="e">
        <f t="shared" si="196"/>
        <v>#VALUE!</v>
      </c>
    </row>
    <row r="4321" spans="2:7" ht="13.9" customHeight="1">
      <c r="B4321" s="33" t="s">
        <v>32</v>
      </c>
      <c r="C4321" s="13" t="str">
        <f>_xlfn.XLOOKUP((_xlfn.CONCAT(G4315,B4321)),[1]APU!$B$1:$B$10000,[1]APU!$C$1:$C$10000,"",0,1)</f>
        <v/>
      </c>
      <c r="D4321" s="147" t="str">
        <f>_xlfn.XLOOKUP((_xlfn.CONCAT(G4315,B4321)),[1]APU!$B$1:$B$10000,[1]APU!$D$1:$D$10000,"",0,1)</f>
        <v/>
      </c>
      <c r="E4321" s="152" t="str">
        <f>_xlfn.XLOOKUP((_xlfn.CONCAT(G4315,B4321)),[1]APU!$B$1:$B$10000,[1]APU!$E$1:$E$10000,"",0,1)</f>
        <v/>
      </c>
      <c r="F4321" s="159" t="str">
        <f>_xlfn.XLOOKUP((_xlfn.CONCAT(G4315,B4321)),[1]APU!$B$1:$B$10000,[1]APU!$F$1:$F$10000,"",0,1)</f>
        <v/>
      </c>
      <c r="G4321" s="15" t="e">
        <f t="shared" si="196"/>
        <v>#VALUE!</v>
      </c>
    </row>
    <row r="4322" spans="2:7" ht="13.9" customHeight="1">
      <c r="B4322" s="33" t="s">
        <v>33</v>
      </c>
      <c r="C4322" s="13" t="str">
        <f>_xlfn.XLOOKUP((_xlfn.CONCAT(G4315,B4322)),[1]APU!$B$1:$B$10000,[1]APU!$C$1:$C$10000,"",0,1)</f>
        <v/>
      </c>
      <c r="D4322" s="147" t="str">
        <f>_xlfn.XLOOKUP((_xlfn.CONCAT(G4315,B4322)),[1]APU!$B$1:$B$10000,[1]APU!$D$1:$D$10000,"",0,1)</f>
        <v/>
      </c>
      <c r="E4322" s="152" t="str">
        <f>_xlfn.XLOOKUP((_xlfn.CONCAT(G4315,B4322)),[1]APU!$B$1:$B$10000,[1]APU!$E$1:$E$10000,"",0,1)</f>
        <v/>
      </c>
      <c r="F4322" s="159" t="str">
        <f>_xlfn.XLOOKUP((_xlfn.CONCAT(G4315,B4322)),[1]APU!$B$1:$B$10000,[1]APU!$F$1:$F$10000,"",0,1)</f>
        <v/>
      </c>
      <c r="G4322" s="15" t="e">
        <f t="shared" si="196"/>
        <v>#VALUE!</v>
      </c>
    </row>
    <row r="4323" spans="2:7" ht="13.9" customHeight="1">
      <c r="B4323" s="33" t="s">
        <v>34</v>
      </c>
      <c r="C4323" s="13" t="str">
        <f>_xlfn.XLOOKUP((_xlfn.CONCAT(G4315,B4323)),[1]APU!$B$1:$B$10000,[1]APU!$C$1:$C$10000,"",0,1)</f>
        <v/>
      </c>
      <c r="D4323" s="147" t="str">
        <f>_xlfn.XLOOKUP((_xlfn.CONCAT(G4315,B4323)),[1]APU!$B$1:$B$10000,[1]APU!$D$1:$D$10000,"",0,1)</f>
        <v/>
      </c>
      <c r="E4323" s="152" t="str">
        <f>_xlfn.XLOOKUP((_xlfn.CONCAT(G4315,B4323)),[1]APU!$B$1:$B$10000,[1]APU!$E$1:$E$10000,"",0,1)</f>
        <v/>
      </c>
      <c r="F4323" s="159" t="str">
        <f>_xlfn.XLOOKUP((_xlfn.CONCAT(G4315,B4323)),[1]APU!$B$1:$B$10000,[1]APU!$F$1:$F$10000,"",0,1)</f>
        <v/>
      </c>
      <c r="G4323" s="15" t="e">
        <f t="shared" si="196"/>
        <v>#VALUE!</v>
      </c>
    </row>
    <row r="4324" spans="2:7" ht="13.9" customHeight="1">
      <c r="B4324" s="33" t="s">
        <v>35</v>
      </c>
      <c r="C4324" s="13" t="str">
        <f>_xlfn.XLOOKUP((_xlfn.CONCAT(G4315,B4324)),[1]APU!$B$1:$B$10000,[1]APU!$C$1:$C$10000,"",0,1)</f>
        <v/>
      </c>
      <c r="D4324" s="147" t="str">
        <f>_xlfn.XLOOKUP((_xlfn.CONCAT(G4315,B4324)),[1]APU!$B$1:$B$10000,[1]APU!$D$1:$D$10000,"",0,1)</f>
        <v/>
      </c>
      <c r="E4324" s="152" t="str">
        <f>_xlfn.XLOOKUP((_xlfn.CONCAT(G4315,B4324)),[1]APU!$B$1:$B$10000,[1]APU!$E$1:$E$10000,"",0,1)</f>
        <v/>
      </c>
      <c r="F4324" s="159" t="str">
        <f>_xlfn.XLOOKUP((_xlfn.CONCAT(G4315,B4324)),[1]APU!$B$1:$B$10000,[1]APU!$F$1:$F$10000,"",0,1)</f>
        <v/>
      </c>
      <c r="G4324" s="15" t="e">
        <f t="shared" si="196"/>
        <v>#VALUE!</v>
      </c>
    </row>
    <row r="4325" spans="2:7" ht="13.9" customHeight="1">
      <c r="B4325" s="33" t="s">
        <v>36</v>
      </c>
      <c r="C4325" s="13" t="str">
        <f>_xlfn.XLOOKUP((_xlfn.CONCAT(G4315,B4325)),[1]APU!$B$1:$B$10000,[1]APU!$C$1:$C$10000,"",0,1)</f>
        <v/>
      </c>
      <c r="D4325" s="147" t="str">
        <f>_xlfn.XLOOKUP((_xlfn.CONCAT(G4315,B4325)),[1]APU!$B$1:$B$10000,[1]APU!$D$1:$D$10000,"",0,1)</f>
        <v/>
      </c>
      <c r="E4325" s="152" t="str">
        <f>_xlfn.XLOOKUP((_xlfn.CONCAT(G4315,B4325)),[1]APU!$B$1:$B$10000,[1]APU!$E$1:$E$10000,"",0,1)</f>
        <v/>
      </c>
      <c r="F4325" s="159" t="str">
        <f>_xlfn.XLOOKUP((_xlfn.CONCAT(G4315,B4325)),[1]APU!$B$1:$B$10000,[1]APU!$F$1:$F$10000,"",0,1)</f>
        <v/>
      </c>
      <c r="G4325" s="15" t="e">
        <f t="shared" si="196"/>
        <v>#VALUE!</v>
      </c>
    </row>
    <row r="4326" spans="2:7" ht="13.9" customHeight="1">
      <c r="B4326" s="33" t="s">
        <v>37</v>
      </c>
      <c r="C4326" s="13" t="str">
        <f>_xlfn.XLOOKUP((_xlfn.CONCAT(G4315,B4326)),[1]APU!$B$1:$B$10000,[1]APU!$C$1:$C$10000,"",0,1)</f>
        <v/>
      </c>
      <c r="D4326" s="147" t="str">
        <f>_xlfn.XLOOKUP((_xlfn.CONCAT(G4315,B4326)),[1]APU!$B$1:$B$10000,[1]APU!$D$1:$D$10000,"",0,1)</f>
        <v/>
      </c>
      <c r="E4326" s="152" t="str">
        <f>_xlfn.XLOOKUP((_xlfn.CONCAT(G4315,B4326)),[1]APU!$B$1:$B$10000,[1]APU!$E$1:$E$10000,"",0,1)</f>
        <v/>
      </c>
      <c r="F4326" s="159" t="str">
        <f>_xlfn.XLOOKUP((_xlfn.CONCAT(G4315,B4326)),[1]APU!$B$1:$B$10000,[1]APU!$F$1:$F$10000,"",0,1)</f>
        <v/>
      </c>
      <c r="G4326" s="15" t="e">
        <f t="shared" si="196"/>
        <v>#VALUE!</v>
      </c>
    </row>
    <row r="4327" spans="2:7" ht="13.9" customHeight="1">
      <c r="B4327" s="33" t="s">
        <v>38</v>
      </c>
      <c r="C4327" s="13" t="str">
        <f>_xlfn.XLOOKUP((_xlfn.CONCAT(G4315,B4327)),[1]APU!$B$1:$B$10000,[1]APU!$C$1:$C$10000,"",0,1)</f>
        <v/>
      </c>
      <c r="D4327" s="147" t="str">
        <f>_xlfn.XLOOKUP((_xlfn.CONCAT(G4315,B4327)),[1]APU!$B$1:$B$10000,[1]APU!$D$1:$D$10000,"",0,1)</f>
        <v/>
      </c>
      <c r="E4327" s="152" t="str">
        <f>_xlfn.XLOOKUP((_xlfn.CONCAT(G4315,B4327)),[1]APU!$B$1:$B$10000,[1]APU!$E$1:$E$10000,"",0,1)</f>
        <v/>
      </c>
      <c r="F4327" s="159" t="str">
        <f>_xlfn.XLOOKUP((_xlfn.CONCAT(G4315,B4327)),[1]APU!$B$1:$B$10000,[1]APU!$F$1:$F$10000,"",0,1)</f>
        <v/>
      </c>
      <c r="G4327" s="15" t="e">
        <f t="shared" si="196"/>
        <v>#VALUE!</v>
      </c>
    </row>
    <row r="4328" spans="2:7" ht="13.9" customHeight="1">
      <c r="B4328" s="33" t="s">
        <v>39</v>
      </c>
      <c r="C4328" s="13" t="str">
        <f>_xlfn.XLOOKUP((_xlfn.CONCAT(G4315,B4328)),[1]APU!$B$1:$B$10000,[1]APU!$C$1:$C$10000,"",0,1)</f>
        <v/>
      </c>
      <c r="D4328" s="147" t="str">
        <f>_xlfn.XLOOKUP((_xlfn.CONCAT(G4315,B4328)),[1]APU!$B$1:$B$10000,[1]APU!$D$1:$D$10000,"",0,1)</f>
        <v/>
      </c>
      <c r="E4328" s="152" t="str">
        <f>_xlfn.XLOOKUP((_xlfn.CONCAT(G4315,B4328)),[1]APU!$B$1:$B$10000,[1]APU!$E$1:$E$10000,"",0,1)</f>
        <v/>
      </c>
      <c r="F4328" s="159" t="str">
        <f>_xlfn.XLOOKUP((_xlfn.CONCAT(G4315,B4328)),[1]APU!$B$1:$B$10000,[1]APU!$F$1:$F$10000,"",0,1)</f>
        <v/>
      </c>
      <c r="G4328" s="15" t="e">
        <f t="shared" si="196"/>
        <v>#VALUE!</v>
      </c>
    </row>
    <row r="4329" spans="2:7" ht="13.9" customHeight="1">
      <c r="B4329" s="33" t="s">
        <v>40</v>
      </c>
      <c r="C4329" s="13" t="str">
        <f>_xlfn.XLOOKUP((_xlfn.CONCAT(G4315,B4329)),[1]APU!$B$1:$B$10000,[1]APU!$C$1:$C$10000,"",0,1)</f>
        <v/>
      </c>
      <c r="D4329" s="147" t="str">
        <f>_xlfn.XLOOKUP((_xlfn.CONCAT(G4315,B4329)),[1]APU!$B$1:$B$10000,[1]APU!$D$1:$D$10000,"",0,1)</f>
        <v/>
      </c>
      <c r="E4329" s="152" t="str">
        <f>_xlfn.XLOOKUP((_xlfn.CONCAT(G4315,B4329)),[1]APU!$B$1:$B$10000,[1]APU!$E$1:$E$10000,"",0,1)</f>
        <v/>
      </c>
      <c r="F4329" s="159" t="str">
        <f>_xlfn.XLOOKUP((_xlfn.CONCAT(G4315,B4329)),[1]APU!$B$1:$B$10000,[1]APU!$F$1:$F$10000,"",0,1)</f>
        <v/>
      </c>
      <c r="G4329" s="15" t="e">
        <f t="shared" si="196"/>
        <v>#VALUE!</v>
      </c>
    </row>
    <row r="4330" spans="2:7" ht="13.9" customHeight="1">
      <c r="B4330" s="33" t="s">
        <v>41</v>
      </c>
      <c r="C4330" s="13" t="str">
        <f>_xlfn.XLOOKUP((_xlfn.CONCAT(G4315,B4330)),[1]APU!$B$1:$B$10000,[1]APU!$C$1:$C$10000,"",0,1)</f>
        <v/>
      </c>
      <c r="D4330" s="147" t="str">
        <f>_xlfn.XLOOKUP((_xlfn.CONCAT(G4315,B4330)),[1]APU!$B$1:$B$10000,[1]APU!$D$1:$D$10000,"",0,1)</f>
        <v/>
      </c>
      <c r="E4330" s="152" t="str">
        <f>_xlfn.XLOOKUP((_xlfn.CONCAT(G4315,B4330)),[1]APU!$B$1:$B$10000,[1]APU!$E$1:$E$10000,"",0,1)</f>
        <v/>
      </c>
      <c r="F4330" s="159" t="str">
        <f>_xlfn.XLOOKUP((_xlfn.CONCAT(G4315,B4330)),[1]APU!$B$1:$B$10000,[1]APU!$F$1:$F$10000,"",0,1)</f>
        <v/>
      </c>
      <c r="G4330" s="15" t="e">
        <f t="shared" si="196"/>
        <v>#VALUE!</v>
      </c>
    </row>
    <row r="4331" spans="2:7" ht="13.9" customHeight="1">
      <c r="B4331" s="33" t="s">
        <v>42</v>
      </c>
      <c r="C4331" s="13" t="str">
        <f>_xlfn.XLOOKUP((_xlfn.CONCAT(G4315,B4331)),[1]APU!$B$1:$B$10000,[1]APU!$C$1:$C$10000,"",0,1)</f>
        <v/>
      </c>
      <c r="D4331" s="147" t="str">
        <f>_xlfn.XLOOKUP((_xlfn.CONCAT(G4315,B4331)),[1]APU!$B$1:$B$10000,[1]APU!$D$1:$D$10000,"",0,1)</f>
        <v/>
      </c>
      <c r="E4331" s="152" t="str">
        <f>_xlfn.XLOOKUP((_xlfn.CONCAT(G4315,B4331)),[1]APU!$B$1:$B$10000,[1]APU!$E$1:$E$10000,"",0,1)</f>
        <v/>
      </c>
      <c r="F4331" s="159" t="str">
        <f>_xlfn.XLOOKUP((_xlfn.CONCAT(G4315,B4331)),[1]APU!$B$1:$B$10000,[1]APU!$F$1:$F$10000,"",0,1)</f>
        <v/>
      </c>
      <c r="G4331" s="15" t="e">
        <f t="shared" si="196"/>
        <v>#VALUE!</v>
      </c>
    </row>
    <row r="4332" spans="2:7" ht="13.9" customHeight="1">
      <c r="B4332" s="33" t="s">
        <v>43</v>
      </c>
      <c r="C4332" s="13" t="str">
        <f>_xlfn.XLOOKUP((_xlfn.CONCAT(G4315,B4332)),[1]APU!$B$1:$B$10000,[1]APU!$C$1:$C$10000,"",0,1)</f>
        <v/>
      </c>
      <c r="D4332" s="147" t="str">
        <f>_xlfn.XLOOKUP((_xlfn.CONCAT(G4315,B4332)),[1]APU!$B$1:$B$10000,[1]APU!$D$1:$D$10000,"",0,1)</f>
        <v/>
      </c>
      <c r="E4332" s="152" t="str">
        <f>_xlfn.XLOOKUP((_xlfn.CONCAT(G4315,B4332)),[1]APU!$B$1:$B$10000,[1]APU!$E$1:$E$10000,"",0,1)</f>
        <v/>
      </c>
      <c r="F4332" s="159" t="str">
        <f>_xlfn.XLOOKUP((_xlfn.CONCAT(G4315,B4332)),[1]APU!$B$1:$B$10000,[1]APU!$F$1:$F$10000,"",0,1)</f>
        <v/>
      </c>
      <c r="G4332" s="15" t="e">
        <f t="shared" si="196"/>
        <v>#VALUE!</v>
      </c>
    </row>
    <row r="4333" spans="2:7" ht="13.9" customHeight="1">
      <c r="B4333" s="33" t="s">
        <v>44</v>
      </c>
      <c r="C4333" s="13" t="str">
        <f>_xlfn.XLOOKUP((_xlfn.CONCAT(G4315,B4333)),[1]APU!$B$1:$B$10000,[1]APU!$C$1:$C$10000,"",0,1)</f>
        <v/>
      </c>
      <c r="D4333" s="147" t="str">
        <f>_xlfn.XLOOKUP((_xlfn.CONCAT(G4315,B4333)),[1]APU!$B$1:$B$10000,[1]APU!$D$1:$D$10000,"",0,1)</f>
        <v/>
      </c>
      <c r="E4333" s="152" t="str">
        <f>_xlfn.XLOOKUP((_xlfn.CONCAT(G4315,B4333)),[1]APU!$B$1:$B$10000,[1]APU!$E$1:$E$10000,"",0,1)</f>
        <v/>
      </c>
      <c r="F4333" s="159" t="str">
        <f>_xlfn.XLOOKUP((_xlfn.CONCAT(G4315,B4333)),[1]APU!$B$1:$B$10000,[1]APU!$F$1:$F$10000,"",0,1)</f>
        <v/>
      </c>
      <c r="G4333" s="15" t="e">
        <f t="shared" si="196"/>
        <v>#VALUE!</v>
      </c>
    </row>
    <row r="4334" spans="2:7" ht="13.9" customHeight="1">
      <c r="B4334" s="33" t="s">
        <v>45</v>
      </c>
      <c r="C4334" s="13" t="str">
        <f>_xlfn.XLOOKUP((_xlfn.CONCAT(G4315,B4334)),[1]APU!$B$1:$B$10000,[1]APU!$C$1:$C$10000,"",0,1)</f>
        <v/>
      </c>
      <c r="D4334" s="147" t="str">
        <f>_xlfn.XLOOKUP((_xlfn.CONCAT(G4315,B4334)),[1]APU!$B$1:$B$10000,[1]APU!$D$1:$D$10000,"",0,1)</f>
        <v/>
      </c>
      <c r="E4334" s="152" t="str">
        <f>_xlfn.XLOOKUP((_xlfn.CONCAT(G4315,B4334)),[1]APU!$B$1:$B$10000,[1]APU!$E$1:$E$10000,"",0,1)</f>
        <v/>
      </c>
      <c r="F4334" s="159" t="str">
        <f>_xlfn.XLOOKUP((_xlfn.CONCAT(G4315,B4334)),[1]APU!$B$1:$B$10000,[1]APU!$F$1:$F$10000,"",0,1)</f>
        <v/>
      </c>
      <c r="G4334" s="15" t="e">
        <f t="shared" si="196"/>
        <v>#VALUE!</v>
      </c>
    </row>
    <row r="4335" spans="2:7" ht="13.9" customHeight="1">
      <c r="B4335" s="33" t="s">
        <v>46</v>
      </c>
      <c r="C4335" s="13" t="str">
        <f>_xlfn.XLOOKUP((_xlfn.CONCAT(G4315,B4335)),[1]APU!$B$1:$B$10000,[1]APU!$C$1:$C$10000,"",0,1)</f>
        <v/>
      </c>
      <c r="D4335" s="147" t="str">
        <f>_xlfn.XLOOKUP((_xlfn.CONCAT(G4315,B4335)),[1]APU!$B$1:$B$10000,[1]APU!$D$1:$D$10000,"",0,1)</f>
        <v/>
      </c>
      <c r="E4335" s="152" t="str">
        <f>_xlfn.XLOOKUP((_xlfn.CONCAT(G4315,B4335)),[1]APU!$B$1:$B$10000,[1]APU!$E$1:$E$10000,"",0,1)</f>
        <v/>
      </c>
      <c r="F4335" s="159" t="str">
        <f>_xlfn.XLOOKUP((_xlfn.CONCAT(G4315,B4335)),[1]APU!$B$1:$B$10000,[1]APU!$F$1:$F$10000,"",0,1)</f>
        <v/>
      </c>
      <c r="G4335" s="15" t="e">
        <f t="shared" si="196"/>
        <v>#VALUE!</v>
      </c>
    </row>
    <row r="4336" spans="2:7" ht="13.9" customHeight="1">
      <c r="B4336" s="33" t="s">
        <v>47</v>
      </c>
      <c r="C4336" s="13" t="str">
        <f>_xlfn.XLOOKUP((_xlfn.CONCAT(G4315,B4336)),[1]APU!$B$1:$B$10000,[1]APU!$C$1:$C$10000,"",0,1)</f>
        <v/>
      </c>
      <c r="D4336" s="147" t="str">
        <f>_xlfn.XLOOKUP((_xlfn.CONCAT(G4315,B4336)),[1]APU!$B$1:$B$10000,[1]APU!$D$1:$D$10000,"",0,1)</f>
        <v/>
      </c>
      <c r="E4336" s="152" t="str">
        <f>_xlfn.XLOOKUP((_xlfn.CONCAT(G4315,B4336)),[1]APU!$B$1:$B$10000,[1]APU!$E$1:$E$10000,"",0,1)</f>
        <v/>
      </c>
      <c r="F4336" s="159" t="str">
        <f>_xlfn.XLOOKUP((_xlfn.CONCAT(G4315,B4336)),[1]APU!$B$1:$B$10000,[1]APU!$F$1:$F$10000,"",0,1)</f>
        <v/>
      </c>
      <c r="G4336" s="15" t="e">
        <f t="shared" si="196"/>
        <v>#VALUE!</v>
      </c>
    </row>
    <row r="4337" spans="1:7" ht="13.9" customHeight="1">
      <c r="B4337" s="33" t="s">
        <v>48</v>
      </c>
      <c r="C4337" s="13" t="str">
        <f>_xlfn.XLOOKUP((_xlfn.CONCAT(G4315,B4337)),[1]APU!$B$1:$B$10000,[1]APU!$C$1:$C$10000,"",0,1)</f>
        <v/>
      </c>
      <c r="D4337" s="147" t="str">
        <f>_xlfn.XLOOKUP((_xlfn.CONCAT(G4315,B4337)),[1]APU!$B$1:$B$10000,[1]APU!$D$1:$D$10000,"",0,1)</f>
        <v/>
      </c>
      <c r="E4337" s="152" t="str">
        <f>_xlfn.XLOOKUP((_xlfn.CONCAT(G4315,B4337)),[1]APU!$B$1:$B$10000,[1]APU!$E$1:$E$10000,"",0,1)</f>
        <v/>
      </c>
      <c r="F4337" s="159" t="str">
        <f>_xlfn.XLOOKUP((_xlfn.CONCAT(G4315,B4337)),[1]APU!$B$1:$B$10000,[1]APU!$F$1:$F$10000,"",0,1)</f>
        <v/>
      </c>
      <c r="G4337" s="15" t="e">
        <f t="shared" si="196"/>
        <v>#VALUE!</v>
      </c>
    </row>
    <row r="4338" spans="1:7" ht="13.9" customHeight="1" thickBot="1">
      <c r="B4338" s="33" t="s">
        <v>49</v>
      </c>
      <c r="C4338" s="13" t="str">
        <f>_xlfn.XLOOKUP((_xlfn.CONCAT(G4315,B4338)),[1]APU!$B$1:$B$10000,[1]APU!$C$1:$C$10000,"",0,1)</f>
        <v/>
      </c>
      <c r="D4338" s="147" t="str">
        <f>_xlfn.XLOOKUP((_xlfn.CONCAT(G4315,B4338)),[1]APU!$B$1:$B$10000,[1]APU!$D$1:$D$10000,"",0,1)</f>
        <v/>
      </c>
      <c r="E4338" s="152" t="str">
        <f>_xlfn.XLOOKUP((_xlfn.CONCAT(G4315,B4338)),[1]APU!$B$1:$B$10000,[1]APU!$E$1:$E$10000,"",0,1)</f>
        <v/>
      </c>
      <c r="F4338" s="159" t="str">
        <f>_xlfn.XLOOKUP((_xlfn.CONCAT(G4315,B4338)),[1]APU!$B$1:$B$10000,[1]APU!$F$1:$F$10000,"",0,1)</f>
        <v/>
      </c>
      <c r="G4338" s="15" t="e">
        <f t="shared" si="196"/>
        <v>#VALUE!</v>
      </c>
    </row>
    <row r="4339" spans="1:7" ht="14.45" customHeight="1" thickBot="1">
      <c r="A4339" s="3" t="s">
        <v>369</v>
      </c>
      <c r="B4339" s="33" t="s">
        <v>50</v>
      </c>
      <c r="C4339" s="13"/>
      <c r="D4339" s="126"/>
      <c r="E4339" s="128"/>
      <c r="F4339" s="16" t="s">
        <v>6</v>
      </c>
      <c r="G4339" s="17" t="e">
        <f>SUM(G4318:G4338)</f>
        <v>#VALUE!</v>
      </c>
    </row>
    <row r="4340" spans="1:7" ht="14.45" customHeight="1" thickBot="1">
      <c r="B4340" s="33" t="s">
        <v>51</v>
      </c>
      <c r="C4340" s="7" t="s">
        <v>7</v>
      </c>
      <c r="D4340" s="125"/>
      <c r="E4340" s="149"/>
      <c r="F4340" s="8"/>
      <c r="G4340" s="9"/>
    </row>
    <row r="4341" spans="1:7" ht="14.45" customHeight="1" thickBot="1">
      <c r="B4341" s="33" t="s">
        <v>52</v>
      </c>
      <c r="C4341" s="10" t="s">
        <v>1</v>
      </c>
      <c r="D4341" s="11"/>
      <c r="E4341" s="150" t="s">
        <v>8</v>
      </c>
      <c r="F4341" s="12" t="s">
        <v>9</v>
      </c>
      <c r="G4341" s="11" t="s">
        <v>5</v>
      </c>
    </row>
    <row r="4342" spans="1:7" ht="13.9" customHeight="1">
      <c r="B4342" s="33" t="s">
        <v>53</v>
      </c>
      <c r="C4342" s="18" t="s">
        <v>10</v>
      </c>
      <c r="D4342" s="119"/>
      <c r="E4342" s="153" t="str">
        <f>_xlfn.XLOOKUP((_xlfn.CONCAT(G4315,B4342)),[1]APU!$B$1:$B$10000,[1]APU!$E$1:$E$10000,"",0,1)</f>
        <v/>
      </c>
      <c r="F4342" s="14" t="str">
        <f>_xlfn.XLOOKUP((_xlfn.CONCAT(G4315,B4342)),[1]APU!$B$1:$B$10000,[1]APU!$F$1:$F$10000,"",0,1)</f>
        <v/>
      </c>
      <c r="G4342" s="15" t="e">
        <f t="shared" ref="G4342:G4347" si="197">IF(F4342&gt;0,(E4342*F4342),"0")</f>
        <v>#VALUE!</v>
      </c>
    </row>
    <row r="4343" spans="1:7" ht="13.9" customHeight="1">
      <c r="B4343" s="33" t="s">
        <v>54</v>
      </c>
      <c r="C4343" s="18" t="s">
        <v>11</v>
      </c>
      <c r="D4343" s="119"/>
      <c r="E4343" s="153" t="str">
        <f>_xlfn.XLOOKUP((_xlfn.CONCAT(G4315,B4343)),[1]APU!$B$1:$B$10000,[1]APU!$E$1:$E$10000,"",0,1)</f>
        <v/>
      </c>
      <c r="F4343" s="14" t="str">
        <f>_xlfn.XLOOKUP((_xlfn.CONCAT(G4315,B4343)),[1]APU!$B$1:$B$10000,[1]APU!$F$1:$F$10000,"",0,1)</f>
        <v/>
      </c>
      <c r="G4343" s="15" t="e">
        <f t="shared" si="197"/>
        <v>#VALUE!</v>
      </c>
    </row>
    <row r="4344" spans="1:7" ht="13.9" customHeight="1">
      <c r="B4344" s="33" t="s">
        <v>55</v>
      </c>
      <c r="C4344" s="18" t="s">
        <v>12</v>
      </c>
      <c r="D4344" s="120"/>
      <c r="E4344" s="153" t="str">
        <f>_xlfn.XLOOKUP((_xlfn.CONCAT(G4315,B4344)),[1]APU!$B$1:$B$10000,[1]APU!$E$1:$E$10000,"",0,1)</f>
        <v/>
      </c>
      <c r="F4344" s="14" t="str">
        <f>_xlfn.XLOOKUP((_xlfn.CONCAT(G4315,B4344)),[1]APU!$B$1:$B$10000,[1]APU!$F$1:$F$10000,"",0,1)</f>
        <v/>
      </c>
      <c r="G4344" s="15" t="e">
        <f t="shared" si="197"/>
        <v>#VALUE!</v>
      </c>
    </row>
    <row r="4345" spans="1:7" ht="13.9" customHeight="1">
      <c r="B4345" s="33" t="s">
        <v>56</v>
      </c>
      <c r="C4345" s="18" t="s">
        <v>13</v>
      </c>
      <c r="D4345" s="120"/>
      <c r="E4345" s="153" t="str">
        <f>_xlfn.XLOOKUP((_xlfn.CONCAT(G4315,B4345)),[1]APU!$B$1:$B$10000,[1]APU!$E$1:$E$10000,"",0,1)</f>
        <v/>
      </c>
      <c r="F4345" s="14" t="str">
        <f>_xlfn.XLOOKUP((_xlfn.CONCAT(G4315,B4345)),[1]APU!$B$1:$B$10000,[1]APU!$F$1:$F$10000,"",0,1)</f>
        <v/>
      </c>
      <c r="G4345" s="15" t="e">
        <f t="shared" si="197"/>
        <v>#VALUE!</v>
      </c>
    </row>
    <row r="4346" spans="1:7" ht="13.9" customHeight="1">
      <c r="B4346" s="33" t="s">
        <v>57</v>
      </c>
      <c r="C4346" s="18"/>
      <c r="D4346" s="120"/>
      <c r="E4346" s="154"/>
      <c r="F4346" s="19"/>
      <c r="G4346" s="15" t="str">
        <f t="shared" si="197"/>
        <v>0</v>
      </c>
    </row>
    <row r="4347" spans="1:7" ht="13.9" customHeight="1" thickBot="1">
      <c r="B4347" s="33" t="s">
        <v>58</v>
      </c>
      <c r="C4347" s="18"/>
      <c r="D4347" s="120"/>
      <c r="E4347" s="154"/>
      <c r="F4347" s="19"/>
      <c r="G4347" s="15" t="str">
        <f t="shared" si="197"/>
        <v>0</v>
      </c>
    </row>
    <row r="4348" spans="1:7" ht="14.45" customHeight="1" thickBot="1">
      <c r="A4348" s="3" t="s">
        <v>370</v>
      </c>
      <c r="B4348" s="33" t="s">
        <v>59</v>
      </c>
      <c r="C4348" s="13"/>
      <c r="D4348" s="126"/>
      <c r="E4348" s="128"/>
      <c r="F4348" s="16" t="s">
        <v>14</v>
      </c>
      <c r="G4348" s="17" t="e">
        <f>SUM(G4342:G4347)</f>
        <v>#VALUE!</v>
      </c>
    </row>
    <row r="4349" spans="1:7" ht="14.45" customHeight="1" thickBot="1">
      <c r="B4349" s="33" t="s">
        <v>60</v>
      </c>
      <c r="C4349" s="7" t="s">
        <v>15</v>
      </c>
      <c r="D4349" s="125"/>
      <c r="E4349" s="149"/>
      <c r="F4349" s="8"/>
      <c r="G4349" s="9"/>
    </row>
    <row r="4350" spans="1:7" ht="14.45" customHeight="1" thickBot="1">
      <c r="B4350" s="33" t="s">
        <v>61</v>
      </c>
      <c r="C4350" s="10" t="s">
        <v>1</v>
      </c>
      <c r="D4350" s="11" t="s">
        <v>16</v>
      </c>
      <c r="E4350" s="150" t="s">
        <v>8</v>
      </c>
      <c r="F4350" s="12" t="s">
        <v>9</v>
      </c>
      <c r="G4350" s="11" t="s">
        <v>5</v>
      </c>
    </row>
    <row r="4351" spans="1:7" ht="13.9" customHeight="1">
      <c r="B4351" s="33" t="s">
        <v>62</v>
      </c>
      <c r="C4351" s="20" t="s">
        <v>17</v>
      </c>
      <c r="D4351" s="121" t="str">
        <f>_xlfn.XLOOKUP((_xlfn.CONCAT(G4315,B4351)),[1]APU!$B$1:$B$10000,[1]APU!$D$1:$D$10000,"",0,1)</f>
        <v/>
      </c>
      <c r="E4351" s="155" t="str">
        <f>_xlfn.XLOOKUP((_xlfn.CONCAT(G4315,B4351)),[1]APU!$B$1:$B$10000,[1]APU!$E$1:$E$10000,"",0,1)</f>
        <v/>
      </c>
      <c r="F4351" s="21" t="str">
        <f>_xlfn.XLOOKUP((_xlfn.CONCAT(G4315,B4351)),[1]APU!$B$1:$B$10000,[1]APU!$F$1:$F$10000,"",0,1)</f>
        <v/>
      </c>
      <c r="G4351" s="15" t="e">
        <f>IF(F4351&gt;0,(E4351*F4351),"0")</f>
        <v>#VALUE!</v>
      </c>
    </row>
    <row r="4352" spans="1:7" ht="13.9" customHeight="1">
      <c r="B4352" s="33" t="s">
        <v>63</v>
      </c>
      <c r="C4352" s="22" t="s">
        <v>18</v>
      </c>
      <c r="D4352" s="122" t="str">
        <f>_xlfn.XLOOKUP((_xlfn.CONCAT(G4315,B4352)),[1]APU!$B$1:$B$10000,[1]APU!$D$1:$D$10000,"",0,1)</f>
        <v/>
      </c>
      <c r="E4352" s="154" t="str">
        <f>_xlfn.XLOOKUP((_xlfn.CONCAT(G4315,B4352)),[1]APU!$B$1:$B$10000,[1]APU!$E$1:$E$10000,"",0,1)</f>
        <v/>
      </c>
      <c r="F4352" s="19" t="str">
        <f>_xlfn.XLOOKUP((_xlfn.CONCAT(G4315,B4352)),[1]APU!$B$1:$B$10000,[1]APU!$F$1:$F$10000,"",0,1)</f>
        <v/>
      </c>
      <c r="G4352" s="15" t="e">
        <f>IF(F4352&gt;0,(E4352*F4352),"0")</f>
        <v>#VALUE!</v>
      </c>
    </row>
    <row r="4353" spans="1:7" ht="13.9" customHeight="1" thickBot="1">
      <c r="B4353" s="33" t="s">
        <v>64</v>
      </c>
      <c r="C4353" s="22"/>
      <c r="D4353" s="122"/>
      <c r="E4353" s="154"/>
      <c r="F4353" s="19"/>
      <c r="G4353" s="15" t="str">
        <f>IF(F4353&gt;0,(E4353*F4353),"0")</f>
        <v>0</v>
      </c>
    </row>
    <row r="4354" spans="1:7" ht="14.45" customHeight="1" thickBot="1">
      <c r="A4354" s="3" t="s">
        <v>371</v>
      </c>
      <c r="B4354" s="33" t="s">
        <v>65</v>
      </c>
      <c r="C4354" s="22"/>
      <c r="D4354" s="120"/>
      <c r="E4354" s="154"/>
      <c r="F4354" s="23" t="s">
        <v>19</v>
      </c>
      <c r="G4354" s="17" t="e">
        <f>SUM(G4351:G4353)</f>
        <v>#VALUE!</v>
      </c>
    </row>
    <row r="4355" spans="1:7" ht="14.45" customHeight="1" thickBot="1">
      <c r="B4355" s="33" t="s">
        <v>66</v>
      </c>
      <c r="C4355" s="24"/>
      <c r="E4355" s="156"/>
      <c r="F4355" s="16"/>
      <c r="G4355" s="25"/>
    </row>
    <row r="4356" spans="1:7" ht="16.149999999999999" customHeight="1" thickBot="1">
      <c r="B4356" s="33" t="s">
        <v>67</v>
      </c>
      <c r="C4356" s="26"/>
      <c r="D4356" s="127"/>
      <c r="E4356" s="157"/>
      <c r="F4356" s="27"/>
      <c r="G4356" s="28" t="e">
        <f>+G4339+G4348+G4354</f>
        <v>#VALUE!</v>
      </c>
    </row>
    <row r="4357" spans="1:7" ht="21" customHeight="1" thickBot="1">
      <c r="C4357" s="2"/>
      <c r="D4357" s="118"/>
      <c r="F4357" s="4"/>
      <c r="G4357" s="5"/>
    </row>
    <row r="4358" spans="1:7" s="32" customFormat="1" ht="34.5" customHeight="1">
      <c r="B4358" s="31">
        <f>+B4314+1</f>
        <v>100</v>
      </c>
      <c r="C4358" s="174">
        <f>_xlfn.XLOOKUP(APU!B4358,Cantidades!$A$10:$A$1000,Cantidades!$D$10:$D$1000,"",0,1)</f>
        <v>0</v>
      </c>
      <c r="D4358" s="175"/>
      <c r="E4358" s="175"/>
      <c r="F4358" s="175"/>
      <c r="G4358" s="176"/>
    </row>
    <row r="4359" spans="1:7" ht="18" customHeight="1" thickBot="1">
      <c r="A4359" s="34"/>
      <c r="B4359" s="33"/>
      <c r="C4359" s="117"/>
      <c r="D4359" s="124">
        <f>_xlfn.XLOOKUP(APU!B4358,Cantidades!$A$10:$A$1000,Cantidades!$E$10:$E$1000,"",0,1)</f>
        <v>0</v>
      </c>
      <c r="E4359" s="158">
        <f>_xlfn.XLOOKUP(APU!B4358,Cantidades!$A$10:$A$1000,Cantidades!$F$10:$F$1000,"",0,1)</f>
        <v>0</v>
      </c>
      <c r="F4359" s="144"/>
      <c r="G4359" s="145">
        <f>_xlfn.XLOOKUP(APU!B4358,Cantidades!$A$10:$A$1000,Cantidades!$B$10:$B$1000,"",0,1)</f>
        <v>0</v>
      </c>
    </row>
    <row r="4360" spans="1:7" ht="14.45" customHeight="1" thickBot="1">
      <c r="C4360" s="7" t="s">
        <v>0</v>
      </c>
      <c r="D4360" s="125"/>
      <c r="E4360" s="149"/>
      <c r="F4360" s="8"/>
      <c r="G4360" s="9"/>
    </row>
    <row r="4361" spans="1:7" ht="14.45" customHeight="1" thickBot="1">
      <c r="A4361" s="34"/>
      <c r="B4361" s="33"/>
      <c r="C4361" s="10" t="s">
        <v>1</v>
      </c>
      <c r="D4361" s="11" t="s">
        <v>2</v>
      </c>
      <c r="E4361" s="150" t="s">
        <v>3</v>
      </c>
      <c r="F4361" s="12" t="s">
        <v>4</v>
      </c>
      <c r="G4361" s="11" t="s">
        <v>5</v>
      </c>
    </row>
    <row r="4362" spans="1:7" ht="13.9" customHeight="1">
      <c r="B4362" s="33" t="s">
        <v>29</v>
      </c>
      <c r="C4362" s="13" t="str">
        <f>_xlfn.XLOOKUP((_xlfn.CONCAT(G4359,B4362)),[1]APU!$B$1:$B$10000,[1]APU!$C$1:$C$10000,"",0,1)</f>
        <v/>
      </c>
      <c r="D4362" s="146" t="str">
        <f>_xlfn.XLOOKUP((_xlfn.CONCAT(G4359,B4362)),[1]APU!$B$1:$B$10000,[1]APU!$D$1:$D$10000,"",0,1)</f>
        <v/>
      </c>
      <c r="E4362" s="151" t="str">
        <f>_xlfn.XLOOKUP((_xlfn.CONCAT(G4359,B4362)),[1]APU!$B$1:$B$10000,[1]APU!$E$1:$E$10000,"",0,1)</f>
        <v/>
      </c>
      <c r="F4362" s="159" t="str">
        <f>_xlfn.XLOOKUP((_xlfn.CONCAT(G4359,B4362)),[1]APU!$B$1:$B$10000,[1]APU!$F$1:$F$10000,"",0,1)</f>
        <v/>
      </c>
      <c r="G4362" s="15" t="e">
        <f>IF(F4362&gt;0,(E4362*F4362),"0")</f>
        <v>#VALUE!</v>
      </c>
    </row>
    <row r="4363" spans="1:7" ht="13.9" customHeight="1">
      <c r="B4363" s="33" t="s">
        <v>30</v>
      </c>
      <c r="C4363" s="13" t="str">
        <f>_xlfn.XLOOKUP((_xlfn.CONCAT(G4359,B4363)),[1]APU!$B$1:$B$10000,[1]APU!$C$1:$C$10000,"",0,1)</f>
        <v/>
      </c>
      <c r="D4363" s="147" t="str">
        <f>_xlfn.XLOOKUP((_xlfn.CONCAT(G4359,B4363)),[1]APU!$B$1:$B$10000,[1]APU!$D$1:$D$10000,"",0,1)</f>
        <v/>
      </c>
      <c r="E4363" s="152" t="str">
        <f>_xlfn.XLOOKUP((_xlfn.CONCAT(G4359,B4363)),[1]APU!$B$1:$B$10000,[1]APU!$E$1:$E$10000,"",0,1)</f>
        <v/>
      </c>
      <c r="F4363" s="159" t="str">
        <f>_xlfn.XLOOKUP((_xlfn.CONCAT(G4359,B4363)),[1]APU!$B$1:$B$10000,[1]APU!$F$1:$F$10000,"",0,1)</f>
        <v/>
      </c>
      <c r="G4363" s="15" t="e">
        <f t="shared" ref="G4363:G4382" si="198">IF(F4363&gt;0,(E4363*F4363),"0")</f>
        <v>#VALUE!</v>
      </c>
    </row>
    <row r="4364" spans="1:7" ht="13.9" customHeight="1">
      <c r="B4364" s="33" t="s">
        <v>31</v>
      </c>
      <c r="C4364" s="13" t="str">
        <f>_xlfn.XLOOKUP((_xlfn.CONCAT(G4359,B4364)),[1]APU!$B$1:$B$10000,[1]APU!$C$1:$C$10000,"",0,1)</f>
        <v/>
      </c>
      <c r="D4364" s="147" t="str">
        <f>_xlfn.XLOOKUP((_xlfn.CONCAT(G4359,B4364)),[1]APU!$B$1:$B$10000,[1]APU!$D$1:$D$10000,"",0,1)</f>
        <v/>
      </c>
      <c r="E4364" s="152" t="str">
        <f>_xlfn.XLOOKUP((_xlfn.CONCAT(G4359,B4364)),[1]APU!$B$1:$B$10000,[1]APU!$E$1:$E$10000,"",0,1)</f>
        <v/>
      </c>
      <c r="F4364" s="159" t="str">
        <f>_xlfn.XLOOKUP((_xlfn.CONCAT(G4359,B4364)),[1]APU!$B$1:$B$10000,[1]APU!$F$1:$F$10000,"",0,1)</f>
        <v/>
      </c>
      <c r="G4364" s="15" t="e">
        <f t="shared" si="198"/>
        <v>#VALUE!</v>
      </c>
    </row>
    <row r="4365" spans="1:7" ht="13.9" customHeight="1">
      <c r="B4365" s="33" t="s">
        <v>32</v>
      </c>
      <c r="C4365" s="13" t="str">
        <f>_xlfn.XLOOKUP((_xlfn.CONCAT(G4359,B4365)),[1]APU!$B$1:$B$10000,[1]APU!$C$1:$C$10000,"",0,1)</f>
        <v/>
      </c>
      <c r="D4365" s="147" t="str">
        <f>_xlfn.XLOOKUP((_xlfn.CONCAT(G4359,B4365)),[1]APU!$B$1:$B$10000,[1]APU!$D$1:$D$10000,"",0,1)</f>
        <v/>
      </c>
      <c r="E4365" s="152" t="str">
        <f>_xlfn.XLOOKUP((_xlfn.CONCAT(G4359,B4365)),[1]APU!$B$1:$B$10000,[1]APU!$E$1:$E$10000,"",0,1)</f>
        <v/>
      </c>
      <c r="F4365" s="159" t="str">
        <f>_xlfn.XLOOKUP((_xlfn.CONCAT(G4359,B4365)),[1]APU!$B$1:$B$10000,[1]APU!$F$1:$F$10000,"",0,1)</f>
        <v/>
      </c>
      <c r="G4365" s="15" t="e">
        <f t="shared" si="198"/>
        <v>#VALUE!</v>
      </c>
    </row>
    <row r="4366" spans="1:7" ht="13.9" customHeight="1">
      <c r="B4366" s="33" t="s">
        <v>33</v>
      </c>
      <c r="C4366" s="13" t="str">
        <f>_xlfn.XLOOKUP((_xlfn.CONCAT(G4359,B4366)),[1]APU!$B$1:$B$10000,[1]APU!$C$1:$C$10000,"",0,1)</f>
        <v/>
      </c>
      <c r="D4366" s="147" t="str">
        <f>_xlfn.XLOOKUP((_xlfn.CONCAT(G4359,B4366)),[1]APU!$B$1:$B$10000,[1]APU!$D$1:$D$10000,"",0,1)</f>
        <v/>
      </c>
      <c r="E4366" s="152" t="str">
        <f>_xlfn.XLOOKUP((_xlfn.CONCAT(G4359,B4366)),[1]APU!$B$1:$B$10000,[1]APU!$E$1:$E$10000,"",0,1)</f>
        <v/>
      </c>
      <c r="F4366" s="159" t="str">
        <f>_xlfn.XLOOKUP((_xlfn.CONCAT(G4359,B4366)),[1]APU!$B$1:$B$10000,[1]APU!$F$1:$F$10000,"",0,1)</f>
        <v/>
      </c>
      <c r="G4366" s="15" t="e">
        <f t="shared" si="198"/>
        <v>#VALUE!</v>
      </c>
    </row>
    <row r="4367" spans="1:7" ht="13.9" customHeight="1">
      <c r="B4367" s="33" t="s">
        <v>34</v>
      </c>
      <c r="C4367" s="13" t="str">
        <f>_xlfn.XLOOKUP((_xlfn.CONCAT(G4359,B4367)),[1]APU!$B$1:$B$10000,[1]APU!$C$1:$C$10000,"",0,1)</f>
        <v/>
      </c>
      <c r="D4367" s="147" t="str">
        <f>_xlfn.XLOOKUP((_xlfn.CONCAT(G4359,B4367)),[1]APU!$B$1:$B$10000,[1]APU!$D$1:$D$10000,"",0,1)</f>
        <v/>
      </c>
      <c r="E4367" s="152" t="str">
        <f>_xlfn.XLOOKUP((_xlfn.CONCAT(G4359,B4367)),[1]APU!$B$1:$B$10000,[1]APU!$E$1:$E$10000,"",0,1)</f>
        <v/>
      </c>
      <c r="F4367" s="159" t="str">
        <f>_xlfn.XLOOKUP((_xlfn.CONCAT(G4359,B4367)),[1]APU!$B$1:$B$10000,[1]APU!$F$1:$F$10000,"",0,1)</f>
        <v/>
      </c>
      <c r="G4367" s="15" t="e">
        <f t="shared" si="198"/>
        <v>#VALUE!</v>
      </c>
    </row>
    <row r="4368" spans="1:7" ht="13.9" customHeight="1">
      <c r="B4368" s="33" t="s">
        <v>35</v>
      </c>
      <c r="C4368" s="13" t="str">
        <f>_xlfn.XLOOKUP((_xlfn.CONCAT(G4359,B4368)),[1]APU!$B$1:$B$10000,[1]APU!$C$1:$C$10000,"",0,1)</f>
        <v/>
      </c>
      <c r="D4368" s="147" t="str">
        <f>_xlfn.XLOOKUP((_xlfn.CONCAT(G4359,B4368)),[1]APU!$B$1:$B$10000,[1]APU!$D$1:$D$10000,"",0,1)</f>
        <v/>
      </c>
      <c r="E4368" s="152" t="str">
        <f>_xlfn.XLOOKUP((_xlfn.CONCAT(G4359,B4368)),[1]APU!$B$1:$B$10000,[1]APU!$E$1:$E$10000,"",0,1)</f>
        <v/>
      </c>
      <c r="F4368" s="159" t="str">
        <f>_xlfn.XLOOKUP((_xlfn.CONCAT(G4359,B4368)),[1]APU!$B$1:$B$10000,[1]APU!$F$1:$F$10000,"",0,1)</f>
        <v/>
      </c>
      <c r="G4368" s="15" t="e">
        <f t="shared" si="198"/>
        <v>#VALUE!</v>
      </c>
    </row>
    <row r="4369" spans="1:7" ht="13.9" customHeight="1">
      <c r="B4369" s="33" t="s">
        <v>36</v>
      </c>
      <c r="C4369" s="13" t="str">
        <f>_xlfn.XLOOKUP((_xlfn.CONCAT(G4359,B4369)),[1]APU!$B$1:$B$10000,[1]APU!$C$1:$C$10000,"",0,1)</f>
        <v/>
      </c>
      <c r="D4369" s="147" t="str">
        <f>_xlfn.XLOOKUP((_xlfn.CONCAT(G4359,B4369)),[1]APU!$B$1:$B$10000,[1]APU!$D$1:$D$10000,"",0,1)</f>
        <v/>
      </c>
      <c r="E4369" s="152" t="str">
        <f>_xlfn.XLOOKUP((_xlfn.CONCAT(G4359,B4369)),[1]APU!$B$1:$B$10000,[1]APU!$E$1:$E$10000,"",0,1)</f>
        <v/>
      </c>
      <c r="F4369" s="159" t="str">
        <f>_xlfn.XLOOKUP((_xlfn.CONCAT(G4359,B4369)),[1]APU!$B$1:$B$10000,[1]APU!$F$1:$F$10000,"",0,1)</f>
        <v/>
      </c>
      <c r="G4369" s="15" t="e">
        <f t="shared" si="198"/>
        <v>#VALUE!</v>
      </c>
    </row>
    <row r="4370" spans="1:7" ht="13.9" customHeight="1">
      <c r="B4370" s="33" t="s">
        <v>37</v>
      </c>
      <c r="C4370" s="13" t="str">
        <f>_xlfn.XLOOKUP((_xlfn.CONCAT(G4359,B4370)),[1]APU!$B$1:$B$10000,[1]APU!$C$1:$C$10000,"",0,1)</f>
        <v/>
      </c>
      <c r="D4370" s="147" t="str">
        <f>_xlfn.XLOOKUP((_xlfn.CONCAT(G4359,B4370)),[1]APU!$B$1:$B$10000,[1]APU!$D$1:$D$10000,"",0,1)</f>
        <v/>
      </c>
      <c r="E4370" s="152" t="str">
        <f>_xlfn.XLOOKUP((_xlfn.CONCAT(G4359,B4370)),[1]APU!$B$1:$B$10000,[1]APU!$E$1:$E$10000,"",0,1)</f>
        <v/>
      </c>
      <c r="F4370" s="159" t="str">
        <f>_xlfn.XLOOKUP((_xlfn.CONCAT(G4359,B4370)),[1]APU!$B$1:$B$10000,[1]APU!$F$1:$F$10000,"",0,1)</f>
        <v/>
      </c>
      <c r="G4370" s="15" t="e">
        <f t="shared" si="198"/>
        <v>#VALUE!</v>
      </c>
    </row>
    <row r="4371" spans="1:7" ht="13.9" customHeight="1">
      <c r="B4371" s="33" t="s">
        <v>38</v>
      </c>
      <c r="C4371" s="13" t="str">
        <f>_xlfn.XLOOKUP((_xlfn.CONCAT(G4359,B4371)),[1]APU!$B$1:$B$10000,[1]APU!$C$1:$C$10000,"",0,1)</f>
        <v/>
      </c>
      <c r="D4371" s="147" t="str">
        <f>_xlfn.XLOOKUP((_xlfn.CONCAT(G4359,B4371)),[1]APU!$B$1:$B$10000,[1]APU!$D$1:$D$10000,"",0,1)</f>
        <v/>
      </c>
      <c r="E4371" s="152" t="str">
        <f>_xlfn.XLOOKUP((_xlfn.CONCAT(G4359,B4371)),[1]APU!$B$1:$B$10000,[1]APU!$E$1:$E$10000,"",0,1)</f>
        <v/>
      </c>
      <c r="F4371" s="159" t="str">
        <f>_xlfn.XLOOKUP((_xlfn.CONCAT(G4359,B4371)),[1]APU!$B$1:$B$10000,[1]APU!$F$1:$F$10000,"",0,1)</f>
        <v/>
      </c>
      <c r="G4371" s="15" t="e">
        <f t="shared" si="198"/>
        <v>#VALUE!</v>
      </c>
    </row>
    <row r="4372" spans="1:7" ht="13.9" customHeight="1">
      <c r="B4372" s="33" t="s">
        <v>39</v>
      </c>
      <c r="C4372" s="13" t="str">
        <f>_xlfn.XLOOKUP((_xlfn.CONCAT(G4359,B4372)),[1]APU!$B$1:$B$10000,[1]APU!$C$1:$C$10000,"",0,1)</f>
        <v/>
      </c>
      <c r="D4372" s="147" t="str">
        <f>_xlfn.XLOOKUP((_xlfn.CONCAT(G4359,B4372)),[1]APU!$B$1:$B$10000,[1]APU!$D$1:$D$10000,"",0,1)</f>
        <v/>
      </c>
      <c r="E4372" s="152" t="str">
        <f>_xlfn.XLOOKUP((_xlfn.CONCAT(G4359,B4372)),[1]APU!$B$1:$B$10000,[1]APU!$E$1:$E$10000,"",0,1)</f>
        <v/>
      </c>
      <c r="F4372" s="159" t="str">
        <f>_xlfn.XLOOKUP((_xlfn.CONCAT(G4359,B4372)),[1]APU!$B$1:$B$10000,[1]APU!$F$1:$F$10000,"",0,1)</f>
        <v/>
      </c>
      <c r="G4372" s="15" t="e">
        <f t="shared" si="198"/>
        <v>#VALUE!</v>
      </c>
    </row>
    <row r="4373" spans="1:7" ht="13.9" customHeight="1">
      <c r="B4373" s="33" t="s">
        <v>40</v>
      </c>
      <c r="C4373" s="13" t="str">
        <f>_xlfn.XLOOKUP((_xlfn.CONCAT(G4359,B4373)),[1]APU!$B$1:$B$10000,[1]APU!$C$1:$C$10000,"",0,1)</f>
        <v/>
      </c>
      <c r="D4373" s="147" t="str">
        <f>_xlfn.XLOOKUP((_xlfn.CONCAT(G4359,B4373)),[1]APU!$B$1:$B$10000,[1]APU!$D$1:$D$10000,"",0,1)</f>
        <v/>
      </c>
      <c r="E4373" s="152" t="str">
        <f>_xlfn.XLOOKUP((_xlfn.CONCAT(G4359,B4373)),[1]APU!$B$1:$B$10000,[1]APU!$E$1:$E$10000,"",0,1)</f>
        <v/>
      </c>
      <c r="F4373" s="159" t="str">
        <f>_xlfn.XLOOKUP((_xlfn.CONCAT(G4359,B4373)),[1]APU!$B$1:$B$10000,[1]APU!$F$1:$F$10000,"",0,1)</f>
        <v/>
      </c>
      <c r="G4373" s="15" t="e">
        <f t="shared" si="198"/>
        <v>#VALUE!</v>
      </c>
    </row>
    <row r="4374" spans="1:7" ht="13.9" customHeight="1">
      <c r="B4374" s="33" t="s">
        <v>41</v>
      </c>
      <c r="C4374" s="13" t="str">
        <f>_xlfn.XLOOKUP((_xlfn.CONCAT(G4359,B4374)),[1]APU!$B$1:$B$10000,[1]APU!$C$1:$C$10000,"",0,1)</f>
        <v/>
      </c>
      <c r="D4374" s="147" t="str">
        <f>_xlfn.XLOOKUP((_xlfn.CONCAT(G4359,B4374)),[1]APU!$B$1:$B$10000,[1]APU!$D$1:$D$10000,"",0,1)</f>
        <v/>
      </c>
      <c r="E4374" s="152" t="str">
        <f>_xlfn.XLOOKUP((_xlfn.CONCAT(G4359,B4374)),[1]APU!$B$1:$B$10000,[1]APU!$E$1:$E$10000,"",0,1)</f>
        <v/>
      </c>
      <c r="F4374" s="159" t="str">
        <f>_xlfn.XLOOKUP((_xlfn.CONCAT(G4359,B4374)),[1]APU!$B$1:$B$10000,[1]APU!$F$1:$F$10000,"",0,1)</f>
        <v/>
      </c>
      <c r="G4374" s="15" t="e">
        <f t="shared" si="198"/>
        <v>#VALUE!</v>
      </c>
    </row>
    <row r="4375" spans="1:7" ht="13.9" customHeight="1">
      <c r="B4375" s="33" t="s">
        <v>42</v>
      </c>
      <c r="C4375" s="13" t="str">
        <f>_xlfn.XLOOKUP((_xlfn.CONCAT(G4359,B4375)),[1]APU!$B$1:$B$10000,[1]APU!$C$1:$C$10000,"",0,1)</f>
        <v/>
      </c>
      <c r="D4375" s="147" t="str">
        <f>_xlfn.XLOOKUP((_xlfn.CONCAT(G4359,B4375)),[1]APU!$B$1:$B$10000,[1]APU!$D$1:$D$10000,"",0,1)</f>
        <v/>
      </c>
      <c r="E4375" s="152" t="str">
        <f>_xlfn.XLOOKUP((_xlfn.CONCAT(G4359,B4375)),[1]APU!$B$1:$B$10000,[1]APU!$E$1:$E$10000,"",0,1)</f>
        <v/>
      </c>
      <c r="F4375" s="159" t="str">
        <f>_xlfn.XLOOKUP((_xlfn.CONCAT(G4359,B4375)),[1]APU!$B$1:$B$10000,[1]APU!$F$1:$F$10000,"",0,1)</f>
        <v/>
      </c>
      <c r="G4375" s="15" t="e">
        <f t="shared" si="198"/>
        <v>#VALUE!</v>
      </c>
    </row>
    <row r="4376" spans="1:7" ht="13.9" customHeight="1">
      <c r="B4376" s="33" t="s">
        <v>43</v>
      </c>
      <c r="C4376" s="13" t="str">
        <f>_xlfn.XLOOKUP((_xlfn.CONCAT(G4359,B4376)),[1]APU!$B$1:$B$10000,[1]APU!$C$1:$C$10000,"",0,1)</f>
        <v/>
      </c>
      <c r="D4376" s="147" t="str">
        <f>_xlfn.XLOOKUP((_xlfn.CONCAT(G4359,B4376)),[1]APU!$B$1:$B$10000,[1]APU!$D$1:$D$10000,"",0,1)</f>
        <v/>
      </c>
      <c r="E4376" s="152" t="str">
        <f>_xlfn.XLOOKUP((_xlfn.CONCAT(G4359,B4376)),[1]APU!$B$1:$B$10000,[1]APU!$E$1:$E$10000,"",0,1)</f>
        <v/>
      </c>
      <c r="F4376" s="159" t="str">
        <f>_xlfn.XLOOKUP((_xlfn.CONCAT(G4359,B4376)),[1]APU!$B$1:$B$10000,[1]APU!$F$1:$F$10000,"",0,1)</f>
        <v/>
      </c>
      <c r="G4376" s="15" t="e">
        <f t="shared" si="198"/>
        <v>#VALUE!</v>
      </c>
    </row>
    <row r="4377" spans="1:7" ht="13.9" customHeight="1">
      <c r="B4377" s="33" t="s">
        <v>44</v>
      </c>
      <c r="C4377" s="13" t="str">
        <f>_xlfn.XLOOKUP((_xlfn.CONCAT(G4359,B4377)),[1]APU!$B$1:$B$10000,[1]APU!$C$1:$C$10000,"",0,1)</f>
        <v/>
      </c>
      <c r="D4377" s="147" t="str">
        <f>_xlfn.XLOOKUP((_xlfn.CONCAT(G4359,B4377)),[1]APU!$B$1:$B$10000,[1]APU!$D$1:$D$10000,"",0,1)</f>
        <v/>
      </c>
      <c r="E4377" s="152" t="str">
        <f>_xlfn.XLOOKUP((_xlfn.CONCAT(G4359,B4377)),[1]APU!$B$1:$B$10000,[1]APU!$E$1:$E$10000,"",0,1)</f>
        <v/>
      </c>
      <c r="F4377" s="159" t="str">
        <f>_xlfn.XLOOKUP((_xlfn.CONCAT(G4359,B4377)),[1]APU!$B$1:$B$10000,[1]APU!$F$1:$F$10000,"",0,1)</f>
        <v/>
      </c>
      <c r="G4377" s="15" t="e">
        <f t="shared" si="198"/>
        <v>#VALUE!</v>
      </c>
    </row>
    <row r="4378" spans="1:7" ht="13.9" customHeight="1">
      <c r="B4378" s="33" t="s">
        <v>45</v>
      </c>
      <c r="C4378" s="13" t="str">
        <f>_xlfn.XLOOKUP((_xlfn.CONCAT(G4359,B4378)),[1]APU!$B$1:$B$10000,[1]APU!$C$1:$C$10000,"",0,1)</f>
        <v/>
      </c>
      <c r="D4378" s="147" t="str">
        <f>_xlfn.XLOOKUP((_xlfn.CONCAT(G4359,B4378)),[1]APU!$B$1:$B$10000,[1]APU!$D$1:$D$10000,"",0,1)</f>
        <v/>
      </c>
      <c r="E4378" s="152" t="str">
        <f>_xlfn.XLOOKUP((_xlfn.CONCAT(G4359,B4378)),[1]APU!$B$1:$B$10000,[1]APU!$E$1:$E$10000,"",0,1)</f>
        <v/>
      </c>
      <c r="F4378" s="159" t="str">
        <f>_xlfn.XLOOKUP((_xlfn.CONCAT(G4359,B4378)),[1]APU!$B$1:$B$10000,[1]APU!$F$1:$F$10000,"",0,1)</f>
        <v/>
      </c>
      <c r="G4378" s="15" t="e">
        <f t="shared" si="198"/>
        <v>#VALUE!</v>
      </c>
    </row>
    <row r="4379" spans="1:7" ht="13.9" customHeight="1">
      <c r="B4379" s="33" t="s">
        <v>46</v>
      </c>
      <c r="C4379" s="13" t="str">
        <f>_xlfn.XLOOKUP((_xlfn.CONCAT(G4359,B4379)),[1]APU!$B$1:$B$10000,[1]APU!$C$1:$C$10000,"",0,1)</f>
        <v/>
      </c>
      <c r="D4379" s="147" t="str">
        <f>_xlfn.XLOOKUP((_xlfn.CONCAT(G4359,B4379)),[1]APU!$B$1:$B$10000,[1]APU!$D$1:$D$10000,"",0,1)</f>
        <v/>
      </c>
      <c r="E4379" s="152" t="str">
        <f>_xlfn.XLOOKUP((_xlfn.CONCAT(G4359,B4379)),[1]APU!$B$1:$B$10000,[1]APU!$E$1:$E$10000,"",0,1)</f>
        <v/>
      </c>
      <c r="F4379" s="159" t="str">
        <f>_xlfn.XLOOKUP((_xlfn.CONCAT(G4359,B4379)),[1]APU!$B$1:$B$10000,[1]APU!$F$1:$F$10000,"",0,1)</f>
        <v/>
      </c>
      <c r="G4379" s="15" t="e">
        <f t="shared" si="198"/>
        <v>#VALUE!</v>
      </c>
    </row>
    <row r="4380" spans="1:7" ht="13.9" customHeight="1">
      <c r="B4380" s="33" t="s">
        <v>47</v>
      </c>
      <c r="C4380" s="13" t="str">
        <f>_xlfn.XLOOKUP((_xlfn.CONCAT(G4359,B4380)),[1]APU!$B$1:$B$10000,[1]APU!$C$1:$C$10000,"",0,1)</f>
        <v/>
      </c>
      <c r="D4380" s="147" t="str">
        <f>_xlfn.XLOOKUP((_xlfn.CONCAT(G4359,B4380)),[1]APU!$B$1:$B$10000,[1]APU!$D$1:$D$10000,"",0,1)</f>
        <v/>
      </c>
      <c r="E4380" s="152" t="str">
        <f>_xlfn.XLOOKUP((_xlfn.CONCAT(G4359,B4380)),[1]APU!$B$1:$B$10000,[1]APU!$E$1:$E$10000,"",0,1)</f>
        <v/>
      </c>
      <c r="F4380" s="159" t="str">
        <f>_xlfn.XLOOKUP((_xlfn.CONCAT(G4359,B4380)),[1]APU!$B$1:$B$10000,[1]APU!$F$1:$F$10000,"",0,1)</f>
        <v/>
      </c>
      <c r="G4380" s="15" t="e">
        <f t="shared" si="198"/>
        <v>#VALUE!</v>
      </c>
    </row>
    <row r="4381" spans="1:7" ht="13.9" customHeight="1">
      <c r="B4381" s="33" t="s">
        <v>48</v>
      </c>
      <c r="C4381" s="13" t="str">
        <f>_xlfn.XLOOKUP((_xlfn.CONCAT(G4359,B4381)),[1]APU!$B$1:$B$10000,[1]APU!$C$1:$C$10000,"",0,1)</f>
        <v/>
      </c>
      <c r="D4381" s="147" t="str">
        <f>_xlfn.XLOOKUP((_xlfn.CONCAT(G4359,B4381)),[1]APU!$B$1:$B$10000,[1]APU!$D$1:$D$10000,"",0,1)</f>
        <v/>
      </c>
      <c r="E4381" s="152" t="str">
        <f>_xlfn.XLOOKUP((_xlfn.CONCAT(G4359,B4381)),[1]APU!$B$1:$B$10000,[1]APU!$E$1:$E$10000,"",0,1)</f>
        <v/>
      </c>
      <c r="F4381" s="159" t="str">
        <f>_xlfn.XLOOKUP((_xlfn.CONCAT(G4359,B4381)),[1]APU!$B$1:$B$10000,[1]APU!$F$1:$F$10000,"",0,1)</f>
        <v/>
      </c>
      <c r="G4381" s="15" t="e">
        <f t="shared" si="198"/>
        <v>#VALUE!</v>
      </c>
    </row>
    <row r="4382" spans="1:7" ht="13.9" customHeight="1" thickBot="1">
      <c r="B4382" s="33" t="s">
        <v>49</v>
      </c>
      <c r="C4382" s="13" t="str">
        <f>_xlfn.XLOOKUP((_xlfn.CONCAT(G4359,B4382)),[1]APU!$B$1:$B$10000,[1]APU!$C$1:$C$10000,"",0,1)</f>
        <v/>
      </c>
      <c r="D4382" s="147" t="str">
        <f>_xlfn.XLOOKUP((_xlfn.CONCAT(G4359,B4382)),[1]APU!$B$1:$B$10000,[1]APU!$D$1:$D$10000,"",0,1)</f>
        <v/>
      </c>
      <c r="E4382" s="152" t="str">
        <f>_xlfn.XLOOKUP((_xlfn.CONCAT(G4359,B4382)),[1]APU!$B$1:$B$10000,[1]APU!$E$1:$E$10000,"",0,1)</f>
        <v/>
      </c>
      <c r="F4382" s="159" t="str">
        <f>_xlfn.XLOOKUP((_xlfn.CONCAT(G4359,B4382)),[1]APU!$B$1:$B$10000,[1]APU!$F$1:$F$10000,"",0,1)</f>
        <v/>
      </c>
      <c r="G4382" s="15" t="e">
        <f t="shared" si="198"/>
        <v>#VALUE!</v>
      </c>
    </row>
    <row r="4383" spans="1:7" ht="14.45" customHeight="1" thickBot="1">
      <c r="A4383" s="3" t="s">
        <v>372</v>
      </c>
      <c r="B4383" s="33" t="s">
        <v>50</v>
      </c>
      <c r="C4383" s="13"/>
      <c r="D4383" s="126"/>
      <c r="E4383" s="128"/>
      <c r="F4383" s="16" t="s">
        <v>6</v>
      </c>
      <c r="G4383" s="17" t="e">
        <f>SUM(G4362:G4382)</f>
        <v>#VALUE!</v>
      </c>
    </row>
    <row r="4384" spans="1:7" ht="14.45" customHeight="1" thickBot="1">
      <c r="B4384" s="33" t="s">
        <v>51</v>
      </c>
      <c r="C4384" s="7" t="s">
        <v>7</v>
      </c>
      <c r="D4384" s="125"/>
      <c r="E4384" s="149"/>
      <c r="F4384" s="8"/>
      <c r="G4384" s="9"/>
    </row>
    <row r="4385" spans="1:7" ht="14.45" customHeight="1" thickBot="1">
      <c r="B4385" s="33" t="s">
        <v>52</v>
      </c>
      <c r="C4385" s="10" t="s">
        <v>1</v>
      </c>
      <c r="D4385" s="11"/>
      <c r="E4385" s="150" t="s">
        <v>8</v>
      </c>
      <c r="F4385" s="12" t="s">
        <v>9</v>
      </c>
      <c r="G4385" s="11" t="s">
        <v>5</v>
      </c>
    </row>
    <row r="4386" spans="1:7" ht="13.9" customHeight="1">
      <c r="B4386" s="33" t="s">
        <v>53</v>
      </c>
      <c r="C4386" s="18" t="s">
        <v>10</v>
      </c>
      <c r="D4386" s="119"/>
      <c r="E4386" s="153" t="str">
        <f>_xlfn.XLOOKUP((_xlfn.CONCAT(G4359,B4386)),[1]APU!$B$1:$B$10000,[1]APU!$E$1:$E$10000,"",0,1)</f>
        <v/>
      </c>
      <c r="F4386" s="14" t="str">
        <f>_xlfn.XLOOKUP((_xlfn.CONCAT(G4359,B4386)),[1]APU!$B$1:$B$10000,[1]APU!$F$1:$F$10000,"",0,1)</f>
        <v/>
      </c>
      <c r="G4386" s="15" t="e">
        <f t="shared" ref="G4386:G4391" si="199">IF(F4386&gt;0,(E4386*F4386),"0")</f>
        <v>#VALUE!</v>
      </c>
    </row>
    <row r="4387" spans="1:7" ht="13.9" customHeight="1">
      <c r="B4387" s="33" t="s">
        <v>54</v>
      </c>
      <c r="C4387" s="18" t="s">
        <v>11</v>
      </c>
      <c r="D4387" s="119"/>
      <c r="E4387" s="153" t="str">
        <f>_xlfn.XLOOKUP((_xlfn.CONCAT(G4359,B4387)),[1]APU!$B$1:$B$10000,[1]APU!$E$1:$E$10000,"",0,1)</f>
        <v/>
      </c>
      <c r="F4387" s="14" t="str">
        <f>_xlfn.XLOOKUP((_xlfn.CONCAT(G4359,B4387)),[1]APU!$B$1:$B$10000,[1]APU!$F$1:$F$10000,"",0,1)</f>
        <v/>
      </c>
      <c r="G4387" s="15" t="e">
        <f t="shared" si="199"/>
        <v>#VALUE!</v>
      </c>
    </row>
    <row r="4388" spans="1:7" ht="13.9" customHeight="1">
      <c r="B4388" s="33" t="s">
        <v>55</v>
      </c>
      <c r="C4388" s="18" t="s">
        <v>12</v>
      </c>
      <c r="D4388" s="120"/>
      <c r="E4388" s="153" t="str">
        <f>_xlfn.XLOOKUP((_xlfn.CONCAT(G4359,B4388)),[1]APU!$B$1:$B$10000,[1]APU!$E$1:$E$10000,"",0,1)</f>
        <v/>
      </c>
      <c r="F4388" s="14" t="str">
        <f>_xlfn.XLOOKUP((_xlfn.CONCAT(G4359,B4388)),[1]APU!$B$1:$B$10000,[1]APU!$F$1:$F$10000,"",0,1)</f>
        <v/>
      </c>
      <c r="G4388" s="15" t="e">
        <f t="shared" si="199"/>
        <v>#VALUE!</v>
      </c>
    </row>
    <row r="4389" spans="1:7" ht="13.9" customHeight="1">
      <c r="B4389" s="33" t="s">
        <v>56</v>
      </c>
      <c r="C4389" s="18" t="s">
        <v>13</v>
      </c>
      <c r="D4389" s="120"/>
      <c r="E4389" s="153" t="str">
        <f>_xlfn.XLOOKUP((_xlfn.CONCAT(G4359,B4389)),[1]APU!$B$1:$B$10000,[1]APU!$E$1:$E$10000,"",0,1)</f>
        <v/>
      </c>
      <c r="F4389" s="14" t="str">
        <f>_xlfn.XLOOKUP((_xlfn.CONCAT(G4359,B4389)),[1]APU!$B$1:$B$10000,[1]APU!$F$1:$F$10000,"",0,1)</f>
        <v/>
      </c>
      <c r="G4389" s="15" t="e">
        <f t="shared" si="199"/>
        <v>#VALUE!</v>
      </c>
    </row>
    <row r="4390" spans="1:7" ht="13.9" customHeight="1">
      <c r="B4390" s="33" t="s">
        <v>57</v>
      </c>
      <c r="C4390" s="18"/>
      <c r="D4390" s="120"/>
      <c r="E4390" s="154"/>
      <c r="F4390" s="19"/>
      <c r="G4390" s="15" t="str">
        <f t="shared" si="199"/>
        <v>0</v>
      </c>
    </row>
    <row r="4391" spans="1:7" ht="13.9" customHeight="1" thickBot="1">
      <c r="B4391" s="33" t="s">
        <v>58</v>
      </c>
      <c r="C4391" s="18"/>
      <c r="D4391" s="120"/>
      <c r="E4391" s="154"/>
      <c r="F4391" s="19"/>
      <c r="G4391" s="15" t="str">
        <f t="shared" si="199"/>
        <v>0</v>
      </c>
    </row>
    <row r="4392" spans="1:7" ht="14.45" customHeight="1" thickBot="1">
      <c r="A4392" s="3" t="s">
        <v>373</v>
      </c>
      <c r="B4392" s="33" t="s">
        <v>59</v>
      </c>
      <c r="C4392" s="13"/>
      <c r="D4392" s="126"/>
      <c r="E4392" s="128"/>
      <c r="F4392" s="16" t="s">
        <v>14</v>
      </c>
      <c r="G4392" s="17" t="e">
        <f>SUM(G4386:G4391)</f>
        <v>#VALUE!</v>
      </c>
    </row>
    <row r="4393" spans="1:7" ht="14.45" customHeight="1" thickBot="1">
      <c r="B4393" s="33" t="s">
        <v>60</v>
      </c>
      <c r="C4393" s="7" t="s">
        <v>15</v>
      </c>
      <c r="D4393" s="125"/>
      <c r="E4393" s="149"/>
      <c r="F4393" s="8"/>
      <c r="G4393" s="9"/>
    </row>
    <row r="4394" spans="1:7" ht="14.45" customHeight="1" thickBot="1">
      <c r="B4394" s="33" t="s">
        <v>61</v>
      </c>
      <c r="C4394" s="10" t="s">
        <v>1</v>
      </c>
      <c r="D4394" s="11" t="s">
        <v>16</v>
      </c>
      <c r="E4394" s="150" t="s">
        <v>8</v>
      </c>
      <c r="F4394" s="12" t="s">
        <v>9</v>
      </c>
      <c r="G4394" s="11" t="s">
        <v>5</v>
      </c>
    </row>
    <row r="4395" spans="1:7" ht="13.9" customHeight="1">
      <c r="B4395" s="33" t="s">
        <v>62</v>
      </c>
      <c r="C4395" s="20" t="s">
        <v>17</v>
      </c>
      <c r="D4395" s="121" t="str">
        <f>_xlfn.XLOOKUP((_xlfn.CONCAT(G4359,B4395)),[1]APU!$B$1:$B$10000,[1]APU!$D$1:$D$10000,"",0,1)</f>
        <v/>
      </c>
      <c r="E4395" s="155" t="str">
        <f>_xlfn.XLOOKUP((_xlfn.CONCAT(G4359,B4395)),[1]APU!$B$1:$B$10000,[1]APU!$E$1:$E$10000,"",0,1)</f>
        <v/>
      </c>
      <c r="F4395" s="21" t="str">
        <f>_xlfn.XLOOKUP((_xlfn.CONCAT(G4359,B4395)),[1]APU!$B$1:$B$10000,[1]APU!$F$1:$F$10000,"",0,1)</f>
        <v/>
      </c>
      <c r="G4395" s="15" t="e">
        <f>IF(F4395&gt;0,(E4395*F4395),"0")</f>
        <v>#VALUE!</v>
      </c>
    </row>
    <row r="4396" spans="1:7" ht="13.9" customHeight="1">
      <c r="B4396" s="33" t="s">
        <v>63</v>
      </c>
      <c r="C4396" s="22" t="s">
        <v>18</v>
      </c>
      <c r="D4396" s="122" t="str">
        <f>_xlfn.XLOOKUP((_xlfn.CONCAT(G4359,B4396)),[1]APU!$B$1:$B$10000,[1]APU!$D$1:$D$10000,"",0,1)</f>
        <v/>
      </c>
      <c r="E4396" s="154" t="str">
        <f>_xlfn.XLOOKUP((_xlfn.CONCAT(G4359,B4396)),[1]APU!$B$1:$B$10000,[1]APU!$E$1:$E$10000,"",0,1)</f>
        <v/>
      </c>
      <c r="F4396" s="19" t="str">
        <f>_xlfn.XLOOKUP((_xlfn.CONCAT(G4359,B4396)),[1]APU!$B$1:$B$10000,[1]APU!$F$1:$F$10000,"",0,1)</f>
        <v/>
      </c>
      <c r="G4396" s="15" t="e">
        <f>IF(F4396&gt;0,(E4396*F4396),"0")</f>
        <v>#VALUE!</v>
      </c>
    </row>
    <row r="4397" spans="1:7" ht="13.9" customHeight="1" thickBot="1">
      <c r="B4397" s="33" t="s">
        <v>64</v>
      </c>
      <c r="C4397" s="22"/>
      <c r="D4397" s="122"/>
      <c r="E4397" s="154"/>
      <c r="F4397" s="19"/>
      <c r="G4397" s="15" t="str">
        <f>IF(F4397&gt;0,(E4397*F4397),"0")</f>
        <v>0</v>
      </c>
    </row>
    <row r="4398" spans="1:7" ht="14.45" customHeight="1" thickBot="1">
      <c r="A4398" s="3" t="s">
        <v>374</v>
      </c>
      <c r="B4398" s="33" t="s">
        <v>65</v>
      </c>
      <c r="C4398" s="22"/>
      <c r="D4398" s="120"/>
      <c r="E4398" s="154"/>
      <c r="F4398" s="23" t="s">
        <v>19</v>
      </c>
      <c r="G4398" s="17" t="e">
        <f>SUM(G4395:G4397)</f>
        <v>#VALUE!</v>
      </c>
    </row>
    <row r="4399" spans="1:7" ht="14.45" customHeight="1" thickBot="1">
      <c r="B4399" s="33" t="s">
        <v>66</v>
      </c>
      <c r="C4399" s="24"/>
      <c r="E4399" s="156"/>
      <c r="F4399" s="16"/>
      <c r="G4399" s="25"/>
    </row>
    <row r="4400" spans="1:7" ht="16.149999999999999" customHeight="1" thickBot="1">
      <c r="B4400" s="33" t="s">
        <v>67</v>
      </c>
      <c r="C4400" s="26"/>
      <c r="D4400" s="127"/>
      <c r="E4400" s="157"/>
      <c r="F4400" s="27"/>
      <c r="G4400" s="28" t="e">
        <f>+G4383+G4392+G4398</f>
        <v>#VALUE!</v>
      </c>
    </row>
    <row r="4401" spans="1:7" ht="21" customHeight="1" thickBot="1">
      <c r="C4401" s="2"/>
      <c r="D4401" s="118"/>
      <c r="F4401" s="4"/>
      <c r="G4401" s="5"/>
    </row>
    <row r="4402" spans="1:7" ht="18.75">
      <c r="A4402" s="32"/>
      <c r="B4402" s="31">
        <f>+B4358+1</f>
        <v>101</v>
      </c>
      <c r="C4402" s="174">
        <f>_xlfn.XLOOKUP(APU!B4402,Cantidades!$A$10:$A$1000,Cantidades!$D$10:$D$1000,"",0,1)</f>
        <v>0</v>
      </c>
      <c r="D4402" s="175"/>
      <c r="E4402" s="175"/>
      <c r="F4402" s="175"/>
      <c r="G4402" s="176"/>
    </row>
    <row r="4403" spans="1:7" ht="18" customHeight="1" thickBot="1">
      <c r="A4403" s="34"/>
      <c r="B4403" s="33"/>
      <c r="C4403" s="117"/>
      <c r="D4403" s="124">
        <f>_xlfn.XLOOKUP(APU!B4402,Cantidades!$A$10:$A$1000,Cantidades!$E$10:$E$1000,"",0,1)</f>
        <v>0</v>
      </c>
      <c r="E4403" s="158">
        <f>_xlfn.XLOOKUP(APU!B4402,Cantidades!$A$10:$A$1000,Cantidades!$F$10:$F$1000,"",0,1)</f>
        <v>0</v>
      </c>
      <c r="F4403" s="144"/>
      <c r="G4403" s="145">
        <f>_xlfn.XLOOKUP(APU!B4402,Cantidades!$A$10:$A$1000,Cantidades!$B$10:$B$1000,"",0,1)</f>
        <v>0</v>
      </c>
    </row>
    <row r="4404" spans="1:7" ht="14.45" customHeight="1" thickBot="1">
      <c r="C4404" s="7" t="s">
        <v>0</v>
      </c>
      <c r="D4404" s="125"/>
      <c r="E4404" s="149"/>
      <c r="F4404" s="8"/>
      <c r="G4404" s="9"/>
    </row>
    <row r="4405" spans="1:7" ht="14.45" customHeight="1" thickBot="1">
      <c r="A4405" s="34"/>
      <c r="B4405" s="33"/>
      <c r="C4405" s="10" t="s">
        <v>1</v>
      </c>
      <c r="D4405" s="11" t="s">
        <v>2</v>
      </c>
      <c r="E4405" s="150" t="s">
        <v>3</v>
      </c>
      <c r="F4405" s="12" t="s">
        <v>4</v>
      </c>
      <c r="G4405" s="11" t="s">
        <v>5</v>
      </c>
    </row>
    <row r="4406" spans="1:7" ht="13.9" customHeight="1">
      <c r="B4406" s="33" t="s">
        <v>29</v>
      </c>
      <c r="C4406" s="13" t="str">
        <f>_xlfn.XLOOKUP((_xlfn.CONCAT(G4403,B4406)),[1]APU!$B$1:$B$10000,[1]APU!$C$1:$C$10000,"",0,1)</f>
        <v/>
      </c>
      <c r="D4406" s="146" t="str">
        <f>_xlfn.XLOOKUP((_xlfn.CONCAT(G4403,B4406)),[1]APU!$B$1:$B$10000,[1]APU!$D$1:$D$10000,"",0,1)</f>
        <v/>
      </c>
      <c r="E4406" s="151" t="str">
        <f>_xlfn.XLOOKUP((_xlfn.CONCAT(G4403,B4406)),[1]APU!$B$1:$B$10000,[1]APU!$E$1:$E$10000,"",0,1)</f>
        <v/>
      </c>
      <c r="F4406" s="159" t="str">
        <f>_xlfn.XLOOKUP((_xlfn.CONCAT(G4403,B4406)),[1]APU!$B$1:$B$10000,[1]APU!$F$1:$F$10000,"",0,1)</f>
        <v/>
      </c>
      <c r="G4406" s="15" t="e">
        <f>IF(F4406&gt;0,(E4406*F4406),"0")</f>
        <v>#VALUE!</v>
      </c>
    </row>
    <row r="4407" spans="1:7" ht="13.9" customHeight="1">
      <c r="B4407" s="33" t="s">
        <v>30</v>
      </c>
      <c r="C4407" s="13" t="str">
        <f>_xlfn.XLOOKUP((_xlfn.CONCAT(G4403,B4407)),[1]APU!$B$1:$B$10000,[1]APU!$C$1:$C$10000,"",0,1)</f>
        <v/>
      </c>
      <c r="D4407" s="147" t="str">
        <f>_xlfn.XLOOKUP((_xlfn.CONCAT(G4403,B4407)),[1]APU!$B$1:$B$10000,[1]APU!$D$1:$D$10000,"",0,1)</f>
        <v/>
      </c>
      <c r="E4407" s="152" t="str">
        <f>_xlfn.XLOOKUP((_xlfn.CONCAT(G4403,B4407)),[1]APU!$B$1:$B$10000,[1]APU!$E$1:$E$10000,"",0,1)</f>
        <v/>
      </c>
      <c r="F4407" s="159" t="str">
        <f>_xlfn.XLOOKUP((_xlfn.CONCAT(G4403,B4407)),[1]APU!$B$1:$B$10000,[1]APU!$F$1:$F$10000,"",0,1)</f>
        <v/>
      </c>
      <c r="G4407" s="15" t="e">
        <f t="shared" ref="G4407:G4426" si="200">IF(F4407&gt;0,(E4407*F4407),"0")</f>
        <v>#VALUE!</v>
      </c>
    </row>
    <row r="4408" spans="1:7" ht="13.9" customHeight="1">
      <c r="B4408" s="33" t="s">
        <v>31</v>
      </c>
      <c r="C4408" s="13" t="str">
        <f>_xlfn.XLOOKUP((_xlfn.CONCAT(G4403,B4408)),[1]APU!$B$1:$B$10000,[1]APU!$C$1:$C$10000,"",0,1)</f>
        <v/>
      </c>
      <c r="D4408" s="147" t="str">
        <f>_xlfn.XLOOKUP((_xlfn.CONCAT(G4403,B4408)),[1]APU!$B$1:$B$10000,[1]APU!$D$1:$D$10000,"",0,1)</f>
        <v/>
      </c>
      <c r="E4408" s="152" t="str">
        <f>_xlfn.XLOOKUP((_xlfn.CONCAT(G4403,B4408)),[1]APU!$B$1:$B$10000,[1]APU!$E$1:$E$10000,"",0,1)</f>
        <v/>
      </c>
      <c r="F4408" s="159" t="str">
        <f>_xlfn.XLOOKUP((_xlfn.CONCAT(G4403,B4408)),[1]APU!$B$1:$B$10000,[1]APU!$F$1:$F$10000,"",0,1)</f>
        <v/>
      </c>
      <c r="G4408" s="15" t="e">
        <f t="shared" si="200"/>
        <v>#VALUE!</v>
      </c>
    </row>
    <row r="4409" spans="1:7" ht="13.9" customHeight="1">
      <c r="B4409" s="33" t="s">
        <v>32</v>
      </c>
      <c r="C4409" s="13" t="str">
        <f>_xlfn.XLOOKUP((_xlfn.CONCAT(G4403,B4409)),[1]APU!$B$1:$B$10000,[1]APU!$C$1:$C$10000,"",0,1)</f>
        <v/>
      </c>
      <c r="D4409" s="147" t="str">
        <f>_xlfn.XLOOKUP((_xlfn.CONCAT(G4403,B4409)),[1]APU!$B$1:$B$10000,[1]APU!$D$1:$D$10000,"",0,1)</f>
        <v/>
      </c>
      <c r="E4409" s="152" t="str">
        <f>_xlfn.XLOOKUP((_xlfn.CONCAT(G4403,B4409)),[1]APU!$B$1:$B$10000,[1]APU!$E$1:$E$10000,"",0,1)</f>
        <v/>
      </c>
      <c r="F4409" s="159" t="str">
        <f>_xlfn.XLOOKUP((_xlfn.CONCAT(G4403,B4409)),[1]APU!$B$1:$B$10000,[1]APU!$F$1:$F$10000,"",0,1)</f>
        <v/>
      </c>
      <c r="G4409" s="15" t="e">
        <f t="shared" si="200"/>
        <v>#VALUE!</v>
      </c>
    </row>
    <row r="4410" spans="1:7" ht="13.9" customHeight="1">
      <c r="B4410" s="33" t="s">
        <v>33</v>
      </c>
      <c r="C4410" s="13" t="str">
        <f>_xlfn.XLOOKUP((_xlfn.CONCAT(G4403,B4410)),[1]APU!$B$1:$B$10000,[1]APU!$C$1:$C$10000,"",0,1)</f>
        <v/>
      </c>
      <c r="D4410" s="147" t="str">
        <f>_xlfn.XLOOKUP((_xlfn.CONCAT(G4403,B4410)),[1]APU!$B$1:$B$10000,[1]APU!$D$1:$D$10000,"",0,1)</f>
        <v/>
      </c>
      <c r="E4410" s="152" t="str">
        <f>_xlfn.XLOOKUP((_xlfn.CONCAT(G4403,B4410)),[1]APU!$B$1:$B$10000,[1]APU!$E$1:$E$10000,"",0,1)</f>
        <v/>
      </c>
      <c r="F4410" s="159" t="str">
        <f>_xlfn.XLOOKUP((_xlfn.CONCAT(G4403,B4410)),[1]APU!$B$1:$B$10000,[1]APU!$F$1:$F$10000,"",0,1)</f>
        <v/>
      </c>
      <c r="G4410" s="15" t="e">
        <f t="shared" si="200"/>
        <v>#VALUE!</v>
      </c>
    </row>
    <row r="4411" spans="1:7" ht="13.9" customHeight="1">
      <c r="B4411" s="33" t="s">
        <v>34</v>
      </c>
      <c r="C4411" s="13" t="str">
        <f>_xlfn.XLOOKUP((_xlfn.CONCAT(G4403,B4411)),[1]APU!$B$1:$B$10000,[1]APU!$C$1:$C$10000,"",0,1)</f>
        <v/>
      </c>
      <c r="D4411" s="147" t="str">
        <f>_xlfn.XLOOKUP((_xlfn.CONCAT(G4403,B4411)),[1]APU!$B$1:$B$10000,[1]APU!$D$1:$D$10000,"",0,1)</f>
        <v/>
      </c>
      <c r="E4411" s="152" t="str">
        <f>_xlfn.XLOOKUP((_xlfn.CONCAT(G4403,B4411)),[1]APU!$B$1:$B$10000,[1]APU!$E$1:$E$10000,"",0,1)</f>
        <v/>
      </c>
      <c r="F4411" s="159" t="str">
        <f>_xlfn.XLOOKUP((_xlfn.CONCAT(G4403,B4411)),[1]APU!$B$1:$B$10000,[1]APU!$F$1:$F$10000,"",0,1)</f>
        <v/>
      </c>
      <c r="G4411" s="15" t="e">
        <f t="shared" si="200"/>
        <v>#VALUE!</v>
      </c>
    </row>
    <row r="4412" spans="1:7" ht="13.9" customHeight="1">
      <c r="B4412" s="33" t="s">
        <v>35</v>
      </c>
      <c r="C4412" s="13" t="str">
        <f>_xlfn.XLOOKUP((_xlfn.CONCAT(G4403,B4412)),[1]APU!$B$1:$B$10000,[1]APU!$C$1:$C$10000,"",0,1)</f>
        <v/>
      </c>
      <c r="D4412" s="147" t="str">
        <f>_xlfn.XLOOKUP((_xlfn.CONCAT(G4403,B4412)),[1]APU!$B$1:$B$10000,[1]APU!$D$1:$D$10000,"",0,1)</f>
        <v/>
      </c>
      <c r="E4412" s="152" t="str">
        <f>_xlfn.XLOOKUP((_xlfn.CONCAT(G4403,B4412)),[1]APU!$B$1:$B$10000,[1]APU!$E$1:$E$10000,"",0,1)</f>
        <v/>
      </c>
      <c r="F4412" s="159" t="str">
        <f>_xlfn.XLOOKUP((_xlfn.CONCAT(G4403,B4412)),[1]APU!$B$1:$B$10000,[1]APU!$F$1:$F$10000,"",0,1)</f>
        <v/>
      </c>
      <c r="G4412" s="15" t="e">
        <f t="shared" si="200"/>
        <v>#VALUE!</v>
      </c>
    </row>
    <row r="4413" spans="1:7" ht="13.9" customHeight="1">
      <c r="B4413" s="33" t="s">
        <v>36</v>
      </c>
      <c r="C4413" s="13" t="str">
        <f>_xlfn.XLOOKUP((_xlfn.CONCAT(G4403,B4413)),[1]APU!$B$1:$B$10000,[1]APU!$C$1:$C$10000,"",0,1)</f>
        <v/>
      </c>
      <c r="D4413" s="147" t="str">
        <f>_xlfn.XLOOKUP((_xlfn.CONCAT(G4403,B4413)),[1]APU!$B$1:$B$10000,[1]APU!$D$1:$D$10000,"",0,1)</f>
        <v/>
      </c>
      <c r="E4413" s="152" t="str">
        <f>_xlfn.XLOOKUP((_xlfn.CONCAT(G4403,B4413)),[1]APU!$B$1:$B$10000,[1]APU!$E$1:$E$10000,"",0,1)</f>
        <v/>
      </c>
      <c r="F4413" s="159" t="str">
        <f>_xlfn.XLOOKUP((_xlfn.CONCAT(G4403,B4413)),[1]APU!$B$1:$B$10000,[1]APU!$F$1:$F$10000,"",0,1)</f>
        <v/>
      </c>
      <c r="G4413" s="15" t="e">
        <f t="shared" si="200"/>
        <v>#VALUE!</v>
      </c>
    </row>
    <row r="4414" spans="1:7" ht="13.9" customHeight="1">
      <c r="B4414" s="33" t="s">
        <v>37</v>
      </c>
      <c r="C4414" s="13" t="str">
        <f>_xlfn.XLOOKUP((_xlfn.CONCAT(G4403,B4414)),[1]APU!$B$1:$B$10000,[1]APU!$C$1:$C$10000,"",0,1)</f>
        <v/>
      </c>
      <c r="D4414" s="147" t="str">
        <f>_xlfn.XLOOKUP((_xlfn.CONCAT(G4403,B4414)),[1]APU!$B$1:$B$10000,[1]APU!$D$1:$D$10000,"",0,1)</f>
        <v/>
      </c>
      <c r="E4414" s="152" t="str">
        <f>_xlfn.XLOOKUP((_xlfn.CONCAT(G4403,B4414)),[1]APU!$B$1:$B$10000,[1]APU!$E$1:$E$10000,"",0,1)</f>
        <v/>
      </c>
      <c r="F4414" s="159" t="str">
        <f>_xlfn.XLOOKUP((_xlfn.CONCAT(G4403,B4414)),[1]APU!$B$1:$B$10000,[1]APU!$F$1:$F$10000,"",0,1)</f>
        <v/>
      </c>
      <c r="G4414" s="15" t="e">
        <f t="shared" si="200"/>
        <v>#VALUE!</v>
      </c>
    </row>
    <row r="4415" spans="1:7" ht="13.9" customHeight="1">
      <c r="B4415" s="33" t="s">
        <v>38</v>
      </c>
      <c r="C4415" s="13" t="str">
        <f>_xlfn.XLOOKUP((_xlfn.CONCAT(G4403,B4415)),[1]APU!$B$1:$B$10000,[1]APU!$C$1:$C$10000,"",0,1)</f>
        <v/>
      </c>
      <c r="D4415" s="147" t="str">
        <f>_xlfn.XLOOKUP((_xlfn.CONCAT(G4403,B4415)),[1]APU!$B$1:$B$10000,[1]APU!$D$1:$D$10000,"",0,1)</f>
        <v/>
      </c>
      <c r="E4415" s="152" t="str">
        <f>_xlfn.XLOOKUP((_xlfn.CONCAT(G4403,B4415)),[1]APU!$B$1:$B$10000,[1]APU!$E$1:$E$10000,"",0,1)</f>
        <v/>
      </c>
      <c r="F4415" s="159" t="str">
        <f>_xlfn.XLOOKUP((_xlfn.CONCAT(G4403,B4415)),[1]APU!$B$1:$B$10000,[1]APU!$F$1:$F$10000,"",0,1)</f>
        <v/>
      </c>
      <c r="G4415" s="15" t="e">
        <f t="shared" si="200"/>
        <v>#VALUE!</v>
      </c>
    </row>
    <row r="4416" spans="1:7" ht="13.9" customHeight="1">
      <c r="B4416" s="33" t="s">
        <v>39</v>
      </c>
      <c r="C4416" s="13" t="str">
        <f>_xlfn.XLOOKUP((_xlfn.CONCAT(G4403,B4416)),[1]APU!$B$1:$B$10000,[1]APU!$C$1:$C$10000,"",0,1)</f>
        <v/>
      </c>
      <c r="D4416" s="147" t="str">
        <f>_xlfn.XLOOKUP((_xlfn.CONCAT(G4403,B4416)),[1]APU!$B$1:$B$10000,[1]APU!$D$1:$D$10000,"",0,1)</f>
        <v/>
      </c>
      <c r="E4416" s="152" t="str">
        <f>_xlfn.XLOOKUP((_xlfn.CONCAT(G4403,B4416)),[1]APU!$B$1:$B$10000,[1]APU!$E$1:$E$10000,"",0,1)</f>
        <v/>
      </c>
      <c r="F4416" s="159" t="str">
        <f>_xlfn.XLOOKUP((_xlfn.CONCAT(G4403,B4416)),[1]APU!$B$1:$B$10000,[1]APU!$F$1:$F$10000,"",0,1)</f>
        <v/>
      </c>
      <c r="G4416" s="15" t="e">
        <f t="shared" si="200"/>
        <v>#VALUE!</v>
      </c>
    </row>
    <row r="4417" spans="1:7" ht="13.9" customHeight="1">
      <c r="B4417" s="33" t="s">
        <v>40</v>
      </c>
      <c r="C4417" s="13" t="str">
        <f>_xlfn.XLOOKUP((_xlfn.CONCAT(G4403,B4417)),[1]APU!$B$1:$B$10000,[1]APU!$C$1:$C$10000,"",0,1)</f>
        <v/>
      </c>
      <c r="D4417" s="147" t="str">
        <f>_xlfn.XLOOKUP((_xlfn.CONCAT(G4403,B4417)),[1]APU!$B$1:$B$10000,[1]APU!$D$1:$D$10000,"",0,1)</f>
        <v/>
      </c>
      <c r="E4417" s="152" t="str">
        <f>_xlfn.XLOOKUP((_xlfn.CONCAT(G4403,B4417)),[1]APU!$B$1:$B$10000,[1]APU!$E$1:$E$10000,"",0,1)</f>
        <v/>
      </c>
      <c r="F4417" s="159" t="str">
        <f>_xlfn.XLOOKUP((_xlfn.CONCAT(G4403,B4417)),[1]APU!$B$1:$B$10000,[1]APU!$F$1:$F$10000,"",0,1)</f>
        <v/>
      </c>
      <c r="G4417" s="15" t="e">
        <f t="shared" si="200"/>
        <v>#VALUE!</v>
      </c>
    </row>
    <row r="4418" spans="1:7" ht="13.9" customHeight="1">
      <c r="B4418" s="33" t="s">
        <v>41</v>
      </c>
      <c r="C4418" s="13" t="str">
        <f>_xlfn.XLOOKUP((_xlfn.CONCAT(G4403,B4418)),[1]APU!$B$1:$B$10000,[1]APU!$C$1:$C$10000,"",0,1)</f>
        <v/>
      </c>
      <c r="D4418" s="147" t="str">
        <f>_xlfn.XLOOKUP((_xlfn.CONCAT(G4403,B4418)),[1]APU!$B$1:$B$10000,[1]APU!$D$1:$D$10000,"",0,1)</f>
        <v/>
      </c>
      <c r="E4418" s="152" t="str">
        <f>_xlfn.XLOOKUP((_xlfn.CONCAT(G4403,B4418)),[1]APU!$B$1:$B$10000,[1]APU!$E$1:$E$10000,"",0,1)</f>
        <v/>
      </c>
      <c r="F4418" s="159" t="str">
        <f>_xlfn.XLOOKUP((_xlfn.CONCAT(G4403,B4418)),[1]APU!$B$1:$B$10000,[1]APU!$F$1:$F$10000,"",0,1)</f>
        <v/>
      </c>
      <c r="G4418" s="15" t="e">
        <f t="shared" si="200"/>
        <v>#VALUE!</v>
      </c>
    </row>
    <row r="4419" spans="1:7" ht="13.9" customHeight="1">
      <c r="B4419" s="33" t="s">
        <v>42</v>
      </c>
      <c r="C4419" s="13" t="str">
        <f>_xlfn.XLOOKUP((_xlfn.CONCAT(G4403,B4419)),[1]APU!$B$1:$B$10000,[1]APU!$C$1:$C$10000,"",0,1)</f>
        <v/>
      </c>
      <c r="D4419" s="147" t="str">
        <f>_xlfn.XLOOKUP((_xlfn.CONCAT(G4403,B4419)),[1]APU!$B$1:$B$10000,[1]APU!$D$1:$D$10000,"",0,1)</f>
        <v/>
      </c>
      <c r="E4419" s="152" t="str">
        <f>_xlfn.XLOOKUP((_xlfn.CONCAT(G4403,B4419)),[1]APU!$B$1:$B$10000,[1]APU!$E$1:$E$10000,"",0,1)</f>
        <v/>
      </c>
      <c r="F4419" s="159" t="str">
        <f>_xlfn.XLOOKUP((_xlfn.CONCAT(G4403,B4419)),[1]APU!$B$1:$B$10000,[1]APU!$F$1:$F$10000,"",0,1)</f>
        <v/>
      </c>
      <c r="G4419" s="15" t="e">
        <f t="shared" si="200"/>
        <v>#VALUE!</v>
      </c>
    </row>
    <row r="4420" spans="1:7" ht="13.9" customHeight="1">
      <c r="B4420" s="33" t="s">
        <v>43</v>
      </c>
      <c r="C4420" s="13" t="str">
        <f>_xlfn.XLOOKUP((_xlfn.CONCAT(G4403,B4420)),[1]APU!$B$1:$B$10000,[1]APU!$C$1:$C$10000,"",0,1)</f>
        <v/>
      </c>
      <c r="D4420" s="147" t="str">
        <f>_xlfn.XLOOKUP((_xlfn.CONCAT(G4403,B4420)),[1]APU!$B$1:$B$10000,[1]APU!$D$1:$D$10000,"",0,1)</f>
        <v/>
      </c>
      <c r="E4420" s="152" t="str">
        <f>_xlfn.XLOOKUP((_xlfn.CONCAT(G4403,B4420)),[1]APU!$B$1:$B$10000,[1]APU!$E$1:$E$10000,"",0,1)</f>
        <v/>
      </c>
      <c r="F4420" s="159" t="str">
        <f>_xlfn.XLOOKUP((_xlfn.CONCAT(G4403,B4420)),[1]APU!$B$1:$B$10000,[1]APU!$F$1:$F$10000,"",0,1)</f>
        <v/>
      </c>
      <c r="G4420" s="15" t="e">
        <f t="shared" si="200"/>
        <v>#VALUE!</v>
      </c>
    </row>
    <row r="4421" spans="1:7" ht="13.9" customHeight="1">
      <c r="B4421" s="33" t="s">
        <v>44</v>
      </c>
      <c r="C4421" s="13" t="str">
        <f>_xlfn.XLOOKUP((_xlfn.CONCAT(G4403,B4421)),[1]APU!$B$1:$B$10000,[1]APU!$C$1:$C$10000,"",0,1)</f>
        <v/>
      </c>
      <c r="D4421" s="147" t="str">
        <f>_xlfn.XLOOKUP((_xlfn.CONCAT(G4403,B4421)),[1]APU!$B$1:$B$10000,[1]APU!$D$1:$D$10000,"",0,1)</f>
        <v/>
      </c>
      <c r="E4421" s="152" t="str">
        <f>_xlfn.XLOOKUP((_xlfn.CONCAT(G4403,B4421)),[1]APU!$B$1:$B$10000,[1]APU!$E$1:$E$10000,"",0,1)</f>
        <v/>
      </c>
      <c r="F4421" s="159" t="str">
        <f>_xlfn.XLOOKUP((_xlfn.CONCAT(G4403,B4421)),[1]APU!$B$1:$B$10000,[1]APU!$F$1:$F$10000,"",0,1)</f>
        <v/>
      </c>
      <c r="G4421" s="15" t="e">
        <f t="shared" si="200"/>
        <v>#VALUE!</v>
      </c>
    </row>
    <row r="4422" spans="1:7" ht="13.9" customHeight="1">
      <c r="B4422" s="33" t="s">
        <v>45</v>
      </c>
      <c r="C4422" s="13" t="str">
        <f>_xlfn.XLOOKUP((_xlfn.CONCAT(G4403,B4422)),[1]APU!$B$1:$B$10000,[1]APU!$C$1:$C$10000,"",0,1)</f>
        <v/>
      </c>
      <c r="D4422" s="147" t="str">
        <f>_xlfn.XLOOKUP((_xlfn.CONCAT(G4403,B4422)),[1]APU!$B$1:$B$10000,[1]APU!$D$1:$D$10000,"",0,1)</f>
        <v/>
      </c>
      <c r="E4422" s="152" t="str">
        <f>_xlfn.XLOOKUP((_xlfn.CONCAT(G4403,B4422)),[1]APU!$B$1:$B$10000,[1]APU!$E$1:$E$10000,"",0,1)</f>
        <v/>
      </c>
      <c r="F4422" s="159" t="str">
        <f>_xlfn.XLOOKUP((_xlfn.CONCAT(G4403,B4422)),[1]APU!$B$1:$B$10000,[1]APU!$F$1:$F$10000,"",0,1)</f>
        <v/>
      </c>
      <c r="G4422" s="15" t="e">
        <f t="shared" si="200"/>
        <v>#VALUE!</v>
      </c>
    </row>
    <row r="4423" spans="1:7" ht="13.9" customHeight="1">
      <c r="B4423" s="33" t="s">
        <v>46</v>
      </c>
      <c r="C4423" s="13" t="str">
        <f>_xlfn.XLOOKUP((_xlfn.CONCAT(G4403,B4423)),[1]APU!$B$1:$B$10000,[1]APU!$C$1:$C$10000,"",0,1)</f>
        <v/>
      </c>
      <c r="D4423" s="147" t="str">
        <f>_xlfn.XLOOKUP((_xlfn.CONCAT(G4403,B4423)),[1]APU!$B$1:$B$10000,[1]APU!$D$1:$D$10000,"",0,1)</f>
        <v/>
      </c>
      <c r="E4423" s="152" t="str">
        <f>_xlfn.XLOOKUP((_xlfn.CONCAT(G4403,B4423)),[1]APU!$B$1:$B$10000,[1]APU!$E$1:$E$10000,"",0,1)</f>
        <v/>
      </c>
      <c r="F4423" s="159" t="str">
        <f>_xlfn.XLOOKUP((_xlfn.CONCAT(G4403,B4423)),[1]APU!$B$1:$B$10000,[1]APU!$F$1:$F$10000,"",0,1)</f>
        <v/>
      </c>
      <c r="G4423" s="15" t="e">
        <f t="shared" si="200"/>
        <v>#VALUE!</v>
      </c>
    </row>
    <row r="4424" spans="1:7" ht="13.9" customHeight="1">
      <c r="B4424" s="33" t="s">
        <v>47</v>
      </c>
      <c r="C4424" s="13" t="str">
        <f>_xlfn.XLOOKUP((_xlfn.CONCAT(G4403,B4424)),[1]APU!$B$1:$B$10000,[1]APU!$C$1:$C$10000,"",0,1)</f>
        <v/>
      </c>
      <c r="D4424" s="147" t="str">
        <f>_xlfn.XLOOKUP((_xlfn.CONCAT(G4403,B4424)),[1]APU!$B$1:$B$10000,[1]APU!$D$1:$D$10000,"",0,1)</f>
        <v/>
      </c>
      <c r="E4424" s="152" t="str">
        <f>_xlfn.XLOOKUP((_xlfn.CONCAT(G4403,B4424)),[1]APU!$B$1:$B$10000,[1]APU!$E$1:$E$10000,"",0,1)</f>
        <v/>
      </c>
      <c r="F4424" s="159" t="str">
        <f>_xlfn.XLOOKUP((_xlfn.CONCAT(G4403,B4424)),[1]APU!$B$1:$B$10000,[1]APU!$F$1:$F$10000,"",0,1)</f>
        <v/>
      </c>
      <c r="G4424" s="15" t="e">
        <f t="shared" si="200"/>
        <v>#VALUE!</v>
      </c>
    </row>
    <row r="4425" spans="1:7" ht="13.9" customHeight="1">
      <c r="B4425" s="33" t="s">
        <v>48</v>
      </c>
      <c r="C4425" s="13" t="str">
        <f>_xlfn.XLOOKUP((_xlfn.CONCAT(G4403,B4425)),[1]APU!$B$1:$B$10000,[1]APU!$C$1:$C$10000,"",0,1)</f>
        <v/>
      </c>
      <c r="D4425" s="147" t="str">
        <f>_xlfn.XLOOKUP((_xlfn.CONCAT(G4403,B4425)),[1]APU!$B$1:$B$10000,[1]APU!$D$1:$D$10000,"",0,1)</f>
        <v/>
      </c>
      <c r="E4425" s="152" t="str">
        <f>_xlfn.XLOOKUP((_xlfn.CONCAT(G4403,B4425)),[1]APU!$B$1:$B$10000,[1]APU!$E$1:$E$10000,"",0,1)</f>
        <v/>
      </c>
      <c r="F4425" s="159" t="str">
        <f>_xlfn.XLOOKUP((_xlfn.CONCAT(G4403,B4425)),[1]APU!$B$1:$B$10000,[1]APU!$F$1:$F$10000,"",0,1)</f>
        <v/>
      </c>
      <c r="G4425" s="15" t="e">
        <f t="shared" si="200"/>
        <v>#VALUE!</v>
      </c>
    </row>
    <row r="4426" spans="1:7" ht="13.9" customHeight="1" thickBot="1">
      <c r="B4426" s="33" t="s">
        <v>49</v>
      </c>
      <c r="C4426" s="13" t="str">
        <f>_xlfn.XLOOKUP((_xlfn.CONCAT(G4403,B4426)),[1]APU!$B$1:$B$10000,[1]APU!$C$1:$C$10000,"",0,1)</f>
        <v/>
      </c>
      <c r="D4426" s="147" t="str">
        <f>_xlfn.XLOOKUP((_xlfn.CONCAT(G4403,B4426)),[1]APU!$B$1:$B$10000,[1]APU!$D$1:$D$10000,"",0,1)</f>
        <v/>
      </c>
      <c r="E4426" s="152" t="str">
        <f>_xlfn.XLOOKUP((_xlfn.CONCAT(G4403,B4426)),[1]APU!$B$1:$B$10000,[1]APU!$E$1:$E$10000,"",0,1)</f>
        <v/>
      </c>
      <c r="F4426" s="159" t="str">
        <f>_xlfn.XLOOKUP((_xlfn.CONCAT(G4403,B4426)),[1]APU!$B$1:$B$10000,[1]APU!$F$1:$F$10000,"",0,1)</f>
        <v/>
      </c>
      <c r="G4426" s="15" t="e">
        <f t="shared" si="200"/>
        <v>#VALUE!</v>
      </c>
    </row>
    <row r="4427" spans="1:7" ht="14.45" customHeight="1" thickBot="1">
      <c r="A4427" s="3" t="s">
        <v>375</v>
      </c>
      <c r="B4427" s="33" t="s">
        <v>50</v>
      </c>
      <c r="C4427" s="13"/>
      <c r="D4427" s="126"/>
      <c r="E4427" s="128"/>
      <c r="F4427" s="16" t="s">
        <v>6</v>
      </c>
      <c r="G4427" s="17" t="e">
        <f>SUM(G4406:G4426)</f>
        <v>#VALUE!</v>
      </c>
    </row>
    <row r="4428" spans="1:7" ht="14.45" customHeight="1" thickBot="1">
      <c r="B4428" s="33" t="s">
        <v>51</v>
      </c>
      <c r="C4428" s="7" t="s">
        <v>7</v>
      </c>
      <c r="D4428" s="125"/>
      <c r="E4428" s="149"/>
      <c r="F4428" s="8"/>
      <c r="G4428" s="9"/>
    </row>
    <row r="4429" spans="1:7" ht="14.45" customHeight="1" thickBot="1">
      <c r="B4429" s="33" t="s">
        <v>52</v>
      </c>
      <c r="C4429" s="10" t="s">
        <v>1</v>
      </c>
      <c r="D4429" s="11"/>
      <c r="E4429" s="150" t="s">
        <v>8</v>
      </c>
      <c r="F4429" s="12" t="s">
        <v>9</v>
      </c>
      <c r="G4429" s="11" t="s">
        <v>5</v>
      </c>
    </row>
    <row r="4430" spans="1:7" ht="13.9" customHeight="1">
      <c r="B4430" s="33" t="s">
        <v>53</v>
      </c>
      <c r="C4430" s="18" t="s">
        <v>10</v>
      </c>
      <c r="D4430" s="119"/>
      <c r="E4430" s="153" t="str">
        <f>_xlfn.XLOOKUP((_xlfn.CONCAT(G4403,B4430)),[1]APU!$B$1:$B$10000,[1]APU!$E$1:$E$10000,"",0,1)</f>
        <v/>
      </c>
      <c r="F4430" s="14" t="str">
        <f>_xlfn.XLOOKUP((_xlfn.CONCAT(G4403,B4430)),[1]APU!$B$1:$B$10000,[1]APU!$F$1:$F$10000,"",0,1)</f>
        <v/>
      </c>
      <c r="G4430" s="15" t="e">
        <f t="shared" ref="G4430:G4435" si="201">IF(F4430&gt;0,(E4430*F4430),"0")</f>
        <v>#VALUE!</v>
      </c>
    </row>
    <row r="4431" spans="1:7" ht="13.9" customHeight="1">
      <c r="B4431" s="33" t="s">
        <v>54</v>
      </c>
      <c r="C4431" s="18" t="s">
        <v>11</v>
      </c>
      <c r="D4431" s="119"/>
      <c r="E4431" s="153" t="str">
        <f>_xlfn.XLOOKUP((_xlfn.CONCAT(G4403,B4431)),[1]APU!$B$1:$B$10000,[1]APU!$E$1:$E$10000,"",0,1)</f>
        <v/>
      </c>
      <c r="F4431" s="14" t="str">
        <f>_xlfn.XLOOKUP((_xlfn.CONCAT(G4403,B4431)),[1]APU!$B$1:$B$10000,[1]APU!$F$1:$F$10000,"",0,1)</f>
        <v/>
      </c>
      <c r="G4431" s="15" t="e">
        <f t="shared" si="201"/>
        <v>#VALUE!</v>
      </c>
    </row>
    <row r="4432" spans="1:7" ht="13.9" customHeight="1">
      <c r="B4432" s="33" t="s">
        <v>55</v>
      </c>
      <c r="C4432" s="18" t="s">
        <v>12</v>
      </c>
      <c r="D4432" s="120"/>
      <c r="E4432" s="153" t="str">
        <f>_xlfn.XLOOKUP((_xlfn.CONCAT(G4403,B4432)),[1]APU!$B$1:$B$10000,[1]APU!$E$1:$E$10000,"",0,1)</f>
        <v/>
      </c>
      <c r="F4432" s="14" t="str">
        <f>_xlfn.XLOOKUP((_xlfn.CONCAT(G4403,B4432)),[1]APU!$B$1:$B$10000,[1]APU!$F$1:$F$10000,"",0,1)</f>
        <v/>
      </c>
      <c r="G4432" s="15" t="e">
        <f t="shared" si="201"/>
        <v>#VALUE!</v>
      </c>
    </row>
    <row r="4433" spans="1:7" ht="13.9" customHeight="1">
      <c r="B4433" s="33" t="s">
        <v>56</v>
      </c>
      <c r="C4433" s="18" t="s">
        <v>13</v>
      </c>
      <c r="D4433" s="120"/>
      <c r="E4433" s="153" t="str">
        <f>_xlfn.XLOOKUP((_xlfn.CONCAT(G4403,B4433)),[1]APU!$B$1:$B$10000,[1]APU!$E$1:$E$10000,"",0,1)</f>
        <v/>
      </c>
      <c r="F4433" s="14" t="str">
        <f>_xlfn.XLOOKUP((_xlfn.CONCAT(G4403,B4433)),[1]APU!$B$1:$B$10000,[1]APU!$F$1:$F$10000,"",0,1)</f>
        <v/>
      </c>
      <c r="G4433" s="15" t="e">
        <f t="shared" si="201"/>
        <v>#VALUE!</v>
      </c>
    </row>
    <row r="4434" spans="1:7" ht="13.9" customHeight="1">
      <c r="B4434" s="33" t="s">
        <v>57</v>
      </c>
      <c r="C4434" s="18"/>
      <c r="D4434" s="120"/>
      <c r="E4434" s="154"/>
      <c r="F4434" s="19"/>
      <c r="G4434" s="15" t="str">
        <f t="shared" si="201"/>
        <v>0</v>
      </c>
    </row>
    <row r="4435" spans="1:7" ht="13.9" customHeight="1" thickBot="1">
      <c r="B4435" s="33" t="s">
        <v>58</v>
      </c>
      <c r="C4435" s="18"/>
      <c r="D4435" s="120"/>
      <c r="E4435" s="154"/>
      <c r="F4435" s="19"/>
      <c r="G4435" s="15" t="str">
        <f t="shared" si="201"/>
        <v>0</v>
      </c>
    </row>
    <row r="4436" spans="1:7" ht="14.45" customHeight="1" thickBot="1">
      <c r="A4436" s="3" t="s">
        <v>376</v>
      </c>
      <c r="B4436" s="33" t="s">
        <v>59</v>
      </c>
      <c r="C4436" s="13"/>
      <c r="D4436" s="126"/>
      <c r="E4436" s="128"/>
      <c r="F4436" s="16" t="s">
        <v>14</v>
      </c>
      <c r="G4436" s="17" t="e">
        <f>SUM(G4430:G4435)</f>
        <v>#VALUE!</v>
      </c>
    </row>
    <row r="4437" spans="1:7" ht="14.45" customHeight="1" thickBot="1">
      <c r="B4437" s="33" t="s">
        <v>60</v>
      </c>
      <c r="C4437" s="7" t="s">
        <v>15</v>
      </c>
      <c r="D4437" s="125"/>
      <c r="E4437" s="149"/>
      <c r="F4437" s="8"/>
      <c r="G4437" s="9"/>
    </row>
    <row r="4438" spans="1:7" ht="14.45" customHeight="1" thickBot="1">
      <c r="B4438" s="33" t="s">
        <v>61</v>
      </c>
      <c r="C4438" s="10" t="s">
        <v>1</v>
      </c>
      <c r="D4438" s="11" t="s">
        <v>16</v>
      </c>
      <c r="E4438" s="150" t="s">
        <v>8</v>
      </c>
      <c r="F4438" s="12" t="s">
        <v>9</v>
      </c>
      <c r="G4438" s="11" t="s">
        <v>5</v>
      </c>
    </row>
    <row r="4439" spans="1:7" ht="13.9" customHeight="1">
      <c r="B4439" s="33" t="s">
        <v>62</v>
      </c>
      <c r="C4439" s="20" t="s">
        <v>17</v>
      </c>
      <c r="D4439" s="121" t="str">
        <f>_xlfn.XLOOKUP((_xlfn.CONCAT(G4403,B4439)),[1]APU!$B$1:$B$10000,[1]APU!$D$1:$D$10000,"",0,1)</f>
        <v/>
      </c>
      <c r="E4439" s="155" t="str">
        <f>_xlfn.XLOOKUP((_xlfn.CONCAT(G4403,B4439)),[1]APU!$B$1:$B$10000,[1]APU!$E$1:$E$10000,"",0,1)</f>
        <v/>
      </c>
      <c r="F4439" s="21" t="str">
        <f>_xlfn.XLOOKUP((_xlfn.CONCAT(G4403,B4439)),[1]APU!$B$1:$B$10000,[1]APU!$F$1:$F$10000,"",0,1)</f>
        <v/>
      </c>
      <c r="G4439" s="15" t="e">
        <f>IF(F4439&gt;0,(E4439*F4439),"0")</f>
        <v>#VALUE!</v>
      </c>
    </row>
    <row r="4440" spans="1:7" ht="13.9" customHeight="1">
      <c r="B4440" s="33" t="s">
        <v>63</v>
      </c>
      <c r="C4440" s="22" t="s">
        <v>18</v>
      </c>
      <c r="D4440" s="122" t="str">
        <f>_xlfn.XLOOKUP((_xlfn.CONCAT(G4403,B4440)),[1]APU!$B$1:$B$10000,[1]APU!$D$1:$D$10000,"",0,1)</f>
        <v/>
      </c>
      <c r="E4440" s="154" t="str">
        <f>_xlfn.XLOOKUP((_xlfn.CONCAT(G4403,B4440)),[1]APU!$B$1:$B$10000,[1]APU!$E$1:$E$10000,"",0,1)</f>
        <v/>
      </c>
      <c r="F4440" s="19" t="str">
        <f>_xlfn.XLOOKUP((_xlfn.CONCAT(G4403,B4440)),[1]APU!$B$1:$B$10000,[1]APU!$F$1:$F$10000,"",0,1)</f>
        <v/>
      </c>
      <c r="G4440" s="15" t="e">
        <f>IF(F4440&gt;0,(E4440*F4440),"0")</f>
        <v>#VALUE!</v>
      </c>
    </row>
    <row r="4441" spans="1:7" ht="13.9" customHeight="1" thickBot="1">
      <c r="B4441" s="33" t="s">
        <v>64</v>
      </c>
      <c r="C4441" s="22"/>
      <c r="D4441" s="122"/>
      <c r="E4441" s="154"/>
      <c r="F4441" s="19"/>
      <c r="G4441" s="15" t="str">
        <f>IF(F4441&gt;0,(E4441*F4441),"0")</f>
        <v>0</v>
      </c>
    </row>
    <row r="4442" spans="1:7" ht="14.45" customHeight="1" thickBot="1">
      <c r="A4442" s="3" t="s">
        <v>377</v>
      </c>
      <c r="B4442" s="33" t="s">
        <v>65</v>
      </c>
      <c r="C4442" s="22"/>
      <c r="D4442" s="120"/>
      <c r="E4442" s="154"/>
      <c r="F4442" s="23" t="s">
        <v>19</v>
      </c>
      <c r="G4442" s="17" t="e">
        <f>SUM(G4439:G4441)</f>
        <v>#VALUE!</v>
      </c>
    </row>
    <row r="4443" spans="1:7" ht="14.45" customHeight="1" thickBot="1">
      <c r="B4443" s="33" t="s">
        <v>66</v>
      </c>
      <c r="C4443" s="24"/>
      <c r="E4443" s="156"/>
      <c r="F4443" s="16"/>
      <c r="G4443" s="25"/>
    </row>
    <row r="4444" spans="1:7" ht="16.149999999999999" customHeight="1" thickBot="1">
      <c r="B4444" s="33" t="s">
        <v>67</v>
      </c>
      <c r="C4444" s="26"/>
      <c r="D4444" s="127"/>
      <c r="E4444" s="157"/>
      <c r="F4444" s="27"/>
      <c r="G4444" s="28" t="e">
        <f>+G4427+G4436+G4442</f>
        <v>#VALUE!</v>
      </c>
    </row>
    <row r="4445" spans="1:7" ht="21" customHeight="1" thickBot="1">
      <c r="C4445" s="2"/>
      <c r="D4445" s="118"/>
      <c r="F4445" s="4"/>
      <c r="G4445" s="5"/>
    </row>
    <row r="4446" spans="1:7" ht="18.75">
      <c r="A4446" s="32"/>
      <c r="B4446" s="31">
        <f>+B4402+1</f>
        <v>102</v>
      </c>
      <c r="C4446" s="174">
        <f>_xlfn.XLOOKUP(APU!B4446,Cantidades!$A$10:$A$1000,Cantidades!$D$10:$D$1000,"",0,1)</f>
        <v>0</v>
      </c>
      <c r="D4446" s="175"/>
      <c r="E4446" s="175"/>
      <c r="F4446" s="175"/>
      <c r="G4446" s="176"/>
    </row>
    <row r="4447" spans="1:7" ht="18" customHeight="1" thickBot="1">
      <c r="A4447" s="34"/>
      <c r="B4447" s="33"/>
      <c r="C4447" s="117"/>
      <c r="D4447" s="124">
        <f>_xlfn.XLOOKUP(APU!B4446,Cantidades!$A$10:$A$1000,Cantidades!$E$10:$E$1000,"",0,1)</f>
        <v>0</v>
      </c>
      <c r="E4447" s="158">
        <f>_xlfn.XLOOKUP(APU!B4446,Cantidades!$A$10:$A$1000,Cantidades!$F$10:$F$1000,"",0,1)</f>
        <v>0</v>
      </c>
      <c r="F4447" s="144"/>
      <c r="G4447" s="145">
        <f>_xlfn.XLOOKUP(APU!B4446,Cantidades!$A$10:$A$1000,Cantidades!$B$10:$B$1000,"",0,1)</f>
        <v>0</v>
      </c>
    </row>
    <row r="4448" spans="1:7" ht="14.45" customHeight="1" thickBot="1">
      <c r="C4448" s="7" t="s">
        <v>0</v>
      </c>
      <c r="D4448" s="125"/>
      <c r="E4448" s="149"/>
      <c r="F4448" s="8"/>
      <c r="G4448" s="9"/>
    </row>
    <row r="4449" spans="1:7" ht="14.45" customHeight="1" thickBot="1">
      <c r="A4449" s="34"/>
      <c r="B4449" s="33"/>
      <c r="C4449" s="10" t="s">
        <v>1</v>
      </c>
      <c r="D4449" s="11" t="s">
        <v>2</v>
      </c>
      <c r="E4449" s="150" t="s">
        <v>3</v>
      </c>
      <c r="F4449" s="12" t="s">
        <v>4</v>
      </c>
      <c r="G4449" s="11" t="s">
        <v>5</v>
      </c>
    </row>
    <row r="4450" spans="1:7" ht="13.9" customHeight="1">
      <c r="B4450" s="33" t="s">
        <v>29</v>
      </c>
      <c r="C4450" s="13" t="str">
        <f>_xlfn.XLOOKUP((_xlfn.CONCAT(G4447,B4450)),[1]APU!$B$1:$B$10000,[1]APU!$C$1:$C$10000,"",0,1)</f>
        <v/>
      </c>
      <c r="D4450" s="146" t="str">
        <f>_xlfn.XLOOKUP((_xlfn.CONCAT(G4447,B4450)),[1]APU!$B$1:$B$10000,[1]APU!$D$1:$D$10000,"",0,1)</f>
        <v/>
      </c>
      <c r="E4450" s="151" t="str">
        <f>_xlfn.XLOOKUP((_xlfn.CONCAT(G4447,B4450)),[1]APU!$B$1:$B$10000,[1]APU!$E$1:$E$10000,"",0,1)</f>
        <v/>
      </c>
      <c r="F4450" s="159" t="str">
        <f>_xlfn.XLOOKUP((_xlfn.CONCAT(G4447,B4450)),[1]APU!$B$1:$B$10000,[1]APU!$F$1:$F$10000,"",0,1)</f>
        <v/>
      </c>
      <c r="G4450" s="15" t="e">
        <f>IF(F4450=0,"",E4450*F4450)</f>
        <v>#VALUE!</v>
      </c>
    </row>
    <row r="4451" spans="1:7" ht="13.9" customHeight="1">
      <c r="B4451" s="33" t="s">
        <v>30</v>
      </c>
      <c r="C4451" s="13" t="str">
        <f>_xlfn.XLOOKUP((_xlfn.CONCAT(G4447,B4451)),[1]APU!$B$1:$B$10000,[1]APU!$C$1:$C$10000,"",0,1)</f>
        <v/>
      </c>
      <c r="D4451" s="147" t="str">
        <f>_xlfn.XLOOKUP((_xlfn.CONCAT(G4447,B4451)),[1]APU!$B$1:$B$10000,[1]APU!$D$1:$D$10000,"",0,1)</f>
        <v/>
      </c>
      <c r="E4451" s="152" t="str">
        <f>_xlfn.XLOOKUP((_xlfn.CONCAT(G4447,B4451)),[1]APU!$B$1:$B$10000,[1]APU!$E$1:$E$10000,"",0,1)</f>
        <v/>
      </c>
      <c r="F4451" s="159" t="str">
        <f>_xlfn.XLOOKUP((_xlfn.CONCAT(G4447,B4451)),[1]APU!$B$1:$B$10000,[1]APU!$F$1:$F$10000,"",0,1)</f>
        <v/>
      </c>
      <c r="G4451" s="15" t="e">
        <f t="shared" ref="G4451:G4470" si="202">IF(F4451&gt;0,(E4451*F4451),"0")</f>
        <v>#VALUE!</v>
      </c>
    </row>
    <row r="4452" spans="1:7" ht="13.9" customHeight="1">
      <c r="B4452" s="33" t="s">
        <v>31</v>
      </c>
      <c r="C4452" s="13" t="str">
        <f>_xlfn.XLOOKUP((_xlfn.CONCAT(G4447,B4452)),[1]APU!$B$1:$B$10000,[1]APU!$C$1:$C$10000,"",0,1)</f>
        <v/>
      </c>
      <c r="D4452" s="147" t="str">
        <f>_xlfn.XLOOKUP((_xlfn.CONCAT(G4447,B4452)),[1]APU!$B$1:$B$10000,[1]APU!$D$1:$D$10000,"",0,1)</f>
        <v/>
      </c>
      <c r="E4452" s="152" t="str">
        <f>_xlfn.XLOOKUP((_xlfn.CONCAT(G4447,B4452)),[1]APU!$B$1:$B$10000,[1]APU!$E$1:$E$10000,"",0,1)</f>
        <v/>
      </c>
      <c r="F4452" s="159" t="str">
        <f>_xlfn.XLOOKUP((_xlfn.CONCAT(G4447,B4452)),[1]APU!$B$1:$B$10000,[1]APU!$F$1:$F$10000,"",0,1)</f>
        <v/>
      </c>
      <c r="G4452" s="15" t="e">
        <f t="shared" si="202"/>
        <v>#VALUE!</v>
      </c>
    </row>
    <row r="4453" spans="1:7" ht="13.9" customHeight="1">
      <c r="B4453" s="33" t="s">
        <v>32</v>
      </c>
      <c r="C4453" s="13" t="str">
        <f>_xlfn.XLOOKUP((_xlfn.CONCAT(G4447,B4453)),[1]APU!$B$1:$B$10000,[1]APU!$C$1:$C$10000,"",0,1)</f>
        <v/>
      </c>
      <c r="D4453" s="147" t="str">
        <f>_xlfn.XLOOKUP((_xlfn.CONCAT(G4447,B4453)),[1]APU!$B$1:$B$10000,[1]APU!$D$1:$D$10000,"",0,1)</f>
        <v/>
      </c>
      <c r="E4453" s="152" t="str">
        <f>_xlfn.XLOOKUP((_xlfn.CONCAT(G4447,B4453)),[1]APU!$B$1:$B$10000,[1]APU!$E$1:$E$10000,"",0,1)</f>
        <v/>
      </c>
      <c r="F4453" s="159" t="str">
        <f>_xlfn.XLOOKUP((_xlfn.CONCAT(G4447,B4453)),[1]APU!$B$1:$B$10000,[1]APU!$F$1:$F$10000,"",0,1)</f>
        <v/>
      </c>
      <c r="G4453" s="15" t="e">
        <f t="shared" si="202"/>
        <v>#VALUE!</v>
      </c>
    </row>
    <row r="4454" spans="1:7" ht="13.9" customHeight="1">
      <c r="B4454" s="33" t="s">
        <v>33</v>
      </c>
      <c r="C4454" s="13" t="str">
        <f>_xlfn.XLOOKUP((_xlfn.CONCAT(G4447,B4454)),[1]APU!$B$1:$B$10000,[1]APU!$C$1:$C$10000,"",0,1)</f>
        <v/>
      </c>
      <c r="D4454" s="147" t="str">
        <f>_xlfn.XLOOKUP((_xlfn.CONCAT(G4447,B4454)),[1]APU!$B$1:$B$10000,[1]APU!$D$1:$D$10000,"",0,1)</f>
        <v/>
      </c>
      <c r="E4454" s="152" t="str">
        <f>_xlfn.XLOOKUP((_xlfn.CONCAT(G4447,B4454)),[1]APU!$B$1:$B$10000,[1]APU!$E$1:$E$10000,"",0,1)</f>
        <v/>
      </c>
      <c r="F4454" s="159" t="str">
        <f>_xlfn.XLOOKUP((_xlfn.CONCAT(G4447,B4454)),[1]APU!$B$1:$B$10000,[1]APU!$F$1:$F$10000,"",0,1)</f>
        <v/>
      </c>
      <c r="G4454" s="15" t="e">
        <f t="shared" si="202"/>
        <v>#VALUE!</v>
      </c>
    </row>
    <row r="4455" spans="1:7" ht="13.9" customHeight="1">
      <c r="B4455" s="33" t="s">
        <v>34</v>
      </c>
      <c r="C4455" s="13" t="str">
        <f>_xlfn.XLOOKUP((_xlfn.CONCAT(G4447,B4455)),[1]APU!$B$1:$B$10000,[1]APU!$C$1:$C$10000,"",0,1)</f>
        <v/>
      </c>
      <c r="D4455" s="147" t="str">
        <f>_xlfn.XLOOKUP((_xlfn.CONCAT(G4447,B4455)),[1]APU!$B$1:$B$10000,[1]APU!$D$1:$D$10000,"",0,1)</f>
        <v/>
      </c>
      <c r="E4455" s="152" t="str">
        <f>_xlfn.XLOOKUP((_xlfn.CONCAT(G4447,B4455)),[1]APU!$B$1:$B$10000,[1]APU!$E$1:$E$10000,"",0,1)</f>
        <v/>
      </c>
      <c r="F4455" s="159" t="str">
        <f>_xlfn.XLOOKUP((_xlfn.CONCAT(G4447,B4455)),[1]APU!$B$1:$B$10000,[1]APU!$F$1:$F$10000,"",0,1)</f>
        <v/>
      </c>
      <c r="G4455" s="15" t="e">
        <f t="shared" si="202"/>
        <v>#VALUE!</v>
      </c>
    </row>
    <row r="4456" spans="1:7" ht="13.9" customHeight="1">
      <c r="B4456" s="33" t="s">
        <v>35</v>
      </c>
      <c r="C4456" s="13" t="str">
        <f>_xlfn.XLOOKUP((_xlfn.CONCAT(G4447,B4456)),[1]APU!$B$1:$B$10000,[1]APU!$C$1:$C$10000,"",0,1)</f>
        <v/>
      </c>
      <c r="D4456" s="147" t="str">
        <f>_xlfn.XLOOKUP((_xlfn.CONCAT(G4447,B4456)),[1]APU!$B$1:$B$10000,[1]APU!$D$1:$D$10000,"",0,1)</f>
        <v/>
      </c>
      <c r="E4456" s="152" t="str">
        <f>_xlfn.XLOOKUP((_xlfn.CONCAT(G4447,B4456)),[1]APU!$B$1:$B$10000,[1]APU!$E$1:$E$10000,"",0,1)</f>
        <v/>
      </c>
      <c r="F4456" s="159" t="str">
        <f>_xlfn.XLOOKUP((_xlfn.CONCAT(G4447,B4456)),[1]APU!$B$1:$B$10000,[1]APU!$F$1:$F$10000,"",0,1)</f>
        <v/>
      </c>
      <c r="G4456" s="15" t="e">
        <f t="shared" si="202"/>
        <v>#VALUE!</v>
      </c>
    </row>
    <row r="4457" spans="1:7" ht="13.9" customHeight="1">
      <c r="B4457" s="33" t="s">
        <v>36</v>
      </c>
      <c r="C4457" s="13" t="str">
        <f>_xlfn.XLOOKUP((_xlfn.CONCAT(G4447,B4457)),[1]APU!$B$1:$B$10000,[1]APU!$C$1:$C$10000,"",0,1)</f>
        <v/>
      </c>
      <c r="D4457" s="147" t="str">
        <f>_xlfn.XLOOKUP((_xlfn.CONCAT(G4447,B4457)),[1]APU!$B$1:$B$10000,[1]APU!$D$1:$D$10000,"",0,1)</f>
        <v/>
      </c>
      <c r="E4457" s="152" t="str">
        <f>_xlfn.XLOOKUP((_xlfn.CONCAT(G4447,B4457)),[1]APU!$B$1:$B$10000,[1]APU!$E$1:$E$10000,"",0,1)</f>
        <v/>
      </c>
      <c r="F4457" s="159" t="str">
        <f>_xlfn.XLOOKUP((_xlfn.CONCAT(G4447,B4457)),[1]APU!$B$1:$B$10000,[1]APU!$F$1:$F$10000,"",0,1)</f>
        <v/>
      </c>
      <c r="G4457" s="15" t="e">
        <f t="shared" si="202"/>
        <v>#VALUE!</v>
      </c>
    </row>
    <row r="4458" spans="1:7" ht="13.9" customHeight="1">
      <c r="B4458" s="33" t="s">
        <v>37</v>
      </c>
      <c r="C4458" s="13" t="str">
        <f>_xlfn.XLOOKUP((_xlfn.CONCAT(G4447,B4458)),[1]APU!$B$1:$B$10000,[1]APU!$C$1:$C$10000,"",0,1)</f>
        <v/>
      </c>
      <c r="D4458" s="147" t="str">
        <f>_xlfn.XLOOKUP((_xlfn.CONCAT(G4447,B4458)),[1]APU!$B$1:$B$10000,[1]APU!$D$1:$D$10000,"",0,1)</f>
        <v/>
      </c>
      <c r="E4458" s="152" t="str">
        <f>_xlfn.XLOOKUP((_xlfn.CONCAT(G4447,B4458)),[1]APU!$B$1:$B$10000,[1]APU!$E$1:$E$10000,"",0,1)</f>
        <v/>
      </c>
      <c r="F4458" s="159" t="str">
        <f>_xlfn.XLOOKUP((_xlfn.CONCAT(G4447,B4458)),[1]APU!$B$1:$B$10000,[1]APU!$F$1:$F$10000,"",0,1)</f>
        <v/>
      </c>
      <c r="G4458" s="15" t="e">
        <f t="shared" si="202"/>
        <v>#VALUE!</v>
      </c>
    </row>
    <row r="4459" spans="1:7" ht="13.9" customHeight="1">
      <c r="B4459" s="33" t="s">
        <v>38</v>
      </c>
      <c r="C4459" s="13" t="str">
        <f>_xlfn.XLOOKUP((_xlfn.CONCAT(G4447,B4459)),[1]APU!$B$1:$B$10000,[1]APU!$C$1:$C$10000,"",0,1)</f>
        <v/>
      </c>
      <c r="D4459" s="147" t="str">
        <f>_xlfn.XLOOKUP((_xlfn.CONCAT(G4447,B4459)),[1]APU!$B$1:$B$10000,[1]APU!$D$1:$D$10000,"",0,1)</f>
        <v/>
      </c>
      <c r="E4459" s="152" t="str">
        <f>_xlfn.XLOOKUP((_xlfn.CONCAT(G4447,B4459)),[1]APU!$B$1:$B$10000,[1]APU!$E$1:$E$10000,"",0,1)</f>
        <v/>
      </c>
      <c r="F4459" s="159" t="str">
        <f>_xlfn.XLOOKUP((_xlfn.CONCAT(G4447,B4459)),[1]APU!$B$1:$B$10000,[1]APU!$F$1:$F$10000,"",0,1)</f>
        <v/>
      </c>
      <c r="G4459" s="15" t="e">
        <f t="shared" si="202"/>
        <v>#VALUE!</v>
      </c>
    </row>
    <row r="4460" spans="1:7" ht="13.9" customHeight="1">
      <c r="B4460" s="33" t="s">
        <v>39</v>
      </c>
      <c r="C4460" s="13" t="str">
        <f>_xlfn.XLOOKUP((_xlfn.CONCAT(G4447,B4460)),[1]APU!$B$1:$B$10000,[1]APU!$C$1:$C$10000,"",0,1)</f>
        <v/>
      </c>
      <c r="D4460" s="147" t="str">
        <f>_xlfn.XLOOKUP((_xlfn.CONCAT(G4447,B4460)),[1]APU!$B$1:$B$10000,[1]APU!$D$1:$D$10000,"",0,1)</f>
        <v/>
      </c>
      <c r="E4460" s="152" t="str">
        <f>_xlfn.XLOOKUP((_xlfn.CONCAT(G4447,B4460)),[1]APU!$B$1:$B$10000,[1]APU!$E$1:$E$10000,"",0,1)</f>
        <v/>
      </c>
      <c r="F4460" s="159" t="str">
        <f>_xlfn.XLOOKUP((_xlfn.CONCAT(G4447,B4460)),[1]APU!$B$1:$B$10000,[1]APU!$F$1:$F$10000,"",0,1)</f>
        <v/>
      </c>
      <c r="G4460" s="15" t="e">
        <f t="shared" si="202"/>
        <v>#VALUE!</v>
      </c>
    </row>
    <row r="4461" spans="1:7" ht="13.9" customHeight="1">
      <c r="B4461" s="33" t="s">
        <v>40</v>
      </c>
      <c r="C4461" s="13" t="str">
        <f>_xlfn.XLOOKUP((_xlfn.CONCAT(G4447,B4461)),[1]APU!$B$1:$B$10000,[1]APU!$C$1:$C$10000,"",0,1)</f>
        <v/>
      </c>
      <c r="D4461" s="147" t="str">
        <f>_xlfn.XLOOKUP((_xlfn.CONCAT(G4447,B4461)),[1]APU!$B$1:$B$10000,[1]APU!$D$1:$D$10000,"",0,1)</f>
        <v/>
      </c>
      <c r="E4461" s="152" t="str">
        <f>_xlfn.XLOOKUP((_xlfn.CONCAT(G4447,B4461)),[1]APU!$B$1:$B$10000,[1]APU!$E$1:$E$10000,"",0,1)</f>
        <v/>
      </c>
      <c r="F4461" s="159" t="str">
        <f>_xlfn.XLOOKUP((_xlfn.CONCAT(G4447,B4461)),[1]APU!$B$1:$B$10000,[1]APU!$F$1:$F$10000,"",0,1)</f>
        <v/>
      </c>
      <c r="G4461" s="15" t="e">
        <f t="shared" si="202"/>
        <v>#VALUE!</v>
      </c>
    </row>
    <row r="4462" spans="1:7" ht="13.9" customHeight="1">
      <c r="B4462" s="33" t="s">
        <v>41</v>
      </c>
      <c r="C4462" s="13" t="str">
        <f>_xlfn.XLOOKUP((_xlfn.CONCAT(G4447,B4462)),[1]APU!$B$1:$B$10000,[1]APU!$C$1:$C$10000,"",0,1)</f>
        <v/>
      </c>
      <c r="D4462" s="147" t="str">
        <f>_xlfn.XLOOKUP((_xlfn.CONCAT(G4447,B4462)),[1]APU!$B$1:$B$10000,[1]APU!$D$1:$D$10000,"",0,1)</f>
        <v/>
      </c>
      <c r="E4462" s="152" t="str">
        <f>_xlfn.XLOOKUP((_xlfn.CONCAT(G4447,B4462)),[1]APU!$B$1:$B$10000,[1]APU!$E$1:$E$10000,"",0,1)</f>
        <v/>
      </c>
      <c r="F4462" s="159" t="str">
        <f>_xlfn.XLOOKUP((_xlfn.CONCAT(G4447,B4462)),[1]APU!$B$1:$B$10000,[1]APU!$F$1:$F$10000,"",0,1)</f>
        <v/>
      </c>
      <c r="G4462" s="15" t="e">
        <f t="shared" si="202"/>
        <v>#VALUE!</v>
      </c>
    </row>
    <row r="4463" spans="1:7" ht="13.9" customHeight="1">
      <c r="B4463" s="33" t="s">
        <v>42</v>
      </c>
      <c r="C4463" s="13" t="str">
        <f>_xlfn.XLOOKUP((_xlfn.CONCAT(G4447,B4463)),[1]APU!$B$1:$B$10000,[1]APU!$C$1:$C$10000,"",0,1)</f>
        <v/>
      </c>
      <c r="D4463" s="147" t="str">
        <f>_xlfn.XLOOKUP((_xlfn.CONCAT(G4447,B4463)),[1]APU!$B$1:$B$10000,[1]APU!$D$1:$D$10000,"",0,1)</f>
        <v/>
      </c>
      <c r="E4463" s="152" t="str">
        <f>_xlfn.XLOOKUP((_xlfn.CONCAT(G4447,B4463)),[1]APU!$B$1:$B$10000,[1]APU!$E$1:$E$10000,"",0,1)</f>
        <v/>
      </c>
      <c r="F4463" s="159" t="str">
        <f>_xlfn.XLOOKUP((_xlfn.CONCAT(G4447,B4463)),[1]APU!$B$1:$B$10000,[1]APU!$F$1:$F$10000,"",0,1)</f>
        <v/>
      </c>
      <c r="G4463" s="15" t="e">
        <f t="shared" si="202"/>
        <v>#VALUE!</v>
      </c>
    </row>
    <row r="4464" spans="1:7" ht="13.9" customHeight="1">
      <c r="B4464" s="33" t="s">
        <v>43</v>
      </c>
      <c r="C4464" s="13" t="str">
        <f>_xlfn.XLOOKUP((_xlfn.CONCAT(G4447,B4464)),[1]APU!$B$1:$B$10000,[1]APU!$C$1:$C$10000,"",0,1)</f>
        <v/>
      </c>
      <c r="D4464" s="147" t="str">
        <f>_xlfn.XLOOKUP((_xlfn.CONCAT(G4447,B4464)),[1]APU!$B$1:$B$10000,[1]APU!$D$1:$D$10000,"",0,1)</f>
        <v/>
      </c>
      <c r="E4464" s="152" t="str">
        <f>_xlfn.XLOOKUP((_xlfn.CONCAT(G4447,B4464)),[1]APU!$B$1:$B$10000,[1]APU!$E$1:$E$10000,"",0,1)</f>
        <v/>
      </c>
      <c r="F4464" s="159" t="str">
        <f>_xlfn.XLOOKUP((_xlfn.CONCAT(G4447,B4464)),[1]APU!$B$1:$B$10000,[1]APU!$F$1:$F$10000,"",0,1)</f>
        <v/>
      </c>
      <c r="G4464" s="15" t="e">
        <f t="shared" si="202"/>
        <v>#VALUE!</v>
      </c>
    </row>
    <row r="4465" spans="1:7" ht="13.9" customHeight="1">
      <c r="B4465" s="33" t="s">
        <v>44</v>
      </c>
      <c r="C4465" s="13" t="str">
        <f>_xlfn.XLOOKUP((_xlfn.CONCAT(G4447,B4465)),[1]APU!$B$1:$B$10000,[1]APU!$C$1:$C$10000,"",0,1)</f>
        <v/>
      </c>
      <c r="D4465" s="147" t="str">
        <f>_xlfn.XLOOKUP((_xlfn.CONCAT(G4447,B4465)),[1]APU!$B$1:$B$10000,[1]APU!$D$1:$D$10000,"",0,1)</f>
        <v/>
      </c>
      <c r="E4465" s="152" t="str">
        <f>_xlfn.XLOOKUP((_xlfn.CONCAT(G4447,B4465)),[1]APU!$B$1:$B$10000,[1]APU!$E$1:$E$10000,"",0,1)</f>
        <v/>
      </c>
      <c r="F4465" s="159" t="str">
        <f>_xlfn.XLOOKUP((_xlfn.CONCAT(G4447,B4465)),[1]APU!$B$1:$B$10000,[1]APU!$F$1:$F$10000,"",0,1)</f>
        <v/>
      </c>
      <c r="G4465" s="15" t="e">
        <f t="shared" si="202"/>
        <v>#VALUE!</v>
      </c>
    </row>
    <row r="4466" spans="1:7" ht="13.9" customHeight="1">
      <c r="B4466" s="33" t="s">
        <v>45</v>
      </c>
      <c r="C4466" s="13" t="str">
        <f>_xlfn.XLOOKUP((_xlfn.CONCAT(G4447,B4466)),[1]APU!$B$1:$B$10000,[1]APU!$C$1:$C$10000,"",0,1)</f>
        <v/>
      </c>
      <c r="D4466" s="147" t="str">
        <f>_xlfn.XLOOKUP((_xlfn.CONCAT(G4447,B4466)),[1]APU!$B$1:$B$10000,[1]APU!$D$1:$D$10000,"",0,1)</f>
        <v/>
      </c>
      <c r="E4466" s="152" t="str">
        <f>_xlfn.XLOOKUP((_xlfn.CONCAT(G4447,B4466)),[1]APU!$B$1:$B$10000,[1]APU!$E$1:$E$10000,"",0,1)</f>
        <v/>
      </c>
      <c r="F4466" s="159" t="str">
        <f>_xlfn.XLOOKUP((_xlfn.CONCAT(G4447,B4466)),[1]APU!$B$1:$B$10000,[1]APU!$F$1:$F$10000,"",0,1)</f>
        <v/>
      </c>
      <c r="G4466" s="15" t="e">
        <f t="shared" si="202"/>
        <v>#VALUE!</v>
      </c>
    </row>
    <row r="4467" spans="1:7" ht="13.9" customHeight="1">
      <c r="B4467" s="33" t="s">
        <v>46</v>
      </c>
      <c r="C4467" s="13" t="str">
        <f>_xlfn.XLOOKUP((_xlfn.CONCAT(G4447,B4467)),[1]APU!$B$1:$B$10000,[1]APU!$C$1:$C$10000,"",0,1)</f>
        <v/>
      </c>
      <c r="D4467" s="147" t="str">
        <f>_xlfn.XLOOKUP((_xlfn.CONCAT(G4447,B4467)),[1]APU!$B$1:$B$10000,[1]APU!$D$1:$D$10000,"",0,1)</f>
        <v/>
      </c>
      <c r="E4467" s="152" t="str">
        <f>_xlfn.XLOOKUP((_xlfn.CONCAT(G4447,B4467)),[1]APU!$B$1:$B$10000,[1]APU!$E$1:$E$10000,"",0,1)</f>
        <v/>
      </c>
      <c r="F4467" s="159" t="str">
        <f>_xlfn.XLOOKUP((_xlfn.CONCAT(G4447,B4467)),[1]APU!$B$1:$B$10000,[1]APU!$F$1:$F$10000,"",0,1)</f>
        <v/>
      </c>
      <c r="G4467" s="15" t="e">
        <f t="shared" si="202"/>
        <v>#VALUE!</v>
      </c>
    </row>
    <row r="4468" spans="1:7" ht="13.9" customHeight="1">
      <c r="B4468" s="33" t="s">
        <v>47</v>
      </c>
      <c r="C4468" s="13" t="str">
        <f>_xlfn.XLOOKUP((_xlfn.CONCAT(G4447,B4468)),[1]APU!$B$1:$B$10000,[1]APU!$C$1:$C$10000,"",0,1)</f>
        <v/>
      </c>
      <c r="D4468" s="147" t="str">
        <f>_xlfn.XLOOKUP((_xlfn.CONCAT(G4447,B4468)),[1]APU!$B$1:$B$10000,[1]APU!$D$1:$D$10000,"",0,1)</f>
        <v/>
      </c>
      <c r="E4468" s="152" t="str">
        <f>_xlfn.XLOOKUP((_xlfn.CONCAT(G4447,B4468)),[1]APU!$B$1:$B$10000,[1]APU!$E$1:$E$10000,"",0,1)</f>
        <v/>
      </c>
      <c r="F4468" s="159" t="str">
        <f>_xlfn.XLOOKUP((_xlfn.CONCAT(G4447,B4468)),[1]APU!$B$1:$B$10000,[1]APU!$F$1:$F$10000,"",0,1)</f>
        <v/>
      </c>
      <c r="G4468" s="15" t="e">
        <f t="shared" si="202"/>
        <v>#VALUE!</v>
      </c>
    </row>
    <row r="4469" spans="1:7" ht="13.9" customHeight="1">
      <c r="B4469" s="33" t="s">
        <v>48</v>
      </c>
      <c r="C4469" s="13" t="str">
        <f>_xlfn.XLOOKUP((_xlfn.CONCAT(G4447,B4469)),[1]APU!$B$1:$B$10000,[1]APU!$C$1:$C$10000,"",0,1)</f>
        <v/>
      </c>
      <c r="D4469" s="147" t="str">
        <f>_xlfn.XLOOKUP((_xlfn.CONCAT(G4447,B4469)),[1]APU!$B$1:$B$10000,[1]APU!$D$1:$D$10000,"",0,1)</f>
        <v/>
      </c>
      <c r="E4469" s="152" t="str">
        <f>_xlfn.XLOOKUP((_xlfn.CONCAT(G4447,B4469)),[1]APU!$B$1:$B$10000,[1]APU!$E$1:$E$10000,"",0,1)</f>
        <v/>
      </c>
      <c r="F4469" s="159" t="str">
        <f>_xlfn.XLOOKUP((_xlfn.CONCAT(G4447,B4469)),[1]APU!$B$1:$B$10000,[1]APU!$F$1:$F$10000,"",0,1)</f>
        <v/>
      </c>
      <c r="G4469" s="15" t="e">
        <f t="shared" si="202"/>
        <v>#VALUE!</v>
      </c>
    </row>
    <row r="4470" spans="1:7" ht="13.9" customHeight="1" thickBot="1">
      <c r="B4470" s="33" t="s">
        <v>49</v>
      </c>
      <c r="C4470" s="13" t="str">
        <f>_xlfn.XLOOKUP((_xlfn.CONCAT(G4447,B4470)),[1]APU!$B$1:$B$10000,[1]APU!$C$1:$C$10000,"",0,1)</f>
        <v/>
      </c>
      <c r="D4470" s="147" t="str">
        <f>_xlfn.XLOOKUP((_xlfn.CONCAT(G4447,B4470)),[1]APU!$B$1:$B$10000,[1]APU!$D$1:$D$10000,"",0,1)</f>
        <v/>
      </c>
      <c r="E4470" s="152" t="str">
        <f>_xlfn.XLOOKUP((_xlfn.CONCAT(G4447,B4470)),[1]APU!$B$1:$B$10000,[1]APU!$E$1:$E$10000,"",0,1)</f>
        <v/>
      </c>
      <c r="F4470" s="159" t="str">
        <f>_xlfn.XLOOKUP((_xlfn.CONCAT(G4447,B4470)),[1]APU!$B$1:$B$10000,[1]APU!$F$1:$F$10000,"",0,1)</f>
        <v/>
      </c>
      <c r="G4470" s="15" t="e">
        <f t="shared" si="202"/>
        <v>#VALUE!</v>
      </c>
    </row>
    <row r="4471" spans="1:7" ht="14.45" customHeight="1" thickBot="1">
      <c r="A4471" s="3" t="s">
        <v>378</v>
      </c>
      <c r="B4471" s="33" t="s">
        <v>50</v>
      </c>
      <c r="C4471" s="13"/>
      <c r="D4471" s="126"/>
      <c r="E4471" s="128"/>
      <c r="F4471" s="16" t="s">
        <v>6</v>
      </c>
      <c r="G4471" s="17" t="e">
        <f>SUM(G4450:G4470)</f>
        <v>#VALUE!</v>
      </c>
    </row>
    <row r="4472" spans="1:7" ht="14.45" customHeight="1" thickBot="1">
      <c r="B4472" s="33" t="s">
        <v>51</v>
      </c>
      <c r="C4472" s="7" t="s">
        <v>7</v>
      </c>
      <c r="D4472" s="125"/>
      <c r="E4472" s="149"/>
      <c r="F4472" s="8"/>
      <c r="G4472" s="9"/>
    </row>
    <row r="4473" spans="1:7" ht="14.45" customHeight="1" thickBot="1">
      <c r="B4473" s="33" t="s">
        <v>52</v>
      </c>
      <c r="C4473" s="10" t="s">
        <v>1</v>
      </c>
      <c r="D4473" s="11"/>
      <c r="E4473" s="150" t="s">
        <v>8</v>
      </c>
      <c r="F4473" s="12" t="s">
        <v>9</v>
      </c>
      <c r="G4473" s="11" t="s">
        <v>5</v>
      </c>
    </row>
    <row r="4474" spans="1:7" ht="13.9" customHeight="1">
      <c r="B4474" s="33" t="s">
        <v>53</v>
      </c>
      <c r="C4474" s="18" t="s">
        <v>10</v>
      </c>
      <c r="D4474" s="119"/>
      <c r="E4474" s="153" t="str">
        <f>_xlfn.XLOOKUP((_xlfn.CONCAT(G4447,B4474)),[1]APU!$B$1:$B$10000,[1]APU!$E$1:$E$10000,"",0,1)</f>
        <v/>
      </c>
      <c r="F4474" s="14" t="str">
        <f>_xlfn.XLOOKUP((_xlfn.CONCAT(G4447,B4474)),[1]APU!$B$1:$B$10000,[1]APU!$F$1:$F$10000,"",0,1)</f>
        <v/>
      </c>
      <c r="G4474" s="15" t="e">
        <f t="shared" ref="G4474:G4479" si="203">IF(F4474&gt;0,(E4474*F4474),"0")</f>
        <v>#VALUE!</v>
      </c>
    </row>
    <row r="4475" spans="1:7" ht="13.9" customHeight="1">
      <c r="B4475" s="33" t="s">
        <v>54</v>
      </c>
      <c r="C4475" s="18" t="s">
        <v>11</v>
      </c>
      <c r="D4475" s="119"/>
      <c r="E4475" s="153" t="str">
        <f>_xlfn.XLOOKUP((_xlfn.CONCAT(G4447,B4475)),[1]APU!$B$1:$B$10000,[1]APU!$E$1:$E$10000,"",0,1)</f>
        <v/>
      </c>
      <c r="F4475" s="14" t="str">
        <f>_xlfn.XLOOKUP((_xlfn.CONCAT(G4447,B4475)),[1]APU!$B$1:$B$10000,[1]APU!$F$1:$F$10000,"",0,1)</f>
        <v/>
      </c>
      <c r="G4475" s="15" t="e">
        <f t="shared" si="203"/>
        <v>#VALUE!</v>
      </c>
    </row>
    <row r="4476" spans="1:7" ht="13.9" customHeight="1">
      <c r="B4476" s="33" t="s">
        <v>55</v>
      </c>
      <c r="C4476" s="18" t="s">
        <v>12</v>
      </c>
      <c r="D4476" s="120"/>
      <c r="E4476" s="153" t="str">
        <f>_xlfn.XLOOKUP((_xlfn.CONCAT(G4447,B4476)),[1]APU!$B$1:$B$10000,[1]APU!$E$1:$E$10000,"",0,1)</f>
        <v/>
      </c>
      <c r="F4476" s="14" t="str">
        <f>_xlfn.XLOOKUP((_xlfn.CONCAT(G4447,B4476)),[1]APU!$B$1:$B$10000,[1]APU!$F$1:$F$10000,"",0,1)</f>
        <v/>
      </c>
      <c r="G4476" s="15" t="e">
        <f t="shared" si="203"/>
        <v>#VALUE!</v>
      </c>
    </row>
    <row r="4477" spans="1:7" ht="13.9" customHeight="1">
      <c r="B4477" s="33" t="s">
        <v>56</v>
      </c>
      <c r="C4477" s="18" t="s">
        <v>13</v>
      </c>
      <c r="D4477" s="120"/>
      <c r="E4477" s="153" t="str">
        <f>_xlfn.XLOOKUP((_xlfn.CONCAT(G4447,B4477)),[1]APU!$B$1:$B$10000,[1]APU!$E$1:$E$10000,"",0,1)</f>
        <v/>
      </c>
      <c r="F4477" s="14" t="str">
        <f>_xlfn.XLOOKUP((_xlfn.CONCAT(G4447,B4477)),[1]APU!$B$1:$B$10000,[1]APU!$F$1:$F$10000,"",0,1)</f>
        <v/>
      </c>
      <c r="G4477" s="15" t="e">
        <f t="shared" si="203"/>
        <v>#VALUE!</v>
      </c>
    </row>
    <row r="4478" spans="1:7" ht="13.9" customHeight="1">
      <c r="B4478" s="33" t="s">
        <v>57</v>
      </c>
      <c r="C4478" s="18"/>
      <c r="D4478" s="120"/>
      <c r="E4478" s="154"/>
      <c r="F4478" s="19"/>
      <c r="G4478" s="15" t="str">
        <f t="shared" si="203"/>
        <v>0</v>
      </c>
    </row>
    <row r="4479" spans="1:7" ht="13.9" customHeight="1" thickBot="1">
      <c r="B4479" s="33" t="s">
        <v>58</v>
      </c>
      <c r="C4479" s="18"/>
      <c r="D4479" s="120"/>
      <c r="E4479" s="154"/>
      <c r="F4479" s="19"/>
      <c r="G4479" s="15" t="str">
        <f t="shared" si="203"/>
        <v>0</v>
      </c>
    </row>
    <row r="4480" spans="1:7" ht="14.45" customHeight="1" thickBot="1">
      <c r="A4480" s="3" t="s">
        <v>379</v>
      </c>
      <c r="B4480" s="33" t="s">
        <v>59</v>
      </c>
      <c r="C4480" s="13"/>
      <c r="D4480" s="126"/>
      <c r="E4480" s="128"/>
      <c r="F4480" s="16" t="s">
        <v>14</v>
      </c>
      <c r="G4480" s="17" t="e">
        <f>SUM(G4474:G4479)</f>
        <v>#VALUE!</v>
      </c>
    </row>
    <row r="4481" spans="1:7" ht="14.45" customHeight="1" thickBot="1">
      <c r="B4481" s="33" t="s">
        <v>60</v>
      </c>
      <c r="C4481" s="7" t="s">
        <v>15</v>
      </c>
      <c r="D4481" s="125"/>
      <c r="E4481" s="149"/>
      <c r="F4481" s="8"/>
      <c r="G4481" s="9"/>
    </row>
    <row r="4482" spans="1:7" ht="14.45" customHeight="1" thickBot="1">
      <c r="B4482" s="33" t="s">
        <v>61</v>
      </c>
      <c r="C4482" s="10" t="s">
        <v>1</v>
      </c>
      <c r="D4482" s="11" t="s">
        <v>16</v>
      </c>
      <c r="E4482" s="150" t="s">
        <v>8</v>
      </c>
      <c r="F4482" s="12" t="s">
        <v>9</v>
      </c>
      <c r="G4482" s="11" t="s">
        <v>5</v>
      </c>
    </row>
    <row r="4483" spans="1:7" ht="13.9" customHeight="1">
      <c r="B4483" s="33" t="s">
        <v>62</v>
      </c>
      <c r="C4483" s="20" t="s">
        <v>17</v>
      </c>
      <c r="D4483" s="121" t="str">
        <f>_xlfn.XLOOKUP((_xlfn.CONCAT(G4447,B4483)),[1]APU!$B$1:$B$10000,[1]APU!$D$1:$D$10000,"",0,1)</f>
        <v/>
      </c>
      <c r="E4483" s="155" t="str">
        <f>_xlfn.XLOOKUP((_xlfn.CONCAT(G4447,B4483)),[1]APU!$B$1:$B$10000,[1]APU!$E$1:$E$10000,"",0,1)</f>
        <v/>
      </c>
      <c r="F4483" s="21" t="str">
        <f>_xlfn.XLOOKUP((_xlfn.CONCAT(G4447,B4483)),[1]APU!$B$1:$B$10000,[1]APU!$F$1:$F$10000,"",0,1)</f>
        <v/>
      </c>
      <c r="G4483" s="15" t="e">
        <f>IF(F4483&gt;0,(E4483*F4483),"0")</f>
        <v>#VALUE!</v>
      </c>
    </row>
    <row r="4484" spans="1:7" ht="13.9" customHeight="1">
      <c r="B4484" s="33" t="s">
        <v>63</v>
      </c>
      <c r="C4484" s="22" t="s">
        <v>18</v>
      </c>
      <c r="D4484" s="122" t="str">
        <f>_xlfn.XLOOKUP((_xlfn.CONCAT(G4447,B4484)),[1]APU!$B$1:$B$10000,[1]APU!$D$1:$D$10000,"",0,1)</f>
        <v/>
      </c>
      <c r="E4484" s="154" t="str">
        <f>_xlfn.XLOOKUP((_xlfn.CONCAT(G4447,B4484)),[1]APU!$B$1:$B$10000,[1]APU!$E$1:$E$10000,"",0,1)</f>
        <v/>
      </c>
      <c r="F4484" s="19" t="str">
        <f>_xlfn.XLOOKUP((_xlfn.CONCAT(G4447,B4484)),[1]APU!$B$1:$B$10000,[1]APU!$F$1:$F$10000,"",0,1)</f>
        <v/>
      </c>
      <c r="G4484" s="15" t="e">
        <f>IF(F4484&gt;0,(E4484*F4484),"0")</f>
        <v>#VALUE!</v>
      </c>
    </row>
    <row r="4485" spans="1:7" ht="13.9" customHeight="1" thickBot="1">
      <c r="B4485" s="33" t="s">
        <v>64</v>
      </c>
      <c r="C4485" s="22"/>
      <c r="D4485" s="122"/>
      <c r="E4485" s="154"/>
      <c r="F4485" s="19"/>
      <c r="G4485" s="15" t="str">
        <f>IF(F4485&gt;0,(E4485*F4485),"0")</f>
        <v>0</v>
      </c>
    </row>
    <row r="4486" spans="1:7" ht="14.45" customHeight="1" thickBot="1">
      <c r="A4486" s="3" t="s">
        <v>380</v>
      </c>
      <c r="B4486" s="33" t="s">
        <v>65</v>
      </c>
      <c r="C4486" s="22"/>
      <c r="D4486" s="120"/>
      <c r="E4486" s="154"/>
      <c r="F4486" s="23" t="s">
        <v>19</v>
      </c>
      <c r="G4486" s="17" t="e">
        <f>SUM(G4483:G4485)</f>
        <v>#VALUE!</v>
      </c>
    </row>
    <row r="4487" spans="1:7" ht="14.45" customHeight="1" thickBot="1">
      <c r="B4487" s="33" t="s">
        <v>66</v>
      </c>
      <c r="C4487" s="24"/>
      <c r="E4487" s="156"/>
      <c r="F4487" s="16"/>
      <c r="G4487" s="25"/>
    </row>
    <row r="4488" spans="1:7" ht="16.149999999999999" customHeight="1" thickBot="1">
      <c r="B4488" s="33" t="s">
        <v>67</v>
      </c>
      <c r="C4488" s="26"/>
      <c r="D4488" s="127"/>
      <c r="E4488" s="157"/>
      <c r="F4488" s="27"/>
      <c r="G4488" s="28" t="e">
        <f>+G4471+G4480+G4486</f>
        <v>#VALUE!</v>
      </c>
    </row>
    <row r="4489" spans="1:7" ht="21" customHeight="1" thickBot="1">
      <c r="C4489" s="2"/>
      <c r="D4489" s="118"/>
      <c r="F4489" s="4"/>
      <c r="G4489" s="5"/>
    </row>
    <row r="4490" spans="1:7" ht="18.75">
      <c r="A4490" s="32"/>
      <c r="B4490" s="31">
        <f>+B4446+1</f>
        <v>103</v>
      </c>
      <c r="C4490" s="174">
        <f>_xlfn.XLOOKUP(APU!B4490,Cantidades!$A$10:$A$1000,Cantidades!$D$10:$D$1000,"",0,1)</f>
        <v>0</v>
      </c>
      <c r="D4490" s="175"/>
      <c r="E4490" s="175"/>
      <c r="F4490" s="175"/>
      <c r="G4490" s="176"/>
    </row>
    <row r="4491" spans="1:7" ht="18" customHeight="1" thickBot="1">
      <c r="A4491" s="34"/>
      <c r="B4491" s="33"/>
      <c r="C4491" s="117"/>
      <c r="D4491" s="124">
        <f>_xlfn.XLOOKUP(APU!B4490,Cantidades!$A$10:$A$1000,Cantidades!$E$10:$E$1000,"",0,1)</f>
        <v>0</v>
      </c>
      <c r="E4491" s="158">
        <f>_xlfn.XLOOKUP(APU!B4490,Cantidades!$A$10:$A$1000,Cantidades!$F$10:$F$1000,"",0,1)</f>
        <v>0</v>
      </c>
      <c r="F4491" s="144"/>
      <c r="G4491" s="145">
        <f>_xlfn.XLOOKUP(APU!B4490,Cantidades!$A$10:$A$1000,Cantidades!$B$10:$B$1000,"",0,1)</f>
        <v>0</v>
      </c>
    </row>
    <row r="4492" spans="1:7" ht="14.45" customHeight="1" thickBot="1">
      <c r="C4492" s="7" t="s">
        <v>0</v>
      </c>
      <c r="D4492" s="125"/>
      <c r="E4492" s="149"/>
      <c r="F4492" s="8"/>
      <c r="G4492" s="9"/>
    </row>
    <row r="4493" spans="1:7" ht="14.45" customHeight="1" thickBot="1">
      <c r="A4493" s="34"/>
      <c r="B4493" s="33"/>
      <c r="C4493" s="10" t="s">
        <v>1</v>
      </c>
      <c r="D4493" s="11" t="s">
        <v>2</v>
      </c>
      <c r="E4493" s="150" t="s">
        <v>3</v>
      </c>
      <c r="F4493" s="12" t="s">
        <v>4</v>
      </c>
      <c r="G4493" s="11" t="s">
        <v>5</v>
      </c>
    </row>
    <row r="4494" spans="1:7" ht="13.9" customHeight="1">
      <c r="B4494" s="33" t="s">
        <v>29</v>
      </c>
      <c r="C4494" s="13" t="str">
        <f>_xlfn.XLOOKUP((_xlfn.CONCAT(G4491,B4494)),[1]APU!$B$1:$B$10000,[1]APU!$C$1:$C$10000,"",0,1)</f>
        <v/>
      </c>
      <c r="D4494" s="146" t="str">
        <f>_xlfn.XLOOKUP((_xlfn.CONCAT(G4491,B4494)),[1]APU!$B$1:$B$10000,[1]APU!$D$1:$D$10000,"",0,1)</f>
        <v/>
      </c>
      <c r="E4494" s="151" t="str">
        <f>_xlfn.XLOOKUP((_xlfn.CONCAT(G4491,B4494)),[1]APU!$B$1:$B$10000,[1]APU!$E$1:$E$10000,"",0,1)</f>
        <v/>
      </c>
      <c r="F4494" s="159" t="str">
        <f>_xlfn.XLOOKUP((_xlfn.CONCAT(G4491,B4494)),[1]APU!$B$1:$B$10000,[1]APU!$F$1:$F$10000,"",0,1)</f>
        <v/>
      </c>
      <c r="G4494" s="15" t="e">
        <f>IF(F4494&gt;0,(E4494*F4494),"0")</f>
        <v>#VALUE!</v>
      </c>
    </row>
    <row r="4495" spans="1:7" ht="13.9" customHeight="1">
      <c r="B4495" s="33" t="s">
        <v>30</v>
      </c>
      <c r="C4495" s="13" t="str">
        <f>_xlfn.XLOOKUP((_xlfn.CONCAT(G4491,B4495)),[1]APU!$B$1:$B$10000,[1]APU!$C$1:$C$10000,"",0,1)</f>
        <v/>
      </c>
      <c r="D4495" s="147" t="str">
        <f>_xlfn.XLOOKUP((_xlfn.CONCAT(G4491,B4495)),[1]APU!$B$1:$B$10000,[1]APU!$D$1:$D$10000,"",0,1)</f>
        <v/>
      </c>
      <c r="E4495" s="152" t="str">
        <f>_xlfn.XLOOKUP((_xlfn.CONCAT(G4491,B4495)),[1]APU!$B$1:$B$10000,[1]APU!$E$1:$E$10000,"",0,1)</f>
        <v/>
      </c>
      <c r="F4495" s="159" t="str">
        <f>_xlfn.XLOOKUP((_xlfn.CONCAT(G4491,B4495)),[1]APU!$B$1:$B$10000,[1]APU!$F$1:$F$10000,"",0,1)</f>
        <v/>
      </c>
      <c r="G4495" s="15" t="e">
        <f t="shared" ref="G4495:G4514" si="204">IF(F4495&gt;0,(E4495*F4495),"0")</f>
        <v>#VALUE!</v>
      </c>
    </row>
    <row r="4496" spans="1:7" ht="13.9" customHeight="1">
      <c r="B4496" s="33" t="s">
        <v>31</v>
      </c>
      <c r="C4496" s="13" t="str">
        <f>_xlfn.XLOOKUP((_xlfn.CONCAT(G4491,B4496)),[1]APU!$B$1:$B$10000,[1]APU!$C$1:$C$10000,"",0,1)</f>
        <v/>
      </c>
      <c r="D4496" s="147" t="str">
        <f>_xlfn.XLOOKUP((_xlfn.CONCAT(G4491,B4496)),[1]APU!$B$1:$B$10000,[1]APU!$D$1:$D$10000,"",0,1)</f>
        <v/>
      </c>
      <c r="E4496" s="152" t="str">
        <f>_xlfn.XLOOKUP((_xlfn.CONCAT(G4491,B4496)),[1]APU!$B$1:$B$10000,[1]APU!$E$1:$E$10000,"",0,1)</f>
        <v/>
      </c>
      <c r="F4496" s="159" t="str">
        <f>_xlfn.XLOOKUP((_xlfn.CONCAT(G4491,B4496)),[1]APU!$B$1:$B$10000,[1]APU!$F$1:$F$10000,"",0,1)</f>
        <v/>
      </c>
      <c r="G4496" s="15" t="e">
        <f t="shared" si="204"/>
        <v>#VALUE!</v>
      </c>
    </row>
    <row r="4497" spans="2:7" ht="13.9" customHeight="1">
      <c r="B4497" s="33" t="s">
        <v>32</v>
      </c>
      <c r="C4497" s="13" t="str">
        <f>_xlfn.XLOOKUP((_xlfn.CONCAT(G4491,B4497)),[1]APU!$B$1:$B$10000,[1]APU!$C$1:$C$10000,"",0,1)</f>
        <v/>
      </c>
      <c r="D4497" s="147" t="str">
        <f>_xlfn.XLOOKUP((_xlfn.CONCAT(G4491,B4497)),[1]APU!$B$1:$B$10000,[1]APU!$D$1:$D$10000,"",0,1)</f>
        <v/>
      </c>
      <c r="E4497" s="152" t="str">
        <f>_xlfn.XLOOKUP((_xlfn.CONCAT(G4491,B4497)),[1]APU!$B$1:$B$10000,[1]APU!$E$1:$E$10000,"",0,1)</f>
        <v/>
      </c>
      <c r="F4497" s="159" t="str">
        <f>_xlfn.XLOOKUP((_xlfn.CONCAT(G4491,B4497)),[1]APU!$B$1:$B$10000,[1]APU!$F$1:$F$10000,"",0,1)</f>
        <v/>
      </c>
      <c r="G4497" s="15" t="e">
        <f t="shared" si="204"/>
        <v>#VALUE!</v>
      </c>
    </row>
    <row r="4498" spans="2:7" ht="13.9" customHeight="1">
      <c r="B4498" s="33" t="s">
        <v>33</v>
      </c>
      <c r="C4498" s="13" t="str">
        <f>_xlfn.XLOOKUP((_xlfn.CONCAT(G4491,B4498)),[1]APU!$B$1:$B$10000,[1]APU!$C$1:$C$10000,"",0,1)</f>
        <v/>
      </c>
      <c r="D4498" s="147" t="str">
        <f>_xlfn.XLOOKUP((_xlfn.CONCAT(G4491,B4498)),[1]APU!$B$1:$B$10000,[1]APU!$D$1:$D$10000,"",0,1)</f>
        <v/>
      </c>
      <c r="E4498" s="152" t="str">
        <f>_xlfn.XLOOKUP((_xlfn.CONCAT(G4491,B4498)),[1]APU!$B$1:$B$10000,[1]APU!$E$1:$E$10000,"",0,1)</f>
        <v/>
      </c>
      <c r="F4498" s="159" t="str">
        <f>_xlfn.XLOOKUP((_xlfn.CONCAT(G4491,B4498)),[1]APU!$B$1:$B$10000,[1]APU!$F$1:$F$10000,"",0,1)</f>
        <v/>
      </c>
      <c r="G4498" s="15" t="e">
        <f t="shared" si="204"/>
        <v>#VALUE!</v>
      </c>
    </row>
    <row r="4499" spans="2:7" ht="13.9" customHeight="1">
      <c r="B4499" s="33" t="s">
        <v>34</v>
      </c>
      <c r="C4499" s="13" t="str">
        <f>_xlfn.XLOOKUP((_xlfn.CONCAT(G4491,B4499)),[1]APU!$B$1:$B$10000,[1]APU!$C$1:$C$10000,"",0,1)</f>
        <v/>
      </c>
      <c r="D4499" s="147" t="str">
        <f>_xlfn.XLOOKUP((_xlfn.CONCAT(G4491,B4499)),[1]APU!$B$1:$B$10000,[1]APU!$D$1:$D$10000,"",0,1)</f>
        <v/>
      </c>
      <c r="E4499" s="152" t="str">
        <f>_xlfn.XLOOKUP((_xlfn.CONCAT(G4491,B4499)),[1]APU!$B$1:$B$10000,[1]APU!$E$1:$E$10000,"",0,1)</f>
        <v/>
      </c>
      <c r="F4499" s="159" t="str">
        <f>_xlfn.XLOOKUP((_xlfn.CONCAT(G4491,B4499)),[1]APU!$B$1:$B$10000,[1]APU!$F$1:$F$10000,"",0,1)</f>
        <v/>
      </c>
      <c r="G4499" s="15" t="e">
        <f t="shared" si="204"/>
        <v>#VALUE!</v>
      </c>
    </row>
    <row r="4500" spans="2:7" ht="13.9" customHeight="1">
      <c r="B4500" s="33" t="s">
        <v>35</v>
      </c>
      <c r="C4500" s="13" t="str">
        <f>_xlfn.XLOOKUP((_xlfn.CONCAT(G4491,B4500)),[1]APU!$B$1:$B$10000,[1]APU!$C$1:$C$10000,"",0,1)</f>
        <v/>
      </c>
      <c r="D4500" s="147" t="str">
        <f>_xlfn.XLOOKUP((_xlfn.CONCAT(G4491,B4500)),[1]APU!$B$1:$B$10000,[1]APU!$D$1:$D$10000,"",0,1)</f>
        <v/>
      </c>
      <c r="E4500" s="152" t="str">
        <f>_xlfn.XLOOKUP((_xlfn.CONCAT(G4491,B4500)),[1]APU!$B$1:$B$10000,[1]APU!$E$1:$E$10000,"",0,1)</f>
        <v/>
      </c>
      <c r="F4500" s="159" t="str">
        <f>_xlfn.XLOOKUP((_xlfn.CONCAT(G4491,B4500)),[1]APU!$B$1:$B$10000,[1]APU!$F$1:$F$10000,"",0,1)</f>
        <v/>
      </c>
      <c r="G4500" s="15" t="e">
        <f t="shared" si="204"/>
        <v>#VALUE!</v>
      </c>
    </row>
    <row r="4501" spans="2:7" ht="13.9" customHeight="1">
      <c r="B4501" s="33" t="s">
        <v>36</v>
      </c>
      <c r="C4501" s="13" t="str">
        <f>_xlfn.XLOOKUP((_xlfn.CONCAT(G4491,B4501)),[1]APU!$B$1:$B$10000,[1]APU!$C$1:$C$10000,"",0,1)</f>
        <v/>
      </c>
      <c r="D4501" s="147" t="str">
        <f>_xlfn.XLOOKUP((_xlfn.CONCAT(G4491,B4501)),[1]APU!$B$1:$B$10000,[1]APU!$D$1:$D$10000,"",0,1)</f>
        <v/>
      </c>
      <c r="E4501" s="152" t="str">
        <f>_xlfn.XLOOKUP((_xlfn.CONCAT(G4491,B4501)),[1]APU!$B$1:$B$10000,[1]APU!$E$1:$E$10000,"",0,1)</f>
        <v/>
      </c>
      <c r="F4501" s="159" t="str">
        <f>_xlfn.XLOOKUP((_xlfn.CONCAT(G4491,B4501)),[1]APU!$B$1:$B$10000,[1]APU!$F$1:$F$10000,"",0,1)</f>
        <v/>
      </c>
      <c r="G4501" s="15" t="e">
        <f t="shared" si="204"/>
        <v>#VALUE!</v>
      </c>
    </row>
    <row r="4502" spans="2:7" ht="13.9" customHeight="1">
      <c r="B4502" s="33" t="s">
        <v>37</v>
      </c>
      <c r="C4502" s="13" t="str">
        <f>_xlfn.XLOOKUP((_xlfn.CONCAT(G4491,B4502)),[1]APU!$B$1:$B$10000,[1]APU!$C$1:$C$10000,"",0,1)</f>
        <v/>
      </c>
      <c r="D4502" s="147" t="str">
        <f>_xlfn.XLOOKUP((_xlfn.CONCAT(G4491,B4502)),[1]APU!$B$1:$B$10000,[1]APU!$D$1:$D$10000,"",0,1)</f>
        <v/>
      </c>
      <c r="E4502" s="152" t="str">
        <f>_xlfn.XLOOKUP((_xlfn.CONCAT(G4491,B4502)),[1]APU!$B$1:$B$10000,[1]APU!$E$1:$E$10000,"",0,1)</f>
        <v/>
      </c>
      <c r="F4502" s="159" t="str">
        <f>_xlfn.XLOOKUP((_xlfn.CONCAT(G4491,B4502)),[1]APU!$B$1:$B$10000,[1]APU!$F$1:$F$10000,"",0,1)</f>
        <v/>
      </c>
      <c r="G4502" s="15" t="e">
        <f t="shared" si="204"/>
        <v>#VALUE!</v>
      </c>
    </row>
    <row r="4503" spans="2:7" ht="13.9" customHeight="1">
      <c r="B4503" s="33" t="s">
        <v>38</v>
      </c>
      <c r="C4503" s="13" t="str">
        <f>_xlfn.XLOOKUP((_xlfn.CONCAT(G4491,B4503)),[1]APU!$B$1:$B$10000,[1]APU!$C$1:$C$10000,"",0,1)</f>
        <v/>
      </c>
      <c r="D4503" s="147" t="str">
        <f>_xlfn.XLOOKUP((_xlfn.CONCAT(G4491,B4503)),[1]APU!$B$1:$B$10000,[1]APU!$D$1:$D$10000,"",0,1)</f>
        <v/>
      </c>
      <c r="E4503" s="152" t="str">
        <f>_xlfn.XLOOKUP((_xlfn.CONCAT(G4491,B4503)),[1]APU!$B$1:$B$10000,[1]APU!$E$1:$E$10000,"",0,1)</f>
        <v/>
      </c>
      <c r="F4503" s="159" t="str">
        <f>_xlfn.XLOOKUP((_xlfn.CONCAT(G4491,B4503)),[1]APU!$B$1:$B$10000,[1]APU!$F$1:$F$10000,"",0,1)</f>
        <v/>
      </c>
      <c r="G4503" s="15" t="e">
        <f t="shared" si="204"/>
        <v>#VALUE!</v>
      </c>
    </row>
    <row r="4504" spans="2:7" ht="13.9" customHeight="1">
      <c r="B4504" s="33" t="s">
        <v>39</v>
      </c>
      <c r="C4504" s="13" t="str">
        <f>_xlfn.XLOOKUP((_xlfn.CONCAT(G4491,B4504)),[1]APU!$B$1:$B$10000,[1]APU!$C$1:$C$10000,"",0,1)</f>
        <v/>
      </c>
      <c r="D4504" s="147" t="str">
        <f>_xlfn.XLOOKUP((_xlfn.CONCAT(G4491,B4504)),[1]APU!$B$1:$B$10000,[1]APU!$D$1:$D$10000,"",0,1)</f>
        <v/>
      </c>
      <c r="E4504" s="152" t="str">
        <f>_xlfn.XLOOKUP((_xlfn.CONCAT(G4491,B4504)),[1]APU!$B$1:$B$10000,[1]APU!$E$1:$E$10000,"",0,1)</f>
        <v/>
      </c>
      <c r="F4504" s="159" t="str">
        <f>_xlfn.XLOOKUP((_xlfn.CONCAT(G4491,B4504)),[1]APU!$B$1:$B$10000,[1]APU!$F$1:$F$10000,"",0,1)</f>
        <v/>
      </c>
      <c r="G4504" s="15" t="e">
        <f t="shared" si="204"/>
        <v>#VALUE!</v>
      </c>
    </row>
    <row r="4505" spans="2:7" ht="13.9" customHeight="1">
      <c r="B4505" s="33" t="s">
        <v>40</v>
      </c>
      <c r="C4505" s="13" t="str">
        <f>_xlfn.XLOOKUP((_xlfn.CONCAT(G4491,B4505)),[1]APU!$B$1:$B$10000,[1]APU!$C$1:$C$10000,"",0,1)</f>
        <v/>
      </c>
      <c r="D4505" s="147" t="str">
        <f>_xlfn.XLOOKUP((_xlfn.CONCAT(G4491,B4505)),[1]APU!$B$1:$B$10000,[1]APU!$D$1:$D$10000,"",0,1)</f>
        <v/>
      </c>
      <c r="E4505" s="152" t="str">
        <f>_xlfn.XLOOKUP((_xlfn.CONCAT(G4491,B4505)),[1]APU!$B$1:$B$10000,[1]APU!$E$1:$E$10000,"",0,1)</f>
        <v/>
      </c>
      <c r="F4505" s="159" t="str">
        <f>_xlfn.XLOOKUP((_xlfn.CONCAT(G4491,B4505)),[1]APU!$B$1:$B$10000,[1]APU!$F$1:$F$10000,"",0,1)</f>
        <v/>
      </c>
      <c r="G4505" s="15" t="e">
        <f t="shared" si="204"/>
        <v>#VALUE!</v>
      </c>
    </row>
    <row r="4506" spans="2:7" ht="13.9" customHeight="1">
      <c r="B4506" s="33" t="s">
        <v>41</v>
      </c>
      <c r="C4506" s="13" t="str">
        <f>_xlfn.XLOOKUP((_xlfn.CONCAT(G4491,B4506)),[1]APU!$B$1:$B$10000,[1]APU!$C$1:$C$10000,"",0,1)</f>
        <v/>
      </c>
      <c r="D4506" s="147" t="str">
        <f>_xlfn.XLOOKUP((_xlfn.CONCAT(G4491,B4506)),[1]APU!$B$1:$B$10000,[1]APU!$D$1:$D$10000,"",0,1)</f>
        <v/>
      </c>
      <c r="E4506" s="152" t="str">
        <f>_xlfn.XLOOKUP((_xlfn.CONCAT(G4491,B4506)),[1]APU!$B$1:$B$10000,[1]APU!$E$1:$E$10000,"",0,1)</f>
        <v/>
      </c>
      <c r="F4506" s="159" t="str">
        <f>_xlfn.XLOOKUP((_xlfn.CONCAT(G4491,B4506)),[1]APU!$B$1:$B$10000,[1]APU!$F$1:$F$10000,"",0,1)</f>
        <v/>
      </c>
      <c r="G4506" s="15" t="e">
        <f t="shared" si="204"/>
        <v>#VALUE!</v>
      </c>
    </row>
    <row r="4507" spans="2:7" ht="13.9" customHeight="1">
      <c r="B4507" s="33" t="s">
        <v>42</v>
      </c>
      <c r="C4507" s="13" t="str">
        <f>_xlfn.XLOOKUP((_xlfn.CONCAT(G4491,B4507)),[1]APU!$B$1:$B$10000,[1]APU!$C$1:$C$10000,"",0,1)</f>
        <v/>
      </c>
      <c r="D4507" s="147" t="str">
        <f>_xlfn.XLOOKUP((_xlfn.CONCAT(G4491,B4507)),[1]APU!$B$1:$B$10000,[1]APU!$D$1:$D$10000,"",0,1)</f>
        <v/>
      </c>
      <c r="E4507" s="152" t="str">
        <f>_xlfn.XLOOKUP((_xlfn.CONCAT(G4491,B4507)),[1]APU!$B$1:$B$10000,[1]APU!$E$1:$E$10000,"",0,1)</f>
        <v/>
      </c>
      <c r="F4507" s="159" t="str">
        <f>_xlfn.XLOOKUP((_xlfn.CONCAT(G4491,B4507)),[1]APU!$B$1:$B$10000,[1]APU!$F$1:$F$10000,"",0,1)</f>
        <v/>
      </c>
      <c r="G4507" s="15" t="e">
        <f t="shared" si="204"/>
        <v>#VALUE!</v>
      </c>
    </row>
    <row r="4508" spans="2:7" ht="13.9" customHeight="1">
      <c r="B4508" s="33" t="s">
        <v>43</v>
      </c>
      <c r="C4508" s="13" t="str">
        <f>_xlfn.XLOOKUP((_xlfn.CONCAT(G4491,B4508)),[1]APU!$B$1:$B$10000,[1]APU!$C$1:$C$10000,"",0,1)</f>
        <v/>
      </c>
      <c r="D4508" s="147" t="str">
        <f>_xlfn.XLOOKUP((_xlfn.CONCAT(G4491,B4508)),[1]APU!$B$1:$B$10000,[1]APU!$D$1:$D$10000,"",0,1)</f>
        <v/>
      </c>
      <c r="E4508" s="152" t="str">
        <f>_xlfn.XLOOKUP((_xlfn.CONCAT(G4491,B4508)),[1]APU!$B$1:$B$10000,[1]APU!$E$1:$E$10000,"",0,1)</f>
        <v/>
      </c>
      <c r="F4508" s="159" t="str">
        <f>_xlfn.XLOOKUP((_xlfn.CONCAT(G4491,B4508)),[1]APU!$B$1:$B$10000,[1]APU!$F$1:$F$10000,"",0,1)</f>
        <v/>
      </c>
      <c r="G4508" s="15" t="e">
        <f t="shared" si="204"/>
        <v>#VALUE!</v>
      </c>
    </row>
    <row r="4509" spans="2:7" ht="13.9" customHeight="1">
      <c r="B4509" s="33" t="s">
        <v>44</v>
      </c>
      <c r="C4509" s="13" t="str">
        <f>_xlfn.XLOOKUP((_xlfn.CONCAT(G4491,B4509)),[1]APU!$B$1:$B$10000,[1]APU!$C$1:$C$10000,"",0,1)</f>
        <v/>
      </c>
      <c r="D4509" s="147" t="str">
        <f>_xlfn.XLOOKUP((_xlfn.CONCAT(G4491,B4509)),[1]APU!$B$1:$B$10000,[1]APU!$D$1:$D$10000,"",0,1)</f>
        <v/>
      </c>
      <c r="E4509" s="152" t="str">
        <f>_xlfn.XLOOKUP((_xlfn.CONCAT(G4491,B4509)),[1]APU!$B$1:$B$10000,[1]APU!$E$1:$E$10000,"",0,1)</f>
        <v/>
      </c>
      <c r="F4509" s="159" t="str">
        <f>_xlfn.XLOOKUP((_xlfn.CONCAT(G4491,B4509)),[1]APU!$B$1:$B$10000,[1]APU!$F$1:$F$10000,"",0,1)</f>
        <v/>
      </c>
      <c r="G4509" s="15" t="e">
        <f t="shared" si="204"/>
        <v>#VALUE!</v>
      </c>
    </row>
    <row r="4510" spans="2:7" ht="13.9" customHeight="1">
      <c r="B4510" s="33" t="s">
        <v>45</v>
      </c>
      <c r="C4510" s="13" t="str">
        <f>_xlfn.XLOOKUP((_xlfn.CONCAT(G4491,B4510)),[1]APU!$B$1:$B$10000,[1]APU!$C$1:$C$10000,"",0,1)</f>
        <v/>
      </c>
      <c r="D4510" s="147" t="str">
        <f>_xlfn.XLOOKUP((_xlfn.CONCAT(G4491,B4510)),[1]APU!$B$1:$B$10000,[1]APU!$D$1:$D$10000,"",0,1)</f>
        <v/>
      </c>
      <c r="E4510" s="152" t="str">
        <f>_xlfn.XLOOKUP((_xlfn.CONCAT(G4491,B4510)),[1]APU!$B$1:$B$10000,[1]APU!$E$1:$E$10000,"",0,1)</f>
        <v/>
      </c>
      <c r="F4510" s="159" t="str">
        <f>_xlfn.XLOOKUP((_xlfn.CONCAT(G4491,B4510)),[1]APU!$B$1:$B$10000,[1]APU!$F$1:$F$10000,"",0,1)</f>
        <v/>
      </c>
      <c r="G4510" s="15" t="e">
        <f t="shared" si="204"/>
        <v>#VALUE!</v>
      </c>
    </row>
    <row r="4511" spans="2:7" ht="13.9" customHeight="1">
      <c r="B4511" s="33" t="s">
        <v>46</v>
      </c>
      <c r="C4511" s="13" t="str">
        <f>_xlfn.XLOOKUP((_xlfn.CONCAT(G4491,B4511)),[1]APU!$B$1:$B$10000,[1]APU!$C$1:$C$10000,"",0,1)</f>
        <v/>
      </c>
      <c r="D4511" s="147" t="str">
        <f>_xlfn.XLOOKUP((_xlfn.CONCAT(G4491,B4511)),[1]APU!$B$1:$B$10000,[1]APU!$D$1:$D$10000,"",0,1)</f>
        <v/>
      </c>
      <c r="E4511" s="152" t="str">
        <f>_xlfn.XLOOKUP((_xlfn.CONCAT(G4491,B4511)),[1]APU!$B$1:$B$10000,[1]APU!$E$1:$E$10000,"",0,1)</f>
        <v/>
      </c>
      <c r="F4511" s="159" t="str">
        <f>_xlfn.XLOOKUP((_xlfn.CONCAT(G4491,B4511)),[1]APU!$B$1:$B$10000,[1]APU!$F$1:$F$10000,"",0,1)</f>
        <v/>
      </c>
      <c r="G4511" s="15" t="e">
        <f t="shared" si="204"/>
        <v>#VALUE!</v>
      </c>
    </row>
    <row r="4512" spans="2:7" ht="13.9" customHeight="1">
      <c r="B4512" s="33" t="s">
        <v>47</v>
      </c>
      <c r="C4512" s="13" t="str">
        <f>_xlfn.XLOOKUP((_xlfn.CONCAT(G4491,B4512)),[1]APU!$B$1:$B$10000,[1]APU!$C$1:$C$10000,"",0,1)</f>
        <v/>
      </c>
      <c r="D4512" s="147" t="str">
        <f>_xlfn.XLOOKUP((_xlfn.CONCAT(G4491,B4512)),[1]APU!$B$1:$B$10000,[1]APU!$D$1:$D$10000,"",0,1)</f>
        <v/>
      </c>
      <c r="E4512" s="152" t="str">
        <f>_xlfn.XLOOKUP((_xlfn.CONCAT(G4491,B4512)),[1]APU!$B$1:$B$10000,[1]APU!$E$1:$E$10000,"",0,1)</f>
        <v/>
      </c>
      <c r="F4512" s="159" t="str">
        <f>_xlfn.XLOOKUP((_xlfn.CONCAT(G4491,B4512)),[1]APU!$B$1:$B$10000,[1]APU!$F$1:$F$10000,"",0,1)</f>
        <v/>
      </c>
      <c r="G4512" s="15" t="e">
        <f t="shared" si="204"/>
        <v>#VALUE!</v>
      </c>
    </row>
    <row r="4513" spans="1:7" ht="13.9" customHeight="1">
      <c r="B4513" s="33" t="s">
        <v>48</v>
      </c>
      <c r="C4513" s="13" t="str">
        <f>_xlfn.XLOOKUP((_xlfn.CONCAT(G4491,B4513)),[1]APU!$B$1:$B$10000,[1]APU!$C$1:$C$10000,"",0,1)</f>
        <v/>
      </c>
      <c r="D4513" s="147" t="str">
        <f>_xlfn.XLOOKUP((_xlfn.CONCAT(G4491,B4513)),[1]APU!$B$1:$B$10000,[1]APU!$D$1:$D$10000,"",0,1)</f>
        <v/>
      </c>
      <c r="E4513" s="152" t="str">
        <f>_xlfn.XLOOKUP((_xlfn.CONCAT(G4491,B4513)),[1]APU!$B$1:$B$10000,[1]APU!$E$1:$E$10000,"",0,1)</f>
        <v/>
      </c>
      <c r="F4513" s="159" t="str">
        <f>_xlfn.XLOOKUP((_xlfn.CONCAT(G4491,B4513)),[1]APU!$B$1:$B$10000,[1]APU!$F$1:$F$10000,"",0,1)</f>
        <v/>
      </c>
      <c r="G4513" s="15" t="e">
        <f t="shared" si="204"/>
        <v>#VALUE!</v>
      </c>
    </row>
    <row r="4514" spans="1:7" ht="13.9" customHeight="1" thickBot="1">
      <c r="B4514" s="33" t="s">
        <v>49</v>
      </c>
      <c r="C4514" s="13" t="str">
        <f>_xlfn.XLOOKUP((_xlfn.CONCAT(G4491,B4514)),[1]APU!$B$1:$B$10000,[1]APU!$C$1:$C$10000,"",0,1)</f>
        <v/>
      </c>
      <c r="D4514" s="147" t="str">
        <f>_xlfn.XLOOKUP((_xlfn.CONCAT(G4491,B4514)),[1]APU!$B$1:$B$10000,[1]APU!$D$1:$D$10000,"",0,1)</f>
        <v/>
      </c>
      <c r="E4514" s="152" t="str">
        <f>_xlfn.XLOOKUP((_xlfn.CONCAT(G4491,B4514)),[1]APU!$B$1:$B$10000,[1]APU!$E$1:$E$10000,"",0,1)</f>
        <v/>
      </c>
      <c r="F4514" s="159" t="str">
        <f>_xlfn.XLOOKUP((_xlfn.CONCAT(G4491,B4514)),[1]APU!$B$1:$B$10000,[1]APU!$F$1:$F$10000,"",0,1)</f>
        <v/>
      </c>
      <c r="G4514" s="15" t="e">
        <f t="shared" si="204"/>
        <v>#VALUE!</v>
      </c>
    </row>
    <row r="4515" spans="1:7" ht="14.45" customHeight="1" thickBot="1">
      <c r="A4515" s="3" t="s">
        <v>381</v>
      </c>
      <c r="B4515" s="33" t="s">
        <v>50</v>
      </c>
      <c r="C4515" s="13"/>
      <c r="D4515" s="126"/>
      <c r="E4515" s="128"/>
      <c r="F4515" s="16" t="s">
        <v>6</v>
      </c>
      <c r="G4515" s="17" t="e">
        <f>SUM(G4494:G4514)</f>
        <v>#VALUE!</v>
      </c>
    </row>
    <row r="4516" spans="1:7" ht="14.45" customHeight="1" thickBot="1">
      <c r="B4516" s="33" t="s">
        <v>51</v>
      </c>
      <c r="C4516" s="7" t="s">
        <v>7</v>
      </c>
      <c r="D4516" s="125"/>
      <c r="E4516" s="149"/>
      <c r="F4516" s="8"/>
      <c r="G4516" s="9"/>
    </row>
    <row r="4517" spans="1:7" ht="14.45" customHeight="1" thickBot="1">
      <c r="B4517" s="33" t="s">
        <v>52</v>
      </c>
      <c r="C4517" s="10" t="s">
        <v>1</v>
      </c>
      <c r="D4517" s="11"/>
      <c r="E4517" s="150" t="s">
        <v>8</v>
      </c>
      <c r="F4517" s="12" t="s">
        <v>9</v>
      </c>
      <c r="G4517" s="11" t="s">
        <v>5</v>
      </c>
    </row>
    <row r="4518" spans="1:7" ht="13.9" customHeight="1">
      <c r="B4518" s="33" t="s">
        <v>53</v>
      </c>
      <c r="C4518" s="18" t="s">
        <v>10</v>
      </c>
      <c r="D4518" s="119"/>
      <c r="E4518" s="153" t="str">
        <f>_xlfn.XLOOKUP((_xlfn.CONCAT(G4491,B4518)),[1]APU!$B$1:$B$10000,[1]APU!$E$1:$E$10000,"",0,1)</f>
        <v/>
      </c>
      <c r="F4518" s="14" t="str">
        <f>_xlfn.XLOOKUP((_xlfn.CONCAT(G4491,B4518)),[1]APU!$B$1:$B$10000,[1]APU!$F$1:$F$10000,"",0,1)</f>
        <v/>
      </c>
      <c r="G4518" s="15" t="e">
        <f t="shared" ref="G4518:G4523" si="205">IF(F4518&gt;0,(E4518*F4518),"0")</f>
        <v>#VALUE!</v>
      </c>
    </row>
    <row r="4519" spans="1:7" ht="13.9" customHeight="1">
      <c r="B4519" s="33" t="s">
        <v>54</v>
      </c>
      <c r="C4519" s="18" t="s">
        <v>11</v>
      </c>
      <c r="D4519" s="119"/>
      <c r="E4519" s="153" t="str">
        <f>_xlfn.XLOOKUP((_xlfn.CONCAT(G4491,B4519)),[1]APU!$B$1:$B$10000,[1]APU!$E$1:$E$10000,"",0,1)</f>
        <v/>
      </c>
      <c r="F4519" s="14" t="str">
        <f>_xlfn.XLOOKUP((_xlfn.CONCAT(G4491,B4519)),[1]APU!$B$1:$B$10000,[1]APU!$F$1:$F$10000,"",0,1)</f>
        <v/>
      </c>
      <c r="G4519" s="15" t="e">
        <f t="shared" si="205"/>
        <v>#VALUE!</v>
      </c>
    </row>
    <row r="4520" spans="1:7" ht="13.9" customHeight="1">
      <c r="B4520" s="33" t="s">
        <v>55</v>
      </c>
      <c r="C4520" s="18" t="s">
        <v>12</v>
      </c>
      <c r="D4520" s="120"/>
      <c r="E4520" s="153" t="str">
        <f>_xlfn.XLOOKUP((_xlfn.CONCAT(G4491,B4520)),[1]APU!$B$1:$B$10000,[1]APU!$E$1:$E$10000,"",0,1)</f>
        <v/>
      </c>
      <c r="F4520" s="14" t="str">
        <f>_xlfn.XLOOKUP((_xlfn.CONCAT(G4491,B4520)),[1]APU!$B$1:$B$10000,[1]APU!$F$1:$F$10000,"",0,1)</f>
        <v/>
      </c>
      <c r="G4520" s="15" t="e">
        <f t="shared" si="205"/>
        <v>#VALUE!</v>
      </c>
    </row>
    <row r="4521" spans="1:7" ht="13.9" customHeight="1">
      <c r="B4521" s="33" t="s">
        <v>56</v>
      </c>
      <c r="C4521" s="18" t="s">
        <v>13</v>
      </c>
      <c r="D4521" s="120"/>
      <c r="E4521" s="153" t="str">
        <f>_xlfn.XLOOKUP((_xlfn.CONCAT(G4491,B4521)),[1]APU!$B$1:$B$10000,[1]APU!$E$1:$E$10000,"",0,1)</f>
        <v/>
      </c>
      <c r="F4521" s="14" t="str">
        <f>_xlfn.XLOOKUP((_xlfn.CONCAT(G4491,B4521)),[1]APU!$B$1:$B$10000,[1]APU!$F$1:$F$10000,"",0,1)</f>
        <v/>
      </c>
      <c r="G4521" s="15" t="e">
        <f t="shared" si="205"/>
        <v>#VALUE!</v>
      </c>
    </row>
    <row r="4522" spans="1:7" ht="13.9" customHeight="1">
      <c r="B4522" s="33" t="s">
        <v>57</v>
      </c>
      <c r="C4522" s="18"/>
      <c r="D4522" s="120"/>
      <c r="E4522" s="154"/>
      <c r="F4522" s="19"/>
      <c r="G4522" s="15" t="str">
        <f t="shared" si="205"/>
        <v>0</v>
      </c>
    </row>
    <row r="4523" spans="1:7" ht="13.9" customHeight="1" thickBot="1">
      <c r="B4523" s="33" t="s">
        <v>58</v>
      </c>
      <c r="C4523" s="18"/>
      <c r="D4523" s="120"/>
      <c r="E4523" s="154"/>
      <c r="F4523" s="19"/>
      <c r="G4523" s="15" t="str">
        <f t="shared" si="205"/>
        <v>0</v>
      </c>
    </row>
    <row r="4524" spans="1:7" ht="14.45" customHeight="1" thickBot="1">
      <c r="A4524" s="3" t="s">
        <v>382</v>
      </c>
      <c r="B4524" s="33" t="s">
        <v>59</v>
      </c>
      <c r="C4524" s="13"/>
      <c r="D4524" s="126"/>
      <c r="E4524" s="128"/>
      <c r="F4524" s="16" t="s">
        <v>14</v>
      </c>
      <c r="G4524" s="17" t="e">
        <f>SUM(G4518:G4523)</f>
        <v>#VALUE!</v>
      </c>
    </row>
    <row r="4525" spans="1:7" ht="14.45" customHeight="1" thickBot="1">
      <c r="B4525" s="33" t="s">
        <v>60</v>
      </c>
      <c r="C4525" s="7" t="s">
        <v>15</v>
      </c>
      <c r="D4525" s="125"/>
      <c r="E4525" s="149"/>
      <c r="F4525" s="8"/>
      <c r="G4525" s="9"/>
    </row>
    <row r="4526" spans="1:7" ht="14.45" customHeight="1" thickBot="1">
      <c r="B4526" s="33" t="s">
        <v>61</v>
      </c>
      <c r="C4526" s="10" t="s">
        <v>1</v>
      </c>
      <c r="D4526" s="11" t="s">
        <v>16</v>
      </c>
      <c r="E4526" s="150" t="s">
        <v>8</v>
      </c>
      <c r="F4526" s="12" t="s">
        <v>9</v>
      </c>
      <c r="G4526" s="11" t="s">
        <v>5</v>
      </c>
    </row>
    <row r="4527" spans="1:7" ht="13.9" customHeight="1">
      <c r="B4527" s="33" t="s">
        <v>62</v>
      </c>
      <c r="C4527" s="20" t="s">
        <v>17</v>
      </c>
      <c r="D4527" s="121" t="str">
        <f>_xlfn.XLOOKUP((_xlfn.CONCAT(G4491,B4527)),[1]APU!$B$1:$B$10000,[1]APU!$D$1:$D$10000,"",0,1)</f>
        <v/>
      </c>
      <c r="E4527" s="155" t="str">
        <f>_xlfn.XLOOKUP((_xlfn.CONCAT(G4491,B4527)),[1]APU!$B$1:$B$10000,[1]APU!$E$1:$E$10000,"",0,1)</f>
        <v/>
      </c>
      <c r="F4527" s="21" t="str">
        <f>_xlfn.XLOOKUP((_xlfn.CONCAT(G4491,B4527)),[1]APU!$B$1:$B$10000,[1]APU!$F$1:$F$10000,"",0,1)</f>
        <v/>
      </c>
      <c r="G4527" s="15" t="e">
        <f>IF(F4527&gt;0,(E4527*F4527),"0")</f>
        <v>#VALUE!</v>
      </c>
    </row>
    <row r="4528" spans="1:7" ht="13.9" customHeight="1">
      <c r="B4528" s="33" t="s">
        <v>63</v>
      </c>
      <c r="C4528" s="22" t="s">
        <v>18</v>
      </c>
      <c r="D4528" s="122" t="str">
        <f>_xlfn.XLOOKUP((_xlfn.CONCAT(G4491,B4528)),[1]APU!$B$1:$B$10000,[1]APU!$D$1:$D$10000,"",0,1)</f>
        <v/>
      </c>
      <c r="E4528" s="154" t="str">
        <f>_xlfn.XLOOKUP((_xlfn.CONCAT(G4491,B4528)),[1]APU!$B$1:$B$10000,[1]APU!$E$1:$E$10000,"",0,1)</f>
        <v/>
      </c>
      <c r="F4528" s="19" t="str">
        <f>_xlfn.XLOOKUP((_xlfn.CONCAT(G4491,B4528)),[1]APU!$B$1:$B$10000,[1]APU!$F$1:$F$10000,"",0,1)</f>
        <v/>
      </c>
      <c r="G4528" s="15" t="e">
        <f>IF(F4528&gt;0,(E4528*F4528),"0")</f>
        <v>#VALUE!</v>
      </c>
    </row>
    <row r="4529" spans="1:7" ht="13.9" customHeight="1" thickBot="1">
      <c r="B4529" s="33" t="s">
        <v>64</v>
      </c>
      <c r="C4529" s="22"/>
      <c r="D4529" s="122"/>
      <c r="E4529" s="154"/>
      <c r="F4529" s="19"/>
      <c r="G4529" s="15" t="str">
        <f>IF(F4529&gt;0,(E4529*F4529),"0")</f>
        <v>0</v>
      </c>
    </row>
    <row r="4530" spans="1:7" ht="14.45" customHeight="1" thickBot="1">
      <c r="A4530" s="3" t="s">
        <v>383</v>
      </c>
      <c r="B4530" s="33" t="s">
        <v>65</v>
      </c>
      <c r="C4530" s="22"/>
      <c r="D4530" s="120"/>
      <c r="E4530" s="154"/>
      <c r="F4530" s="23" t="s">
        <v>19</v>
      </c>
      <c r="G4530" s="17" t="e">
        <f>SUM(G4527:G4529)</f>
        <v>#VALUE!</v>
      </c>
    </row>
    <row r="4531" spans="1:7" ht="14.45" customHeight="1" thickBot="1">
      <c r="B4531" s="33" t="s">
        <v>66</v>
      </c>
      <c r="C4531" s="24"/>
      <c r="E4531" s="156"/>
      <c r="F4531" s="16"/>
      <c r="G4531" s="25"/>
    </row>
    <row r="4532" spans="1:7" ht="16.149999999999999" customHeight="1" thickBot="1">
      <c r="B4532" s="33" t="s">
        <v>67</v>
      </c>
      <c r="C4532" s="26"/>
      <c r="D4532" s="127"/>
      <c r="E4532" s="157"/>
      <c r="F4532" s="27"/>
      <c r="G4532" s="28" t="e">
        <f>+G4515+G4524+G4530</f>
        <v>#VALUE!</v>
      </c>
    </row>
    <row r="4533" spans="1:7" ht="21" customHeight="1" thickBot="1">
      <c r="C4533" s="2"/>
      <c r="D4533" s="118"/>
      <c r="F4533" s="4"/>
      <c r="G4533" s="5"/>
    </row>
    <row r="4534" spans="1:7" ht="18.75">
      <c r="A4534" s="32"/>
      <c r="B4534" s="31">
        <f>+B4490+1</f>
        <v>104</v>
      </c>
      <c r="C4534" s="174">
        <f>_xlfn.XLOOKUP(APU!B4534,Cantidades!$A$10:$A$1000,Cantidades!$D$10:$D$1000,"",0,1)</f>
        <v>0</v>
      </c>
      <c r="D4534" s="175"/>
      <c r="E4534" s="175"/>
      <c r="F4534" s="175"/>
      <c r="G4534" s="176"/>
    </row>
    <row r="4535" spans="1:7" ht="18" customHeight="1" thickBot="1">
      <c r="A4535" s="34"/>
      <c r="B4535" s="33"/>
      <c r="C4535" s="117"/>
      <c r="D4535" s="124">
        <f>_xlfn.XLOOKUP(APU!B4534,Cantidades!$A$10:$A$1000,Cantidades!$E$10:$E$1000,"",0,1)</f>
        <v>0</v>
      </c>
      <c r="E4535" s="158">
        <f>_xlfn.XLOOKUP(APU!B4534,Cantidades!$A$10:$A$1000,Cantidades!$F$10:$F$1000,"",0,1)</f>
        <v>0</v>
      </c>
      <c r="F4535" s="144"/>
      <c r="G4535" s="145">
        <f>_xlfn.XLOOKUP(APU!B4534,Cantidades!$A$10:$A$1000,Cantidades!$B$10:$B$1000,"",0,1)</f>
        <v>0</v>
      </c>
    </row>
    <row r="4536" spans="1:7" ht="14.45" customHeight="1" thickBot="1">
      <c r="C4536" s="7" t="s">
        <v>0</v>
      </c>
      <c r="D4536" s="125"/>
      <c r="E4536" s="149"/>
      <c r="F4536" s="8"/>
      <c r="G4536" s="9"/>
    </row>
    <row r="4537" spans="1:7" ht="14.45" customHeight="1" thickBot="1">
      <c r="A4537" s="34"/>
      <c r="B4537" s="33"/>
      <c r="C4537" s="10" t="s">
        <v>1</v>
      </c>
      <c r="D4537" s="11" t="s">
        <v>2</v>
      </c>
      <c r="E4537" s="150" t="s">
        <v>3</v>
      </c>
      <c r="F4537" s="12" t="s">
        <v>4</v>
      </c>
      <c r="G4537" s="11" t="s">
        <v>5</v>
      </c>
    </row>
    <row r="4538" spans="1:7" ht="13.9" customHeight="1">
      <c r="B4538" s="33" t="s">
        <v>29</v>
      </c>
      <c r="C4538" s="13" t="str">
        <f>_xlfn.XLOOKUP((_xlfn.CONCAT(G4535,B4538)),[1]APU!$B$1:$B$10000,[1]APU!$C$1:$C$10000,"",0,1)</f>
        <v/>
      </c>
      <c r="D4538" s="146" t="str">
        <f>_xlfn.XLOOKUP((_xlfn.CONCAT(G4535,B4538)),[1]APU!$B$1:$B$10000,[1]APU!$D$1:$D$10000,"",0,1)</f>
        <v/>
      </c>
      <c r="E4538" s="151" t="str">
        <f>_xlfn.XLOOKUP((_xlfn.CONCAT(G4535,B4538)),[1]APU!$B$1:$B$10000,[1]APU!$E$1:$E$10000,"",0,1)</f>
        <v/>
      </c>
      <c r="F4538" s="159" t="str">
        <f>_xlfn.XLOOKUP((_xlfn.CONCAT(G4535,B4538)),[1]APU!$B$1:$B$10000,[1]APU!$F$1:$F$10000,"",0,1)</f>
        <v/>
      </c>
      <c r="G4538" s="15" t="e">
        <f>IF(F4538&gt;0,(E4538*F4538),"0")</f>
        <v>#VALUE!</v>
      </c>
    </row>
    <row r="4539" spans="1:7" ht="13.9" customHeight="1">
      <c r="B4539" s="33" t="s">
        <v>30</v>
      </c>
      <c r="C4539" s="13" t="str">
        <f>_xlfn.XLOOKUP((_xlfn.CONCAT(G4535,B4539)),[1]APU!$B$1:$B$10000,[1]APU!$C$1:$C$10000,"",0,1)</f>
        <v/>
      </c>
      <c r="D4539" s="147" t="str">
        <f>_xlfn.XLOOKUP((_xlfn.CONCAT(G4535,B4539)),[1]APU!$B$1:$B$10000,[1]APU!$D$1:$D$10000,"",0,1)</f>
        <v/>
      </c>
      <c r="E4539" s="152" t="str">
        <f>_xlfn.XLOOKUP((_xlfn.CONCAT(G4535,B4539)),[1]APU!$B$1:$B$10000,[1]APU!$E$1:$E$10000,"",0,1)</f>
        <v/>
      </c>
      <c r="F4539" s="159" t="str">
        <f>_xlfn.XLOOKUP((_xlfn.CONCAT(G4535,B4539)),[1]APU!$B$1:$B$10000,[1]APU!$F$1:$F$10000,"",0,1)</f>
        <v/>
      </c>
      <c r="G4539" s="15" t="e">
        <f t="shared" ref="G4539:G4558" si="206">IF(F4539&gt;0,(E4539*F4539),"0")</f>
        <v>#VALUE!</v>
      </c>
    </row>
    <row r="4540" spans="1:7" ht="13.9" customHeight="1">
      <c r="B4540" s="33" t="s">
        <v>31</v>
      </c>
      <c r="C4540" s="13" t="str">
        <f>_xlfn.XLOOKUP((_xlfn.CONCAT(G4535,B4540)),[1]APU!$B$1:$B$10000,[1]APU!$C$1:$C$10000,"",0,1)</f>
        <v/>
      </c>
      <c r="D4540" s="147" t="str">
        <f>_xlfn.XLOOKUP((_xlfn.CONCAT(G4535,B4540)),[1]APU!$B$1:$B$10000,[1]APU!$D$1:$D$10000,"",0,1)</f>
        <v/>
      </c>
      <c r="E4540" s="152" t="str">
        <f>_xlfn.XLOOKUP((_xlfn.CONCAT(G4535,B4540)),[1]APU!$B$1:$B$10000,[1]APU!$E$1:$E$10000,"",0,1)</f>
        <v/>
      </c>
      <c r="F4540" s="159" t="str">
        <f>_xlfn.XLOOKUP((_xlfn.CONCAT(G4535,B4540)),[1]APU!$B$1:$B$10000,[1]APU!$F$1:$F$10000,"",0,1)</f>
        <v/>
      </c>
      <c r="G4540" s="15" t="e">
        <f t="shared" si="206"/>
        <v>#VALUE!</v>
      </c>
    </row>
    <row r="4541" spans="1:7" ht="13.9" customHeight="1">
      <c r="B4541" s="33" t="s">
        <v>32</v>
      </c>
      <c r="C4541" s="13" t="str">
        <f>_xlfn.XLOOKUP((_xlfn.CONCAT(G4535,B4541)),[1]APU!$B$1:$B$10000,[1]APU!$C$1:$C$10000,"",0,1)</f>
        <v/>
      </c>
      <c r="D4541" s="147" t="str">
        <f>_xlfn.XLOOKUP((_xlfn.CONCAT(G4535,B4541)),[1]APU!$B$1:$B$10000,[1]APU!$D$1:$D$10000,"",0,1)</f>
        <v/>
      </c>
      <c r="E4541" s="152" t="str">
        <f>_xlfn.XLOOKUP((_xlfn.CONCAT(G4535,B4541)),[1]APU!$B$1:$B$10000,[1]APU!$E$1:$E$10000,"",0,1)</f>
        <v/>
      </c>
      <c r="F4541" s="159" t="str">
        <f>_xlfn.XLOOKUP((_xlfn.CONCAT(G4535,B4541)),[1]APU!$B$1:$B$10000,[1]APU!$F$1:$F$10000,"",0,1)</f>
        <v/>
      </c>
      <c r="G4541" s="15" t="e">
        <f t="shared" si="206"/>
        <v>#VALUE!</v>
      </c>
    </row>
    <row r="4542" spans="1:7" ht="13.9" customHeight="1">
      <c r="B4542" s="33" t="s">
        <v>33</v>
      </c>
      <c r="C4542" s="13" t="str">
        <f>_xlfn.XLOOKUP((_xlfn.CONCAT(G4535,B4542)),[1]APU!$B$1:$B$10000,[1]APU!$C$1:$C$10000,"",0,1)</f>
        <v/>
      </c>
      <c r="D4542" s="147" t="str">
        <f>_xlfn.XLOOKUP((_xlfn.CONCAT(G4535,B4542)),[1]APU!$B$1:$B$10000,[1]APU!$D$1:$D$10000,"",0,1)</f>
        <v/>
      </c>
      <c r="E4542" s="152" t="str">
        <f>_xlfn.XLOOKUP((_xlfn.CONCAT(G4535,B4542)),[1]APU!$B$1:$B$10000,[1]APU!$E$1:$E$10000,"",0,1)</f>
        <v/>
      </c>
      <c r="F4542" s="159" t="str">
        <f>_xlfn.XLOOKUP((_xlfn.CONCAT(G4535,B4542)),[1]APU!$B$1:$B$10000,[1]APU!$F$1:$F$10000,"",0,1)</f>
        <v/>
      </c>
      <c r="G4542" s="15" t="e">
        <f t="shared" si="206"/>
        <v>#VALUE!</v>
      </c>
    </row>
    <row r="4543" spans="1:7" ht="13.9" customHeight="1">
      <c r="B4543" s="33" t="s">
        <v>34</v>
      </c>
      <c r="C4543" s="13" t="str">
        <f>_xlfn.XLOOKUP((_xlfn.CONCAT(G4535,B4543)),[1]APU!$B$1:$B$10000,[1]APU!$C$1:$C$10000,"",0,1)</f>
        <v/>
      </c>
      <c r="D4543" s="147" t="str">
        <f>_xlfn.XLOOKUP((_xlfn.CONCAT(G4535,B4543)),[1]APU!$B$1:$B$10000,[1]APU!$D$1:$D$10000,"",0,1)</f>
        <v/>
      </c>
      <c r="E4543" s="152" t="str">
        <f>_xlfn.XLOOKUP((_xlfn.CONCAT(G4535,B4543)),[1]APU!$B$1:$B$10000,[1]APU!$E$1:$E$10000,"",0,1)</f>
        <v/>
      </c>
      <c r="F4543" s="159" t="str">
        <f>_xlfn.XLOOKUP((_xlfn.CONCAT(G4535,B4543)),[1]APU!$B$1:$B$10000,[1]APU!$F$1:$F$10000,"",0,1)</f>
        <v/>
      </c>
      <c r="G4543" s="15" t="e">
        <f t="shared" si="206"/>
        <v>#VALUE!</v>
      </c>
    </row>
    <row r="4544" spans="1:7" ht="13.9" customHeight="1">
      <c r="B4544" s="33" t="s">
        <v>35</v>
      </c>
      <c r="C4544" s="13" t="str">
        <f>_xlfn.XLOOKUP((_xlfn.CONCAT(G4535,B4544)),[1]APU!$B$1:$B$10000,[1]APU!$C$1:$C$10000,"",0,1)</f>
        <v/>
      </c>
      <c r="D4544" s="147" t="str">
        <f>_xlfn.XLOOKUP((_xlfn.CONCAT(G4535,B4544)),[1]APU!$B$1:$B$10000,[1]APU!$D$1:$D$10000,"",0,1)</f>
        <v/>
      </c>
      <c r="E4544" s="152" t="str">
        <f>_xlfn.XLOOKUP((_xlfn.CONCAT(G4535,B4544)),[1]APU!$B$1:$B$10000,[1]APU!$E$1:$E$10000,"",0,1)</f>
        <v/>
      </c>
      <c r="F4544" s="159" t="str">
        <f>_xlfn.XLOOKUP((_xlfn.CONCAT(G4535,B4544)),[1]APU!$B$1:$B$10000,[1]APU!$F$1:$F$10000,"",0,1)</f>
        <v/>
      </c>
      <c r="G4544" s="15" t="e">
        <f t="shared" si="206"/>
        <v>#VALUE!</v>
      </c>
    </row>
    <row r="4545" spans="1:7" ht="13.9" customHeight="1">
      <c r="B4545" s="33" t="s">
        <v>36</v>
      </c>
      <c r="C4545" s="13" t="str">
        <f>_xlfn.XLOOKUP((_xlfn.CONCAT(G4535,B4545)),[1]APU!$B$1:$B$10000,[1]APU!$C$1:$C$10000,"",0,1)</f>
        <v/>
      </c>
      <c r="D4545" s="147" t="str">
        <f>_xlfn.XLOOKUP((_xlfn.CONCAT(G4535,B4545)),[1]APU!$B$1:$B$10000,[1]APU!$D$1:$D$10000,"",0,1)</f>
        <v/>
      </c>
      <c r="E4545" s="152" t="str">
        <f>_xlfn.XLOOKUP((_xlfn.CONCAT(G4535,B4545)),[1]APU!$B$1:$B$10000,[1]APU!$E$1:$E$10000,"",0,1)</f>
        <v/>
      </c>
      <c r="F4545" s="159" t="str">
        <f>_xlfn.XLOOKUP((_xlfn.CONCAT(G4535,B4545)),[1]APU!$B$1:$B$10000,[1]APU!$F$1:$F$10000,"",0,1)</f>
        <v/>
      </c>
      <c r="G4545" s="15" t="e">
        <f t="shared" si="206"/>
        <v>#VALUE!</v>
      </c>
    </row>
    <row r="4546" spans="1:7" ht="13.9" customHeight="1">
      <c r="B4546" s="33" t="s">
        <v>37</v>
      </c>
      <c r="C4546" s="13" t="str">
        <f>_xlfn.XLOOKUP((_xlfn.CONCAT(G4535,B4546)),[1]APU!$B$1:$B$10000,[1]APU!$C$1:$C$10000,"",0,1)</f>
        <v/>
      </c>
      <c r="D4546" s="147" t="str">
        <f>_xlfn.XLOOKUP((_xlfn.CONCAT(G4535,B4546)),[1]APU!$B$1:$B$10000,[1]APU!$D$1:$D$10000,"",0,1)</f>
        <v/>
      </c>
      <c r="E4546" s="152" t="str">
        <f>_xlfn.XLOOKUP((_xlfn.CONCAT(G4535,B4546)),[1]APU!$B$1:$B$10000,[1]APU!$E$1:$E$10000,"",0,1)</f>
        <v/>
      </c>
      <c r="F4546" s="159" t="str">
        <f>_xlfn.XLOOKUP((_xlfn.CONCAT(G4535,B4546)),[1]APU!$B$1:$B$10000,[1]APU!$F$1:$F$10000,"",0,1)</f>
        <v/>
      </c>
      <c r="G4546" s="15" t="e">
        <f t="shared" si="206"/>
        <v>#VALUE!</v>
      </c>
    </row>
    <row r="4547" spans="1:7" ht="13.9" customHeight="1">
      <c r="B4547" s="33" t="s">
        <v>38</v>
      </c>
      <c r="C4547" s="13" t="str">
        <f>_xlfn.XLOOKUP((_xlfn.CONCAT(G4535,B4547)),[1]APU!$B$1:$B$10000,[1]APU!$C$1:$C$10000,"",0,1)</f>
        <v/>
      </c>
      <c r="D4547" s="147" t="str">
        <f>_xlfn.XLOOKUP((_xlfn.CONCAT(G4535,B4547)),[1]APU!$B$1:$B$10000,[1]APU!$D$1:$D$10000,"",0,1)</f>
        <v/>
      </c>
      <c r="E4547" s="152" t="str">
        <f>_xlfn.XLOOKUP((_xlfn.CONCAT(G4535,B4547)),[1]APU!$B$1:$B$10000,[1]APU!$E$1:$E$10000,"",0,1)</f>
        <v/>
      </c>
      <c r="F4547" s="159" t="str">
        <f>_xlfn.XLOOKUP((_xlfn.CONCAT(G4535,B4547)),[1]APU!$B$1:$B$10000,[1]APU!$F$1:$F$10000,"",0,1)</f>
        <v/>
      </c>
      <c r="G4547" s="15" t="e">
        <f t="shared" si="206"/>
        <v>#VALUE!</v>
      </c>
    </row>
    <row r="4548" spans="1:7" ht="13.9" customHeight="1">
      <c r="B4548" s="33" t="s">
        <v>39</v>
      </c>
      <c r="C4548" s="13" t="str">
        <f>_xlfn.XLOOKUP((_xlfn.CONCAT(G4535,B4548)),[1]APU!$B$1:$B$10000,[1]APU!$C$1:$C$10000,"",0,1)</f>
        <v/>
      </c>
      <c r="D4548" s="147" t="str">
        <f>_xlfn.XLOOKUP((_xlfn.CONCAT(G4535,B4548)),[1]APU!$B$1:$B$10000,[1]APU!$D$1:$D$10000,"",0,1)</f>
        <v/>
      </c>
      <c r="E4548" s="152" t="str">
        <f>_xlfn.XLOOKUP((_xlfn.CONCAT(G4535,B4548)),[1]APU!$B$1:$B$10000,[1]APU!$E$1:$E$10000,"",0,1)</f>
        <v/>
      </c>
      <c r="F4548" s="159" t="str">
        <f>_xlfn.XLOOKUP((_xlfn.CONCAT(G4535,B4548)),[1]APU!$B$1:$B$10000,[1]APU!$F$1:$F$10000,"",0,1)</f>
        <v/>
      </c>
      <c r="G4548" s="15" t="e">
        <f t="shared" si="206"/>
        <v>#VALUE!</v>
      </c>
    </row>
    <row r="4549" spans="1:7" ht="13.9" customHeight="1">
      <c r="B4549" s="33" t="s">
        <v>40</v>
      </c>
      <c r="C4549" s="13" t="str">
        <f>_xlfn.XLOOKUP((_xlfn.CONCAT(G4535,B4549)),[1]APU!$B$1:$B$10000,[1]APU!$C$1:$C$10000,"",0,1)</f>
        <v/>
      </c>
      <c r="D4549" s="147" t="str">
        <f>_xlfn.XLOOKUP((_xlfn.CONCAT(G4535,B4549)),[1]APU!$B$1:$B$10000,[1]APU!$D$1:$D$10000,"",0,1)</f>
        <v/>
      </c>
      <c r="E4549" s="152" t="str">
        <f>_xlfn.XLOOKUP((_xlfn.CONCAT(G4535,B4549)),[1]APU!$B$1:$B$10000,[1]APU!$E$1:$E$10000,"",0,1)</f>
        <v/>
      </c>
      <c r="F4549" s="159" t="str">
        <f>_xlfn.XLOOKUP((_xlfn.CONCAT(G4535,B4549)),[1]APU!$B$1:$B$10000,[1]APU!$F$1:$F$10000,"",0,1)</f>
        <v/>
      </c>
      <c r="G4549" s="15" t="e">
        <f t="shared" si="206"/>
        <v>#VALUE!</v>
      </c>
    </row>
    <row r="4550" spans="1:7" ht="13.9" customHeight="1">
      <c r="B4550" s="33" t="s">
        <v>41</v>
      </c>
      <c r="C4550" s="13" t="str">
        <f>_xlfn.XLOOKUP((_xlfn.CONCAT(G4535,B4550)),[1]APU!$B$1:$B$10000,[1]APU!$C$1:$C$10000,"",0,1)</f>
        <v/>
      </c>
      <c r="D4550" s="147" t="str">
        <f>_xlfn.XLOOKUP((_xlfn.CONCAT(G4535,B4550)),[1]APU!$B$1:$B$10000,[1]APU!$D$1:$D$10000,"",0,1)</f>
        <v/>
      </c>
      <c r="E4550" s="152" t="str">
        <f>_xlfn.XLOOKUP((_xlfn.CONCAT(G4535,B4550)),[1]APU!$B$1:$B$10000,[1]APU!$E$1:$E$10000,"",0,1)</f>
        <v/>
      </c>
      <c r="F4550" s="159" t="str">
        <f>_xlfn.XLOOKUP((_xlfn.CONCAT(G4535,B4550)),[1]APU!$B$1:$B$10000,[1]APU!$F$1:$F$10000,"",0,1)</f>
        <v/>
      </c>
      <c r="G4550" s="15" t="e">
        <f t="shared" si="206"/>
        <v>#VALUE!</v>
      </c>
    </row>
    <row r="4551" spans="1:7" ht="13.9" customHeight="1">
      <c r="B4551" s="33" t="s">
        <v>42</v>
      </c>
      <c r="C4551" s="13" t="str">
        <f>_xlfn.XLOOKUP((_xlfn.CONCAT(G4535,B4551)),[1]APU!$B$1:$B$10000,[1]APU!$C$1:$C$10000,"",0,1)</f>
        <v/>
      </c>
      <c r="D4551" s="147" t="str">
        <f>_xlfn.XLOOKUP((_xlfn.CONCAT(G4535,B4551)),[1]APU!$B$1:$B$10000,[1]APU!$D$1:$D$10000,"",0,1)</f>
        <v/>
      </c>
      <c r="E4551" s="152" t="str">
        <f>_xlfn.XLOOKUP((_xlfn.CONCAT(G4535,B4551)),[1]APU!$B$1:$B$10000,[1]APU!$E$1:$E$10000,"",0,1)</f>
        <v/>
      </c>
      <c r="F4551" s="159" t="str">
        <f>_xlfn.XLOOKUP((_xlfn.CONCAT(G4535,B4551)),[1]APU!$B$1:$B$10000,[1]APU!$F$1:$F$10000,"",0,1)</f>
        <v/>
      </c>
      <c r="G4551" s="15" t="e">
        <f t="shared" si="206"/>
        <v>#VALUE!</v>
      </c>
    </row>
    <row r="4552" spans="1:7" ht="13.9" customHeight="1">
      <c r="B4552" s="33" t="s">
        <v>43</v>
      </c>
      <c r="C4552" s="13" t="str">
        <f>_xlfn.XLOOKUP((_xlfn.CONCAT(G4535,B4552)),[1]APU!$B$1:$B$10000,[1]APU!$C$1:$C$10000,"",0,1)</f>
        <v/>
      </c>
      <c r="D4552" s="147" t="str">
        <f>_xlfn.XLOOKUP((_xlfn.CONCAT(G4535,B4552)),[1]APU!$B$1:$B$10000,[1]APU!$D$1:$D$10000,"",0,1)</f>
        <v/>
      </c>
      <c r="E4552" s="152" t="str">
        <f>_xlfn.XLOOKUP((_xlfn.CONCAT(G4535,B4552)),[1]APU!$B$1:$B$10000,[1]APU!$E$1:$E$10000,"",0,1)</f>
        <v/>
      </c>
      <c r="F4552" s="159" t="str">
        <f>_xlfn.XLOOKUP((_xlfn.CONCAT(G4535,B4552)),[1]APU!$B$1:$B$10000,[1]APU!$F$1:$F$10000,"",0,1)</f>
        <v/>
      </c>
      <c r="G4552" s="15" t="e">
        <f t="shared" si="206"/>
        <v>#VALUE!</v>
      </c>
    </row>
    <row r="4553" spans="1:7" ht="13.9" customHeight="1">
      <c r="B4553" s="33" t="s">
        <v>44</v>
      </c>
      <c r="C4553" s="13" t="str">
        <f>_xlfn.XLOOKUP((_xlfn.CONCAT(G4535,B4553)),[1]APU!$B$1:$B$10000,[1]APU!$C$1:$C$10000,"",0,1)</f>
        <v/>
      </c>
      <c r="D4553" s="147" t="str">
        <f>_xlfn.XLOOKUP((_xlfn.CONCAT(G4535,B4553)),[1]APU!$B$1:$B$10000,[1]APU!$D$1:$D$10000,"",0,1)</f>
        <v/>
      </c>
      <c r="E4553" s="152" t="str">
        <f>_xlfn.XLOOKUP((_xlfn.CONCAT(G4535,B4553)),[1]APU!$B$1:$B$10000,[1]APU!$E$1:$E$10000,"",0,1)</f>
        <v/>
      </c>
      <c r="F4553" s="159" t="str">
        <f>_xlfn.XLOOKUP((_xlfn.CONCAT(G4535,B4553)),[1]APU!$B$1:$B$10000,[1]APU!$F$1:$F$10000,"",0,1)</f>
        <v/>
      </c>
      <c r="G4553" s="15" t="e">
        <f t="shared" si="206"/>
        <v>#VALUE!</v>
      </c>
    </row>
    <row r="4554" spans="1:7" ht="13.9" customHeight="1">
      <c r="B4554" s="33" t="s">
        <v>45</v>
      </c>
      <c r="C4554" s="13" t="str">
        <f>_xlfn.XLOOKUP((_xlfn.CONCAT(G4535,B4554)),[1]APU!$B$1:$B$10000,[1]APU!$C$1:$C$10000,"",0,1)</f>
        <v/>
      </c>
      <c r="D4554" s="147" t="str">
        <f>_xlfn.XLOOKUP((_xlfn.CONCAT(G4535,B4554)),[1]APU!$B$1:$B$10000,[1]APU!$D$1:$D$10000,"",0,1)</f>
        <v/>
      </c>
      <c r="E4554" s="152" t="str">
        <f>_xlfn.XLOOKUP((_xlfn.CONCAT(G4535,B4554)),[1]APU!$B$1:$B$10000,[1]APU!$E$1:$E$10000,"",0,1)</f>
        <v/>
      </c>
      <c r="F4554" s="159" t="str">
        <f>_xlfn.XLOOKUP((_xlfn.CONCAT(G4535,B4554)),[1]APU!$B$1:$B$10000,[1]APU!$F$1:$F$10000,"",0,1)</f>
        <v/>
      </c>
      <c r="G4554" s="15" t="e">
        <f t="shared" si="206"/>
        <v>#VALUE!</v>
      </c>
    </row>
    <row r="4555" spans="1:7" ht="13.9" customHeight="1">
      <c r="B4555" s="33" t="s">
        <v>46</v>
      </c>
      <c r="C4555" s="13" t="str">
        <f>_xlfn.XLOOKUP((_xlfn.CONCAT(G4535,B4555)),[1]APU!$B$1:$B$10000,[1]APU!$C$1:$C$10000,"",0,1)</f>
        <v/>
      </c>
      <c r="D4555" s="147" t="str">
        <f>_xlfn.XLOOKUP((_xlfn.CONCAT(G4535,B4555)),[1]APU!$B$1:$B$10000,[1]APU!$D$1:$D$10000,"",0,1)</f>
        <v/>
      </c>
      <c r="E4555" s="152" t="str">
        <f>_xlfn.XLOOKUP((_xlfn.CONCAT(G4535,B4555)),[1]APU!$B$1:$B$10000,[1]APU!$E$1:$E$10000,"",0,1)</f>
        <v/>
      </c>
      <c r="F4555" s="159" t="str">
        <f>_xlfn.XLOOKUP((_xlfn.CONCAT(G4535,B4555)),[1]APU!$B$1:$B$10000,[1]APU!$F$1:$F$10000,"",0,1)</f>
        <v/>
      </c>
      <c r="G4555" s="15" t="e">
        <f t="shared" si="206"/>
        <v>#VALUE!</v>
      </c>
    </row>
    <row r="4556" spans="1:7" ht="13.9" customHeight="1">
      <c r="B4556" s="33" t="s">
        <v>47</v>
      </c>
      <c r="C4556" s="13" t="str">
        <f>_xlfn.XLOOKUP((_xlfn.CONCAT(G4535,B4556)),[1]APU!$B$1:$B$10000,[1]APU!$C$1:$C$10000,"",0,1)</f>
        <v/>
      </c>
      <c r="D4556" s="147" t="str">
        <f>_xlfn.XLOOKUP((_xlfn.CONCAT(G4535,B4556)),[1]APU!$B$1:$B$10000,[1]APU!$D$1:$D$10000,"",0,1)</f>
        <v/>
      </c>
      <c r="E4556" s="152" t="str">
        <f>_xlfn.XLOOKUP((_xlfn.CONCAT(G4535,B4556)),[1]APU!$B$1:$B$10000,[1]APU!$E$1:$E$10000,"",0,1)</f>
        <v/>
      </c>
      <c r="F4556" s="159" t="str">
        <f>_xlfn.XLOOKUP((_xlfn.CONCAT(G4535,B4556)),[1]APU!$B$1:$B$10000,[1]APU!$F$1:$F$10000,"",0,1)</f>
        <v/>
      </c>
      <c r="G4556" s="15" t="e">
        <f t="shared" si="206"/>
        <v>#VALUE!</v>
      </c>
    </row>
    <row r="4557" spans="1:7" ht="13.9" customHeight="1">
      <c r="B4557" s="33" t="s">
        <v>48</v>
      </c>
      <c r="C4557" s="13" t="str">
        <f>_xlfn.XLOOKUP((_xlfn.CONCAT(G4535,B4557)),[1]APU!$B$1:$B$10000,[1]APU!$C$1:$C$10000,"",0,1)</f>
        <v/>
      </c>
      <c r="D4557" s="147" t="str">
        <f>_xlfn.XLOOKUP((_xlfn.CONCAT(G4535,B4557)),[1]APU!$B$1:$B$10000,[1]APU!$D$1:$D$10000,"",0,1)</f>
        <v/>
      </c>
      <c r="E4557" s="152" t="str">
        <f>_xlfn.XLOOKUP((_xlfn.CONCAT(G4535,B4557)),[1]APU!$B$1:$B$10000,[1]APU!$E$1:$E$10000,"",0,1)</f>
        <v/>
      </c>
      <c r="F4557" s="159" t="str">
        <f>_xlfn.XLOOKUP((_xlfn.CONCAT(G4535,B4557)),[1]APU!$B$1:$B$10000,[1]APU!$F$1:$F$10000,"",0,1)</f>
        <v/>
      </c>
      <c r="G4557" s="15" t="e">
        <f t="shared" si="206"/>
        <v>#VALUE!</v>
      </c>
    </row>
    <row r="4558" spans="1:7" ht="13.9" customHeight="1" thickBot="1">
      <c r="B4558" s="33" t="s">
        <v>49</v>
      </c>
      <c r="C4558" s="13" t="str">
        <f>_xlfn.XLOOKUP((_xlfn.CONCAT(G4535,B4558)),[1]APU!$B$1:$B$10000,[1]APU!$C$1:$C$10000,"",0,1)</f>
        <v/>
      </c>
      <c r="D4558" s="147" t="str">
        <f>_xlfn.XLOOKUP((_xlfn.CONCAT(G4535,B4558)),[1]APU!$B$1:$B$10000,[1]APU!$D$1:$D$10000,"",0,1)</f>
        <v/>
      </c>
      <c r="E4558" s="152" t="str">
        <f>_xlfn.XLOOKUP((_xlfn.CONCAT(G4535,B4558)),[1]APU!$B$1:$B$10000,[1]APU!$E$1:$E$10000,"",0,1)</f>
        <v/>
      </c>
      <c r="F4558" s="159" t="str">
        <f>_xlfn.XLOOKUP((_xlfn.CONCAT(G4535,B4558)),[1]APU!$B$1:$B$10000,[1]APU!$F$1:$F$10000,"",0,1)</f>
        <v/>
      </c>
      <c r="G4558" s="15" t="e">
        <f t="shared" si="206"/>
        <v>#VALUE!</v>
      </c>
    </row>
    <row r="4559" spans="1:7" ht="14.45" customHeight="1" thickBot="1">
      <c r="A4559" s="3" t="s">
        <v>384</v>
      </c>
      <c r="B4559" s="33" t="s">
        <v>50</v>
      </c>
      <c r="C4559" s="13"/>
      <c r="D4559" s="126"/>
      <c r="E4559" s="128"/>
      <c r="F4559" s="16" t="s">
        <v>6</v>
      </c>
      <c r="G4559" s="17" t="e">
        <f>SUM(G4538:G4558)</f>
        <v>#VALUE!</v>
      </c>
    </row>
    <row r="4560" spans="1:7" ht="14.45" customHeight="1" thickBot="1">
      <c r="B4560" s="33" t="s">
        <v>51</v>
      </c>
      <c r="C4560" s="7" t="s">
        <v>7</v>
      </c>
      <c r="D4560" s="125"/>
      <c r="E4560" s="149"/>
      <c r="F4560" s="8"/>
      <c r="G4560" s="9"/>
    </row>
    <row r="4561" spans="1:7" ht="14.45" customHeight="1" thickBot="1">
      <c r="B4561" s="33" t="s">
        <v>52</v>
      </c>
      <c r="C4561" s="10" t="s">
        <v>1</v>
      </c>
      <c r="D4561" s="11"/>
      <c r="E4561" s="150" t="s">
        <v>8</v>
      </c>
      <c r="F4561" s="12" t="s">
        <v>9</v>
      </c>
      <c r="G4561" s="11" t="s">
        <v>5</v>
      </c>
    </row>
    <row r="4562" spans="1:7" ht="13.9" customHeight="1">
      <c r="B4562" s="33" t="s">
        <v>53</v>
      </c>
      <c r="C4562" s="18" t="s">
        <v>10</v>
      </c>
      <c r="D4562" s="119"/>
      <c r="E4562" s="153" t="str">
        <f>_xlfn.XLOOKUP((_xlfn.CONCAT(G4535,B4562)),[1]APU!$B$1:$B$10000,[1]APU!$E$1:$E$10000,"",0,1)</f>
        <v/>
      </c>
      <c r="F4562" s="14" t="str">
        <f>_xlfn.XLOOKUP((_xlfn.CONCAT(G4535,B4562)),[1]APU!$B$1:$B$10000,[1]APU!$F$1:$F$10000,"",0,1)</f>
        <v/>
      </c>
      <c r="G4562" s="15" t="e">
        <f t="shared" ref="G4562:G4567" si="207">IF(F4562&gt;0,(E4562*F4562),"0")</f>
        <v>#VALUE!</v>
      </c>
    </row>
    <row r="4563" spans="1:7" ht="13.9" customHeight="1">
      <c r="B4563" s="33" t="s">
        <v>54</v>
      </c>
      <c r="C4563" s="18" t="s">
        <v>11</v>
      </c>
      <c r="D4563" s="119"/>
      <c r="E4563" s="153" t="str">
        <f>_xlfn.XLOOKUP((_xlfn.CONCAT(G4535,B4563)),[1]APU!$B$1:$B$10000,[1]APU!$E$1:$E$10000,"",0,1)</f>
        <v/>
      </c>
      <c r="F4563" s="14" t="str">
        <f>_xlfn.XLOOKUP((_xlfn.CONCAT(G4535,B4563)),[1]APU!$B$1:$B$10000,[1]APU!$F$1:$F$10000,"",0,1)</f>
        <v/>
      </c>
      <c r="G4563" s="15" t="e">
        <f t="shared" si="207"/>
        <v>#VALUE!</v>
      </c>
    </row>
    <row r="4564" spans="1:7" ht="13.9" customHeight="1">
      <c r="B4564" s="33" t="s">
        <v>55</v>
      </c>
      <c r="C4564" s="18" t="s">
        <v>12</v>
      </c>
      <c r="D4564" s="120"/>
      <c r="E4564" s="153" t="str">
        <f>_xlfn.XLOOKUP((_xlfn.CONCAT(G4535,B4564)),[1]APU!$B$1:$B$10000,[1]APU!$E$1:$E$10000,"",0,1)</f>
        <v/>
      </c>
      <c r="F4564" s="14" t="str">
        <f>_xlfn.XLOOKUP((_xlfn.CONCAT(G4535,B4564)),[1]APU!$B$1:$B$10000,[1]APU!$F$1:$F$10000,"",0,1)</f>
        <v/>
      </c>
      <c r="G4564" s="15" t="e">
        <f t="shared" si="207"/>
        <v>#VALUE!</v>
      </c>
    </row>
    <row r="4565" spans="1:7" ht="13.9" customHeight="1">
      <c r="B4565" s="33" t="s">
        <v>56</v>
      </c>
      <c r="C4565" s="18" t="s">
        <v>13</v>
      </c>
      <c r="D4565" s="120"/>
      <c r="E4565" s="153" t="str">
        <f>_xlfn.XLOOKUP((_xlfn.CONCAT(G4535,B4565)),[1]APU!$B$1:$B$10000,[1]APU!$E$1:$E$10000,"",0,1)</f>
        <v/>
      </c>
      <c r="F4565" s="14" t="str">
        <f>_xlfn.XLOOKUP((_xlfn.CONCAT(G4535,B4565)),[1]APU!$B$1:$B$10000,[1]APU!$F$1:$F$10000,"",0,1)</f>
        <v/>
      </c>
      <c r="G4565" s="15" t="e">
        <f t="shared" si="207"/>
        <v>#VALUE!</v>
      </c>
    </row>
    <row r="4566" spans="1:7" ht="13.9" customHeight="1">
      <c r="B4566" s="33" t="s">
        <v>57</v>
      </c>
      <c r="C4566" s="18"/>
      <c r="D4566" s="120"/>
      <c r="E4566" s="154"/>
      <c r="F4566" s="19"/>
      <c r="G4566" s="15" t="str">
        <f t="shared" si="207"/>
        <v>0</v>
      </c>
    </row>
    <row r="4567" spans="1:7" ht="13.9" customHeight="1" thickBot="1">
      <c r="B4567" s="33" t="s">
        <v>58</v>
      </c>
      <c r="C4567" s="18"/>
      <c r="D4567" s="120"/>
      <c r="E4567" s="154"/>
      <c r="F4567" s="19"/>
      <c r="G4567" s="15" t="str">
        <f t="shared" si="207"/>
        <v>0</v>
      </c>
    </row>
    <row r="4568" spans="1:7" ht="14.45" customHeight="1" thickBot="1">
      <c r="A4568" s="3" t="s">
        <v>385</v>
      </c>
      <c r="B4568" s="33" t="s">
        <v>59</v>
      </c>
      <c r="C4568" s="13"/>
      <c r="D4568" s="126"/>
      <c r="E4568" s="128"/>
      <c r="F4568" s="16" t="s">
        <v>14</v>
      </c>
      <c r="G4568" s="17" t="e">
        <f>SUM(G4562:G4567)</f>
        <v>#VALUE!</v>
      </c>
    </row>
    <row r="4569" spans="1:7" ht="14.45" customHeight="1" thickBot="1">
      <c r="B4569" s="33" t="s">
        <v>60</v>
      </c>
      <c r="C4569" s="7" t="s">
        <v>15</v>
      </c>
      <c r="D4569" s="125"/>
      <c r="E4569" s="149"/>
      <c r="F4569" s="8"/>
      <c r="G4569" s="9"/>
    </row>
    <row r="4570" spans="1:7" ht="14.45" customHeight="1" thickBot="1">
      <c r="B4570" s="33" t="s">
        <v>61</v>
      </c>
      <c r="C4570" s="10" t="s">
        <v>1</v>
      </c>
      <c r="D4570" s="11" t="s">
        <v>16</v>
      </c>
      <c r="E4570" s="150" t="s">
        <v>8</v>
      </c>
      <c r="F4570" s="12" t="s">
        <v>9</v>
      </c>
      <c r="G4570" s="11" t="s">
        <v>5</v>
      </c>
    </row>
    <row r="4571" spans="1:7" ht="13.9" customHeight="1">
      <c r="B4571" s="33" t="s">
        <v>62</v>
      </c>
      <c r="C4571" s="20" t="s">
        <v>17</v>
      </c>
      <c r="D4571" s="121" t="str">
        <f>_xlfn.XLOOKUP((_xlfn.CONCAT(G4535,B4571)),[1]APU!$B$1:$B$10000,[1]APU!$D$1:$D$10000,"",0,1)</f>
        <v/>
      </c>
      <c r="E4571" s="155" t="str">
        <f>_xlfn.XLOOKUP((_xlfn.CONCAT(G4535,B4571)),[1]APU!$B$1:$B$10000,[1]APU!$E$1:$E$10000,"",0,1)</f>
        <v/>
      </c>
      <c r="F4571" s="21" t="str">
        <f>_xlfn.XLOOKUP((_xlfn.CONCAT(G4535,B4571)),[1]APU!$B$1:$B$10000,[1]APU!$F$1:$F$10000,"",0,1)</f>
        <v/>
      </c>
      <c r="G4571" s="15" t="e">
        <f>IF(F4571&gt;0,(E4571*F4571),"0")</f>
        <v>#VALUE!</v>
      </c>
    </row>
    <row r="4572" spans="1:7" ht="13.9" customHeight="1">
      <c r="B4572" s="33" t="s">
        <v>63</v>
      </c>
      <c r="C4572" s="22" t="s">
        <v>18</v>
      </c>
      <c r="D4572" s="122" t="str">
        <f>_xlfn.XLOOKUP((_xlfn.CONCAT(G4535,B4572)),[1]APU!$B$1:$B$10000,[1]APU!$D$1:$D$10000,"",0,1)</f>
        <v/>
      </c>
      <c r="E4572" s="154" t="str">
        <f>_xlfn.XLOOKUP((_xlfn.CONCAT(G4535,B4572)),[1]APU!$B$1:$B$10000,[1]APU!$E$1:$E$10000,"",0,1)</f>
        <v/>
      </c>
      <c r="F4572" s="19" t="str">
        <f>_xlfn.XLOOKUP((_xlfn.CONCAT(G4535,B4572)),[1]APU!$B$1:$B$10000,[1]APU!$F$1:$F$10000,"",0,1)</f>
        <v/>
      </c>
      <c r="G4572" s="15" t="e">
        <f>IF(F4572&gt;0,(E4572*F4572),"0")</f>
        <v>#VALUE!</v>
      </c>
    </row>
    <row r="4573" spans="1:7" ht="13.9" customHeight="1" thickBot="1">
      <c r="B4573" s="33" t="s">
        <v>64</v>
      </c>
      <c r="C4573" s="22"/>
      <c r="D4573" s="122"/>
      <c r="E4573" s="154"/>
      <c r="F4573" s="19"/>
      <c r="G4573" s="15" t="str">
        <f>IF(F4573&gt;0,(E4573*F4573),"0")</f>
        <v>0</v>
      </c>
    </row>
    <row r="4574" spans="1:7" ht="14.45" customHeight="1" thickBot="1">
      <c r="A4574" s="3" t="s">
        <v>386</v>
      </c>
      <c r="B4574" s="33" t="s">
        <v>65</v>
      </c>
      <c r="C4574" s="22"/>
      <c r="D4574" s="120"/>
      <c r="E4574" s="154"/>
      <c r="F4574" s="23" t="s">
        <v>19</v>
      </c>
      <c r="G4574" s="17" t="e">
        <f>SUM(G4571:G4573)</f>
        <v>#VALUE!</v>
      </c>
    </row>
    <row r="4575" spans="1:7" ht="14.45" customHeight="1" thickBot="1">
      <c r="B4575" s="33" t="s">
        <v>66</v>
      </c>
      <c r="C4575" s="24"/>
      <c r="E4575" s="156"/>
      <c r="F4575" s="16"/>
      <c r="G4575" s="25"/>
    </row>
    <row r="4576" spans="1:7" ht="16.149999999999999" customHeight="1" thickBot="1">
      <c r="B4576" s="33" t="s">
        <v>67</v>
      </c>
      <c r="C4576" s="26"/>
      <c r="D4576" s="127"/>
      <c r="E4576" s="157"/>
      <c r="F4576" s="27"/>
      <c r="G4576" s="28" t="e">
        <f>+G4559+G4568+G4574</f>
        <v>#VALUE!</v>
      </c>
    </row>
    <row r="4577" spans="1:7" ht="21" customHeight="1" thickBot="1">
      <c r="C4577" s="2"/>
      <c r="D4577" s="118"/>
      <c r="F4577" s="4"/>
      <c r="G4577" s="5"/>
    </row>
    <row r="4578" spans="1:7" ht="18.75">
      <c r="A4578" s="32"/>
      <c r="B4578" s="31">
        <f>+B4534+1</f>
        <v>105</v>
      </c>
      <c r="C4578" s="174">
        <f>_xlfn.XLOOKUP(APU!B4578,Cantidades!$A$10:$A$1000,Cantidades!$D$10:$D$1000,"",0,1)</f>
        <v>0</v>
      </c>
      <c r="D4578" s="175"/>
      <c r="E4578" s="175"/>
      <c r="F4578" s="175"/>
      <c r="G4578" s="176"/>
    </row>
    <row r="4579" spans="1:7" ht="18" customHeight="1" thickBot="1">
      <c r="A4579" s="34"/>
      <c r="B4579" s="33"/>
      <c r="C4579" s="117"/>
      <c r="D4579" s="124">
        <f>_xlfn.XLOOKUP(APU!B4578,Cantidades!$A$10:$A$1000,Cantidades!$E$10:$E$1000,"",0,1)</f>
        <v>0</v>
      </c>
      <c r="E4579" s="158">
        <f>_xlfn.XLOOKUP(APU!B4578,Cantidades!$A$10:$A$1000,Cantidades!$F$10:$F$1000,"",0,1)</f>
        <v>0</v>
      </c>
      <c r="F4579" s="144"/>
      <c r="G4579" s="145">
        <f>_xlfn.XLOOKUP(APU!B4578,Cantidades!$A$10:$A$1000,Cantidades!$B$10:$B$1000,"",0,1)</f>
        <v>0</v>
      </c>
    </row>
    <row r="4580" spans="1:7" ht="14.45" customHeight="1" thickBot="1">
      <c r="C4580" s="7" t="s">
        <v>0</v>
      </c>
      <c r="D4580" s="125"/>
      <c r="E4580" s="149"/>
      <c r="F4580" s="8"/>
      <c r="G4580" s="9"/>
    </row>
    <row r="4581" spans="1:7" ht="14.45" customHeight="1" thickBot="1">
      <c r="A4581" s="34"/>
      <c r="B4581" s="33"/>
      <c r="C4581" s="10" t="s">
        <v>1</v>
      </c>
      <c r="D4581" s="11" t="s">
        <v>2</v>
      </c>
      <c r="E4581" s="150" t="s">
        <v>3</v>
      </c>
      <c r="F4581" s="12" t="s">
        <v>4</v>
      </c>
      <c r="G4581" s="11" t="s">
        <v>5</v>
      </c>
    </row>
    <row r="4582" spans="1:7" ht="13.9" customHeight="1">
      <c r="B4582" s="33" t="s">
        <v>29</v>
      </c>
      <c r="C4582" s="13" t="str">
        <f>_xlfn.XLOOKUP((_xlfn.CONCAT(G4579,B4582)),[1]APU!$B$1:$B$10000,[1]APU!$C$1:$C$10000,"",0,1)</f>
        <v/>
      </c>
      <c r="D4582" s="146" t="str">
        <f>_xlfn.XLOOKUP((_xlfn.CONCAT(G4579,B4582)),[1]APU!$B$1:$B$10000,[1]APU!$D$1:$D$10000,"",0,1)</f>
        <v/>
      </c>
      <c r="E4582" s="151" t="str">
        <f>_xlfn.XLOOKUP((_xlfn.CONCAT(G4579,B4582)),[1]APU!$B$1:$B$10000,[1]APU!$E$1:$E$10000,"",0,1)</f>
        <v/>
      </c>
      <c r="F4582" s="159" t="str">
        <f>_xlfn.XLOOKUP((_xlfn.CONCAT(G4579,B4582)),[1]APU!$B$1:$B$10000,[1]APU!$F$1:$F$10000,"",0,1)</f>
        <v/>
      </c>
      <c r="G4582" s="15" t="e">
        <f>IF(F4582=0,"",E4582*F4582)</f>
        <v>#VALUE!</v>
      </c>
    </row>
    <row r="4583" spans="1:7" ht="13.9" customHeight="1">
      <c r="B4583" s="33" t="s">
        <v>30</v>
      </c>
      <c r="C4583" s="13" t="str">
        <f>_xlfn.XLOOKUP((_xlfn.CONCAT(G4579,B4583)),[1]APU!$B$1:$B$10000,[1]APU!$C$1:$C$10000,"",0,1)</f>
        <v/>
      </c>
      <c r="D4583" s="147" t="str">
        <f>_xlfn.XLOOKUP((_xlfn.CONCAT(G4579,B4583)),[1]APU!$B$1:$B$10000,[1]APU!$D$1:$D$10000,"",0,1)</f>
        <v/>
      </c>
      <c r="E4583" s="152" t="str">
        <f>_xlfn.XLOOKUP((_xlfn.CONCAT(G4579,B4583)),[1]APU!$B$1:$B$10000,[1]APU!$E$1:$E$10000,"",0,1)</f>
        <v/>
      </c>
      <c r="F4583" s="159" t="str">
        <f>_xlfn.XLOOKUP((_xlfn.CONCAT(G4579,B4583)),[1]APU!$B$1:$B$10000,[1]APU!$F$1:$F$10000,"",0,1)</f>
        <v/>
      </c>
      <c r="G4583" s="15" t="e">
        <f t="shared" ref="G4583:G4602" si="208">IF(F4583&gt;0,(E4583*F4583),"0")</f>
        <v>#VALUE!</v>
      </c>
    </row>
    <row r="4584" spans="1:7" ht="13.9" customHeight="1">
      <c r="B4584" s="33" t="s">
        <v>31</v>
      </c>
      <c r="C4584" s="13" t="str">
        <f>_xlfn.XLOOKUP((_xlfn.CONCAT(G4579,B4584)),[1]APU!$B$1:$B$10000,[1]APU!$C$1:$C$10000,"",0,1)</f>
        <v/>
      </c>
      <c r="D4584" s="147" t="str">
        <f>_xlfn.XLOOKUP((_xlfn.CONCAT(G4579,B4584)),[1]APU!$B$1:$B$10000,[1]APU!$D$1:$D$10000,"",0,1)</f>
        <v/>
      </c>
      <c r="E4584" s="152" t="str">
        <f>_xlfn.XLOOKUP((_xlfn.CONCAT(G4579,B4584)),[1]APU!$B$1:$B$10000,[1]APU!$E$1:$E$10000,"",0,1)</f>
        <v/>
      </c>
      <c r="F4584" s="159" t="str">
        <f>_xlfn.XLOOKUP((_xlfn.CONCAT(G4579,B4584)),[1]APU!$B$1:$B$10000,[1]APU!$F$1:$F$10000,"",0,1)</f>
        <v/>
      </c>
      <c r="G4584" s="15" t="e">
        <f t="shared" si="208"/>
        <v>#VALUE!</v>
      </c>
    </row>
    <row r="4585" spans="1:7" ht="13.9" customHeight="1">
      <c r="B4585" s="33" t="s">
        <v>32</v>
      </c>
      <c r="C4585" s="13" t="str">
        <f>_xlfn.XLOOKUP((_xlfn.CONCAT(G4579,B4585)),[1]APU!$B$1:$B$10000,[1]APU!$C$1:$C$10000,"",0,1)</f>
        <v/>
      </c>
      <c r="D4585" s="147" t="str">
        <f>_xlfn.XLOOKUP((_xlfn.CONCAT(G4579,B4585)),[1]APU!$B$1:$B$10000,[1]APU!$D$1:$D$10000,"",0,1)</f>
        <v/>
      </c>
      <c r="E4585" s="152" t="str">
        <f>_xlfn.XLOOKUP((_xlfn.CONCAT(G4579,B4585)),[1]APU!$B$1:$B$10000,[1]APU!$E$1:$E$10000,"",0,1)</f>
        <v/>
      </c>
      <c r="F4585" s="159" t="str">
        <f>_xlfn.XLOOKUP((_xlfn.CONCAT(G4579,B4585)),[1]APU!$B$1:$B$10000,[1]APU!$F$1:$F$10000,"",0,1)</f>
        <v/>
      </c>
      <c r="G4585" s="15" t="e">
        <f t="shared" si="208"/>
        <v>#VALUE!</v>
      </c>
    </row>
    <row r="4586" spans="1:7" ht="13.9" customHeight="1">
      <c r="B4586" s="33" t="s">
        <v>33</v>
      </c>
      <c r="C4586" s="13" t="str">
        <f>_xlfn.XLOOKUP((_xlfn.CONCAT(G4579,B4586)),[1]APU!$B$1:$B$10000,[1]APU!$C$1:$C$10000,"",0,1)</f>
        <v/>
      </c>
      <c r="D4586" s="147" t="str">
        <f>_xlfn.XLOOKUP((_xlfn.CONCAT(G4579,B4586)),[1]APU!$B$1:$B$10000,[1]APU!$D$1:$D$10000,"",0,1)</f>
        <v/>
      </c>
      <c r="E4586" s="152" t="str">
        <f>_xlfn.XLOOKUP((_xlfn.CONCAT(G4579,B4586)),[1]APU!$B$1:$B$10000,[1]APU!$E$1:$E$10000,"",0,1)</f>
        <v/>
      </c>
      <c r="F4586" s="159" t="str">
        <f>_xlfn.XLOOKUP((_xlfn.CONCAT(G4579,B4586)),[1]APU!$B$1:$B$10000,[1]APU!$F$1:$F$10000,"",0,1)</f>
        <v/>
      </c>
      <c r="G4586" s="15" t="e">
        <f t="shared" si="208"/>
        <v>#VALUE!</v>
      </c>
    </row>
    <row r="4587" spans="1:7" ht="13.9" customHeight="1">
      <c r="B4587" s="33" t="s">
        <v>34</v>
      </c>
      <c r="C4587" s="13" t="str">
        <f>_xlfn.XLOOKUP((_xlfn.CONCAT(G4579,B4587)),[1]APU!$B$1:$B$10000,[1]APU!$C$1:$C$10000,"",0,1)</f>
        <v/>
      </c>
      <c r="D4587" s="147" t="str">
        <f>_xlfn.XLOOKUP((_xlfn.CONCAT(G4579,B4587)),[1]APU!$B$1:$B$10000,[1]APU!$D$1:$D$10000,"",0,1)</f>
        <v/>
      </c>
      <c r="E4587" s="152" t="str">
        <f>_xlfn.XLOOKUP((_xlfn.CONCAT(G4579,B4587)),[1]APU!$B$1:$B$10000,[1]APU!$E$1:$E$10000,"",0,1)</f>
        <v/>
      </c>
      <c r="F4587" s="159" t="str">
        <f>_xlfn.XLOOKUP((_xlfn.CONCAT(G4579,B4587)),[1]APU!$B$1:$B$10000,[1]APU!$F$1:$F$10000,"",0,1)</f>
        <v/>
      </c>
      <c r="G4587" s="15" t="e">
        <f t="shared" si="208"/>
        <v>#VALUE!</v>
      </c>
    </row>
    <row r="4588" spans="1:7" ht="13.9" customHeight="1">
      <c r="B4588" s="33" t="s">
        <v>35</v>
      </c>
      <c r="C4588" s="13" t="str">
        <f>_xlfn.XLOOKUP((_xlfn.CONCAT(G4579,B4588)),[1]APU!$B$1:$B$10000,[1]APU!$C$1:$C$10000,"",0,1)</f>
        <v/>
      </c>
      <c r="D4588" s="147" t="str">
        <f>_xlfn.XLOOKUP((_xlfn.CONCAT(G4579,B4588)),[1]APU!$B$1:$B$10000,[1]APU!$D$1:$D$10000,"",0,1)</f>
        <v/>
      </c>
      <c r="E4588" s="152" t="str">
        <f>_xlfn.XLOOKUP((_xlfn.CONCAT(G4579,B4588)),[1]APU!$B$1:$B$10000,[1]APU!$E$1:$E$10000,"",0,1)</f>
        <v/>
      </c>
      <c r="F4588" s="159" t="str">
        <f>_xlfn.XLOOKUP((_xlfn.CONCAT(G4579,B4588)),[1]APU!$B$1:$B$10000,[1]APU!$F$1:$F$10000,"",0,1)</f>
        <v/>
      </c>
      <c r="G4588" s="15" t="e">
        <f t="shared" si="208"/>
        <v>#VALUE!</v>
      </c>
    </row>
    <row r="4589" spans="1:7" ht="13.9" customHeight="1">
      <c r="B4589" s="33" t="s">
        <v>36</v>
      </c>
      <c r="C4589" s="13" t="str">
        <f>_xlfn.XLOOKUP((_xlfn.CONCAT(G4579,B4589)),[1]APU!$B$1:$B$10000,[1]APU!$C$1:$C$10000,"",0,1)</f>
        <v/>
      </c>
      <c r="D4589" s="147" t="str">
        <f>_xlfn.XLOOKUP((_xlfn.CONCAT(G4579,B4589)),[1]APU!$B$1:$B$10000,[1]APU!$D$1:$D$10000,"",0,1)</f>
        <v/>
      </c>
      <c r="E4589" s="152" t="str">
        <f>_xlfn.XLOOKUP((_xlfn.CONCAT(G4579,B4589)),[1]APU!$B$1:$B$10000,[1]APU!$E$1:$E$10000,"",0,1)</f>
        <v/>
      </c>
      <c r="F4589" s="159" t="str">
        <f>_xlfn.XLOOKUP((_xlfn.CONCAT(G4579,B4589)),[1]APU!$B$1:$B$10000,[1]APU!$F$1:$F$10000,"",0,1)</f>
        <v/>
      </c>
      <c r="G4589" s="15" t="e">
        <f t="shared" si="208"/>
        <v>#VALUE!</v>
      </c>
    </row>
    <row r="4590" spans="1:7" ht="13.9" customHeight="1">
      <c r="B4590" s="33" t="s">
        <v>37</v>
      </c>
      <c r="C4590" s="13" t="str">
        <f>_xlfn.XLOOKUP((_xlfn.CONCAT(G4579,B4590)),[1]APU!$B$1:$B$10000,[1]APU!$C$1:$C$10000,"",0,1)</f>
        <v/>
      </c>
      <c r="D4590" s="147" t="str">
        <f>_xlfn.XLOOKUP((_xlfn.CONCAT(G4579,B4590)),[1]APU!$B$1:$B$10000,[1]APU!$D$1:$D$10000,"",0,1)</f>
        <v/>
      </c>
      <c r="E4590" s="152" t="str">
        <f>_xlfn.XLOOKUP((_xlfn.CONCAT(G4579,B4590)),[1]APU!$B$1:$B$10000,[1]APU!$E$1:$E$10000,"",0,1)</f>
        <v/>
      </c>
      <c r="F4590" s="159" t="str">
        <f>_xlfn.XLOOKUP((_xlfn.CONCAT(G4579,B4590)),[1]APU!$B$1:$B$10000,[1]APU!$F$1:$F$10000,"",0,1)</f>
        <v/>
      </c>
      <c r="G4590" s="15" t="e">
        <f t="shared" si="208"/>
        <v>#VALUE!</v>
      </c>
    </row>
    <row r="4591" spans="1:7" ht="13.9" customHeight="1">
      <c r="B4591" s="33" t="s">
        <v>38</v>
      </c>
      <c r="C4591" s="13" t="str">
        <f>_xlfn.XLOOKUP((_xlfn.CONCAT(G4579,B4591)),[1]APU!$B$1:$B$10000,[1]APU!$C$1:$C$10000,"",0,1)</f>
        <v/>
      </c>
      <c r="D4591" s="147" t="str">
        <f>_xlfn.XLOOKUP((_xlfn.CONCAT(G4579,B4591)),[1]APU!$B$1:$B$10000,[1]APU!$D$1:$D$10000,"",0,1)</f>
        <v/>
      </c>
      <c r="E4591" s="152" t="str">
        <f>_xlfn.XLOOKUP((_xlfn.CONCAT(G4579,B4591)),[1]APU!$B$1:$B$10000,[1]APU!$E$1:$E$10000,"",0,1)</f>
        <v/>
      </c>
      <c r="F4591" s="159" t="str">
        <f>_xlfn.XLOOKUP((_xlfn.CONCAT(G4579,B4591)),[1]APU!$B$1:$B$10000,[1]APU!$F$1:$F$10000,"",0,1)</f>
        <v/>
      </c>
      <c r="G4591" s="15" t="e">
        <f t="shared" si="208"/>
        <v>#VALUE!</v>
      </c>
    </row>
    <row r="4592" spans="1:7" ht="13.9" customHeight="1">
      <c r="B4592" s="33" t="s">
        <v>39</v>
      </c>
      <c r="C4592" s="13" t="str">
        <f>_xlfn.XLOOKUP((_xlfn.CONCAT(G4579,B4592)),[1]APU!$B$1:$B$10000,[1]APU!$C$1:$C$10000,"",0,1)</f>
        <v/>
      </c>
      <c r="D4592" s="147" t="str">
        <f>_xlfn.XLOOKUP((_xlfn.CONCAT(G4579,B4592)),[1]APU!$B$1:$B$10000,[1]APU!$D$1:$D$10000,"",0,1)</f>
        <v/>
      </c>
      <c r="E4592" s="152" t="str">
        <f>_xlfn.XLOOKUP((_xlfn.CONCAT(G4579,B4592)),[1]APU!$B$1:$B$10000,[1]APU!$E$1:$E$10000,"",0,1)</f>
        <v/>
      </c>
      <c r="F4592" s="159" t="str">
        <f>_xlfn.XLOOKUP((_xlfn.CONCAT(G4579,B4592)),[1]APU!$B$1:$B$10000,[1]APU!$F$1:$F$10000,"",0,1)</f>
        <v/>
      </c>
      <c r="G4592" s="15" t="e">
        <f t="shared" si="208"/>
        <v>#VALUE!</v>
      </c>
    </row>
    <row r="4593" spans="1:7" ht="13.9" customHeight="1">
      <c r="B4593" s="33" t="s">
        <v>40</v>
      </c>
      <c r="C4593" s="13" t="str">
        <f>_xlfn.XLOOKUP((_xlfn.CONCAT(G4579,B4593)),[1]APU!$B$1:$B$10000,[1]APU!$C$1:$C$10000,"",0,1)</f>
        <v/>
      </c>
      <c r="D4593" s="147" t="str">
        <f>_xlfn.XLOOKUP((_xlfn.CONCAT(G4579,B4593)),[1]APU!$B$1:$B$10000,[1]APU!$D$1:$D$10000,"",0,1)</f>
        <v/>
      </c>
      <c r="E4593" s="152" t="str">
        <f>_xlfn.XLOOKUP((_xlfn.CONCAT(G4579,B4593)),[1]APU!$B$1:$B$10000,[1]APU!$E$1:$E$10000,"",0,1)</f>
        <v/>
      </c>
      <c r="F4593" s="159" t="str">
        <f>_xlfn.XLOOKUP((_xlfn.CONCAT(G4579,B4593)),[1]APU!$B$1:$B$10000,[1]APU!$F$1:$F$10000,"",0,1)</f>
        <v/>
      </c>
      <c r="G4593" s="15" t="e">
        <f t="shared" si="208"/>
        <v>#VALUE!</v>
      </c>
    </row>
    <row r="4594" spans="1:7" ht="13.9" customHeight="1">
      <c r="B4594" s="33" t="s">
        <v>41</v>
      </c>
      <c r="C4594" s="13" t="str">
        <f>_xlfn.XLOOKUP((_xlfn.CONCAT(G4579,B4594)),[1]APU!$B$1:$B$10000,[1]APU!$C$1:$C$10000,"",0,1)</f>
        <v/>
      </c>
      <c r="D4594" s="147" t="str">
        <f>_xlfn.XLOOKUP((_xlfn.CONCAT(G4579,B4594)),[1]APU!$B$1:$B$10000,[1]APU!$D$1:$D$10000,"",0,1)</f>
        <v/>
      </c>
      <c r="E4594" s="152" t="str">
        <f>_xlfn.XLOOKUP((_xlfn.CONCAT(G4579,B4594)),[1]APU!$B$1:$B$10000,[1]APU!$E$1:$E$10000,"",0,1)</f>
        <v/>
      </c>
      <c r="F4594" s="159" t="str">
        <f>_xlfn.XLOOKUP((_xlfn.CONCAT(G4579,B4594)),[1]APU!$B$1:$B$10000,[1]APU!$F$1:$F$10000,"",0,1)</f>
        <v/>
      </c>
      <c r="G4594" s="15" t="e">
        <f t="shared" si="208"/>
        <v>#VALUE!</v>
      </c>
    </row>
    <row r="4595" spans="1:7" ht="13.9" customHeight="1">
      <c r="B4595" s="33" t="s">
        <v>42</v>
      </c>
      <c r="C4595" s="13" t="str">
        <f>_xlfn.XLOOKUP((_xlfn.CONCAT(G4579,B4595)),[1]APU!$B$1:$B$10000,[1]APU!$C$1:$C$10000,"",0,1)</f>
        <v/>
      </c>
      <c r="D4595" s="147" t="str">
        <f>_xlfn.XLOOKUP((_xlfn.CONCAT(G4579,B4595)),[1]APU!$B$1:$B$10000,[1]APU!$D$1:$D$10000,"",0,1)</f>
        <v/>
      </c>
      <c r="E4595" s="152" t="str">
        <f>_xlfn.XLOOKUP((_xlfn.CONCAT(G4579,B4595)),[1]APU!$B$1:$B$10000,[1]APU!$E$1:$E$10000,"",0,1)</f>
        <v/>
      </c>
      <c r="F4595" s="159" t="str">
        <f>_xlfn.XLOOKUP((_xlfn.CONCAT(G4579,B4595)),[1]APU!$B$1:$B$10000,[1]APU!$F$1:$F$10000,"",0,1)</f>
        <v/>
      </c>
      <c r="G4595" s="15" t="e">
        <f t="shared" si="208"/>
        <v>#VALUE!</v>
      </c>
    </row>
    <row r="4596" spans="1:7" ht="13.9" customHeight="1">
      <c r="B4596" s="33" t="s">
        <v>43</v>
      </c>
      <c r="C4596" s="13" t="str">
        <f>_xlfn.XLOOKUP((_xlfn.CONCAT(G4579,B4596)),[1]APU!$B$1:$B$10000,[1]APU!$C$1:$C$10000,"",0,1)</f>
        <v/>
      </c>
      <c r="D4596" s="147" t="str">
        <f>_xlfn.XLOOKUP((_xlfn.CONCAT(G4579,B4596)),[1]APU!$B$1:$B$10000,[1]APU!$D$1:$D$10000,"",0,1)</f>
        <v/>
      </c>
      <c r="E4596" s="152" t="str">
        <f>_xlfn.XLOOKUP((_xlfn.CONCAT(G4579,B4596)),[1]APU!$B$1:$B$10000,[1]APU!$E$1:$E$10000,"",0,1)</f>
        <v/>
      </c>
      <c r="F4596" s="159" t="str">
        <f>_xlfn.XLOOKUP((_xlfn.CONCAT(G4579,B4596)),[1]APU!$B$1:$B$10000,[1]APU!$F$1:$F$10000,"",0,1)</f>
        <v/>
      </c>
      <c r="G4596" s="15" t="e">
        <f t="shared" si="208"/>
        <v>#VALUE!</v>
      </c>
    </row>
    <row r="4597" spans="1:7" ht="13.9" customHeight="1">
      <c r="B4597" s="33" t="s">
        <v>44</v>
      </c>
      <c r="C4597" s="13" t="str">
        <f>_xlfn.XLOOKUP((_xlfn.CONCAT(G4579,B4597)),[1]APU!$B$1:$B$10000,[1]APU!$C$1:$C$10000,"",0,1)</f>
        <v/>
      </c>
      <c r="D4597" s="147" t="str">
        <f>_xlfn.XLOOKUP((_xlfn.CONCAT(G4579,B4597)),[1]APU!$B$1:$B$10000,[1]APU!$D$1:$D$10000,"",0,1)</f>
        <v/>
      </c>
      <c r="E4597" s="152" t="str">
        <f>_xlfn.XLOOKUP((_xlfn.CONCAT(G4579,B4597)),[1]APU!$B$1:$B$10000,[1]APU!$E$1:$E$10000,"",0,1)</f>
        <v/>
      </c>
      <c r="F4597" s="159" t="str">
        <f>_xlfn.XLOOKUP((_xlfn.CONCAT(G4579,B4597)),[1]APU!$B$1:$B$10000,[1]APU!$F$1:$F$10000,"",0,1)</f>
        <v/>
      </c>
      <c r="G4597" s="15" t="e">
        <f t="shared" si="208"/>
        <v>#VALUE!</v>
      </c>
    </row>
    <row r="4598" spans="1:7" ht="13.9" customHeight="1">
      <c r="B4598" s="33" t="s">
        <v>45</v>
      </c>
      <c r="C4598" s="13" t="str">
        <f>_xlfn.XLOOKUP((_xlfn.CONCAT(G4579,B4598)),[1]APU!$B$1:$B$10000,[1]APU!$C$1:$C$10000,"",0,1)</f>
        <v/>
      </c>
      <c r="D4598" s="147" t="str">
        <f>_xlfn.XLOOKUP((_xlfn.CONCAT(G4579,B4598)),[1]APU!$B$1:$B$10000,[1]APU!$D$1:$D$10000,"",0,1)</f>
        <v/>
      </c>
      <c r="E4598" s="152" t="str">
        <f>_xlfn.XLOOKUP((_xlfn.CONCAT(G4579,B4598)),[1]APU!$B$1:$B$10000,[1]APU!$E$1:$E$10000,"",0,1)</f>
        <v/>
      </c>
      <c r="F4598" s="159" t="str">
        <f>_xlfn.XLOOKUP((_xlfn.CONCAT(G4579,B4598)),[1]APU!$B$1:$B$10000,[1]APU!$F$1:$F$10000,"",0,1)</f>
        <v/>
      </c>
      <c r="G4598" s="15" t="e">
        <f t="shared" si="208"/>
        <v>#VALUE!</v>
      </c>
    </row>
    <row r="4599" spans="1:7" ht="13.9" customHeight="1">
      <c r="B4599" s="33" t="s">
        <v>46</v>
      </c>
      <c r="C4599" s="13" t="str">
        <f>_xlfn.XLOOKUP((_xlfn.CONCAT(G4579,B4599)),[1]APU!$B$1:$B$10000,[1]APU!$C$1:$C$10000,"",0,1)</f>
        <v/>
      </c>
      <c r="D4599" s="147" t="str">
        <f>_xlfn.XLOOKUP((_xlfn.CONCAT(G4579,B4599)),[1]APU!$B$1:$B$10000,[1]APU!$D$1:$D$10000,"",0,1)</f>
        <v/>
      </c>
      <c r="E4599" s="152" t="str">
        <f>_xlfn.XLOOKUP((_xlfn.CONCAT(G4579,B4599)),[1]APU!$B$1:$B$10000,[1]APU!$E$1:$E$10000,"",0,1)</f>
        <v/>
      </c>
      <c r="F4599" s="159" t="str">
        <f>_xlfn.XLOOKUP((_xlfn.CONCAT(G4579,B4599)),[1]APU!$B$1:$B$10000,[1]APU!$F$1:$F$10000,"",0,1)</f>
        <v/>
      </c>
      <c r="G4599" s="15" t="e">
        <f t="shared" si="208"/>
        <v>#VALUE!</v>
      </c>
    </row>
    <row r="4600" spans="1:7" ht="13.9" customHeight="1">
      <c r="B4600" s="33" t="s">
        <v>47</v>
      </c>
      <c r="C4600" s="13" t="str">
        <f>_xlfn.XLOOKUP((_xlfn.CONCAT(G4579,B4600)),[1]APU!$B$1:$B$10000,[1]APU!$C$1:$C$10000,"",0,1)</f>
        <v/>
      </c>
      <c r="D4600" s="147" t="str">
        <f>_xlfn.XLOOKUP((_xlfn.CONCAT(G4579,B4600)),[1]APU!$B$1:$B$10000,[1]APU!$D$1:$D$10000,"",0,1)</f>
        <v/>
      </c>
      <c r="E4600" s="152" t="str">
        <f>_xlfn.XLOOKUP((_xlfn.CONCAT(G4579,B4600)),[1]APU!$B$1:$B$10000,[1]APU!$E$1:$E$10000,"",0,1)</f>
        <v/>
      </c>
      <c r="F4600" s="159" t="str">
        <f>_xlfn.XLOOKUP((_xlfn.CONCAT(G4579,B4600)),[1]APU!$B$1:$B$10000,[1]APU!$F$1:$F$10000,"",0,1)</f>
        <v/>
      </c>
      <c r="G4600" s="15" t="e">
        <f t="shared" si="208"/>
        <v>#VALUE!</v>
      </c>
    </row>
    <row r="4601" spans="1:7" ht="13.9" customHeight="1">
      <c r="B4601" s="33" t="s">
        <v>48</v>
      </c>
      <c r="C4601" s="13" t="str">
        <f>_xlfn.XLOOKUP((_xlfn.CONCAT(G4579,B4601)),[1]APU!$B$1:$B$10000,[1]APU!$C$1:$C$10000,"",0,1)</f>
        <v/>
      </c>
      <c r="D4601" s="147" t="str">
        <f>_xlfn.XLOOKUP((_xlfn.CONCAT(G4579,B4601)),[1]APU!$B$1:$B$10000,[1]APU!$D$1:$D$10000,"",0,1)</f>
        <v/>
      </c>
      <c r="E4601" s="152" t="str">
        <f>_xlfn.XLOOKUP((_xlfn.CONCAT(G4579,B4601)),[1]APU!$B$1:$B$10000,[1]APU!$E$1:$E$10000,"",0,1)</f>
        <v/>
      </c>
      <c r="F4601" s="159" t="str">
        <f>_xlfn.XLOOKUP((_xlfn.CONCAT(G4579,B4601)),[1]APU!$B$1:$B$10000,[1]APU!$F$1:$F$10000,"",0,1)</f>
        <v/>
      </c>
      <c r="G4601" s="15" t="e">
        <f t="shared" si="208"/>
        <v>#VALUE!</v>
      </c>
    </row>
    <row r="4602" spans="1:7" ht="13.9" customHeight="1" thickBot="1">
      <c r="B4602" s="33" t="s">
        <v>49</v>
      </c>
      <c r="C4602" s="13" t="str">
        <f>_xlfn.XLOOKUP((_xlfn.CONCAT(G4579,B4602)),[1]APU!$B$1:$B$10000,[1]APU!$C$1:$C$10000,"",0,1)</f>
        <v/>
      </c>
      <c r="D4602" s="147" t="str">
        <f>_xlfn.XLOOKUP((_xlfn.CONCAT(G4579,B4602)),[1]APU!$B$1:$B$10000,[1]APU!$D$1:$D$10000,"",0,1)</f>
        <v/>
      </c>
      <c r="E4602" s="152" t="str">
        <f>_xlfn.XLOOKUP((_xlfn.CONCAT(G4579,B4602)),[1]APU!$B$1:$B$10000,[1]APU!$E$1:$E$10000,"",0,1)</f>
        <v/>
      </c>
      <c r="F4602" s="159" t="str">
        <f>_xlfn.XLOOKUP((_xlfn.CONCAT(G4579,B4602)),[1]APU!$B$1:$B$10000,[1]APU!$F$1:$F$10000,"",0,1)</f>
        <v/>
      </c>
      <c r="G4602" s="15" t="e">
        <f t="shared" si="208"/>
        <v>#VALUE!</v>
      </c>
    </row>
    <row r="4603" spans="1:7" ht="14.45" customHeight="1" thickBot="1">
      <c r="A4603" s="3" t="s">
        <v>387</v>
      </c>
      <c r="B4603" s="33" t="s">
        <v>50</v>
      </c>
      <c r="C4603" s="13"/>
      <c r="D4603" s="126"/>
      <c r="E4603" s="128"/>
      <c r="F4603" s="16" t="s">
        <v>6</v>
      </c>
      <c r="G4603" s="17" t="e">
        <f>SUM(G4582:G4602)</f>
        <v>#VALUE!</v>
      </c>
    </row>
    <row r="4604" spans="1:7" ht="14.45" customHeight="1" thickBot="1">
      <c r="B4604" s="33" t="s">
        <v>51</v>
      </c>
      <c r="C4604" s="7" t="s">
        <v>7</v>
      </c>
      <c r="D4604" s="125"/>
      <c r="E4604" s="149"/>
      <c r="F4604" s="8"/>
      <c r="G4604" s="9"/>
    </row>
    <row r="4605" spans="1:7" ht="14.45" customHeight="1" thickBot="1">
      <c r="B4605" s="33" t="s">
        <v>52</v>
      </c>
      <c r="C4605" s="10" t="s">
        <v>1</v>
      </c>
      <c r="D4605" s="11"/>
      <c r="E4605" s="150" t="s">
        <v>8</v>
      </c>
      <c r="F4605" s="12" t="s">
        <v>9</v>
      </c>
      <c r="G4605" s="11" t="s">
        <v>5</v>
      </c>
    </row>
    <row r="4606" spans="1:7" ht="13.9" customHeight="1">
      <c r="B4606" s="33" t="s">
        <v>53</v>
      </c>
      <c r="C4606" s="18" t="s">
        <v>10</v>
      </c>
      <c r="D4606" s="119"/>
      <c r="E4606" s="153" t="str">
        <f>_xlfn.XLOOKUP((_xlfn.CONCAT(G4579,B4606)),[1]APU!$B$1:$B$10000,[1]APU!$E$1:$E$10000,"",0,1)</f>
        <v/>
      </c>
      <c r="F4606" s="14" t="str">
        <f>_xlfn.XLOOKUP((_xlfn.CONCAT(G4579,B4606)),[1]APU!$B$1:$B$10000,[1]APU!$F$1:$F$10000,"",0,1)</f>
        <v/>
      </c>
      <c r="G4606" s="15" t="e">
        <f t="shared" ref="G4606:G4611" si="209">IF(F4606&gt;0,(E4606*F4606),"0")</f>
        <v>#VALUE!</v>
      </c>
    </row>
    <row r="4607" spans="1:7" ht="13.9" customHeight="1">
      <c r="B4607" s="33" t="s">
        <v>54</v>
      </c>
      <c r="C4607" s="18" t="s">
        <v>11</v>
      </c>
      <c r="D4607" s="119"/>
      <c r="E4607" s="153" t="str">
        <f>_xlfn.XLOOKUP((_xlfn.CONCAT(G4579,B4607)),[1]APU!$B$1:$B$10000,[1]APU!$E$1:$E$10000,"",0,1)</f>
        <v/>
      </c>
      <c r="F4607" s="14" t="str">
        <f>_xlfn.XLOOKUP((_xlfn.CONCAT(G4579,B4607)),[1]APU!$B$1:$B$10000,[1]APU!$F$1:$F$10000,"",0,1)</f>
        <v/>
      </c>
      <c r="G4607" s="15" t="e">
        <f t="shared" si="209"/>
        <v>#VALUE!</v>
      </c>
    </row>
    <row r="4608" spans="1:7" ht="13.9" customHeight="1">
      <c r="B4608" s="33" t="s">
        <v>55</v>
      </c>
      <c r="C4608" s="18" t="s">
        <v>12</v>
      </c>
      <c r="D4608" s="120"/>
      <c r="E4608" s="153" t="str">
        <f>_xlfn.XLOOKUP((_xlfn.CONCAT(G4579,B4608)),[1]APU!$B$1:$B$10000,[1]APU!$E$1:$E$10000,"",0,1)</f>
        <v/>
      </c>
      <c r="F4608" s="14" t="str">
        <f>_xlfn.XLOOKUP((_xlfn.CONCAT(G4579,B4608)),[1]APU!$B$1:$B$10000,[1]APU!$F$1:$F$10000,"",0,1)</f>
        <v/>
      </c>
      <c r="G4608" s="15" t="e">
        <f t="shared" si="209"/>
        <v>#VALUE!</v>
      </c>
    </row>
    <row r="4609" spans="1:7" ht="13.9" customHeight="1">
      <c r="B4609" s="33" t="s">
        <v>56</v>
      </c>
      <c r="C4609" s="18" t="s">
        <v>13</v>
      </c>
      <c r="D4609" s="120"/>
      <c r="E4609" s="153" t="str">
        <f>_xlfn.XLOOKUP((_xlfn.CONCAT(G4579,B4609)),[1]APU!$B$1:$B$10000,[1]APU!$E$1:$E$10000,"",0,1)</f>
        <v/>
      </c>
      <c r="F4609" s="14" t="str">
        <f>_xlfn.XLOOKUP((_xlfn.CONCAT(G4579,B4609)),[1]APU!$B$1:$B$10000,[1]APU!$F$1:$F$10000,"",0,1)</f>
        <v/>
      </c>
      <c r="G4609" s="15" t="e">
        <f t="shared" si="209"/>
        <v>#VALUE!</v>
      </c>
    </row>
    <row r="4610" spans="1:7" ht="13.9" customHeight="1">
      <c r="B4610" s="33" t="s">
        <v>57</v>
      </c>
      <c r="C4610" s="18"/>
      <c r="D4610" s="120"/>
      <c r="E4610" s="154"/>
      <c r="F4610" s="19"/>
      <c r="G4610" s="15" t="str">
        <f t="shared" si="209"/>
        <v>0</v>
      </c>
    </row>
    <row r="4611" spans="1:7" ht="13.9" customHeight="1" thickBot="1">
      <c r="B4611" s="33" t="s">
        <v>58</v>
      </c>
      <c r="C4611" s="18"/>
      <c r="D4611" s="120"/>
      <c r="E4611" s="154"/>
      <c r="F4611" s="19"/>
      <c r="G4611" s="15" t="str">
        <f t="shared" si="209"/>
        <v>0</v>
      </c>
    </row>
    <row r="4612" spans="1:7" ht="14.45" customHeight="1" thickBot="1">
      <c r="A4612" s="3" t="s">
        <v>388</v>
      </c>
      <c r="B4612" s="33" t="s">
        <v>59</v>
      </c>
      <c r="C4612" s="13"/>
      <c r="D4612" s="126"/>
      <c r="E4612" s="128"/>
      <c r="F4612" s="16" t="s">
        <v>14</v>
      </c>
      <c r="G4612" s="17" t="e">
        <f>SUM(G4606:G4611)</f>
        <v>#VALUE!</v>
      </c>
    </row>
    <row r="4613" spans="1:7" ht="14.45" customHeight="1" thickBot="1">
      <c r="B4613" s="33" t="s">
        <v>60</v>
      </c>
      <c r="C4613" s="7" t="s">
        <v>15</v>
      </c>
      <c r="D4613" s="125"/>
      <c r="E4613" s="149"/>
      <c r="F4613" s="8"/>
      <c r="G4613" s="9"/>
    </row>
    <row r="4614" spans="1:7" ht="14.45" customHeight="1" thickBot="1">
      <c r="B4614" s="33" t="s">
        <v>61</v>
      </c>
      <c r="C4614" s="10" t="s">
        <v>1</v>
      </c>
      <c r="D4614" s="11" t="s">
        <v>16</v>
      </c>
      <c r="E4614" s="150" t="s">
        <v>8</v>
      </c>
      <c r="F4614" s="12" t="s">
        <v>9</v>
      </c>
      <c r="G4614" s="11" t="s">
        <v>5</v>
      </c>
    </row>
    <row r="4615" spans="1:7" ht="13.9" customHeight="1">
      <c r="B4615" s="33" t="s">
        <v>62</v>
      </c>
      <c r="C4615" s="20" t="s">
        <v>17</v>
      </c>
      <c r="D4615" s="121" t="str">
        <f>_xlfn.XLOOKUP((_xlfn.CONCAT(G4579,B4615)),[1]APU!$B$1:$B$10000,[1]APU!$D$1:$D$10000,"",0,1)</f>
        <v/>
      </c>
      <c r="E4615" s="155" t="str">
        <f>_xlfn.XLOOKUP((_xlfn.CONCAT(G4579,B4615)),[1]APU!$B$1:$B$10000,[1]APU!$E$1:$E$10000,"",0,1)</f>
        <v/>
      </c>
      <c r="F4615" s="21" t="str">
        <f>_xlfn.XLOOKUP((_xlfn.CONCAT(G4579,B4615)),[1]APU!$B$1:$B$10000,[1]APU!$F$1:$F$10000,"",0,1)</f>
        <v/>
      </c>
      <c r="G4615" s="15" t="e">
        <f>IF(F4615&gt;0,(E4615*F4615),"0")</f>
        <v>#VALUE!</v>
      </c>
    </row>
    <row r="4616" spans="1:7" ht="13.9" customHeight="1">
      <c r="B4616" s="33" t="s">
        <v>63</v>
      </c>
      <c r="C4616" s="22" t="s">
        <v>18</v>
      </c>
      <c r="D4616" s="122" t="str">
        <f>_xlfn.XLOOKUP((_xlfn.CONCAT(G4579,B4616)),[1]APU!$B$1:$B$10000,[1]APU!$D$1:$D$10000,"",0,1)</f>
        <v/>
      </c>
      <c r="E4616" s="154" t="str">
        <f>_xlfn.XLOOKUP((_xlfn.CONCAT(G4579,B4616)),[1]APU!$B$1:$B$10000,[1]APU!$E$1:$E$10000,"",0,1)</f>
        <v/>
      </c>
      <c r="F4616" s="19" t="str">
        <f>_xlfn.XLOOKUP((_xlfn.CONCAT(G4579,B4616)),[1]APU!$B$1:$B$10000,[1]APU!$F$1:$F$10000,"",0,1)</f>
        <v/>
      </c>
      <c r="G4616" s="15" t="e">
        <f>IF(F4616&gt;0,(E4616*F4616),"0")</f>
        <v>#VALUE!</v>
      </c>
    </row>
    <row r="4617" spans="1:7" ht="13.9" customHeight="1" thickBot="1">
      <c r="B4617" s="33" t="s">
        <v>64</v>
      </c>
      <c r="C4617" s="22"/>
      <c r="D4617" s="122"/>
      <c r="E4617" s="154"/>
      <c r="F4617" s="19"/>
      <c r="G4617" s="15" t="str">
        <f>IF(F4617&gt;0,(E4617*F4617),"0")</f>
        <v>0</v>
      </c>
    </row>
    <row r="4618" spans="1:7" ht="14.45" customHeight="1" thickBot="1">
      <c r="A4618" s="3" t="s">
        <v>389</v>
      </c>
      <c r="B4618" s="33" t="s">
        <v>65</v>
      </c>
      <c r="C4618" s="22"/>
      <c r="D4618" s="120"/>
      <c r="E4618" s="154"/>
      <c r="F4618" s="23" t="s">
        <v>19</v>
      </c>
      <c r="G4618" s="17" t="e">
        <f>SUM(G4615:G4617)</f>
        <v>#VALUE!</v>
      </c>
    </row>
    <row r="4619" spans="1:7" ht="14.45" customHeight="1" thickBot="1">
      <c r="B4619" s="33" t="s">
        <v>66</v>
      </c>
      <c r="C4619" s="24"/>
      <c r="E4619" s="156"/>
      <c r="F4619" s="16"/>
      <c r="G4619" s="25"/>
    </row>
    <row r="4620" spans="1:7" ht="16.149999999999999" customHeight="1" thickBot="1">
      <c r="B4620" s="33" t="s">
        <v>67</v>
      </c>
      <c r="C4620" s="26"/>
      <c r="D4620" s="127"/>
      <c r="E4620" s="157"/>
      <c r="F4620" s="27"/>
      <c r="G4620" s="28" t="e">
        <f>+G4603+G4612+G4618</f>
        <v>#VALUE!</v>
      </c>
    </row>
    <row r="4621" spans="1:7" ht="21" customHeight="1" thickBot="1">
      <c r="C4621" s="2"/>
      <c r="D4621" s="118"/>
      <c r="F4621" s="4"/>
      <c r="G4621" s="5"/>
    </row>
    <row r="4622" spans="1:7" ht="18.75">
      <c r="A4622" s="32"/>
      <c r="B4622" s="31">
        <f>+B4578+1</f>
        <v>106</v>
      </c>
      <c r="C4622" s="174">
        <f>_xlfn.XLOOKUP(APU!B4622,Cantidades!$A$10:$A$1000,Cantidades!$D$10:$D$1000,"",0,1)</f>
        <v>0</v>
      </c>
      <c r="D4622" s="175"/>
      <c r="E4622" s="175"/>
      <c r="F4622" s="175"/>
      <c r="G4622" s="176"/>
    </row>
    <row r="4623" spans="1:7" ht="18" customHeight="1" thickBot="1">
      <c r="A4623" s="34"/>
      <c r="B4623" s="33"/>
      <c r="C4623" s="117"/>
      <c r="D4623" s="124">
        <f>_xlfn.XLOOKUP(APU!B4622,Cantidades!$A$10:$A$1000,Cantidades!$E$10:$E$1000,"",0,1)</f>
        <v>0</v>
      </c>
      <c r="E4623" s="158">
        <f>_xlfn.XLOOKUP(APU!B4622,Cantidades!$A$10:$A$1000,Cantidades!$F$10:$F$1000,"",0,1)</f>
        <v>0</v>
      </c>
      <c r="F4623" s="144"/>
      <c r="G4623" s="145">
        <f>_xlfn.XLOOKUP(APU!B4622,Cantidades!$A$10:$A$1000,Cantidades!$B$10:$B$1000,"",0,1)</f>
        <v>0</v>
      </c>
    </row>
    <row r="4624" spans="1:7" ht="14.45" customHeight="1" thickBot="1">
      <c r="C4624" s="7" t="s">
        <v>0</v>
      </c>
      <c r="D4624" s="125"/>
      <c r="E4624" s="149"/>
      <c r="F4624" s="8"/>
      <c r="G4624" s="9"/>
    </row>
    <row r="4625" spans="1:7" ht="14.45" customHeight="1" thickBot="1">
      <c r="A4625" s="34"/>
      <c r="B4625" s="33"/>
      <c r="C4625" s="10" t="s">
        <v>1</v>
      </c>
      <c r="D4625" s="11" t="s">
        <v>2</v>
      </c>
      <c r="E4625" s="150" t="s">
        <v>3</v>
      </c>
      <c r="F4625" s="12" t="s">
        <v>4</v>
      </c>
      <c r="G4625" s="11" t="s">
        <v>5</v>
      </c>
    </row>
    <row r="4626" spans="1:7" ht="13.9" customHeight="1">
      <c r="B4626" s="33" t="s">
        <v>29</v>
      </c>
      <c r="C4626" s="13" t="str">
        <f>_xlfn.XLOOKUP((_xlfn.CONCAT(G4623,B4626)),[1]APU!$B$1:$B$10000,[1]APU!$C$1:$C$10000,"",0,1)</f>
        <v/>
      </c>
      <c r="D4626" s="146" t="str">
        <f>_xlfn.XLOOKUP((_xlfn.CONCAT(G4623,B4626)),[1]APU!$B$1:$B$10000,[1]APU!$D$1:$D$10000,"",0,1)</f>
        <v/>
      </c>
      <c r="E4626" s="151" t="str">
        <f>_xlfn.XLOOKUP((_xlfn.CONCAT(G4623,B4626)),[1]APU!$B$1:$B$10000,[1]APU!$E$1:$E$10000,"",0,1)</f>
        <v/>
      </c>
      <c r="F4626" s="159" t="str">
        <f>_xlfn.XLOOKUP((_xlfn.CONCAT(G4623,B4626)),[1]APU!$B$1:$B$10000,[1]APU!$F$1:$F$10000,"",0,1)</f>
        <v/>
      </c>
      <c r="G4626" s="15" t="e">
        <f>IF(F4626&gt;0,(E4626*F4626),"0")</f>
        <v>#VALUE!</v>
      </c>
    </row>
    <row r="4627" spans="1:7" ht="13.9" customHeight="1">
      <c r="B4627" s="33" t="s">
        <v>30</v>
      </c>
      <c r="C4627" s="13" t="str">
        <f>_xlfn.XLOOKUP((_xlfn.CONCAT(G4623,B4627)),[1]APU!$B$1:$B$10000,[1]APU!$C$1:$C$10000,"",0,1)</f>
        <v/>
      </c>
      <c r="D4627" s="147" t="str">
        <f>_xlfn.XLOOKUP((_xlfn.CONCAT(G4623,B4627)),[1]APU!$B$1:$B$10000,[1]APU!$D$1:$D$10000,"",0,1)</f>
        <v/>
      </c>
      <c r="E4627" s="152" t="str">
        <f>_xlfn.XLOOKUP((_xlfn.CONCAT(G4623,B4627)),[1]APU!$B$1:$B$10000,[1]APU!$E$1:$E$10000,"",0,1)</f>
        <v/>
      </c>
      <c r="F4627" s="159" t="str">
        <f>_xlfn.XLOOKUP((_xlfn.CONCAT(G4623,B4627)),[1]APU!$B$1:$B$10000,[1]APU!$F$1:$F$10000,"",0,1)</f>
        <v/>
      </c>
      <c r="G4627" s="15" t="e">
        <f t="shared" ref="G4627:G4646" si="210">IF(F4627&gt;0,(E4627*F4627),"0")</f>
        <v>#VALUE!</v>
      </c>
    </row>
    <row r="4628" spans="1:7" ht="13.9" customHeight="1">
      <c r="B4628" s="33" t="s">
        <v>31</v>
      </c>
      <c r="C4628" s="13" t="str">
        <f>_xlfn.XLOOKUP((_xlfn.CONCAT(G4623,B4628)),[1]APU!$B$1:$B$10000,[1]APU!$C$1:$C$10000,"",0,1)</f>
        <v/>
      </c>
      <c r="D4628" s="147" t="str">
        <f>_xlfn.XLOOKUP((_xlfn.CONCAT(G4623,B4628)),[1]APU!$B$1:$B$10000,[1]APU!$D$1:$D$10000,"",0,1)</f>
        <v/>
      </c>
      <c r="E4628" s="152" t="str">
        <f>_xlfn.XLOOKUP((_xlfn.CONCAT(G4623,B4628)),[1]APU!$B$1:$B$10000,[1]APU!$E$1:$E$10000,"",0,1)</f>
        <v/>
      </c>
      <c r="F4628" s="159" t="str">
        <f>_xlfn.XLOOKUP((_xlfn.CONCAT(G4623,B4628)),[1]APU!$B$1:$B$10000,[1]APU!$F$1:$F$10000,"",0,1)</f>
        <v/>
      </c>
      <c r="G4628" s="15" t="e">
        <f t="shared" si="210"/>
        <v>#VALUE!</v>
      </c>
    </row>
    <row r="4629" spans="1:7" ht="13.9" customHeight="1">
      <c r="B4629" s="33" t="s">
        <v>32</v>
      </c>
      <c r="C4629" s="13" t="str">
        <f>_xlfn.XLOOKUP((_xlfn.CONCAT(G4623,B4629)),[1]APU!$B$1:$B$10000,[1]APU!$C$1:$C$10000,"",0,1)</f>
        <v/>
      </c>
      <c r="D4629" s="147" t="str">
        <f>_xlfn.XLOOKUP((_xlfn.CONCAT(G4623,B4629)),[1]APU!$B$1:$B$10000,[1]APU!$D$1:$D$10000,"",0,1)</f>
        <v/>
      </c>
      <c r="E4629" s="152" t="str">
        <f>_xlfn.XLOOKUP((_xlfn.CONCAT(G4623,B4629)),[1]APU!$B$1:$B$10000,[1]APU!$E$1:$E$10000,"",0,1)</f>
        <v/>
      </c>
      <c r="F4629" s="159" t="str">
        <f>_xlfn.XLOOKUP((_xlfn.CONCAT(G4623,B4629)),[1]APU!$B$1:$B$10000,[1]APU!$F$1:$F$10000,"",0,1)</f>
        <v/>
      </c>
      <c r="G4629" s="15" t="e">
        <f t="shared" si="210"/>
        <v>#VALUE!</v>
      </c>
    </row>
    <row r="4630" spans="1:7" ht="13.9" customHeight="1">
      <c r="B4630" s="33" t="s">
        <v>33</v>
      </c>
      <c r="C4630" s="13" t="str">
        <f>_xlfn.XLOOKUP((_xlfn.CONCAT(G4623,B4630)),[1]APU!$B$1:$B$10000,[1]APU!$C$1:$C$10000,"",0,1)</f>
        <v/>
      </c>
      <c r="D4630" s="147" t="str">
        <f>_xlfn.XLOOKUP((_xlfn.CONCAT(G4623,B4630)),[1]APU!$B$1:$B$10000,[1]APU!$D$1:$D$10000,"",0,1)</f>
        <v/>
      </c>
      <c r="E4630" s="152" t="str">
        <f>_xlfn.XLOOKUP((_xlfn.CONCAT(G4623,B4630)),[1]APU!$B$1:$B$10000,[1]APU!$E$1:$E$10000,"",0,1)</f>
        <v/>
      </c>
      <c r="F4630" s="159" t="str">
        <f>_xlfn.XLOOKUP((_xlfn.CONCAT(G4623,B4630)),[1]APU!$B$1:$B$10000,[1]APU!$F$1:$F$10000,"",0,1)</f>
        <v/>
      </c>
      <c r="G4630" s="15" t="e">
        <f t="shared" si="210"/>
        <v>#VALUE!</v>
      </c>
    </row>
    <row r="4631" spans="1:7" ht="13.9" customHeight="1">
      <c r="B4631" s="33" t="s">
        <v>34</v>
      </c>
      <c r="C4631" s="13" t="str">
        <f>_xlfn.XLOOKUP((_xlfn.CONCAT(G4623,B4631)),[1]APU!$B$1:$B$10000,[1]APU!$C$1:$C$10000,"",0,1)</f>
        <v/>
      </c>
      <c r="D4631" s="147" t="str">
        <f>_xlfn.XLOOKUP((_xlfn.CONCAT(G4623,B4631)),[1]APU!$B$1:$B$10000,[1]APU!$D$1:$D$10000,"",0,1)</f>
        <v/>
      </c>
      <c r="E4631" s="152" t="str">
        <f>_xlfn.XLOOKUP((_xlfn.CONCAT(G4623,B4631)),[1]APU!$B$1:$B$10000,[1]APU!$E$1:$E$10000,"",0,1)</f>
        <v/>
      </c>
      <c r="F4631" s="159" t="str">
        <f>_xlfn.XLOOKUP((_xlfn.CONCAT(G4623,B4631)),[1]APU!$B$1:$B$10000,[1]APU!$F$1:$F$10000,"",0,1)</f>
        <v/>
      </c>
      <c r="G4631" s="15" t="e">
        <f t="shared" si="210"/>
        <v>#VALUE!</v>
      </c>
    </row>
    <row r="4632" spans="1:7" ht="13.9" customHeight="1">
      <c r="B4632" s="33" t="s">
        <v>35</v>
      </c>
      <c r="C4632" s="13" t="str">
        <f>_xlfn.XLOOKUP((_xlfn.CONCAT(G4623,B4632)),[1]APU!$B$1:$B$10000,[1]APU!$C$1:$C$10000,"",0,1)</f>
        <v/>
      </c>
      <c r="D4632" s="147" t="str">
        <f>_xlfn.XLOOKUP((_xlfn.CONCAT(G4623,B4632)),[1]APU!$B$1:$B$10000,[1]APU!$D$1:$D$10000,"",0,1)</f>
        <v/>
      </c>
      <c r="E4632" s="152" t="str">
        <f>_xlfn.XLOOKUP((_xlfn.CONCAT(G4623,B4632)),[1]APU!$B$1:$B$10000,[1]APU!$E$1:$E$10000,"",0,1)</f>
        <v/>
      </c>
      <c r="F4632" s="159" t="str">
        <f>_xlfn.XLOOKUP((_xlfn.CONCAT(G4623,B4632)),[1]APU!$B$1:$B$10000,[1]APU!$F$1:$F$10000,"",0,1)</f>
        <v/>
      </c>
      <c r="G4632" s="15" t="e">
        <f t="shared" si="210"/>
        <v>#VALUE!</v>
      </c>
    </row>
    <row r="4633" spans="1:7" ht="13.9" customHeight="1">
      <c r="B4633" s="33" t="s">
        <v>36</v>
      </c>
      <c r="C4633" s="13" t="str">
        <f>_xlfn.XLOOKUP((_xlfn.CONCAT(G4623,B4633)),[1]APU!$B$1:$B$10000,[1]APU!$C$1:$C$10000,"",0,1)</f>
        <v/>
      </c>
      <c r="D4633" s="147" t="str">
        <f>_xlfn.XLOOKUP((_xlfn.CONCAT(G4623,B4633)),[1]APU!$B$1:$B$10000,[1]APU!$D$1:$D$10000,"",0,1)</f>
        <v/>
      </c>
      <c r="E4633" s="152" t="str">
        <f>_xlfn.XLOOKUP((_xlfn.CONCAT(G4623,B4633)),[1]APU!$B$1:$B$10000,[1]APU!$E$1:$E$10000,"",0,1)</f>
        <v/>
      </c>
      <c r="F4633" s="159" t="str">
        <f>_xlfn.XLOOKUP((_xlfn.CONCAT(G4623,B4633)),[1]APU!$B$1:$B$10000,[1]APU!$F$1:$F$10000,"",0,1)</f>
        <v/>
      </c>
      <c r="G4633" s="15" t="e">
        <f t="shared" si="210"/>
        <v>#VALUE!</v>
      </c>
    </row>
    <row r="4634" spans="1:7" ht="13.9" customHeight="1">
      <c r="B4634" s="33" t="s">
        <v>37</v>
      </c>
      <c r="C4634" s="13" t="str">
        <f>_xlfn.XLOOKUP((_xlfn.CONCAT(G4623,B4634)),[1]APU!$B$1:$B$10000,[1]APU!$C$1:$C$10000,"",0,1)</f>
        <v/>
      </c>
      <c r="D4634" s="147" t="str">
        <f>_xlfn.XLOOKUP((_xlfn.CONCAT(G4623,B4634)),[1]APU!$B$1:$B$10000,[1]APU!$D$1:$D$10000,"",0,1)</f>
        <v/>
      </c>
      <c r="E4634" s="152" t="str">
        <f>_xlfn.XLOOKUP((_xlfn.CONCAT(G4623,B4634)),[1]APU!$B$1:$B$10000,[1]APU!$E$1:$E$10000,"",0,1)</f>
        <v/>
      </c>
      <c r="F4634" s="159" t="str">
        <f>_xlfn.XLOOKUP((_xlfn.CONCAT(G4623,B4634)),[1]APU!$B$1:$B$10000,[1]APU!$F$1:$F$10000,"",0,1)</f>
        <v/>
      </c>
      <c r="G4634" s="15" t="e">
        <f t="shared" si="210"/>
        <v>#VALUE!</v>
      </c>
    </row>
    <row r="4635" spans="1:7" ht="13.9" customHeight="1">
      <c r="B4635" s="33" t="s">
        <v>38</v>
      </c>
      <c r="C4635" s="13" t="str">
        <f>_xlfn.XLOOKUP((_xlfn.CONCAT(G4623,B4635)),[1]APU!$B$1:$B$10000,[1]APU!$C$1:$C$10000,"",0,1)</f>
        <v/>
      </c>
      <c r="D4635" s="147" t="str">
        <f>_xlfn.XLOOKUP((_xlfn.CONCAT(G4623,B4635)),[1]APU!$B$1:$B$10000,[1]APU!$D$1:$D$10000,"",0,1)</f>
        <v/>
      </c>
      <c r="E4635" s="152" t="str">
        <f>_xlfn.XLOOKUP((_xlfn.CONCAT(G4623,B4635)),[1]APU!$B$1:$B$10000,[1]APU!$E$1:$E$10000,"",0,1)</f>
        <v/>
      </c>
      <c r="F4635" s="159" t="str">
        <f>_xlfn.XLOOKUP((_xlfn.CONCAT(G4623,B4635)),[1]APU!$B$1:$B$10000,[1]APU!$F$1:$F$10000,"",0,1)</f>
        <v/>
      </c>
      <c r="G4635" s="15" t="e">
        <f t="shared" si="210"/>
        <v>#VALUE!</v>
      </c>
    </row>
    <row r="4636" spans="1:7" ht="13.9" customHeight="1">
      <c r="B4636" s="33" t="s">
        <v>39</v>
      </c>
      <c r="C4636" s="13" t="str">
        <f>_xlfn.XLOOKUP((_xlfn.CONCAT(G4623,B4636)),[1]APU!$B$1:$B$10000,[1]APU!$C$1:$C$10000,"",0,1)</f>
        <v/>
      </c>
      <c r="D4636" s="147" t="str">
        <f>_xlfn.XLOOKUP((_xlfn.CONCAT(G4623,B4636)),[1]APU!$B$1:$B$10000,[1]APU!$D$1:$D$10000,"",0,1)</f>
        <v/>
      </c>
      <c r="E4636" s="152" t="str">
        <f>_xlfn.XLOOKUP((_xlfn.CONCAT(G4623,B4636)),[1]APU!$B$1:$B$10000,[1]APU!$E$1:$E$10000,"",0,1)</f>
        <v/>
      </c>
      <c r="F4636" s="159" t="str">
        <f>_xlfn.XLOOKUP((_xlfn.CONCAT(G4623,B4636)),[1]APU!$B$1:$B$10000,[1]APU!$F$1:$F$10000,"",0,1)</f>
        <v/>
      </c>
      <c r="G4636" s="15" t="e">
        <f t="shared" si="210"/>
        <v>#VALUE!</v>
      </c>
    </row>
    <row r="4637" spans="1:7" ht="13.9" customHeight="1">
      <c r="B4637" s="33" t="s">
        <v>40</v>
      </c>
      <c r="C4637" s="13" t="str">
        <f>_xlfn.XLOOKUP((_xlfn.CONCAT(G4623,B4637)),[1]APU!$B$1:$B$10000,[1]APU!$C$1:$C$10000,"",0,1)</f>
        <v/>
      </c>
      <c r="D4637" s="147" t="str">
        <f>_xlfn.XLOOKUP((_xlfn.CONCAT(G4623,B4637)),[1]APU!$B$1:$B$10000,[1]APU!$D$1:$D$10000,"",0,1)</f>
        <v/>
      </c>
      <c r="E4637" s="152" t="str">
        <f>_xlfn.XLOOKUP((_xlfn.CONCAT(G4623,B4637)),[1]APU!$B$1:$B$10000,[1]APU!$E$1:$E$10000,"",0,1)</f>
        <v/>
      </c>
      <c r="F4637" s="159" t="str">
        <f>_xlfn.XLOOKUP((_xlfn.CONCAT(G4623,B4637)),[1]APU!$B$1:$B$10000,[1]APU!$F$1:$F$10000,"",0,1)</f>
        <v/>
      </c>
      <c r="G4637" s="15" t="e">
        <f t="shared" si="210"/>
        <v>#VALUE!</v>
      </c>
    </row>
    <row r="4638" spans="1:7" ht="13.9" customHeight="1">
      <c r="B4638" s="33" t="s">
        <v>41</v>
      </c>
      <c r="C4638" s="13" t="str">
        <f>_xlfn.XLOOKUP((_xlfn.CONCAT(G4623,B4638)),[1]APU!$B$1:$B$10000,[1]APU!$C$1:$C$10000,"",0,1)</f>
        <v/>
      </c>
      <c r="D4638" s="147" t="str">
        <f>_xlfn.XLOOKUP((_xlfn.CONCAT(G4623,B4638)),[1]APU!$B$1:$B$10000,[1]APU!$D$1:$D$10000,"",0,1)</f>
        <v/>
      </c>
      <c r="E4638" s="152" t="str">
        <f>_xlfn.XLOOKUP((_xlfn.CONCAT(G4623,B4638)),[1]APU!$B$1:$B$10000,[1]APU!$E$1:$E$10000,"",0,1)</f>
        <v/>
      </c>
      <c r="F4638" s="159" t="str">
        <f>_xlfn.XLOOKUP((_xlfn.CONCAT(G4623,B4638)),[1]APU!$B$1:$B$10000,[1]APU!$F$1:$F$10000,"",0,1)</f>
        <v/>
      </c>
      <c r="G4638" s="15" t="e">
        <f t="shared" si="210"/>
        <v>#VALUE!</v>
      </c>
    </row>
    <row r="4639" spans="1:7" ht="13.9" customHeight="1">
      <c r="B4639" s="33" t="s">
        <v>42</v>
      </c>
      <c r="C4639" s="13" t="str">
        <f>_xlfn.XLOOKUP((_xlfn.CONCAT(G4623,B4639)),[1]APU!$B$1:$B$10000,[1]APU!$C$1:$C$10000,"",0,1)</f>
        <v/>
      </c>
      <c r="D4639" s="147" t="str">
        <f>_xlfn.XLOOKUP((_xlfn.CONCAT(G4623,B4639)),[1]APU!$B$1:$B$10000,[1]APU!$D$1:$D$10000,"",0,1)</f>
        <v/>
      </c>
      <c r="E4639" s="152" t="str">
        <f>_xlfn.XLOOKUP((_xlfn.CONCAT(G4623,B4639)),[1]APU!$B$1:$B$10000,[1]APU!$E$1:$E$10000,"",0,1)</f>
        <v/>
      </c>
      <c r="F4639" s="159" t="str">
        <f>_xlfn.XLOOKUP((_xlfn.CONCAT(G4623,B4639)),[1]APU!$B$1:$B$10000,[1]APU!$F$1:$F$10000,"",0,1)</f>
        <v/>
      </c>
      <c r="G4639" s="15" t="e">
        <f t="shared" si="210"/>
        <v>#VALUE!</v>
      </c>
    </row>
    <row r="4640" spans="1:7" ht="13.9" customHeight="1">
      <c r="B4640" s="33" t="s">
        <v>43</v>
      </c>
      <c r="C4640" s="13" t="str">
        <f>_xlfn.XLOOKUP((_xlfn.CONCAT(G4623,B4640)),[1]APU!$B$1:$B$10000,[1]APU!$C$1:$C$10000,"",0,1)</f>
        <v/>
      </c>
      <c r="D4640" s="147" t="str">
        <f>_xlfn.XLOOKUP((_xlfn.CONCAT(G4623,B4640)),[1]APU!$B$1:$B$10000,[1]APU!$D$1:$D$10000,"",0,1)</f>
        <v/>
      </c>
      <c r="E4640" s="152" t="str">
        <f>_xlfn.XLOOKUP((_xlfn.CONCAT(G4623,B4640)),[1]APU!$B$1:$B$10000,[1]APU!$E$1:$E$10000,"",0,1)</f>
        <v/>
      </c>
      <c r="F4640" s="159" t="str">
        <f>_xlfn.XLOOKUP((_xlfn.CONCAT(G4623,B4640)),[1]APU!$B$1:$B$10000,[1]APU!$F$1:$F$10000,"",0,1)</f>
        <v/>
      </c>
      <c r="G4640" s="15" t="e">
        <f t="shared" si="210"/>
        <v>#VALUE!</v>
      </c>
    </row>
    <row r="4641" spans="1:7" ht="13.9" customHeight="1">
      <c r="B4641" s="33" t="s">
        <v>44</v>
      </c>
      <c r="C4641" s="13" t="str">
        <f>_xlfn.XLOOKUP((_xlfn.CONCAT(G4623,B4641)),[1]APU!$B$1:$B$10000,[1]APU!$C$1:$C$10000,"",0,1)</f>
        <v/>
      </c>
      <c r="D4641" s="147" t="str">
        <f>_xlfn.XLOOKUP((_xlfn.CONCAT(G4623,B4641)),[1]APU!$B$1:$B$10000,[1]APU!$D$1:$D$10000,"",0,1)</f>
        <v/>
      </c>
      <c r="E4641" s="152" t="str">
        <f>_xlfn.XLOOKUP((_xlfn.CONCAT(G4623,B4641)),[1]APU!$B$1:$B$10000,[1]APU!$E$1:$E$10000,"",0,1)</f>
        <v/>
      </c>
      <c r="F4641" s="159" t="str">
        <f>_xlfn.XLOOKUP((_xlfn.CONCAT(G4623,B4641)),[1]APU!$B$1:$B$10000,[1]APU!$F$1:$F$10000,"",0,1)</f>
        <v/>
      </c>
      <c r="G4641" s="15" t="e">
        <f t="shared" si="210"/>
        <v>#VALUE!</v>
      </c>
    </row>
    <row r="4642" spans="1:7" ht="13.9" customHeight="1">
      <c r="B4642" s="33" t="s">
        <v>45</v>
      </c>
      <c r="C4642" s="13" t="str">
        <f>_xlfn.XLOOKUP((_xlfn.CONCAT(G4623,B4642)),[1]APU!$B$1:$B$10000,[1]APU!$C$1:$C$10000,"",0,1)</f>
        <v/>
      </c>
      <c r="D4642" s="147" t="str">
        <f>_xlfn.XLOOKUP((_xlfn.CONCAT(G4623,B4642)),[1]APU!$B$1:$B$10000,[1]APU!$D$1:$D$10000,"",0,1)</f>
        <v/>
      </c>
      <c r="E4642" s="152" t="str">
        <f>_xlfn.XLOOKUP((_xlfn.CONCAT(G4623,B4642)),[1]APU!$B$1:$B$10000,[1]APU!$E$1:$E$10000,"",0,1)</f>
        <v/>
      </c>
      <c r="F4642" s="159" t="str">
        <f>_xlfn.XLOOKUP((_xlfn.CONCAT(G4623,B4642)),[1]APU!$B$1:$B$10000,[1]APU!$F$1:$F$10000,"",0,1)</f>
        <v/>
      </c>
      <c r="G4642" s="15" t="e">
        <f t="shared" si="210"/>
        <v>#VALUE!</v>
      </c>
    </row>
    <row r="4643" spans="1:7" ht="13.9" customHeight="1">
      <c r="B4643" s="33" t="s">
        <v>46</v>
      </c>
      <c r="C4643" s="13" t="str">
        <f>_xlfn.XLOOKUP((_xlfn.CONCAT(G4623,B4643)),[1]APU!$B$1:$B$10000,[1]APU!$C$1:$C$10000,"",0,1)</f>
        <v/>
      </c>
      <c r="D4643" s="147" t="str">
        <f>_xlfn.XLOOKUP((_xlfn.CONCAT(G4623,B4643)),[1]APU!$B$1:$B$10000,[1]APU!$D$1:$D$10000,"",0,1)</f>
        <v/>
      </c>
      <c r="E4643" s="152" t="str">
        <f>_xlfn.XLOOKUP((_xlfn.CONCAT(G4623,B4643)),[1]APU!$B$1:$B$10000,[1]APU!$E$1:$E$10000,"",0,1)</f>
        <v/>
      </c>
      <c r="F4643" s="159" t="str">
        <f>_xlfn.XLOOKUP((_xlfn.CONCAT(G4623,B4643)),[1]APU!$B$1:$B$10000,[1]APU!$F$1:$F$10000,"",0,1)</f>
        <v/>
      </c>
      <c r="G4643" s="15" t="e">
        <f t="shared" si="210"/>
        <v>#VALUE!</v>
      </c>
    </row>
    <row r="4644" spans="1:7" ht="13.9" customHeight="1">
      <c r="B4644" s="33" t="s">
        <v>47</v>
      </c>
      <c r="C4644" s="13" t="str">
        <f>_xlfn.XLOOKUP((_xlfn.CONCAT(G4623,B4644)),[1]APU!$B$1:$B$10000,[1]APU!$C$1:$C$10000,"",0,1)</f>
        <v/>
      </c>
      <c r="D4644" s="147" t="str">
        <f>_xlfn.XLOOKUP((_xlfn.CONCAT(G4623,B4644)),[1]APU!$B$1:$B$10000,[1]APU!$D$1:$D$10000,"",0,1)</f>
        <v/>
      </c>
      <c r="E4644" s="152" t="str">
        <f>_xlfn.XLOOKUP((_xlfn.CONCAT(G4623,B4644)),[1]APU!$B$1:$B$10000,[1]APU!$E$1:$E$10000,"",0,1)</f>
        <v/>
      </c>
      <c r="F4644" s="159" t="str">
        <f>_xlfn.XLOOKUP((_xlfn.CONCAT(G4623,B4644)),[1]APU!$B$1:$B$10000,[1]APU!$F$1:$F$10000,"",0,1)</f>
        <v/>
      </c>
      <c r="G4644" s="15" t="e">
        <f t="shared" si="210"/>
        <v>#VALUE!</v>
      </c>
    </row>
    <row r="4645" spans="1:7" ht="13.9" customHeight="1">
      <c r="B4645" s="33" t="s">
        <v>48</v>
      </c>
      <c r="C4645" s="13" t="str">
        <f>_xlfn.XLOOKUP((_xlfn.CONCAT(G4623,B4645)),[1]APU!$B$1:$B$10000,[1]APU!$C$1:$C$10000,"",0,1)</f>
        <v/>
      </c>
      <c r="D4645" s="147" t="str">
        <f>_xlfn.XLOOKUP((_xlfn.CONCAT(G4623,B4645)),[1]APU!$B$1:$B$10000,[1]APU!$D$1:$D$10000,"",0,1)</f>
        <v/>
      </c>
      <c r="E4645" s="152" t="str">
        <f>_xlfn.XLOOKUP((_xlfn.CONCAT(G4623,B4645)),[1]APU!$B$1:$B$10000,[1]APU!$E$1:$E$10000,"",0,1)</f>
        <v/>
      </c>
      <c r="F4645" s="159" t="str">
        <f>_xlfn.XLOOKUP((_xlfn.CONCAT(G4623,B4645)),[1]APU!$B$1:$B$10000,[1]APU!$F$1:$F$10000,"",0,1)</f>
        <v/>
      </c>
      <c r="G4645" s="15" t="e">
        <f t="shared" si="210"/>
        <v>#VALUE!</v>
      </c>
    </row>
    <row r="4646" spans="1:7" ht="13.9" customHeight="1" thickBot="1">
      <c r="B4646" s="33" t="s">
        <v>49</v>
      </c>
      <c r="C4646" s="13" t="str">
        <f>_xlfn.XLOOKUP((_xlfn.CONCAT(G4623,B4646)),[1]APU!$B$1:$B$10000,[1]APU!$C$1:$C$10000,"",0,1)</f>
        <v/>
      </c>
      <c r="D4646" s="147" t="str">
        <f>_xlfn.XLOOKUP((_xlfn.CONCAT(G4623,B4646)),[1]APU!$B$1:$B$10000,[1]APU!$D$1:$D$10000,"",0,1)</f>
        <v/>
      </c>
      <c r="E4646" s="152" t="str">
        <f>_xlfn.XLOOKUP((_xlfn.CONCAT(G4623,B4646)),[1]APU!$B$1:$B$10000,[1]APU!$E$1:$E$10000,"",0,1)</f>
        <v/>
      </c>
      <c r="F4646" s="159" t="str">
        <f>_xlfn.XLOOKUP((_xlfn.CONCAT(G4623,B4646)),[1]APU!$B$1:$B$10000,[1]APU!$F$1:$F$10000,"",0,1)</f>
        <v/>
      </c>
      <c r="G4646" s="15" t="e">
        <f t="shared" si="210"/>
        <v>#VALUE!</v>
      </c>
    </row>
    <row r="4647" spans="1:7" ht="14.45" customHeight="1" thickBot="1">
      <c r="A4647" s="3" t="s">
        <v>390</v>
      </c>
      <c r="B4647" s="33" t="s">
        <v>50</v>
      </c>
      <c r="C4647" s="13"/>
      <c r="D4647" s="126"/>
      <c r="E4647" s="128"/>
      <c r="F4647" s="16" t="s">
        <v>6</v>
      </c>
      <c r="G4647" s="17" t="e">
        <f>SUM(G4626:G4646)</f>
        <v>#VALUE!</v>
      </c>
    </row>
    <row r="4648" spans="1:7" ht="14.45" customHeight="1" thickBot="1">
      <c r="B4648" s="33" t="s">
        <v>51</v>
      </c>
      <c r="C4648" s="7" t="s">
        <v>7</v>
      </c>
      <c r="D4648" s="125"/>
      <c r="E4648" s="149"/>
      <c r="F4648" s="8"/>
      <c r="G4648" s="9"/>
    </row>
    <row r="4649" spans="1:7" ht="14.45" customHeight="1" thickBot="1">
      <c r="B4649" s="33" t="s">
        <v>52</v>
      </c>
      <c r="C4649" s="10" t="s">
        <v>1</v>
      </c>
      <c r="D4649" s="11"/>
      <c r="E4649" s="150" t="s">
        <v>8</v>
      </c>
      <c r="F4649" s="12" t="s">
        <v>9</v>
      </c>
      <c r="G4649" s="11" t="s">
        <v>5</v>
      </c>
    </row>
    <row r="4650" spans="1:7" ht="13.9" customHeight="1">
      <c r="B4650" s="33" t="s">
        <v>53</v>
      </c>
      <c r="C4650" s="18" t="s">
        <v>10</v>
      </c>
      <c r="D4650" s="119"/>
      <c r="E4650" s="153" t="str">
        <f>_xlfn.XLOOKUP((_xlfn.CONCAT(G4623,B4650)),[1]APU!$B$1:$B$10000,[1]APU!$E$1:$E$10000,"",0,1)</f>
        <v/>
      </c>
      <c r="F4650" s="14" t="str">
        <f>_xlfn.XLOOKUP((_xlfn.CONCAT(G4623,B4650)),[1]APU!$B$1:$B$10000,[1]APU!$F$1:$F$10000,"",0,1)</f>
        <v/>
      </c>
      <c r="G4650" s="15" t="e">
        <f t="shared" ref="G4650:G4655" si="211">IF(F4650&gt;0,(E4650*F4650),"0")</f>
        <v>#VALUE!</v>
      </c>
    </row>
    <row r="4651" spans="1:7" ht="13.9" customHeight="1">
      <c r="B4651" s="33" t="s">
        <v>54</v>
      </c>
      <c r="C4651" s="18" t="s">
        <v>11</v>
      </c>
      <c r="D4651" s="119"/>
      <c r="E4651" s="153" t="str">
        <f>_xlfn.XLOOKUP((_xlfn.CONCAT(G4623,B4651)),[1]APU!$B$1:$B$10000,[1]APU!$E$1:$E$10000,"",0,1)</f>
        <v/>
      </c>
      <c r="F4651" s="14" t="str">
        <f>_xlfn.XLOOKUP((_xlfn.CONCAT(G4623,B4651)),[1]APU!$B$1:$B$10000,[1]APU!$F$1:$F$10000,"",0,1)</f>
        <v/>
      </c>
      <c r="G4651" s="15" t="e">
        <f t="shared" si="211"/>
        <v>#VALUE!</v>
      </c>
    </row>
    <row r="4652" spans="1:7" ht="13.9" customHeight="1">
      <c r="B4652" s="33" t="s">
        <v>55</v>
      </c>
      <c r="C4652" s="18" t="s">
        <v>12</v>
      </c>
      <c r="D4652" s="120"/>
      <c r="E4652" s="153" t="str">
        <f>_xlfn.XLOOKUP((_xlfn.CONCAT(G4623,B4652)),[1]APU!$B$1:$B$10000,[1]APU!$E$1:$E$10000,"",0,1)</f>
        <v/>
      </c>
      <c r="F4652" s="14" t="str">
        <f>_xlfn.XLOOKUP((_xlfn.CONCAT(G4623,B4652)),[1]APU!$B$1:$B$10000,[1]APU!$F$1:$F$10000,"",0,1)</f>
        <v/>
      </c>
      <c r="G4652" s="15" t="e">
        <f t="shared" si="211"/>
        <v>#VALUE!</v>
      </c>
    </row>
    <row r="4653" spans="1:7" ht="13.9" customHeight="1">
      <c r="B4653" s="33" t="s">
        <v>56</v>
      </c>
      <c r="C4653" s="18" t="s">
        <v>13</v>
      </c>
      <c r="D4653" s="120"/>
      <c r="E4653" s="153" t="str">
        <f>_xlfn.XLOOKUP((_xlfn.CONCAT(G4623,B4653)),[1]APU!$B$1:$B$10000,[1]APU!$E$1:$E$10000,"",0,1)</f>
        <v/>
      </c>
      <c r="F4653" s="14" t="str">
        <f>_xlfn.XLOOKUP((_xlfn.CONCAT(G4623,B4653)),[1]APU!$B$1:$B$10000,[1]APU!$F$1:$F$10000,"",0,1)</f>
        <v/>
      </c>
      <c r="G4653" s="15" t="e">
        <f t="shared" si="211"/>
        <v>#VALUE!</v>
      </c>
    </row>
    <row r="4654" spans="1:7" ht="13.9" customHeight="1">
      <c r="B4654" s="33" t="s">
        <v>57</v>
      </c>
      <c r="C4654" s="18"/>
      <c r="D4654" s="120"/>
      <c r="E4654" s="154"/>
      <c r="F4654" s="19"/>
      <c r="G4654" s="15" t="str">
        <f t="shared" si="211"/>
        <v>0</v>
      </c>
    </row>
    <row r="4655" spans="1:7" ht="13.9" customHeight="1" thickBot="1">
      <c r="B4655" s="33" t="s">
        <v>58</v>
      </c>
      <c r="C4655" s="18"/>
      <c r="D4655" s="120"/>
      <c r="E4655" s="154"/>
      <c r="F4655" s="19"/>
      <c r="G4655" s="15" t="str">
        <f t="shared" si="211"/>
        <v>0</v>
      </c>
    </row>
    <row r="4656" spans="1:7" ht="14.45" customHeight="1" thickBot="1">
      <c r="A4656" s="3" t="s">
        <v>391</v>
      </c>
      <c r="B4656" s="33" t="s">
        <v>59</v>
      </c>
      <c r="C4656" s="13"/>
      <c r="D4656" s="126"/>
      <c r="E4656" s="128"/>
      <c r="F4656" s="16" t="s">
        <v>14</v>
      </c>
      <c r="G4656" s="17" t="e">
        <f>SUM(G4650:G4655)</f>
        <v>#VALUE!</v>
      </c>
    </row>
    <row r="4657" spans="1:7" ht="14.45" customHeight="1" thickBot="1">
      <c r="B4657" s="33" t="s">
        <v>60</v>
      </c>
      <c r="C4657" s="7" t="s">
        <v>15</v>
      </c>
      <c r="D4657" s="125"/>
      <c r="E4657" s="149"/>
      <c r="F4657" s="8"/>
      <c r="G4657" s="9"/>
    </row>
    <row r="4658" spans="1:7" ht="14.45" customHeight="1" thickBot="1">
      <c r="B4658" s="33" t="s">
        <v>61</v>
      </c>
      <c r="C4658" s="10" t="s">
        <v>1</v>
      </c>
      <c r="D4658" s="11" t="s">
        <v>16</v>
      </c>
      <c r="E4658" s="150" t="s">
        <v>8</v>
      </c>
      <c r="F4658" s="12" t="s">
        <v>9</v>
      </c>
      <c r="G4658" s="11" t="s">
        <v>5</v>
      </c>
    </row>
    <row r="4659" spans="1:7" ht="13.9" customHeight="1">
      <c r="B4659" s="33" t="s">
        <v>62</v>
      </c>
      <c r="C4659" s="20" t="s">
        <v>17</v>
      </c>
      <c r="D4659" s="121" t="str">
        <f>_xlfn.XLOOKUP((_xlfn.CONCAT(G4623,B4659)),[1]APU!$B$1:$B$10000,[1]APU!$D$1:$D$10000,"",0,1)</f>
        <v/>
      </c>
      <c r="E4659" s="155" t="str">
        <f>_xlfn.XLOOKUP((_xlfn.CONCAT(G4623,B4659)),[1]APU!$B$1:$B$10000,[1]APU!$E$1:$E$10000,"",0,1)</f>
        <v/>
      </c>
      <c r="F4659" s="21" t="str">
        <f>_xlfn.XLOOKUP((_xlfn.CONCAT(G4623,B4659)),[1]APU!$B$1:$B$10000,[1]APU!$F$1:$F$10000,"",0,1)</f>
        <v/>
      </c>
      <c r="G4659" s="15" t="e">
        <f>IF(F4659&gt;0,(E4659*F4659),"0")</f>
        <v>#VALUE!</v>
      </c>
    </row>
    <row r="4660" spans="1:7" ht="13.9" customHeight="1">
      <c r="B4660" s="33" t="s">
        <v>63</v>
      </c>
      <c r="C4660" s="22" t="s">
        <v>18</v>
      </c>
      <c r="D4660" s="122" t="str">
        <f>_xlfn.XLOOKUP((_xlfn.CONCAT(G4623,B4660)),[1]APU!$B$1:$B$10000,[1]APU!$D$1:$D$10000,"",0,1)</f>
        <v/>
      </c>
      <c r="E4660" s="154" t="str">
        <f>_xlfn.XLOOKUP((_xlfn.CONCAT(G4623,B4660)),[1]APU!$B$1:$B$10000,[1]APU!$E$1:$E$10000,"",0,1)</f>
        <v/>
      </c>
      <c r="F4660" s="19" t="str">
        <f>_xlfn.XLOOKUP((_xlfn.CONCAT(G4623,B4660)),[1]APU!$B$1:$B$10000,[1]APU!$F$1:$F$10000,"",0,1)</f>
        <v/>
      </c>
      <c r="G4660" s="15" t="e">
        <f>IF(F4660&gt;0,(E4660*F4660),"0")</f>
        <v>#VALUE!</v>
      </c>
    </row>
    <row r="4661" spans="1:7" ht="13.9" customHeight="1" thickBot="1">
      <c r="B4661" s="33" t="s">
        <v>64</v>
      </c>
      <c r="C4661" s="22"/>
      <c r="D4661" s="122"/>
      <c r="E4661" s="154"/>
      <c r="F4661" s="19"/>
      <c r="G4661" s="15" t="str">
        <f>IF(F4661&gt;0,(E4661*F4661),"0")</f>
        <v>0</v>
      </c>
    </row>
    <row r="4662" spans="1:7" ht="14.45" customHeight="1" thickBot="1">
      <c r="A4662" s="3" t="s">
        <v>392</v>
      </c>
      <c r="B4662" s="33" t="s">
        <v>65</v>
      </c>
      <c r="C4662" s="22"/>
      <c r="D4662" s="120"/>
      <c r="E4662" s="154"/>
      <c r="F4662" s="23" t="s">
        <v>19</v>
      </c>
      <c r="G4662" s="17" t="e">
        <f>SUM(G4659:G4661)</f>
        <v>#VALUE!</v>
      </c>
    </row>
    <row r="4663" spans="1:7" ht="14.45" customHeight="1" thickBot="1">
      <c r="B4663" s="33" t="s">
        <v>66</v>
      </c>
      <c r="C4663" s="24"/>
      <c r="E4663" s="156"/>
      <c r="F4663" s="16"/>
      <c r="G4663" s="25"/>
    </row>
    <row r="4664" spans="1:7" ht="16.149999999999999" customHeight="1" thickBot="1">
      <c r="B4664" s="33" t="s">
        <v>67</v>
      </c>
      <c r="C4664" s="26"/>
      <c r="D4664" s="127"/>
      <c r="E4664" s="157"/>
      <c r="F4664" s="27"/>
      <c r="G4664" s="28" t="e">
        <f>+G4647+G4656+G4662</f>
        <v>#VALUE!</v>
      </c>
    </row>
    <row r="4665" spans="1:7" ht="21" customHeight="1" thickBot="1">
      <c r="C4665" s="2"/>
      <c r="D4665" s="118"/>
      <c r="F4665" s="4"/>
      <c r="G4665" s="5"/>
    </row>
    <row r="4666" spans="1:7" ht="18.75">
      <c r="A4666" s="32"/>
      <c r="B4666" s="31">
        <f>+B4622+1</f>
        <v>107</v>
      </c>
      <c r="C4666" s="174">
        <f>_xlfn.XLOOKUP(APU!B4666,Cantidades!$A$10:$A$1000,Cantidades!$D$10:$D$1000,"",0,1)</f>
        <v>0</v>
      </c>
      <c r="D4666" s="175"/>
      <c r="E4666" s="175"/>
      <c r="F4666" s="175"/>
      <c r="G4666" s="176"/>
    </row>
    <row r="4667" spans="1:7" ht="18" customHeight="1" thickBot="1">
      <c r="A4667" s="34"/>
      <c r="B4667" s="33"/>
      <c r="C4667" s="117"/>
      <c r="D4667" s="124">
        <f>_xlfn.XLOOKUP(APU!B4666,Cantidades!$A$10:$A$1000,Cantidades!$E$10:$E$1000,"",0,1)</f>
        <v>0</v>
      </c>
      <c r="E4667" s="158">
        <f>_xlfn.XLOOKUP(APU!B4666,Cantidades!$A$10:$A$1000,Cantidades!$F$10:$F$1000,"",0,1)</f>
        <v>0</v>
      </c>
      <c r="F4667" s="144"/>
      <c r="G4667" s="145">
        <f>_xlfn.XLOOKUP(APU!B4666,Cantidades!$A$10:$A$1000,Cantidades!$B$10:$B$1000,"",0,1)</f>
        <v>0</v>
      </c>
    </row>
    <row r="4668" spans="1:7" ht="14.45" customHeight="1" thickBot="1">
      <c r="C4668" s="7" t="s">
        <v>0</v>
      </c>
      <c r="D4668" s="125"/>
      <c r="E4668" s="149"/>
      <c r="F4668" s="8"/>
      <c r="G4668" s="9"/>
    </row>
    <row r="4669" spans="1:7" ht="14.45" customHeight="1" thickBot="1">
      <c r="A4669" s="34"/>
      <c r="B4669" s="33"/>
      <c r="C4669" s="10" t="s">
        <v>1</v>
      </c>
      <c r="D4669" s="11" t="s">
        <v>2</v>
      </c>
      <c r="E4669" s="150" t="s">
        <v>3</v>
      </c>
      <c r="F4669" s="12" t="s">
        <v>4</v>
      </c>
      <c r="G4669" s="11" t="s">
        <v>5</v>
      </c>
    </row>
    <row r="4670" spans="1:7" ht="13.9" customHeight="1">
      <c r="B4670" s="33" t="s">
        <v>29</v>
      </c>
      <c r="C4670" s="13" t="str">
        <f>_xlfn.XLOOKUP((_xlfn.CONCAT(G4667,B4670)),[1]APU!$B$1:$B$10000,[1]APU!$C$1:$C$10000,"",0,1)</f>
        <v/>
      </c>
      <c r="D4670" s="146" t="str">
        <f>_xlfn.XLOOKUP((_xlfn.CONCAT(G4667,B4670)),[1]APU!$B$1:$B$10000,[1]APU!$D$1:$D$10000,"",0,1)</f>
        <v/>
      </c>
      <c r="E4670" s="151" t="str">
        <f>_xlfn.XLOOKUP((_xlfn.CONCAT(G4667,B4670)),[1]APU!$B$1:$B$10000,[1]APU!$E$1:$E$10000,"",0,1)</f>
        <v/>
      </c>
      <c r="F4670" s="159" t="str">
        <f>_xlfn.XLOOKUP((_xlfn.CONCAT(G4667,B4670)),[1]APU!$B$1:$B$10000,[1]APU!$F$1:$F$10000,"",0,1)</f>
        <v/>
      </c>
      <c r="G4670" s="15" t="e">
        <f>IF(F4670&gt;0,(E4670*F4670),"0")</f>
        <v>#VALUE!</v>
      </c>
    </row>
    <row r="4671" spans="1:7" ht="13.9" customHeight="1">
      <c r="B4671" s="33" t="s">
        <v>30</v>
      </c>
      <c r="C4671" s="13" t="str">
        <f>_xlfn.XLOOKUP((_xlfn.CONCAT(G4667,B4671)),[1]APU!$B$1:$B$10000,[1]APU!$C$1:$C$10000,"",0,1)</f>
        <v/>
      </c>
      <c r="D4671" s="147" t="str">
        <f>_xlfn.XLOOKUP((_xlfn.CONCAT(G4667,B4671)),[1]APU!$B$1:$B$10000,[1]APU!$D$1:$D$10000,"",0,1)</f>
        <v/>
      </c>
      <c r="E4671" s="152" t="str">
        <f>_xlfn.XLOOKUP((_xlfn.CONCAT(G4667,B4671)),[1]APU!$B$1:$B$10000,[1]APU!$E$1:$E$10000,"",0,1)</f>
        <v/>
      </c>
      <c r="F4671" s="159" t="str">
        <f>_xlfn.XLOOKUP((_xlfn.CONCAT(G4667,B4671)),[1]APU!$B$1:$B$10000,[1]APU!$F$1:$F$10000,"",0,1)</f>
        <v/>
      </c>
      <c r="G4671" s="15" t="e">
        <f t="shared" ref="G4671:G4690" si="212">IF(F4671&gt;0,(E4671*F4671),"0")</f>
        <v>#VALUE!</v>
      </c>
    </row>
    <row r="4672" spans="1:7" ht="13.9" customHeight="1">
      <c r="B4672" s="33" t="s">
        <v>31</v>
      </c>
      <c r="C4672" s="13" t="str">
        <f>_xlfn.XLOOKUP((_xlfn.CONCAT(G4667,B4672)),[1]APU!$B$1:$B$10000,[1]APU!$C$1:$C$10000,"",0,1)</f>
        <v/>
      </c>
      <c r="D4672" s="147" t="str">
        <f>_xlfn.XLOOKUP((_xlfn.CONCAT(G4667,B4672)),[1]APU!$B$1:$B$10000,[1]APU!$D$1:$D$10000,"",0,1)</f>
        <v/>
      </c>
      <c r="E4672" s="152" t="str">
        <f>_xlfn.XLOOKUP((_xlfn.CONCAT(G4667,B4672)),[1]APU!$B$1:$B$10000,[1]APU!$E$1:$E$10000,"",0,1)</f>
        <v/>
      </c>
      <c r="F4672" s="159" t="str">
        <f>_xlfn.XLOOKUP((_xlfn.CONCAT(G4667,B4672)),[1]APU!$B$1:$B$10000,[1]APU!$F$1:$F$10000,"",0,1)</f>
        <v/>
      </c>
      <c r="G4672" s="15" t="e">
        <f t="shared" si="212"/>
        <v>#VALUE!</v>
      </c>
    </row>
    <row r="4673" spans="2:7" ht="13.9" customHeight="1">
      <c r="B4673" s="33" t="s">
        <v>32</v>
      </c>
      <c r="C4673" s="13" t="str">
        <f>_xlfn.XLOOKUP((_xlfn.CONCAT(G4667,B4673)),[1]APU!$B$1:$B$10000,[1]APU!$C$1:$C$10000,"",0,1)</f>
        <v/>
      </c>
      <c r="D4673" s="147" t="str">
        <f>_xlfn.XLOOKUP((_xlfn.CONCAT(G4667,B4673)),[1]APU!$B$1:$B$10000,[1]APU!$D$1:$D$10000,"",0,1)</f>
        <v/>
      </c>
      <c r="E4673" s="152" t="str">
        <f>_xlfn.XLOOKUP((_xlfn.CONCAT(G4667,B4673)),[1]APU!$B$1:$B$10000,[1]APU!$E$1:$E$10000,"",0,1)</f>
        <v/>
      </c>
      <c r="F4673" s="159" t="str">
        <f>_xlfn.XLOOKUP((_xlfn.CONCAT(G4667,B4673)),[1]APU!$B$1:$B$10000,[1]APU!$F$1:$F$10000,"",0,1)</f>
        <v/>
      </c>
      <c r="G4673" s="15" t="e">
        <f t="shared" si="212"/>
        <v>#VALUE!</v>
      </c>
    </row>
    <row r="4674" spans="2:7" ht="13.9" customHeight="1">
      <c r="B4674" s="33" t="s">
        <v>33</v>
      </c>
      <c r="C4674" s="13" t="str">
        <f>_xlfn.XLOOKUP((_xlfn.CONCAT(G4667,B4674)),[1]APU!$B$1:$B$10000,[1]APU!$C$1:$C$10000,"",0,1)</f>
        <v/>
      </c>
      <c r="D4674" s="147" t="str">
        <f>_xlfn.XLOOKUP((_xlfn.CONCAT(G4667,B4674)),[1]APU!$B$1:$B$10000,[1]APU!$D$1:$D$10000,"",0,1)</f>
        <v/>
      </c>
      <c r="E4674" s="152" t="str">
        <f>_xlfn.XLOOKUP((_xlfn.CONCAT(G4667,B4674)),[1]APU!$B$1:$B$10000,[1]APU!$E$1:$E$10000,"",0,1)</f>
        <v/>
      </c>
      <c r="F4674" s="159" t="str">
        <f>_xlfn.XLOOKUP((_xlfn.CONCAT(G4667,B4674)),[1]APU!$B$1:$B$10000,[1]APU!$F$1:$F$10000,"",0,1)</f>
        <v/>
      </c>
      <c r="G4674" s="15" t="e">
        <f t="shared" si="212"/>
        <v>#VALUE!</v>
      </c>
    </row>
    <row r="4675" spans="2:7" ht="13.9" customHeight="1">
      <c r="B4675" s="33" t="s">
        <v>34</v>
      </c>
      <c r="C4675" s="13" t="str">
        <f>_xlfn.XLOOKUP((_xlfn.CONCAT(G4667,B4675)),[1]APU!$B$1:$B$10000,[1]APU!$C$1:$C$10000,"",0,1)</f>
        <v/>
      </c>
      <c r="D4675" s="147" t="str">
        <f>_xlfn.XLOOKUP((_xlfn.CONCAT(G4667,B4675)),[1]APU!$B$1:$B$10000,[1]APU!$D$1:$D$10000,"",0,1)</f>
        <v/>
      </c>
      <c r="E4675" s="152" t="str">
        <f>_xlfn.XLOOKUP((_xlfn.CONCAT(G4667,B4675)),[1]APU!$B$1:$B$10000,[1]APU!$E$1:$E$10000,"",0,1)</f>
        <v/>
      </c>
      <c r="F4675" s="159" t="str">
        <f>_xlfn.XLOOKUP((_xlfn.CONCAT(G4667,B4675)),[1]APU!$B$1:$B$10000,[1]APU!$F$1:$F$10000,"",0,1)</f>
        <v/>
      </c>
      <c r="G4675" s="15" t="e">
        <f t="shared" si="212"/>
        <v>#VALUE!</v>
      </c>
    </row>
    <row r="4676" spans="2:7" ht="13.9" customHeight="1">
      <c r="B4676" s="33" t="s">
        <v>35</v>
      </c>
      <c r="C4676" s="13" t="str">
        <f>_xlfn.XLOOKUP((_xlfn.CONCAT(G4667,B4676)),[1]APU!$B$1:$B$10000,[1]APU!$C$1:$C$10000,"",0,1)</f>
        <v/>
      </c>
      <c r="D4676" s="147" t="str">
        <f>_xlfn.XLOOKUP((_xlfn.CONCAT(G4667,B4676)),[1]APU!$B$1:$B$10000,[1]APU!$D$1:$D$10000,"",0,1)</f>
        <v/>
      </c>
      <c r="E4676" s="152" t="str">
        <f>_xlfn.XLOOKUP((_xlfn.CONCAT(G4667,B4676)),[1]APU!$B$1:$B$10000,[1]APU!$E$1:$E$10000,"",0,1)</f>
        <v/>
      </c>
      <c r="F4676" s="159" t="str">
        <f>_xlfn.XLOOKUP((_xlfn.CONCAT(G4667,B4676)),[1]APU!$B$1:$B$10000,[1]APU!$F$1:$F$10000,"",0,1)</f>
        <v/>
      </c>
      <c r="G4676" s="15" t="e">
        <f t="shared" si="212"/>
        <v>#VALUE!</v>
      </c>
    </row>
    <row r="4677" spans="2:7" ht="13.9" customHeight="1">
      <c r="B4677" s="33" t="s">
        <v>36</v>
      </c>
      <c r="C4677" s="13" t="str">
        <f>_xlfn.XLOOKUP((_xlfn.CONCAT(G4667,B4677)),[1]APU!$B$1:$B$10000,[1]APU!$C$1:$C$10000,"",0,1)</f>
        <v/>
      </c>
      <c r="D4677" s="147" t="str">
        <f>_xlfn.XLOOKUP((_xlfn.CONCAT(G4667,B4677)),[1]APU!$B$1:$B$10000,[1]APU!$D$1:$D$10000,"",0,1)</f>
        <v/>
      </c>
      <c r="E4677" s="152" t="str">
        <f>_xlfn.XLOOKUP((_xlfn.CONCAT(G4667,B4677)),[1]APU!$B$1:$B$10000,[1]APU!$E$1:$E$10000,"",0,1)</f>
        <v/>
      </c>
      <c r="F4677" s="159" t="str">
        <f>_xlfn.XLOOKUP((_xlfn.CONCAT(G4667,B4677)),[1]APU!$B$1:$B$10000,[1]APU!$F$1:$F$10000,"",0,1)</f>
        <v/>
      </c>
      <c r="G4677" s="15" t="e">
        <f t="shared" si="212"/>
        <v>#VALUE!</v>
      </c>
    </row>
    <row r="4678" spans="2:7" ht="13.9" customHeight="1">
      <c r="B4678" s="33" t="s">
        <v>37</v>
      </c>
      <c r="C4678" s="13" t="str">
        <f>_xlfn.XLOOKUP((_xlfn.CONCAT(G4667,B4678)),[1]APU!$B$1:$B$10000,[1]APU!$C$1:$C$10000,"",0,1)</f>
        <v/>
      </c>
      <c r="D4678" s="147" t="str">
        <f>_xlfn.XLOOKUP((_xlfn.CONCAT(G4667,B4678)),[1]APU!$B$1:$B$10000,[1]APU!$D$1:$D$10000,"",0,1)</f>
        <v/>
      </c>
      <c r="E4678" s="152" t="str">
        <f>_xlfn.XLOOKUP((_xlfn.CONCAT(G4667,B4678)),[1]APU!$B$1:$B$10000,[1]APU!$E$1:$E$10000,"",0,1)</f>
        <v/>
      </c>
      <c r="F4678" s="159" t="str">
        <f>_xlfn.XLOOKUP((_xlfn.CONCAT(G4667,B4678)),[1]APU!$B$1:$B$10000,[1]APU!$F$1:$F$10000,"",0,1)</f>
        <v/>
      </c>
      <c r="G4678" s="15" t="e">
        <f t="shared" si="212"/>
        <v>#VALUE!</v>
      </c>
    </row>
    <row r="4679" spans="2:7" ht="13.9" customHeight="1">
      <c r="B4679" s="33" t="s">
        <v>38</v>
      </c>
      <c r="C4679" s="13" t="str">
        <f>_xlfn.XLOOKUP((_xlfn.CONCAT(G4667,B4679)),[1]APU!$B$1:$B$10000,[1]APU!$C$1:$C$10000,"",0,1)</f>
        <v/>
      </c>
      <c r="D4679" s="147" t="str">
        <f>_xlfn.XLOOKUP((_xlfn.CONCAT(G4667,B4679)),[1]APU!$B$1:$B$10000,[1]APU!$D$1:$D$10000,"",0,1)</f>
        <v/>
      </c>
      <c r="E4679" s="152" t="str">
        <f>_xlfn.XLOOKUP((_xlfn.CONCAT(G4667,B4679)),[1]APU!$B$1:$B$10000,[1]APU!$E$1:$E$10000,"",0,1)</f>
        <v/>
      </c>
      <c r="F4679" s="159" t="str">
        <f>_xlfn.XLOOKUP((_xlfn.CONCAT(G4667,B4679)),[1]APU!$B$1:$B$10000,[1]APU!$F$1:$F$10000,"",0,1)</f>
        <v/>
      </c>
      <c r="G4679" s="15" t="e">
        <f t="shared" si="212"/>
        <v>#VALUE!</v>
      </c>
    </row>
    <row r="4680" spans="2:7" ht="13.9" customHeight="1">
      <c r="B4680" s="33" t="s">
        <v>39</v>
      </c>
      <c r="C4680" s="13" t="str">
        <f>_xlfn.XLOOKUP((_xlfn.CONCAT(G4667,B4680)),[1]APU!$B$1:$B$10000,[1]APU!$C$1:$C$10000,"",0,1)</f>
        <v/>
      </c>
      <c r="D4680" s="147" t="str">
        <f>_xlfn.XLOOKUP((_xlfn.CONCAT(G4667,B4680)),[1]APU!$B$1:$B$10000,[1]APU!$D$1:$D$10000,"",0,1)</f>
        <v/>
      </c>
      <c r="E4680" s="152" t="str">
        <f>_xlfn.XLOOKUP((_xlfn.CONCAT(G4667,B4680)),[1]APU!$B$1:$B$10000,[1]APU!$E$1:$E$10000,"",0,1)</f>
        <v/>
      </c>
      <c r="F4680" s="159" t="str">
        <f>_xlfn.XLOOKUP((_xlfn.CONCAT(G4667,B4680)),[1]APU!$B$1:$B$10000,[1]APU!$F$1:$F$10000,"",0,1)</f>
        <v/>
      </c>
      <c r="G4680" s="15" t="e">
        <f t="shared" si="212"/>
        <v>#VALUE!</v>
      </c>
    </row>
    <row r="4681" spans="2:7" ht="13.9" customHeight="1">
      <c r="B4681" s="33" t="s">
        <v>40</v>
      </c>
      <c r="C4681" s="13" t="str">
        <f>_xlfn.XLOOKUP((_xlfn.CONCAT(G4667,B4681)),[1]APU!$B$1:$B$10000,[1]APU!$C$1:$C$10000,"",0,1)</f>
        <v/>
      </c>
      <c r="D4681" s="147" t="str">
        <f>_xlfn.XLOOKUP((_xlfn.CONCAT(G4667,B4681)),[1]APU!$B$1:$B$10000,[1]APU!$D$1:$D$10000,"",0,1)</f>
        <v/>
      </c>
      <c r="E4681" s="152" t="str">
        <f>_xlfn.XLOOKUP((_xlfn.CONCAT(G4667,B4681)),[1]APU!$B$1:$B$10000,[1]APU!$E$1:$E$10000,"",0,1)</f>
        <v/>
      </c>
      <c r="F4681" s="159" t="str">
        <f>_xlfn.XLOOKUP((_xlfn.CONCAT(G4667,B4681)),[1]APU!$B$1:$B$10000,[1]APU!$F$1:$F$10000,"",0,1)</f>
        <v/>
      </c>
      <c r="G4681" s="15" t="e">
        <f t="shared" si="212"/>
        <v>#VALUE!</v>
      </c>
    </row>
    <row r="4682" spans="2:7" ht="13.9" customHeight="1">
      <c r="B4682" s="33" t="s">
        <v>41</v>
      </c>
      <c r="C4682" s="13" t="str">
        <f>_xlfn.XLOOKUP((_xlfn.CONCAT(G4667,B4682)),[1]APU!$B$1:$B$10000,[1]APU!$C$1:$C$10000,"",0,1)</f>
        <v/>
      </c>
      <c r="D4682" s="147" t="str">
        <f>_xlfn.XLOOKUP((_xlfn.CONCAT(G4667,B4682)),[1]APU!$B$1:$B$10000,[1]APU!$D$1:$D$10000,"",0,1)</f>
        <v/>
      </c>
      <c r="E4682" s="152" t="str">
        <f>_xlfn.XLOOKUP((_xlfn.CONCAT(G4667,B4682)),[1]APU!$B$1:$B$10000,[1]APU!$E$1:$E$10000,"",0,1)</f>
        <v/>
      </c>
      <c r="F4682" s="159" t="str">
        <f>_xlfn.XLOOKUP((_xlfn.CONCAT(G4667,B4682)),[1]APU!$B$1:$B$10000,[1]APU!$F$1:$F$10000,"",0,1)</f>
        <v/>
      </c>
      <c r="G4682" s="15" t="e">
        <f t="shared" si="212"/>
        <v>#VALUE!</v>
      </c>
    </row>
    <row r="4683" spans="2:7" ht="13.9" customHeight="1">
      <c r="B4683" s="33" t="s">
        <v>42</v>
      </c>
      <c r="C4683" s="13" t="str">
        <f>_xlfn.XLOOKUP((_xlfn.CONCAT(G4667,B4683)),[1]APU!$B$1:$B$10000,[1]APU!$C$1:$C$10000,"",0,1)</f>
        <v/>
      </c>
      <c r="D4683" s="147" t="str">
        <f>_xlfn.XLOOKUP((_xlfn.CONCAT(G4667,B4683)),[1]APU!$B$1:$B$10000,[1]APU!$D$1:$D$10000,"",0,1)</f>
        <v/>
      </c>
      <c r="E4683" s="152" t="str">
        <f>_xlfn.XLOOKUP((_xlfn.CONCAT(G4667,B4683)),[1]APU!$B$1:$B$10000,[1]APU!$E$1:$E$10000,"",0,1)</f>
        <v/>
      </c>
      <c r="F4683" s="159" t="str">
        <f>_xlfn.XLOOKUP((_xlfn.CONCAT(G4667,B4683)),[1]APU!$B$1:$B$10000,[1]APU!$F$1:$F$10000,"",0,1)</f>
        <v/>
      </c>
      <c r="G4683" s="15" t="e">
        <f t="shared" si="212"/>
        <v>#VALUE!</v>
      </c>
    </row>
    <row r="4684" spans="2:7" ht="13.9" customHeight="1">
      <c r="B4684" s="33" t="s">
        <v>43</v>
      </c>
      <c r="C4684" s="13" t="str">
        <f>_xlfn.XLOOKUP((_xlfn.CONCAT(G4667,B4684)),[1]APU!$B$1:$B$10000,[1]APU!$C$1:$C$10000,"",0,1)</f>
        <v/>
      </c>
      <c r="D4684" s="147" t="str">
        <f>_xlfn.XLOOKUP((_xlfn.CONCAT(G4667,B4684)),[1]APU!$B$1:$B$10000,[1]APU!$D$1:$D$10000,"",0,1)</f>
        <v/>
      </c>
      <c r="E4684" s="152" t="str">
        <f>_xlfn.XLOOKUP((_xlfn.CONCAT(G4667,B4684)),[1]APU!$B$1:$B$10000,[1]APU!$E$1:$E$10000,"",0,1)</f>
        <v/>
      </c>
      <c r="F4684" s="159" t="str">
        <f>_xlfn.XLOOKUP((_xlfn.CONCAT(G4667,B4684)),[1]APU!$B$1:$B$10000,[1]APU!$F$1:$F$10000,"",0,1)</f>
        <v/>
      </c>
      <c r="G4684" s="15" t="e">
        <f t="shared" si="212"/>
        <v>#VALUE!</v>
      </c>
    </row>
    <row r="4685" spans="2:7" ht="13.9" customHeight="1">
      <c r="B4685" s="33" t="s">
        <v>44</v>
      </c>
      <c r="C4685" s="13" t="str">
        <f>_xlfn.XLOOKUP((_xlfn.CONCAT(G4667,B4685)),[1]APU!$B$1:$B$10000,[1]APU!$C$1:$C$10000,"",0,1)</f>
        <v/>
      </c>
      <c r="D4685" s="147" t="str">
        <f>_xlfn.XLOOKUP((_xlfn.CONCAT(G4667,B4685)),[1]APU!$B$1:$B$10000,[1]APU!$D$1:$D$10000,"",0,1)</f>
        <v/>
      </c>
      <c r="E4685" s="152" t="str">
        <f>_xlfn.XLOOKUP((_xlfn.CONCAT(G4667,B4685)),[1]APU!$B$1:$B$10000,[1]APU!$E$1:$E$10000,"",0,1)</f>
        <v/>
      </c>
      <c r="F4685" s="159" t="str">
        <f>_xlfn.XLOOKUP((_xlfn.CONCAT(G4667,B4685)),[1]APU!$B$1:$B$10000,[1]APU!$F$1:$F$10000,"",0,1)</f>
        <v/>
      </c>
      <c r="G4685" s="15" t="e">
        <f t="shared" si="212"/>
        <v>#VALUE!</v>
      </c>
    </row>
    <row r="4686" spans="2:7" ht="13.9" customHeight="1">
      <c r="B4686" s="33" t="s">
        <v>45</v>
      </c>
      <c r="C4686" s="13" t="str">
        <f>_xlfn.XLOOKUP((_xlfn.CONCAT(G4667,B4686)),[1]APU!$B$1:$B$10000,[1]APU!$C$1:$C$10000,"",0,1)</f>
        <v/>
      </c>
      <c r="D4686" s="147" t="str">
        <f>_xlfn.XLOOKUP((_xlfn.CONCAT(G4667,B4686)),[1]APU!$B$1:$B$10000,[1]APU!$D$1:$D$10000,"",0,1)</f>
        <v/>
      </c>
      <c r="E4686" s="152" t="str">
        <f>_xlfn.XLOOKUP((_xlfn.CONCAT(G4667,B4686)),[1]APU!$B$1:$B$10000,[1]APU!$E$1:$E$10000,"",0,1)</f>
        <v/>
      </c>
      <c r="F4686" s="159" t="str">
        <f>_xlfn.XLOOKUP((_xlfn.CONCAT(G4667,B4686)),[1]APU!$B$1:$B$10000,[1]APU!$F$1:$F$10000,"",0,1)</f>
        <v/>
      </c>
      <c r="G4686" s="15" t="e">
        <f t="shared" si="212"/>
        <v>#VALUE!</v>
      </c>
    </row>
    <row r="4687" spans="2:7" ht="13.9" customHeight="1">
      <c r="B4687" s="33" t="s">
        <v>46</v>
      </c>
      <c r="C4687" s="13" t="str">
        <f>_xlfn.XLOOKUP((_xlfn.CONCAT(G4667,B4687)),[1]APU!$B$1:$B$10000,[1]APU!$C$1:$C$10000,"",0,1)</f>
        <v/>
      </c>
      <c r="D4687" s="147" t="str">
        <f>_xlfn.XLOOKUP((_xlfn.CONCAT(G4667,B4687)),[1]APU!$B$1:$B$10000,[1]APU!$D$1:$D$10000,"",0,1)</f>
        <v/>
      </c>
      <c r="E4687" s="152" t="str">
        <f>_xlfn.XLOOKUP((_xlfn.CONCAT(G4667,B4687)),[1]APU!$B$1:$B$10000,[1]APU!$E$1:$E$10000,"",0,1)</f>
        <v/>
      </c>
      <c r="F4687" s="159" t="str">
        <f>_xlfn.XLOOKUP((_xlfn.CONCAT(G4667,B4687)),[1]APU!$B$1:$B$10000,[1]APU!$F$1:$F$10000,"",0,1)</f>
        <v/>
      </c>
      <c r="G4687" s="15" t="e">
        <f t="shared" si="212"/>
        <v>#VALUE!</v>
      </c>
    </row>
    <row r="4688" spans="2:7" ht="13.9" customHeight="1">
      <c r="B4688" s="33" t="s">
        <v>47</v>
      </c>
      <c r="C4688" s="13" t="str">
        <f>_xlfn.XLOOKUP((_xlfn.CONCAT(G4667,B4688)),[1]APU!$B$1:$B$10000,[1]APU!$C$1:$C$10000,"",0,1)</f>
        <v/>
      </c>
      <c r="D4688" s="147" t="str">
        <f>_xlfn.XLOOKUP((_xlfn.CONCAT(G4667,B4688)),[1]APU!$B$1:$B$10000,[1]APU!$D$1:$D$10000,"",0,1)</f>
        <v/>
      </c>
      <c r="E4688" s="152" t="str">
        <f>_xlfn.XLOOKUP((_xlfn.CONCAT(G4667,B4688)),[1]APU!$B$1:$B$10000,[1]APU!$E$1:$E$10000,"",0,1)</f>
        <v/>
      </c>
      <c r="F4688" s="159" t="str">
        <f>_xlfn.XLOOKUP((_xlfn.CONCAT(G4667,B4688)),[1]APU!$B$1:$B$10000,[1]APU!$F$1:$F$10000,"",0,1)</f>
        <v/>
      </c>
      <c r="G4688" s="15" t="e">
        <f t="shared" si="212"/>
        <v>#VALUE!</v>
      </c>
    </row>
    <row r="4689" spans="1:7" ht="13.9" customHeight="1">
      <c r="B4689" s="33" t="s">
        <v>48</v>
      </c>
      <c r="C4689" s="13" t="str">
        <f>_xlfn.XLOOKUP((_xlfn.CONCAT(G4667,B4689)),[1]APU!$B$1:$B$10000,[1]APU!$C$1:$C$10000,"",0,1)</f>
        <v/>
      </c>
      <c r="D4689" s="147" t="str">
        <f>_xlfn.XLOOKUP((_xlfn.CONCAT(G4667,B4689)),[1]APU!$B$1:$B$10000,[1]APU!$D$1:$D$10000,"",0,1)</f>
        <v/>
      </c>
      <c r="E4689" s="152" t="str">
        <f>_xlfn.XLOOKUP((_xlfn.CONCAT(G4667,B4689)),[1]APU!$B$1:$B$10000,[1]APU!$E$1:$E$10000,"",0,1)</f>
        <v/>
      </c>
      <c r="F4689" s="159" t="str">
        <f>_xlfn.XLOOKUP((_xlfn.CONCAT(G4667,B4689)),[1]APU!$B$1:$B$10000,[1]APU!$F$1:$F$10000,"",0,1)</f>
        <v/>
      </c>
      <c r="G4689" s="15" t="e">
        <f t="shared" si="212"/>
        <v>#VALUE!</v>
      </c>
    </row>
    <row r="4690" spans="1:7" ht="13.9" customHeight="1" thickBot="1">
      <c r="B4690" s="33" t="s">
        <v>49</v>
      </c>
      <c r="C4690" s="13" t="str">
        <f>_xlfn.XLOOKUP((_xlfn.CONCAT(G4667,B4690)),[1]APU!$B$1:$B$10000,[1]APU!$C$1:$C$10000,"",0,1)</f>
        <v/>
      </c>
      <c r="D4690" s="147" t="str">
        <f>_xlfn.XLOOKUP((_xlfn.CONCAT(G4667,B4690)),[1]APU!$B$1:$B$10000,[1]APU!$D$1:$D$10000,"",0,1)</f>
        <v/>
      </c>
      <c r="E4690" s="152" t="str">
        <f>_xlfn.XLOOKUP((_xlfn.CONCAT(G4667,B4690)),[1]APU!$B$1:$B$10000,[1]APU!$E$1:$E$10000,"",0,1)</f>
        <v/>
      </c>
      <c r="F4690" s="159" t="str">
        <f>_xlfn.XLOOKUP((_xlfn.CONCAT(G4667,B4690)),[1]APU!$B$1:$B$10000,[1]APU!$F$1:$F$10000,"",0,1)</f>
        <v/>
      </c>
      <c r="G4690" s="15" t="e">
        <f t="shared" si="212"/>
        <v>#VALUE!</v>
      </c>
    </row>
    <row r="4691" spans="1:7" ht="14.45" customHeight="1" thickBot="1">
      <c r="A4691" s="3" t="s">
        <v>393</v>
      </c>
      <c r="B4691" s="33" t="s">
        <v>50</v>
      </c>
      <c r="C4691" s="13"/>
      <c r="D4691" s="126"/>
      <c r="E4691" s="128"/>
      <c r="F4691" s="16" t="s">
        <v>6</v>
      </c>
      <c r="G4691" s="17" t="e">
        <f>SUM(G4670:G4690)</f>
        <v>#VALUE!</v>
      </c>
    </row>
    <row r="4692" spans="1:7" ht="14.45" customHeight="1" thickBot="1">
      <c r="B4692" s="33" t="s">
        <v>51</v>
      </c>
      <c r="C4692" s="7" t="s">
        <v>7</v>
      </c>
      <c r="D4692" s="125"/>
      <c r="E4692" s="149"/>
      <c r="F4692" s="8"/>
      <c r="G4692" s="9"/>
    </row>
    <row r="4693" spans="1:7" ht="14.45" customHeight="1" thickBot="1">
      <c r="B4693" s="33" t="s">
        <v>52</v>
      </c>
      <c r="C4693" s="10" t="s">
        <v>1</v>
      </c>
      <c r="D4693" s="11"/>
      <c r="E4693" s="150" t="s">
        <v>8</v>
      </c>
      <c r="F4693" s="12" t="s">
        <v>9</v>
      </c>
      <c r="G4693" s="11" t="s">
        <v>5</v>
      </c>
    </row>
    <row r="4694" spans="1:7" ht="13.9" customHeight="1">
      <c r="B4694" s="33" t="s">
        <v>53</v>
      </c>
      <c r="C4694" s="18" t="s">
        <v>10</v>
      </c>
      <c r="D4694" s="119"/>
      <c r="E4694" s="153" t="str">
        <f>_xlfn.XLOOKUP((_xlfn.CONCAT(G4667,B4694)),[1]APU!$B$1:$B$10000,[1]APU!$E$1:$E$10000,"",0,1)</f>
        <v/>
      </c>
      <c r="F4694" s="14" t="str">
        <f>_xlfn.XLOOKUP((_xlfn.CONCAT(G4667,B4694)),[1]APU!$B$1:$B$10000,[1]APU!$F$1:$F$10000,"",0,1)</f>
        <v/>
      </c>
      <c r="G4694" s="15" t="e">
        <f t="shared" ref="G4694:G4699" si="213">IF(F4694&gt;0,(E4694*F4694),"0")</f>
        <v>#VALUE!</v>
      </c>
    </row>
    <row r="4695" spans="1:7" ht="13.9" customHeight="1">
      <c r="B4695" s="33" t="s">
        <v>54</v>
      </c>
      <c r="C4695" s="18" t="s">
        <v>11</v>
      </c>
      <c r="D4695" s="119"/>
      <c r="E4695" s="153" t="str">
        <f>_xlfn.XLOOKUP((_xlfn.CONCAT(G4667,B4695)),[1]APU!$B$1:$B$10000,[1]APU!$E$1:$E$10000,"",0,1)</f>
        <v/>
      </c>
      <c r="F4695" s="14" t="str">
        <f>_xlfn.XLOOKUP((_xlfn.CONCAT(G4667,B4695)),[1]APU!$B$1:$B$10000,[1]APU!$F$1:$F$10000,"",0,1)</f>
        <v/>
      </c>
      <c r="G4695" s="15" t="e">
        <f t="shared" si="213"/>
        <v>#VALUE!</v>
      </c>
    </row>
    <row r="4696" spans="1:7" ht="13.9" customHeight="1">
      <c r="B4696" s="33" t="s">
        <v>55</v>
      </c>
      <c r="C4696" s="18" t="s">
        <v>12</v>
      </c>
      <c r="D4696" s="120"/>
      <c r="E4696" s="153" t="str">
        <f>_xlfn.XLOOKUP((_xlfn.CONCAT(G4667,B4696)),[1]APU!$B$1:$B$10000,[1]APU!$E$1:$E$10000,"",0,1)</f>
        <v/>
      </c>
      <c r="F4696" s="14" t="str">
        <f>_xlfn.XLOOKUP((_xlfn.CONCAT(G4667,B4696)),[1]APU!$B$1:$B$10000,[1]APU!$F$1:$F$10000,"",0,1)</f>
        <v/>
      </c>
      <c r="G4696" s="15" t="e">
        <f t="shared" si="213"/>
        <v>#VALUE!</v>
      </c>
    </row>
    <row r="4697" spans="1:7" ht="13.9" customHeight="1">
      <c r="B4697" s="33" t="s">
        <v>56</v>
      </c>
      <c r="C4697" s="18" t="s">
        <v>13</v>
      </c>
      <c r="D4697" s="120"/>
      <c r="E4697" s="153" t="str">
        <f>_xlfn.XLOOKUP((_xlfn.CONCAT(G4667,B4697)),[1]APU!$B$1:$B$10000,[1]APU!$E$1:$E$10000,"",0,1)</f>
        <v/>
      </c>
      <c r="F4697" s="14" t="str">
        <f>_xlfn.XLOOKUP((_xlfn.CONCAT(G4667,B4697)),[1]APU!$B$1:$B$10000,[1]APU!$F$1:$F$10000,"",0,1)</f>
        <v/>
      </c>
      <c r="G4697" s="15" t="e">
        <f t="shared" si="213"/>
        <v>#VALUE!</v>
      </c>
    </row>
    <row r="4698" spans="1:7" ht="13.9" customHeight="1">
      <c r="B4698" s="33" t="s">
        <v>57</v>
      </c>
      <c r="C4698" s="18"/>
      <c r="D4698" s="120"/>
      <c r="E4698" s="154"/>
      <c r="F4698" s="19"/>
      <c r="G4698" s="15" t="str">
        <f t="shared" si="213"/>
        <v>0</v>
      </c>
    </row>
    <row r="4699" spans="1:7" ht="13.9" customHeight="1" thickBot="1">
      <c r="B4699" s="33" t="s">
        <v>58</v>
      </c>
      <c r="C4699" s="18"/>
      <c r="D4699" s="120"/>
      <c r="E4699" s="154"/>
      <c r="F4699" s="19"/>
      <c r="G4699" s="15" t="str">
        <f t="shared" si="213"/>
        <v>0</v>
      </c>
    </row>
    <row r="4700" spans="1:7" ht="14.45" customHeight="1" thickBot="1">
      <c r="A4700" s="3" t="s">
        <v>394</v>
      </c>
      <c r="B4700" s="33" t="s">
        <v>59</v>
      </c>
      <c r="C4700" s="13"/>
      <c r="D4700" s="126"/>
      <c r="E4700" s="128"/>
      <c r="F4700" s="16" t="s">
        <v>14</v>
      </c>
      <c r="G4700" s="17" t="e">
        <f>SUM(G4694:G4699)</f>
        <v>#VALUE!</v>
      </c>
    </row>
    <row r="4701" spans="1:7" ht="14.45" customHeight="1" thickBot="1">
      <c r="B4701" s="33" t="s">
        <v>60</v>
      </c>
      <c r="C4701" s="7" t="s">
        <v>15</v>
      </c>
      <c r="D4701" s="125"/>
      <c r="E4701" s="149"/>
      <c r="F4701" s="8"/>
      <c r="G4701" s="9"/>
    </row>
    <row r="4702" spans="1:7" ht="14.45" customHeight="1" thickBot="1">
      <c r="B4702" s="33" t="s">
        <v>61</v>
      </c>
      <c r="C4702" s="10" t="s">
        <v>1</v>
      </c>
      <c r="D4702" s="11" t="s">
        <v>16</v>
      </c>
      <c r="E4702" s="150" t="s">
        <v>8</v>
      </c>
      <c r="F4702" s="12" t="s">
        <v>9</v>
      </c>
      <c r="G4702" s="11" t="s">
        <v>5</v>
      </c>
    </row>
    <row r="4703" spans="1:7" ht="13.9" customHeight="1">
      <c r="B4703" s="33" t="s">
        <v>62</v>
      </c>
      <c r="C4703" s="20" t="s">
        <v>17</v>
      </c>
      <c r="D4703" s="121" t="str">
        <f>_xlfn.XLOOKUP((_xlfn.CONCAT(G4667,B4703)),[1]APU!$B$1:$B$10000,[1]APU!$D$1:$D$10000,"",0,1)</f>
        <v/>
      </c>
      <c r="E4703" s="155" t="str">
        <f>_xlfn.XLOOKUP((_xlfn.CONCAT(G4667,B4703)),[1]APU!$B$1:$B$10000,[1]APU!$E$1:$E$10000,"",0,1)</f>
        <v/>
      </c>
      <c r="F4703" s="21" t="str">
        <f>_xlfn.XLOOKUP((_xlfn.CONCAT(G4667,B4703)),[1]APU!$B$1:$B$10000,[1]APU!$F$1:$F$10000,"",0,1)</f>
        <v/>
      </c>
      <c r="G4703" s="15" t="e">
        <f>IF(F4703&gt;0,(E4703*F4703),"0")</f>
        <v>#VALUE!</v>
      </c>
    </row>
    <row r="4704" spans="1:7" ht="13.9" customHeight="1">
      <c r="B4704" s="33" t="s">
        <v>63</v>
      </c>
      <c r="C4704" s="22" t="s">
        <v>18</v>
      </c>
      <c r="D4704" s="122" t="str">
        <f>_xlfn.XLOOKUP((_xlfn.CONCAT(G4667,B4704)),[1]APU!$B$1:$B$10000,[1]APU!$D$1:$D$10000,"",0,1)</f>
        <v/>
      </c>
      <c r="E4704" s="154" t="str">
        <f>_xlfn.XLOOKUP((_xlfn.CONCAT(G4667,B4704)),[1]APU!$B$1:$B$10000,[1]APU!$E$1:$E$10000,"",0,1)</f>
        <v/>
      </c>
      <c r="F4704" s="19" t="str">
        <f>_xlfn.XLOOKUP((_xlfn.CONCAT(G4667,B4704)),[1]APU!$B$1:$B$10000,[1]APU!$F$1:$F$10000,"",0,1)</f>
        <v/>
      </c>
      <c r="G4704" s="15" t="e">
        <f>IF(F4704&gt;0,(E4704*F4704),"0")</f>
        <v>#VALUE!</v>
      </c>
    </row>
    <row r="4705" spans="1:7" ht="13.9" customHeight="1" thickBot="1">
      <c r="B4705" s="33" t="s">
        <v>64</v>
      </c>
      <c r="C4705" s="22"/>
      <c r="D4705" s="122"/>
      <c r="E4705" s="154"/>
      <c r="F4705" s="19"/>
      <c r="G4705" s="15" t="str">
        <f>IF(F4705&gt;0,(E4705*F4705),"0")</f>
        <v>0</v>
      </c>
    </row>
    <row r="4706" spans="1:7" ht="14.45" customHeight="1" thickBot="1">
      <c r="A4706" s="3" t="s">
        <v>395</v>
      </c>
      <c r="B4706" s="33" t="s">
        <v>65</v>
      </c>
      <c r="C4706" s="22"/>
      <c r="D4706" s="120"/>
      <c r="E4706" s="154"/>
      <c r="F4706" s="23" t="s">
        <v>19</v>
      </c>
      <c r="G4706" s="17" t="e">
        <f>SUM(G4703:G4705)</f>
        <v>#VALUE!</v>
      </c>
    </row>
    <row r="4707" spans="1:7" ht="14.45" customHeight="1" thickBot="1">
      <c r="B4707" s="33" t="s">
        <v>66</v>
      </c>
      <c r="C4707" s="24"/>
      <c r="E4707" s="156"/>
      <c r="F4707" s="16"/>
      <c r="G4707" s="25"/>
    </row>
    <row r="4708" spans="1:7" ht="16.149999999999999" customHeight="1" thickBot="1">
      <c r="B4708" s="33" t="s">
        <v>67</v>
      </c>
      <c r="C4708" s="26"/>
      <c r="D4708" s="127"/>
      <c r="E4708" s="157"/>
      <c r="F4708" s="27"/>
      <c r="G4708" s="28" t="e">
        <f>+G4691+G4700+G4706</f>
        <v>#VALUE!</v>
      </c>
    </row>
    <row r="4709" spans="1:7" ht="21" customHeight="1" thickBot="1">
      <c r="C4709" s="2"/>
      <c r="D4709" s="118"/>
      <c r="F4709" s="4"/>
      <c r="G4709" s="5"/>
    </row>
    <row r="4710" spans="1:7" ht="18.75">
      <c r="A4710" s="32"/>
      <c r="B4710" s="31">
        <f>+B4666+1</f>
        <v>108</v>
      </c>
      <c r="C4710" s="174">
        <f>_xlfn.XLOOKUP(APU!B4710,Cantidades!$A$10:$A$1000,Cantidades!$D$10:$D$1000,"",0,1)</f>
        <v>0</v>
      </c>
      <c r="D4710" s="175"/>
      <c r="E4710" s="175"/>
      <c r="F4710" s="175"/>
      <c r="G4710" s="176"/>
    </row>
    <row r="4711" spans="1:7" ht="18" customHeight="1" thickBot="1">
      <c r="A4711" s="34"/>
      <c r="B4711" s="33"/>
      <c r="C4711" s="117"/>
      <c r="D4711" s="124">
        <f>_xlfn.XLOOKUP(APU!B4710,Cantidades!$A$10:$A$1000,Cantidades!$E$10:$E$1000,"",0,1)</f>
        <v>0</v>
      </c>
      <c r="E4711" s="158">
        <f>_xlfn.XLOOKUP(APU!B4710,Cantidades!$A$10:$A$1000,Cantidades!$F$10:$F$1000,"",0,1)</f>
        <v>0</v>
      </c>
      <c r="F4711" s="144"/>
      <c r="G4711" s="145">
        <f>_xlfn.XLOOKUP(APU!B4710,Cantidades!$A$10:$A$1000,Cantidades!$B$10:$B$1000,"",0,1)</f>
        <v>0</v>
      </c>
    </row>
    <row r="4712" spans="1:7" ht="14.45" customHeight="1" thickBot="1">
      <c r="C4712" s="7" t="s">
        <v>0</v>
      </c>
      <c r="D4712" s="125"/>
      <c r="E4712" s="149"/>
      <c r="F4712" s="8"/>
      <c r="G4712" s="9"/>
    </row>
    <row r="4713" spans="1:7" ht="14.45" customHeight="1" thickBot="1">
      <c r="A4713" s="34"/>
      <c r="B4713" s="33"/>
      <c r="C4713" s="10" t="s">
        <v>1</v>
      </c>
      <c r="D4713" s="11" t="s">
        <v>2</v>
      </c>
      <c r="E4713" s="150" t="s">
        <v>3</v>
      </c>
      <c r="F4713" s="12" t="s">
        <v>4</v>
      </c>
      <c r="G4713" s="11" t="s">
        <v>5</v>
      </c>
    </row>
    <row r="4714" spans="1:7" ht="13.9" customHeight="1">
      <c r="B4714" s="33" t="s">
        <v>29</v>
      </c>
      <c r="C4714" s="13" t="str">
        <f>_xlfn.XLOOKUP((_xlfn.CONCAT(G4711,B4714)),[1]APU!$B$1:$B$10000,[1]APU!$C$1:$C$10000,"",0,1)</f>
        <v/>
      </c>
      <c r="D4714" s="146" t="str">
        <f>_xlfn.XLOOKUP((_xlfn.CONCAT(G4711,B4714)),[1]APU!$B$1:$B$10000,[1]APU!$D$1:$D$10000,"",0,1)</f>
        <v/>
      </c>
      <c r="E4714" s="151" t="str">
        <f>_xlfn.XLOOKUP((_xlfn.CONCAT(G4711,B4714)),[1]APU!$B$1:$B$10000,[1]APU!$E$1:$E$10000,"",0,1)</f>
        <v/>
      </c>
      <c r="F4714" s="159" t="str">
        <f>_xlfn.XLOOKUP((_xlfn.CONCAT(G4711,B4714)),[1]APU!$B$1:$B$10000,[1]APU!$F$1:$F$10000,"",0,1)</f>
        <v/>
      </c>
      <c r="G4714" s="15" t="e">
        <f>IF(F4714=0,"",E4714*F4714)</f>
        <v>#VALUE!</v>
      </c>
    </row>
    <row r="4715" spans="1:7" ht="13.9" customHeight="1">
      <c r="B4715" s="33" t="s">
        <v>30</v>
      </c>
      <c r="C4715" s="13" t="str">
        <f>_xlfn.XLOOKUP((_xlfn.CONCAT(G4711,B4715)),[1]APU!$B$1:$B$10000,[1]APU!$C$1:$C$10000,"",0,1)</f>
        <v/>
      </c>
      <c r="D4715" s="147" t="str">
        <f>_xlfn.XLOOKUP((_xlfn.CONCAT(G4711,B4715)),[1]APU!$B$1:$B$10000,[1]APU!$D$1:$D$10000,"",0,1)</f>
        <v/>
      </c>
      <c r="E4715" s="152" t="str">
        <f>_xlfn.XLOOKUP((_xlfn.CONCAT(G4711,B4715)),[1]APU!$B$1:$B$10000,[1]APU!$E$1:$E$10000,"",0,1)</f>
        <v/>
      </c>
      <c r="F4715" s="159" t="str">
        <f>_xlfn.XLOOKUP((_xlfn.CONCAT(G4711,B4715)),[1]APU!$B$1:$B$10000,[1]APU!$F$1:$F$10000,"",0,1)</f>
        <v/>
      </c>
      <c r="G4715" s="15" t="e">
        <f t="shared" ref="G4715:G4734" si="214">IF(F4715&gt;0,(E4715*F4715),"0")</f>
        <v>#VALUE!</v>
      </c>
    </row>
    <row r="4716" spans="1:7" ht="13.9" customHeight="1">
      <c r="B4716" s="33" t="s">
        <v>31</v>
      </c>
      <c r="C4716" s="13" t="str">
        <f>_xlfn.XLOOKUP((_xlfn.CONCAT(G4711,B4716)),[1]APU!$B$1:$B$10000,[1]APU!$C$1:$C$10000,"",0,1)</f>
        <v/>
      </c>
      <c r="D4716" s="147" t="str">
        <f>_xlfn.XLOOKUP((_xlfn.CONCAT(G4711,B4716)),[1]APU!$B$1:$B$10000,[1]APU!$D$1:$D$10000,"",0,1)</f>
        <v/>
      </c>
      <c r="E4716" s="152" t="str">
        <f>_xlfn.XLOOKUP((_xlfn.CONCAT(G4711,B4716)),[1]APU!$B$1:$B$10000,[1]APU!$E$1:$E$10000,"",0,1)</f>
        <v/>
      </c>
      <c r="F4716" s="159" t="str">
        <f>_xlfn.XLOOKUP((_xlfn.CONCAT(G4711,B4716)),[1]APU!$B$1:$B$10000,[1]APU!$F$1:$F$10000,"",0,1)</f>
        <v/>
      </c>
      <c r="G4716" s="15" t="e">
        <f t="shared" si="214"/>
        <v>#VALUE!</v>
      </c>
    </row>
    <row r="4717" spans="1:7" ht="13.9" customHeight="1">
      <c r="B4717" s="33" t="s">
        <v>32</v>
      </c>
      <c r="C4717" s="13" t="str">
        <f>_xlfn.XLOOKUP((_xlfn.CONCAT(G4711,B4717)),[1]APU!$B$1:$B$10000,[1]APU!$C$1:$C$10000,"",0,1)</f>
        <v/>
      </c>
      <c r="D4717" s="147" t="str">
        <f>_xlfn.XLOOKUP((_xlfn.CONCAT(G4711,B4717)),[1]APU!$B$1:$B$10000,[1]APU!$D$1:$D$10000,"",0,1)</f>
        <v/>
      </c>
      <c r="E4717" s="152" t="str">
        <f>_xlfn.XLOOKUP((_xlfn.CONCAT(G4711,B4717)),[1]APU!$B$1:$B$10000,[1]APU!$E$1:$E$10000,"",0,1)</f>
        <v/>
      </c>
      <c r="F4717" s="159" t="str">
        <f>_xlfn.XLOOKUP((_xlfn.CONCAT(G4711,B4717)),[1]APU!$B$1:$B$10000,[1]APU!$F$1:$F$10000,"",0,1)</f>
        <v/>
      </c>
      <c r="G4717" s="15" t="e">
        <f t="shared" si="214"/>
        <v>#VALUE!</v>
      </c>
    </row>
    <row r="4718" spans="1:7" ht="13.9" customHeight="1">
      <c r="B4718" s="33" t="s">
        <v>33</v>
      </c>
      <c r="C4718" s="13" t="str">
        <f>_xlfn.XLOOKUP((_xlfn.CONCAT(G4711,B4718)),[1]APU!$B$1:$B$10000,[1]APU!$C$1:$C$10000,"",0,1)</f>
        <v/>
      </c>
      <c r="D4718" s="147" t="str">
        <f>_xlfn.XLOOKUP((_xlfn.CONCAT(G4711,B4718)),[1]APU!$B$1:$B$10000,[1]APU!$D$1:$D$10000,"",0,1)</f>
        <v/>
      </c>
      <c r="E4718" s="152" t="str">
        <f>_xlfn.XLOOKUP((_xlfn.CONCAT(G4711,B4718)),[1]APU!$B$1:$B$10000,[1]APU!$E$1:$E$10000,"",0,1)</f>
        <v/>
      </c>
      <c r="F4718" s="159" t="str">
        <f>_xlfn.XLOOKUP((_xlfn.CONCAT(G4711,B4718)),[1]APU!$B$1:$B$10000,[1]APU!$F$1:$F$10000,"",0,1)</f>
        <v/>
      </c>
      <c r="G4718" s="15" t="e">
        <f t="shared" si="214"/>
        <v>#VALUE!</v>
      </c>
    </row>
    <row r="4719" spans="1:7" ht="13.9" customHeight="1">
      <c r="B4719" s="33" t="s">
        <v>34</v>
      </c>
      <c r="C4719" s="13" t="str">
        <f>_xlfn.XLOOKUP((_xlfn.CONCAT(G4711,B4719)),[1]APU!$B$1:$B$10000,[1]APU!$C$1:$C$10000,"",0,1)</f>
        <v/>
      </c>
      <c r="D4719" s="147" t="str">
        <f>_xlfn.XLOOKUP((_xlfn.CONCAT(G4711,B4719)),[1]APU!$B$1:$B$10000,[1]APU!$D$1:$D$10000,"",0,1)</f>
        <v/>
      </c>
      <c r="E4719" s="152" t="str">
        <f>_xlfn.XLOOKUP((_xlfn.CONCAT(G4711,B4719)),[1]APU!$B$1:$B$10000,[1]APU!$E$1:$E$10000,"",0,1)</f>
        <v/>
      </c>
      <c r="F4719" s="159" t="str">
        <f>_xlfn.XLOOKUP((_xlfn.CONCAT(G4711,B4719)),[1]APU!$B$1:$B$10000,[1]APU!$F$1:$F$10000,"",0,1)</f>
        <v/>
      </c>
      <c r="G4719" s="15" t="e">
        <f t="shared" si="214"/>
        <v>#VALUE!</v>
      </c>
    </row>
    <row r="4720" spans="1:7" ht="13.9" customHeight="1">
      <c r="B4720" s="33" t="s">
        <v>35</v>
      </c>
      <c r="C4720" s="13" t="str">
        <f>_xlfn.XLOOKUP((_xlfn.CONCAT(G4711,B4720)),[1]APU!$B$1:$B$10000,[1]APU!$C$1:$C$10000,"",0,1)</f>
        <v/>
      </c>
      <c r="D4720" s="147" t="str">
        <f>_xlfn.XLOOKUP((_xlfn.CONCAT(G4711,B4720)),[1]APU!$B$1:$B$10000,[1]APU!$D$1:$D$10000,"",0,1)</f>
        <v/>
      </c>
      <c r="E4720" s="152" t="str">
        <f>_xlfn.XLOOKUP((_xlfn.CONCAT(G4711,B4720)),[1]APU!$B$1:$B$10000,[1]APU!$E$1:$E$10000,"",0,1)</f>
        <v/>
      </c>
      <c r="F4720" s="159" t="str">
        <f>_xlfn.XLOOKUP((_xlfn.CONCAT(G4711,B4720)),[1]APU!$B$1:$B$10000,[1]APU!$F$1:$F$10000,"",0,1)</f>
        <v/>
      </c>
      <c r="G4720" s="15" t="e">
        <f t="shared" si="214"/>
        <v>#VALUE!</v>
      </c>
    </row>
    <row r="4721" spans="1:7" ht="13.9" customHeight="1">
      <c r="B4721" s="33" t="s">
        <v>36</v>
      </c>
      <c r="C4721" s="13" t="str">
        <f>_xlfn.XLOOKUP((_xlfn.CONCAT(G4711,B4721)),[1]APU!$B$1:$B$10000,[1]APU!$C$1:$C$10000,"",0,1)</f>
        <v/>
      </c>
      <c r="D4721" s="147" t="str">
        <f>_xlfn.XLOOKUP((_xlfn.CONCAT(G4711,B4721)),[1]APU!$B$1:$B$10000,[1]APU!$D$1:$D$10000,"",0,1)</f>
        <v/>
      </c>
      <c r="E4721" s="152" t="str">
        <f>_xlfn.XLOOKUP((_xlfn.CONCAT(G4711,B4721)),[1]APU!$B$1:$B$10000,[1]APU!$E$1:$E$10000,"",0,1)</f>
        <v/>
      </c>
      <c r="F4721" s="159" t="str">
        <f>_xlfn.XLOOKUP((_xlfn.CONCAT(G4711,B4721)),[1]APU!$B$1:$B$10000,[1]APU!$F$1:$F$10000,"",0,1)</f>
        <v/>
      </c>
      <c r="G4721" s="15" t="e">
        <f t="shared" si="214"/>
        <v>#VALUE!</v>
      </c>
    </row>
    <row r="4722" spans="1:7" ht="13.9" customHeight="1">
      <c r="B4722" s="33" t="s">
        <v>37</v>
      </c>
      <c r="C4722" s="13" t="str">
        <f>_xlfn.XLOOKUP((_xlfn.CONCAT(G4711,B4722)),[1]APU!$B$1:$B$10000,[1]APU!$C$1:$C$10000,"",0,1)</f>
        <v/>
      </c>
      <c r="D4722" s="147" t="str">
        <f>_xlfn.XLOOKUP((_xlfn.CONCAT(G4711,B4722)),[1]APU!$B$1:$B$10000,[1]APU!$D$1:$D$10000,"",0,1)</f>
        <v/>
      </c>
      <c r="E4722" s="152" t="str">
        <f>_xlfn.XLOOKUP((_xlfn.CONCAT(G4711,B4722)),[1]APU!$B$1:$B$10000,[1]APU!$E$1:$E$10000,"",0,1)</f>
        <v/>
      </c>
      <c r="F4722" s="159" t="str">
        <f>_xlfn.XLOOKUP((_xlfn.CONCAT(G4711,B4722)),[1]APU!$B$1:$B$10000,[1]APU!$F$1:$F$10000,"",0,1)</f>
        <v/>
      </c>
      <c r="G4722" s="15" t="e">
        <f t="shared" si="214"/>
        <v>#VALUE!</v>
      </c>
    </row>
    <row r="4723" spans="1:7" ht="13.9" customHeight="1">
      <c r="B4723" s="33" t="s">
        <v>38</v>
      </c>
      <c r="C4723" s="13" t="str">
        <f>_xlfn.XLOOKUP((_xlfn.CONCAT(G4711,B4723)),[1]APU!$B$1:$B$10000,[1]APU!$C$1:$C$10000,"",0,1)</f>
        <v/>
      </c>
      <c r="D4723" s="147" t="str">
        <f>_xlfn.XLOOKUP((_xlfn.CONCAT(G4711,B4723)),[1]APU!$B$1:$B$10000,[1]APU!$D$1:$D$10000,"",0,1)</f>
        <v/>
      </c>
      <c r="E4723" s="152" t="str">
        <f>_xlfn.XLOOKUP((_xlfn.CONCAT(G4711,B4723)),[1]APU!$B$1:$B$10000,[1]APU!$E$1:$E$10000,"",0,1)</f>
        <v/>
      </c>
      <c r="F4723" s="159" t="str">
        <f>_xlfn.XLOOKUP((_xlfn.CONCAT(G4711,B4723)),[1]APU!$B$1:$B$10000,[1]APU!$F$1:$F$10000,"",0,1)</f>
        <v/>
      </c>
      <c r="G4723" s="15" t="e">
        <f t="shared" si="214"/>
        <v>#VALUE!</v>
      </c>
    </row>
    <row r="4724" spans="1:7" ht="13.9" customHeight="1">
      <c r="B4724" s="33" t="s">
        <v>39</v>
      </c>
      <c r="C4724" s="13" t="str">
        <f>_xlfn.XLOOKUP((_xlfn.CONCAT(G4711,B4724)),[1]APU!$B$1:$B$10000,[1]APU!$C$1:$C$10000,"",0,1)</f>
        <v/>
      </c>
      <c r="D4724" s="147" t="str">
        <f>_xlfn.XLOOKUP((_xlfn.CONCAT(G4711,B4724)),[1]APU!$B$1:$B$10000,[1]APU!$D$1:$D$10000,"",0,1)</f>
        <v/>
      </c>
      <c r="E4724" s="152" t="str">
        <f>_xlfn.XLOOKUP((_xlfn.CONCAT(G4711,B4724)),[1]APU!$B$1:$B$10000,[1]APU!$E$1:$E$10000,"",0,1)</f>
        <v/>
      </c>
      <c r="F4724" s="159" t="str">
        <f>_xlfn.XLOOKUP((_xlfn.CONCAT(G4711,B4724)),[1]APU!$B$1:$B$10000,[1]APU!$F$1:$F$10000,"",0,1)</f>
        <v/>
      </c>
      <c r="G4724" s="15" t="e">
        <f t="shared" si="214"/>
        <v>#VALUE!</v>
      </c>
    </row>
    <row r="4725" spans="1:7" ht="13.9" customHeight="1">
      <c r="B4725" s="33" t="s">
        <v>40</v>
      </c>
      <c r="C4725" s="13" t="str">
        <f>_xlfn.XLOOKUP((_xlfn.CONCAT(G4711,B4725)),[1]APU!$B$1:$B$10000,[1]APU!$C$1:$C$10000,"",0,1)</f>
        <v/>
      </c>
      <c r="D4725" s="147" t="str">
        <f>_xlfn.XLOOKUP((_xlfn.CONCAT(G4711,B4725)),[1]APU!$B$1:$B$10000,[1]APU!$D$1:$D$10000,"",0,1)</f>
        <v/>
      </c>
      <c r="E4725" s="152" t="str">
        <f>_xlfn.XLOOKUP((_xlfn.CONCAT(G4711,B4725)),[1]APU!$B$1:$B$10000,[1]APU!$E$1:$E$10000,"",0,1)</f>
        <v/>
      </c>
      <c r="F4725" s="159" t="str">
        <f>_xlfn.XLOOKUP((_xlfn.CONCAT(G4711,B4725)),[1]APU!$B$1:$B$10000,[1]APU!$F$1:$F$10000,"",0,1)</f>
        <v/>
      </c>
      <c r="G4725" s="15" t="e">
        <f t="shared" si="214"/>
        <v>#VALUE!</v>
      </c>
    </row>
    <row r="4726" spans="1:7" ht="13.9" customHeight="1">
      <c r="B4726" s="33" t="s">
        <v>41</v>
      </c>
      <c r="C4726" s="13" t="str">
        <f>_xlfn.XLOOKUP((_xlfn.CONCAT(G4711,B4726)),[1]APU!$B$1:$B$10000,[1]APU!$C$1:$C$10000,"",0,1)</f>
        <v/>
      </c>
      <c r="D4726" s="147" t="str">
        <f>_xlfn.XLOOKUP((_xlfn.CONCAT(G4711,B4726)),[1]APU!$B$1:$B$10000,[1]APU!$D$1:$D$10000,"",0,1)</f>
        <v/>
      </c>
      <c r="E4726" s="152" t="str">
        <f>_xlfn.XLOOKUP((_xlfn.CONCAT(G4711,B4726)),[1]APU!$B$1:$B$10000,[1]APU!$E$1:$E$10000,"",0,1)</f>
        <v/>
      </c>
      <c r="F4726" s="159" t="str">
        <f>_xlfn.XLOOKUP((_xlfn.CONCAT(G4711,B4726)),[1]APU!$B$1:$B$10000,[1]APU!$F$1:$F$10000,"",0,1)</f>
        <v/>
      </c>
      <c r="G4726" s="15" t="e">
        <f t="shared" si="214"/>
        <v>#VALUE!</v>
      </c>
    </row>
    <row r="4727" spans="1:7" ht="13.9" customHeight="1">
      <c r="B4727" s="33" t="s">
        <v>42</v>
      </c>
      <c r="C4727" s="13" t="str">
        <f>_xlfn.XLOOKUP((_xlfn.CONCAT(G4711,B4727)),[1]APU!$B$1:$B$10000,[1]APU!$C$1:$C$10000,"",0,1)</f>
        <v/>
      </c>
      <c r="D4727" s="147" t="str">
        <f>_xlfn.XLOOKUP((_xlfn.CONCAT(G4711,B4727)),[1]APU!$B$1:$B$10000,[1]APU!$D$1:$D$10000,"",0,1)</f>
        <v/>
      </c>
      <c r="E4727" s="152" t="str">
        <f>_xlfn.XLOOKUP((_xlfn.CONCAT(G4711,B4727)),[1]APU!$B$1:$B$10000,[1]APU!$E$1:$E$10000,"",0,1)</f>
        <v/>
      </c>
      <c r="F4727" s="159" t="str">
        <f>_xlfn.XLOOKUP((_xlfn.CONCAT(G4711,B4727)),[1]APU!$B$1:$B$10000,[1]APU!$F$1:$F$10000,"",0,1)</f>
        <v/>
      </c>
      <c r="G4727" s="15" t="e">
        <f t="shared" si="214"/>
        <v>#VALUE!</v>
      </c>
    </row>
    <row r="4728" spans="1:7" ht="13.9" customHeight="1">
      <c r="B4728" s="33" t="s">
        <v>43</v>
      </c>
      <c r="C4728" s="13" t="str">
        <f>_xlfn.XLOOKUP((_xlfn.CONCAT(G4711,B4728)),[1]APU!$B$1:$B$10000,[1]APU!$C$1:$C$10000,"",0,1)</f>
        <v/>
      </c>
      <c r="D4728" s="147" t="str">
        <f>_xlfn.XLOOKUP((_xlfn.CONCAT(G4711,B4728)),[1]APU!$B$1:$B$10000,[1]APU!$D$1:$D$10000,"",0,1)</f>
        <v/>
      </c>
      <c r="E4728" s="152" t="str">
        <f>_xlfn.XLOOKUP((_xlfn.CONCAT(G4711,B4728)),[1]APU!$B$1:$B$10000,[1]APU!$E$1:$E$10000,"",0,1)</f>
        <v/>
      </c>
      <c r="F4728" s="159" t="str">
        <f>_xlfn.XLOOKUP((_xlfn.CONCAT(G4711,B4728)),[1]APU!$B$1:$B$10000,[1]APU!$F$1:$F$10000,"",0,1)</f>
        <v/>
      </c>
      <c r="G4728" s="15" t="e">
        <f t="shared" si="214"/>
        <v>#VALUE!</v>
      </c>
    </row>
    <row r="4729" spans="1:7" ht="13.9" customHeight="1">
      <c r="B4729" s="33" t="s">
        <v>44</v>
      </c>
      <c r="C4729" s="13" t="str">
        <f>_xlfn.XLOOKUP((_xlfn.CONCAT(G4711,B4729)),[1]APU!$B$1:$B$10000,[1]APU!$C$1:$C$10000,"",0,1)</f>
        <v/>
      </c>
      <c r="D4729" s="147" t="str">
        <f>_xlfn.XLOOKUP((_xlfn.CONCAT(G4711,B4729)),[1]APU!$B$1:$B$10000,[1]APU!$D$1:$D$10000,"",0,1)</f>
        <v/>
      </c>
      <c r="E4729" s="152" t="str">
        <f>_xlfn.XLOOKUP((_xlfn.CONCAT(G4711,B4729)),[1]APU!$B$1:$B$10000,[1]APU!$E$1:$E$10000,"",0,1)</f>
        <v/>
      </c>
      <c r="F4729" s="159" t="str">
        <f>_xlfn.XLOOKUP((_xlfn.CONCAT(G4711,B4729)),[1]APU!$B$1:$B$10000,[1]APU!$F$1:$F$10000,"",0,1)</f>
        <v/>
      </c>
      <c r="G4729" s="15" t="e">
        <f t="shared" si="214"/>
        <v>#VALUE!</v>
      </c>
    </row>
    <row r="4730" spans="1:7" ht="13.9" customHeight="1">
      <c r="B4730" s="33" t="s">
        <v>45</v>
      </c>
      <c r="C4730" s="13" t="str">
        <f>_xlfn.XLOOKUP((_xlfn.CONCAT(G4711,B4730)),[1]APU!$B$1:$B$10000,[1]APU!$C$1:$C$10000,"",0,1)</f>
        <v/>
      </c>
      <c r="D4730" s="147" t="str">
        <f>_xlfn.XLOOKUP((_xlfn.CONCAT(G4711,B4730)),[1]APU!$B$1:$B$10000,[1]APU!$D$1:$D$10000,"",0,1)</f>
        <v/>
      </c>
      <c r="E4730" s="152" t="str">
        <f>_xlfn.XLOOKUP((_xlfn.CONCAT(G4711,B4730)),[1]APU!$B$1:$B$10000,[1]APU!$E$1:$E$10000,"",0,1)</f>
        <v/>
      </c>
      <c r="F4730" s="159" t="str">
        <f>_xlfn.XLOOKUP((_xlfn.CONCAT(G4711,B4730)),[1]APU!$B$1:$B$10000,[1]APU!$F$1:$F$10000,"",0,1)</f>
        <v/>
      </c>
      <c r="G4730" s="15" t="e">
        <f t="shared" si="214"/>
        <v>#VALUE!</v>
      </c>
    </row>
    <row r="4731" spans="1:7" ht="13.9" customHeight="1">
      <c r="B4731" s="33" t="s">
        <v>46</v>
      </c>
      <c r="C4731" s="13" t="str">
        <f>_xlfn.XLOOKUP((_xlfn.CONCAT(G4711,B4731)),[1]APU!$B$1:$B$10000,[1]APU!$C$1:$C$10000,"",0,1)</f>
        <v/>
      </c>
      <c r="D4731" s="147" t="str">
        <f>_xlfn.XLOOKUP((_xlfn.CONCAT(G4711,B4731)),[1]APU!$B$1:$B$10000,[1]APU!$D$1:$D$10000,"",0,1)</f>
        <v/>
      </c>
      <c r="E4731" s="152" t="str">
        <f>_xlfn.XLOOKUP((_xlfn.CONCAT(G4711,B4731)),[1]APU!$B$1:$B$10000,[1]APU!$E$1:$E$10000,"",0,1)</f>
        <v/>
      </c>
      <c r="F4731" s="159" t="str">
        <f>_xlfn.XLOOKUP((_xlfn.CONCAT(G4711,B4731)),[1]APU!$B$1:$B$10000,[1]APU!$F$1:$F$10000,"",0,1)</f>
        <v/>
      </c>
      <c r="G4731" s="15" t="e">
        <f t="shared" si="214"/>
        <v>#VALUE!</v>
      </c>
    </row>
    <row r="4732" spans="1:7" ht="13.9" customHeight="1">
      <c r="B4732" s="33" t="s">
        <v>47</v>
      </c>
      <c r="C4732" s="13" t="str">
        <f>_xlfn.XLOOKUP((_xlfn.CONCAT(G4711,B4732)),[1]APU!$B$1:$B$10000,[1]APU!$C$1:$C$10000,"",0,1)</f>
        <v/>
      </c>
      <c r="D4732" s="147" t="str">
        <f>_xlfn.XLOOKUP((_xlfn.CONCAT(G4711,B4732)),[1]APU!$B$1:$B$10000,[1]APU!$D$1:$D$10000,"",0,1)</f>
        <v/>
      </c>
      <c r="E4732" s="152" t="str">
        <f>_xlfn.XLOOKUP((_xlfn.CONCAT(G4711,B4732)),[1]APU!$B$1:$B$10000,[1]APU!$E$1:$E$10000,"",0,1)</f>
        <v/>
      </c>
      <c r="F4732" s="159" t="str">
        <f>_xlfn.XLOOKUP((_xlfn.CONCAT(G4711,B4732)),[1]APU!$B$1:$B$10000,[1]APU!$F$1:$F$10000,"",0,1)</f>
        <v/>
      </c>
      <c r="G4732" s="15" t="e">
        <f t="shared" si="214"/>
        <v>#VALUE!</v>
      </c>
    </row>
    <row r="4733" spans="1:7" ht="13.9" customHeight="1">
      <c r="B4733" s="33" t="s">
        <v>48</v>
      </c>
      <c r="C4733" s="13" t="str">
        <f>_xlfn.XLOOKUP((_xlfn.CONCAT(G4711,B4733)),[1]APU!$B$1:$B$10000,[1]APU!$C$1:$C$10000,"",0,1)</f>
        <v/>
      </c>
      <c r="D4733" s="147" t="str">
        <f>_xlfn.XLOOKUP((_xlfn.CONCAT(G4711,B4733)),[1]APU!$B$1:$B$10000,[1]APU!$D$1:$D$10000,"",0,1)</f>
        <v/>
      </c>
      <c r="E4733" s="152" t="str">
        <f>_xlfn.XLOOKUP((_xlfn.CONCAT(G4711,B4733)),[1]APU!$B$1:$B$10000,[1]APU!$E$1:$E$10000,"",0,1)</f>
        <v/>
      </c>
      <c r="F4733" s="159" t="str">
        <f>_xlfn.XLOOKUP((_xlfn.CONCAT(G4711,B4733)),[1]APU!$B$1:$B$10000,[1]APU!$F$1:$F$10000,"",0,1)</f>
        <v/>
      </c>
      <c r="G4733" s="15" t="e">
        <f t="shared" si="214"/>
        <v>#VALUE!</v>
      </c>
    </row>
    <row r="4734" spans="1:7" ht="13.9" customHeight="1" thickBot="1">
      <c r="B4734" s="33" t="s">
        <v>49</v>
      </c>
      <c r="C4734" s="13" t="str">
        <f>_xlfn.XLOOKUP((_xlfn.CONCAT(G4711,B4734)),[1]APU!$B$1:$B$10000,[1]APU!$C$1:$C$10000,"",0,1)</f>
        <v/>
      </c>
      <c r="D4734" s="147" t="str">
        <f>_xlfn.XLOOKUP((_xlfn.CONCAT(G4711,B4734)),[1]APU!$B$1:$B$10000,[1]APU!$D$1:$D$10000,"",0,1)</f>
        <v/>
      </c>
      <c r="E4734" s="152" t="str">
        <f>_xlfn.XLOOKUP((_xlfn.CONCAT(G4711,B4734)),[1]APU!$B$1:$B$10000,[1]APU!$E$1:$E$10000,"",0,1)</f>
        <v/>
      </c>
      <c r="F4734" s="159" t="str">
        <f>_xlfn.XLOOKUP((_xlfn.CONCAT(G4711,B4734)),[1]APU!$B$1:$B$10000,[1]APU!$F$1:$F$10000,"",0,1)</f>
        <v/>
      </c>
      <c r="G4734" s="15" t="e">
        <f t="shared" si="214"/>
        <v>#VALUE!</v>
      </c>
    </row>
    <row r="4735" spans="1:7" ht="14.45" customHeight="1" thickBot="1">
      <c r="A4735" s="3" t="s">
        <v>396</v>
      </c>
      <c r="B4735" s="33" t="s">
        <v>50</v>
      </c>
      <c r="C4735" s="13"/>
      <c r="D4735" s="126"/>
      <c r="E4735" s="128"/>
      <c r="F4735" s="16" t="s">
        <v>6</v>
      </c>
      <c r="G4735" s="17" t="e">
        <f>SUM(G4714:G4734)</f>
        <v>#VALUE!</v>
      </c>
    </row>
    <row r="4736" spans="1:7" ht="14.45" customHeight="1" thickBot="1">
      <c r="B4736" s="33" t="s">
        <v>51</v>
      </c>
      <c r="C4736" s="7" t="s">
        <v>7</v>
      </c>
      <c r="D4736" s="125"/>
      <c r="E4736" s="149"/>
      <c r="F4736" s="8"/>
      <c r="G4736" s="9"/>
    </row>
    <row r="4737" spans="1:7" ht="14.45" customHeight="1" thickBot="1">
      <c r="B4737" s="33" t="s">
        <v>52</v>
      </c>
      <c r="C4737" s="10" t="s">
        <v>1</v>
      </c>
      <c r="D4737" s="11"/>
      <c r="E4737" s="150" t="s">
        <v>8</v>
      </c>
      <c r="F4737" s="12" t="s">
        <v>9</v>
      </c>
      <c r="G4737" s="11" t="s">
        <v>5</v>
      </c>
    </row>
    <row r="4738" spans="1:7" ht="13.9" customHeight="1">
      <c r="B4738" s="33" t="s">
        <v>53</v>
      </c>
      <c r="C4738" s="18" t="s">
        <v>10</v>
      </c>
      <c r="D4738" s="119"/>
      <c r="E4738" s="153" t="str">
        <f>_xlfn.XLOOKUP((_xlfn.CONCAT(G4711,B4738)),[1]APU!$B$1:$B$10000,[1]APU!$E$1:$E$10000,"",0,1)</f>
        <v/>
      </c>
      <c r="F4738" s="14" t="str">
        <f>_xlfn.XLOOKUP((_xlfn.CONCAT(G4711,B4738)),[1]APU!$B$1:$B$10000,[1]APU!$F$1:$F$10000,"",0,1)</f>
        <v/>
      </c>
      <c r="G4738" s="15" t="e">
        <f t="shared" ref="G4738:G4743" si="215">IF(F4738&gt;0,(E4738*F4738),"0")</f>
        <v>#VALUE!</v>
      </c>
    </row>
    <row r="4739" spans="1:7" ht="13.9" customHeight="1">
      <c r="B4739" s="33" t="s">
        <v>54</v>
      </c>
      <c r="C4739" s="18" t="s">
        <v>11</v>
      </c>
      <c r="D4739" s="119"/>
      <c r="E4739" s="153" t="str">
        <f>_xlfn.XLOOKUP((_xlfn.CONCAT(G4711,B4739)),[1]APU!$B$1:$B$10000,[1]APU!$E$1:$E$10000,"",0,1)</f>
        <v/>
      </c>
      <c r="F4739" s="14" t="str">
        <f>_xlfn.XLOOKUP((_xlfn.CONCAT(G4711,B4739)),[1]APU!$B$1:$B$10000,[1]APU!$F$1:$F$10000,"",0,1)</f>
        <v/>
      </c>
      <c r="G4739" s="15" t="e">
        <f t="shared" si="215"/>
        <v>#VALUE!</v>
      </c>
    </row>
    <row r="4740" spans="1:7" ht="13.9" customHeight="1">
      <c r="B4740" s="33" t="s">
        <v>55</v>
      </c>
      <c r="C4740" s="18" t="s">
        <v>12</v>
      </c>
      <c r="D4740" s="120"/>
      <c r="E4740" s="153" t="str">
        <f>_xlfn.XLOOKUP((_xlfn.CONCAT(G4711,B4740)),[1]APU!$B$1:$B$10000,[1]APU!$E$1:$E$10000,"",0,1)</f>
        <v/>
      </c>
      <c r="F4740" s="14" t="str">
        <f>_xlfn.XLOOKUP((_xlfn.CONCAT(G4711,B4740)),[1]APU!$B$1:$B$10000,[1]APU!$F$1:$F$10000,"",0,1)</f>
        <v/>
      </c>
      <c r="G4740" s="15" t="e">
        <f t="shared" si="215"/>
        <v>#VALUE!</v>
      </c>
    </row>
    <row r="4741" spans="1:7" ht="13.9" customHeight="1">
      <c r="B4741" s="33" t="s">
        <v>56</v>
      </c>
      <c r="C4741" s="18" t="s">
        <v>13</v>
      </c>
      <c r="D4741" s="120"/>
      <c r="E4741" s="153" t="str">
        <f>_xlfn.XLOOKUP((_xlfn.CONCAT(G4711,B4741)),[1]APU!$B$1:$B$10000,[1]APU!$E$1:$E$10000,"",0,1)</f>
        <v/>
      </c>
      <c r="F4741" s="14" t="str">
        <f>_xlfn.XLOOKUP((_xlfn.CONCAT(G4711,B4741)),[1]APU!$B$1:$B$10000,[1]APU!$F$1:$F$10000,"",0,1)</f>
        <v/>
      </c>
      <c r="G4741" s="15" t="e">
        <f t="shared" si="215"/>
        <v>#VALUE!</v>
      </c>
    </row>
    <row r="4742" spans="1:7" ht="13.9" customHeight="1">
      <c r="B4742" s="33" t="s">
        <v>57</v>
      </c>
      <c r="C4742" s="18"/>
      <c r="D4742" s="120"/>
      <c r="E4742" s="154"/>
      <c r="F4742" s="19"/>
      <c r="G4742" s="15" t="str">
        <f t="shared" si="215"/>
        <v>0</v>
      </c>
    </row>
    <row r="4743" spans="1:7" ht="13.9" customHeight="1" thickBot="1">
      <c r="B4743" s="33" t="s">
        <v>58</v>
      </c>
      <c r="C4743" s="18"/>
      <c r="D4743" s="120"/>
      <c r="E4743" s="154"/>
      <c r="F4743" s="19"/>
      <c r="G4743" s="15" t="str">
        <f t="shared" si="215"/>
        <v>0</v>
      </c>
    </row>
    <row r="4744" spans="1:7" ht="14.45" customHeight="1" thickBot="1">
      <c r="A4744" s="3" t="s">
        <v>397</v>
      </c>
      <c r="B4744" s="33" t="s">
        <v>59</v>
      </c>
      <c r="C4744" s="13"/>
      <c r="D4744" s="126"/>
      <c r="E4744" s="128"/>
      <c r="F4744" s="16" t="s">
        <v>14</v>
      </c>
      <c r="G4744" s="17" t="e">
        <f>SUM(G4738:G4743)</f>
        <v>#VALUE!</v>
      </c>
    </row>
    <row r="4745" spans="1:7" ht="14.45" customHeight="1" thickBot="1">
      <c r="B4745" s="33" t="s">
        <v>60</v>
      </c>
      <c r="C4745" s="7" t="s">
        <v>15</v>
      </c>
      <c r="D4745" s="125"/>
      <c r="E4745" s="149"/>
      <c r="F4745" s="8"/>
      <c r="G4745" s="9"/>
    </row>
    <row r="4746" spans="1:7" ht="14.45" customHeight="1" thickBot="1">
      <c r="B4746" s="33" t="s">
        <v>61</v>
      </c>
      <c r="C4746" s="10" t="s">
        <v>1</v>
      </c>
      <c r="D4746" s="11" t="s">
        <v>16</v>
      </c>
      <c r="E4746" s="150" t="s">
        <v>8</v>
      </c>
      <c r="F4746" s="12" t="s">
        <v>9</v>
      </c>
      <c r="G4746" s="11" t="s">
        <v>5</v>
      </c>
    </row>
    <row r="4747" spans="1:7" ht="13.9" customHeight="1">
      <c r="B4747" s="33" t="s">
        <v>62</v>
      </c>
      <c r="C4747" s="20" t="s">
        <v>17</v>
      </c>
      <c r="D4747" s="121" t="str">
        <f>_xlfn.XLOOKUP((_xlfn.CONCAT(G4711,B4747)),[1]APU!$B$1:$B$10000,[1]APU!$D$1:$D$10000,"",0,1)</f>
        <v/>
      </c>
      <c r="E4747" s="155" t="str">
        <f>_xlfn.XLOOKUP((_xlfn.CONCAT(G4711,B4747)),[1]APU!$B$1:$B$10000,[1]APU!$E$1:$E$10000,"",0,1)</f>
        <v/>
      </c>
      <c r="F4747" s="21" t="str">
        <f>_xlfn.XLOOKUP((_xlfn.CONCAT(G4711,B4747)),[1]APU!$B$1:$B$10000,[1]APU!$F$1:$F$10000,"",0,1)</f>
        <v/>
      </c>
      <c r="G4747" s="15" t="e">
        <f>IF(F4747&gt;0,(E4747*F4747),"0")</f>
        <v>#VALUE!</v>
      </c>
    </row>
    <row r="4748" spans="1:7" ht="13.9" customHeight="1">
      <c r="B4748" s="33" t="s">
        <v>63</v>
      </c>
      <c r="C4748" s="22" t="s">
        <v>18</v>
      </c>
      <c r="D4748" s="122" t="str">
        <f>_xlfn.XLOOKUP((_xlfn.CONCAT(G4711,B4748)),[1]APU!$B$1:$B$10000,[1]APU!$D$1:$D$10000,"",0,1)</f>
        <v/>
      </c>
      <c r="E4748" s="154" t="str">
        <f>_xlfn.XLOOKUP((_xlfn.CONCAT(G4711,B4748)),[1]APU!$B$1:$B$10000,[1]APU!$E$1:$E$10000,"",0,1)</f>
        <v/>
      </c>
      <c r="F4748" s="19" t="str">
        <f>_xlfn.XLOOKUP((_xlfn.CONCAT(G4711,B4748)),[1]APU!$B$1:$B$10000,[1]APU!$F$1:$F$10000,"",0,1)</f>
        <v/>
      </c>
      <c r="G4748" s="15" t="e">
        <f>IF(F4748&gt;0,(E4748*F4748),"0")</f>
        <v>#VALUE!</v>
      </c>
    </row>
    <row r="4749" spans="1:7" ht="13.9" customHeight="1" thickBot="1">
      <c r="B4749" s="33" t="s">
        <v>64</v>
      </c>
      <c r="C4749" s="22"/>
      <c r="D4749" s="122"/>
      <c r="E4749" s="154"/>
      <c r="F4749" s="19"/>
      <c r="G4749" s="15" t="str">
        <f>IF(F4749&gt;0,(E4749*F4749),"0")</f>
        <v>0</v>
      </c>
    </row>
    <row r="4750" spans="1:7" ht="14.45" customHeight="1" thickBot="1">
      <c r="A4750" s="3" t="s">
        <v>398</v>
      </c>
      <c r="B4750" s="33" t="s">
        <v>65</v>
      </c>
      <c r="C4750" s="22"/>
      <c r="D4750" s="120"/>
      <c r="E4750" s="154"/>
      <c r="F4750" s="23" t="s">
        <v>19</v>
      </c>
      <c r="G4750" s="17" t="e">
        <f>SUM(G4747:G4749)</f>
        <v>#VALUE!</v>
      </c>
    </row>
    <row r="4751" spans="1:7" ht="14.45" customHeight="1" thickBot="1">
      <c r="B4751" s="33" t="s">
        <v>66</v>
      </c>
      <c r="C4751" s="24"/>
      <c r="E4751" s="156"/>
      <c r="F4751" s="16"/>
      <c r="G4751" s="25"/>
    </row>
    <row r="4752" spans="1:7" ht="16.149999999999999" customHeight="1" thickBot="1">
      <c r="B4752" s="33" t="s">
        <v>67</v>
      </c>
      <c r="C4752" s="26"/>
      <c r="D4752" s="127"/>
      <c r="E4752" s="157"/>
      <c r="F4752" s="27"/>
      <c r="G4752" s="28" t="e">
        <f>+G4735+G4744+G4750</f>
        <v>#VALUE!</v>
      </c>
    </row>
    <row r="4753" spans="1:7" ht="21" customHeight="1" thickBot="1">
      <c r="C4753" s="2"/>
      <c r="D4753" s="118"/>
      <c r="F4753" s="4"/>
      <c r="G4753" s="5"/>
    </row>
    <row r="4754" spans="1:7" ht="18.75">
      <c r="A4754" s="32"/>
      <c r="B4754" s="31">
        <f>+B4710+1</f>
        <v>109</v>
      </c>
      <c r="C4754" s="174">
        <f>_xlfn.XLOOKUP(APU!B4754,Cantidades!$A$10:$A$1000,Cantidades!$D$10:$D$1000,"",0,1)</f>
        <v>0</v>
      </c>
      <c r="D4754" s="175"/>
      <c r="E4754" s="175"/>
      <c r="F4754" s="175"/>
      <c r="G4754" s="176"/>
    </row>
    <row r="4755" spans="1:7" ht="18" customHeight="1" thickBot="1">
      <c r="A4755" s="34"/>
      <c r="B4755" s="33"/>
      <c r="C4755" s="117"/>
      <c r="D4755" s="124">
        <f>_xlfn.XLOOKUP(APU!B4754,Cantidades!$A$10:$A$1000,Cantidades!$E$10:$E$1000,"",0,1)</f>
        <v>0</v>
      </c>
      <c r="E4755" s="158">
        <f>_xlfn.XLOOKUP(APU!B4754,Cantidades!$A$10:$A$1000,Cantidades!$F$10:$F$1000,"",0,1)</f>
        <v>0</v>
      </c>
      <c r="F4755" s="144"/>
      <c r="G4755" s="145">
        <f>_xlfn.XLOOKUP(APU!B4754,Cantidades!$A$10:$A$1000,Cantidades!$B$10:$B$1000,"",0,1)</f>
        <v>0</v>
      </c>
    </row>
    <row r="4756" spans="1:7" ht="14.45" customHeight="1" thickBot="1">
      <c r="C4756" s="7" t="s">
        <v>0</v>
      </c>
      <c r="D4756" s="125"/>
      <c r="E4756" s="149"/>
      <c r="F4756" s="8"/>
      <c r="G4756" s="9"/>
    </row>
    <row r="4757" spans="1:7" ht="14.45" customHeight="1" thickBot="1">
      <c r="A4757" s="34"/>
      <c r="B4757" s="33"/>
      <c r="C4757" s="10" t="s">
        <v>1</v>
      </c>
      <c r="D4757" s="11" t="s">
        <v>2</v>
      </c>
      <c r="E4757" s="150" t="s">
        <v>3</v>
      </c>
      <c r="F4757" s="12" t="s">
        <v>4</v>
      </c>
      <c r="G4757" s="11" t="s">
        <v>5</v>
      </c>
    </row>
    <row r="4758" spans="1:7" ht="13.9" customHeight="1">
      <c r="B4758" s="33" t="s">
        <v>29</v>
      </c>
      <c r="C4758" s="13" t="str">
        <f>_xlfn.XLOOKUP((_xlfn.CONCAT(G4755,B4758)),[1]APU!$B$1:$B$10000,[1]APU!$C$1:$C$10000,"",0,1)</f>
        <v/>
      </c>
      <c r="D4758" s="146" t="str">
        <f>_xlfn.XLOOKUP((_xlfn.CONCAT(G4755,B4758)),[1]APU!$B$1:$B$10000,[1]APU!$D$1:$D$10000,"",0,1)</f>
        <v/>
      </c>
      <c r="E4758" s="151" t="str">
        <f>_xlfn.XLOOKUP((_xlfn.CONCAT(G4755,B4758)),[1]APU!$B$1:$B$10000,[1]APU!$E$1:$E$10000,"",0,1)</f>
        <v/>
      </c>
      <c r="F4758" s="159" t="str">
        <f>_xlfn.XLOOKUP((_xlfn.CONCAT(G4755,B4758)),[1]APU!$B$1:$B$10000,[1]APU!$F$1:$F$10000,"",0,1)</f>
        <v/>
      </c>
      <c r="G4758" s="15" t="e">
        <f>IF(F4758&gt;0,(E4758*F4758),"0")</f>
        <v>#VALUE!</v>
      </c>
    </row>
    <row r="4759" spans="1:7" ht="13.9" customHeight="1">
      <c r="B4759" s="33" t="s">
        <v>30</v>
      </c>
      <c r="C4759" s="13" t="str">
        <f>_xlfn.XLOOKUP((_xlfn.CONCAT(G4755,B4759)),[1]APU!$B$1:$B$10000,[1]APU!$C$1:$C$10000,"",0,1)</f>
        <v/>
      </c>
      <c r="D4759" s="147" t="str">
        <f>_xlfn.XLOOKUP((_xlfn.CONCAT(G4755,B4759)),[1]APU!$B$1:$B$10000,[1]APU!$D$1:$D$10000,"",0,1)</f>
        <v/>
      </c>
      <c r="E4759" s="152" t="str">
        <f>_xlfn.XLOOKUP((_xlfn.CONCAT(G4755,B4759)),[1]APU!$B$1:$B$10000,[1]APU!$E$1:$E$10000,"",0,1)</f>
        <v/>
      </c>
      <c r="F4759" s="159" t="str">
        <f>_xlfn.XLOOKUP((_xlfn.CONCAT(G4755,B4759)),[1]APU!$B$1:$B$10000,[1]APU!$F$1:$F$10000,"",0,1)</f>
        <v/>
      </c>
      <c r="G4759" s="15" t="e">
        <f t="shared" ref="G4759:G4778" si="216">IF(F4759&gt;0,(E4759*F4759),"0")</f>
        <v>#VALUE!</v>
      </c>
    </row>
    <row r="4760" spans="1:7" ht="13.9" customHeight="1">
      <c r="B4760" s="33" t="s">
        <v>31</v>
      </c>
      <c r="C4760" s="13" t="str">
        <f>_xlfn.XLOOKUP((_xlfn.CONCAT(G4755,B4760)),[1]APU!$B$1:$B$10000,[1]APU!$C$1:$C$10000,"",0,1)</f>
        <v/>
      </c>
      <c r="D4760" s="147" t="str">
        <f>_xlfn.XLOOKUP((_xlfn.CONCAT(G4755,B4760)),[1]APU!$B$1:$B$10000,[1]APU!$D$1:$D$10000,"",0,1)</f>
        <v/>
      </c>
      <c r="E4760" s="152" t="str">
        <f>_xlfn.XLOOKUP((_xlfn.CONCAT(G4755,B4760)),[1]APU!$B$1:$B$10000,[1]APU!$E$1:$E$10000,"",0,1)</f>
        <v/>
      </c>
      <c r="F4760" s="159" t="str">
        <f>_xlfn.XLOOKUP((_xlfn.CONCAT(G4755,B4760)),[1]APU!$B$1:$B$10000,[1]APU!$F$1:$F$10000,"",0,1)</f>
        <v/>
      </c>
      <c r="G4760" s="15" t="e">
        <f t="shared" si="216"/>
        <v>#VALUE!</v>
      </c>
    </row>
    <row r="4761" spans="1:7" ht="13.9" customHeight="1">
      <c r="B4761" s="33" t="s">
        <v>32</v>
      </c>
      <c r="C4761" s="13" t="str">
        <f>_xlfn.XLOOKUP((_xlfn.CONCAT(G4755,B4761)),[1]APU!$B$1:$B$10000,[1]APU!$C$1:$C$10000,"",0,1)</f>
        <v/>
      </c>
      <c r="D4761" s="147" t="str">
        <f>_xlfn.XLOOKUP((_xlfn.CONCAT(G4755,B4761)),[1]APU!$B$1:$B$10000,[1]APU!$D$1:$D$10000,"",0,1)</f>
        <v/>
      </c>
      <c r="E4761" s="152" t="str">
        <f>_xlfn.XLOOKUP((_xlfn.CONCAT(G4755,B4761)),[1]APU!$B$1:$B$10000,[1]APU!$E$1:$E$10000,"",0,1)</f>
        <v/>
      </c>
      <c r="F4761" s="159" t="str">
        <f>_xlfn.XLOOKUP((_xlfn.CONCAT(G4755,B4761)),[1]APU!$B$1:$B$10000,[1]APU!$F$1:$F$10000,"",0,1)</f>
        <v/>
      </c>
      <c r="G4761" s="15" t="e">
        <f t="shared" si="216"/>
        <v>#VALUE!</v>
      </c>
    </row>
    <row r="4762" spans="1:7" ht="13.9" customHeight="1">
      <c r="B4762" s="33" t="s">
        <v>33</v>
      </c>
      <c r="C4762" s="13" t="str">
        <f>_xlfn.XLOOKUP((_xlfn.CONCAT(G4755,B4762)),[1]APU!$B$1:$B$10000,[1]APU!$C$1:$C$10000,"",0,1)</f>
        <v/>
      </c>
      <c r="D4762" s="147" t="str">
        <f>_xlfn.XLOOKUP((_xlfn.CONCAT(G4755,B4762)),[1]APU!$B$1:$B$10000,[1]APU!$D$1:$D$10000,"",0,1)</f>
        <v/>
      </c>
      <c r="E4762" s="152" t="str">
        <f>_xlfn.XLOOKUP((_xlfn.CONCAT(G4755,B4762)),[1]APU!$B$1:$B$10000,[1]APU!$E$1:$E$10000,"",0,1)</f>
        <v/>
      </c>
      <c r="F4762" s="159" t="str">
        <f>_xlfn.XLOOKUP((_xlfn.CONCAT(G4755,B4762)),[1]APU!$B$1:$B$10000,[1]APU!$F$1:$F$10000,"",0,1)</f>
        <v/>
      </c>
      <c r="G4762" s="15" t="e">
        <f t="shared" si="216"/>
        <v>#VALUE!</v>
      </c>
    </row>
    <row r="4763" spans="1:7" ht="13.9" customHeight="1">
      <c r="B4763" s="33" t="s">
        <v>34</v>
      </c>
      <c r="C4763" s="13" t="str">
        <f>_xlfn.XLOOKUP((_xlfn.CONCAT(G4755,B4763)),[1]APU!$B$1:$B$10000,[1]APU!$C$1:$C$10000,"",0,1)</f>
        <v/>
      </c>
      <c r="D4763" s="147" t="str">
        <f>_xlfn.XLOOKUP((_xlfn.CONCAT(G4755,B4763)),[1]APU!$B$1:$B$10000,[1]APU!$D$1:$D$10000,"",0,1)</f>
        <v/>
      </c>
      <c r="E4763" s="152" t="str">
        <f>_xlfn.XLOOKUP((_xlfn.CONCAT(G4755,B4763)),[1]APU!$B$1:$B$10000,[1]APU!$E$1:$E$10000,"",0,1)</f>
        <v/>
      </c>
      <c r="F4763" s="159" t="str">
        <f>_xlfn.XLOOKUP((_xlfn.CONCAT(G4755,B4763)),[1]APU!$B$1:$B$10000,[1]APU!$F$1:$F$10000,"",0,1)</f>
        <v/>
      </c>
      <c r="G4763" s="15" t="e">
        <f t="shared" si="216"/>
        <v>#VALUE!</v>
      </c>
    </row>
    <row r="4764" spans="1:7" ht="13.9" customHeight="1">
      <c r="B4764" s="33" t="s">
        <v>35</v>
      </c>
      <c r="C4764" s="13" t="str">
        <f>_xlfn.XLOOKUP((_xlfn.CONCAT(G4755,B4764)),[1]APU!$B$1:$B$10000,[1]APU!$C$1:$C$10000,"",0,1)</f>
        <v/>
      </c>
      <c r="D4764" s="147" t="str">
        <f>_xlfn.XLOOKUP((_xlfn.CONCAT(G4755,B4764)),[1]APU!$B$1:$B$10000,[1]APU!$D$1:$D$10000,"",0,1)</f>
        <v/>
      </c>
      <c r="E4764" s="152" t="str">
        <f>_xlfn.XLOOKUP((_xlfn.CONCAT(G4755,B4764)),[1]APU!$B$1:$B$10000,[1]APU!$E$1:$E$10000,"",0,1)</f>
        <v/>
      </c>
      <c r="F4764" s="159" t="str">
        <f>_xlfn.XLOOKUP((_xlfn.CONCAT(G4755,B4764)),[1]APU!$B$1:$B$10000,[1]APU!$F$1:$F$10000,"",0,1)</f>
        <v/>
      </c>
      <c r="G4764" s="15" t="e">
        <f t="shared" si="216"/>
        <v>#VALUE!</v>
      </c>
    </row>
    <row r="4765" spans="1:7" ht="13.9" customHeight="1">
      <c r="B4765" s="33" t="s">
        <v>36</v>
      </c>
      <c r="C4765" s="13" t="str">
        <f>_xlfn.XLOOKUP((_xlfn.CONCAT(G4755,B4765)),[1]APU!$B$1:$B$10000,[1]APU!$C$1:$C$10000,"",0,1)</f>
        <v/>
      </c>
      <c r="D4765" s="147" t="str">
        <f>_xlfn.XLOOKUP((_xlfn.CONCAT(G4755,B4765)),[1]APU!$B$1:$B$10000,[1]APU!$D$1:$D$10000,"",0,1)</f>
        <v/>
      </c>
      <c r="E4765" s="152" t="str">
        <f>_xlfn.XLOOKUP((_xlfn.CONCAT(G4755,B4765)),[1]APU!$B$1:$B$10000,[1]APU!$E$1:$E$10000,"",0,1)</f>
        <v/>
      </c>
      <c r="F4765" s="159" t="str">
        <f>_xlfn.XLOOKUP((_xlfn.CONCAT(G4755,B4765)),[1]APU!$B$1:$B$10000,[1]APU!$F$1:$F$10000,"",0,1)</f>
        <v/>
      </c>
      <c r="G4765" s="15" t="e">
        <f t="shared" si="216"/>
        <v>#VALUE!</v>
      </c>
    </row>
    <row r="4766" spans="1:7" ht="13.9" customHeight="1">
      <c r="B4766" s="33" t="s">
        <v>37</v>
      </c>
      <c r="C4766" s="13" t="str">
        <f>_xlfn.XLOOKUP((_xlfn.CONCAT(G4755,B4766)),[1]APU!$B$1:$B$10000,[1]APU!$C$1:$C$10000,"",0,1)</f>
        <v/>
      </c>
      <c r="D4766" s="147" t="str">
        <f>_xlfn.XLOOKUP((_xlfn.CONCAT(G4755,B4766)),[1]APU!$B$1:$B$10000,[1]APU!$D$1:$D$10000,"",0,1)</f>
        <v/>
      </c>
      <c r="E4766" s="152" t="str">
        <f>_xlfn.XLOOKUP((_xlfn.CONCAT(G4755,B4766)),[1]APU!$B$1:$B$10000,[1]APU!$E$1:$E$10000,"",0,1)</f>
        <v/>
      </c>
      <c r="F4766" s="159" t="str">
        <f>_xlfn.XLOOKUP((_xlfn.CONCAT(G4755,B4766)),[1]APU!$B$1:$B$10000,[1]APU!$F$1:$F$10000,"",0,1)</f>
        <v/>
      </c>
      <c r="G4766" s="15" t="e">
        <f t="shared" si="216"/>
        <v>#VALUE!</v>
      </c>
    </row>
    <row r="4767" spans="1:7" ht="13.9" customHeight="1">
      <c r="B4767" s="33" t="s">
        <v>38</v>
      </c>
      <c r="C4767" s="13" t="str">
        <f>_xlfn.XLOOKUP((_xlfn.CONCAT(G4755,B4767)),[1]APU!$B$1:$B$10000,[1]APU!$C$1:$C$10000,"",0,1)</f>
        <v/>
      </c>
      <c r="D4767" s="147" t="str">
        <f>_xlfn.XLOOKUP((_xlfn.CONCAT(G4755,B4767)),[1]APU!$B$1:$B$10000,[1]APU!$D$1:$D$10000,"",0,1)</f>
        <v/>
      </c>
      <c r="E4767" s="152" t="str">
        <f>_xlfn.XLOOKUP((_xlfn.CONCAT(G4755,B4767)),[1]APU!$B$1:$B$10000,[1]APU!$E$1:$E$10000,"",0,1)</f>
        <v/>
      </c>
      <c r="F4767" s="159" t="str">
        <f>_xlfn.XLOOKUP((_xlfn.CONCAT(G4755,B4767)),[1]APU!$B$1:$B$10000,[1]APU!$F$1:$F$10000,"",0,1)</f>
        <v/>
      </c>
      <c r="G4767" s="15" t="e">
        <f t="shared" si="216"/>
        <v>#VALUE!</v>
      </c>
    </row>
    <row r="4768" spans="1:7" ht="13.9" customHeight="1">
      <c r="B4768" s="33" t="s">
        <v>39</v>
      </c>
      <c r="C4768" s="13" t="str">
        <f>_xlfn.XLOOKUP((_xlfn.CONCAT(G4755,B4768)),[1]APU!$B$1:$B$10000,[1]APU!$C$1:$C$10000,"",0,1)</f>
        <v/>
      </c>
      <c r="D4768" s="147" t="str">
        <f>_xlfn.XLOOKUP((_xlfn.CONCAT(G4755,B4768)),[1]APU!$B$1:$B$10000,[1]APU!$D$1:$D$10000,"",0,1)</f>
        <v/>
      </c>
      <c r="E4768" s="152" t="str">
        <f>_xlfn.XLOOKUP((_xlfn.CONCAT(G4755,B4768)),[1]APU!$B$1:$B$10000,[1]APU!$E$1:$E$10000,"",0,1)</f>
        <v/>
      </c>
      <c r="F4768" s="159" t="str">
        <f>_xlfn.XLOOKUP((_xlfn.CONCAT(G4755,B4768)),[1]APU!$B$1:$B$10000,[1]APU!$F$1:$F$10000,"",0,1)</f>
        <v/>
      </c>
      <c r="G4768" s="15" t="e">
        <f t="shared" si="216"/>
        <v>#VALUE!</v>
      </c>
    </row>
    <row r="4769" spans="1:7" ht="13.9" customHeight="1">
      <c r="B4769" s="33" t="s">
        <v>40</v>
      </c>
      <c r="C4769" s="13" t="str">
        <f>_xlfn.XLOOKUP((_xlfn.CONCAT(G4755,B4769)),[1]APU!$B$1:$B$10000,[1]APU!$C$1:$C$10000,"",0,1)</f>
        <v/>
      </c>
      <c r="D4769" s="147" t="str">
        <f>_xlfn.XLOOKUP((_xlfn.CONCAT(G4755,B4769)),[1]APU!$B$1:$B$10000,[1]APU!$D$1:$D$10000,"",0,1)</f>
        <v/>
      </c>
      <c r="E4769" s="152" t="str">
        <f>_xlfn.XLOOKUP((_xlfn.CONCAT(G4755,B4769)),[1]APU!$B$1:$B$10000,[1]APU!$E$1:$E$10000,"",0,1)</f>
        <v/>
      </c>
      <c r="F4769" s="159" t="str">
        <f>_xlfn.XLOOKUP((_xlfn.CONCAT(G4755,B4769)),[1]APU!$B$1:$B$10000,[1]APU!$F$1:$F$10000,"",0,1)</f>
        <v/>
      </c>
      <c r="G4769" s="15" t="e">
        <f t="shared" si="216"/>
        <v>#VALUE!</v>
      </c>
    </row>
    <row r="4770" spans="1:7" ht="13.9" customHeight="1">
      <c r="B4770" s="33" t="s">
        <v>41</v>
      </c>
      <c r="C4770" s="13" t="str">
        <f>_xlfn.XLOOKUP((_xlfn.CONCAT(G4755,B4770)),[1]APU!$B$1:$B$10000,[1]APU!$C$1:$C$10000,"",0,1)</f>
        <v/>
      </c>
      <c r="D4770" s="147" t="str">
        <f>_xlfn.XLOOKUP((_xlfn.CONCAT(G4755,B4770)),[1]APU!$B$1:$B$10000,[1]APU!$D$1:$D$10000,"",0,1)</f>
        <v/>
      </c>
      <c r="E4770" s="152" t="str">
        <f>_xlfn.XLOOKUP((_xlfn.CONCAT(G4755,B4770)),[1]APU!$B$1:$B$10000,[1]APU!$E$1:$E$10000,"",0,1)</f>
        <v/>
      </c>
      <c r="F4770" s="159" t="str">
        <f>_xlfn.XLOOKUP((_xlfn.CONCAT(G4755,B4770)),[1]APU!$B$1:$B$10000,[1]APU!$F$1:$F$10000,"",0,1)</f>
        <v/>
      </c>
      <c r="G4770" s="15" t="e">
        <f t="shared" si="216"/>
        <v>#VALUE!</v>
      </c>
    </row>
    <row r="4771" spans="1:7" ht="13.9" customHeight="1">
      <c r="B4771" s="33" t="s">
        <v>42</v>
      </c>
      <c r="C4771" s="13" t="str">
        <f>_xlfn.XLOOKUP((_xlfn.CONCAT(G4755,B4771)),[1]APU!$B$1:$B$10000,[1]APU!$C$1:$C$10000,"",0,1)</f>
        <v/>
      </c>
      <c r="D4771" s="147" t="str">
        <f>_xlfn.XLOOKUP((_xlfn.CONCAT(G4755,B4771)),[1]APU!$B$1:$B$10000,[1]APU!$D$1:$D$10000,"",0,1)</f>
        <v/>
      </c>
      <c r="E4771" s="152" t="str">
        <f>_xlfn.XLOOKUP((_xlfn.CONCAT(G4755,B4771)),[1]APU!$B$1:$B$10000,[1]APU!$E$1:$E$10000,"",0,1)</f>
        <v/>
      </c>
      <c r="F4771" s="159" t="str">
        <f>_xlfn.XLOOKUP((_xlfn.CONCAT(G4755,B4771)),[1]APU!$B$1:$B$10000,[1]APU!$F$1:$F$10000,"",0,1)</f>
        <v/>
      </c>
      <c r="G4771" s="15" t="e">
        <f t="shared" si="216"/>
        <v>#VALUE!</v>
      </c>
    </row>
    <row r="4772" spans="1:7" ht="13.9" customHeight="1">
      <c r="B4772" s="33" t="s">
        <v>43</v>
      </c>
      <c r="C4772" s="13" t="str">
        <f>_xlfn.XLOOKUP((_xlfn.CONCAT(G4755,B4772)),[1]APU!$B$1:$B$10000,[1]APU!$C$1:$C$10000,"",0,1)</f>
        <v/>
      </c>
      <c r="D4772" s="147" t="str">
        <f>_xlfn.XLOOKUP((_xlfn.CONCAT(G4755,B4772)),[1]APU!$B$1:$B$10000,[1]APU!$D$1:$D$10000,"",0,1)</f>
        <v/>
      </c>
      <c r="E4772" s="152" t="str">
        <f>_xlfn.XLOOKUP((_xlfn.CONCAT(G4755,B4772)),[1]APU!$B$1:$B$10000,[1]APU!$E$1:$E$10000,"",0,1)</f>
        <v/>
      </c>
      <c r="F4772" s="159" t="str">
        <f>_xlfn.XLOOKUP((_xlfn.CONCAT(G4755,B4772)),[1]APU!$B$1:$B$10000,[1]APU!$F$1:$F$10000,"",0,1)</f>
        <v/>
      </c>
      <c r="G4772" s="15" t="e">
        <f t="shared" si="216"/>
        <v>#VALUE!</v>
      </c>
    </row>
    <row r="4773" spans="1:7" ht="13.9" customHeight="1">
      <c r="B4773" s="33" t="s">
        <v>44</v>
      </c>
      <c r="C4773" s="13" t="str">
        <f>_xlfn.XLOOKUP((_xlfn.CONCAT(G4755,B4773)),[1]APU!$B$1:$B$10000,[1]APU!$C$1:$C$10000,"",0,1)</f>
        <v/>
      </c>
      <c r="D4773" s="147" t="str">
        <f>_xlfn.XLOOKUP((_xlfn.CONCAT(G4755,B4773)),[1]APU!$B$1:$B$10000,[1]APU!$D$1:$D$10000,"",0,1)</f>
        <v/>
      </c>
      <c r="E4773" s="152" t="str">
        <f>_xlfn.XLOOKUP((_xlfn.CONCAT(G4755,B4773)),[1]APU!$B$1:$B$10000,[1]APU!$E$1:$E$10000,"",0,1)</f>
        <v/>
      </c>
      <c r="F4773" s="159" t="str">
        <f>_xlfn.XLOOKUP((_xlfn.CONCAT(G4755,B4773)),[1]APU!$B$1:$B$10000,[1]APU!$F$1:$F$10000,"",0,1)</f>
        <v/>
      </c>
      <c r="G4773" s="15" t="e">
        <f t="shared" si="216"/>
        <v>#VALUE!</v>
      </c>
    </row>
    <row r="4774" spans="1:7" ht="13.9" customHeight="1">
      <c r="B4774" s="33" t="s">
        <v>45</v>
      </c>
      <c r="C4774" s="13" t="str">
        <f>_xlfn.XLOOKUP((_xlfn.CONCAT(G4755,B4774)),[1]APU!$B$1:$B$10000,[1]APU!$C$1:$C$10000,"",0,1)</f>
        <v/>
      </c>
      <c r="D4774" s="147" t="str">
        <f>_xlfn.XLOOKUP((_xlfn.CONCAT(G4755,B4774)),[1]APU!$B$1:$B$10000,[1]APU!$D$1:$D$10000,"",0,1)</f>
        <v/>
      </c>
      <c r="E4774" s="152" t="str">
        <f>_xlfn.XLOOKUP((_xlfn.CONCAT(G4755,B4774)),[1]APU!$B$1:$B$10000,[1]APU!$E$1:$E$10000,"",0,1)</f>
        <v/>
      </c>
      <c r="F4774" s="159" t="str">
        <f>_xlfn.XLOOKUP((_xlfn.CONCAT(G4755,B4774)),[1]APU!$B$1:$B$10000,[1]APU!$F$1:$F$10000,"",0,1)</f>
        <v/>
      </c>
      <c r="G4774" s="15" t="e">
        <f t="shared" si="216"/>
        <v>#VALUE!</v>
      </c>
    </row>
    <row r="4775" spans="1:7" ht="13.9" customHeight="1">
      <c r="B4775" s="33" t="s">
        <v>46</v>
      </c>
      <c r="C4775" s="13" t="str">
        <f>_xlfn.XLOOKUP((_xlfn.CONCAT(G4755,B4775)),[1]APU!$B$1:$B$10000,[1]APU!$C$1:$C$10000,"",0,1)</f>
        <v/>
      </c>
      <c r="D4775" s="147" t="str">
        <f>_xlfn.XLOOKUP((_xlfn.CONCAT(G4755,B4775)),[1]APU!$B$1:$B$10000,[1]APU!$D$1:$D$10000,"",0,1)</f>
        <v/>
      </c>
      <c r="E4775" s="152" t="str">
        <f>_xlfn.XLOOKUP((_xlfn.CONCAT(G4755,B4775)),[1]APU!$B$1:$B$10000,[1]APU!$E$1:$E$10000,"",0,1)</f>
        <v/>
      </c>
      <c r="F4775" s="159" t="str">
        <f>_xlfn.XLOOKUP((_xlfn.CONCAT(G4755,B4775)),[1]APU!$B$1:$B$10000,[1]APU!$F$1:$F$10000,"",0,1)</f>
        <v/>
      </c>
      <c r="G4775" s="15" t="e">
        <f t="shared" si="216"/>
        <v>#VALUE!</v>
      </c>
    </row>
    <row r="4776" spans="1:7" ht="13.9" customHeight="1">
      <c r="B4776" s="33" t="s">
        <v>47</v>
      </c>
      <c r="C4776" s="13" t="str">
        <f>_xlfn.XLOOKUP((_xlfn.CONCAT(G4755,B4776)),[1]APU!$B$1:$B$10000,[1]APU!$C$1:$C$10000,"",0,1)</f>
        <v/>
      </c>
      <c r="D4776" s="147" t="str">
        <f>_xlfn.XLOOKUP((_xlfn.CONCAT(G4755,B4776)),[1]APU!$B$1:$B$10000,[1]APU!$D$1:$D$10000,"",0,1)</f>
        <v/>
      </c>
      <c r="E4776" s="152" t="str">
        <f>_xlfn.XLOOKUP((_xlfn.CONCAT(G4755,B4776)),[1]APU!$B$1:$B$10000,[1]APU!$E$1:$E$10000,"",0,1)</f>
        <v/>
      </c>
      <c r="F4776" s="159" t="str">
        <f>_xlfn.XLOOKUP((_xlfn.CONCAT(G4755,B4776)),[1]APU!$B$1:$B$10000,[1]APU!$F$1:$F$10000,"",0,1)</f>
        <v/>
      </c>
      <c r="G4776" s="15" t="e">
        <f t="shared" si="216"/>
        <v>#VALUE!</v>
      </c>
    </row>
    <row r="4777" spans="1:7" ht="13.9" customHeight="1">
      <c r="B4777" s="33" t="s">
        <v>48</v>
      </c>
      <c r="C4777" s="13" t="str">
        <f>_xlfn.XLOOKUP((_xlfn.CONCAT(G4755,B4777)),[1]APU!$B$1:$B$10000,[1]APU!$C$1:$C$10000,"",0,1)</f>
        <v/>
      </c>
      <c r="D4777" s="147" t="str">
        <f>_xlfn.XLOOKUP((_xlfn.CONCAT(G4755,B4777)),[1]APU!$B$1:$B$10000,[1]APU!$D$1:$D$10000,"",0,1)</f>
        <v/>
      </c>
      <c r="E4777" s="152" t="str">
        <f>_xlfn.XLOOKUP((_xlfn.CONCAT(G4755,B4777)),[1]APU!$B$1:$B$10000,[1]APU!$E$1:$E$10000,"",0,1)</f>
        <v/>
      </c>
      <c r="F4777" s="159" t="str">
        <f>_xlfn.XLOOKUP((_xlfn.CONCAT(G4755,B4777)),[1]APU!$B$1:$B$10000,[1]APU!$F$1:$F$10000,"",0,1)</f>
        <v/>
      </c>
      <c r="G4777" s="15" t="e">
        <f t="shared" si="216"/>
        <v>#VALUE!</v>
      </c>
    </row>
    <row r="4778" spans="1:7" ht="13.9" customHeight="1" thickBot="1">
      <c r="B4778" s="33" t="s">
        <v>49</v>
      </c>
      <c r="C4778" s="13" t="str">
        <f>_xlfn.XLOOKUP((_xlfn.CONCAT(G4755,B4778)),[1]APU!$B$1:$B$10000,[1]APU!$C$1:$C$10000,"",0,1)</f>
        <v/>
      </c>
      <c r="D4778" s="147" t="str">
        <f>_xlfn.XLOOKUP((_xlfn.CONCAT(G4755,B4778)),[1]APU!$B$1:$B$10000,[1]APU!$D$1:$D$10000,"",0,1)</f>
        <v/>
      </c>
      <c r="E4778" s="152" t="str">
        <f>_xlfn.XLOOKUP((_xlfn.CONCAT(G4755,B4778)),[1]APU!$B$1:$B$10000,[1]APU!$E$1:$E$10000,"",0,1)</f>
        <v/>
      </c>
      <c r="F4778" s="159" t="str">
        <f>_xlfn.XLOOKUP((_xlfn.CONCAT(G4755,B4778)),[1]APU!$B$1:$B$10000,[1]APU!$F$1:$F$10000,"",0,1)</f>
        <v/>
      </c>
      <c r="G4778" s="15" t="e">
        <f t="shared" si="216"/>
        <v>#VALUE!</v>
      </c>
    </row>
    <row r="4779" spans="1:7" ht="14.45" customHeight="1" thickBot="1">
      <c r="A4779" s="3" t="s">
        <v>399</v>
      </c>
      <c r="B4779" s="33" t="s">
        <v>50</v>
      </c>
      <c r="C4779" s="13"/>
      <c r="D4779" s="126"/>
      <c r="E4779" s="128"/>
      <c r="F4779" s="16" t="s">
        <v>6</v>
      </c>
      <c r="G4779" s="17" t="e">
        <f>SUM(G4758:G4778)</f>
        <v>#VALUE!</v>
      </c>
    </row>
    <row r="4780" spans="1:7" ht="14.45" customHeight="1" thickBot="1">
      <c r="B4780" s="33" t="s">
        <v>51</v>
      </c>
      <c r="C4780" s="7" t="s">
        <v>7</v>
      </c>
      <c r="D4780" s="125"/>
      <c r="E4780" s="149"/>
      <c r="F4780" s="8"/>
      <c r="G4780" s="9"/>
    </row>
    <row r="4781" spans="1:7" ht="14.45" customHeight="1" thickBot="1">
      <c r="B4781" s="33" t="s">
        <v>52</v>
      </c>
      <c r="C4781" s="10" t="s">
        <v>1</v>
      </c>
      <c r="D4781" s="11"/>
      <c r="E4781" s="150" t="s">
        <v>8</v>
      </c>
      <c r="F4781" s="12" t="s">
        <v>9</v>
      </c>
      <c r="G4781" s="11" t="s">
        <v>5</v>
      </c>
    </row>
    <row r="4782" spans="1:7" ht="13.9" customHeight="1">
      <c r="B4782" s="33" t="s">
        <v>53</v>
      </c>
      <c r="C4782" s="18" t="s">
        <v>10</v>
      </c>
      <c r="D4782" s="119"/>
      <c r="E4782" s="153" t="str">
        <f>_xlfn.XLOOKUP((_xlfn.CONCAT(G4755,B4782)),[1]APU!$B$1:$B$10000,[1]APU!$E$1:$E$10000,"",0,1)</f>
        <v/>
      </c>
      <c r="F4782" s="14" t="str">
        <f>_xlfn.XLOOKUP((_xlfn.CONCAT(G4755,B4782)),[1]APU!$B$1:$B$10000,[1]APU!$F$1:$F$10000,"",0,1)</f>
        <v/>
      </c>
      <c r="G4782" s="15" t="e">
        <f t="shared" ref="G4782:G4787" si="217">IF(F4782&gt;0,(E4782*F4782),"0")</f>
        <v>#VALUE!</v>
      </c>
    </row>
    <row r="4783" spans="1:7" ht="13.9" customHeight="1">
      <c r="B4783" s="33" t="s">
        <v>54</v>
      </c>
      <c r="C4783" s="18" t="s">
        <v>11</v>
      </c>
      <c r="D4783" s="119"/>
      <c r="E4783" s="153" t="str">
        <f>_xlfn.XLOOKUP((_xlfn.CONCAT(G4755,B4783)),[1]APU!$B$1:$B$10000,[1]APU!$E$1:$E$10000,"",0,1)</f>
        <v/>
      </c>
      <c r="F4783" s="14" t="str">
        <f>_xlfn.XLOOKUP((_xlfn.CONCAT(G4755,B4783)),[1]APU!$B$1:$B$10000,[1]APU!$F$1:$F$10000,"",0,1)</f>
        <v/>
      </c>
      <c r="G4783" s="15" t="e">
        <f t="shared" si="217"/>
        <v>#VALUE!</v>
      </c>
    </row>
    <row r="4784" spans="1:7" ht="13.9" customHeight="1">
      <c r="B4784" s="33" t="s">
        <v>55</v>
      </c>
      <c r="C4784" s="18" t="s">
        <v>12</v>
      </c>
      <c r="D4784" s="120"/>
      <c r="E4784" s="153" t="str">
        <f>_xlfn.XLOOKUP((_xlfn.CONCAT(G4755,B4784)),[1]APU!$B$1:$B$10000,[1]APU!$E$1:$E$10000,"",0,1)</f>
        <v/>
      </c>
      <c r="F4784" s="14" t="str">
        <f>_xlfn.XLOOKUP((_xlfn.CONCAT(G4755,B4784)),[1]APU!$B$1:$B$10000,[1]APU!$F$1:$F$10000,"",0,1)</f>
        <v/>
      </c>
      <c r="G4784" s="15" t="e">
        <f t="shared" si="217"/>
        <v>#VALUE!</v>
      </c>
    </row>
    <row r="4785" spans="1:7" ht="13.9" customHeight="1">
      <c r="B4785" s="33" t="s">
        <v>56</v>
      </c>
      <c r="C4785" s="18" t="s">
        <v>13</v>
      </c>
      <c r="D4785" s="120"/>
      <c r="E4785" s="153" t="str">
        <f>_xlfn.XLOOKUP((_xlfn.CONCAT(G4755,B4785)),[1]APU!$B$1:$B$10000,[1]APU!$E$1:$E$10000,"",0,1)</f>
        <v/>
      </c>
      <c r="F4785" s="14" t="str">
        <f>_xlfn.XLOOKUP((_xlfn.CONCAT(G4755,B4785)),[1]APU!$B$1:$B$10000,[1]APU!$F$1:$F$10000,"",0,1)</f>
        <v/>
      </c>
      <c r="G4785" s="15" t="e">
        <f t="shared" si="217"/>
        <v>#VALUE!</v>
      </c>
    </row>
    <row r="4786" spans="1:7" ht="13.9" customHeight="1">
      <c r="B4786" s="33" t="s">
        <v>57</v>
      </c>
      <c r="C4786" s="18"/>
      <c r="D4786" s="120"/>
      <c r="E4786" s="154"/>
      <c r="F4786" s="19"/>
      <c r="G4786" s="15" t="str">
        <f t="shared" si="217"/>
        <v>0</v>
      </c>
    </row>
    <row r="4787" spans="1:7" ht="13.9" customHeight="1" thickBot="1">
      <c r="B4787" s="33" t="s">
        <v>58</v>
      </c>
      <c r="C4787" s="18"/>
      <c r="D4787" s="120"/>
      <c r="E4787" s="154"/>
      <c r="F4787" s="19"/>
      <c r="G4787" s="15" t="str">
        <f t="shared" si="217"/>
        <v>0</v>
      </c>
    </row>
    <row r="4788" spans="1:7" ht="14.45" customHeight="1" thickBot="1">
      <c r="A4788" s="3" t="s">
        <v>400</v>
      </c>
      <c r="B4788" s="33" t="s">
        <v>59</v>
      </c>
      <c r="C4788" s="13"/>
      <c r="D4788" s="126"/>
      <c r="E4788" s="128"/>
      <c r="F4788" s="16" t="s">
        <v>14</v>
      </c>
      <c r="G4788" s="17" t="e">
        <f>SUM(G4782:G4787)</f>
        <v>#VALUE!</v>
      </c>
    </row>
    <row r="4789" spans="1:7" ht="14.45" customHeight="1" thickBot="1">
      <c r="B4789" s="33" t="s">
        <v>60</v>
      </c>
      <c r="C4789" s="7" t="s">
        <v>15</v>
      </c>
      <c r="D4789" s="125"/>
      <c r="E4789" s="149"/>
      <c r="F4789" s="8"/>
      <c r="G4789" s="9"/>
    </row>
    <row r="4790" spans="1:7" ht="14.45" customHeight="1" thickBot="1">
      <c r="B4790" s="33" t="s">
        <v>61</v>
      </c>
      <c r="C4790" s="10" t="s">
        <v>1</v>
      </c>
      <c r="D4790" s="11" t="s">
        <v>16</v>
      </c>
      <c r="E4790" s="150" t="s">
        <v>8</v>
      </c>
      <c r="F4790" s="12" t="s">
        <v>9</v>
      </c>
      <c r="G4790" s="11" t="s">
        <v>5</v>
      </c>
    </row>
    <row r="4791" spans="1:7" ht="13.9" customHeight="1">
      <c r="B4791" s="33" t="s">
        <v>62</v>
      </c>
      <c r="C4791" s="20" t="s">
        <v>17</v>
      </c>
      <c r="D4791" s="121" t="str">
        <f>_xlfn.XLOOKUP((_xlfn.CONCAT(G4755,B4791)),[1]APU!$B$1:$B$10000,[1]APU!$D$1:$D$10000,"",0,1)</f>
        <v/>
      </c>
      <c r="E4791" s="155" t="str">
        <f>_xlfn.XLOOKUP((_xlfn.CONCAT(G4755,B4791)),[1]APU!$B$1:$B$10000,[1]APU!$E$1:$E$10000,"",0,1)</f>
        <v/>
      </c>
      <c r="F4791" s="21" t="str">
        <f>_xlfn.XLOOKUP((_xlfn.CONCAT(G4755,B4791)),[1]APU!$B$1:$B$10000,[1]APU!$F$1:$F$10000,"",0,1)</f>
        <v/>
      </c>
      <c r="G4791" s="15" t="e">
        <f>IF(F4791&gt;0,(E4791*F4791),"0")</f>
        <v>#VALUE!</v>
      </c>
    </row>
    <row r="4792" spans="1:7" ht="13.9" customHeight="1">
      <c r="B4792" s="33" t="s">
        <v>63</v>
      </c>
      <c r="C4792" s="22" t="s">
        <v>18</v>
      </c>
      <c r="D4792" s="122" t="str">
        <f>_xlfn.XLOOKUP((_xlfn.CONCAT(G4755,B4792)),[1]APU!$B$1:$B$10000,[1]APU!$D$1:$D$10000,"",0,1)</f>
        <v/>
      </c>
      <c r="E4792" s="154" t="str">
        <f>_xlfn.XLOOKUP((_xlfn.CONCAT(G4755,B4792)),[1]APU!$B$1:$B$10000,[1]APU!$E$1:$E$10000,"",0,1)</f>
        <v/>
      </c>
      <c r="F4792" s="19" t="str">
        <f>_xlfn.XLOOKUP((_xlfn.CONCAT(G4755,B4792)),[1]APU!$B$1:$B$10000,[1]APU!$F$1:$F$10000,"",0,1)</f>
        <v/>
      </c>
      <c r="G4792" s="15" t="e">
        <f>IF(F4792&gt;0,(E4792*F4792),"0")</f>
        <v>#VALUE!</v>
      </c>
    </row>
    <row r="4793" spans="1:7" ht="13.9" customHeight="1" thickBot="1">
      <c r="B4793" s="33" t="s">
        <v>64</v>
      </c>
      <c r="C4793" s="22"/>
      <c r="D4793" s="122"/>
      <c r="E4793" s="154"/>
      <c r="F4793" s="19"/>
      <c r="G4793" s="15" t="str">
        <f>IF(F4793&gt;0,(E4793*F4793),"0")</f>
        <v>0</v>
      </c>
    </row>
    <row r="4794" spans="1:7" ht="14.45" customHeight="1" thickBot="1">
      <c r="A4794" s="3" t="s">
        <v>401</v>
      </c>
      <c r="B4794" s="33" t="s">
        <v>65</v>
      </c>
      <c r="C4794" s="22"/>
      <c r="D4794" s="120"/>
      <c r="E4794" s="154"/>
      <c r="F4794" s="23" t="s">
        <v>19</v>
      </c>
      <c r="G4794" s="17" t="e">
        <f>SUM(G4791:G4793)</f>
        <v>#VALUE!</v>
      </c>
    </row>
    <row r="4795" spans="1:7" ht="14.45" customHeight="1" thickBot="1">
      <c r="B4795" s="33" t="s">
        <v>66</v>
      </c>
      <c r="C4795" s="24"/>
      <c r="E4795" s="156"/>
      <c r="F4795" s="16"/>
      <c r="G4795" s="25"/>
    </row>
    <row r="4796" spans="1:7" ht="16.149999999999999" customHeight="1" thickBot="1">
      <c r="B4796" s="33" t="s">
        <v>67</v>
      </c>
      <c r="C4796" s="26"/>
      <c r="D4796" s="127"/>
      <c r="E4796" s="157"/>
      <c r="F4796" s="27"/>
      <c r="G4796" s="28" t="e">
        <f>+G4779+G4788+G4794</f>
        <v>#VALUE!</v>
      </c>
    </row>
    <row r="4797" spans="1:7" ht="21" customHeight="1" thickBot="1">
      <c r="C4797" s="2"/>
      <c r="D4797" s="118"/>
      <c r="F4797" s="4"/>
      <c r="G4797" s="5"/>
    </row>
    <row r="4798" spans="1:7" ht="18.75">
      <c r="A4798" s="32"/>
      <c r="B4798" s="31">
        <f>+B4754+1</f>
        <v>110</v>
      </c>
      <c r="C4798" s="174">
        <f>_xlfn.XLOOKUP(APU!B4798,Cantidades!$A$10:$A$1000,Cantidades!$D$10:$D$1000,"",0,1)</f>
        <v>0</v>
      </c>
      <c r="D4798" s="175"/>
      <c r="E4798" s="175"/>
      <c r="F4798" s="175"/>
      <c r="G4798" s="176"/>
    </row>
    <row r="4799" spans="1:7" ht="18" customHeight="1" thickBot="1">
      <c r="A4799" s="34"/>
      <c r="B4799" s="33"/>
      <c r="C4799" s="117"/>
      <c r="D4799" s="124">
        <f>_xlfn.XLOOKUP(APU!B4798,Cantidades!$A$10:$A$1000,Cantidades!$E$10:$E$1000,"",0,1)</f>
        <v>0</v>
      </c>
      <c r="E4799" s="158">
        <f>_xlfn.XLOOKUP(APU!B4798,Cantidades!$A$10:$A$1000,Cantidades!$F$10:$F$1000,"",0,1)</f>
        <v>0</v>
      </c>
      <c r="F4799" s="144"/>
      <c r="G4799" s="145">
        <f>_xlfn.XLOOKUP(APU!B4798,Cantidades!$A$10:$A$1000,Cantidades!$B$10:$B$1000,"",0,1)</f>
        <v>0</v>
      </c>
    </row>
    <row r="4800" spans="1:7" ht="14.45" customHeight="1" thickBot="1">
      <c r="C4800" s="7" t="s">
        <v>0</v>
      </c>
      <c r="D4800" s="125"/>
      <c r="E4800" s="149"/>
      <c r="F4800" s="8"/>
      <c r="G4800" s="9"/>
    </row>
    <row r="4801" spans="1:7" ht="14.45" customHeight="1" thickBot="1">
      <c r="A4801" s="34"/>
      <c r="B4801" s="33"/>
      <c r="C4801" s="10" t="s">
        <v>1</v>
      </c>
      <c r="D4801" s="11" t="s">
        <v>2</v>
      </c>
      <c r="E4801" s="150" t="s">
        <v>3</v>
      </c>
      <c r="F4801" s="12" t="s">
        <v>4</v>
      </c>
      <c r="G4801" s="11" t="s">
        <v>5</v>
      </c>
    </row>
    <row r="4802" spans="1:7" ht="13.9" customHeight="1">
      <c r="B4802" s="33" t="s">
        <v>29</v>
      </c>
      <c r="C4802" s="13" t="str">
        <f>_xlfn.XLOOKUP((_xlfn.CONCAT(G4799,B4802)),[1]APU!$B$1:$B$10000,[1]APU!$C$1:$C$10000,"",0,1)</f>
        <v/>
      </c>
      <c r="D4802" s="146" t="str">
        <f>_xlfn.XLOOKUP((_xlfn.CONCAT(G4799,B4802)),[1]APU!$B$1:$B$10000,[1]APU!$D$1:$D$10000,"",0,1)</f>
        <v/>
      </c>
      <c r="E4802" s="151" t="str">
        <f>_xlfn.XLOOKUP((_xlfn.CONCAT(G4799,B4802)),[1]APU!$B$1:$B$10000,[1]APU!$E$1:$E$10000,"",0,1)</f>
        <v/>
      </c>
      <c r="F4802" s="159" t="str">
        <f>_xlfn.XLOOKUP((_xlfn.CONCAT(G4799,B4802)),[1]APU!$B$1:$B$10000,[1]APU!$F$1:$F$10000,"",0,1)</f>
        <v/>
      </c>
      <c r="G4802" s="15" t="e">
        <f>IF(F4802&gt;0,(E4802*F4802),"0")</f>
        <v>#VALUE!</v>
      </c>
    </row>
    <row r="4803" spans="1:7" ht="13.9" customHeight="1">
      <c r="B4803" s="33" t="s">
        <v>30</v>
      </c>
      <c r="C4803" s="13" t="str">
        <f>_xlfn.XLOOKUP((_xlfn.CONCAT(G4799,B4803)),[1]APU!$B$1:$B$10000,[1]APU!$C$1:$C$10000,"",0,1)</f>
        <v/>
      </c>
      <c r="D4803" s="147" t="str">
        <f>_xlfn.XLOOKUP((_xlfn.CONCAT(G4799,B4803)),[1]APU!$B$1:$B$10000,[1]APU!$D$1:$D$10000,"",0,1)</f>
        <v/>
      </c>
      <c r="E4803" s="152" t="str">
        <f>_xlfn.XLOOKUP((_xlfn.CONCAT(G4799,B4803)),[1]APU!$B$1:$B$10000,[1]APU!$E$1:$E$10000,"",0,1)</f>
        <v/>
      </c>
      <c r="F4803" s="159" t="str">
        <f>_xlfn.XLOOKUP((_xlfn.CONCAT(G4799,B4803)),[1]APU!$B$1:$B$10000,[1]APU!$F$1:$F$10000,"",0,1)</f>
        <v/>
      </c>
      <c r="G4803" s="15" t="e">
        <f t="shared" ref="G4803:G4822" si="218">IF(F4803&gt;0,(E4803*F4803),"0")</f>
        <v>#VALUE!</v>
      </c>
    </row>
    <row r="4804" spans="1:7" ht="13.9" customHeight="1">
      <c r="B4804" s="33" t="s">
        <v>31</v>
      </c>
      <c r="C4804" s="13" t="str">
        <f>_xlfn.XLOOKUP((_xlfn.CONCAT(G4799,B4804)),[1]APU!$B$1:$B$10000,[1]APU!$C$1:$C$10000,"",0,1)</f>
        <v/>
      </c>
      <c r="D4804" s="147" t="str">
        <f>_xlfn.XLOOKUP((_xlfn.CONCAT(G4799,B4804)),[1]APU!$B$1:$B$10000,[1]APU!$D$1:$D$10000,"",0,1)</f>
        <v/>
      </c>
      <c r="E4804" s="152" t="str">
        <f>_xlfn.XLOOKUP((_xlfn.CONCAT(G4799,B4804)),[1]APU!$B$1:$B$10000,[1]APU!$E$1:$E$10000,"",0,1)</f>
        <v/>
      </c>
      <c r="F4804" s="159" t="str">
        <f>_xlfn.XLOOKUP((_xlfn.CONCAT(G4799,B4804)),[1]APU!$B$1:$B$10000,[1]APU!$F$1:$F$10000,"",0,1)</f>
        <v/>
      </c>
      <c r="G4804" s="15" t="e">
        <f t="shared" si="218"/>
        <v>#VALUE!</v>
      </c>
    </row>
    <row r="4805" spans="1:7" ht="13.9" customHeight="1">
      <c r="B4805" s="33" t="s">
        <v>32</v>
      </c>
      <c r="C4805" s="13" t="str">
        <f>_xlfn.XLOOKUP((_xlfn.CONCAT(G4799,B4805)),[1]APU!$B$1:$B$10000,[1]APU!$C$1:$C$10000,"",0,1)</f>
        <v/>
      </c>
      <c r="D4805" s="147" t="str">
        <f>_xlfn.XLOOKUP((_xlfn.CONCAT(G4799,B4805)),[1]APU!$B$1:$B$10000,[1]APU!$D$1:$D$10000,"",0,1)</f>
        <v/>
      </c>
      <c r="E4805" s="152" t="str">
        <f>_xlfn.XLOOKUP((_xlfn.CONCAT(G4799,B4805)),[1]APU!$B$1:$B$10000,[1]APU!$E$1:$E$10000,"",0,1)</f>
        <v/>
      </c>
      <c r="F4805" s="159" t="str">
        <f>_xlfn.XLOOKUP((_xlfn.CONCAT(G4799,B4805)),[1]APU!$B$1:$B$10000,[1]APU!$F$1:$F$10000,"",0,1)</f>
        <v/>
      </c>
      <c r="G4805" s="15" t="e">
        <f t="shared" si="218"/>
        <v>#VALUE!</v>
      </c>
    </row>
    <row r="4806" spans="1:7" ht="13.9" customHeight="1">
      <c r="B4806" s="33" t="s">
        <v>33</v>
      </c>
      <c r="C4806" s="13" t="str">
        <f>_xlfn.XLOOKUP((_xlfn.CONCAT(G4799,B4806)),[1]APU!$B$1:$B$10000,[1]APU!$C$1:$C$10000,"",0,1)</f>
        <v/>
      </c>
      <c r="D4806" s="147" t="str">
        <f>_xlfn.XLOOKUP((_xlfn.CONCAT(G4799,B4806)),[1]APU!$B$1:$B$10000,[1]APU!$D$1:$D$10000,"",0,1)</f>
        <v/>
      </c>
      <c r="E4806" s="152" t="str">
        <f>_xlfn.XLOOKUP((_xlfn.CONCAT(G4799,B4806)),[1]APU!$B$1:$B$10000,[1]APU!$E$1:$E$10000,"",0,1)</f>
        <v/>
      </c>
      <c r="F4806" s="159" t="str">
        <f>_xlfn.XLOOKUP((_xlfn.CONCAT(G4799,B4806)),[1]APU!$B$1:$B$10000,[1]APU!$F$1:$F$10000,"",0,1)</f>
        <v/>
      </c>
      <c r="G4806" s="15" t="e">
        <f t="shared" si="218"/>
        <v>#VALUE!</v>
      </c>
    </row>
    <row r="4807" spans="1:7" ht="13.9" customHeight="1">
      <c r="B4807" s="33" t="s">
        <v>34</v>
      </c>
      <c r="C4807" s="13" t="str">
        <f>_xlfn.XLOOKUP((_xlfn.CONCAT(G4799,B4807)),[1]APU!$B$1:$B$10000,[1]APU!$C$1:$C$10000,"",0,1)</f>
        <v/>
      </c>
      <c r="D4807" s="147" t="str">
        <f>_xlfn.XLOOKUP((_xlfn.CONCAT(G4799,B4807)),[1]APU!$B$1:$B$10000,[1]APU!$D$1:$D$10000,"",0,1)</f>
        <v/>
      </c>
      <c r="E4807" s="152" t="str">
        <f>_xlfn.XLOOKUP((_xlfn.CONCAT(G4799,B4807)),[1]APU!$B$1:$B$10000,[1]APU!$E$1:$E$10000,"",0,1)</f>
        <v/>
      </c>
      <c r="F4807" s="159" t="str">
        <f>_xlfn.XLOOKUP((_xlfn.CONCAT(G4799,B4807)),[1]APU!$B$1:$B$10000,[1]APU!$F$1:$F$10000,"",0,1)</f>
        <v/>
      </c>
      <c r="G4807" s="15" t="e">
        <f t="shared" si="218"/>
        <v>#VALUE!</v>
      </c>
    </row>
    <row r="4808" spans="1:7" ht="13.9" customHeight="1">
      <c r="B4808" s="33" t="s">
        <v>35</v>
      </c>
      <c r="C4808" s="13" t="str">
        <f>_xlfn.XLOOKUP((_xlfn.CONCAT(G4799,B4808)),[1]APU!$B$1:$B$10000,[1]APU!$C$1:$C$10000,"",0,1)</f>
        <v/>
      </c>
      <c r="D4808" s="147" t="str">
        <f>_xlfn.XLOOKUP((_xlfn.CONCAT(G4799,B4808)),[1]APU!$B$1:$B$10000,[1]APU!$D$1:$D$10000,"",0,1)</f>
        <v/>
      </c>
      <c r="E4808" s="152" t="str">
        <f>_xlfn.XLOOKUP((_xlfn.CONCAT(G4799,B4808)),[1]APU!$B$1:$B$10000,[1]APU!$E$1:$E$10000,"",0,1)</f>
        <v/>
      </c>
      <c r="F4808" s="159" t="str">
        <f>_xlfn.XLOOKUP((_xlfn.CONCAT(G4799,B4808)),[1]APU!$B$1:$B$10000,[1]APU!$F$1:$F$10000,"",0,1)</f>
        <v/>
      </c>
      <c r="G4808" s="15" t="e">
        <f t="shared" si="218"/>
        <v>#VALUE!</v>
      </c>
    </row>
    <row r="4809" spans="1:7" ht="13.9" customHeight="1">
      <c r="B4809" s="33" t="s">
        <v>36</v>
      </c>
      <c r="C4809" s="13" t="str">
        <f>_xlfn.XLOOKUP((_xlfn.CONCAT(G4799,B4809)),[1]APU!$B$1:$B$10000,[1]APU!$C$1:$C$10000,"",0,1)</f>
        <v/>
      </c>
      <c r="D4809" s="147" t="str">
        <f>_xlfn.XLOOKUP((_xlfn.CONCAT(G4799,B4809)),[1]APU!$B$1:$B$10000,[1]APU!$D$1:$D$10000,"",0,1)</f>
        <v/>
      </c>
      <c r="E4809" s="152" t="str">
        <f>_xlfn.XLOOKUP((_xlfn.CONCAT(G4799,B4809)),[1]APU!$B$1:$B$10000,[1]APU!$E$1:$E$10000,"",0,1)</f>
        <v/>
      </c>
      <c r="F4809" s="159" t="str">
        <f>_xlfn.XLOOKUP((_xlfn.CONCAT(G4799,B4809)),[1]APU!$B$1:$B$10000,[1]APU!$F$1:$F$10000,"",0,1)</f>
        <v/>
      </c>
      <c r="G4809" s="15" t="e">
        <f t="shared" si="218"/>
        <v>#VALUE!</v>
      </c>
    </row>
    <row r="4810" spans="1:7" ht="13.9" customHeight="1">
      <c r="B4810" s="33" t="s">
        <v>37</v>
      </c>
      <c r="C4810" s="13" t="str">
        <f>_xlfn.XLOOKUP((_xlfn.CONCAT(G4799,B4810)),[1]APU!$B$1:$B$10000,[1]APU!$C$1:$C$10000,"",0,1)</f>
        <v/>
      </c>
      <c r="D4810" s="147" t="str">
        <f>_xlfn.XLOOKUP((_xlfn.CONCAT(G4799,B4810)),[1]APU!$B$1:$B$10000,[1]APU!$D$1:$D$10000,"",0,1)</f>
        <v/>
      </c>
      <c r="E4810" s="152" t="str">
        <f>_xlfn.XLOOKUP((_xlfn.CONCAT(G4799,B4810)),[1]APU!$B$1:$B$10000,[1]APU!$E$1:$E$10000,"",0,1)</f>
        <v/>
      </c>
      <c r="F4810" s="159" t="str">
        <f>_xlfn.XLOOKUP((_xlfn.CONCAT(G4799,B4810)),[1]APU!$B$1:$B$10000,[1]APU!$F$1:$F$10000,"",0,1)</f>
        <v/>
      </c>
      <c r="G4810" s="15" t="e">
        <f t="shared" si="218"/>
        <v>#VALUE!</v>
      </c>
    </row>
    <row r="4811" spans="1:7" ht="13.9" customHeight="1">
      <c r="B4811" s="33" t="s">
        <v>38</v>
      </c>
      <c r="C4811" s="13" t="str">
        <f>_xlfn.XLOOKUP((_xlfn.CONCAT(G4799,B4811)),[1]APU!$B$1:$B$10000,[1]APU!$C$1:$C$10000,"",0,1)</f>
        <v/>
      </c>
      <c r="D4811" s="147" t="str">
        <f>_xlfn.XLOOKUP((_xlfn.CONCAT(G4799,B4811)),[1]APU!$B$1:$B$10000,[1]APU!$D$1:$D$10000,"",0,1)</f>
        <v/>
      </c>
      <c r="E4811" s="152" t="str">
        <f>_xlfn.XLOOKUP((_xlfn.CONCAT(G4799,B4811)),[1]APU!$B$1:$B$10000,[1]APU!$E$1:$E$10000,"",0,1)</f>
        <v/>
      </c>
      <c r="F4811" s="159" t="str">
        <f>_xlfn.XLOOKUP((_xlfn.CONCAT(G4799,B4811)),[1]APU!$B$1:$B$10000,[1]APU!$F$1:$F$10000,"",0,1)</f>
        <v/>
      </c>
      <c r="G4811" s="15" t="e">
        <f t="shared" si="218"/>
        <v>#VALUE!</v>
      </c>
    </row>
    <row r="4812" spans="1:7" ht="13.9" customHeight="1">
      <c r="B4812" s="33" t="s">
        <v>39</v>
      </c>
      <c r="C4812" s="13" t="str">
        <f>_xlfn.XLOOKUP((_xlfn.CONCAT(G4799,B4812)),[1]APU!$B$1:$B$10000,[1]APU!$C$1:$C$10000,"",0,1)</f>
        <v/>
      </c>
      <c r="D4812" s="147" t="str">
        <f>_xlfn.XLOOKUP((_xlfn.CONCAT(G4799,B4812)),[1]APU!$B$1:$B$10000,[1]APU!$D$1:$D$10000,"",0,1)</f>
        <v/>
      </c>
      <c r="E4812" s="152" t="str">
        <f>_xlfn.XLOOKUP((_xlfn.CONCAT(G4799,B4812)),[1]APU!$B$1:$B$10000,[1]APU!$E$1:$E$10000,"",0,1)</f>
        <v/>
      </c>
      <c r="F4812" s="159" t="str">
        <f>_xlfn.XLOOKUP((_xlfn.CONCAT(G4799,B4812)),[1]APU!$B$1:$B$10000,[1]APU!$F$1:$F$10000,"",0,1)</f>
        <v/>
      </c>
      <c r="G4812" s="15" t="e">
        <f t="shared" si="218"/>
        <v>#VALUE!</v>
      </c>
    </row>
    <row r="4813" spans="1:7" ht="13.9" customHeight="1">
      <c r="B4813" s="33" t="s">
        <v>40</v>
      </c>
      <c r="C4813" s="13" t="str">
        <f>_xlfn.XLOOKUP((_xlfn.CONCAT(G4799,B4813)),[1]APU!$B$1:$B$10000,[1]APU!$C$1:$C$10000,"",0,1)</f>
        <v/>
      </c>
      <c r="D4813" s="147" t="str">
        <f>_xlfn.XLOOKUP((_xlfn.CONCAT(G4799,B4813)),[1]APU!$B$1:$B$10000,[1]APU!$D$1:$D$10000,"",0,1)</f>
        <v/>
      </c>
      <c r="E4813" s="152" t="str">
        <f>_xlfn.XLOOKUP((_xlfn.CONCAT(G4799,B4813)),[1]APU!$B$1:$B$10000,[1]APU!$E$1:$E$10000,"",0,1)</f>
        <v/>
      </c>
      <c r="F4813" s="159" t="str">
        <f>_xlfn.XLOOKUP((_xlfn.CONCAT(G4799,B4813)),[1]APU!$B$1:$B$10000,[1]APU!$F$1:$F$10000,"",0,1)</f>
        <v/>
      </c>
      <c r="G4813" s="15" t="e">
        <f t="shared" si="218"/>
        <v>#VALUE!</v>
      </c>
    </row>
    <row r="4814" spans="1:7" ht="13.9" customHeight="1">
      <c r="B4814" s="33" t="s">
        <v>41</v>
      </c>
      <c r="C4814" s="13" t="str">
        <f>_xlfn.XLOOKUP((_xlfn.CONCAT(G4799,B4814)),[1]APU!$B$1:$B$10000,[1]APU!$C$1:$C$10000,"",0,1)</f>
        <v/>
      </c>
      <c r="D4814" s="147" t="str">
        <f>_xlfn.XLOOKUP((_xlfn.CONCAT(G4799,B4814)),[1]APU!$B$1:$B$10000,[1]APU!$D$1:$D$10000,"",0,1)</f>
        <v/>
      </c>
      <c r="E4814" s="152" t="str">
        <f>_xlfn.XLOOKUP((_xlfn.CONCAT(G4799,B4814)),[1]APU!$B$1:$B$10000,[1]APU!$E$1:$E$10000,"",0,1)</f>
        <v/>
      </c>
      <c r="F4814" s="159" t="str">
        <f>_xlfn.XLOOKUP((_xlfn.CONCAT(G4799,B4814)),[1]APU!$B$1:$B$10000,[1]APU!$F$1:$F$10000,"",0,1)</f>
        <v/>
      </c>
      <c r="G4814" s="15" t="e">
        <f t="shared" si="218"/>
        <v>#VALUE!</v>
      </c>
    </row>
    <row r="4815" spans="1:7" ht="13.9" customHeight="1">
      <c r="B4815" s="33" t="s">
        <v>42</v>
      </c>
      <c r="C4815" s="13" t="str">
        <f>_xlfn.XLOOKUP((_xlfn.CONCAT(G4799,B4815)),[1]APU!$B$1:$B$10000,[1]APU!$C$1:$C$10000,"",0,1)</f>
        <v/>
      </c>
      <c r="D4815" s="147" t="str">
        <f>_xlfn.XLOOKUP((_xlfn.CONCAT(G4799,B4815)),[1]APU!$B$1:$B$10000,[1]APU!$D$1:$D$10000,"",0,1)</f>
        <v/>
      </c>
      <c r="E4815" s="152" t="str">
        <f>_xlfn.XLOOKUP((_xlfn.CONCAT(G4799,B4815)),[1]APU!$B$1:$B$10000,[1]APU!$E$1:$E$10000,"",0,1)</f>
        <v/>
      </c>
      <c r="F4815" s="159" t="str">
        <f>_xlfn.XLOOKUP((_xlfn.CONCAT(G4799,B4815)),[1]APU!$B$1:$B$10000,[1]APU!$F$1:$F$10000,"",0,1)</f>
        <v/>
      </c>
      <c r="G4815" s="15" t="e">
        <f t="shared" si="218"/>
        <v>#VALUE!</v>
      </c>
    </row>
    <row r="4816" spans="1:7" ht="13.9" customHeight="1">
      <c r="B4816" s="33" t="s">
        <v>43</v>
      </c>
      <c r="C4816" s="13" t="str">
        <f>_xlfn.XLOOKUP((_xlfn.CONCAT(G4799,B4816)),[1]APU!$B$1:$B$10000,[1]APU!$C$1:$C$10000,"",0,1)</f>
        <v/>
      </c>
      <c r="D4816" s="147" t="str">
        <f>_xlfn.XLOOKUP((_xlfn.CONCAT(G4799,B4816)),[1]APU!$B$1:$B$10000,[1]APU!$D$1:$D$10000,"",0,1)</f>
        <v/>
      </c>
      <c r="E4816" s="152" t="str">
        <f>_xlfn.XLOOKUP((_xlfn.CONCAT(G4799,B4816)),[1]APU!$B$1:$B$10000,[1]APU!$E$1:$E$10000,"",0,1)</f>
        <v/>
      </c>
      <c r="F4816" s="159" t="str">
        <f>_xlfn.XLOOKUP((_xlfn.CONCAT(G4799,B4816)),[1]APU!$B$1:$B$10000,[1]APU!$F$1:$F$10000,"",0,1)</f>
        <v/>
      </c>
      <c r="G4816" s="15" t="e">
        <f t="shared" si="218"/>
        <v>#VALUE!</v>
      </c>
    </row>
    <row r="4817" spans="1:7" ht="13.9" customHeight="1">
      <c r="B4817" s="33" t="s">
        <v>44</v>
      </c>
      <c r="C4817" s="13" t="str">
        <f>_xlfn.XLOOKUP((_xlfn.CONCAT(G4799,B4817)),[1]APU!$B$1:$B$10000,[1]APU!$C$1:$C$10000,"",0,1)</f>
        <v/>
      </c>
      <c r="D4817" s="147" t="str">
        <f>_xlfn.XLOOKUP((_xlfn.CONCAT(G4799,B4817)),[1]APU!$B$1:$B$10000,[1]APU!$D$1:$D$10000,"",0,1)</f>
        <v/>
      </c>
      <c r="E4817" s="152" t="str">
        <f>_xlfn.XLOOKUP((_xlfn.CONCAT(G4799,B4817)),[1]APU!$B$1:$B$10000,[1]APU!$E$1:$E$10000,"",0,1)</f>
        <v/>
      </c>
      <c r="F4817" s="159" t="str">
        <f>_xlfn.XLOOKUP((_xlfn.CONCAT(G4799,B4817)),[1]APU!$B$1:$B$10000,[1]APU!$F$1:$F$10000,"",0,1)</f>
        <v/>
      </c>
      <c r="G4817" s="15" t="e">
        <f t="shared" si="218"/>
        <v>#VALUE!</v>
      </c>
    </row>
    <row r="4818" spans="1:7" ht="13.9" customHeight="1">
      <c r="B4818" s="33" t="s">
        <v>45</v>
      </c>
      <c r="C4818" s="13" t="str">
        <f>_xlfn.XLOOKUP((_xlfn.CONCAT(G4799,B4818)),[1]APU!$B$1:$B$10000,[1]APU!$C$1:$C$10000,"",0,1)</f>
        <v/>
      </c>
      <c r="D4818" s="147" t="str">
        <f>_xlfn.XLOOKUP((_xlfn.CONCAT(G4799,B4818)),[1]APU!$B$1:$B$10000,[1]APU!$D$1:$D$10000,"",0,1)</f>
        <v/>
      </c>
      <c r="E4818" s="152" t="str">
        <f>_xlfn.XLOOKUP((_xlfn.CONCAT(G4799,B4818)),[1]APU!$B$1:$B$10000,[1]APU!$E$1:$E$10000,"",0,1)</f>
        <v/>
      </c>
      <c r="F4818" s="159" t="str">
        <f>_xlfn.XLOOKUP((_xlfn.CONCAT(G4799,B4818)),[1]APU!$B$1:$B$10000,[1]APU!$F$1:$F$10000,"",0,1)</f>
        <v/>
      </c>
      <c r="G4818" s="15" t="e">
        <f t="shared" si="218"/>
        <v>#VALUE!</v>
      </c>
    </row>
    <row r="4819" spans="1:7" ht="13.9" customHeight="1">
      <c r="B4819" s="33" t="s">
        <v>46</v>
      </c>
      <c r="C4819" s="13" t="str">
        <f>_xlfn.XLOOKUP((_xlfn.CONCAT(G4799,B4819)),[1]APU!$B$1:$B$10000,[1]APU!$C$1:$C$10000,"",0,1)</f>
        <v/>
      </c>
      <c r="D4819" s="147" t="str">
        <f>_xlfn.XLOOKUP((_xlfn.CONCAT(G4799,B4819)),[1]APU!$B$1:$B$10000,[1]APU!$D$1:$D$10000,"",0,1)</f>
        <v/>
      </c>
      <c r="E4819" s="152" t="str">
        <f>_xlfn.XLOOKUP((_xlfn.CONCAT(G4799,B4819)),[1]APU!$B$1:$B$10000,[1]APU!$E$1:$E$10000,"",0,1)</f>
        <v/>
      </c>
      <c r="F4819" s="159" t="str">
        <f>_xlfn.XLOOKUP((_xlfn.CONCAT(G4799,B4819)),[1]APU!$B$1:$B$10000,[1]APU!$F$1:$F$10000,"",0,1)</f>
        <v/>
      </c>
      <c r="G4819" s="15" t="e">
        <f t="shared" si="218"/>
        <v>#VALUE!</v>
      </c>
    </row>
    <row r="4820" spans="1:7" ht="13.9" customHeight="1">
      <c r="B4820" s="33" t="s">
        <v>47</v>
      </c>
      <c r="C4820" s="13" t="str">
        <f>_xlfn.XLOOKUP((_xlfn.CONCAT(G4799,B4820)),[1]APU!$B$1:$B$10000,[1]APU!$C$1:$C$10000,"",0,1)</f>
        <v/>
      </c>
      <c r="D4820" s="147" t="str">
        <f>_xlfn.XLOOKUP((_xlfn.CONCAT(G4799,B4820)),[1]APU!$B$1:$B$10000,[1]APU!$D$1:$D$10000,"",0,1)</f>
        <v/>
      </c>
      <c r="E4820" s="152" t="str">
        <f>_xlfn.XLOOKUP((_xlfn.CONCAT(G4799,B4820)),[1]APU!$B$1:$B$10000,[1]APU!$E$1:$E$10000,"",0,1)</f>
        <v/>
      </c>
      <c r="F4820" s="159" t="str">
        <f>_xlfn.XLOOKUP((_xlfn.CONCAT(G4799,B4820)),[1]APU!$B$1:$B$10000,[1]APU!$F$1:$F$10000,"",0,1)</f>
        <v/>
      </c>
      <c r="G4820" s="15" t="e">
        <f t="shared" si="218"/>
        <v>#VALUE!</v>
      </c>
    </row>
    <row r="4821" spans="1:7" ht="13.9" customHeight="1">
      <c r="B4821" s="33" t="s">
        <v>48</v>
      </c>
      <c r="C4821" s="13" t="str">
        <f>_xlfn.XLOOKUP((_xlfn.CONCAT(G4799,B4821)),[1]APU!$B$1:$B$10000,[1]APU!$C$1:$C$10000,"",0,1)</f>
        <v/>
      </c>
      <c r="D4821" s="147" t="str">
        <f>_xlfn.XLOOKUP((_xlfn.CONCAT(G4799,B4821)),[1]APU!$B$1:$B$10000,[1]APU!$D$1:$D$10000,"",0,1)</f>
        <v/>
      </c>
      <c r="E4821" s="152" t="str">
        <f>_xlfn.XLOOKUP((_xlfn.CONCAT(G4799,B4821)),[1]APU!$B$1:$B$10000,[1]APU!$E$1:$E$10000,"",0,1)</f>
        <v/>
      </c>
      <c r="F4821" s="159" t="str">
        <f>_xlfn.XLOOKUP((_xlfn.CONCAT(G4799,B4821)),[1]APU!$B$1:$B$10000,[1]APU!$F$1:$F$10000,"",0,1)</f>
        <v/>
      </c>
      <c r="G4821" s="15" t="e">
        <f t="shared" si="218"/>
        <v>#VALUE!</v>
      </c>
    </row>
    <row r="4822" spans="1:7" ht="13.9" customHeight="1" thickBot="1">
      <c r="B4822" s="33" t="s">
        <v>49</v>
      </c>
      <c r="C4822" s="13" t="str">
        <f>_xlfn.XLOOKUP((_xlfn.CONCAT(G4799,B4822)),[1]APU!$B$1:$B$10000,[1]APU!$C$1:$C$10000,"",0,1)</f>
        <v/>
      </c>
      <c r="D4822" s="147" t="str">
        <f>_xlfn.XLOOKUP((_xlfn.CONCAT(G4799,B4822)),[1]APU!$B$1:$B$10000,[1]APU!$D$1:$D$10000,"",0,1)</f>
        <v/>
      </c>
      <c r="E4822" s="152" t="str">
        <f>_xlfn.XLOOKUP((_xlfn.CONCAT(G4799,B4822)),[1]APU!$B$1:$B$10000,[1]APU!$E$1:$E$10000,"",0,1)</f>
        <v/>
      </c>
      <c r="F4822" s="159" t="str">
        <f>_xlfn.XLOOKUP((_xlfn.CONCAT(G4799,B4822)),[1]APU!$B$1:$B$10000,[1]APU!$F$1:$F$10000,"",0,1)</f>
        <v/>
      </c>
      <c r="G4822" s="15" t="e">
        <f t="shared" si="218"/>
        <v>#VALUE!</v>
      </c>
    </row>
    <row r="4823" spans="1:7" ht="14.45" customHeight="1" thickBot="1">
      <c r="A4823" s="3" t="s">
        <v>402</v>
      </c>
      <c r="B4823" s="33" t="s">
        <v>50</v>
      </c>
      <c r="C4823" s="13"/>
      <c r="D4823" s="126"/>
      <c r="E4823" s="128"/>
      <c r="F4823" s="16" t="s">
        <v>6</v>
      </c>
      <c r="G4823" s="17" t="e">
        <f>SUM(G4802:G4822)</f>
        <v>#VALUE!</v>
      </c>
    </row>
    <row r="4824" spans="1:7" ht="14.45" customHeight="1" thickBot="1">
      <c r="B4824" s="33" t="s">
        <v>51</v>
      </c>
      <c r="C4824" s="7" t="s">
        <v>7</v>
      </c>
      <c r="D4824" s="125"/>
      <c r="E4824" s="149"/>
      <c r="F4824" s="8"/>
      <c r="G4824" s="9"/>
    </row>
    <row r="4825" spans="1:7" ht="14.45" customHeight="1" thickBot="1">
      <c r="B4825" s="33" t="s">
        <v>52</v>
      </c>
      <c r="C4825" s="10" t="s">
        <v>1</v>
      </c>
      <c r="D4825" s="11"/>
      <c r="E4825" s="150" t="s">
        <v>8</v>
      </c>
      <c r="F4825" s="12" t="s">
        <v>9</v>
      </c>
      <c r="G4825" s="11" t="s">
        <v>5</v>
      </c>
    </row>
    <row r="4826" spans="1:7" ht="13.9" customHeight="1">
      <c r="B4826" s="33" t="s">
        <v>53</v>
      </c>
      <c r="C4826" s="18" t="s">
        <v>10</v>
      </c>
      <c r="D4826" s="119"/>
      <c r="E4826" s="153" t="str">
        <f>_xlfn.XLOOKUP((_xlfn.CONCAT(G4799,B4826)),[1]APU!$B$1:$B$10000,[1]APU!$E$1:$E$10000,"",0,1)</f>
        <v/>
      </c>
      <c r="F4826" s="14" t="str">
        <f>_xlfn.XLOOKUP((_xlfn.CONCAT(G4799,B4826)),[1]APU!$B$1:$B$10000,[1]APU!$F$1:$F$10000,"",0,1)</f>
        <v/>
      </c>
      <c r="G4826" s="15" t="e">
        <f t="shared" ref="G4826:G4831" si="219">IF(F4826&gt;0,(E4826*F4826),"0")</f>
        <v>#VALUE!</v>
      </c>
    </row>
    <row r="4827" spans="1:7" ht="13.9" customHeight="1">
      <c r="B4827" s="33" t="s">
        <v>54</v>
      </c>
      <c r="C4827" s="18" t="s">
        <v>11</v>
      </c>
      <c r="D4827" s="119"/>
      <c r="E4827" s="153" t="str">
        <f>_xlfn.XLOOKUP((_xlfn.CONCAT(G4799,B4827)),[1]APU!$B$1:$B$10000,[1]APU!$E$1:$E$10000,"",0,1)</f>
        <v/>
      </c>
      <c r="F4827" s="14" t="str">
        <f>_xlfn.XLOOKUP((_xlfn.CONCAT(G4799,B4827)),[1]APU!$B$1:$B$10000,[1]APU!$F$1:$F$10000,"",0,1)</f>
        <v/>
      </c>
      <c r="G4827" s="15" t="e">
        <f t="shared" si="219"/>
        <v>#VALUE!</v>
      </c>
    </row>
    <row r="4828" spans="1:7" ht="13.9" customHeight="1">
      <c r="B4828" s="33" t="s">
        <v>55</v>
      </c>
      <c r="C4828" s="18" t="s">
        <v>12</v>
      </c>
      <c r="D4828" s="120"/>
      <c r="E4828" s="153" t="str">
        <f>_xlfn.XLOOKUP((_xlfn.CONCAT(G4799,B4828)),[1]APU!$B$1:$B$10000,[1]APU!$E$1:$E$10000,"",0,1)</f>
        <v/>
      </c>
      <c r="F4828" s="14" t="str">
        <f>_xlfn.XLOOKUP((_xlfn.CONCAT(G4799,B4828)),[1]APU!$B$1:$B$10000,[1]APU!$F$1:$F$10000,"",0,1)</f>
        <v/>
      </c>
      <c r="G4828" s="15" t="e">
        <f t="shared" si="219"/>
        <v>#VALUE!</v>
      </c>
    </row>
    <row r="4829" spans="1:7" ht="13.9" customHeight="1">
      <c r="B4829" s="33" t="s">
        <v>56</v>
      </c>
      <c r="C4829" s="18" t="s">
        <v>13</v>
      </c>
      <c r="D4829" s="120"/>
      <c r="E4829" s="153" t="str">
        <f>_xlfn.XLOOKUP((_xlfn.CONCAT(G4799,B4829)),[1]APU!$B$1:$B$10000,[1]APU!$E$1:$E$10000,"",0,1)</f>
        <v/>
      </c>
      <c r="F4829" s="14" t="str">
        <f>_xlfn.XLOOKUP((_xlfn.CONCAT(G4799,B4829)),[1]APU!$B$1:$B$10000,[1]APU!$F$1:$F$10000,"",0,1)</f>
        <v/>
      </c>
      <c r="G4829" s="15" t="e">
        <f t="shared" si="219"/>
        <v>#VALUE!</v>
      </c>
    </row>
    <row r="4830" spans="1:7" ht="13.9" customHeight="1">
      <c r="B4830" s="33" t="s">
        <v>57</v>
      </c>
      <c r="C4830" s="18"/>
      <c r="D4830" s="120"/>
      <c r="E4830" s="154"/>
      <c r="F4830" s="19"/>
      <c r="G4830" s="15" t="str">
        <f t="shared" si="219"/>
        <v>0</v>
      </c>
    </row>
    <row r="4831" spans="1:7" ht="13.9" customHeight="1" thickBot="1">
      <c r="B4831" s="33" t="s">
        <v>58</v>
      </c>
      <c r="C4831" s="18"/>
      <c r="D4831" s="120"/>
      <c r="E4831" s="154"/>
      <c r="F4831" s="19"/>
      <c r="G4831" s="15" t="str">
        <f t="shared" si="219"/>
        <v>0</v>
      </c>
    </row>
    <row r="4832" spans="1:7" ht="14.45" customHeight="1" thickBot="1">
      <c r="A4832" s="3" t="s">
        <v>403</v>
      </c>
      <c r="B4832" s="33" t="s">
        <v>59</v>
      </c>
      <c r="C4832" s="13"/>
      <c r="D4832" s="126"/>
      <c r="E4832" s="128"/>
      <c r="F4832" s="16" t="s">
        <v>14</v>
      </c>
      <c r="G4832" s="17" t="e">
        <f>SUM(G4826:G4831)</f>
        <v>#VALUE!</v>
      </c>
    </row>
    <row r="4833" spans="1:7" ht="14.45" customHeight="1" thickBot="1">
      <c r="B4833" s="33" t="s">
        <v>60</v>
      </c>
      <c r="C4833" s="7" t="s">
        <v>15</v>
      </c>
      <c r="D4833" s="125"/>
      <c r="E4833" s="149"/>
      <c r="F4833" s="8"/>
      <c r="G4833" s="9"/>
    </row>
    <row r="4834" spans="1:7" ht="14.45" customHeight="1" thickBot="1">
      <c r="B4834" s="33" t="s">
        <v>61</v>
      </c>
      <c r="C4834" s="10" t="s">
        <v>1</v>
      </c>
      <c r="D4834" s="11" t="s">
        <v>16</v>
      </c>
      <c r="E4834" s="150" t="s">
        <v>8</v>
      </c>
      <c r="F4834" s="12" t="s">
        <v>9</v>
      </c>
      <c r="G4834" s="11" t="s">
        <v>5</v>
      </c>
    </row>
    <row r="4835" spans="1:7" ht="13.9" customHeight="1">
      <c r="B4835" s="33" t="s">
        <v>62</v>
      </c>
      <c r="C4835" s="20" t="s">
        <v>17</v>
      </c>
      <c r="D4835" s="121" t="str">
        <f>_xlfn.XLOOKUP((_xlfn.CONCAT(G4799,B4835)),[1]APU!$B$1:$B$10000,[1]APU!$D$1:$D$10000,"",0,1)</f>
        <v/>
      </c>
      <c r="E4835" s="155" t="str">
        <f>_xlfn.XLOOKUP((_xlfn.CONCAT(G4799,B4835)),[1]APU!$B$1:$B$10000,[1]APU!$E$1:$E$10000,"",0,1)</f>
        <v/>
      </c>
      <c r="F4835" s="21" t="str">
        <f>_xlfn.XLOOKUP((_xlfn.CONCAT(G4799,B4835)),[1]APU!$B$1:$B$10000,[1]APU!$F$1:$F$10000,"",0,1)</f>
        <v/>
      </c>
      <c r="G4835" s="15" t="e">
        <f>IF(F4835&gt;0,(E4835*F4835),"0")</f>
        <v>#VALUE!</v>
      </c>
    </row>
    <row r="4836" spans="1:7" ht="13.9" customHeight="1">
      <c r="B4836" s="33" t="s">
        <v>63</v>
      </c>
      <c r="C4836" s="22" t="s">
        <v>18</v>
      </c>
      <c r="D4836" s="122" t="str">
        <f>_xlfn.XLOOKUP((_xlfn.CONCAT(G4799,B4836)),[1]APU!$B$1:$B$10000,[1]APU!$D$1:$D$10000,"",0,1)</f>
        <v/>
      </c>
      <c r="E4836" s="154" t="str">
        <f>_xlfn.XLOOKUP((_xlfn.CONCAT(G4799,B4836)),[1]APU!$B$1:$B$10000,[1]APU!$E$1:$E$10000,"",0,1)</f>
        <v/>
      </c>
      <c r="F4836" s="19" t="str">
        <f>_xlfn.XLOOKUP((_xlfn.CONCAT(G4799,B4836)),[1]APU!$B$1:$B$10000,[1]APU!$F$1:$F$10000,"",0,1)</f>
        <v/>
      </c>
      <c r="G4836" s="15" t="e">
        <f>IF(F4836&gt;0,(E4836*F4836),"0")</f>
        <v>#VALUE!</v>
      </c>
    </row>
    <row r="4837" spans="1:7" ht="13.9" customHeight="1" thickBot="1">
      <c r="B4837" s="33" t="s">
        <v>64</v>
      </c>
      <c r="C4837" s="22"/>
      <c r="D4837" s="122"/>
      <c r="E4837" s="154"/>
      <c r="F4837" s="19"/>
      <c r="G4837" s="15" t="str">
        <f>IF(F4837&gt;0,(E4837*F4837),"0")</f>
        <v>0</v>
      </c>
    </row>
    <row r="4838" spans="1:7" ht="14.45" customHeight="1" thickBot="1">
      <c r="A4838" s="3" t="s">
        <v>404</v>
      </c>
      <c r="B4838" s="33" t="s">
        <v>65</v>
      </c>
      <c r="C4838" s="22"/>
      <c r="D4838" s="120"/>
      <c r="E4838" s="154"/>
      <c r="F4838" s="23" t="s">
        <v>19</v>
      </c>
      <c r="G4838" s="17" t="e">
        <f>SUM(G4835:G4837)</f>
        <v>#VALUE!</v>
      </c>
    </row>
    <row r="4839" spans="1:7" ht="14.45" customHeight="1" thickBot="1">
      <c r="B4839" s="33" t="s">
        <v>66</v>
      </c>
      <c r="C4839" s="24"/>
      <c r="E4839" s="156"/>
      <c r="F4839" s="16"/>
      <c r="G4839" s="25"/>
    </row>
    <row r="4840" spans="1:7" ht="16.149999999999999" customHeight="1" thickBot="1">
      <c r="B4840" s="33" t="s">
        <v>67</v>
      </c>
      <c r="C4840" s="26"/>
      <c r="D4840" s="127"/>
      <c r="E4840" s="157"/>
      <c r="F4840" s="27"/>
      <c r="G4840" s="28" t="e">
        <f>+G4823+G4832+G4838</f>
        <v>#VALUE!</v>
      </c>
    </row>
    <row r="4841" spans="1:7" ht="18" customHeight="1" thickBot="1">
      <c r="C4841" s="2"/>
      <c r="D4841" s="118"/>
      <c r="F4841" s="4"/>
      <c r="G4841" s="5"/>
    </row>
    <row r="4842" spans="1:7" ht="18.75">
      <c r="A4842" s="32"/>
      <c r="B4842" s="31">
        <f>+B4798+1</f>
        <v>111</v>
      </c>
      <c r="C4842" s="174">
        <f>_xlfn.XLOOKUP(APU!B4842,Cantidades!$A$10:$A$1000,Cantidades!$D$10:$D$1000,"",0,1)</f>
        <v>0</v>
      </c>
      <c r="D4842" s="175"/>
      <c r="E4842" s="175"/>
      <c r="F4842" s="175"/>
      <c r="G4842" s="176"/>
    </row>
    <row r="4843" spans="1:7" ht="18" customHeight="1" thickBot="1">
      <c r="A4843" s="34"/>
      <c r="B4843" s="33"/>
      <c r="C4843" s="117"/>
      <c r="D4843" s="124">
        <f>_xlfn.XLOOKUP(APU!B4842,Cantidades!$A$10:$A$1000,Cantidades!$E$10:$E$1000,"",0,1)</f>
        <v>0</v>
      </c>
      <c r="E4843" s="158">
        <f>_xlfn.XLOOKUP(APU!B4842,Cantidades!$A$10:$A$1000,Cantidades!$F$10:$F$1000,"",0,1)</f>
        <v>0</v>
      </c>
      <c r="F4843" s="144"/>
      <c r="G4843" s="145">
        <f>_xlfn.XLOOKUP(APU!B4842,Cantidades!$A$10:$A$1000,Cantidades!$B$10:$B$1000,"",0,1)</f>
        <v>0</v>
      </c>
    </row>
    <row r="4844" spans="1:7" ht="14.45" customHeight="1" thickBot="1">
      <c r="C4844" s="7" t="s">
        <v>0</v>
      </c>
      <c r="D4844" s="125"/>
      <c r="E4844" s="149"/>
      <c r="F4844" s="8"/>
      <c r="G4844" s="9"/>
    </row>
    <row r="4845" spans="1:7" ht="14.45" customHeight="1" thickBot="1">
      <c r="A4845" s="34"/>
      <c r="B4845" s="33"/>
      <c r="C4845" s="10" t="s">
        <v>1</v>
      </c>
      <c r="D4845" s="11" t="s">
        <v>2</v>
      </c>
      <c r="E4845" s="150" t="s">
        <v>3</v>
      </c>
      <c r="F4845" s="12" t="s">
        <v>4</v>
      </c>
      <c r="G4845" s="11" t="s">
        <v>5</v>
      </c>
    </row>
    <row r="4846" spans="1:7" ht="13.9" customHeight="1">
      <c r="B4846" s="33" t="s">
        <v>29</v>
      </c>
      <c r="C4846" s="13" t="str">
        <f>_xlfn.XLOOKUP((_xlfn.CONCAT(G4843,B4846)),[1]APU!$B$1:$B$10000,[1]APU!$C$1:$C$10000,"",0,1)</f>
        <v/>
      </c>
      <c r="D4846" s="146" t="str">
        <f>_xlfn.XLOOKUP((_xlfn.CONCAT(G4843,B4846)),[1]APU!$B$1:$B$10000,[1]APU!$D$1:$D$10000,"",0,1)</f>
        <v/>
      </c>
      <c r="E4846" s="151" t="str">
        <f>_xlfn.XLOOKUP((_xlfn.CONCAT(G4843,B4846)),[1]APU!$B$1:$B$10000,[1]APU!$E$1:$E$10000,"",0,1)</f>
        <v/>
      </c>
      <c r="F4846" s="159" t="str">
        <f>_xlfn.XLOOKUP((_xlfn.CONCAT(G4843,B4846)),[1]APU!$B$1:$B$10000,[1]APU!$F$1:$F$10000,"",0,1)</f>
        <v/>
      </c>
      <c r="G4846" s="15" t="e">
        <f>IF(F4846=0,"",E4846*F4846)</f>
        <v>#VALUE!</v>
      </c>
    </row>
    <row r="4847" spans="1:7" ht="13.9" customHeight="1">
      <c r="B4847" s="33" t="s">
        <v>30</v>
      </c>
      <c r="C4847" s="13" t="str">
        <f>_xlfn.XLOOKUP((_xlfn.CONCAT(G4843,B4847)),[1]APU!$B$1:$B$10000,[1]APU!$C$1:$C$10000,"",0,1)</f>
        <v/>
      </c>
      <c r="D4847" s="147" t="str">
        <f>_xlfn.XLOOKUP((_xlfn.CONCAT(G4843,B4847)),[1]APU!$B$1:$B$10000,[1]APU!$D$1:$D$10000,"",0,1)</f>
        <v/>
      </c>
      <c r="E4847" s="152" t="str">
        <f>_xlfn.XLOOKUP((_xlfn.CONCAT(G4843,B4847)),[1]APU!$B$1:$B$10000,[1]APU!$E$1:$E$10000,"",0,1)</f>
        <v/>
      </c>
      <c r="F4847" s="159" t="str">
        <f>_xlfn.XLOOKUP((_xlfn.CONCAT(G4843,B4847)),[1]APU!$B$1:$B$10000,[1]APU!$F$1:$F$10000,"",0,1)</f>
        <v/>
      </c>
      <c r="G4847" s="15" t="e">
        <f t="shared" ref="G4847:G4866" si="220">IF(F4847&gt;0,(E4847*F4847),"0")</f>
        <v>#VALUE!</v>
      </c>
    </row>
    <row r="4848" spans="1:7" ht="13.9" customHeight="1">
      <c r="B4848" s="33" t="s">
        <v>31</v>
      </c>
      <c r="C4848" s="13" t="str">
        <f>_xlfn.XLOOKUP((_xlfn.CONCAT(G4843,B4848)),[1]APU!$B$1:$B$10000,[1]APU!$C$1:$C$10000,"",0,1)</f>
        <v/>
      </c>
      <c r="D4848" s="147" t="str">
        <f>_xlfn.XLOOKUP((_xlfn.CONCAT(G4843,B4848)),[1]APU!$B$1:$B$10000,[1]APU!$D$1:$D$10000,"",0,1)</f>
        <v/>
      </c>
      <c r="E4848" s="152" t="str">
        <f>_xlfn.XLOOKUP((_xlfn.CONCAT(G4843,B4848)),[1]APU!$B$1:$B$10000,[1]APU!$E$1:$E$10000,"",0,1)</f>
        <v/>
      </c>
      <c r="F4848" s="159" t="str">
        <f>_xlfn.XLOOKUP((_xlfn.CONCAT(G4843,B4848)),[1]APU!$B$1:$B$10000,[1]APU!$F$1:$F$10000,"",0,1)</f>
        <v/>
      </c>
      <c r="G4848" s="15" t="e">
        <f t="shared" si="220"/>
        <v>#VALUE!</v>
      </c>
    </row>
    <row r="4849" spans="2:7" ht="13.9" customHeight="1">
      <c r="B4849" s="33" t="s">
        <v>32</v>
      </c>
      <c r="C4849" s="13" t="str">
        <f>_xlfn.XLOOKUP((_xlfn.CONCAT(G4843,B4849)),[1]APU!$B$1:$B$10000,[1]APU!$C$1:$C$10000,"",0,1)</f>
        <v/>
      </c>
      <c r="D4849" s="147" t="str">
        <f>_xlfn.XLOOKUP((_xlfn.CONCAT(G4843,B4849)),[1]APU!$B$1:$B$10000,[1]APU!$D$1:$D$10000,"",0,1)</f>
        <v/>
      </c>
      <c r="E4849" s="152" t="str">
        <f>_xlfn.XLOOKUP((_xlfn.CONCAT(G4843,B4849)),[1]APU!$B$1:$B$10000,[1]APU!$E$1:$E$10000,"",0,1)</f>
        <v/>
      </c>
      <c r="F4849" s="159" t="str">
        <f>_xlfn.XLOOKUP((_xlfn.CONCAT(G4843,B4849)),[1]APU!$B$1:$B$10000,[1]APU!$F$1:$F$10000,"",0,1)</f>
        <v/>
      </c>
      <c r="G4849" s="15" t="e">
        <f t="shared" si="220"/>
        <v>#VALUE!</v>
      </c>
    </row>
    <row r="4850" spans="2:7" ht="13.9" customHeight="1">
      <c r="B4850" s="33" t="s">
        <v>33</v>
      </c>
      <c r="C4850" s="13" t="str">
        <f>_xlfn.XLOOKUP((_xlfn.CONCAT(G4843,B4850)),[1]APU!$B$1:$B$10000,[1]APU!$C$1:$C$10000,"",0,1)</f>
        <v/>
      </c>
      <c r="D4850" s="147" t="str">
        <f>_xlfn.XLOOKUP((_xlfn.CONCAT(G4843,B4850)),[1]APU!$B$1:$B$10000,[1]APU!$D$1:$D$10000,"",0,1)</f>
        <v/>
      </c>
      <c r="E4850" s="152" t="str">
        <f>_xlfn.XLOOKUP((_xlfn.CONCAT(G4843,B4850)),[1]APU!$B$1:$B$10000,[1]APU!$E$1:$E$10000,"",0,1)</f>
        <v/>
      </c>
      <c r="F4850" s="159" t="str">
        <f>_xlfn.XLOOKUP((_xlfn.CONCAT(G4843,B4850)),[1]APU!$B$1:$B$10000,[1]APU!$F$1:$F$10000,"",0,1)</f>
        <v/>
      </c>
      <c r="G4850" s="15" t="e">
        <f t="shared" si="220"/>
        <v>#VALUE!</v>
      </c>
    </row>
    <row r="4851" spans="2:7" ht="13.9" customHeight="1">
      <c r="B4851" s="33" t="s">
        <v>34</v>
      </c>
      <c r="C4851" s="13" t="str">
        <f>_xlfn.XLOOKUP((_xlfn.CONCAT(G4843,B4851)),[1]APU!$B$1:$B$10000,[1]APU!$C$1:$C$10000,"",0,1)</f>
        <v/>
      </c>
      <c r="D4851" s="147" t="str">
        <f>_xlfn.XLOOKUP((_xlfn.CONCAT(G4843,B4851)),[1]APU!$B$1:$B$10000,[1]APU!$D$1:$D$10000,"",0,1)</f>
        <v/>
      </c>
      <c r="E4851" s="152" t="str">
        <f>_xlfn.XLOOKUP((_xlfn.CONCAT(G4843,B4851)),[1]APU!$B$1:$B$10000,[1]APU!$E$1:$E$10000,"",0,1)</f>
        <v/>
      </c>
      <c r="F4851" s="159" t="str">
        <f>_xlfn.XLOOKUP((_xlfn.CONCAT(G4843,B4851)),[1]APU!$B$1:$B$10000,[1]APU!$F$1:$F$10000,"",0,1)</f>
        <v/>
      </c>
      <c r="G4851" s="15" t="e">
        <f t="shared" si="220"/>
        <v>#VALUE!</v>
      </c>
    </row>
    <row r="4852" spans="2:7" ht="13.9" customHeight="1">
      <c r="B4852" s="33" t="s">
        <v>35</v>
      </c>
      <c r="C4852" s="13" t="str">
        <f>_xlfn.XLOOKUP((_xlfn.CONCAT(G4843,B4852)),[1]APU!$B$1:$B$10000,[1]APU!$C$1:$C$10000,"",0,1)</f>
        <v/>
      </c>
      <c r="D4852" s="147" t="str">
        <f>_xlfn.XLOOKUP((_xlfn.CONCAT(G4843,B4852)),[1]APU!$B$1:$B$10000,[1]APU!$D$1:$D$10000,"",0,1)</f>
        <v/>
      </c>
      <c r="E4852" s="152" t="str">
        <f>_xlfn.XLOOKUP((_xlfn.CONCAT(G4843,B4852)),[1]APU!$B$1:$B$10000,[1]APU!$E$1:$E$10000,"",0,1)</f>
        <v/>
      </c>
      <c r="F4852" s="159" t="str">
        <f>_xlfn.XLOOKUP((_xlfn.CONCAT(G4843,B4852)),[1]APU!$B$1:$B$10000,[1]APU!$F$1:$F$10000,"",0,1)</f>
        <v/>
      </c>
      <c r="G4852" s="15" t="e">
        <f t="shared" si="220"/>
        <v>#VALUE!</v>
      </c>
    </row>
    <row r="4853" spans="2:7" ht="13.9" customHeight="1">
      <c r="B4853" s="33" t="s">
        <v>36</v>
      </c>
      <c r="C4853" s="13" t="str">
        <f>_xlfn.XLOOKUP((_xlfn.CONCAT(G4843,B4853)),[1]APU!$B$1:$B$10000,[1]APU!$C$1:$C$10000,"",0,1)</f>
        <v/>
      </c>
      <c r="D4853" s="147" t="str">
        <f>_xlfn.XLOOKUP((_xlfn.CONCAT(G4843,B4853)),[1]APU!$B$1:$B$10000,[1]APU!$D$1:$D$10000,"",0,1)</f>
        <v/>
      </c>
      <c r="E4853" s="152" t="str">
        <f>_xlfn.XLOOKUP((_xlfn.CONCAT(G4843,B4853)),[1]APU!$B$1:$B$10000,[1]APU!$E$1:$E$10000,"",0,1)</f>
        <v/>
      </c>
      <c r="F4853" s="159" t="str">
        <f>_xlfn.XLOOKUP((_xlfn.CONCAT(G4843,B4853)),[1]APU!$B$1:$B$10000,[1]APU!$F$1:$F$10000,"",0,1)</f>
        <v/>
      </c>
      <c r="G4853" s="15" t="e">
        <f t="shared" si="220"/>
        <v>#VALUE!</v>
      </c>
    </row>
    <row r="4854" spans="2:7" ht="13.9" customHeight="1">
      <c r="B4854" s="33" t="s">
        <v>37</v>
      </c>
      <c r="C4854" s="13" t="str">
        <f>_xlfn.XLOOKUP((_xlfn.CONCAT(G4843,B4854)),[1]APU!$B$1:$B$10000,[1]APU!$C$1:$C$10000,"",0,1)</f>
        <v/>
      </c>
      <c r="D4854" s="147" t="str">
        <f>_xlfn.XLOOKUP((_xlfn.CONCAT(G4843,B4854)),[1]APU!$B$1:$B$10000,[1]APU!$D$1:$D$10000,"",0,1)</f>
        <v/>
      </c>
      <c r="E4854" s="152" t="str">
        <f>_xlfn.XLOOKUP((_xlfn.CONCAT(G4843,B4854)),[1]APU!$B$1:$B$10000,[1]APU!$E$1:$E$10000,"",0,1)</f>
        <v/>
      </c>
      <c r="F4854" s="159" t="str">
        <f>_xlfn.XLOOKUP((_xlfn.CONCAT(G4843,B4854)),[1]APU!$B$1:$B$10000,[1]APU!$F$1:$F$10000,"",0,1)</f>
        <v/>
      </c>
      <c r="G4854" s="15" t="e">
        <f t="shared" si="220"/>
        <v>#VALUE!</v>
      </c>
    </row>
    <row r="4855" spans="2:7" ht="13.9" customHeight="1">
      <c r="B4855" s="33" t="s">
        <v>38</v>
      </c>
      <c r="C4855" s="13" t="str">
        <f>_xlfn.XLOOKUP((_xlfn.CONCAT(G4843,B4855)),[1]APU!$B$1:$B$10000,[1]APU!$C$1:$C$10000,"",0,1)</f>
        <v/>
      </c>
      <c r="D4855" s="147" t="str">
        <f>_xlfn.XLOOKUP((_xlfn.CONCAT(G4843,B4855)),[1]APU!$B$1:$B$10000,[1]APU!$D$1:$D$10000,"",0,1)</f>
        <v/>
      </c>
      <c r="E4855" s="152" t="str">
        <f>_xlfn.XLOOKUP((_xlfn.CONCAT(G4843,B4855)),[1]APU!$B$1:$B$10000,[1]APU!$E$1:$E$10000,"",0,1)</f>
        <v/>
      </c>
      <c r="F4855" s="159" t="str">
        <f>_xlfn.XLOOKUP((_xlfn.CONCAT(G4843,B4855)),[1]APU!$B$1:$B$10000,[1]APU!$F$1:$F$10000,"",0,1)</f>
        <v/>
      </c>
      <c r="G4855" s="15" t="e">
        <f t="shared" si="220"/>
        <v>#VALUE!</v>
      </c>
    </row>
    <row r="4856" spans="2:7" ht="13.9" customHeight="1">
      <c r="B4856" s="33" t="s">
        <v>39</v>
      </c>
      <c r="C4856" s="13" t="str">
        <f>_xlfn.XLOOKUP((_xlfn.CONCAT(G4843,B4856)),[1]APU!$B$1:$B$10000,[1]APU!$C$1:$C$10000,"",0,1)</f>
        <v/>
      </c>
      <c r="D4856" s="147" t="str">
        <f>_xlfn.XLOOKUP((_xlfn.CONCAT(G4843,B4856)),[1]APU!$B$1:$B$10000,[1]APU!$D$1:$D$10000,"",0,1)</f>
        <v/>
      </c>
      <c r="E4856" s="152" t="str">
        <f>_xlfn.XLOOKUP((_xlfn.CONCAT(G4843,B4856)),[1]APU!$B$1:$B$10000,[1]APU!$E$1:$E$10000,"",0,1)</f>
        <v/>
      </c>
      <c r="F4856" s="159" t="str">
        <f>_xlfn.XLOOKUP((_xlfn.CONCAT(G4843,B4856)),[1]APU!$B$1:$B$10000,[1]APU!$F$1:$F$10000,"",0,1)</f>
        <v/>
      </c>
      <c r="G4856" s="15" t="e">
        <f t="shared" si="220"/>
        <v>#VALUE!</v>
      </c>
    </row>
    <row r="4857" spans="2:7" ht="13.9" customHeight="1">
      <c r="B4857" s="33" t="s">
        <v>40</v>
      </c>
      <c r="C4857" s="13" t="str">
        <f>_xlfn.XLOOKUP((_xlfn.CONCAT(G4843,B4857)),[1]APU!$B$1:$B$10000,[1]APU!$C$1:$C$10000,"",0,1)</f>
        <v/>
      </c>
      <c r="D4857" s="147" t="str">
        <f>_xlfn.XLOOKUP((_xlfn.CONCAT(G4843,B4857)),[1]APU!$B$1:$B$10000,[1]APU!$D$1:$D$10000,"",0,1)</f>
        <v/>
      </c>
      <c r="E4857" s="152" t="str">
        <f>_xlfn.XLOOKUP((_xlfn.CONCAT(G4843,B4857)),[1]APU!$B$1:$B$10000,[1]APU!$E$1:$E$10000,"",0,1)</f>
        <v/>
      </c>
      <c r="F4857" s="159" t="str">
        <f>_xlfn.XLOOKUP((_xlfn.CONCAT(G4843,B4857)),[1]APU!$B$1:$B$10000,[1]APU!$F$1:$F$10000,"",0,1)</f>
        <v/>
      </c>
      <c r="G4857" s="15" t="e">
        <f t="shared" si="220"/>
        <v>#VALUE!</v>
      </c>
    </row>
    <row r="4858" spans="2:7" ht="13.9" customHeight="1">
      <c r="B4858" s="33" t="s">
        <v>41</v>
      </c>
      <c r="C4858" s="13" t="str">
        <f>_xlfn.XLOOKUP((_xlfn.CONCAT(G4843,B4858)),[1]APU!$B$1:$B$10000,[1]APU!$C$1:$C$10000,"",0,1)</f>
        <v/>
      </c>
      <c r="D4858" s="147" t="str">
        <f>_xlfn.XLOOKUP((_xlfn.CONCAT(G4843,B4858)),[1]APU!$B$1:$B$10000,[1]APU!$D$1:$D$10000,"",0,1)</f>
        <v/>
      </c>
      <c r="E4858" s="152" t="str">
        <f>_xlfn.XLOOKUP((_xlfn.CONCAT(G4843,B4858)),[1]APU!$B$1:$B$10000,[1]APU!$E$1:$E$10000,"",0,1)</f>
        <v/>
      </c>
      <c r="F4858" s="159" t="str">
        <f>_xlfn.XLOOKUP((_xlfn.CONCAT(G4843,B4858)),[1]APU!$B$1:$B$10000,[1]APU!$F$1:$F$10000,"",0,1)</f>
        <v/>
      </c>
      <c r="G4858" s="15" t="e">
        <f t="shared" si="220"/>
        <v>#VALUE!</v>
      </c>
    </row>
    <row r="4859" spans="2:7" ht="13.9" customHeight="1">
      <c r="B4859" s="33" t="s">
        <v>42</v>
      </c>
      <c r="C4859" s="13" t="str">
        <f>_xlfn.XLOOKUP((_xlfn.CONCAT(G4843,B4859)),[1]APU!$B$1:$B$10000,[1]APU!$C$1:$C$10000,"",0,1)</f>
        <v/>
      </c>
      <c r="D4859" s="147" t="str">
        <f>_xlfn.XLOOKUP((_xlfn.CONCAT(G4843,B4859)),[1]APU!$B$1:$B$10000,[1]APU!$D$1:$D$10000,"",0,1)</f>
        <v/>
      </c>
      <c r="E4859" s="152" t="str">
        <f>_xlfn.XLOOKUP((_xlfn.CONCAT(G4843,B4859)),[1]APU!$B$1:$B$10000,[1]APU!$E$1:$E$10000,"",0,1)</f>
        <v/>
      </c>
      <c r="F4859" s="159" t="str">
        <f>_xlfn.XLOOKUP((_xlfn.CONCAT(G4843,B4859)),[1]APU!$B$1:$B$10000,[1]APU!$F$1:$F$10000,"",0,1)</f>
        <v/>
      </c>
      <c r="G4859" s="15" t="e">
        <f t="shared" si="220"/>
        <v>#VALUE!</v>
      </c>
    </row>
    <row r="4860" spans="2:7" ht="13.9" customHeight="1">
      <c r="B4860" s="33" t="s">
        <v>43</v>
      </c>
      <c r="C4860" s="13" t="str">
        <f>_xlfn.XLOOKUP((_xlfn.CONCAT(G4843,B4860)),[1]APU!$B$1:$B$10000,[1]APU!$C$1:$C$10000,"",0,1)</f>
        <v/>
      </c>
      <c r="D4860" s="147" t="str">
        <f>_xlfn.XLOOKUP((_xlfn.CONCAT(G4843,B4860)),[1]APU!$B$1:$B$10000,[1]APU!$D$1:$D$10000,"",0,1)</f>
        <v/>
      </c>
      <c r="E4860" s="152" t="str">
        <f>_xlfn.XLOOKUP((_xlfn.CONCAT(G4843,B4860)),[1]APU!$B$1:$B$10000,[1]APU!$E$1:$E$10000,"",0,1)</f>
        <v/>
      </c>
      <c r="F4860" s="159" t="str">
        <f>_xlfn.XLOOKUP((_xlfn.CONCAT(G4843,B4860)),[1]APU!$B$1:$B$10000,[1]APU!$F$1:$F$10000,"",0,1)</f>
        <v/>
      </c>
      <c r="G4860" s="15" t="e">
        <f t="shared" si="220"/>
        <v>#VALUE!</v>
      </c>
    </row>
    <row r="4861" spans="2:7" ht="13.9" customHeight="1">
      <c r="B4861" s="33" t="s">
        <v>44</v>
      </c>
      <c r="C4861" s="13" t="str">
        <f>_xlfn.XLOOKUP((_xlfn.CONCAT(G4843,B4861)),[1]APU!$B$1:$B$10000,[1]APU!$C$1:$C$10000,"",0,1)</f>
        <v/>
      </c>
      <c r="D4861" s="147" t="str">
        <f>_xlfn.XLOOKUP((_xlfn.CONCAT(G4843,B4861)),[1]APU!$B$1:$B$10000,[1]APU!$D$1:$D$10000,"",0,1)</f>
        <v/>
      </c>
      <c r="E4861" s="152" t="str">
        <f>_xlfn.XLOOKUP((_xlfn.CONCAT(G4843,B4861)),[1]APU!$B$1:$B$10000,[1]APU!$E$1:$E$10000,"",0,1)</f>
        <v/>
      </c>
      <c r="F4861" s="159" t="str">
        <f>_xlfn.XLOOKUP((_xlfn.CONCAT(G4843,B4861)),[1]APU!$B$1:$B$10000,[1]APU!$F$1:$F$10000,"",0,1)</f>
        <v/>
      </c>
      <c r="G4861" s="15" t="e">
        <f t="shared" si="220"/>
        <v>#VALUE!</v>
      </c>
    </row>
    <row r="4862" spans="2:7" ht="13.9" customHeight="1">
      <c r="B4862" s="33" t="s">
        <v>45</v>
      </c>
      <c r="C4862" s="13" t="str">
        <f>_xlfn.XLOOKUP((_xlfn.CONCAT(G4843,B4862)),[1]APU!$B$1:$B$10000,[1]APU!$C$1:$C$10000,"",0,1)</f>
        <v/>
      </c>
      <c r="D4862" s="147" t="str">
        <f>_xlfn.XLOOKUP((_xlfn.CONCAT(G4843,B4862)),[1]APU!$B$1:$B$10000,[1]APU!$D$1:$D$10000,"",0,1)</f>
        <v/>
      </c>
      <c r="E4862" s="152" t="str">
        <f>_xlfn.XLOOKUP((_xlfn.CONCAT(G4843,B4862)),[1]APU!$B$1:$B$10000,[1]APU!$E$1:$E$10000,"",0,1)</f>
        <v/>
      </c>
      <c r="F4862" s="159" t="str">
        <f>_xlfn.XLOOKUP((_xlfn.CONCAT(G4843,B4862)),[1]APU!$B$1:$B$10000,[1]APU!$F$1:$F$10000,"",0,1)</f>
        <v/>
      </c>
      <c r="G4862" s="15" t="e">
        <f t="shared" si="220"/>
        <v>#VALUE!</v>
      </c>
    </row>
    <row r="4863" spans="2:7" ht="13.9" customHeight="1">
      <c r="B4863" s="33" t="s">
        <v>46</v>
      </c>
      <c r="C4863" s="13" t="str">
        <f>_xlfn.XLOOKUP((_xlfn.CONCAT(G4843,B4863)),[1]APU!$B$1:$B$10000,[1]APU!$C$1:$C$10000,"",0,1)</f>
        <v/>
      </c>
      <c r="D4863" s="147" t="str">
        <f>_xlfn.XLOOKUP((_xlfn.CONCAT(G4843,B4863)),[1]APU!$B$1:$B$10000,[1]APU!$D$1:$D$10000,"",0,1)</f>
        <v/>
      </c>
      <c r="E4863" s="152" t="str">
        <f>_xlfn.XLOOKUP((_xlfn.CONCAT(G4843,B4863)),[1]APU!$B$1:$B$10000,[1]APU!$E$1:$E$10000,"",0,1)</f>
        <v/>
      </c>
      <c r="F4863" s="159" t="str">
        <f>_xlfn.XLOOKUP((_xlfn.CONCAT(G4843,B4863)),[1]APU!$B$1:$B$10000,[1]APU!$F$1:$F$10000,"",0,1)</f>
        <v/>
      </c>
      <c r="G4863" s="15" t="e">
        <f t="shared" si="220"/>
        <v>#VALUE!</v>
      </c>
    </row>
    <row r="4864" spans="2:7" ht="13.9" customHeight="1">
      <c r="B4864" s="33" t="s">
        <v>47</v>
      </c>
      <c r="C4864" s="13" t="str">
        <f>_xlfn.XLOOKUP((_xlfn.CONCAT(G4843,B4864)),[1]APU!$B$1:$B$10000,[1]APU!$C$1:$C$10000,"",0,1)</f>
        <v/>
      </c>
      <c r="D4864" s="147" t="str">
        <f>_xlfn.XLOOKUP((_xlfn.CONCAT(G4843,B4864)),[1]APU!$B$1:$B$10000,[1]APU!$D$1:$D$10000,"",0,1)</f>
        <v/>
      </c>
      <c r="E4864" s="152" t="str">
        <f>_xlfn.XLOOKUP((_xlfn.CONCAT(G4843,B4864)),[1]APU!$B$1:$B$10000,[1]APU!$E$1:$E$10000,"",0,1)</f>
        <v/>
      </c>
      <c r="F4864" s="159" t="str">
        <f>_xlfn.XLOOKUP((_xlfn.CONCAT(G4843,B4864)),[1]APU!$B$1:$B$10000,[1]APU!$F$1:$F$10000,"",0,1)</f>
        <v/>
      </c>
      <c r="G4864" s="15" t="e">
        <f t="shared" si="220"/>
        <v>#VALUE!</v>
      </c>
    </row>
    <row r="4865" spans="1:7" ht="13.9" customHeight="1">
      <c r="B4865" s="33" t="s">
        <v>48</v>
      </c>
      <c r="C4865" s="13" t="str">
        <f>_xlfn.XLOOKUP((_xlfn.CONCAT(G4843,B4865)),[1]APU!$B$1:$B$10000,[1]APU!$C$1:$C$10000,"",0,1)</f>
        <v/>
      </c>
      <c r="D4865" s="147" t="str">
        <f>_xlfn.XLOOKUP((_xlfn.CONCAT(G4843,B4865)),[1]APU!$B$1:$B$10000,[1]APU!$D$1:$D$10000,"",0,1)</f>
        <v/>
      </c>
      <c r="E4865" s="152" t="str">
        <f>_xlfn.XLOOKUP((_xlfn.CONCAT(G4843,B4865)),[1]APU!$B$1:$B$10000,[1]APU!$E$1:$E$10000,"",0,1)</f>
        <v/>
      </c>
      <c r="F4865" s="159" t="str">
        <f>_xlfn.XLOOKUP((_xlfn.CONCAT(G4843,B4865)),[1]APU!$B$1:$B$10000,[1]APU!$F$1:$F$10000,"",0,1)</f>
        <v/>
      </c>
      <c r="G4865" s="15" t="e">
        <f t="shared" si="220"/>
        <v>#VALUE!</v>
      </c>
    </row>
    <row r="4866" spans="1:7" ht="13.9" customHeight="1" thickBot="1">
      <c r="B4866" s="33" t="s">
        <v>49</v>
      </c>
      <c r="C4866" s="13" t="str">
        <f>_xlfn.XLOOKUP((_xlfn.CONCAT(G4843,B4866)),[1]APU!$B$1:$B$10000,[1]APU!$C$1:$C$10000,"",0,1)</f>
        <v/>
      </c>
      <c r="D4866" s="147" t="str">
        <f>_xlfn.XLOOKUP((_xlfn.CONCAT(G4843,B4866)),[1]APU!$B$1:$B$10000,[1]APU!$D$1:$D$10000,"",0,1)</f>
        <v/>
      </c>
      <c r="E4866" s="152" t="str">
        <f>_xlfn.XLOOKUP((_xlfn.CONCAT(G4843,B4866)),[1]APU!$B$1:$B$10000,[1]APU!$E$1:$E$10000,"",0,1)</f>
        <v/>
      </c>
      <c r="F4866" s="159" t="str">
        <f>_xlfn.XLOOKUP((_xlfn.CONCAT(G4843,B4866)),[1]APU!$B$1:$B$10000,[1]APU!$F$1:$F$10000,"",0,1)</f>
        <v/>
      </c>
      <c r="G4866" s="15" t="e">
        <f t="shared" si="220"/>
        <v>#VALUE!</v>
      </c>
    </row>
    <row r="4867" spans="1:7" ht="14.45" customHeight="1" thickBot="1">
      <c r="A4867" s="3" t="s">
        <v>405</v>
      </c>
      <c r="B4867" s="33" t="s">
        <v>50</v>
      </c>
      <c r="C4867" s="13"/>
      <c r="D4867" s="126"/>
      <c r="E4867" s="128"/>
      <c r="F4867" s="16" t="s">
        <v>6</v>
      </c>
      <c r="G4867" s="17" t="e">
        <f>SUM(G4846:G4866)</f>
        <v>#VALUE!</v>
      </c>
    </row>
    <row r="4868" spans="1:7" ht="14.45" customHeight="1" thickBot="1">
      <c r="B4868" s="33" t="s">
        <v>51</v>
      </c>
      <c r="C4868" s="7" t="s">
        <v>7</v>
      </c>
      <c r="D4868" s="125"/>
      <c r="E4868" s="149"/>
      <c r="F4868" s="8"/>
      <c r="G4868" s="9"/>
    </row>
    <row r="4869" spans="1:7" ht="14.45" customHeight="1" thickBot="1">
      <c r="B4869" s="33" t="s">
        <v>52</v>
      </c>
      <c r="C4869" s="10" t="s">
        <v>1</v>
      </c>
      <c r="D4869" s="11"/>
      <c r="E4869" s="150" t="s">
        <v>8</v>
      </c>
      <c r="F4869" s="12" t="s">
        <v>9</v>
      </c>
      <c r="G4869" s="11" t="s">
        <v>5</v>
      </c>
    </row>
    <row r="4870" spans="1:7" ht="13.9" customHeight="1">
      <c r="B4870" s="33" t="s">
        <v>53</v>
      </c>
      <c r="C4870" s="18" t="s">
        <v>10</v>
      </c>
      <c r="D4870" s="119"/>
      <c r="E4870" s="153" t="str">
        <f>_xlfn.XLOOKUP((_xlfn.CONCAT(G4843,B4870)),[1]APU!$B$1:$B$10000,[1]APU!$E$1:$E$10000,"",0,1)</f>
        <v/>
      </c>
      <c r="F4870" s="14" t="str">
        <f>_xlfn.XLOOKUP((_xlfn.CONCAT(G4843,B4870)),[1]APU!$B$1:$B$10000,[1]APU!$F$1:$F$10000,"",0,1)</f>
        <v/>
      </c>
      <c r="G4870" s="15" t="e">
        <f t="shared" ref="G4870:G4875" si="221">IF(F4870&gt;0,(E4870*F4870),"0")</f>
        <v>#VALUE!</v>
      </c>
    </row>
    <row r="4871" spans="1:7" ht="13.9" customHeight="1">
      <c r="B4871" s="33" t="s">
        <v>54</v>
      </c>
      <c r="C4871" s="18" t="s">
        <v>11</v>
      </c>
      <c r="D4871" s="119"/>
      <c r="E4871" s="153" t="str">
        <f>_xlfn.XLOOKUP((_xlfn.CONCAT(G4843,B4871)),[1]APU!$B$1:$B$10000,[1]APU!$E$1:$E$10000,"",0,1)</f>
        <v/>
      </c>
      <c r="F4871" s="14" t="str">
        <f>_xlfn.XLOOKUP((_xlfn.CONCAT(G4843,B4871)),[1]APU!$B$1:$B$10000,[1]APU!$F$1:$F$10000,"",0,1)</f>
        <v/>
      </c>
      <c r="G4871" s="15" t="e">
        <f t="shared" si="221"/>
        <v>#VALUE!</v>
      </c>
    </row>
    <row r="4872" spans="1:7" ht="13.9" customHeight="1">
      <c r="B4872" s="33" t="s">
        <v>55</v>
      </c>
      <c r="C4872" s="18" t="s">
        <v>12</v>
      </c>
      <c r="D4872" s="120"/>
      <c r="E4872" s="153" t="str">
        <f>_xlfn.XLOOKUP((_xlfn.CONCAT(G4843,B4872)),[1]APU!$B$1:$B$10000,[1]APU!$E$1:$E$10000,"",0,1)</f>
        <v/>
      </c>
      <c r="F4872" s="14" t="str">
        <f>_xlfn.XLOOKUP((_xlfn.CONCAT(G4843,B4872)),[1]APU!$B$1:$B$10000,[1]APU!$F$1:$F$10000,"",0,1)</f>
        <v/>
      </c>
      <c r="G4872" s="15" t="e">
        <f t="shared" si="221"/>
        <v>#VALUE!</v>
      </c>
    </row>
    <row r="4873" spans="1:7" ht="13.9" customHeight="1">
      <c r="B4873" s="33" t="s">
        <v>56</v>
      </c>
      <c r="C4873" s="18" t="s">
        <v>13</v>
      </c>
      <c r="D4873" s="120"/>
      <c r="E4873" s="153" t="str">
        <f>_xlfn.XLOOKUP((_xlfn.CONCAT(G4843,B4873)),[1]APU!$B$1:$B$10000,[1]APU!$E$1:$E$10000,"",0,1)</f>
        <v/>
      </c>
      <c r="F4873" s="14" t="str">
        <f>_xlfn.XLOOKUP((_xlfn.CONCAT(G4843,B4873)),[1]APU!$B$1:$B$10000,[1]APU!$F$1:$F$10000,"",0,1)</f>
        <v/>
      </c>
      <c r="G4873" s="15" t="e">
        <f t="shared" si="221"/>
        <v>#VALUE!</v>
      </c>
    </row>
    <row r="4874" spans="1:7" ht="13.9" customHeight="1">
      <c r="B4874" s="33" t="s">
        <v>57</v>
      </c>
      <c r="C4874" s="18"/>
      <c r="D4874" s="120"/>
      <c r="E4874" s="154"/>
      <c r="F4874" s="19"/>
      <c r="G4874" s="15" t="str">
        <f t="shared" si="221"/>
        <v>0</v>
      </c>
    </row>
    <row r="4875" spans="1:7" ht="13.9" customHeight="1" thickBot="1">
      <c r="B4875" s="33" t="s">
        <v>58</v>
      </c>
      <c r="C4875" s="18"/>
      <c r="D4875" s="120"/>
      <c r="E4875" s="154"/>
      <c r="F4875" s="19"/>
      <c r="G4875" s="15" t="str">
        <f t="shared" si="221"/>
        <v>0</v>
      </c>
    </row>
    <row r="4876" spans="1:7" ht="14.45" customHeight="1" thickBot="1">
      <c r="A4876" s="3" t="s">
        <v>406</v>
      </c>
      <c r="B4876" s="33" t="s">
        <v>59</v>
      </c>
      <c r="C4876" s="13"/>
      <c r="D4876" s="126"/>
      <c r="E4876" s="128"/>
      <c r="F4876" s="16" t="s">
        <v>14</v>
      </c>
      <c r="G4876" s="17" t="e">
        <f>SUM(G4870:G4875)</f>
        <v>#VALUE!</v>
      </c>
    </row>
    <row r="4877" spans="1:7" ht="14.45" customHeight="1" thickBot="1">
      <c r="B4877" s="33" t="s">
        <v>60</v>
      </c>
      <c r="C4877" s="7" t="s">
        <v>15</v>
      </c>
      <c r="D4877" s="125"/>
      <c r="E4877" s="149"/>
      <c r="F4877" s="8"/>
      <c r="G4877" s="9"/>
    </row>
    <row r="4878" spans="1:7" ht="14.45" customHeight="1" thickBot="1">
      <c r="B4878" s="33" t="s">
        <v>61</v>
      </c>
      <c r="C4878" s="10" t="s">
        <v>1</v>
      </c>
      <c r="D4878" s="11" t="s">
        <v>16</v>
      </c>
      <c r="E4878" s="150" t="s">
        <v>8</v>
      </c>
      <c r="F4878" s="12" t="s">
        <v>9</v>
      </c>
      <c r="G4878" s="11" t="s">
        <v>5</v>
      </c>
    </row>
    <row r="4879" spans="1:7" ht="13.9" customHeight="1">
      <c r="B4879" s="33" t="s">
        <v>62</v>
      </c>
      <c r="C4879" s="20" t="s">
        <v>17</v>
      </c>
      <c r="D4879" s="121" t="str">
        <f>_xlfn.XLOOKUP((_xlfn.CONCAT(G4843,B4879)),[1]APU!$B$1:$B$10000,[1]APU!$D$1:$D$10000,"",0,1)</f>
        <v/>
      </c>
      <c r="E4879" s="155" t="str">
        <f>_xlfn.XLOOKUP((_xlfn.CONCAT(G4843,B4879)),[1]APU!$B$1:$B$10000,[1]APU!$E$1:$E$10000,"",0,1)</f>
        <v/>
      </c>
      <c r="F4879" s="21" t="str">
        <f>_xlfn.XLOOKUP((_xlfn.CONCAT(G4843,B4879)),[1]APU!$B$1:$B$10000,[1]APU!$F$1:$F$10000,"",0,1)</f>
        <v/>
      </c>
      <c r="G4879" s="15" t="e">
        <f>IF(F4879&gt;0,(E4879*F4879),"0")</f>
        <v>#VALUE!</v>
      </c>
    </row>
    <row r="4880" spans="1:7" ht="13.9" customHeight="1">
      <c r="B4880" s="33" t="s">
        <v>63</v>
      </c>
      <c r="C4880" s="22" t="s">
        <v>18</v>
      </c>
      <c r="D4880" s="122" t="str">
        <f>_xlfn.XLOOKUP((_xlfn.CONCAT(G4843,B4880)),[1]APU!$B$1:$B$10000,[1]APU!$D$1:$D$10000,"",0,1)</f>
        <v/>
      </c>
      <c r="E4880" s="154" t="str">
        <f>_xlfn.XLOOKUP((_xlfn.CONCAT(G4843,B4880)),[1]APU!$B$1:$B$10000,[1]APU!$E$1:$E$10000,"",0,1)</f>
        <v/>
      </c>
      <c r="F4880" s="19" t="str">
        <f>_xlfn.XLOOKUP((_xlfn.CONCAT(G4843,B4880)),[1]APU!$B$1:$B$10000,[1]APU!$F$1:$F$10000,"",0,1)</f>
        <v/>
      </c>
      <c r="G4880" s="15" t="e">
        <f>IF(F4880&gt;0,(E4880*F4880),"0")</f>
        <v>#VALUE!</v>
      </c>
    </row>
    <row r="4881" spans="1:7" ht="13.9" customHeight="1" thickBot="1">
      <c r="B4881" s="33" t="s">
        <v>64</v>
      </c>
      <c r="C4881" s="22"/>
      <c r="D4881" s="122"/>
      <c r="E4881" s="154"/>
      <c r="F4881" s="19"/>
      <c r="G4881" s="15" t="str">
        <f>IF(F4881&gt;0,(E4881*F4881),"0")</f>
        <v>0</v>
      </c>
    </row>
    <row r="4882" spans="1:7" ht="14.45" customHeight="1" thickBot="1">
      <c r="A4882" s="3" t="s">
        <v>407</v>
      </c>
      <c r="B4882" s="33" t="s">
        <v>65</v>
      </c>
      <c r="C4882" s="22"/>
      <c r="D4882" s="120"/>
      <c r="E4882" s="154"/>
      <c r="F4882" s="23" t="s">
        <v>19</v>
      </c>
      <c r="G4882" s="17" t="e">
        <f>SUM(G4879:G4881)</f>
        <v>#VALUE!</v>
      </c>
    </row>
    <row r="4883" spans="1:7" ht="14.45" customHeight="1" thickBot="1">
      <c r="B4883" s="33" t="s">
        <v>66</v>
      </c>
      <c r="C4883" s="24"/>
      <c r="E4883" s="156"/>
      <c r="F4883" s="16"/>
      <c r="G4883" s="25"/>
    </row>
    <row r="4884" spans="1:7" ht="16.149999999999999" customHeight="1" thickBot="1">
      <c r="B4884" s="33" t="s">
        <v>67</v>
      </c>
      <c r="C4884" s="26"/>
      <c r="D4884" s="127"/>
      <c r="E4884" s="157"/>
      <c r="F4884" s="27"/>
      <c r="G4884" s="28" t="e">
        <f>+G4867+G4876+G4882</f>
        <v>#VALUE!</v>
      </c>
    </row>
    <row r="4885" spans="1:7" ht="21" customHeight="1" thickBot="1">
      <c r="C4885" s="2"/>
      <c r="D4885" s="118"/>
      <c r="F4885" s="4"/>
      <c r="G4885" s="5"/>
    </row>
    <row r="4886" spans="1:7" ht="18.75">
      <c r="A4886" s="32"/>
      <c r="B4886" s="31">
        <f>+B4842+1</f>
        <v>112</v>
      </c>
      <c r="C4886" s="174">
        <f>_xlfn.XLOOKUP(APU!B4886,Cantidades!$A$10:$A$1000,Cantidades!$D$10:$D$1000,"",0,1)</f>
        <v>0</v>
      </c>
      <c r="D4886" s="175"/>
      <c r="E4886" s="175"/>
      <c r="F4886" s="175"/>
      <c r="G4886" s="176"/>
    </row>
    <row r="4887" spans="1:7" ht="18" customHeight="1" thickBot="1">
      <c r="A4887" s="34"/>
      <c r="B4887" s="33"/>
      <c r="C4887" s="117"/>
      <c r="D4887" s="124">
        <f>_xlfn.XLOOKUP(APU!B4886,Cantidades!$A$10:$A$1000,Cantidades!$E$10:$E$1000,"",0,1)</f>
        <v>0</v>
      </c>
      <c r="E4887" s="158">
        <f>_xlfn.XLOOKUP(APU!B4886,Cantidades!$A$10:$A$1000,Cantidades!$F$10:$F$1000,"",0,1)</f>
        <v>0</v>
      </c>
      <c r="F4887" s="144"/>
      <c r="G4887" s="145">
        <f>_xlfn.XLOOKUP(APU!B4886,Cantidades!$A$10:$A$1000,Cantidades!$B$10:$B$1000,"",0,1)</f>
        <v>0</v>
      </c>
    </row>
    <row r="4888" spans="1:7" ht="14.45" customHeight="1" thickBot="1">
      <c r="C4888" s="7" t="s">
        <v>0</v>
      </c>
      <c r="D4888" s="125"/>
      <c r="E4888" s="149"/>
      <c r="F4888" s="8"/>
      <c r="G4888" s="9"/>
    </row>
    <row r="4889" spans="1:7" ht="14.45" customHeight="1" thickBot="1">
      <c r="A4889" s="34"/>
      <c r="B4889" s="33"/>
      <c r="C4889" s="10" t="s">
        <v>1</v>
      </c>
      <c r="D4889" s="11" t="s">
        <v>2</v>
      </c>
      <c r="E4889" s="150" t="s">
        <v>3</v>
      </c>
      <c r="F4889" s="12" t="s">
        <v>4</v>
      </c>
      <c r="G4889" s="11" t="s">
        <v>5</v>
      </c>
    </row>
    <row r="4890" spans="1:7" ht="13.9" customHeight="1">
      <c r="B4890" s="33" t="s">
        <v>29</v>
      </c>
      <c r="C4890" s="13" t="str">
        <f>_xlfn.XLOOKUP((_xlfn.CONCAT(G4887,B4890)),[1]APU!$B$1:$B$10000,[1]APU!$C$1:$C$10000,"",0,1)</f>
        <v/>
      </c>
      <c r="D4890" s="146" t="str">
        <f>_xlfn.XLOOKUP((_xlfn.CONCAT(G4887,B4890)),[1]APU!$B$1:$B$10000,[1]APU!$D$1:$D$10000,"",0,1)</f>
        <v/>
      </c>
      <c r="E4890" s="151" t="str">
        <f>_xlfn.XLOOKUP((_xlfn.CONCAT(G4887,B4890)),[1]APU!$B$1:$B$10000,[1]APU!$E$1:$E$10000,"",0,1)</f>
        <v/>
      </c>
      <c r="F4890" s="159" t="str">
        <f>_xlfn.XLOOKUP((_xlfn.CONCAT(G4887,B4890)),[1]APU!$B$1:$B$10000,[1]APU!$F$1:$F$10000,"",0,1)</f>
        <v/>
      </c>
      <c r="G4890" s="15" t="e">
        <f>IF(F4890&gt;0,(E4890*F4890),"0")</f>
        <v>#VALUE!</v>
      </c>
    </row>
    <row r="4891" spans="1:7" ht="13.9" customHeight="1">
      <c r="B4891" s="33" t="s">
        <v>30</v>
      </c>
      <c r="C4891" s="13" t="str">
        <f>_xlfn.XLOOKUP((_xlfn.CONCAT(G4887,B4891)),[1]APU!$B$1:$B$10000,[1]APU!$C$1:$C$10000,"",0,1)</f>
        <v/>
      </c>
      <c r="D4891" s="147" t="str">
        <f>_xlfn.XLOOKUP((_xlfn.CONCAT(G4887,B4891)),[1]APU!$B$1:$B$10000,[1]APU!$D$1:$D$10000,"",0,1)</f>
        <v/>
      </c>
      <c r="E4891" s="152" t="str">
        <f>_xlfn.XLOOKUP((_xlfn.CONCAT(G4887,B4891)),[1]APU!$B$1:$B$10000,[1]APU!$E$1:$E$10000,"",0,1)</f>
        <v/>
      </c>
      <c r="F4891" s="159" t="str">
        <f>_xlfn.XLOOKUP((_xlfn.CONCAT(G4887,B4891)),[1]APU!$B$1:$B$10000,[1]APU!$F$1:$F$10000,"",0,1)</f>
        <v/>
      </c>
      <c r="G4891" s="15" t="e">
        <f t="shared" ref="G4891:G4910" si="222">IF(F4891&gt;0,(E4891*F4891),"0")</f>
        <v>#VALUE!</v>
      </c>
    </row>
    <row r="4892" spans="1:7" ht="13.9" customHeight="1">
      <c r="B4892" s="33" t="s">
        <v>31</v>
      </c>
      <c r="C4892" s="13" t="str">
        <f>_xlfn.XLOOKUP((_xlfn.CONCAT(G4887,B4892)),[1]APU!$B$1:$B$10000,[1]APU!$C$1:$C$10000,"",0,1)</f>
        <v/>
      </c>
      <c r="D4892" s="147" t="str">
        <f>_xlfn.XLOOKUP((_xlfn.CONCAT(G4887,B4892)),[1]APU!$B$1:$B$10000,[1]APU!$D$1:$D$10000,"",0,1)</f>
        <v/>
      </c>
      <c r="E4892" s="152" t="str">
        <f>_xlfn.XLOOKUP((_xlfn.CONCAT(G4887,B4892)),[1]APU!$B$1:$B$10000,[1]APU!$E$1:$E$10000,"",0,1)</f>
        <v/>
      </c>
      <c r="F4892" s="159" t="str">
        <f>_xlfn.XLOOKUP((_xlfn.CONCAT(G4887,B4892)),[1]APU!$B$1:$B$10000,[1]APU!$F$1:$F$10000,"",0,1)</f>
        <v/>
      </c>
      <c r="G4892" s="15" t="e">
        <f t="shared" si="222"/>
        <v>#VALUE!</v>
      </c>
    </row>
    <row r="4893" spans="1:7" ht="13.9" customHeight="1">
      <c r="B4893" s="33" t="s">
        <v>32</v>
      </c>
      <c r="C4893" s="13" t="str">
        <f>_xlfn.XLOOKUP((_xlfn.CONCAT(G4887,B4893)),[1]APU!$B$1:$B$10000,[1]APU!$C$1:$C$10000,"",0,1)</f>
        <v/>
      </c>
      <c r="D4893" s="147" t="str">
        <f>_xlfn.XLOOKUP((_xlfn.CONCAT(G4887,B4893)),[1]APU!$B$1:$B$10000,[1]APU!$D$1:$D$10000,"",0,1)</f>
        <v/>
      </c>
      <c r="E4893" s="152" t="str">
        <f>_xlfn.XLOOKUP((_xlfn.CONCAT(G4887,B4893)),[1]APU!$B$1:$B$10000,[1]APU!$E$1:$E$10000,"",0,1)</f>
        <v/>
      </c>
      <c r="F4893" s="159" t="str">
        <f>_xlfn.XLOOKUP((_xlfn.CONCAT(G4887,B4893)),[1]APU!$B$1:$B$10000,[1]APU!$F$1:$F$10000,"",0,1)</f>
        <v/>
      </c>
      <c r="G4893" s="15" t="e">
        <f t="shared" si="222"/>
        <v>#VALUE!</v>
      </c>
    </row>
    <row r="4894" spans="1:7" ht="13.9" customHeight="1">
      <c r="B4894" s="33" t="s">
        <v>33</v>
      </c>
      <c r="C4894" s="13" t="str">
        <f>_xlfn.XLOOKUP((_xlfn.CONCAT(G4887,B4894)),[1]APU!$B$1:$B$10000,[1]APU!$C$1:$C$10000,"",0,1)</f>
        <v/>
      </c>
      <c r="D4894" s="147" t="str">
        <f>_xlfn.XLOOKUP((_xlfn.CONCAT(G4887,B4894)),[1]APU!$B$1:$B$10000,[1]APU!$D$1:$D$10000,"",0,1)</f>
        <v/>
      </c>
      <c r="E4894" s="152" t="str">
        <f>_xlfn.XLOOKUP((_xlfn.CONCAT(G4887,B4894)),[1]APU!$B$1:$B$10000,[1]APU!$E$1:$E$10000,"",0,1)</f>
        <v/>
      </c>
      <c r="F4894" s="159" t="str">
        <f>_xlfn.XLOOKUP((_xlfn.CONCAT(G4887,B4894)),[1]APU!$B$1:$B$10000,[1]APU!$F$1:$F$10000,"",0,1)</f>
        <v/>
      </c>
      <c r="G4894" s="15" t="e">
        <f t="shared" si="222"/>
        <v>#VALUE!</v>
      </c>
    </row>
    <row r="4895" spans="1:7" ht="13.9" customHeight="1">
      <c r="B4895" s="33" t="s">
        <v>34</v>
      </c>
      <c r="C4895" s="13" t="str">
        <f>_xlfn.XLOOKUP((_xlfn.CONCAT(G4887,B4895)),[1]APU!$B$1:$B$10000,[1]APU!$C$1:$C$10000,"",0,1)</f>
        <v/>
      </c>
      <c r="D4895" s="147" t="str">
        <f>_xlfn.XLOOKUP((_xlfn.CONCAT(G4887,B4895)),[1]APU!$B$1:$B$10000,[1]APU!$D$1:$D$10000,"",0,1)</f>
        <v/>
      </c>
      <c r="E4895" s="152" t="str">
        <f>_xlfn.XLOOKUP((_xlfn.CONCAT(G4887,B4895)),[1]APU!$B$1:$B$10000,[1]APU!$E$1:$E$10000,"",0,1)</f>
        <v/>
      </c>
      <c r="F4895" s="159" t="str">
        <f>_xlfn.XLOOKUP((_xlfn.CONCAT(G4887,B4895)),[1]APU!$B$1:$B$10000,[1]APU!$F$1:$F$10000,"",0,1)</f>
        <v/>
      </c>
      <c r="G4895" s="15" t="e">
        <f t="shared" si="222"/>
        <v>#VALUE!</v>
      </c>
    </row>
    <row r="4896" spans="1:7" ht="13.9" customHeight="1">
      <c r="B4896" s="33" t="s">
        <v>35</v>
      </c>
      <c r="C4896" s="13" t="str">
        <f>_xlfn.XLOOKUP((_xlfn.CONCAT(G4887,B4896)),[1]APU!$B$1:$B$10000,[1]APU!$C$1:$C$10000,"",0,1)</f>
        <v/>
      </c>
      <c r="D4896" s="147" t="str">
        <f>_xlfn.XLOOKUP((_xlfn.CONCAT(G4887,B4896)),[1]APU!$B$1:$B$10000,[1]APU!$D$1:$D$10000,"",0,1)</f>
        <v/>
      </c>
      <c r="E4896" s="152" t="str">
        <f>_xlfn.XLOOKUP((_xlfn.CONCAT(G4887,B4896)),[1]APU!$B$1:$B$10000,[1]APU!$E$1:$E$10000,"",0,1)</f>
        <v/>
      </c>
      <c r="F4896" s="159" t="str">
        <f>_xlfn.XLOOKUP((_xlfn.CONCAT(G4887,B4896)),[1]APU!$B$1:$B$10000,[1]APU!$F$1:$F$10000,"",0,1)</f>
        <v/>
      </c>
      <c r="G4896" s="15" t="e">
        <f t="shared" si="222"/>
        <v>#VALUE!</v>
      </c>
    </row>
    <row r="4897" spans="1:7" ht="13.9" customHeight="1">
      <c r="B4897" s="33" t="s">
        <v>36</v>
      </c>
      <c r="C4897" s="13" t="str">
        <f>_xlfn.XLOOKUP((_xlfn.CONCAT(G4887,B4897)),[1]APU!$B$1:$B$10000,[1]APU!$C$1:$C$10000,"",0,1)</f>
        <v/>
      </c>
      <c r="D4897" s="147" t="str">
        <f>_xlfn.XLOOKUP((_xlfn.CONCAT(G4887,B4897)),[1]APU!$B$1:$B$10000,[1]APU!$D$1:$D$10000,"",0,1)</f>
        <v/>
      </c>
      <c r="E4897" s="152" t="str">
        <f>_xlfn.XLOOKUP((_xlfn.CONCAT(G4887,B4897)),[1]APU!$B$1:$B$10000,[1]APU!$E$1:$E$10000,"",0,1)</f>
        <v/>
      </c>
      <c r="F4897" s="159" t="str">
        <f>_xlfn.XLOOKUP((_xlfn.CONCAT(G4887,B4897)),[1]APU!$B$1:$B$10000,[1]APU!$F$1:$F$10000,"",0,1)</f>
        <v/>
      </c>
      <c r="G4897" s="15" t="e">
        <f t="shared" si="222"/>
        <v>#VALUE!</v>
      </c>
    </row>
    <row r="4898" spans="1:7" ht="13.9" customHeight="1">
      <c r="B4898" s="33" t="s">
        <v>37</v>
      </c>
      <c r="C4898" s="13" t="str">
        <f>_xlfn.XLOOKUP((_xlfn.CONCAT(G4887,B4898)),[1]APU!$B$1:$B$10000,[1]APU!$C$1:$C$10000,"",0,1)</f>
        <v/>
      </c>
      <c r="D4898" s="147" t="str">
        <f>_xlfn.XLOOKUP((_xlfn.CONCAT(G4887,B4898)),[1]APU!$B$1:$B$10000,[1]APU!$D$1:$D$10000,"",0,1)</f>
        <v/>
      </c>
      <c r="E4898" s="152" t="str">
        <f>_xlfn.XLOOKUP((_xlfn.CONCAT(G4887,B4898)),[1]APU!$B$1:$B$10000,[1]APU!$E$1:$E$10000,"",0,1)</f>
        <v/>
      </c>
      <c r="F4898" s="159" t="str">
        <f>_xlfn.XLOOKUP((_xlfn.CONCAT(G4887,B4898)),[1]APU!$B$1:$B$10000,[1]APU!$F$1:$F$10000,"",0,1)</f>
        <v/>
      </c>
      <c r="G4898" s="15" t="e">
        <f t="shared" si="222"/>
        <v>#VALUE!</v>
      </c>
    </row>
    <row r="4899" spans="1:7" ht="13.9" customHeight="1">
      <c r="B4899" s="33" t="s">
        <v>38</v>
      </c>
      <c r="C4899" s="13" t="str">
        <f>_xlfn.XLOOKUP((_xlfn.CONCAT(G4887,B4899)),[1]APU!$B$1:$B$10000,[1]APU!$C$1:$C$10000,"",0,1)</f>
        <v/>
      </c>
      <c r="D4899" s="147" t="str">
        <f>_xlfn.XLOOKUP((_xlfn.CONCAT(G4887,B4899)),[1]APU!$B$1:$B$10000,[1]APU!$D$1:$D$10000,"",0,1)</f>
        <v/>
      </c>
      <c r="E4899" s="152" t="str">
        <f>_xlfn.XLOOKUP((_xlfn.CONCAT(G4887,B4899)),[1]APU!$B$1:$B$10000,[1]APU!$E$1:$E$10000,"",0,1)</f>
        <v/>
      </c>
      <c r="F4899" s="159" t="str">
        <f>_xlfn.XLOOKUP((_xlfn.CONCAT(G4887,B4899)),[1]APU!$B$1:$B$10000,[1]APU!$F$1:$F$10000,"",0,1)</f>
        <v/>
      </c>
      <c r="G4899" s="15" t="e">
        <f t="shared" si="222"/>
        <v>#VALUE!</v>
      </c>
    </row>
    <row r="4900" spans="1:7" ht="13.9" customHeight="1">
      <c r="B4900" s="33" t="s">
        <v>39</v>
      </c>
      <c r="C4900" s="13" t="str">
        <f>_xlfn.XLOOKUP((_xlfn.CONCAT(G4887,B4900)),[1]APU!$B$1:$B$10000,[1]APU!$C$1:$C$10000,"",0,1)</f>
        <v/>
      </c>
      <c r="D4900" s="147" t="str">
        <f>_xlfn.XLOOKUP((_xlfn.CONCAT(G4887,B4900)),[1]APU!$B$1:$B$10000,[1]APU!$D$1:$D$10000,"",0,1)</f>
        <v/>
      </c>
      <c r="E4900" s="152" t="str">
        <f>_xlfn.XLOOKUP((_xlfn.CONCAT(G4887,B4900)),[1]APU!$B$1:$B$10000,[1]APU!$E$1:$E$10000,"",0,1)</f>
        <v/>
      </c>
      <c r="F4900" s="159" t="str">
        <f>_xlfn.XLOOKUP((_xlfn.CONCAT(G4887,B4900)),[1]APU!$B$1:$B$10000,[1]APU!$F$1:$F$10000,"",0,1)</f>
        <v/>
      </c>
      <c r="G4900" s="15" t="e">
        <f t="shared" si="222"/>
        <v>#VALUE!</v>
      </c>
    </row>
    <row r="4901" spans="1:7" ht="13.9" customHeight="1">
      <c r="B4901" s="33" t="s">
        <v>40</v>
      </c>
      <c r="C4901" s="13" t="str">
        <f>_xlfn.XLOOKUP((_xlfn.CONCAT(G4887,B4901)),[1]APU!$B$1:$B$10000,[1]APU!$C$1:$C$10000,"",0,1)</f>
        <v/>
      </c>
      <c r="D4901" s="147" t="str">
        <f>_xlfn.XLOOKUP((_xlfn.CONCAT(G4887,B4901)),[1]APU!$B$1:$B$10000,[1]APU!$D$1:$D$10000,"",0,1)</f>
        <v/>
      </c>
      <c r="E4901" s="152" t="str">
        <f>_xlfn.XLOOKUP((_xlfn.CONCAT(G4887,B4901)),[1]APU!$B$1:$B$10000,[1]APU!$E$1:$E$10000,"",0,1)</f>
        <v/>
      </c>
      <c r="F4901" s="159" t="str">
        <f>_xlfn.XLOOKUP((_xlfn.CONCAT(G4887,B4901)),[1]APU!$B$1:$B$10000,[1]APU!$F$1:$F$10000,"",0,1)</f>
        <v/>
      </c>
      <c r="G4901" s="15" t="e">
        <f t="shared" si="222"/>
        <v>#VALUE!</v>
      </c>
    </row>
    <row r="4902" spans="1:7" ht="13.9" customHeight="1">
      <c r="B4902" s="33" t="s">
        <v>41</v>
      </c>
      <c r="C4902" s="13" t="str">
        <f>_xlfn.XLOOKUP((_xlfn.CONCAT(G4887,B4902)),[1]APU!$B$1:$B$10000,[1]APU!$C$1:$C$10000,"",0,1)</f>
        <v/>
      </c>
      <c r="D4902" s="147" t="str">
        <f>_xlfn.XLOOKUP((_xlfn.CONCAT(G4887,B4902)),[1]APU!$B$1:$B$10000,[1]APU!$D$1:$D$10000,"",0,1)</f>
        <v/>
      </c>
      <c r="E4902" s="152" t="str">
        <f>_xlfn.XLOOKUP((_xlfn.CONCAT(G4887,B4902)),[1]APU!$B$1:$B$10000,[1]APU!$E$1:$E$10000,"",0,1)</f>
        <v/>
      </c>
      <c r="F4902" s="159" t="str">
        <f>_xlfn.XLOOKUP((_xlfn.CONCAT(G4887,B4902)),[1]APU!$B$1:$B$10000,[1]APU!$F$1:$F$10000,"",0,1)</f>
        <v/>
      </c>
      <c r="G4902" s="15" t="e">
        <f t="shared" si="222"/>
        <v>#VALUE!</v>
      </c>
    </row>
    <row r="4903" spans="1:7" ht="13.9" customHeight="1">
      <c r="B4903" s="33" t="s">
        <v>42</v>
      </c>
      <c r="C4903" s="13" t="str">
        <f>_xlfn.XLOOKUP((_xlfn.CONCAT(G4887,B4903)),[1]APU!$B$1:$B$10000,[1]APU!$C$1:$C$10000,"",0,1)</f>
        <v/>
      </c>
      <c r="D4903" s="147" t="str">
        <f>_xlfn.XLOOKUP((_xlfn.CONCAT(G4887,B4903)),[1]APU!$B$1:$B$10000,[1]APU!$D$1:$D$10000,"",0,1)</f>
        <v/>
      </c>
      <c r="E4903" s="152" t="str">
        <f>_xlfn.XLOOKUP((_xlfn.CONCAT(G4887,B4903)),[1]APU!$B$1:$B$10000,[1]APU!$E$1:$E$10000,"",0,1)</f>
        <v/>
      </c>
      <c r="F4903" s="159" t="str">
        <f>_xlfn.XLOOKUP((_xlfn.CONCAT(G4887,B4903)),[1]APU!$B$1:$B$10000,[1]APU!$F$1:$F$10000,"",0,1)</f>
        <v/>
      </c>
      <c r="G4903" s="15" t="e">
        <f t="shared" si="222"/>
        <v>#VALUE!</v>
      </c>
    </row>
    <row r="4904" spans="1:7" ht="13.9" customHeight="1">
      <c r="B4904" s="33" t="s">
        <v>43</v>
      </c>
      <c r="C4904" s="13" t="str">
        <f>_xlfn.XLOOKUP((_xlfn.CONCAT(G4887,B4904)),[1]APU!$B$1:$B$10000,[1]APU!$C$1:$C$10000,"",0,1)</f>
        <v/>
      </c>
      <c r="D4904" s="147" t="str">
        <f>_xlfn.XLOOKUP((_xlfn.CONCAT(G4887,B4904)),[1]APU!$B$1:$B$10000,[1]APU!$D$1:$D$10000,"",0,1)</f>
        <v/>
      </c>
      <c r="E4904" s="152" t="str">
        <f>_xlfn.XLOOKUP((_xlfn.CONCAT(G4887,B4904)),[1]APU!$B$1:$B$10000,[1]APU!$E$1:$E$10000,"",0,1)</f>
        <v/>
      </c>
      <c r="F4904" s="159" t="str">
        <f>_xlfn.XLOOKUP((_xlfn.CONCAT(G4887,B4904)),[1]APU!$B$1:$B$10000,[1]APU!$F$1:$F$10000,"",0,1)</f>
        <v/>
      </c>
      <c r="G4904" s="15" t="e">
        <f t="shared" si="222"/>
        <v>#VALUE!</v>
      </c>
    </row>
    <row r="4905" spans="1:7" ht="13.9" customHeight="1">
      <c r="B4905" s="33" t="s">
        <v>44</v>
      </c>
      <c r="C4905" s="13" t="str">
        <f>_xlfn.XLOOKUP((_xlfn.CONCAT(G4887,B4905)),[1]APU!$B$1:$B$10000,[1]APU!$C$1:$C$10000,"",0,1)</f>
        <v/>
      </c>
      <c r="D4905" s="147" t="str">
        <f>_xlfn.XLOOKUP((_xlfn.CONCAT(G4887,B4905)),[1]APU!$B$1:$B$10000,[1]APU!$D$1:$D$10000,"",0,1)</f>
        <v/>
      </c>
      <c r="E4905" s="152" t="str">
        <f>_xlfn.XLOOKUP((_xlfn.CONCAT(G4887,B4905)),[1]APU!$B$1:$B$10000,[1]APU!$E$1:$E$10000,"",0,1)</f>
        <v/>
      </c>
      <c r="F4905" s="159" t="str">
        <f>_xlfn.XLOOKUP((_xlfn.CONCAT(G4887,B4905)),[1]APU!$B$1:$B$10000,[1]APU!$F$1:$F$10000,"",0,1)</f>
        <v/>
      </c>
      <c r="G4905" s="15" t="e">
        <f t="shared" si="222"/>
        <v>#VALUE!</v>
      </c>
    </row>
    <row r="4906" spans="1:7" ht="13.9" customHeight="1">
      <c r="B4906" s="33" t="s">
        <v>45</v>
      </c>
      <c r="C4906" s="13" t="str">
        <f>_xlfn.XLOOKUP((_xlfn.CONCAT(G4887,B4906)),[1]APU!$B$1:$B$10000,[1]APU!$C$1:$C$10000,"",0,1)</f>
        <v/>
      </c>
      <c r="D4906" s="147" t="str">
        <f>_xlfn.XLOOKUP((_xlfn.CONCAT(G4887,B4906)),[1]APU!$B$1:$B$10000,[1]APU!$D$1:$D$10000,"",0,1)</f>
        <v/>
      </c>
      <c r="E4906" s="152" t="str">
        <f>_xlfn.XLOOKUP((_xlfn.CONCAT(G4887,B4906)),[1]APU!$B$1:$B$10000,[1]APU!$E$1:$E$10000,"",0,1)</f>
        <v/>
      </c>
      <c r="F4906" s="159" t="str">
        <f>_xlfn.XLOOKUP((_xlfn.CONCAT(G4887,B4906)),[1]APU!$B$1:$B$10000,[1]APU!$F$1:$F$10000,"",0,1)</f>
        <v/>
      </c>
      <c r="G4906" s="15" t="e">
        <f t="shared" si="222"/>
        <v>#VALUE!</v>
      </c>
    </row>
    <row r="4907" spans="1:7" ht="13.9" customHeight="1">
      <c r="B4907" s="33" t="s">
        <v>46</v>
      </c>
      <c r="C4907" s="13" t="str">
        <f>_xlfn.XLOOKUP((_xlfn.CONCAT(G4887,B4907)),[1]APU!$B$1:$B$10000,[1]APU!$C$1:$C$10000,"",0,1)</f>
        <v/>
      </c>
      <c r="D4907" s="147" t="str">
        <f>_xlfn.XLOOKUP((_xlfn.CONCAT(G4887,B4907)),[1]APU!$B$1:$B$10000,[1]APU!$D$1:$D$10000,"",0,1)</f>
        <v/>
      </c>
      <c r="E4907" s="152" t="str">
        <f>_xlfn.XLOOKUP((_xlfn.CONCAT(G4887,B4907)),[1]APU!$B$1:$B$10000,[1]APU!$E$1:$E$10000,"",0,1)</f>
        <v/>
      </c>
      <c r="F4907" s="159" t="str">
        <f>_xlfn.XLOOKUP((_xlfn.CONCAT(G4887,B4907)),[1]APU!$B$1:$B$10000,[1]APU!$F$1:$F$10000,"",0,1)</f>
        <v/>
      </c>
      <c r="G4907" s="15" t="e">
        <f t="shared" si="222"/>
        <v>#VALUE!</v>
      </c>
    </row>
    <row r="4908" spans="1:7" ht="13.9" customHeight="1">
      <c r="B4908" s="33" t="s">
        <v>47</v>
      </c>
      <c r="C4908" s="13" t="str">
        <f>_xlfn.XLOOKUP((_xlfn.CONCAT(G4887,B4908)),[1]APU!$B$1:$B$10000,[1]APU!$C$1:$C$10000,"",0,1)</f>
        <v/>
      </c>
      <c r="D4908" s="147" t="str">
        <f>_xlfn.XLOOKUP((_xlfn.CONCAT(G4887,B4908)),[1]APU!$B$1:$B$10000,[1]APU!$D$1:$D$10000,"",0,1)</f>
        <v/>
      </c>
      <c r="E4908" s="152" t="str">
        <f>_xlfn.XLOOKUP((_xlfn.CONCAT(G4887,B4908)),[1]APU!$B$1:$B$10000,[1]APU!$E$1:$E$10000,"",0,1)</f>
        <v/>
      </c>
      <c r="F4908" s="159" t="str">
        <f>_xlfn.XLOOKUP((_xlfn.CONCAT(G4887,B4908)),[1]APU!$B$1:$B$10000,[1]APU!$F$1:$F$10000,"",0,1)</f>
        <v/>
      </c>
      <c r="G4908" s="15" t="e">
        <f t="shared" si="222"/>
        <v>#VALUE!</v>
      </c>
    </row>
    <row r="4909" spans="1:7" ht="13.9" customHeight="1">
      <c r="B4909" s="33" t="s">
        <v>48</v>
      </c>
      <c r="C4909" s="13" t="str">
        <f>_xlfn.XLOOKUP((_xlfn.CONCAT(G4887,B4909)),[1]APU!$B$1:$B$10000,[1]APU!$C$1:$C$10000,"",0,1)</f>
        <v/>
      </c>
      <c r="D4909" s="147" t="str">
        <f>_xlfn.XLOOKUP((_xlfn.CONCAT(G4887,B4909)),[1]APU!$B$1:$B$10000,[1]APU!$D$1:$D$10000,"",0,1)</f>
        <v/>
      </c>
      <c r="E4909" s="152" t="str">
        <f>_xlfn.XLOOKUP((_xlfn.CONCAT(G4887,B4909)),[1]APU!$B$1:$B$10000,[1]APU!$E$1:$E$10000,"",0,1)</f>
        <v/>
      </c>
      <c r="F4909" s="159" t="str">
        <f>_xlfn.XLOOKUP((_xlfn.CONCAT(G4887,B4909)),[1]APU!$B$1:$B$10000,[1]APU!$F$1:$F$10000,"",0,1)</f>
        <v/>
      </c>
      <c r="G4909" s="15" t="e">
        <f t="shared" si="222"/>
        <v>#VALUE!</v>
      </c>
    </row>
    <row r="4910" spans="1:7" ht="13.9" customHeight="1" thickBot="1">
      <c r="B4910" s="33" t="s">
        <v>49</v>
      </c>
      <c r="C4910" s="13" t="str">
        <f>_xlfn.XLOOKUP((_xlfn.CONCAT(G4887,B4910)),[1]APU!$B$1:$B$10000,[1]APU!$C$1:$C$10000,"",0,1)</f>
        <v/>
      </c>
      <c r="D4910" s="147" t="str">
        <f>_xlfn.XLOOKUP((_xlfn.CONCAT(G4887,B4910)),[1]APU!$B$1:$B$10000,[1]APU!$D$1:$D$10000,"",0,1)</f>
        <v/>
      </c>
      <c r="E4910" s="152" t="str">
        <f>_xlfn.XLOOKUP((_xlfn.CONCAT(G4887,B4910)),[1]APU!$B$1:$B$10000,[1]APU!$E$1:$E$10000,"",0,1)</f>
        <v/>
      </c>
      <c r="F4910" s="159" t="str">
        <f>_xlfn.XLOOKUP((_xlfn.CONCAT(G4887,B4910)),[1]APU!$B$1:$B$10000,[1]APU!$F$1:$F$10000,"",0,1)</f>
        <v/>
      </c>
      <c r="G4910" s="15" t="e">
        <f t="shared" si="222"/>
        <v>#VALUE!</v>
      </c>
    </row>
    <row r="4911" spans="1:7" ht="14.45" customHeight="1" thickBot="1">
      <c r="A4911" s="3" t="s">
        <v>408</v>
      </c>
      <c r="B4911" s="33" t="s">
        <v>50</v>
      </c>
      <c r="C4911" s="13"/>
      <c r="D4911" s="126"/>
      <c r="E4911" s="128"/>
      <c r="F4911" s="16" t="s">
        <v>6</v>
      </c>
      <c r="G4911" s="17" t="e">
        <f>SUM(G4890:G4910)</f>
        <v>#VALUE!</v>
      </c>
    </row>
    <row r="4912" spans="1:7" ht="14.45" customHeight="1" thickBot="1">
      <c r="B4912" s="33" t="s">
        <v>51</v>
      </c>
      <c r="C4912" s="7" t="s">
        <v>7</v>
      </c>
      <c r="D4912" s="125"/>
      <c r="E4912" s="149"/>
      <c r="F4912" s="8"/>
      <c r="G4912" s="9"/>
    </row>
    <row r="4913" spans="1:7" ht="14.45" customHeight="1" thickBot="1">
      <c r="B4913" s="33" t="s">
        <v>52</v>
      </c>
      <c r="C4913" s="10" t="s">
        <v>1</v>
      </c>
      <c r="D4913" s="11"/>
      <c r="E4913" s="150" t="s">
        <v>8</v>
      </c>
      <c r="F4913" s="12" t="s">
        <v>9</v>
      </c>
      <c r="G4913" s="11" t="s">
        <v>5</v>
      </c>
    </row>
    <row r="4914" spans="1:7" ht="13.9" customHeight="1">
      <c r="B4914" s="33" t="s">
        <v>53</v>
      </c>
      <c r="C4914" s="18" t="s">
        <v>10</v>
      </c>
      <c r="D4914" s="119"/>
      <c r="E4914" s="153" t="str">
        <f>_xlfn.XLOOKUP((_xlfn.CONCAT(G4887,B4914)),[1]APU!$B$1:$B$10000,[1]APU!$E$1:$E$10000,"",0,1)</f>
        <v/>
      </c>
      <c r="F4914" s="14" t="str">
        <f>_xlfn.XLOOKUP((_xlfn.CONCAT(G4887,B4914)),[1]APU!$B$1:$B$10000,[1]APU!$F$1:$F$10000,"",0,1)</f>
        <v/>
      </c>
      <c r="G4914" s="15" t="e">
        <f t="shared" ref="G4914:G4919" si="223">IF(F4914&gt;0,(E4914*F4914),"0")</f>
        <v>#VALUE!</v>
      </c>
    </row>
    <row r="4915" spans="1:7" ht="13.9" customHeight="1">
      <c r="B4915" s="33" t="s">
        <v>54</v>
      </c>
      <c r="C4915" s="18" t="s">
        <v>11</v>
      </c>
      <c r="D4915" s="119"/>
      <c r="E4915" s="153" t="str">
        <f>_xlfn.XLOOKUP((_xlfn.CONCAT(G4887,B4915)),[1]APU!$B$1:$B$10000,[1]APU!$E$1:$E$10000,"",0,1)</f>
        <v/>
      </c>
      <c r="F4915" s="14" t="str">
        <f>_xlfn.XLOOKUP((_xlfn.CONCAT(G4887,B4915)),[1]APU!$B$1:$B$10000,[1]APU!$F$1:$F$10000,"",0,1)</f>
        <v/>
      </c>
      <c r="G4915" s="15" t="e">
        <f t="shared" si="223"/>
        <v>#VALUE!</v>
      </c>
    </row>
    <row r="4916" spans="1:7" ht="13.9" customHeight="1">
      <c r="B4916" s="33" t="s">
        <v>55</v>
      </c>
      <c r="C4916" s="18" t="s">
        <v>12</v>
      </c>
      <c r="D4916" s="120"/>
      <c r="E4916" s="153" t="str">
        <f>_xlfn.XLOOKUP((_xlfn.CONCAT(G4887,B4916)),[1]APU!$B$1:$B$10000,[1]APU!$E$1:$E$10000,"",0,1)</f>
        <v/>
      </c>
      <c r="F4916" s="14" t="str">
        <f>_xlfn.XLOOKUP((_xlfn.CONCAT(G4887,B4916)),[1]APU!$B$1:$B$10000,[1]APU!$F$1:$F$10000,"",0,1)</f>
        <v/>
      </c>
      <c r="G4916" s="15" t="e">
        <f t="shared" si="223"/>
        <v>#VALUE!</v>
      </c>
    </row>
    <row r="4917" spans="1:7" ht="13.9" customHeight="1">
      <c r="B4917" s="33" t="s">
        <v>56</v>
      </c>
      <c r="C4917" s="18" t="s">
        <v>13</v>
      </c>
      <c r="D4917" s="120"/>
      <c r="E4917" s="153" t="str">
        <f>_xlfn.XLOOKUP((_xlfn.CONCAT(G4887,B4917)),[1]APU!$B$1:$B$10000,[1]APU!$E$1:$E$10000,"",0,1)</f>
        <v/>
      </c>
      <c r="F4917" s="14" t="str">
        <f>_xlfn.XLOOKUP((_xlfn.CONCAT(G4887,B4917)),[1]APU!$B$1:$B$10000,[1]APU!$F$1:$F$10000,"",0,1)</f>
        <v/>
      </c>
      <c r="G4917" s="15" t="e">
        <f t="shared" si="223"/>
        <v>#VALUE!</v>
      </c>
    </row>
    <row r="4918" spans="1:7" ht="13.9" customHeight="1">
      <c r="B4918" s="33" t="s">
        <v>57</v>
      </c>
      <c r="C4918" s="18"/>
      <c r="D4918" s="120"/>
      <c r="E4918" s="154"/>
      <c r="F4918" s="19"/>
      <c r="G4918" s="15" t="str">
        <f t="shared" si="223"/>
        <v>0</v>
      </c>
    </row>
    <row r="4919" spans="1:7" ht="13.9" customHeight="1" thickBot="1">
      <c r="B4919" s="33" t="s">
        <v>58</v>
      </c>
      <c r="C4919" s="18"/>
      <c r="D4919" s="120"/>
      <c r="E4919" s="154"/>
      <c r="F4919" s="19"/>
      <c r="G4919" s="15" t="str">
        <f t="shared" si="223"/>
        <v>0</v>
      </c>
    </row>
    <row r="4920" spans="1:7" ht="14.45" customHeight="1" thickBot="1">
      <c r="A4920" s="3" t="s">
        <v>409</v>
      </c>
      <c r="B4920" s="33" t="s">
        <v>59</v>
      </c>
      <c r="C4920" s="13"/>
      <c r="D4920" s="126"/>
      <c r="E4920" s="128"/>
      <c r="F4920" s="16" t="s">
        <v>14</v>
      </c>
      <c r="G4920" s="17" t="e">
        <f>SUM(G4914:G4919)</f>
        <v>#VALUE!</v>
      </c>
    </row>
    <row r="4921" spans="1:7" ht="14.45" customHeight="1" thickBot="1">
      <c r="B4921" s="33" t="s">
        <v>60</v>
      </c>
      <c r="C4921" s="7" t="s">
        <v>15</v>
      </c>
      <c r="D4921" s="125"/>
      <c r="E4921" s="149"/>
      <c r="F4921" s="8"/>
      <c r="G4921" s="9"/>
    </row>
    <row r="4922" spans="1:7" ht="14.45" customHeight="1" thickBot="1">
      <c r="B4922" s="33" t="s">
        <v>61</v>
      </c>
      <c r="C4922" s="10" t="s">
        <v>1</v>
      </c>
      <c r="D4922" s="11" t="s">
        <v>16</v>
      </c>
      <c r="E4922" s="150" t="s">
        <v>8</v>
      </c>
      <c r="F4922" s="12" t="s">
        <v>9</v>
      </c>
      <c r="G4922" s="11" t="s">
        <v>5</v>
      </c>
    </row>
    <row r="4923" spans="1:7" ht="13.9" customHeight="1">
      <c r="B4923" s="33" t="s">
        <v>62</v>
      </c>
      <c r="C4923" s="20" t="s">
        <v>17</v>
      </c>
      <c r="D4923" s="121" t="str">
        <f>_xlfn.XLOOKUP((_xlfn.CONCAT(G4887,B4923)),[1]APU!$B$1:$B$10000,[1]APU!$D$1:$D$10000,"",0,1)</f>
        <v/>
      </c>
      <c r="E4923" s="155" t="str">
        <f>_xlfn.XLOOKUP((_xlfn.CONCAT(G4887,B4923)),[1]APU!$B$1:$B$10000,[1]APU!$E$1:$E$10000,"",0,1)</f>
        <v/>
      </c>
      <c r="F4923" s="21" t="str">
        <f>_xlfn.XLOOKUP((_xlfn.CONCAT(G4887,B4923)),[1]APU!$B$1:$B$10000,[1]APU!$F$1:$F$10000,"",0,1)</f>
        <v/>
      </c>
      <c r="G4923" s="15" t="e">
        <f>IF(F4923&gt;0,(E4923*F4923),"0")</f>
        <v>#VALUE!</v>
      </c>
    </row>
    <row r="4924" spans="1:7" ht="13.9" customHeight="1">
      <c r="B4924" s="33" t="s">
        <v>63</v>
      </c>
      <c r="C4924" s="22" t="s">
        <v>18</v>
      </c>
      <c r="D4924" s="122" t="str">
        <f>_xlfn.XLOOKUP((_xlfn.CONCAT(G4887,B4924)),[1]APU!$B$1:$B$10000,[1]APU!$D$1:$D$10000,"",0,1)</f>
        <v/>
      </c>
      <c r="E4924" s="154" t="str">
        <f>_xlfn.XLOOKUP((_xlfn.CONCAT(G4887,B4924)),[1]APU!$B$1:$B$10000,[1]APU!$E$1:$E$10000,"",0,1)</f>
        <v/>
      </c>
      <c r="F4924" s="19" t="str">
        <f>_xlfn.XLOOKUP((_xlfn.CONCAT(G4887,B4924)),[1]APU!$B$1:$B$10000,[1]APU!$F$1:$F$10000,"",0,1)</f>
        <v/>
      </c>
      <c r="G4924" s="15" t="e">
        <f>IF(F4924&gt;0,(E4924*F4924),"0")</f>
        <v>#VALUE!</v>
      </c>
    </row>
    <row r="4925" spans="1:7" ht="13.9" customHeight="1" thickBot="1">
      <c r="B4925" s="33" t="s">
        <v>64</v>
      </c>
      <c r="C4925" s="22"/>
      <c r="D4925" s="122"/>
      <c r="E4925" s="154"/>
      <c r="F4925" s="19"/>
      <c r="G4925" s="15" t="str">
        <f>IF(F4925&gt;0,(E4925*F4925),"0")</f>
        <v>0</v>
      </c>
    </row>
    <row r="4926" spans="1:7" ht="14.45" customHeight="1" thickBot="1">
      <c r="A4926" s="3" t="s">
        <v>410</v>
      </c>
      <c r="B4926" s="33" t="s">
        <v>65</v>
      </c>
      <c r="C4926" s="22"/>
      <c r="D4926" s="120"/>
      <c r="E4926" s="154"/>
      <c r="F4926" s="23" t="s">
        <v>19</v>
      </c>
      <c r="G4926" s="17" t="e">
        <f>SUM(G4923:G4925)</f>
        <v>#VALUE!</v>
      </c>
    </row>
    <row r="4927" spans="1:7" ht="14.45" customHeight="1" thickBot="1">
      <c r="B4927" s="33" t="s">
        <v>66</v>
      </c>
      <c r="C4927" s="24"/>
      <c r="E4927" s="156"/>
      <c r="F4927" s="16"/>
      <c r="G4927" s="25"/>
    </row>
    <row r="4928" spans="1:7" ht="16.149999999999999" customHeight="1" thickBot="1">
      <c r="B4928" s="33" t="s">
        <v>67</v>
      </c>
      <c r="C4928" s="26"/>
      <c r="D4928" s="127"/>
      <c r="E4928" s="157"/>
      <c r="F4928" s="27"/>
      <c r="G4928" s="28" t="e">
        <f>+G4911+G4920+G4926</f>
        <v>#VALUE!</v>
      </c>
    </row>
    <row r="4929" spans="1:7" ht="21" customHeight="1" thickBot="1">
      <c r="C4929" s="2"/>
      <c r="D4929" s="118"/>
      <c r="F4929" s="4"/>
      <c r="G4929" s="5"/>
    </row>
    <row r="4930" spans="1:7" ht="18.75">
      <c r="A4930" s="32"/>
      <c r="B4930" s="31">
        <f>+B4886+1</f>
        <v>113</v>
      </c>
      <c r="C4930" s="174">
        <f>_xlfn.XLOOKUP(APU!B4930,Cantidades!$A$10:$A$1000,Cantidades!$D$10:$D$1000,"",0,1)</f>
        <v>0</v>
      </c>
      <c r="D4930" s="175"/>
      <c r="E4930" s="175"/>
      <c r="F4930" s="175"/>
      <c r="G4930" s="176"/>
    </row>
    <row r="4931" spans="1:7" ht="18" customHeight="1" thickBot="1">
      <c r="A4931" s="34"/>
      <c r="B4931" s="33"/>
      <c r="C4931" s="117"/>
      <c r="D4931" s="124">
        <f>_xlfn.XLOOKUP(APU!B4930,Cantidades!$A$10:$A$1000,Cantidades!$E$10:$E$1000,"",0,1)</f>
        <v>0</v>
      </c>
      <c r="E4931" s="158">
        <f>_xlfn.XLOOKUP(APU!B4930,Cantidades!$A$10:$A$1000,Cantidades!$F$10:$F$1000,"",0,1)</f>
        <v>0</v>
      </c>
      <c r="F4931" s="144"/>
      <c r="G4931" s="145">
        <f>_xlfn.XLOOKUP(APU!B4930,Cantidades!$A$10:$A$1000,Cantidades!$B$10:$B$1000,"",0,1)</f>
        <v>0</v>
      </c>
    </row>
    <row r="4932" spans="1:7" ht="14.45" customHeight="1" thickBot="1">
      <c r="C4932" s="7" t="s">
        <v>0</v>
      </c>
      <c r="D4932" s="125"/>
      <c r="E4932" s="149"/>
      <c r="F4932" s="8"/>
      <c r="G4932" s="9"/>
    </row>
    <row r="4933" spans="1:7" ht="14.45" customHeight="1" thickBot="1">
      <c r="A4933" s="34"/>
      <c r="B4933" s="33"/>
      <c r="C4933" s="10" t="s">
        <v>1</v>
      </c>
      <c r="D4933" s="11" t="s">
        <v>2</v>
      </c>
      <c r="E4933" s="150" t="s">
        <v>3</v>
      </c>
      <c r="F4933" s="12" t="s">
        <v>4</v>
      </c>
      <c r="G4933" s="11" t="s">
        <v>5</v>
      </c>
    </row>
    <row r="4934" spans="1:7" ht="13.9" customHeight="1">
      <c r="B4934" s="33" t="s">
        <v>29</v>
      </c>
      <c r="C4934" s="13" t="str">
        <f>_xlfn.XLOOKUP((_xlfn.CONCAT(G4931,B4934)),[1]APU!$B$1:$B$10000,[1]APU!$C$1:$C$10000,"",0,1)</f>
        <v/>
      </c>
      <c r="D4934" s="146" t="str">
        <f>_xlfn.XLOOKUP((_xlfn.CONCAT(G4931,B4934)),[1]APU!$B$1:$B$10000,[1]APU!$D$1:$D$10000,"",0,1)</f>
        <v/>
      </c>
      <c r="E4934" s="151" t="str">
        <f>_xlfn.XLOOKUP((_xlfn.CONCAT(G4931,B4934)),[1]APU!$B$1:$B$10000,[1]APU!$E$1:$E$10000,"",0,1)</f>
        <v/>
      </c>
      <c r="F4934" s="159" t="str">
        <f>_xlfn.XLOOKUP((_xlfn.CONCAT(G4931,B4934)),[1]APU!$B$1:$B$10000,[1]APU!$F$1:$F$10000,"",0,1)</f>
        <v/>
      </c>
      <c r="G4934" s="15" t="e">
        <f>IF(F4934&gt;0,(E4934*F4934),"0")</f>
        <v>#VALUE!</v>
      </c>
    </row>
    <row r="4935" spans="1:7" ht="13.9" customHeight="1">
      <c r="B4935" s="33" t="s">
        <v>30</v>
      </c>
      <c r="C4935" s="13" t="str">
        <f>_xlfn.XLOOKUP((_xlfn.CONCAT(G4931,B4935)),[1]APU!$B$1:$B$10000,[1]APU!$C$1:$C$10000,"",0,1)</f>
        <v/>
      </c>
      <c r="D4935" s="147" t="str">
        <f>_xlfn.XLOOKUP((_xlfn.CONCAT(G4931,B4935)),[1]APU!$B$1:$B$10000,[1]APU!$D$1:$D$10000,"",0,1)</f>
        <v/>
      </c>
      <c r="E4935" s="152" t="str">
        <f>_xlfn.XLOOKUP((_xlfn.CONCAT(G4931,B4935)),[1]APU!$B$1:$B$10000,[1]APU!$E$1:$E$10000,"",0,1)</f>
        <v/>
      </c>
      <c r="F4935" s="159" t="str">
        <f>_xlfn.XLOOKUP((_xlfn.CONCAT(G4931,B4935)),[1]APU!$B$1:$B$10000,[1]APU!$F$1:$F$10000,"",0,1)</f>
        <v/>
      </c>
      <c r="G4935" s="15" t="e">
        <f t="shared" ref="G4935:G4954" si="224">IF(F4935&gt;0,(E4935*F4935),"0")</f>
        <v>#VALUE!</v>
      </c>
    </row>
    <row r="4936" spans="1:7" ht="13.9" customHeight="1">
      <c r="B4936" s="33" t="s">
        <v>31</v>
      </c>
      <c r="C4936" s="13" t="str">
        <f>_xlfn.XLOOKUP((_xlfn.CONCAT(G4931,B4936)),[1]APU!$B$1:$B$10000,[1]APU!$C$1:$C$10000,"",0,1)</f>
        <v/>
      </c>
      <c r="D4936" s="147" t="str">
        <f>_xlfn.XLOOKUP((_xlfn.CONCAT(G4931,B4936)),[1]APU!$B$1:$B$10000,[1]APU!$D$1:$D$10000,"",0,1)</f>
        <v/>
      </c>
      <c r="E4936" s="152" t="str">
        <f>_xlfn.XLOOKUP((_xlfn.CONCAT(G4931,B4936)),[1]APU!$B$1:$B$10000,[1]APU!$E$1:$E$10000,"",0,1)</f>
        <v/>
      </c>
      <c r="F4936" s="159" t="str">
        <f>_xlfn.XLOOKUP((_xlfn.CONCAT(G4931,B4936)),[1]APU!$B$1:$B$10000,[1]APU!$F$1:$F$10000,"",0,1)</f>
        <v/>
      </c>
      <c r="G4936" s="15" t="e">
        <f t="shared" si="224"/>
        <v>#VALUE!</v>
      </c>
    </row>
    <row r="4937" spans="1:7" ht="13.9" customHeight="1">
      <c r="B4937" s="33" t="s">
        <v>32</v>
      </c>
      <c r="C4937" s="13" t="str">
        <f>_xlfn.XLOOKUP((_xlfn.CONCAT(G4931,B4937)),[1]APU!$B$1:$B$10000,[1]APU!$C$1:$C$10000,"",0,1)</f>
        <v/>
      </c>
      <c r="D4937" s="147" t="str">
        <f>_xlfn.XLOOKUP((_xlfn.CONCAT(G4931,B4937)),[1]APU!$B$1:$B$10000,[1]APU!$D$1:$D$10000,"",0,1)</f>
        <v/>
      </c>
      <c r="E4937" s="152" t="str">
        <f>_xlfn.XLOOKUP((_xlfn.CONCAT(G4931,B4937)),[1]APU!$B$1:$B$10000,[1]APU!$E$1:$E$10000,"",0,1)</f>
        <v/>
      </c>
      <c r="F4937" s="159" t="str">
        <f>_xlfn.XLOOKUP((_xlfn.CONCAT(G4931,B4937)),[1]APU!$B$1:$B$10000,[1]APU!$F$1:$F$10000,"",0,1)</f>
        <v/>
      </c>
      <c r="G4937" s="15" t="e">
        <f t="shared" si="224"/>
        <v>#VALUE!</v>
      </c>
    </row>
    <row r="4938" spans="1:7" ht="13.9" customHeight="1">
      <c r="B4938" s="33" t="s">
        <v>33</v>
      </c>
      <c r="C4938" s="13" t="str">
        <f>_xlfn.XLOOKUP((_xlfn.CONCAT(G4931,B4938)),[1]APU!$B$1:$B$10000,[1]APU!$C$1:$C$10000,"",0,1)</f>
        <v/>
      </c>
      <c r="D4938" s="147" t="str">
        <f>_xlfn.XLOOKUP((_xlfn.CONCAT(G4931,B4938)),[1]APU!$B$1:$B$10000,[1]APU!$D$1:$D$10000,"",0,1)</f>
        <v/>
      </c>
      <c r="E4938" s="152" t="str">
        <f>_xlfn.XLOOKUP((_xlfn.CONCAT(G4931,B4938)),[1]APU!$B$1:$B$10000,[1]APU!$E$1:$E$10000,"",0,1)</f>
        <v/>
      </c>
      <c r="F4938" s="159" t="str">
        <f>_xlfn.XLOOKUP((_xlfn.CONCAT(G4931,B4938)),[1]APU!$B$1:$B$10000,[1]APU!$F$1:$F$10000,"",0,1)</f>
        <v/>
      </c>
      <c r="G4938" s="15" t="e">
        <f t="shared" si="224"/>
        <v>#VALUE!</v>
      </c>
    </row>
    <row r="4939" spans="1:7" ht="13.9" customHeight="1">
      <c r="B4939" s="33" t="s">
        <v>34</v>
      </c>
      <c r="C4939" s="13" t="str">
        <f>_xlfn.XLOOKUP((_xlfn.CONCAT(G4931,B4939)),[1]APU!$B$1:$B$10000,[1]APU!$C$1:$C$10000,"",0,1)</f>
        <v/>
      </c>
      <c r="D4939" s="147" t="str">
        <f>_xlfn.XLOOKUP((_xlfn.CONCAT(G4931,B4939)),[1]APU!$B$1:$B$10000,[1]APU!$D$1:$D$10000,"",0,1)</f>
        <v/>
      </c>
      <c r="E4939" s="152" t="str">
        <f>_xlfn.XLOOKUP((_xlfn.CONCAT(G4931,B4939)),[1]APU!$B$1:$B$10000,[1]APU!$E$1:$E$10000,"",0,1)</f>
        <v/>
      </c>
      <c r="F4939" s="159" t="str">
        <f>_xlfn.XLOOKUP((_xlfn.CONCAT(G4931,B4939)),[1]APU!$B$1:$B$10000,[1]APU!$F$1:$F$10000,"",0,1)</f>
        <v/>
      </c>
      <c r="G4939" s="15" t="e">
        <f t="shared" si="224"/>
        <v>#VALUE!</v>
      </c>
    </row>
    <row r="4940" spans="1:7" ht="13.9" customHeight="1">
      <c r="B4940" s="33" t="s">
        <v>35</v>
      </c>
      <c r="C4940" s="13" t="str">
        <f>_xlfn.XLOOKUP((_xlfn.CONCAT(G4931,B4940)),[1]APU!$B$1:$B$10000,[1]APU!$C$1:$C$10000,"",0,1)</f>
        <v/>
      </c>
      <c r="D4940" s="147" t="str">
        <f>_xlfn.XLOOKUP((_xlfn.CONCAT(G4931,B4940)),[1]APU!$B$1:$B$10000,[1]APU!$D$1:$D$10000,"",0,1)</f>
        <v/>
      </c>
      <c r="E4940" s="152" t="str">
        <f>_xlfn.XLOOKUP((_xlfn.CONCAT(G4931,B4940)),[1]APU!$B$1:$B$10000,[1]APU!$E$1:$E$10000,"",0,1)</f>
        <v/>
      </c>
      <c r="F4940" s="159" t="str">
        <f>_xlfn.XLOOKUP((_xlfn.CONCAT(G4931,B4940)),[1]APU!$B$1:$B$10000,[1]APU!$F$1:$F$10000,"",0,1)</f>
        <v/>
      </c>
      <c r="G4940" s="15" t="e">
        <f t="shared" si="224"/>
        <v>#VALUE!</v>
      </c>
    </row>
    <row r="4941" spans="1:7" ht="13.9" customHeight="1">
      <c r="B4941" s="33" t="s">
        <v>36</v>
      </c>
      <c r="C4941" s="13" t="str">
        <f>_xlfn.XLOOKUP((_xlfn.CONCAT(G4931,B4941)),[1]APU!$B$1:$B$10000,[1]APU!$C$1:$C$10000,"",0,1)</f>
        <v/>
      </c>
      <c r="D4941" s="147" t="str">
        <f>_xlfn.XLOOKUP((_xlfn.CONCAT(G4931,B4941)),[1]APU!$B$1:$B$10000,[1]APU!$D$1:$D$10000,"",0,1)</f>
        <v/>
      </c>
      <c r="E4941" s="152" t="str">
        <f>_xlfn.XLOOKUP((_xlfn.CONCAT(G4931,B4941)),[1]APU!$B$1:$B$10000,[1]APU!$E$1:$E$10000,"",0,1)</f>
        <v/>
      </c>
      <c r="F4941" s="159" t="str">
        <f>_xlfn.XLOOKUP((_xlfn.CONCAT(G4931,B4941)),[1]APU!$B$1:$B$10000,[1]APU!$F$1:$F$10000,"",0,1)</f>
        <v/>
      </c>
      <c r="G4941" s="15" t="e">
        <f t="shared" si="224"/>
        <v>#VALUE!</v>
      </c>
    </row>
    <row r="4942" spans="1:7" ht="13.9" customHeight="1">
      <c r="B4942" s="33" t="s">
        <v>37</v>
      </c>
      <c r="C4942" s="13" t="str">
        <f>_xlfn.XLOOKUP((_xlfn.CONCAT(G4931,B4942)),[1]APU!$B$1:$B$10000,[1]APU!$C$1:$C$10000,"",0,1)</f>
        <v/>
      </c>
      <c r="D4942" s="147" t="str">
        <f>_xlfn.XLOOKUP((_xlfn.CONCAT(G4931,B4942)),[1]APU!$B$1:$B$10000,[1]APU!$D$1:$D$10000,"",0,1)</f>
        <v/>
      </c>
      <c r="E4942" s="152" t="str">
        <f>_xlfn.XLOOKUP((_xlfn.CONCAT(G4931,B4942)),[1]APU!$B$1:$B$10000,[1]APU!$E$1:$E$10000,"",0,1)</f>
        <v/>
      </c>
      <c r="F4942" s="159" t="str">
        <f>_xlfn.XLOOKUP((_xlfn.CONCAT(G4931,B4942)),[1]APU!$B$1:$B$10000,[1]APU!$F$1:$F$10000,"",0,1)</f>
        <v/>
      </c>
      <c r="G4942" s="15" t="e">
        <f t="shared" si="224"/>
        <v>#VALUE!</v>
      </c>
    </row>
    <row r="4943" spans="1:7" ht="13.9" customHeight="1">
      <c r="B4943" s="33" t="s">
        <v>38</v>
      </c>
      <c r="C4943" s="13" t="str">
        <f>_xlfn.XLOOKUP((_xlfn.CONCAT(G4931,B4943)),[1]APU!$B$1:$B$10000,[1]APU!$C$1:$C$10000,"",0,1)</f>
        <v/>
      </c>
      <c r="D4943" s="147" t="str">
        <f>_xlfn.XLOOKUP((_xlfn.CONCAT(G4931,B4943)),[1]APU!$B$1:$B$10000,[1]APU!$D$1:$D$10000,"",0,1)</f>
        <v/>
      </c>
      <c r="E4943" s="152" t="str">
        <f>_xlfn.XLOOKUP((_xlfn.CONCAT(G4931,B4943)),[1]APU!$B$1:$B$10000,[1]APU!$E$1:$E$10000,"",0,1)</f>
        <v/>
      </c>
      <c r="F4943" s="159" t="str">
        <f>_xlfn.XLOOKUP((_xlfn.CONCAT(G4931,B4943)),[1]APU!$B$1:$B$10000,[1]APU!$F$1:$F$10000,"",0,1)</f>
        <v/>
      </c>
      <c r="G4943" s="15" t="e">
        <f t="shared" si="224"/>
        <v>#VALUE!</v>
      </c>
    </row>
    <row r="4944" spans="1:7" ht="13.9" customHeight="1">
      <c r="B4944" s="33" t="s">
        <v>39</v>
      </c>
      <c r="C4944" s="13" t="str">
        <f>_xlfn.XLOOKUP((_xlfn.CONCAT(G4931,B4944)),[1]APU!$B$1:$B$10000,[1]APU!$C$1:$C$10000,"",0,1)</f>
        <v/>
      </c>
      <c r="D4944" s="147" t="str">
        <f>_xlfn.XLOOKUP((_xlfn.CONCAT(G4931,B4944)),[1]APU!$B$1:$B$10000,[1]APU!$D$1:$D$10000,"",0,1)</f>
        <v/>
      </c>
      <c r="E4944" s="152" t="str">
        <f>_xlfn.XLOOKUP((_xlfn.CONCAT(G4931,B4944)),[1]APU!$B$1:$B$10000,[1]APU!$E$1:$E$10000,"",0,1)</f>
        <v/>
      </c>
      <c r="F4944" s="159" t="str">
        <f>_xlfn.XLOOKUP((_xlfn.CONCAT(G4931,B4944)),[1]APU!$B$1:$B$10000,[1]APU!$F$1:$F$10000,"",0,1)</f>
        <v/>
      </c>
      <c r="G4944" s="15" t="e">
        <f t="shared" si="224"/>
        <v>#VALUE!</v>
      </c>
    </row>
    <row r="4945" spans="1:7" ht="13.9" customHeight="1">
      <c r="B4945" s="33" t="s">
        <v>40</v>
      </c>
      <c r="C4945" s="13" t="str">
        <f>_xlfn.XLOOKUP((_xlfn.CONCAT(G4931,B4945)),[1]APU!$B$1:$B$10000,[1]APU!$C$1:$C$10000,"",0,1)</f>
        <v/>
      </c>
      <c r="D4945" s="147" t="str">
        <f>_xlfn.XLOOKUP((_xlfn.CONCAT(G4931,B4945)),[1]APU!$B$1:$B$10000,[1]APU!$D$1:$D$10000,"",0,1)</f>
        <v/>
      </c>
      <c r="E4945" s="152" t="str">
        <f>_xlfn.XLOOKUP((_xlfn.CONCAT(G4931,B4945)),[1]APU!$B$1:$B$10000,[1]APU!$E$1:$E$10000,"",0,1)</f>
        <v/>
      </c>
      <c r="F4945" s="159" t="str">
        <f>_xlfn.XLOOKUP((_xlfn.CONCAT(G4931,B4945)),[1]APU!$B$1:$B$10000,[1]APU!$F$1:$F$10000,"",0,1)</f>
        <v/>
      </c>
      <c r="G4945" s="15" t="e">
        <f t="shared" si="224"/>
        <v>#VALUE!</v>
      </c>
    </row>
    <row r="4946" spans="1:7" ht="13.9" customHeight="1">
      <c r="B4946" s="33" t="s">
        <v>41</v>
      </c>
      <c r="C4946" s="13" t="str">
        <f>_xlfn.XLOOKUP((_xlfn.CONCAT(G4931,B4946)),[1]APU!$B$1:$B$10000,[1]APU!$C$1:$C$10000,"",0,1)</f>
        <v/>
      </c>
      <c r="D4946" s="147" t="str">
        <f>_xlfn.XLOOKUP((_xlfn.CONCAT(G4931,B4946)),[1]APU!$B$1:$B$10000,[1]APU!$D$1:$D$10000,"",0,1)</f>
        <v/>
      </c>
      <c r="E4946" s="152" t="str">
        <f>_xlfn.XLOOKUP((_xlfn.CONCAT(G4931,B4946)),[1]APU!$B$1:$B$10000,[1]APU!$E$1:$E$10000,"",0,1)</f>
        <v/>
      </c>
      <c r="F4946" s="159" t="str">
        <f>_xlfn.XLOOKUP((_xlfn.CONCAT(G4931,B4946)),[1]APU!$B$1:$B$10000,[1]APU!$F$1:$F$10000,"",0,1)</f>
        <v/>
      </c>
      <c r="G4946" s="15" t="e">
        <f t="shared" si="224"/>
        <v>#VALUE!</v>
      </c>
    </row>
    <row r="4947" spans="1:7" ht="13.9" customHeight="1">
      <c r="B4947" s="33" t="s">
        <v>42</v>
      </c>
      <c r="C4947" s="13" t="str">
        <f>_xlfn.XLOOKUP((_xlfn.CONCAT(G4931,B4947)),[1]APU!$B$1:$B$10000,[1]APU!$C$1:$C$10000,"",0,1)</f>
        <v/>
      </c>
      <c r="D4947" s="147" t="str">
        <f>_xlfn.XLOOKUP((_xlfn.CONCAT(G4931,B4947)),[1]APU!$B$1:$B$10000,[1]APU!$D$1:$D$10000,"",0,1)</f>
        <v/>
      </c>
      <c r="E4947" s="152" t="str">
        <f>_xlfn.XLOOKUP((_xlfn.CONCAT(G4931,B4947)),[1]APU!$B$1:$B$10000,[1]APU!$E$1:$E$10000,"",0,1)</f>
        <v/>
      </c>
      <c r="F4947" s="159" t="str">
        <f>_xlfn.XLOOKUP((_xlfn.CONCAT(G4931,B4947)),[1]APU!$B$1:$B$10000,[1]APU!$F$1:$F$10000,"",0,1)</f>
        <v/>
      </c>
      <c r="G4947" s="15" t="e">
        <f t="shared" si="224"/>
        <v>#VALUE!</v>
      </c>
    </row>
    <row r="4948" spans="1:7" ht="13.9" customHeight="1">
      <c r="B4948" s="33" t="s">
        <v>43</v>
      </c>
      <c r="C4948" s="13" t="str">
        <f>_xlfn.XLOOKUP((_xlfn.CONCAT(G4931,B4948)),[1]APU!$B$1:$B$10000,[1]APU!$C$1:$C$10000,"",0,1)</f>
        <v/>
      </c>
      <c r="D4948" s="147" t="str">
        <f>_xlfn.XLOOKUP((_xlfn.CONCAT(G4931,B4948)),[1]APU!$B$1:$B$10000,[1]APU!$D$1:$D$10000,"",0,1)</f>
        <v/>
      </c>
      <c r="E4948" s="152" t="str">
        <f>_xlfn.XLOOKUP((_xlfn.CONCAT(G4931,B4948)),[1]APU!$B$1:$B$10000,[1]APU!$E$1:$E$10000,"",0,1)</f>
        <v/>
      </c>
      <c r="F4948" s="159" t="str">
        <f>_xlfn.XLOOKUP((_xlfn.CONCAT(G4931,B4948)),[1]APU!$B$1:$B$10000,[1]APU!$F$1:$F$10000,"",0,1)</f>
        <v/>
      </c>
      <c r="G4948" s="15" t="e">
        <f t="shared" si="224"/>
        <v>#VALUE!</v>
      </c>
    </row>
    <row r="4949" spans="1:7" ht="13.9" customHeight="1">
      <c r="B4949" s="33" t="s">
        <v>44</v>
      </c>
      <c r="C4949" s="13" t="str">
        <f>_xlfn.XLOOKUP((_xlfn.CONCAT(G4931,B4949)),[1]APU!$B$1:$B$10000,[1]APU!$C$1:$C$10000,"",0,1)</f>
        <v/>
      </c>
      <c r="D4949" s="147" t="str">
        <f>_xlfn.XLOOKUP((_xlfn.CONCAT(G4931,B4949)),[1]APU!$B$1:$B$10000,[1]APU!$D$1:$D$10000,"",0,1)</f>
        <v/>
      </c>
      <c r="E4949" s="152" t="str">
        <f>_xlfn.XLOOKUP((_xlfn.CONCAT(G4931,B4949)),[1]APU!$B$1:$B$10000,[1]APU!$E$1:$E$10000,"",0,1)</f>
        <v/>
      </c>
      <c r="F4949" s="159" t="str">
        <f>_xlfn.XLOOKUP((_xlfn.CONCAT(G4931,B4949)),[1]APU!$B$1:$B$10000,[1]APU!$F$1:$F$10000,"",0,1)</f>
        <v/>
      </c>
      <c r="G4949" s="15" t="e">
        <f t="shared" si="224"/>
        <v>#VALUE!</v>
      </c>
    </row>
    <row r="4950" spans="1:7" ht="13.9" customHeight="1">
      <c r="B4950" s="33" t="s">
        <v>45</v>
      </c>
      <c r="C4950" s="13" t="str">
        <f>_xlfn.XLOOKUP((_xlfn.CONCAT(G4931,B4950)),[1]APU!$B$1:$B$10000,[1]APU!$C$1:$C$10000,"",0,1)</f>
        <v/>
      </c>
      <c r="D4950" s="147" t="str">
        <f>_xlfn.XLOOKUP((_xlfn.CONCAT(G4931,B4950)),[1]APU!$B$1:$B$10000,[1]APU!$D$1:$D$10000,"",0,1)</f>
        <v/>
      </c>
      <c r="E4950" s="152" t="str">
        <f>_xlfn.XLOOKUP((_xlfn.CONCAT(G4931,B4950)),[1]APU!$B$1:$B$10000,[1]APU!$E$1:$E$10000,"",0,1)</f>
        <v/>
      </c>
      <c r="F4950" s="159" t="str">
        <f>_xlfn.XLOOKUP((_xlfn.CONCAT(G4931,B4950)),[1]APU!$B$1:$B$10000,[1]APU!$F$1:$F$10000,"",0,1)</f>
        <v/>
      </c>
      <c r="G4950" s="15" t="e">
        <f t="shared" si="224"/>
        <v>#VALUE!</v>
      </c>
    </row>
    <row r="4951" spans="1:7" ht="13.9" customHeight="1">
      <c r="B4951" s="33" t="s">
        <v>46</v>
      </c>
      <c r="C4951" s="13" t="str">
        <f>_xlfn.XLOOKUP((_xlfn.CONCAT(G4931,B4951)),[1]APU!$B$1:$B$10000,[1]APU!$C$1:$C$10000,"",0,1)</f>
        <v/>
      </c>
      <c r="D4951" s="147" t="str">
        <f>_xlfn.XLOOKUP((_xlfn.CONCAT(G4931,B4951)),[1]APU!$B$1:$B$10000,[1]APU!$D$1:$D$10000,"",0,1)</f>
        <v/>
      </c>
      <c r="E4951" s="152" t="str">
        <f>_xlfn.XLOOKUP((_xlfn.CONCAT(G4931,B4951)),[1]APU!$B$1:$B$10000,[1]APU!$E$1:$E$10000,"",0,1)</f>
        <v/>
      </c>
      <c r="F4951" s="159" t="str">
        <f>_xlfn.XLOOKUP((_xlfn.CONCAT(G4931,B4951)),[1]APU!$B$1:$B$10000,[1]APU!$F$1:$F$10000,"",0,1)</f>
        <v/>
      </c>
      <c r="G4951" s="15" t="e">
        <f t="shared" si="224"/>
        <v>#VALUE!</v>
      </c>
    </row>
    <row r="4952" spans="1:7" ht="13.9" customHeight="1">
      <c r="B4952" s="33" t="s">
        <v>47</v>
      </c>
      <c r="C4952" s="13" t="str">
        <f>_xlfn.XLOOKUP((_xlfn.CONCAT(G4931,B4952)),[1]APU!$B$1:$B$10000,[1]APU!$C$1:$C$10000,"",0,1)</f>
        <v/>
      </c>
      <c r="D4952" s="147" t="str">
        <f>_xlfn.XLOOKUP((_xlfn.CONCAT(G4931,B4952)),[1]APU!$B$1:$B$10000,[1]APU!$D$1:$D$10000,"",0,1)</f>
        <v/>
      </c>
      <c r="E4952" s="152" t="str">
        <f>_xlfn.XLOOKUP((_xlfn.CONCAT(G4931,B4952)),[1]APU!$B$1:$B$10000,[1]APU!$E$1:$E$10000,"",0,1)</f>
        <v/>
      </c>
      <c r="F4952" s="159" t="str">
        <f>_xlfn.XLOOKUP((_xlfn.CONCAT(G4931,B4952)),[1]APU!$B$1:$B$10000,[1]APU!$F$1:$F$10000,"",0,1)</f>
        <v/>
      </c>
      <c r="G4952" s="15" t="e">
        <f t="shared" si="224"/>
        <v>#VALUE!</v>
      </c>
    </row>
    <row r="4953" spans="1:7" ht="13.9" customHeight="1">
      <c r="B4953" s="33" t="s">
        <v>48</v>
      </c>
      <c r="C4953" s="13" t="str">
        <f>_xlfn.XLOOKUP((_xlfn.CONCAT(G4931,B4953)),[1]APU!$B$1:$B$10000,[1]APU!$C$1:$C$10000,"",0,1)</f>
        <v/>
      </c>
      <c r="D4953" s="147" t="str">
        <f>_xlfn.XLOOKUP((_xlfn.CONCAT(G4931,B4953)),[1]APU!$B$1:$B$10000,[1]APU!$D$1:$D$10000,"",0,1)</f>
        <v/>
      </c>
      <c r="E4953" s="152" t="str">
        <f>_xlfn.XLOOKUP((_xlfn.CONCAT(G4931,B4953)),[1]APU!$B$1:$B$10000,[1]APU!$E$1:$E$10000,"",0,1)</f>
        <v/>
      </c>
      <c r="F4953" s="159" t="str">
        <f>_xlfn.XLOOKUP((_xlfn.CONCAT(G4931,B4953)),[1]APU!$B$1:$B$10000,[1]APU!$F$1:$F$10000,"",0,1)</f>
        <v/>
      </c>
      <c r="G4953" s="15" t="e">
        <f t="shared" si="224"/>
        <v>#VALUE!</v>
      </c>
    </row>
    <row r="4954" spans="1:7" ht="13.9" customHeight="1" thickBot="1">
      <c r="B4954" s="33" t="s">
        <v>49</v>
      </c>
      <c r="C4954" s="13" t="str">
        <f>_xlfn.XLOOKUP((_xlfn.CONCAT(G4931,B4954)),[1]APU!$B$1:$B$10000,[1]APU!$C$1:$C$10000,"",0,1)</f>
        <v/>
      </c>
      <c r="D4954" s="147" t="str">
        <f>_xlfn.XLOOKUP((_xlfn.CONCAT(G4931,B4954)),[1]APU!$B$1:$B$10000,[1]APU!$D$1:$D$10000,"",0,1)</f>
        <v/>
      </c>
      <c r="E4954" s="152" t="str">
        <f>_xlfn.XLOOKUP((_xlfn.CONCAT(G4931,B4954)),[1]APU!$B$1:$B$10000,[1]APU!$E$1:$E$10000,"",0,1)</f>
        <v/>
      </c>
      <c r="F4954" s="159" t="str">
        <f>_xlfn.XLOOKUP((_xlfn.CONCAT(G4931,B4954)),[1]APU!$B$1:$B$10000,[1]APU!$F$1:$F$10000,"",0,1)</f>
        <v/>
      </c>
      <c r="G4954" s="15" t="e">
        <f t="shared" si="224"/>
        <v>#VALUE!</v>
      </c>
    </row>
    <row r="4955" spans="1:7" ht="14.45" customHeight="1" thickBot="1">
      <c r="A4955" s="3" t="s">
        <v>411</v>
      </c>
      <c r="B4955" s="33" t="s">
        <v>50</v>
      </c>
      <c r="C4955" s="13"/>
      <c r="D4955" s="126"/>
      <c r="E4955" s="128"/>
      <c r="F4955" s="16" t="s">
        <v>6</v>
      </c>
      <c r="G4955" s="17" t="e">
        <f>SUM(G4934:G4954)</f>
        <v>#VALUE!</v>
      </c>
    </row>
    <row r="4956" spans="1:7" ht="14.45" customHeight="1" thickBot="1">
      <c r="B4956" s="33" t="s">
        <v>51</v>
      </c>
      <c r="C4956" s="7" t="s">
        <v>7</v>
      </c>
      <c r="D4956" s="125"/>
      <c r="E4956" s="149"/>
      <c r="F4956" s="8"/>
      <c r="G4956" s="9"/>
    </row>
    <row r="4957" spans="1:7" ht="14.45" customHeight="1" thickBot="1">
      <c r="B4957" s="33" t="s">
        <v>52</v>
      </c>
      <c r="C4957" s="10" t="s">
        <v>1</v>
      </c>
      <c r="D4957" s="11"/>
      <c r="E4957" s="150" t="s">
        <v>8</v>
      </c>
      <c r="F4957" s="12" t="s">
        <v>9</v>
      </c>
      <c r="G4957" s="11" t="s">
        <v>5</v>
      </c>
    </row>
    <row r="4958" spans="1:7" ht="13.9" customHeight="1">
      <c r="B4958" s="33" t="s">
        <v>53</v>
      </c>
      <c r="C4958" s="18" t="s">
        <v>10</v>
      </c>
      <c r="D4958" s="119"/>
      <c r="E4958" s="153" t="str">
        <f>_xlfn.XLOOKUP((_xlfn.CONCAT(G4931,B4958)),[1]APU!$B$1:$B$10000,[1]APU!$E$1:$E$10000,"",0,1)</f>
        <v/>
      </c>
      <c r="F4958" s="14" t="str">
        <f>_xlfn.XLOOKUP((_xlfn.CONCAT(G4931,B4958)),[1]APU!$B$1:$B$10000,[1]APU!$F$1:$F$10000,"",0,1)</f>
        <v/>
      </c>
      <c r="G4958" s="15" t="e">
        <f t="shared" ref="G4958:G4963" si="225">IF(F4958&gt;0,(E4958*F4958),"0")</f>
        <v>#VALUE!</v>
      </c>
    </row>
    <row r="4959" spans="1:7" ht="13.9" customHeight="1">
      <c r="B4959" s="33" t="s">
        <v>54</v>
      </c>
      <c r="C4959" s="18" t="s">
        <v>11</v>
      </c>
      <c r="D4959" s="119"/>
      <c r="E4959" s="153" t="str">
        <f>_xlfn.XLOOKUP((_xlfn.CONCAT(G4931,B4959)),[1]APU!$B$1:$B$10000,[1]APU!$E$1:$E$10000,"",0,1)</f>
        <v/>
      </c>
      <c r="F4959" s="14" t="str">
        <f>_xlfn.XLOOKUP((_xlfn.CONCAT(G4931,B4959)),[1]APU!$B$1:$B$10000,[1]APU!$F$1:$F$10000,"",0,1)</f>
        <v/>
      </c>
      <c r="G4959" s="15" t="e">
        <f t="shared" si="225"/>
        <v>#VALUE!</v>
      </c>
    </row>
    <row r="4960" spans="1:7" ht="13.9" customHeight="1">
      <c r="B4960" s="33" t="s">
        <v>55</v>
      </c>
      <c r="C4960" s="18" t="s">
        <v>12</v>
      </c>
      <c r="D4960" s="120"/>
      <c r="E4960" s="153" t="str">
        <f>_xlfn.XLOOKUP((_xlfn.CONCAT(G4931,B4960)),[1]APU!$B$1:$B$10000,[1]APU!$E$1:$E$10000,"",0,1)</f>
        <v/>
      </c>
      <c r="F4960" s="14" t="str">
        <f>_xlfn.XLOOKUP((_xlfn.CONCAT(G4931,B4960)),[1]APU!$B$1:$B$10000,[1]APU!$F$1:$F$10000,"",0,1)</f>
        <v/>
      </c>
      <c r="G4960" s="15" t="e">
        <f t="shared" si="225"/>
        <v>#VALUE!</v>
      </c>
    </row>
    <row r="4961" spans="1:7" ht="13.9" customHeight="1">
      <c r="B4961" s="33" t="s">
        <v>56</v>
      </c>
      <c r="C4961" s="18" t="s">
        <v>13</v>
      </c>
      <c r="D4961" s="120"/>
      <c r="E4961" s="153" t="str">
        <f>_xlfn.XLOOKUP((_xlfn.CONCAT(G4931,B4961)),[1]APU!$B$1:$B$10000,[1]APU!$E$1:$E$10000,"",0,1)</f>
        <v/>
      </c>
      <c r="F4961" s="14" t="str">
        <f>_xlfn.XLOOKUP((_xlfn.CONCAT(G4931,B4961)),[1]APU!$B$1:$B$10000,[1]APU!$F$1:$F$10000,"",0,1)</f>
        <v/>
      </c>
      <c r="G4961" s="15" t="e">
        <f t="shared" si="225"/>
        <v>#VALUE!</v>
      </c>
    </row>
    <row r="4962" spans="1:7" ht="13.9" customHeight="1">
      <c r="B4962" s="33" t="s">
        <v>57</v>
      </c>
      <c r="C4962" s="18"/>
      <c r="D4962" s="120"/>
      <c r="E4962" s="154"/>
      <c r="F4962" s="19"/>
      <c r="G4962" s="15" t="str">
        <f t="shared" si="225"/>
        <v>0</v>
      </c>
    </row>
    <row r="4963" spans="1:7" ht="13.9" customHeight="1" thickBot="1">
      <c r="B4963" s="33" t="s">
        <v>58</v>
      </c>
      <c r="C4963" s="18"/>
      <c r="D4963" s="120"/>
      <c r="E4963" s="154"/>
      <c r="F4963" s="19"/>
      <c r="G4963" s="15" t="str">
        <f t="shared" si="225"/>
        <v>0</v>
      </c>
    </row>
    <row r="4964" spans="1:7" ht="14.45" customHeight="1" thickBot="1">
      <c r="A4964" s="3" t="s">
        <v>412</v>
      </c>
      <c r="B4964" s="33" t="s">
        <v>59</v>
      </c>
      <c r="C4964" s="13"/>
      <c r="D4964" s="126"/>
      <c r="E4964" s="128"/>
      <c r="F4964" s="16" t="s">
        <v>14</v>
      </c>
      <c r="G4964" s="17" t="e">
        <f>SUM(G4958:G4963)</f>
        <v>#VALUE!</v>
      </c>
    </row>
    <row r="4965" spans="1:7" ht="14.45" customHeight="1" thickBot="1">
      <c r="B4965" s="33" t="s">
        <v>60</v>
      </c>
      <c r="C4965" s="7" t="s">
        <v>15</v>
      </c>
      <c r="D4965" s="125"/>
      <c r="E4965" s="149"/>
      <c r="F4965" s="8"/>
      <c r="G4965" s="9"/>
    </row>
    <row r="4966" spans="1:7" ht="14.45" customHeight="1" thickBot="1">
      <c r="B4966" s="33" t="s">
        <v>61</v>
      </c>
      <c r="C4966" s="10" t="s">
        <v>1</v>
      </c>
      <c r="D4966" s="11" t="s">
        <v>16</v>
      </c>
      <c r="E4966" s="150" t="s">
        <v>8</v>
      </c>
      <c r="F4966" s="12" t="s">
        <v>9</v>
      </c>
      <c r="G4966" s="11" t="s">
        <v>5</v>
      </c>
    </row>
    <row r="4967" spans="1:7" ht="13.9" customHeight="1">
      <c r="B4967" s="33" t="s">
        <v>62</v>
      </c>
      <c r="C4967" s="20" t="s">
        <v>17</v>
      </c>
      <c r="D4967" s="121" t="str">
        <f>_xlfn.XLOOKUP((_xlfn.CONCAT(G4931,B4967)),[1]APU!$B$1:$B$10000,[1]APU!$D$1:$D$10000,"",0,1)</f>
        <v/>
      </c>
      <c r="E4967" s="155" t="str">
        <f>_xlfn.XLOOKUP((_xlfn.CONCAT(G4931,B4967)),[1]APU!$B$1:$B$10000,[1]APU!$E$1:$E$10000,"",0,1)</f>
        <v/>
      </c>
      <c r="F4967" s="21" t="str">
        <f>_xlfn.XLOOKUP((_xlfn.CONCAT(G4931,B4967)),[1]APU!$B$1:$B$10000,[1]APU!$F$1:$F$10000,"",0,1)</f>
        <v/>
      </c>
      <c r="G4967" s="15" t="e">
        <f>IF(F4967&gt;0,(E4967*F4967),"0")</f>
        <v>#VALUE!</v>
      </c>
    </row>
    <row r="4968" spans="1:7" ht="13.9" customHeight="1">
      <c r="B4968" s="33" t="s">
        <v>63</v>
      </c>
      <c r="C4968" s="22" t="s">
        <v>18</v>
      </c>
      <c r="D4968" s="122" t="str">
        <f>_xlfn.XLOOKUP((_xlfn.CONCAT(G4931,B4968)),[1]APU!$B$1:$B$10000,[1]APU!$D$1:$D$10000,"",0,1)</f>
        <v/>
      </c>
      <c r="E4968" s="154" t="str">
        <f>_xlfn.XLOOKUP((_xlfn.CONCAT(G4931,B4968)),[1]APU!$B$1:$B$10000,[1]APU!$E$1:$E$10000,"",0,1)</f>
        <v/>
      </c>
      <c r="F4968" s="19" t="str">
        <f>_xlfn.XLOOKUP((_xlfn.CONCAT(G4931,B4968)),[1]APU!$B$1:$B$10000,[1]APU!$F$1:$F$10000,"",0,1)</f>
        <v/>
      </c>
      <c r="G4968" s="15" t="e">
        <f>IF(F4968&gt;0,(E4968*F4968),"0")</f>
        <v>#VALUE!</v>
      </c>
    </row>
    <row r="4969" spans="1:7" ht="13.9" customHeight="1" thickBot="1">
      <c r="B4969" s="33" t="s">
        <v>64</v>
      </c>
      <c r="C4969" s="22"/>
      <c r="D4969" s="122"/>
      <c r="E4969" s="154"/>
      <c r="F4969" s="19"/>
      <c r="G4969" s="15" t="str">
        <f>IF(F4969&gt;0,(E4969*F4969),"0")</f>
        <v>0</v>
      </c>
    </row>
    <row r="4970" spans="1:7" ht="14.45" customHeight="1" thickBot="1">
      <c r="A4970" s="3" t="s">
        <v>413</v>
      </c>
      <c r="B4970" s="33" t="s">
        <v>65</v>
      </c>
      <c r="C4970" s="22"/>
      <c r="D4970" s="120"/>
      <c r="E4970" s="154"/>
      <c r="F4970" s="23" t="s">
        <v>19</v>
      </c>
      <c r="G4970" s="17" t="e">
        <f>SUM(G4967:G4969)</f>
        <v>#VALUE!</v>
      </c>
    </row>
    <row r="4971" spans="1:7" ht="14.45" customHeight="1" thickBot="1">
      <c r="B4971" s="33" t="s">
        <v>66</v>
      </c>
      <c r="C4971" s="24"/>
      <c r="E4971" s="156"/>
      <c r="F4971" s="16"/>
      <c r="G4971" s="25"/>
    </row>
    <row r="4972" spans="1:7" ht="16.149999999999999" customHeight="1" thickBot="1">
      <c r="B4972" s="33" t="s">
        <v>67</v>
      </c>
      <c r="C4972" s="26"/>
      <c r="D4972" s="127"/>
      <c r="E4972" s="157"/>
      <c r="F4972" s="27"/>
      <c r="G4972" s="28" t="e">
        <f>+G4955+G4964+G4970</f>
        <v>#VALUE!</v>
      </c>
    </row>
    <row r="4973" spans="1:7" ht="21" customHeight="1" thickBot="1">
      <c r="C4973" s="2"/>
      <c r="D4973" s="118"/>
      <c r="F4973" s="4"/>
      <c r="G4973" s="5"/>
    </row>
    <row r="4974" spans="1:7" ht="18.75">
      <c r="A4974" s="32"/>
      <c r="B4974" s="31">
        <f>+B4930+1</f>
        <v>114</v>
      </c>
      <c r="C4974" s="174">
        <f>_xlfn.XLOOKUP(APU!B4974,Cantidades!$A$10:$A$1000,Cantidades!$D$10:$D$1000,"",0,1)</f>
        <v>0</v>
      </c>
      <c r="D4974" s="175"/>
      <c r="E4974" s="175"/>
      <c r="F4974" s="175"/>
      <c r="G4974" s="176"/>
    </row>
    <row r="4975" spans="1:7" ht="18" customHeight="1" thickBot="1">
      <c r="A4975" s="34"/>
      <c r="B4975" s="33"/>
      <c r="C4975" s="117"/>
      <c r="D4975" s="124">
        <f>_xlfn.XLOOKUP(APU!B4974,Cantidades!$A$10:$A$1000,Cantidades!$E$10:$E$1000,"",0,1)</f>
        <v>0</v>
      </c>
      <c r="E4975" s="158">
        <f>_xlfn.XLOOKUP(APU!B4974,Cantidades!$A$10:$A$1000,Cantidades!$F$10:$F$1000,"",0,1)</f>
        <v>0</v>
      </c>
      <c r="F4975" s="144"/>
      <c r="G4975" s="145">
        <f>_xlfn.XLOOKUP(APU!B4974,Cantidades!$A$10:$A$1000,Cantidades!$B$10:$B$1000,"",0,1)</f>
        <v>0</v>
      </c>
    </row>
    <row r="4976" spans="1:7" ht="14.45" customHeight="1" thickBot="1">
      <c r="C4976" s="7" t="s">
        <v>0</v>
      </c>
      <c r="D4976" s="125"/>
      <c r="E4976" s="149"/>
      <c r="F4976" s="8"/>
      <c r="G4976" s="9"/>
    </row>
    <row r="4977" spans="1:7" ht="14.45" customHeight="1" thickBot="1">
      <c r="A4977" s="34"/>
      <c r="B4977" s="33"/>
      <c r="C4977" s="10" t="s">
        <v>1</v>
      </c>
      <c r="D4977" s="11" t="s">
        <v>2</v>
      </c>
      <c r="E4977" s="150" t="s">
        <v>3</v>
      </c>
      <c r="F4977" s="12" t="s">
        <v>4</v>
      </c>
      <c r="G4977" s="11" t="s">
        <v>5</v>
      </c>
    </row>
    <row r="4978" spans="1:7" ht="13.9" customHeight="1">
      <c r="B4978" s="33" t="s">
        <v>29</v>
      </c>
      <c r="C4978" s="13" t="str">
        <f>_xlfn.XLOOKUP((_xlfn.CONCAT(G4975,B4978)),[1]APU!$B$1:$B$10000,[1]APU!$C$1:$C$10000,"",0,1)</f>
        <v/>
      </c>
      <c r="D4978" s="146" t="str">
        <f>_xlfn.XLOOKUP((_xlfn.CONCAT(G4975,B4978)),[1]APU!$B$1:$B$10000,[1]APU!$D$1:$D$10000,"",0,1)</f>
        <v/>
      </c>
      <c r="E4978" s="151" t="str">
        <f>_xlfn.XLOOKUP((_xlfn.CONCAT(G4975,B4978)),[1]APU!$B$1:$B$10000,[1]APU!$E$1:$E$10000,"",0,1)</f>
        <v/>
      </c>
      <c r="F4978" s="159" t="str">
        <f>_xlfn.XLOOKUP((_xlfn.CONCAT(G4975,B4978)),[1]APU!$B$1:$B$10000,[1]APU!$F$1:$F$10000,"",0,1)</f>
        <v/>
      </c>
      <c r="G4978" s="15" t="e">
        <f>IF(F4978=0,"",E4978*F4978)</f>
        <v>#VALUE!</v>
      </c>
    </row>
    <row r="4979" spans="1:7" ht="13.9" customHeight="1">
      <c r="B4979" s="33" t="s">
        <v>30</v>
      </c>
      <c r="C4979" s="13" t="str">
        <f>_xlfn.XLOOKUP((_xlfn.CONCAT(G4975,B4979)),[1]APU!$B$1:$B$10000,[1]APU!$C$1:$C$10000,"",0,1)</f>
        <v/>
      </c>
      <c r="D4979" s="147" t="str">
        <f>_xlfn.XLOOKUP((_xlfn.CONCAT(G4975,B4979)),[1]APU!$B$1:$B$10000,[1]APU!$D$1:$D$10000,"",0,1)</f>
        <v/>
      </c>
      <c r="E4979" s="152" t="str">
        <f>_xlfn.XLOOKUP((_xlfn.CONCAT(G4975,B4979)),[1]APU!$B$1:$B$10000,[1]APU!$E$1:$E$10000,"",0,1)</f>
        <v/>
      </c>
      <c r="F4979" s="159" t="str">
        <f>_xlfn.XLOOKUP((_xlfn.CONCAT(G4975,B4979)),[1]APU!$B$1:$B$10000,[1]APU!$F$1:$F$10000,"",0,1)</f>
        <v/>
      </c>
      <c r="G4979" s="15" t="e">
        <f t="shared" ref="G4979:G4998" si="226">IF(F4979&gt;0,(E4979*F4979),"0")</f>
        <v>#VALUE!</v>
      </c>
    </row>
    <row r="4980" spans="1:7" ht="13.9" customHeight="1">
      <c r="B4980" s="33" t="s">
        <v>31</v>
      </c>
      <c r="C4980" s="13" t="str">
        <f>_xlfn.XLOOKUP((_xlfn.CONCAT(G4975,B4980)),[1]APU!$B$1:$B$10000,[1]APU!$C$1:$C$10000,"",0,1)</f>
        <v/>
      </c>
      <c r="D4980" s="147" t="str">
        <f>_xlfn.XLOOKUP((_xlfn.CONCAT(G4975,B4980)),[1]APU!$B$1:$B$10000,[1]APU!$D$1:$D$10000,"",0,1)</f>
        <v/>
      </c>
      <c r="E4980" s="152" t="str">
        <f>_xlfn.XLOOKUP((_xlfn.CONCAT(G4975,B4980)),[1]APU!$B$1:$B$10000,[1]APU!$E$1:$E$10000,"",0,1)</f>
        <v/>
      </c>
      <c r="F4980" s="159" t="str">
        <f>_xlfn.XLOOKUP((_xlfn.CONCAT(G4975,B4980)),[1]APU!$B$1:$B$10000,[1]APU!$F$1:$F$10000,"",0,1)</f>
        <v/>
      </c>
      <c r="G4980" s="15" t="e">
        <f t="shared" si="226"/>
        <v>#VALUE!</v>
      </c>
    </row>
    <row r="4981" spans="1:7" ht="13.9" customHeight="1">
      <c r="B4981" s="33" t="s">
        <v>32</v>
      </c>
      <c r="C4981" s="13" t="str">
        <f>_xlfn.XLOOKUP((_xlfn.CONCAT(G4975,B4981)),[1]APU!$B$1:$B$10000,[1]APU!$C$1:$C$10000,"",0,1)</f>
        <v/>
      </c>
      <c r="D4981" s="147" t="str">
        <f>_xlfn.XLOOKUP((_xlfn.CONCAT(G4975,B4981)),[1]APU!$B$1:$B$10000,[1]APU!$D$1:$D$10000,"",0,1)</f>
        <v/>
      </c>
      <c r="E4981" s="152" t="str">
        <f>_xlfn.XLOOKUP((_xlfn.CONCAT(G4975,B4981)),[1]APU!$B$1:$B$10000,[1]APU!$E$1:$E$10000,"",0,1)</f>
        <v/>
      </c>
      <c r="F4981" s="159" t="str">
        <f>_xlfn.XLOOKUP((_xlfn.CONCAT(G4975,B4981)),[1]APU!$B$1:$B$10000,[1]APU!$F$1:$F$10000,"",0,1)</f>
        <v/>
      </c>
      <c r="G4981" s="15" t="e">
        <f t="shared" si="226"/>
        <v>#VALUE!</v>
      </c>
    </row>
    <row r="4982" spans="1:7" ht="13.9" customHeight="1">
      <c r="B4982" s="33" t="s">
        <v>33</v>
      </c>
      <c r="C4982" s="13" t="str">
        <f>_xlfn.XLOOKUP((_xlfn.CONCAT(G4975,B4982)),[1]APU!$B$1:$B$10000,[1]APU!$C$1:$C$10000,"",0,1)</f>
        <v/>
      </c>
      <c r="D4982" s="147" t="str">
        <f>_xlfn.XLOOKUP((_xlfn.CONCAT(G4975,B4982)),[1]APU!$B$1:$B$10000,[1]APU!$D$1:$D$10000,"",0,1)</f>
        <v/>
      </c>
      <c r="E4982" s="152" t="str">
        <f>_xlfn.XLOOKUP((_xlfn.CONCAT(G4975,B4982)),[1]APU!$B$1:$B$10000,[1]APU!$E$1:$E$10000,"",0,1)</f>
        <v/>
      </c>
      <c r="F4982" s="159" t="str">
        <f>_xlfn.XLOOKUP((_xlfn.CONCAT(G4975,B4982)),[1]APU!$B$1:$B$10000,[1]APU!$F$1:$F$10000,"",0,1)</f>
        <v/>
      </c>
      <c r="G4982" s="15" t="e">
        <f t="shared" si="226"/>
        <v>#VALUE!</v>
      </c>
    </row>
    <row r="4983" spans="1:7" ht="13.9" customHeight="1">
      <c r="B4983" s="33" t="s">
        <v>34</v>
      </c>
      <c r="C4983" s="13" t="str">
        <f>_xlfn.XLOOKUP((_xlfn.CONCAT(G4975,B4983)),[1]APU!$B$1:$B$10000,[1]APU!$C$1:$C$10000,"",0,1)</f>
        <v/>
      </c>
      <c r="D4983" s="147" t="str">
        <f>_xlfn.XLOOKUP((_xlfn.CONCAT(G4975,B4983)),[1]APU!$B$1:$B$10000,[1]APU!$D$1:$D$10000,"",0,1)</f>
        <v/>
      </c>
      <c r="E4983" s="152" t="str">
        <f>_xlfn.XLOOKUP((_xlfn.CONCAT(G4975,B4983)),[1]APU!$B$1:$B$10000,[1]APU!$E$1:$E$10000,"",0,1)</f>
        <v/>
      </c>
      <c r="F4983" s="159" t="str">
        <f>_xlfn.XLOOKUP((_xlfn.CONCAT(G4975,B4983)),[1]APU!$B$1:$B$10000,[1]APU!$F$1:$F$10000,"",0,1)</f>
        <v/>
      </c>
      <c r="G4983" s="15" t="e">
        <f t="shared" si="226"/>
        <v>#VALUE!</v>
      </c>
    </row>
    <row r="4984" spans="1:7" ht="13.9" customHeight="1">
      <c r="B4984" s="33" t="s">
        <v>35</v>
      </c>
      <c r="C4984" s="13" t="str">
        <f>_xlfn.XLOOKUP((_xlfn.CONCAT(G4975,B4984)),[1]APU!$B$1:$B$10000,[1]APU!$C$1:$C$10000,"",0,1)</f>
        <v/>
      </c>
      <c r="D4984" s="147" t="str">
        <f>_xlfn.XLOOKUP((_xlfn.CONCAT(G4975,B4984)),[1]APU!$B$1:$B$10000,[1]APU!$D$1:$D$10000,"",0,1)</f>
        <v/>
      </c>
      <c r="E4984" s="152" t="str">
        <f>_xlfn.XLOOKUP((_xlfn.CONCAT(G4975,B4984)),[1]APU!$B$1:$B$10000,[1]APU!$E$1:$E$10000,"",0,1)</f>
        <v/>
      </c>
      <c r="F4984" s="159" t="str">
        <f>_xlfn.XLOOKUP((_xlfn.CONCAT(G4975,B4984)),[1]APU!$B$1:$B$10000,[1]APU!$F$1:$F$10000,"",0,1)</f>
        <v/>
      </c>
      <c r="G4984" s="15" t="e">
        <f t="shared" si="226"/>
        <v>#VALUE!</v>
      </c>
    </row>
    <row r="4985" spans="1:7" ht="13.9" customHeight="1">
      <c r="B4985" s="33" t="s">
        <v>36</v>
      </c>
      <c r="C4985" s="13" t="str">
        <f>_xlfn.XLOOKUP((_xlfn.CONCAT(G4975,B4985)),[1]APU!$B$1:$B$10000,[1]APU!$C$1:$C$10000,"",0,1)</f>
        <v/>
      </c>
      <c r="D4985" s="147" t="str">
        <f>_xlfn.XLOOKUP((_xlfn.CONCAT(G4975,B4985)),[1]APU!$B$1:$B$10000,[1]APU!$D$1:$D$10000,"",0,1)</f>
        <v/>
      </c>
      <c r="E4985" s="152" t="str">
        <f>_xlfn.XLOOKUP((_xlfn.CONCAT(G4975,B4985)),[1]APU!$B$1:$B$10000,[1]APU!$E$1:$E$10000,"",0,1)</f>
        <v/>
      </c>
      <c r="F4985" s="159" t="str">
        <f>_xlfn.XLOOKUP((_xlfn.CONCAT(G4975,B4985)),[1]APU!$B$1:$B$10000,[1]APU!$F$1:$F$10000,"",0,1)</f>
        <v/>
      </c>
      <c r="G4985" s="15" t="e">
        <f t="shared" si="226"/>
        <v>#VALUE!</v>
      </c>
    </row>
    <row r="4986" spans="1:7" ht="13.9" customHeight="1">
      <c r="B4986" s="33" t="s">
        <v>37</v>
      </c>
      <c r="C4986" s="13" t="str">
        <f>_xlfn.XLOOKUP((_xlfn.CONCAT(G4975,B4986)),[1]APU!$B$1:$B$10000,[1]APU!$C$1:$C$10000,"",0,1)</f>
        <v/>
      </c>
      <c r="D4986" s="147" t="str">
        <f>_xlfn.XLOOKUP((_xlfn.CONCAT(G4975,B4986)),[1]APU!$B$1:$B$10000,[1]APU!$D$1:$D$10000,"",0,1)</f>
        <v/>
      </c>
      <c r="E4986" s="152" t="str">
        <f>_xlfn.XLOOKUP((_xlfn.CONCAT(G4975,B4986)),[1]APU!$B$1:$B$10000,[1]APU!$E$1:$E$10000,"",0,1)</f>
        <v/>
      </c>
      <c r="F4986" s="159" t="str">
        <f>_xlfn.XLOOKUP((_xlfn.CONCAT(G4975,B4986)),[1]APU!$B$1:$B$10000,[1]APU!$F$1:$F$10000,"",0,1)</f>
        <v/>
      </c>
      <c r="G4986" s="15" t="e">
        <f t="shared" si="226"/>
        <v>#VALUE!</v>
      </c>
    </row>
    <row r="4987" spans="1:7" ht="13.9" customHeight="1">
      <c r="B4987" s="33" t="s">
        <v>38</v>
      </c>
      <c r="C4987" s="13" t="str">
        <f>_xlfn.XLOOKUP((_xlfn.CONCAT(G4975,B4987)),[1]APU!$B$1:$B$10000,[1]APU!$C$1:$C$10000,"",0,1)</f>
        <v/>
      </c>
      <c r="D4987" s="147" t="str">
        <f>_xlfn.XLOOKUP((_xlfn.CONCAT(G4975,B4987)),[1]APU!$B$1:$B$10000,[1]APU!$D$1:$D$10000,"",0,1)</f>
        <v/>
      </c>
      <c r="E4987" s="152" t="str">
        <f>_xlfn.XLOOKUP((_xlfn.CONCAT(G4975,B4987)),[1]APU!$B$1:$B$10000,[1]APU!$E$1:$E$10000,"",0,1)</f>
        <v/>
      </c>
      <c r="F4987" s="159" t="str">
        <f>_xlfn.XLOOKUP((_xlfn.CONCAT(G4975,B4987)),[1]APU!$B$1:$B$10000,[1]APU!$F$1:$F$10000,"",0,1)</f>
        <v/>
      </c>
      <c r="G4987" s="15" t="e">
        <f t="shared" si="226"/>
        <v>#VALUE!</v>
      </c>
    </row>
    <row r="4988" spans="1:7" ht="13.9" customHeight="1">
      <c r="B4988" s="33" t="s">
        <v>39</v>
      </c>
      <c r="C4988" s="13" t="str">
        <f>_xlfn.XLOOKUP((_xlfn.CONCAT(G4975,B4988)),[1]APU!$B$1:$B$10000,[1]APU!$C$1:$C$10000,"",0,1)</f>
        <v/>
      </c>
      <c r="D4988" s="147" t="str">
        <f>_xlfn.XLOOKUP((_xlfn.CONCAT(G4975,B4988)),[1]APU!$B$1:$B$10000,[1]APU!$D$1:$D$10000,"",0,1)</f>
        <v/>
      </c>
      <c r="E4988" s="152" t="str">
        <f>_xlfn.XLOOKUP((_xlfn.CONCAT(G4975,B4988)),[1]APU!$B$1:$B$10000,[1]APU!$E$1:$E$10000,"",0,1)</f>
        <v/>
      </c>
      <c r="F4988" s="159" t="str">
        <f>_xlfn.XLOOKUP((_xlfn.CONCAT(G4975,B4988)),[1]APU!$B$1:$B$10000,[1]APU!$F$1:$F$10000,"",0,1)</f>
        <v/>
      </c>
      <c r="G4988" s="15" t="e">
        <f t="shared" si="226"/>
        <v>#VALUE!</v>
      </c>
    </row>
    <row r="4989" spans="1:7" ht="13.9" customHeight="1">
      <c r="B4989" s="33" t="s">
        <v>40</v>
      </c>
      <c r="C4989" s="13" t="str">
        <f>_xlfn.XLOOKUP((_xlfn.CONCAT(G4975,B4989)),[1]APU!$B$1:$B$10000,[1]APU!$C$1:$C$10000,"",0,1)</f>
        <v/>
      </c>
      <c r="D4989" s="147" t="str">
        <f>_xlfn.XLOOKUP((_xlfn.CONCAT(G4975,B4989)),[1]APU!$B$1:$B$10000,[1]APU!$D$1:$D$10000,"",0,1)</f>
        <v/>
      </c>
      <c r="E4989" s="152" t="str">
        <f>_xlfn.XLOOKUP((_xlfn.CONCAT(G4975,B4989)),[1]APU!$B$1:$B$10000,[1]APU!$E$1:$E$10000,"",0,1)</f>
        <v/>
      </c>
      <c r="F4989" s="159" t="str">
        <f>_xlfn.XLOOKUP((_xlfn.CONCAT(G4975,B4989)),[1]APU!$B$1:$B$10000,[1]APU!$F$1:$F$10000,"",0,1)</f>
        <v/>
      </c>
      <c r="G4989" s="15" t="e">
        <f t="shared" si="226"/>
        <v>#VALUE!</v>
      </c>
    </row>
    <row r="4990" spans="1:7" ht="13.9" customHeight="1">
      <c r="B4990" s="33" t="s">
        <v>41</v>
      </c>
      <c r="C4990" s="13" t="str">
        <f>_xlfn.XLOOKUP((_xlfn.CONCAT(G4975,B4990)),[1]APU!$B$1:$B$10000,[1]APU!$C$1:$C$10000,"",0,1)</f>
        <v/>
      </c>
      <c r="D4990" s="147" t="str">
        <f>_xlfn.XLOOKUP((_xlfn.CONCAT(G4975,B4990)),[1]APU!$B$1:$B$10000,[1]APU!$D$1:$D$10000,"",0,1)</f>
        <v/>
      </c>
      <c r="E4990" s="152" t="str">
        <f>_xlfn.XLOOKUP((_xlfn.CONCAT(G4975,B4990)),[1]APU!$B$1:$B$10000,[1]APU!$E$1:$E$10000,"",0,1)</f>
        <v/>
      </c>
      <c r="F4990" s="159" t="str">
        <f>_xlfn.XLOOKUP((_xlfn.CONCAT(G4975,B4990)),[1]APU!$B$1:$B$10000,[1]APU!$F$1:$F$10000,"",0,1)</f>
        <v/>
      </c>
      <c r="G4990" s="15" t="e">
        <f t="shared" si="226"/>
        <v>#VALUE!</v>
      </c>
    </row>
    <row r="4991" spans="1:7" ht="13.9" customHeight="1">
      <c r="B4991" s="33" t="s">
        <v>42</v>
      </c>
      <c r="C4991" s="13" t="str">
        <f>_xlfn.XLOOKUP((_xlfn.CONCAT(G4975,B4991)),[1]APU!$B$1:$B$10000,[1]APU!$C$1:$C$10000,"",0,1)</f>
        <v/>
      </c>
      <c r="D4991" s="147" t="str">
        <f>_xlfn.XLOOKUP((_xlfn.CONCAT(G4975,B4991)),[1]APU!$B$1:$B$10000,[1]APU!$D$1:$D$10000,"",0,1)</f>
        <v/>
      </c>
      <c r="E4991" s="152" t="str">
        <f>_xlfn.XLOOKUP((_xlfn.CONCAT(G4975,B4991)),[1]APU!$B$1:$B$10000,[1]APU!$E$1:$E$10000,"",0,1)</f>
        <v/>
      </c>
      <c r="F4991" s="159" t="str">
        <f>_xlfn.XLOOKUP((_xlfn.CONCAT(G4975,B4991)),[1]APU!$B$1:$B$10000,[1]APU!$F$1:$F$10000,"",0,1)</f>
        <v/>
      </c>
      <c r="G4991" s="15" t="e">
        <f t="shared" si="226"/>
        <v>#VALUE!</v>
      </c>
    </row>
    <row r="4992" spans="1:7" ht="13.9" customHeight="1">
      <c r="B4992" s="33" t="s">
        <v>43</v>
      </c>
      <c r="C4992" s="13" t="str">
        <f>_xlfn.XLOOKUP((_xlfn.CONCAT(G4975,B4992)),[1]APU!$B$1:$B$10000,[1]APU!$C$1:$C$10000,"",0,1)</f>
        <v/>
      </c>
      <c r="D4992" s="147" t="str">
        <f>_xlfn.XLOOKUP((_xlfn.CONCAT(G4975,B4992)),[1]APU!$B$1:$B$10000,[1]APU!$D$1:$D$10000,"",0,1)</f>
        <v/>
      </c>
      <c r="E4992" s="152" t="str">
        <f>_xlfn.XLOOKUP((_xlfn.CONCAT(G4975,B4992)),[1]APU!$B$1:$B$10000,[1]APU!$E$1:$E$10000,"",0,1)</f>
        <v/>
      </c>
      <c r="F4992" s="159" t="str">
        <f>_xlfn.XLOOKUP((_xlfn.CONCAT(G4975,B4992)),[1]APU!$B$1:$B$10000,[1]APU!$F$1:$F$10000,"",0,1)</f>
        <v/>
      </c>
      <c r="G4992" s="15" t="e">
        <f t="shared" si="226"/>
        <v>#VALUE!</v>
      </c>
    </row>
    <row r="4993" spans="1:7" ht="13.9" customHeight="1">
      <c r="B4993" s="33" t="s">
        <v>44</v>
      </c>
      <c r="C4993" s="13" t="str">
        <f>_xlfn.XLOOKUP((_xlfn.CONCAT(G4975,B4993)),[1]APU!$B$1:$B$10000,[1]APU!$C$1:$C$10000,"",0,1)</f>
        <v/>
      </c>
      <c r="D4993" s="147" t="str">
        <f>_xlfn.XLOOKUP((_xlfn.CONCAT(G4975,B4993)),[1]APU!$B$1:$B$10000,[1]APU!$D$1:$D$10000,"",0,1)</f>
        <v/>
      </c>
      <c r="E4993" s="152" t="str">
        <f>_xlfn.XLOOKUP((_xlfn.CONCAT(G4975,B4993)),[1]APU!$B$1:$B$10000,[1]APU!$E$1:$E$10000,"",0,1)</f>
        <v/>
      </c>
      <c r="F4993" s="159" t="str">
        <f>_xlfn.XLOOKUP((_xlfn.CONCAT(G4975,B4993)),[1]APU!$B$1:$B$10000,[1]APU!$F$1:$F$10000,"",0,1)</f>
        <v/>
      </c>
      <c r="G4993" s="15" t="e">
        <f t="shared" si="226"/>
        <v>#VALUE!</v>
      </c>
    </row>
    <row r="4994" spans="1:7" ht="13.9" customHeight="1">
      <c r="B4994" s="33" t="s">
        <v>45</v>
      </c>
      <c r="C4994" s="13" t="str">
        <f>_xlfn.XLOOKUP((_xlfn.CONCAT(G4975,B4994)),[1]APU!$B$1:$B$10000,[1]APU!$C$1:$C$10000,"",0,1)</f>
        <v/>
      </c>
      <c r="D4994" s="147" t="str">
        <f>_xlfn.XLOOKUP((_xlfn.CONCAT(G4975,B4994)),[1]APU!$B$1:$B$10000,[1]APU!$D$1:$D$10000,"",0,1)</f>
        <v/>
      </c>
      <c r="E4994" s="152" t="str">
        <f>_xlfn.XLOOKUP((_xlfn.CONCAT(G4975,B4994)),[1]APU!$B$1:$B$10000,[1]APU!$E$1:$E$10000,"",0,1)</f>
        <v/>
      </c>
      <c r="F4994" s="159" t="str">
        <f>_xlfn.XLOOKUP((_xlfn.CONCAT(G4975,B4994)),[1]APU!$B$1:$B$10000,[1]APU!$F$1:$F$10000,"",0,1)</f>
        <v/>
      </c>
      <c r="G4994" s="15" t="e">
        <f t="shared" si="226"/>
        <v>#VALUE!</v>
      </c>
    </row>
    <row r="4995" spans="1:7" ht="13.9" customHeight="1">
      <c r="B4995" s="33" t="s">
        <v>46</v>
      </c>
      <c r="C4995" s="13" t="str">
        <f>_xlfn.XLOOKUP((_xlfn.CONCAT(G4975,B4995)),[1]APU!$B$1:$B$10000,[1]APU!$C$1:$C$10000,"",0,1)</f>
        <v/>
      </c>
      <c r="D4995" s="147" t="str">
        <f>_xlfn.XLOOKUP((_xlfn.CONCAT(G4975,B4995)),[1]APU!$B$1:$B$10000,[1]APU!$D$1:$D$10000,"",0,1)</f>
        <v/>
      </c>
      <c r="E4995" s="152" t="str">
        <f>_xlfn.XLOOKUP((_xlfn.CONCAT(G4975,B4995)),[1]APU!$B$1:$B$10000,[1]APU!$E$1:$E$10000,"",0,1)</f>
        <v/>
      </c>
      <c r="F4995" s="159" t="str">
        <f>_xlfn.XLOOKUP((_xlfn.CONCAT(G4975,B4995)),[1]APU!$B$1:$B$10000,[1]APU!$F$1:$F$10000,"",0,1)</f>
        <v/>
      </c>
      <c r="G4995" s="15" t="e">
        <f t="shared" si="226"/>
        <v>#VALUE!</v>
      </c>
    </row>
    <row r="4996" spans="1:7" ht="13.9" customHeight="1">
      <c r="B4996" s="33" t="s">
        <v>47</v>
      </c>
      <c r="C4996" s="13" t="str">
        <f>_xlfn.XLOOKUP((_xlfn.CONCAT(G4975,B4996)),[1]APU!$B$1:$B$10000,[1]APU!$C$1:$C$10000,"",0,1)</f>
        <v/>
      </c>
      <c r="D4996" s="147" t="str">
        <f>_xlfn.XLOOKUP((_xlfn.CONCAT(G4975,B4996)),[1]APU!$B$1:$B$10000,[1]APU!$D$1:$D$10000,"",0,1)</f>
        <v/>
      </c>
      <c r="E4996" s="152" t="str">
        <f>_xlfn.XLOOKUP((_xlfn.CONCAT(G4975,B4996)),[1]APU!$B$1:$B$10000,[1]APU!$E$1:$E$10000,"",0,1)</f>
        <v/>
      </c>
      <c r="F4996" s="159" t="str">
        <f>_xlfn.XLOOKUP((_xlfn.CONCAT(G4975,B4996)),[1]APU!$B$1:$B$10000,[1]APU!$F$1:$F$10000,"",0,1)</f>
        <v/>
      </c>
      <c r="G4996" s="15" t="e">
        <f t="shared" si="226"/>
        <v>#VALUE!</v>
      </c>
    </row>
    <row r="4997" spans="1:7" ht="13.9" customHeight="1">
      <c r="B4997" s="33" t="s">
        <v>48</v>
      </c>
      <c r="C4997" s="13" t="str">
        <f>_xlfn.XLOOKUP((_xlfn.CONCAT(G4975,B4997)),[1]APU!$B$1:$B$10000,[1]APU!$C$1:$C$10000,"",0,1)</f>
        <v/>
      </c>
      <c r="D4997" s="147" t="str">
        <f>_xlfn.XLOOKUP((_xlfn.CONCAT(G4975,B4997)),[1]APU!$B$1:$B$10000,[1]APU!$D$1:$D$10000,"",0,1)</f>
        <v/>
      </c>
      <c r="E4997" s="152" t="str">
        <f>_xlfn.XLOOKUP((_xlfn.CONCAT(G4975,B4997)),[1]APU!$B$1:$B$10000,[1]APU!$E$1:$E$10000,"",0,1)</f>
        <v/>
      </c>
      <c r="F4997" s="159" t="str">
        <f>_xlfn.XLOOKUP((_xlfn.CONCAT(G4975,B4997)),[1]APU!$B$1:$B$10000,[1]APU!$F$1:$F$10000,"",0,1)</f>
        <v/>
      </c>
      <c r="G4997" s="15" t="e">
        <f t="shared" si="226"/>
        <v>#VALUE!</v>
      </c>
    </row>
    <row r="4998" spans="1:7" ht="13.9" customHeight="1" thickBot="1">
      <c r="B4998" s="33" t="s">
        <v>49</v>
      </c>
      <c r="C4998" s="13" t="str">
        <f>_xlfn.XLOOKUP((_xlfn.CONCAT(G4975,B4998)),[1]APU!$B$1:$B$10000,[1]APU!$C$1:$C$10000,"",0,1)</f>
        <v/>
      </c>
      <c r="D4998" s="147" t="str">
        <f>_xlfn.XLOOKUP((_xlfn.CONCAT(G4975,B4998)),[1]APU!$B$1:$B$10000,[1]APU!$D$1:$D$10000,"",0,1)</f>
        <v/>
      </c>
      <c r="E4998" s="152" t="str">
        <f>_xlfn.XLOOKUP((_xlfn.CONCAT(G4975,B4998)),[1]APU!$B$1:$B$10000,[1]APU!$E$1:$E$10000,"",0,1)</f>
        <v/>
      </c>
      <c r="F4998" s="159" t="str">
        <f>_xlfn.XLOOKUP((_xlfn.CONCAT(G4975,B4998)),[1]APU!$B$1:$B$10000,[1]APU!$F$1:$F$10000,"",0,1)</f>
        <v/>
      </c>
      <c r="G4998" s="15" t="e">
        <f t="shared" si="226"/>
        <v>#VALUE!</v>
      </c>
    </row>
    <row r="4999" spans="1:7" ht="14.45" customHeight="1" thickBot="1">
      <c r="A4999" s="3" t="s">
        <v>414</v>
      </c>
      <c r="B4999" s="33" t="s">
        <v>50</v>
      </c>
      <c r="C4999" s="13"/>
      <c r="D4999" s="126"/>
      <c r="E4999" s="128"/>
      <c r="F4999" s="16" t="s">
        <v>6</v>
      </c>
      <c r="G4999" s="17" t="e">
        <f>SUM(G4978:G4998)</f>
        <v>#VALUE!</v>
      </c>
    </row>
    <row r="5000" spans="1:7" ht="14.45" customHeight="1" thickBot="1">
      <c r="B5000" s="33" t="s">
        <v>51</v>
      </c>
      <c r="C5000" s="7" t="s">
        <v>7</v>
      </c>
      <c r="D5000" s="125"/>
      <c r="E5000" s="149"/>
      <c r="F5000" s="8"/>
      <c r="G5000" s="9"/>
    </row>
    <row r="5001" spans="1:7" ht="14.45" customHeight="1" thickBot="1">
      <c r="B5001" s="33" t="s">
        <v>52</v>
      </c>
      <c r="C5001" s="10" t="s">
        <v>1</v>
      </c>
      <c r="D5001" s="11"/>
      <c r="E5001" s="150" t="s">
        <v>8</v>
      </c>
      <c r="F5001" s="12" t="s">
        <v>9</v>
      </c>
      <c r="G5001" s="11" t="s">
        <v>5</v>
      </c>
    </row>
    <row r="5002" spans="1:7" ht="13.9" customHeight="1">
      <c r="B5002" s="33" t="s">
        <v>53</v>
      </c>
      <c r="C5002" s="18" t="s">
        <v>10</v>
      </c>
      <c r="D5002" s="119"/>
      <c r="E5002" s="153" t="str">
        <f>_xlfn.XLOOKUP((_xlfn.CONCAT(G4975,B5002)),[1]APU!$B$1:$B$10000,[1]APU!$E$1:$E$10000,"",0,1)</f>
        <v/>
      </c>
      <c r="F5002" s="14" t="str">
        <f>_xlfn.XLOOKUP((_xlfn.CONCAT(G4975,B5002)),[1]APU!$B$1:$B$10000,[1]APU!$F$1:$F$10000,"",0,1)</f>
        <v/>
      </c>
      <c r="G5002" s="15" t="e">
        <f t="shared" ref="G5002:G5007" si="227">IF(F5002&gt;0,(E5002*F5002),"0")</f>
        <v>#VALUE!</v>
      </c>
    </row>
    <row r="5003" spans="1:7" ht="13.9" customHeight="1">
      <c r="B5003" s="33" t="s">
        <v>54</v>
      </c>
      <c r="C5003" s="18" t="s">
        <v>11</v>
      </c>
      <c r="D5003" s="119"/>
      <c r="E5003" s="153" t="str">
        <f>_xlfn.XLOOKUP((_xlfn.CONCAT(G4975,B5003)),[1]APU!$B$1:$B$10000,[1]APU!$E$1:$E$10000,"",0,1)</f>
        <v/>
      </c>
      <c r="F5003" s="14" t="str">
        <f>_xlfn.XLOOKUP((_xlfn.CONCAT(G4975,B5003)),[1]APU!$B$1:$B$10000,[1]APU!$F$1:$F$10000,"",0,1)</f>
        <v/>
      </c>
      <c r="G5003" s="15" t="e">
        <f t="shared" si="227"/>
        <v>#VALUE!</v>
      </c>
    </row>
    <row r="5004" spans="1:7" ht="13.9" customHeight="1">
      <c r="B5004" s="33" t="s">
        <v>55</v>
      </c>
      <c r="C5004" s="18" t="s">
        <v>12</v>
      </c>
      <c r="D5004" s="120"/>
      <c r="E5004" s="153" t="str">
        <f>_xlfn.XLOOKUP((_xlfn.CONCAT(G4975,B5004)),[1]APU!$B$1:$B$10000,[1]APU!$E$1:$E$10000,"",0,1)</f>
        <v/>
      </c>
      <c r="F5004" s="14" t="str">
        <f>_xlfn.XLOOKUP((_xlfn.CONCAT(G4975,B5004)),[1]APU!$B$1:$B$10000,[1]APU!$F$1:$F$10000,"",0,1)</f>
        <v/>
      </c>
      <c r="G5004" s="15" t="e">
        <f t="shared" si="227"/>
        <v>#VALUE!</v>
      </c>
    </row>
    <row r="5005" spans="1:7" ht="13.9" customHeight="1">
      <c r="B5005" s="33" t="s">
        <v>56</v>
      </c>
      <c r="C5005" s="18" t="s">
        <v>13</v>
      </c>
      <c r="D5005" s="120"/>
      <c r="E5005" s="153" t="str">
        <f>_xlfn.XLOOKUP((_xlfn.CONCAT(G4975,B5005)),[1]APU!$B$1:$B$10000,[1]APU!$E$1:$E$10000,"",0,1)</f>
        <v/>
      </c>
      <c r="F5005" s="14" t="str">
        <f>_xlfn.XLOOKUP((_xlfn.CONCAT(G4975,B5005)),[1]APU!$B$1:$B$10000,[1]APU!$F$1:$F$10000,"",0,1)</f>
        <v/>
      </c>
      <c r="G5005" s="15" t="e">
        <f t="shared" si="227"/>
        <v>#VALUE!</v>
      </c>
    </row>
    <row r="5006" spans="1:7" ht="13.9" customHeight="1">
      <c r="B5006" s="33" t="s">
        <v>57</v>
      </c>
      <c r="C5006" s="18"/>
      <c r="D5006" s="120"/>
      <c r="E5006" s="154"/>
      <c r="F5006" s="19"/>
      <c r="G5006" s="15" t="str">
        <f t="shared" si="227"/>
        <v>0</v>
      </c>
    </row>
    <row r="5007" spans="1:7" ht="13.9" customHeight="1" thickBot="1">
      <c r="B5007" s="33" t="s">
        <v>58</v>
      </c>
      <c r="C5007" s="18"/>
      <c r="D5007" s="120"/>
      <c r="E5007" s="154"/>
      <c r="F5007" s="19"/>
      <c r="G5007" s="15" t="str">
        <f t="shared" si="227"/>
        <v>0</v>
      </c>
    </row>
    <row r="5008" spans="1:7" ht="14.45" customHeight="1" thickBot="1">
      <c r="A5008" s="3" t="s">
        <v>415</v>
      </c>
      <c r="B5008" s="33" t="s">
        <v>59</v>
      </c>
      <c r="C5008" s="13"/>
      <c r="D5008" s="126"/>
      <c r="E5008" s="128"/>
      <c r="F5008" s="16" t="s">
        <v>14</v>
      </c>
      <c r="G5008" s="17" t="e">
        <f>SUM(G5002:G5007)</f>
        <v>#VALUE!</v>
      </c>
    </row>
    <row r="5009" spans="1:7" ht="14.45" customHeight="1" thickBot="1">
      <c r="B5009" s="33" t="s">
        <v>60</v>
      </c>
      <c r="C5009" s="7" t="s">
        <v>15</v>
      </c>
      <c r="D5009" s="125"/>
      <c r="E5009" s="149"/>
      <c r="F5009" s="8"/>
      <c r="G5009" s="9"/>
    </row>
    <row r="5010" spans="1:7" ht="14.45" customHeight="1" thickBot="1">
      <c r="B5010" s="33" t="s">
        <v>61</v>
      </c>
      <c r="C5010" s="10" t="s">
        <v>1</v>
      </c>
      <c r="D5010" s="11" t="s">
        <v>16</v>
      </c>
      <c r="E5010" s="150" t="s">
        <v>8</v>
      </c>
      <c r="F5010" s="12" t="s">
        <v>9</v>
      </c>
      <c r="G5010" s="11" t="s">
        <v>5</v>
      </c>
    </row>
    <row r="5011" spans="1:7" ht="13.9" customHeight="1">
      <c r="B5011" s="33" t="s">
        <v>62</v>
      </c>
      <c r="C5011" s="20" t="s">
        <v>17</v>
      </c>
      <c r="D5011" s="121" t="str">
        <f>_xlfn.XLOOKUP((_xlfn.CONCAT(G4975,B5011)),[1]APU!$B$1:$B$10000,[1]APU!$D$1:$D$10000,"",0,1)</f>
        <v/>
      </c>
      <c r="E5011" s="155" t="str">
        <f>_xlfn.XLOOKUP((_xlfn.CONCAT(G4975,B5011)),[1]APU!$B$1:$B$10000,[1]APU!$E$1:$E$10000,"",0,1)</f>
        <v/>
      </c>
      <c r="F5011" s="21" t="str">
        <f>_xlfn.XLOOKUP((_xlfn.CONCAT(G4975,B5011)),[1]APU!$B$1:$B$10000,[1]APU!$F$1:$F$10000,"",0,1)</f>
        <v/>
      </c>
      <c r="G5011" s="15" t="e">
        <f>IF(F5011&gt;0,(E5011*F5011),"0")</f>
        <v>#VALUE!</v>
      </c>
    </row>
    <row r="5012" spans="1:7" ht="13.9" customHeight="1">
      <c r="B5012" s="33" t="s">
        <v>63</v>
      </c>
      <c r="C5012" s="22" t="s">
        <v>18</v>
      </c>
      <c r="D5012" s="122" t="str">
        <f>_xlfn.XLOOKUP((_xlfn.CONCAT(G4975,B5012)),[1]APU!$B$1:$B$10000,[1]APU!$D$1:$D$10000,"",0,1)</f>
        <v/>
      </c>
      <c r="E5012" s="154" t="str">
        <f>_xlfn.XLOOKUP((_xlfn.CONCAT(G4975,B5012)),[1]APU!$B$1:$B$10000,[1]APU!$E$1:$E$10000,"",0,1)</f>
        <v/>
      </c>
      <c r="F5012" s="19" t="str">
        <f>_xlfn.XLOOKUP((_xlfn.CONCAT(G4975,B5012)),[1]APU!$B$1:$B$10000,[1]APU!$F$1:$F$10000,"",0,1)</f>
        <v/>
      </c>
      <c r="G5012" s="15" t="e">
        <f>IF(F5012&gt;0,(E5012*F5012),"0")</f>
        <v>#VALUE!</v>
      </c>
    </row>
    <row r="5013" spans="1:7" ht="13.9" customHeight="1" thickBot="1">
      <c r="B5013" s="33" t="s">
        <v>64</v>
      </c>
      <c r="C5013" s="22"/>
      <c r="D5013" s="122"/>
      <c r="E5013" s="154"/>
      <c r="F5013" s="19"/>
      <c r="G5013" s="15" t="str">
        <f>IF(F5013&gt;0,(E5013*F5013),"0")</f>
        <v>0</v>
      </c>
    </row>
    <row r="5014" spans="1:7" ht="14.45" customHeight="1" thickBot="1">
      <c r="A5014" s="3" t="s">
        <v>416</v>
      </c>
      <c r="B5014" s="33" t="s">
        <v>65</v>
      </c>
      <c r="C5014" s="22"/>
      <c r="D5014" s="120"/>
      <c r="E5014" s="154"/>
      <c r="F5014" s="23" t="s">
        <v>19</v>
      </c>
      <c r="G5014" s="17" t="e">
        <f>SUM(G5011:G5013)</f>
        <v>#VALUE!</v>
      </c>
    </row>
    <row r="5015" spans="1:7" ht="14.45" customHeight="1" thickBot="1">
      <c r="B5015" s="33" t="s">
        <v>66</v>
      </c>
      <c r="C5015" s="24"/>
      <c r="E5015" s="156"/>
      <c r="F5015" s="16"/>
      <c r="G5015" s="25"/>
    </row>
    <row r="5016" spans="1:7" ht="16.149999999999999" customHeight="1" thickBot="1">
      <c r="B5016" s="33" t="s">
        <v>67</v>
      </c>
      <c r="C5016" s="26"/>
      <c r="D5016" s="127"/>
      <c r="E5016" s="157"/>
      <c r="F5016" s="27"/>
      <c r="G5016" s="28" t="e">
        <f>+G4999+G5008+G5014</f>
        <v>#VALUE!</v>
      </c>
    </row>
    <row r="5017" spans="1:7" ht="21" customHeight="1" thickBot="1">
      <c r="C5017" s="2"/>
      <c r="D5017" s="118"/>
      <c r="F5017" s="4"/>
      <c r="G5017" s="5"/>
    </row>
    <row r="5018" spans="1:7" ht="18.75">
      <c r="A5018" s="32"/>
      <c r="B5018" s="31">
        <f>+B4974+1</f>
        <v>115</v>
      </c>
      <c r="C5018" s="174">
        <f>_xlfn.XLOOKUP(APU!B5018,Cantidades!$A$10:$A$1000,Cantidades!$D$10:$D$1000,"",0,1)</f>
        <v>0</v>
      </c>
      <c r="D5018" s="175"/>
      <c r="E5018" s="175"/>
      <c r="F5018" s="175"/>
      <c r="G5018" s="176"/>
    </row>
    <row r="5019" spans="1:7" ht="18" customHeight="1" thickBot="1">
      <c r="A5019" s="34"/>
      <c r="B5019" s="33"/>
      <c r="C5019" s="117"/>
      <c r="D5019" s="124">
        <f>_xlfn.XLOOKUP(APU!B5018,Cantidades!$A$10:$A$1000,Cantidades!$E$10:$E$1000,"",0,1)</f>
        <v>0</v>
      </c>
      <c r="E5019" s="158">
        <f>_xlfn.XLOOKUP(APU!B5018,Cantidades!$A$10:$A$1000,Cantidades!$F$10:$F$1000,"",0,1)</f>
        <v>0</v>
      </c>
      <c r="F5019" s="144"/>
      <c r="G5019" s="145">
        <f>_xlfn.XLOOKUP(APU!B5018,Cantidades!$A$10:$A$1000,Cantidades!$B$10:$B$1000,"",0,1)</f>
        <v>0</v>
      </c>
    </row>
    <row r="5020" spans="1:7" ht="14.45" customHeight="1" thickBot="1">
      <c r="C5020" s="7" t="s">
        <v>0</v>
      </c>
      <c r="D5020" s="125"/>
      <c r="E5020" s="149"/>
      <c r="F5020" s="8"/>
      <c r="G5020" s="9"/>
    </row>
    <row r="5021" spans="1:7" ht="14.45" customHeight="1" thickBot="1">
      <c r="A5021" s="34"/>
      <c r="B5021" s="33"/>
      <c r="C5021" s="10" t="s">
        <v>1</v>
      </c>
      <c r="D5021" s="11" t="s">
        <v>2</v>
      </c>
      <c r="E5021" s="150" t="s">
        <v>3</v>
      </c>
      <c r="F5021" s="12" t="s">
        <v>4</v>
      </c>
      <c r="G5021" s="11" t="s">
        <v>5</v>
      </c>
    </row>
    <row r="5022" spans="1:7" ht="13.9" customHeight="1">
      <c r="B5022" s="33" t="s">
        <v>29</v>
      </c>
      <c r="C5022" s="13" t="str">
        <f>_xlfn.XLOOKUP((_xlfn.CONCAT(G5019,B5022)),[1]APU!$B$1:$B$10000,[1]APU!$C$1:$C$10000,"",0,1)</f>
        <v/>
      </c>
      <c r="D5022" s="146" t="str">
        <f>_xlfn.XLOOKUP((_xlfn.CONCAT(G5019,B5022)),[1]APU!$B$1:$B$10000,[1]APU!$D$1:$D$10000,"",0,1)</f>
        <v/>
      </c>
      <c r="E5022" s="151" t="str">
        <f>_xlfn.XLOOKUP((_xlfn.CONCAT(G5019,B5022)),[1]APU!$B$1:$B$10000,[1]APU!$E$1:$E$10000,"",0,1)</f>
        <v/>
      </c>
      <c r="F5022" s="159" t="str">
        <f>_xlfn.XLOOKUP((_xlfn.CONCAT(G5019,B5022)),[1]APU!$B$1:$B$10000,[1]APU!$F$1:$F$10000,"",0,1)</f>
        <v/>
      </c>
      <c r="G5022" s="15" t="e">
        <f>IF(F5022&gt;0,(E5022*F5022),"0")</f>
        <v>#VALUE!</v>
      </c>
    </row>
    <row r="5023" spans="1:7" ht="13.9" customHeight="1">
      <c r="B5023" s="33" t="s">
        <v>30</v>
      </c>
      <c r="C5023" s="13" t="str">
        <f>_xlfn.XLOOKUP((_xlfn.CONCAT(G5019,B5023)),[1]APU!$B$1:$B$10000,[1]APU!$C$1:$C$10000,"",0,1)</f>
        <v/>
      </c>
      <c r="D5023" s="147" t="str">
        <f>_xlfn.XLOOKUP((_xlfn.CONCAT(G5019,B5023)),[1]APU!$B$1:$B$10000,[1]APU!$D$1:$D$10000,"",0,1)</f>
        <v/>
      </c>
      <c r="E5023" s="152" t="str">
        <f>_xlfn.XLOOKUP((_xlfn.CONCAT(G5019,B5023)),[1]APU!$B$1:$B$10000,[1]APU!$E$1:$E$10000,"",0,1)</f>
        <v/>
      </c>
      <c r="F5023" s="159" t="str">
        <f>_xlfn.XLOOKUP((_xlfn.CONCAT(G5019,B5023)),[1]APU!$B$1:$B$10000,[1]APU!$F$1:$F$10000,"",0,1)</f>
        <v/>
      </c>
      <c r="G5023" s="15" t="e">
        <f t="shared" ref="G5023:G5042" si="228">IF(F5023&gt;0,(E5023*F5023),"0")</f>
        <v>#VALUE!</v>
      </c>
    </row>
    <row r="5024" spans="1:7" ht="13.9" customHeight="1">
      <c r="B5024" s="33" t="s">
        <v>31</v>
      </c>
      <c r="C5024" s="13" t="str">
        <f>_xlfn.XLOOKUP((_xlfn.CONCAT(G5019,B5024)),[1]APU!$B$1:$B$10000,[1]APU!$C$1:$C$10000,"",0,1)</f>
        <v/>
      </c>
      <c r="D5024" s="147" t="str">
        <f>_xlfn.XLOOKUP((_xlfn.CONCAT(G5019,B5024)),[1]APU!$B$1:$B$10000,[1]APU!$D$1:$D$10000,"",0,1)</f>
        <v/>
      </c>
      <c r="E5024" s="152" t="str">
        <f>_xlfn.XLOOKUP((_xlfn.CONCAT(G5019,B5024)),[1]APU!$B$1:$B$10000,[1]APU!$E$1:$E$10000,"",0,1)</f>
        <v/>
      </c>
      <c r="F5024" s="159" t="str">
        <f>_xlfn.XLOOKUP((_xlfn.CONCAT(G5019,B5024)),[1]APU!$B$1:$B$10000,[1]APU!$F$1:$F$10000,"",0,1)</f>
        <v/>
      </c>
      <c r="G5024" s="15" t="e">
        <f t="shared" si="228"/>
        <v>#VALUE!</v>
      </c>
    </row>
    <row r="5025" spans="2:7" ht="13.9" customHeight="1">
      <c r="B5025" s="33" t="s">
        <v>32</v>
      </c>
      <c r="C5025" s="13" t="str">
        <f>_xlfn.XLOOKUP((_xlfn.CONCAT(G5019,B5025)),[1]APU!$B$1:$B$10000,[1]APU!$C$1:$C$10000,"",0,1)</f>
        <v/>
      </c>
      <c r="D5025" s="147" t="str">
        <f>_xlfn.XLOOKUP((_xlfn.CONCAT(G5019,B5025)),[1]APU!$B$1:$B$10000,[1]APU!$D$1:$D$10000,"",0,1)</f>
        <v/>
      </c>
      <c r="E5025" s="152" t="str">
        <f>_xlfn.XLOOKUP((_xlfn.CONCAT(G5019,B5025)),[1]APU!$B$1:$B$10000,[1]APU!$E$1:$E$10000,"",0,1)</f>
        <v/>
      </c>
      <c r="F5025" s="159" t="str">
        <f>_xlfn.XLOOKUP((_xlfn.CONCAT(G5019,B5025)),[1]APU!$B$1:$B$10000,[1]APU!$F$1:$F$10000,"",0,1)</f>
        <v/>
      </c>
      <c r="G5025" s="15" t="e">
        <f t="shared" si="228"/>
        <v>#VALUE!</v>
      </c>
    </row>
    <row r="5026" spans="2:7" ht="13.9" customHeight="1">
      <c r="B5026" s="33" t="s">
        <v>33</v>
      </c>
      <c r="C5026" s="13" t="str">
        <f>_xlfn.XLOOKUP((_xlfn.CONCAT(G5019,B5026)),[1]APU!$B$1:$B$10000,[1]APU!$C$1:$C$10000,"",0,1)</f>
        <v/>
      </c>
      <c r="D5026" s="147" t="str">
        <f>_xlfn.XLOOKUP((_xlfn.CONCAT(G5019,B5026)),[1]APU!$B$1:$B$10000,[1]APU!$D$1:$D$10000,"",0,1)</f>
        <v/>
      </c>
      <c r="E5026" s="152" t="str">
        <f>_xlfn.XLOOKUP((_xlfn.CONCAT(G5019,B5026)),[1]APU!$B$1:$B$10000,[1]APU!$E$1:$E$10000,"",0,1)</f>
        <v/>
      </c>
      <c r="F5026" s="159" t="str">
        <f>_xlfn.XLOOKUP((_xlfn.CONCAT(G5019,B5026)),[1]APU!$B$1:$B$10000,[1]APU!$F$1:$F$10000,"",0,1)</f>
        <v/>
      </c>
      <c r="G5026" s="15" t="e">
        <f t="shared" si="228"/>
        <v>#VALUE!</v>
      </c>
    </row>
    <row r="5027" spans="2:7" ht="13.9" customHeight="1">
      <c r="B5027" s="33" t="s">
        <v>34</v>
      </c>
      <c r="C5027" s="13" t="str">
        <f>_xlfn.XLOOKUP((_xlfn.CONCAT(G5019,B5027)),[1]APU!$B$1:$B$10000,[1]APU!$C$1:$C$10000,"",0,1)</f>
        <v/>
      </c>
      <c r="D5027" s="147" t="str">
        <f>_xlfn.XLOOKUP((_xlfn.CONCAT(G5019,B5027)),[1]APU!$B$1:$B$10000,[1]APU!$D$1:$D$10000,"",0,1)</f>
        <v/>
      </c>
      <c r="E5027" s="152" t="str">
        <f>_xlfn.XLOOKUP((_xlfn.CONCAT(G5019,B5027)),[1]APU!$B$1:$B$10000,[1]APU!$E$1:$E$10000,"",0,1)</f>
        <v/>
      </c>
      <c r="F5027" s="159" t="str">
        <f>_xlfn.XLOOKUP((_xlfn.CONCAT(G5019,B5027)),[1]APU!$B$1:$B$10000,[1]APU!$F$1:$F$10000,"",0,1)</f>
        <v/>
      </c>
      <c r="G5027" s="15" t="e">
        <f t="shared" si="228"/>
        <v>#VALUE!</v>
      </c>
    </row>
    <row r="5028" spans="2:7" ht="13.9" customHeight="1">
      <c r="B5028" s="33" t="s">
        <v>35</v>
      </c>
      <c r="C5028" s="13" t="str">
        <f>_xlfn.XLOOKUP((_xlfn.CONCAT(G5019,B5028)),[1]APU!$B$1:$B$10000,[1]APU!$C$1:$C$10000,"",0,1)</f>
        <v/>
      </c>
      <c r="D5028" s="147" t="str">
        <f>_xlfn.XLOOKUP((_xlfn.CONCAT(G5019,B5028)),[1]APU!$B$1:$B$10000,[1]APU!$D$1:$D$10000,"",0,1)</f>
        <v/>
      </c>
      <c r="E5028" s="152" t="str">
        <f>_xlfn.XLOOKUP((_xlfn.CONCAT(G5019,B5028)),[1]APU!$B$1:$B$10000,[1]APU!$E$1:$E$10000,"",0,1)</f>
        <v/>
      </c>
      <c r="F5028" s="159" t="str">
        <f>_xlfn.XLOOKUP((_xlfn.CONCAT(G5019,B5028)),[1]APU!$B$1:$B$10000,[1]APU!$F$1:$F$10000,"",0,1)</f>
        <v/>
      </c>
      <c r="G5028" s="15" t="e">
        <f t="shared" si="228"/>
        <v>#VALUE!</v>
      </c>
    </row>
    <row r="5029" spans="2:7" ht="13.9" customHeight="1">
      <c r="B5029" s="33" t="s">
        <v>36</v>
      </c>
      <c r="C5029" s="13" t="str">
        <f>_xlfn.XLOOKUP((_xlfn.CONCAT(G5019,B5029)),[1]APU!$B$1:$B$10000,[1]APU!$C$1:$C$10000,"",0,1)</f>
        <v/>
      </c>
      <c r="D5029" s="147" t="str">
        <f>_xlfn.XLOOKUP((_xlfn.CONCAT(G5019,B5029)),[1]APU!$B$1:$B$10000,[1]APU!$D$1:$D$10000,"",0,1)</f>
        <v/>
      </c>
      <c r="E5029" s="152" t="str">
        <f>_xlfn.XLOOKUP((_xlfn.CONCAT(G5019,B5029)),[1]APU!$B$1:$B$10000,[1]APU!$E$1:$E$10000,"",0,1)</f>
        <v/>
      </c>
      <c r="F5029" s="159" t="str">
        <f>_xlfn.XLOOKUP((_xlfn.CONCAT(G5019,B5029)),[1]APU!$B$1:$B$10000,[1]APU!$F$1:$F$10000,"",0,1)</f>
        <v/>
      </c>
      <c r="G5029" s="15" t="e">
        <f t="shared" si="228"/>
        <v>#VALUE!</v>
      </c>
    </row>
    <row r="5030" spans="2:7" ht="13.9" customHeight="1">
      <c r="B5030" s="33" t="s">
        <v>37</v>
      </c>
      <c r="C5030" s="13" t="str">
        <f>_xlfn.XLOOKUP((_xlfn.CONCAT(G5019,B5030)),[1]APU!$B$1:$B$10000,[1]APU!$C$1:$C$10000,"",0,1)</f>
        <v/>
      </c>
      <c r="D5030" s="147" t="str">
        <f>_xlfn.XLOOKUP((_xlfn.CONCAT(G5019,B5030)),[1]APU!$B$1:$B$10000,[1]APU!$D$1:$D$10000,"",0,1)</f>
        <v/>
      </c>
      <c r="E5030" s="152" t="str">
        <f>_xlfn.XLOOKUP((_xlfn.CONCAT(G5019,B5030)),[1]APU!$B$1:$B$10000,[1]APU!$E$1:$E$10000,"",0,1)</f>
        <v/>
      </c>
      <c r="F5030" s="159" t="str">
        <f>_xlfn.XLOOKUP((_xlfn.CONCAT(G5019,B5030)),[1]APU!$B$1:$B$10000,[1]APU!$F$1:$F$10000,"",0,1)</f>
        <v/>
      </c>
      <c r="G5030" s="15" t="e">
        <f t="shared" si="228"/>
        <v>#VALUE!</v>
      </c>
    </row>
    <row r="5031" spans="2:7" ht="13.9" customHeight="1">
      <c r="B5031" s="33" t="s">
        <v>38</v>
      </c>
      <c r="C5031" s="13" t="str">
        <f>_xlfn.XLOOKUP((_xlfn.CONCAT(G5019,B5031)),[1]APU!$B$1:$B$10000,[1]APU!$C$1:$C$10000,"",0,1)</f>
        <v/>
      </c>
      <c r="D5031" s="147" t="str">
        <f>_xlfn.XLOOKUP((_xlfn.CONCAT(G5019,B5031)),[1]APU!$B$1:$B$10000,[1]APU!$D$1:$D$10000,"",0,1)</f>
        <v/>
      </c>
      <c r="E5031" s="152" t="str">
        <f>_xlfn.XLOOKUP((_xlfn.CONCAT(G5019,B5031)),[1]APU!$B$1:$B$10000,[1]APU!$E$1:$E$10000,"",0,1)</f>
        <v/>
      </c>
      <c r="F5031" s="159" t="str">
        <f>_xlfn.XLOOKUP((_xlfn.CONCAT(G5019,B5031)),[1]APU!$B$1:$B$10000,[1]APU!$F$1:$F$10000,"",0,1)</f>
        <v/>
      </c>
      <c r="G5031" s="15" t="e">
        <f t="shared" si="228"/>
        <v>#VALUE!</v>
      </c>
    </row>
    <row r="5032" spans="2:7" ht="13.9" customHeight="1">
      <c r="B5032" s="33" t="s">
        <v>39</v>
      </c>
      <c r="C5032" s="13" t="str">
        <f>_xlfn.XLOOKUP((_xlfn.CONCAT(G5019,B5032)),[1]APU!$B$1:$B$10000,[1]APU!$C$1:$C$10000,"",0,1)</f>
        <v/>
      </c>
      <c r="D5032" s="147" t="str">
        <f>_xlfn.XLOOKUP((_xlfn.CONCAT(G5019,B5032)),[1]APU!$B$1:$B$10000,[1]APU!$D$1:$D$10000,"",0,1)</f>
        <v/>
      </c>
      <c r="E5032" s="152" t="str">
        <f>_xlfn.XLOOKUP((_xlfn.CONCAT(G5019,B5032)),[1]APU!$B$1:$B$10000,[1]APU!$E$1:$E$10000,"",0,1)</f>
        <v/>
      </c>
      <c r="F5032" s="159" t="str">
        <f>_xlfn.XLOOKUP((_xlfn.CONCAT(G5019,B5032)),[1]APU!$B$1:$B$10000,[1]APU!$F$1:$F$10000,"",0,1)</f>
        <v/>
      </c>
      <c r="G5032" s="15" t="e">
        <f t="shared" si="228"/>
        <v>#VALUE!</v>
      </c>
    </row>
    <row r="5033" spans="2:7" ht="13.9" customHeight="1">
      <c r="B5033" s="33" t="s">
        <v>40</v>
      </c>
      <c r="C5033" s="13" t="str">
        <f>_xlfn.XLOOKUP((_xlfn.CONCAT(G5019,B5033)),[1]APU!$B$1:$B$10000,[1]APU!$C$1:$C$10000,"",0,1)</f>
        <v/>
      </c>
      <c r="D5033" s="147" t="str">
        <f>_xlfn.XLOOKUP((_xlfn.CONCAT(G5019,B5033)),[1]APU!$B$1:$B$10000,[1]APU!$D$1:$D$10000,"",0,1)</f>
        <v/>
      </c>
      <c r="E5033" s="152" t="str">
        <f>_xlfn.XLOOKUP((_xlfn.CONCAT(G5019,B5033)),[1]APU!$B$1:$B$10000,[1]APU!$E$1:$E$10000,"",0,1)</f>
        <v/>
      </c>
      <c r="F5033" s="159" t="str">
        <f>_xlfn.XLOOKUP((_xlfn.CONCAT(G5019,B5033)),[1]APU!$B$1:$B$10000,[1]APU!$F$1:$F$10000,"",0,1)</f>
        <v/>
      </c>
      <c r="G5033" s="15" t="e">
        <f t="shared" si="228"/>
        <v>#VALUE!</v>
      </c>
    </row>
    <row r="5034" spans="2:7" ht="13.9" customHeight="1">
      <c r="B5034" s="33" t="s">
        <v>41</v>
      </c>
      <c r="C5034" s="13" t="str">
        <f>_xlfn.XLOOKUP((_xlfn.CONCAT(G5019,B5034)),[1]APU!$B$1:$B$10000,[1]APU!$C$1:$C$10000,"",0,1)</f>
        <v/>
      </c>
      <c r="D5034" s="147" t="str">
        <f>_xlfn.XLOOKUP((_xlfn.CONCAT(G5019,B5034)),[1]APU!$B$1:$B$10000,[1]APU!$D$1:$D$10000,"",0,1)</f>
        <v/>
      </c>
      <c r="E5034" s="152" t="str">
        <f>_xlfn.XLOOKUP((_xlfn.CONCAT(G5019,B5034)),[1]APU!$B$1:$B$10000,[1]APU!$E$1:$E$10000,"",0,1)</f>
        <v/>
      </c>
      <c r="F5034" s="159" t="str">
        <f>_xlfn.XLOOKUP((_xlfn.CONCAT(G5019,B5034)),[1]APU!$B$1:$B$10000,[1]APU!$F$1:$F$10000,"",0,1)</f>
        <v/>
      </c>
      <c r="G5034" s="15" t="e">
        <f t="shared" si="228"/>
        <v>#VALUE!</v>
      </c>
    </row>
    <row r="5035" spans="2:7" ht="13.9" customHeight="1">
      <c r="B5035" s="33" t="s">
        <v>42</v>
      </c>
      <c r="C5035" s="13" t="str">
        <f>_xlfn.XLOOKUP((_xlfn.CONCAT(G5019,B5035)),[1]APU!$B$1:$B$10000,[1]APU!$C$1:$C$10000,"",0,1)</f>
        <v/>
      </c>
      <c r="D5035" s="147" t="str">
        <f>_xlfn.XLOOKUP((_xlfn.CONCAT(G5019,B5035)),[1]APU!$B$1:$B$10000,[1]APU!$D$1:$D$10000,"",0,1)</f>
        <v/>
      </c>
      <c r="E5035" s="152" t="str">
        <f>_xlfn.XLOOKUP((_xlfn.CONCAT(G5019,B5035)),[1]APU!$B$1:$B$10000,[1]APU!$E$1:$E$10000,"",0,1)</f>
        <v/>
      </c>
      <c r="F5035" s="159" t="str">
        <f>_xlfn.XLOOKUP((_xlfn.CONCAT(G5019,B5035)),[1]APU!$B$1:$B$10000,[1]APU!$F$1:$F$10000,"",0,1)</f>
        <v/>
      </c>
      <c r="G5035" s="15" t="e">
        <f t="shared" si="228"/>
        <v>#VALUE!</v>
      </c>
    </row>
    <row r="5036" spans="2:7" ht="13.9" customHeight="1">
      <c r="B5036" s="33" t="s">
        <v>43</v>
      </c>
      <c r="C5036" s="13" t="str">
        <f>_xlfn.XLOOKUP((_xlfn.CONCAT(G5019,B5036)),[1]APU!$B$1:$B$10000,[1]APU!$C$1:$C$10000,"",0,1)</f>
        <v/>
      </c>
      <c r="D5036" s="147" t="str">
        <f>_xlfn.XLOOKUP((_xlfn.CONCAT(G5019,B5036)),[1]APU!$B$1:$B$10000,[1]APU!$D$1:$D$10000,"",0,1)</f>
        <v/>
      </c>
      <c r="E5036" s="152" t="str">
        <f>_xlfn.XLOOKUP((_xlfn.CONCAT(G5019,B5036)),[1]APU!$B$1:$B$10000,[1]APU!$E$1:$E$10000,"",0,1)</f>
        <v/>
      </c>
      <c r="F5036" s="159" t="str">
        <f>_xlfn.XLOOKUP((_xlfn.CONCAT(G5019,B5036)),[1]APU!$B$1:$B$10000,[1]APU!$F$1:$F$10000,"",0,1)</f>
        <v/>
      </c>
      <c r="G5036" s="15" t="e">
        <f t="shared" si="228"/>
        <v>#VALUE!</v>
      </c>
    </row>
    <row r="5037" spans="2:7" ht="13.9" customHeight="1">
      <c r="B5037" s="33" t="s">
        <v>44</v>
      </c>
      <c r="C5037" s="13" t="str">
        <f>_xlfn.XLOOKUP((_xlfn.CONCAT(G5019,B5037)),[1]APU!$B$1:$B$10000,[1]APU!$C$1:$C$10000,"",0,1)</f>
        <v/>
      </c>
      <c r="D5037" s="147" t="str">
        <f>_xlfn.XLOOKUP((_xlfn.CONCAT(G5019,B5037)),[1]APU!$B$1:$B$10000,[1]APU!$D$1:$D$10000,"",0,1)</f>
        <v/>
      </c>
      <c r="E5037" s="152" t="str">
        <f>_xlfn.XLOOKUP((_xlfn.CONCAT(G5019,B5037)),[1]APU!$B$1:$B$10000,[1]APU!$E$1:$E$10000,"",0,1)</f>
        <v/>
      </c>
      <c r="F5037" s="159" t="str">
        <f>_xlfn.XLOOKUP((_xlfn.CONCAT(G5019,B5037)),[1]APU!$B$1:$B$10000,[1]APU!$F$1:$F$10000,"",0,1)</f>
        <v/>
      </c>
      <c r="G5037" s="15" t="e">
        <f t="shared" si="228"/>
        <v>#VALUE!</v>
      </c>
    </row>
    <row r="5038" spans="2:7" ht="13.9" customHeight="1">
      <c r="B5038" s="33" t="s">
        <v>45</v>
      </c>
      <c r="C5038" s="13" t="str">
        <f>_xlfn.XLOOKUP((_xlfn.CONCAT(G5019,B5038)),[1]APU!$B$1:$B$10000,[1]APU!$C$1:$C$10000,"",0,1)</f>
        <v/>
      </c>
      <c r="D5038" s="147" t="str">
        <f>_xlfn.XLOOKUP((_xlfn.CONCAT(G5019,B5038)),[1]APU!$B$1:$B$10000,[1]APU!$D$1:$D$10000,"",0,1)</f>
        <v/>
      </c>
      <c r="E5038" s="152" t="str">
        <f>_xlfn.XLOOKUP((_xlfn.CONCAT(G5019,B5038)),[1]APU!$B$1:$B$10000,[1]APU!$E$1:$E$10000,"",0,1)</f>
        <v/>
      </c>
      <c r="F5038" s="159" t="str">
        <f>_xlfn.XLOOKUP((_xlfn.CONCAT(G5019,B5038)),[1]APU!$B$1:$B$10000,[1]APU!$F$1:$F$10000,"",0,1)</f>
        <v/>
      </c>
      <c r="G5038" s="15" t="e">
        <f t="shared" si="228"/>
        <v>#VALUE!</v>
      </c>
    </row>
    <row r="5039" spans="2:7" ht="13.9" customHeight="1">
      <c r="B5039" s="33" t="s">
        <v>46</v>
      </c>
      <c r="C5039" s="13" t="str">
        <f>_xlfn.XLOOKUP((_xlfn.CONCAT(G5019,B5039)),[1]APU!$B$1:$B$10000,[1]APU!$C$1:$C$10000,"",0,1)</f>
        <v/>
      </c>
      <c r="D5039" s="147" t="str">
        <f>_xlfn.XLOOKUP((_xlfn.CONCAT(G5019,B5039)),[1]APU!$B$1:$B$10000,[1]APU!$D$1:$D$10000,"",0,1)</f>
        <v/>
      </c>
      <c r="E5039" s="152" t="str">
        <f>_xlfn.XLOOKUP((_xlfn.CONCAT(G5019,B5039)),[1]APU!$B$1:$B$10000,[1]APU!$E$1:$E$10000,"",0,1)</f>
        <v/>
      </c>
      <c r="F5039" s="159" t="str">
        <f>_xlfn.XLOOKUP((_xlfn.CONCAT(G5019,B5039)),[1]APU!$B$1:$B$10000,[1]APU!$F$1:$F$10000,"",0,1)</f>
        <v/>
      </c>
      <c r="G5039" s="15" t="e">
        <f t="shared" si="228"/>
        <v>#VALUE!</v>
      </c>
    </row>
    <row r="5040" spans="2:7" ht="13.9" customHeight="1">
      <c r="B5040" s="33" t="s">
        <v>47</v>
      </c>
      <c r="C5040" s="13" t="str">
        <f>_xlfn.XLOOKUP((_xlfn.CONCAT(G5019,B5040)),[1]APU!$B$1:$B$10000,[1]APU!$C$1:$C$10000,"",0,1)</f>
        <v/>
      </c>
      <c r="D5040" s="147" t="str">
        <f>_xlfn.XLOOKUP((_xlfn.CONCAT(G5019,B5040)),[1]APU!$B$1:$B$10000,[1]APU!$D$1:$D$10000,"",0,1)</f>
        <v/>
      </c>
      <c r="E5040" s="152" t="str">
        <f>_xlfn.XLOOKUP((_xlfn.CONCAT(G5019,B5040)),[1]APU!$B$1:$B$10000,[1]APU!$E$1:$E$10000,"",0,1)</f>
        <v/>
      </c>
      <c r="F5040" s="159" t="str">
        <f>_xlfn.XLOOKUP((_xlfn.CONCAT(G5019,B5040)),[1]APU!$B$1:$B$10000,[1]APU!$F$1:$F$10000,"",0,1)</f>
        <v/>
      </c>
      <c r="G5040" s="15" t="e">
        <f t="shared" si="228"/>
        <v>#VALUE!</v>
      </c>
    </row>
    <row r="5041" spans="1:7" ht="13.9" customHeight="1">
      <c r="B5041" s="33" t="s">
        <v>48</v>
      </c>
      <c r="C5041" s="13" t="str">
        <f>_xlfn.XLOOKUP((_xlfn.CONCAT(G5019,B5041)),[1]APU!$B$1:$B$10000,[1]APU!$C$1:$C$10000,"",0,1)</f>
        <v/>
      </c>
      <c r="D5041" s="147" t="str">
        <f>_xlfn.XLOOKUP((_xlfn.CONCAT(G5019,B5041)),[1]APU!$B$1:$B$10000,[1]APU!$D$1:$D$10000,"",0,1)</f>
        <v/>
      </c>
      <c r="E5041" s="152" t="str">
        <f>_xlfn.XLOOKUP((_xlfn.CONCAT(G5019,B5041)),[1]APU!$B$1:$B$10000,[1]APU!$E$1:$E$10000,"",0,1)</f>
        <v/>
      </c>
      <c r="F5041" s="159" t="str">
        <f>_xlfn.XLOOKUP((_xlfn.CONCAT(G5019,B5041)),[1]APU!$B$1:$B$10000,[1]APU!$F$1:$F$10000,"",0,1)</f>
        <v/>
      </c>
      <c r="G5041" s="15" t="e">
        <f t="shared" si="228"/>
        <v>#VALUE!</v>
      </c>
    </row>
    <row r="5042" spans="1:7" ht="13.9" customHeight="1" thickBot="1">
      <c r="B5042" s="33" t="s">
        <v>49</v>
      </c>
      <c r="C5042" s="13" t="str">
        <f>_xlfn.XLOOKUP((_xlfn.CONCAT(G5019,B5042)),[1]APU!$B$1:$B$10000,[1]APU!$C$1:$C$10000,"",0,1)</f>
        <v/>
      </c>
      <c r="D5042" s="147" t="str">
        <f>_xlfn.XLOOKUP((_xlfn.CONCAT(G5019,B5042)),[1]APU!$B$1:$B$10000,[1]APU!$D$1:$D$10000,"",0,1)</f>
        <v/>
      </c>
      <c r="E5042" s="152" t="str">
        <f>_xlfn.XLOOKUP((_xlfn.CONCAT(G5019,B5042)),[1]APU!$B$1:$B$10000,[1]APU!$E$1:$E$10000,"",0,1)</f>
        <v/>
      </c>
      <c r="F5042" s="159" t="str">
        <f>_xlfn.XLOOKUP((_xlfn.CONCAT(G5019,B5042)),[1]APU!$B$1:$B$10000,[1]APU!$F$1:$F$10000,"",0,1)</f>
        <v/>
      </c>
      <c r="G5042" s="15" t="e">
        <f t="shared" si="228"/>
        <v>#VALUE!</v>
      </c>
    </row>
    <row r="5043" spans="1:7" ht="14.45" customHeight="1" thickBot="1">
      <c r="A5043" s="3" t="s">
        <v>417</v>
      </c>
      <c r="B5043" s="33" t="s">
        <v>50</v>
      </c>
      <c r="C5043" s="13"/>
      <c r="D5043" s="126"/>
      <c r="E5043" s="128"/>
      <c r="F5043" s="16" t="s">
        <v>6</v>
      </c>
      <c r="G5043" s="17" t="e">
        <f>SUM(G5022:G5042)</f>
        <v>#VALUE!</v>
      </c>
    </row>
    <row r="5044" spans="1:7" ht="14.45" customHeight="1" thickBot="1">
      <c r="B5044" s="33" t="s">
        <v>51</v>
      </c>
      <c r="C5044" s="7" t="s">
        <v>7</v>
      </c>
      <c r="D5044" s="125"/>
      <c r="E5044" s="149"/>
      <c r="F5044" s="8"/>
      <c r="G5044" s="9"/>
    </row>
    <row r="5045" spans="1:7" ht="14.45" customHeight="1" thickBot="1">
      <c r="B5045" s="33" t="s">
        <v>52</v>
      </c>
      <c r="C5045" s="10" t="s">
        <v>1</v>
      </c>
      <c r="D5045" s="11"/>
      <c r="E5045" s="150" t="s">
        <v>8</v>
      </c>
      <c r="F5045" s="12" t="s">
        <v>9</v>
      </c>
      <c r="G5045" s="11" t="s">
        <v>5</v>
      </c>
    </row>
    <row r="5046" spans="1:7" ht="13.9" customHeight="1">
      <c r="B5046" s="33" t="s">
        <v>53</v>
      </c>
      <c r="C5046" s="18" t="s">
        <v>10</v>
      </c>
      <c r="D5046" s="119"/>
      <c r="E5046" s="153" t="str">
        <f>_xlfn.XLOOKUP((_xlfn.CONCAT(G5019,B5046)),[1]APU!$B$1:$B$10000,[1]APU!$E$1:$E$10000,"",0,1)</f>
        <v/>
      </c>
      <c r="F5046" s="14" t="str">
        <f>_xlfn.XLOOKUP((_xlfn.CONCAT(G5019,B5046)),[1]APU!$B$1:$B$10000,[1]APU!$F$1:$F$10000,"",0,1)</f>
        <v/>
      </c>
      <c r="G5046" s="15" t="e">
        <f t="shared" ref="G5046:G5051" si="229">IF(F5046&gt;0,(E5046*F5046),"0")</f>
        <v>#VALUE!</v>
      </c>
    </row>
    <row r="5047" spans="1:7" ht="13.9" customHeight="1">
      <c r="B5047" s="33" t="s">
        <v>54</v>
      </c>
      <c r="C5047" s="18" t="s">
        <v>11</v>
      </c>
      <c r="D5047" s="119"/>
      <c r="E5047" s="153" t="str">
        <f>_xlfn.XLOOKUP((_xlfn.CONCAT(G5019,B5047)),[1]APU!$B$1:$B$10000,[1]APU!$E$1:$E$10000,"",0,1)</f>
        <v/>
      </c>
      <c r="F5047" s="14" t="str">
        <f>_xlfn.XLOOKUP((_xlfn.CONCAT(G5019,B5047)),[1]APU!$B$1:$B$10000,[1]APU!$F$1:$F$10000,"",0,1)</f>
        <v/>
      </c>
      <c r="G5047" s="15" t="e">
        <f t="shared" si="229"/>
        <v>#VALUE!</v>
      </c>
    </row>
    <row r="5048" spans="1:7" ht="13.9" customHeight="1">
      <c r="B5048" s="33" t="s">
        <v>55</v>
      </c>
      <c r="C5048" s="18" t="s">
        <v>12</v>
      </c>
      <c r="D5048" s="120"/>
      <c r="E5048" s="153" t="str">
        <f>_xlfn.XLOOKUP((_xlfn.CONCAT(G5019,B5048)),[1]APU!$B$1:$B$10000,[1]APU!$E$1:$E$10000,"",0,1)</f>
        <v/>
      </c>
      <c r="F5048" s="14" t="str">
        <f>_xlfn.XLOOKUP((_xlfn.CONCAT(G5019,B5048)),[1]APU!$B$1:$B$10000,[1]APU!$F$1:$F$10000,"",0,1)</f>
        <v/>
      </c>
      <c r="G5048" s="15" t="e">
        <f t="shared" si="229"/>
        <v>#VALUE!</v>
      </c>
    </row>
    <row r="5049" spans="1:7" ht="13.9" customHeight="1">
      <c r="B5049" s="33" t="s">
        <v>56</v>
      </c>
      <c r="C5049" s="18" t="s">
        <v>13</v>
      </c>
      <c r="D5049" s="120"/>
      <c r="E5049" s="153" t="str">
        <f>_xlfn.XLOOKUP((_xlfn.CONCAT(G5019,B5049)),[1]APU!$B$1:$B$10000,[1]APU!$E$1:$E$10000,"",0,1)</f>
        <v/>
      </c>
      <c r="F5049" s="14" t="str">
        <f>_xlfn.XLOOKUP((_xlfn.CONCAT(G5019,B5049)),[1]APU!$B$1:$B$10000,[1]APU!$F$1:$F$10000,"",0,1)</f>
        <v/>
      </c>
      <c r="G5049" s="15" t="e">
        <f t="shared" si="229"/>
        <v>#VALUE!</v>
      </c>
    </row>
    <row r="5050" spans="1:7" ht="13.9" customHeight="1">
      <c r="B5050" s="33" t="s">
        <v>57</v>
      </c>
      <c r="C5050" s="18"/>
      <c r="D5050" s="120"/>
      <c r="E5050" s="154"/>
      <c r="F5050" s="19"/>
      <c r="G5050" s="15" t="str">
        <f t="shared" si="229"/>
        <v>0</v>
      </c>
    </row>
    <row r="5051" spans="1:7" ht="13.9" customHeight="1" thickBot="1">
      <c r="B5051" s="33" t="s">
        <v>58</v>
      </c>
      <c r="C5051" s="18"/>
      <c r="D5051" s="120"/>
      <c r="E5051" s="154"/>
      <c r="F5051" s="19"/>
      <c r="G5051" s="15" t="str">
        <f t="shared" si="229"/>
        <v>0</v>
      </c>
    </row>
    <row r="5052" spans="1:7" ht="14.45" customHeight="1" thickBot="1">
      <c r="A5052" s="3" t="s">
        <v>418</v>
      </c>
      <c r="B5052" s="33" t="s">
        <v>59</v>
      </c>
      <c r="C5052" s="13"/>
      <c r="D5052" s="126"/>
      <c r="E5052" s="128"/>
      <c r="F5052" s="16" t="s">
        <v>14</v>
      </c>
      <c r="G5052" s="17" t="e">
        <f>SUM(G5046:G5051)</f>
        <v>#VALUE!</v>
      </c>
    </row>
    <row r="5053" spans="1:7" ht="14.45" customHeight="1" thickBot="1">
      <c r="B5053" s="33" t="s">
        <v>60</v>
      </c>
      <c r="C5053" s="7" t="s">
        <v>15</v>
      </c>
      <c r="D5053" s="125"/>
      <c r="E5053" s="149"/>
      <c r="F5053" s="8"/>
      <c r="G5053" s="9"/>
    </row>
    <row r="5054" spans="1:7" ht="14.45" customHeight="1" thickBot="1">
      <c r="B5054" s="33" t="s">
        <v>61</v>
      </c>
      <c r="C5054" s="10" t="s">
        <v>1</v>
      </c>
      <c r="D5054" s="11" t="s">
        <v>16</v>
      </c>
      <c r="E5054" s="150" t="s">
        <v>8</v>
      </c>
      <c r="F5054" s="12" t="s">
        <v>9</v>
      </c>
      <c r="G5054" s="11" t="s">
        <v>5</v>
      </c>
    </row>
    <row r="5055" spans="1:7" ht="13.9" customHeight="1">
      <c r="B5055" s="33" t="s">
        <v>62</v>
      </c>
      <c r="C5055" s="20" t="s">
        <v>17</v>
      </c>
      <c r="D5055" s="121" t="str">
        <f>_xlfn.XLOOKUP((_xlfn.CONCAT(G5019,B5055)),[1]APU!$B$1:$B$10000,[1]APU!$D$1:$D$10000,"",0,1)</f>
        <v/>
      </c>
      <c r="E5055" s="155" t="str">
        <f>_xlfn.XLOOKUP((_xlfn.CONCAT(G5019,B5055)),[1]APU!$B$1:$B$10000,[1]APU!$E$1:$E$10000,"",0,1)</f>
        <v/>
      </c>
      <c r="F5055" s="21" t="str">
        <f>_xlfn.XLOOKUP((_xlfn.CONCAT(G5019,B5055)),[1]APU!$B$1:$B$10000,[1]APU!$F$1:$F$10000,"",0,1)</f>
        <v/>
      </c>
      <c r="G5055" s="15" t="e">
        <f>IF(F5055&gt;0,(E5055*F5055),"0")</f>
        <v>#VALUE!</v>
      </c>
    </row>
    <row r="5056" spans="1:7" ht="13.9" customHeight="1">
      <c r="B5056" s="33" t="s">
        <v>63</v>
      </c>
      <c r="C5056" s="22" t="s">
        <v>18</v>
      </c>
      <c r="D5056" s="122" t="str">
        <f>_xlfn.XLOOKUP((_xlfn.CONCAT(G5019,B5056)),[1]APU!$B$1:$B$10000,[1]APU!$D$1:$D$10000,"",0,1)</f>
        <v/>
      </c>
      <c r="E5056" s="154" t="str">
        <f>_xlfn.XLOOKUP((_xlfn.CONCAT(G5019,B5056)),[1]APU!$B$1:$B$10000,[1]APU!$E$1:$E$10000,"",0,1)</f>
        <v/>
      </c>
      <c r="F5056" s="19" t="str">
        <f>_xlfn.XLOOKUP((_xlfn.CONCAT(G5019,B5056)),[1]APU!$B$1:$B$10000,[1]APU!$F$1:$F$10000,"",0,1)</f>
        <v/>
      </c>
      <c r="G5056" s="15" t="e">
        <f>IF(F5056&gt;0,(E5056*F5056),"0")</f>
        <v>#VALUE!</v>
      </c>
    </row>
    <row r="5057" spans="1:7" ht="13.9" customHeight="1" thickBot="1">
      <c r="B5057" s="33" t="s">
        <v>64</v>
      </c>
      <c r="C5057" s="22"/>
      <c r="D5057" s="122"/>
      <c r="E5057" s="154"/>
      <c r="F5057" s="19"/>
      <c r="G5057" s="15" t="str">
        <f>IF(F5057&gt;0,(E5057*F5057),"0")</f>
        <v>0</v>
      </c>
    </row>
    <row r="5058" spans="1:7" ht="14.45" customHeight="1" thickBot="1">
      <c r="A5058" s="3" t="s">
        <v>419</v>
      </c>
      <c r="B5058" s="33" t="s">
        <v>65</v>
      </c>
      <c r="C5058" s="22"/>
      <c r="D5058" s="120"/>
      <c r="E5058" s="154"/>
      <c r="F5058" s="23" t="s">
        <v>19</v>
      </c>
      <c r="G5058" s="17" t="e">
        <f>SUM(G5055:G5057)</f>
        <v>#VALUE!</v>
      </c>
    </row>
    <row r="5059" spans="1:7" ht="14.45" customHeight="1" thickBot="1">
      <c r="B5059" s="33" t="s">
        <v>66</v>
      </c>
      <c r="C5059" s="24"/>
      <c r="E5059" s="156"/>
      <c r="F5059" s="16"/>
      <c r="G5059" s="25"/>
    </row>
    <row r="5060" spans="1:7" ht="16.149999999999999" customHeight="1" thickBot="1">
      <c r="B5060" s="33" t="s">
        <v>67</v>
      </c>
      <c r="C5060" s="26"/>
      <c r="D5060" s="127"/>
      <c r="E5060" s="157"/>
      <c r="F5060" s="27"/>
      <c r="G5060" s="28" t="e">
        <f>+G5043+G5052+G5058</f>
        <v>#VALUE!</v>
      </c>
    </row>
    <row r="5061" spans="1:7" ht="21" customHeight="1" thickBot="1">
      <c r="C5061" s="2"/>
      <c r="D5061" s="118"/>
      <c r="F5061" s="4"/>
      <c r="G5061" s="5"/>
    </row>
    <row r="5062" spans="1:7" ht="18.75">
      <c r="A5062" s="32"/>
      <c r="B5062" s="31">
        <f>+B5018+1</f>
        <v>116</v>
      </c>
      <c r="C5062" s="174">
        <f>_xlfn.XLOOKUP(APU!B5062,Cantidades!$A$10:$A$1000,Cantidades!$D$10:$D$1000,"",0,1)</f>
        <v>0</v>
      </c>
      <c r="D5062" s="175"/>
      <c r="E5062" s="175"/>
      <c r="F5062" s="175"/>
      <c r="G5062" s="176"/>
    </row>
    <row r="5063" spans="1:7" ht="18" customHeight="1" thickBot="1">
      <c r="A5063" s="34"/>
      <c r="B5063" s="33"/>
      <c r="C5063" s="117"/>
      <c r="D5063" s="124">
        <f>_xlfn.XLOOKUP(APU!B5062,Cantidades!$A$10:$A$1000,Cantidades!$E$10:$E$1000,"",0,1)</f>
        <v>0</v>
      </c>
      <c r="E5063" s="158">
        <f>_xlfn.XLOOKUP(APU!B5062,Cantidades!$A$10:$A$1000,Cantidades!$F$10:$F$1000,"",0,1)</f>
        <v>0</v>
      </c>
      <c r="F5063" s="144"/>
      <c r="G5063" s="145">
        <f>_xlfn.XLOOKUP(APU!B5062,Cantidades!$A$10:$A$1000,Cantidades!$B$10:$B$1000,"",0,1)</f>
        <v>0</v>
      </c>
    </row>
    <row r="5064" spans="1:7" ht="14.45" customHeight="1" thickBot="1">
      <c r="C5064" s="7" t="s">
        <v>0</v>
      </c>
      <c r="D5064" s="125"/>
      <c r="E5064" s="149"/>
      <c r="F5064" s="8"/>
      <c r="G5064" s="9"/>
    </row>
    <row r="5065" spans="1:7" ht="14.45" customHeight="1" thickBot="1">
      <c r="A5065" s="34"/>
      <c r="B5065" s="33"/>
      <c r="C5065" s="10" t="s">
        <v>1</v>
      </c>
      <c r="D5065" s="11" t="s">
        <v>2</v>
      </c>
      <c r="E5065" s="150" t="s">
        <v>3</v>
      </c>
      <c r="F5065" s="12" t="s">
        <v>4</v>
      </c>
      <c r="G5065" s="11" t="s">
        <v>5</v>
      </c>
    </row>
    <row r="5066" spans="1:7" ht="13.9" customHeight="1">
      <c r="B5066" s="33" t="s">
        <v>29</v>
      </c>
      <c r="C5066" s="13" t="str">
        <f>_xlfn.XLOOKUP((_xlfn.CONCAT(G5063,B5066)),[1]APU!$B$1:$B$10000,[1]APU!$C$1:$C$10000,"",0,1)</f>
        <v/>
      </c>
      <c r="D5066" s="146" t="str">
        <f>_xlfn.XLOOKUP((_xlfn.CONCAT(G5063,B5066)),[1]APU!$B$1:$B$10000,[1]APU!$D$1:$D$10000,"",0,1)</f>
        <v/>
      </c>
      <c r="E5066" s="151" t="str">
        <f>_xlfn.XLOOKUP((_xlfn.CONCAT(G5063,B5066)),[1]APU!$B$1:$B$10000,[1]APU!$E$1:$E$10000,"",0,1)</f>
        <v/>
      </c>
      <c r="F5066" s="159" t="str">
        <f>_xlfn.XLOOKUP((_xlfn.CONCAT(G5063,B5066)),[1]APU!$B$1:$B$10000,[1]APU!$F$1:$F$10000,"",0,1)</f>
        <v/>
      </c>
      <c r="G5066" s="15" t="e">
        <f>IF(F5066&gt;0,(E5066*F5066),"0")</f>
        <v>#VALUE!</v>
      </c>
    </row>
    <row r="5067" spans="1:7" ht="13.9" customHeight="1">
      <c r="B5067" s="33" t="s">
        <v>30</v>
      </c>
      <c r="C5067" s="13" t="str">
        <f>_xlfn.XLOOKUP((_xlfn.CONCAT(G5063,B5067)),[1]APU!$B$1:$B$10000,[1]APU!$C$1:$C$10000,"",0,1)</f>
        <v/>
      </c>
      <c r="D5067" s="147" t="str">
        <f>_xlfn.XLOOKUP((_xlfn.CONCAT(G5063,B5067)),[1]APU!$B$1:$B$10000,[1]APU!$D$1:$D$10000,"",0,1)</f>
        <v/>
      </c>
      <c r="E5067" s="152" t="str">
        <f>_xlfn.XLOOKUP((_xlfn.CONCAT(G5063,B5067)),[1]APU!$B$1:$B$10000,[1]APU!$E$1:$E$10000,"",0,1)</f>
        <v/>
      </c>
      <c r="F5067" s="159" t="str">
        <f>_xlfn.XLOOKUP((_xlfn.CONCAT(G5063,B5067)),[1]APU!$B$1:$B$10000,[1]APU!$F$1:$F$10000,"",0,1)</f>
        <v/>
      </c>
      <c r="G5067" s="15" t="e">
        <f t="shared" ref="G5067:G5086" si="230">IF(F5067&gt;0,(E5067*F5067),"0")</f>
        <v>#VALUE!</v>
      </c>
    </row>
    <row r="5068" spans="1:7" ht="13.9" customHeight="1">
      <c r="B5068" s="33" t="s">
        <v>31</v>
      </c>
      <c r="C5068" s="13" t="str">
        <f>_xlfn.XLOOKUP((_xlfn.CONCAT(G5063,B5068)),[1]APU!$B$1:$B$10000,[1]APU!$C$1:$C$10000,"",0,1)</f>
        <v/>
      </c>
      <c r="D5068" s="147" t="str">
        <f>_xlfn.XLOOKUP((_xlfn.CONCAT(G5063,B5068)),[1]APU!$B$1:$B$10000,[1]APU!$D$1:$D$10000,"",0,1)</f>
        <v/>
      </c>
      <c r="E5068" s="152" t="str">
        <f>_xlfn.XLOOKUP((_xlfn.CONCAT(G5063,B5068)),[1]APU!$B$1:$B$10000,[1]APU!$E$1:$E$10000,"",0,1)</f>
        <v/>
      </c>
      <c r="F5068" s="159" t="str">
        <f>_xlfn.XLOOKUP((_xlfn.CONCAT(G5063,B5068)),[1]APU!$B$1:$B$10000,[1]APU!$F$1:$F$10000,"",0,1)</f>
        <v/>
      </c>
      <c r="G5068" s="15" t="e">
        <f t="shared" si="230"/>
        <v>#VALUE!</v>
      </c>
    </row>
    <row r="5069" spans="1:7" ht="13.9" customHeight="1">
      <c r="B5069" s="33" t="s">
        <v>32</v>
      </c>
      <c r="C5069" s="13" t="str">
        <f>_xlfn.XLOOKUP((_xlfn.CONCAT(G5063,B5069)),[1]APU!$B$1:$B$10000,[1]APU!$C$1:$C$10000,"",0,1)</f>
        <v/>
      </c>
      <c r="D5069" s="147" t="str">
        <f>_xlfn.XLOOKUP((_xlfn.CONCAT(G5063,B5069)),[1]APU!$B$1:$B$10000,[1]APU!$D$1:$D$10000,"",0,1)</f>
        <v/>
      </c>
      <c r="E5069" s="152" t="str">
        <f>_xlfn.XLOOKUP((_xlfn.CONCAT(G5063,B5069)),[1]APU!$B$1:$B$10000,[1]APU!$E$1:$E$10000,"",0,1)</f>
        <v/>
      </c>
      <c r="F5069" s="159" t="str">
        <f>_xlfn.XLOOKUP((_xlfn.CONCAT(G5063,B5069)),[1]APU!$B$1:$B$10000,[1]APU!$F$1:$F$10000,"",0,1)</f>
        <v/>
      </c>
      <c r="G5069" s="15" t="e">
        <f t="shared" si="230"/>
        <v>#VALUE!</v>
      </c>
    </row>
    <row r="5070" spans="1:7" ht="13.9" customHeight="1">
      <c r="B5070" s="33" t="s">
        <v>33</v>
      </c>
      <c r="C5070" s="13" t="str">
        <f>_xlfn.XLOOKUP((_xlfn.CONCAT(G5063,B5070)),[1]APU!$B$1:$B$10000,[1]APU!$C$1:$C$10000,"",0,1)</f>
        <v/>
      </c>
      <c r="D5070" s="147" t="str">
        <f>_xlfn.XLOOKUP((_xlfn.CONCAT(G5063,B5070)),[1]APU!$B$1:$B$10000,[1]APU!$D$1:$D$10000,"",0,1)</f>
        <v/>
      </c>
      <c r="E5070" s="152" t="str">
        <f>_xlfn.XLOOKUP((_xlfn.CONCAT(G5063,B5070)),[1]APU!$B$1:$B$10000,[1]APU!$E$1:$E$10000,"",0,1)</f>
        <v/>
      </c>
      <c r="F5070" s="159" t="str">
        <f>_xlfn.XLOOKUP((_xlfn.CONCAT(G5063,B5070)),[1]APU!$B$1:$B$10000,[1]APU!$F$1:$F$10000,"",0,1)</f>
        <v/>
      </c>
      <c r="G5070" s="15" t="e">
        <f t="shared" si="230"/>
        <v>#VALUE!</v>
      </c>
    </row>
    <row r="5071" spans="1:7" ht="13.9" customHeight="1">
      <c r="B5071" s="33" t="s">
        <v>34</v>
      </c>
      <c r="C5071" s="13" t="str">
        <f>_xlfn.XLOOKUP((_xlfn.CONCAT(G5063,B5071)),[1]APU!$B$1:$B$10000,[1]APU!$C$1:$C$10000,"",0,1)</f>
        <v/>
      </c>
      <c r="D5071" s="147" t="str">
        <f>_xlfn.XLOOKUP((_xlfn.CONCAT(G5063,B5071)),[1]APU!$B$1:$B$10000,[1]APU!$D$1:$D$10000,"",0,1)</f>
        <v/>
      </c>
      <c r="E5071" s="152" t="str">
        <f>_xlfn.XLOOKUP((_xlfn.CONCAT(G5063,B5071)),[1]APU!$B$1:$B$10000,[1]APU!$E$1:$E$10000,"",0,1)</f>
        <v/>
      </c>
      <c r="F5071" s="159" t="str">
        <f>_xlfn.XLOOKUP((_xlfn.CONCAT(G5063,B5071)),[1]APU!$B$1:$B$10000,[1]APU!$F$1:$F$10000,"",0,1)</f>
        <v/>
      </c>
      <c r="G5071" s="15" t="e">
        <f t="shared" si="230"/>
        <v>#VALUE!</v>
      </c>
    </row>
    <row r="5072" spans="1:7" ht="13.9" customHeight="1">
      <c r="B5072" s="33" t="s">
        <v>35</v>
      </c>
      <c r="C5072" s="13" t="str">
        <f>_xlfn.XLOOKUP((_xlfn.CONCAT(G5063,B5072)),[1]APU!$B$1:$B$10000,[1]APU!$C$1:$C$10000,"",0,1)</f>
        <v/>
      </c>
      <c r="D5072" s="147" t="str">
        <f>_xlfn.XLOOKUP((_xlfn.CONCAT(G5063,B5072)),[1]APU!$B$1:$B$10000,[1]APU!$D$1:$D$10000,"",0,1)</f>
        <v/>
      </c>
      <c r="E5072" s="152" t="str">
        <f>_xlfn.XLOOKUP((_xlfn.CONCAT(G5063,B5072)),[1]APU!$B$1:$B$10000,[1]APU!$E$1:$E$10000,"",0,1)</f>
        <v/>
      </c>
      <c r="F5072" s="159" t="str">
        <f>_xlfn.XLOOKUP((_xlfn.CONCAT(G5063,B5072)),[1]APU!$B$1:$B$10000,[1]APU!$F$1:$F$10000,"",0,1)</f>
        <v/>
      </c>
      <c r="G5072" s="15" t="e">
        <f t="shared" si="230"/>
        <v>#VALUE!</v>
      </c>
    </row>
    <row r="5073" spans="1:7" ht="13.9" customHeight="1">
      <c r="B5073" s="33" t="s">
        <v>36</v>
      </c>
      <c r="C5073" s="13" t="str">
        <f>_xlfn.XLOOKUP((_xlfn.CONCAT(G5063,B5073)),[1]APU!$B$1:$B$10000,[1]APU!$C$1:$C$10000,"",0,1)</f>
        <v/>
      </c>
      <c r="D5073" s="147" t="str">
        <f>_xlfn.XLOOKUP((_xlfn.CONCAT(G5063,B5073)),[1]APU!$B$1:$B$10000,[1]APU!$D$1:$D$10000,"",0,1)</f>
        <v/>
      </c>
      <c r="E5073" s="152" t="str">
        <f>_xlfn.XLOOKUP((_xlfn.CONCAT(G5063,B5073)),[1]APU!$B$1:$B$10000,[1]APU!$E$1:$E$10000,"",0,1)</f>
        <v/>
      </c>
      <c r="F5073" s="159" t="str">
        <f>_xlfn.XLOOKUP((_xlfn.CONCAT(G5063,B5073)),[1]APU!$B$1:$B$10000,[1]APU!$F$1:$F$10000,"",0,1)</f>
        <v/>
      </c>
      <c r="G5073" s="15" t="e">
        <f t="shared" si="230"/>
        <v>#VALUE!</v>
      </c>
    </row>
    <row r="5074" spans="1:7" ht="13.9" customHeight="1">
      <c r="B5074" s="33" t="s">
        <v>37</v>
      </c>
      <c r="C5074" s="13" t="str">
        <f>_xlfn.XLOOKUP((_xlfn.CONCAT(G5063,B5074)),[1]APU!$B$1:$B$10000,[1]APU!$C$1:$C$10000,"",0,1)</f>
        <v/>
      </c>
      <c r="D5074" s="147" t="str">
        <f>_xlfn.XLOOKUP((_xlfn.CONCAT(G5063,B5074)),[1]APU!$B$1:$B$10000,[1]APU!$D$1:$D$10000,"",0,1)</f>
        <v/>
      </c>
      <c r="E5074" s="152" t="str">
        <f>_xlfn.XLOOKUP((_xlfn.CONCAT(G5063,B5074)),[1]APU!$B$1:$B$10000,[1]APU!$E$1:$E$10000,"",0,1)</f>
        <v/>
      </c>
      <c r="F5074" s="159" t="str">
        <f>_xlfn.XLOOKUP((_xlfn.CONCAT(G5063,B5074)),[1]APU!$B$1:$B$10000,[1]APU!$F$1:$F$10000,"",0,1)</f>
        <v/>
      </c>
      <c r="G5074" s="15" t="e">
        <f t="shared" si="230"/>
        <v>#VALUE!</v>
      </c>
    </row>
    <row r="5075" spans="1:7" ht="13.9" customHeight="1">
      <c r="B5075" s="33" t="s">
        <v>38</v>
      </c>
      <c r="C5075" s="13" t="str">
        <f>_xlfn.XLOOKUP((_xlfn.CONCAT(G5063,B5075)),[1]APU!$B$1:$B$10000,[1]APU!$C$1:$C$10000,"",0,1)</f>
        <v/>
      </c>
      <c r="D5075" s="147" t="str">
        <f>_xlfn.XLOOKUP((_xlfn.CONCAT(G5063,B5075)),[1]APU!$B$1:$B$10000,[1]APU!$D$1:$D$10000,"",0,1)</f>
        <v/>
      </c>
      <c r="E5075" s="152" t="str">
        <f>_xlfn.XLOOKUP((_xlfn.CONCAT(G5063,B5075)),[1]APU!$B$1:$B$10000,[1]APU!$E$1:$E$10000,"",0,1)</f>
        <v/>
      </c>
      <c r="F5075" s="159" t="str">
        <f>_xlfn.XLOOKUP((_xlfn.CONCAT(G5063,B5075)),[1]APU!$B$1:$B$10000,[1]APU!$F$1:$F$10000,"",0,1)</f>
        <v/>
      </c>
      <c r="G5075" s="15" t="e">
        <f t="shared" si="230"/>
        <v>#VALUE!</v>
      </c>
    </row>
    <row r="5076" spans="1:7" ht="13.9" customHeight="1">
      <c r="B5076" s="33" t="s">
        <v>39</v>
      </c>
      <c r="C5076" s="13" t="str">
        <f>_xlfn.XLOOKUP((_xlfn.CONCAT(G5063,B5076)),[1]APU!$B$1:$B$10000,[1]APU!$C$1:$C$10000,"",0,1)</f>
        <v/>
      </c>
      <c r="D5076" s="147" t="str">
        <f>_xlfn.XLOOKUP((_xlfn.CONCAT(G5063,B5076)),[1]APU!$B$1:$B$10000,[1]APU!$D$1:$D$10000,"",0,1)</f>
        <v/>
      </c>
      <c r="E5076" s="152" t="str">
        <f>_xlfn.XLOOKUP((_xlfn.CONCAT(G5063,B5076)),[1]APU!$B$1:$B$10000,[1]APU!$E$1:$E$10000,"",0,1)</f>
        <v/>
      </c>
      <c r="F5076" s="159" t="str">
        <f>_xlfn.XLOOKUP((_xlfn.CONCAT(G5063,B5076)),[1]APU!$B$1:$B$10000,[1]APU!$F$1:$F$10000,"",0,1)</f>
        <v/>
      </c>
      <c r="G5076" s="15" t="e">
        <f t="shared" si="230"/>
        <v>#VALUE!</v>
      </c>
    </row>
    <row r="5077" spans="1:7" ht="13.9" customHeight="1">
      <c r="B5077" s="33" t="s">
        <v>40</v>
      </c>
      <c r="C5077" s="13" t="str">
        <f>_xlfn.XLOOKUP((_xlfn.CONCAT(G5063,B5077)),[1]APU!$B$1:$B$10000,[1]APU!$C$1:$C$10000,"",0,1)</f>
        <v/>
      </c>
      <c r="D5077" s="147" t="str">
        <f>_xlfn.XLOOKUP((_xlfn.CONCAT(G5063,B5077)),[1]APU!$B$1:$B$10000,[1]APU!$D$1:$D$10000,"",0,1)</f>
        <v/>
      </c>
      <c r="E5077" s="152" t="str">
        <f>_xlfn.XLOOKUP((_xlfn.CONCAT(G5063,B5077)),[1]APU!$B$1:$B$10000,[1]APU!$E$1:$E$10000,"",0,1)</f>
        <v/>
      </c>
      <c r="F5077" s="159" t="str">
        <f>_xlfn.XLOOKUP((_xlfn.CONCAT(G5063,B5077)),[1]APU!$B$1:$B$10000,[1]APU!$F$1:$F$10000,"",0,1)</f>
        <v/>
      </c>
      <c r="G5077" s="15" t="e">
        <f t="shared" si="230"/>
        <v>#VALUE!</v>
      </c>
    </row>
    <row r="5078" spans="1:7" ht="13.9" customHeight="1">
      <c r="B5078" s="33" t="s">
        <v>41</v>
      </c>
      <c r="C5078" s="13" t="str">
        <f>_xlfn.XLOOKUP((_xlfn.CONCAT(G5063,B5078)),[1]APU!$B$1:$B$10000,[1]APU!$C$1:$C$10000,"",0,1)</f>
        <v/>
      </c>
      <c r="D5078" s="147" t="str">
        <f>_xlfn.XLOOKUP((_xlfn.CONCAT(G5063,B5078)),[1]APU!$B$1:$B$10000,[1]APU!$D$1:$D$10000,"",0,1)</f>
        <v/>
      </c>
      <c r="E5078" s="152" t="str">
        <f>_xlfn.XLOOKUP((_xlfn.CONCAT(G5063,B5078)),[1]APU!$B$1:$B$10000,[1]APU!$E$1:$E$10000,"",0,1)</f>
        <v/>
      </c>
      <c r="F5078" s="159" t="str">
        <f>_xlfn.XLOOKUP((_xlfn.CONCAT(G5063,B5078)),[1]APU!$B$1:$B$10000,[1]APU!$F$1:$F$10000,"",0,1)</f>
        <v/>
      </c>
      <c r="G5078" s="15" t="e">
        <f t="shared" si="230"/>
        <v>#VALUE!</v>
      </c>
    </row>
    <row r="5079" spans="1:7" ht="13.9" customHeight="1">
      <c r="B5079" s="33" t="s">
        <v>42</v>
      </c>
      <c r="C5079" s="13" t="str">
        <f>_xlfn.XLOOKUP((_xlfn.CONCAT(G5063,B5079)),[1]APU!$B$1:$B$10000,[1]APU!$C$1:$C$10000,"",0,1)</f>
        <v/>
      </c>
      <c r="D5079" s="147" t="str">
        <f>_xlfn.XLOOKUP((_xlfn.CONCAT(G5063,B5079)),[1]APU!$B$1:$B$10000,[1]APU!$D$1:$D$10000,"",0,1)</f>
        <v/>
      </c>
      <c r="E5079" s="152" t="str">
        <f>_xlfn.XLOOKUP((_xlfn.CONCAT(G5063,B5079)),[1]APU!$B$1:$B$10000,[1]APU!$E$1:$E$10000,"",0,1)</f>
        <v/>
      </c>
      <c r="F5079" s="159" t="str">
        <f>_xlfn.XLOOKUP((_xlfn.CONCAT(G5063,B5079)),[1]APU!$B$1:$B$10000,[1]APU!$F$1:$F$10000,"",0,1)</f>
        <v/>
      </c>
      <c r="G5079" s="15" t="e">
        <f t="shared" si="230"/>
        <v>#VALUE!</v>
      </c>
    </row>
    <row r="5080" spans="1:7" ht="13.9" customHeight="1">
      <c r="B5080" s="33" t="s">
        <v>43</v>
      </c>
      <c r="C5080" s="13" t="str">
        <f>_xlfn.XLOOKUP((_xlfn.CONCAT(G5063,B5080)),[1]APU!$B$1:$B$10000,[1]APU!$C$1:$C$10000,"",0,1)</f>
        <v/>
      </c>
      <c r="D5080" s="147" t="str">
        <f>_xlfn.XLOOKUP((_xlfn.CONCAT(G5063,B5080)),[1]APU!$B$1:$B$10000,[1]APU!$D$1:$D$10000,"",0,1)</f>
        <v/>
      </c>
      <c r="E5080" s="152" t="str">
        <f>_xlfn.XLOOKUP((_xlfn.CONCAT(G5063,B5080)),[1]APU!$B$1:$B$10000,[1]APU!$E$1:$E$10000,"",0,1)</f>
        <v/>
      </c>
      <c r="F5080" s="159" t="str">
        <f>_xlfn.XLOOKUP((_xlfn.CONCAT(G5063,B5080)),[1]APU!$B$1:$B$10000,[1]APU!$F$1:$F$10000,"",0,1)</f>
        <v/>
      </c>
      <c r="G5080" s="15" t="e">
        <f t="shared" si="230"/>
        <v>#VALUE!</v>
      </c>
    </row>
    <row r="5081" spans="1:7" ht="13.9" customHeight="1">
      <c r="B5081" s="33" t="s">
        <v>44</v>
      </c>
      <c r="C5081" s="13" t="str">
        <f>_xlfn.XLOOKUP((_xlfn.CONCAT(G5063,B5081)),[1]APU!$B$1:$B$10000,[1]APU!$C$1:$C$10000,"",0,1)</f>
        <v/>
      </c>
      <c r="D5081" s="147" t="str">
        <f>_xlfn.XLOOKUP((_xlfn.CONCAT(G5063,B5081)),[1]APU!$B$1:$B$10000,[1]APU!$D$1:$D$10000,"",0,1)</f>
        <v/>
      </c>
      <c r="E5081" s="152" t="str">
        <f>_xlfn.XLOOKUP((_xlfn.CONCAT(G5063,B5081)),[1]APU!$B$1:$B$10000,[1]APU!$E$1:$E$10000,"",0,1)</f>
        <v/>
      </c>
      <c r="F5081" s="159" t="str">
        <f>_xlfn.XLOOKUP((_xlfn.CONCAT(G5063,B5081)),[1]APU!$B$1:$B$10000,[1]APU!$F$1:$F$10000,"",0,1)</f>
        <v/>
      </c>
      <c r="G5081" s="15" t="e">
        <f t="shared" si="230"/>
        <v>#VALUE!</v>
      </c>
    </row>
    <row r="5082" spans="1:7" ht="13.9" customHeight="1">
      <c r="B5082" s="33" t="s">
        <v>45</v>
      </c>
      <c r="C5082" s="13" t="str">
        <f>_xlfn.XLOOKUP((_xlfn.CONCAT(G5063,B5082)),[1]APU!$B$1:$B$10000,[1]APU!$C$1:$C$10000,"",0,1)</f>
        <v/>
      </c>
      <c r="D5082" s="147" t="str">
        <f>_xlfn.XLOOKUP((_xlfn.CONCAT(G5063,B5082)),[1]APU!$B$1:$B$10000,[1]APU!$D$1:$D$10000,"",0,1)</f>
        <v/>
      </c>
      <c r="E5082" s="152" t="str">
        <f>_xlfn.XLOOKUP((_xlfn.CONCAT(G5063,B5082)),[1]APU!$B$1:$B$10000,[1]APU!$E$1:$E$10000,"",0,1)</f>
        <v/>
      </c>
      <c r="F5082" s="159" t="str">
        <f>_xlfn.XLOOKUP((_xlfn.CONCAT(G5063,B5082)),[1]APU!$B$1:$B$10000,[1]APU!$F$1:$F$10000,"",0,1)</f>
        <v/>
      </c>
      <c r="G5082" s="15" t="e">
        <f t="shared" si="230"/>
        <v>#VALUE!</v>
      </c>
    </row>
    <row r="5083" spans="1:7" ht="13.9" customHeight="1">
      <c r="B5083" s="33" t="s">
        <v>46</v>
      </c>
      <c r="C5083" s="13" t="str">
        <f>_xlfn.XLOOKUP((_xlfn.CONCAT(G5063,B5083)),[1]APU!$B$1:$B$10000,[1]APU!$C$1:$C$10000,"",0,1)</f>
        <v/>
      </c>
      <c r="D5083" s="147" t="str">
        <f>_xlfn.XLOOKUP((_xlfn.CONCAT(G5063,B5083)),[1]APU!$B$1:$B$10000,[1]APU!$D$1:$D$10000,"",0,1)</f>
        <v/>
      </c>
      <c r="E5083" s="152" t="str">
        <f>_xlfn.XLOOKUP((_xlfn.CONCAT(G5063,B5083)),[1]APU!$B$1:$B$10000,[1]APU!$E$1:$E$10000,"",0,1)</f>
        <v/>
      </c>
      <c r="F5083" s="159" t="str">
        <f>_xlfn.XLOOKUP((_xlfn.CONCAT(G5063,B5083)),[1]APU!$B$1:$B$10000,[1]APU!$F$1:$F$10000,"",0,1)</f>
        <v/>
      </c>
      <c r="G5083" s="15" t="e">
        <f t="shared" si="230"/>
        <v>#VALUE!</v>
      </c>
    </row>
    <row r="5084" spans="1:7" ht="13.9" customHeight="1">
      <c r="B5084" s="33" t="s">
        <v>47</v>
      </c>
      <c r="C5084" s="13" t="str">
        <f>_xlfn.XLOOKUP((_xlfn.CONCAT(G5063,B5084)),[1]APU!$B$1:$B$10000,[1]APU!$C$1:$C$10000,"",0,1)</f>
        <v/>
      </c>
      <c r="D5084" s="147" t="str">
        <f>_xlfn.XLOOKUP((_xlfn.CONCAT(G5063,B5084)),[1]APU!$B$1:$B$10000,[1]APU!$D$1:$D$10000,"",0,1)</f>
        <v/>
      </c>
      <c r="E5084" s="152" t="str">
        <f>_xlfn.XLOOKUP((_xlfn.CONCAT(G5063,B5084)),[1]APU!$B$1:$B$10000,[1]APU!$E$1:$E$10000,"",0,1)</f>
        <v/>
      </c>
      <c r="F5084" s="159" t="str">
        <f>_xlfn.XLOOKUP((_xlfn.CONCAT(G5063,B5084)),[1]APU!$B$1:$B$10000,[1]APU!$F$1:$F$10000,"",0,1)</f>
        <v/>
      </c>
      <c r="G5084" s="15" t="e">
        <f t="shared" si="230"/>
        <v>#VALUE!</v>
      </c>
    </row>
    <row r="5085" spans="1:7" ht="13.9" customHeight="1">
      <c r="B5085" s="33" t="s">
        <v>48</v>
      </c>
      <c r="C5085" s="13" t="str">
        <f>_xlfn.XLOOKUP((_xlfn.CONCAT(G5063,B5085)),[1]APU!$B$1:$B$10000,[1]APU!$C$1:$C$10000,"",0,1)</f>
        <v/>
      </c>
      <c r="D5085" s="147" t="str">
        <f>_xlfn.XLOOKUP((_xlfn.CONCAT(G5063,B5085)),[1]APU!$B$1:$B$10000,[1]APU!$D$1:$D$10000,"",0,1)</f>
        <v/>
      </c>
      <c r="E5085" s="152" t="str">
        <f>_xlfn.XLOOKUP((_xlfn.CONCAT(G5063,B5085)),[1]APU!$B$1:$B$10000,[1]APU!$E$1:$E$10000,"",0,1)</f>
        <v/>
      </c>
      <c r="F5085" s="159" t="str">
        <f>_xlfn.XLOOKUP((_xlfn.CONCAT(G5063,B5085)),[1]APU!$B$1:$B$10000,[1]APU!$F$1:$F$10000,"",0,1)</f>
        <v/>
      </c>
      <c r="G5085" s="15" t="e">
        <f t="shared" si="230"/>
        <v>#VALUE!</v>
      </c>
    </row>
    <row r="5086" spans="1:7" ht="13.9" customHeight="1" thickBot="1">
      <c r="B5086" s="33" t="s">
        <v>49</v>
      </c>
      <c r="C5086" s="13" t="str">
        <f>_xlfn.XLOOKUP((_xlfn.CONCAT(G5063,B5086)),[1]APU!$B$1:$B$10000,[1]APU!$C$1:$C$10000,"",0,1)</f>
        <v/>
      </c>
      <c r="D5086" s="147" t="str">
        <f>_xlfn.XLOOKUP((_xlfn.CONCAT(G5063,B5086)),[1]APU!$B$1:$B$10000,[1]APU!$D$1:$D$10000,"",0,1)</f>
        <v/>
      </c>
      <c r="E5086" s="152" t="str">
        <f>_xlfn.XLOOKUP((_xlfn.CONCAT(G5063,B5086)),[1]APU!$B$1:$B$10000,[1]APU!$E$1:$E$10000,"",0,1)</f>
        <v/>
      </c>
      <c r="F5086" s="159" t="str">
        <f>_xlfn.XLOOKUP((_xlfn.CONCAT(G5063,B5086)),[1]APU!$B$1:$B$10000,[1]APU!$F$1:$F$10000,"",0,1)</f>
        <v/>
      </c>
      <c r="G5086" s="15" t="e">
        <f t="shared" si="230"/>
        <v>#VALUE!</v>
      </c>
    </row>
    <row r="5087" spans="1:7" ht="14.45" customHeight="1" thickBot="1">
      <c r="A5087" s="3" t="s">
        <v>420</v>
      </c>
      <c r="B5087" s="33" t="s">
        <v>50</v>
      </c>
      <c r="C5087" s="13"/>
      <c r="D5087" s="126"/>
      <c r="E5087" s="128"/>
      <c r="F5087" s="16" t="s">
        <v>6</v>
      </c>
      <c r="G5087" s="17" t="e">
        <f>SUM(G5066:G5086)</f>
        <v>#VALUE!</v>
      </c>
    </row>
    <row r="5088" spans="1:7" ht="14.45" customHeight="1" thickBot="1">
      <c r="B5088" s="33" t="s">
        <v>51</v>
      </c>
      <c r="C5088" s="7" t="s">
        <v>7</v>
      </c>
      <c r="D5088" s="125"/>
      <c r="E5088" s="149"/>
      <c r="F5088" s="8"/>
      <c r="G5088" s="9"/>
    </row>
    <row r="5089" spans="1:7" ht="14.45" customHeight="1" thickBot="1">
      <c r="B5089" s="33" t="s">
        <v>52</v>
      </c>
      <c r="C5089" s="10" t="s">
        <v>1</v>
      </c>
      <c r="D5089" s="11"/>
      <c r="E5089" s="150" t="s">
        <v>8</v>
      </c>
      <c r="F5089" s="12" t="s">
        <v>9</v>
      </c>
      <c r="G5089" s="11" t="s">
        <v>5</v>
      </c>
    </row>
    <row r="5090" spans="1:7" ht="13.9" customHeight="1">
      <c r="B5090" s="33" t="s">
        <v>53</v>
      </c>
      <c r="C5090" s="18" t="s">
        <v>10</v>
      </c>
      <c r="D5090" s="119"/>
      <c r="E5090" s="153" t="str">
        <f>_xlfn.XLOOKUP((_xlfn.CONCAT(G5063,B5090)),[1]APU!$B$1:$B$10000,[1]APU!$E$1:$E$10000,"",0,1)</f>
        <v/>
      </c>
      <c r="F5090" s="14" t="str">
        <f>_xlfn.XLOOKUP((_xlfn.CONCAT(G5063,B5090)),[1]APU!$B$1:$B$10000,[1]APU!$F$1:$F$10000,"",0,1)</f>
        <v/>
      </c>
      <c r="G5090" s="15" t="e">
        <f t="shared" ref="G5090:G5095" si="231">IF(F5090&gt;0,(E5090*F5090),"0")</f>
        <v>#VALUE!</v>
      </c>
    </row>
    <row r="5091" spans="1:7" ht="13.9" customHeight="1">
      <c r="B5091" s="33" t="s">
        <v>54</v>
      </c>
      <c r="C5091" s="18" t="s">
        <v>11</v>
      </c>
      <c r="D5091" s="119"/>
      <c r="E5091" s="153" t="str">
        <f>_xlfn.XLOOKUP((_xlfn.CONCAT(G5063,B5091)),[1]APU!$B$1:$B$10000,[1]APU!$E$1:$E$10000,"",0,1)</f>
        <v/>
      </c>
      <c r="F5091" s="14" t="str">
        <f>_xlfn.XLOOKUP((_xlfn.CONCAT(G5063,B5091)),[1]APU!$B$1:$B$10000,[1]APU!$F$1:$F$10000,"",0,1)</f>
        <v/>
      </c>
      <c r="G5091" s="15" t="e">
        <f t="shared" si="231"/>
        <v>#VALUE!</v>
      </c>
    </row>
    <row r="5092" spans="1:7" ht="13.9" customHeight="1">
      <c r="B5092" s="33" t="s">
        <v>55</v>
      </c>
      <c r="C5092" s="18" t="s">
        <v>12</v>
      </c>
      <c r="D5092" s="120"/>
      <c r="E5092" s="153" t="str">
        <f>_xlfn.XLOOKUP((_xlfn.CONCAT(G5063,B5092)),[1]APU!$B$1:$B$10000,[1]APU!$E$1:$E$10000,"",0,1)</f>
        <v/>
      </c>
      <c r="F5092" s="14" t="str">
        <f>_xlfn.XLOOKUP((_xlfn.CONCAT(G5063,B5092)),[1]APU!$B$1:$B$10000,[1]APU!$F$1:$F$10000,"",0,1)</f>
        <v/>
      </c>
      <c r="G5092" s="15" t="e">
        <f t="shared" si="231"/>
        <v>#VALUE!</v>
      </c>
    </row>
    <row r="5093" spans="1:7" ht="13.9" customHeight="1">
      <c r="B5093" s="33" t="s">
        <v>56</v>
      </c>
      <c r="C5093" s="18" t="s">
        <v>13</v>
      </c>
      <c r="D5093" s="120"/>
      <c r="E5093" s="153" t="str">
        <f>_xlfn.XLOOKUP((_xlfn.CONCAT(G5063,B5093)),[1]APU!$B$1:$B$10000,[1]APU!$E$1:$E$10000,"",0,1)</f>
        <v/>
      </c>
      <c r="F5093" s="14" t="str">
        <f>_xlfn.XLOOKUP((_xlfn.CONCAT(G5063,B5093)),[1]APU!$B$1:$B$10000,[1]APU!$F$1:$F$10000,"",0,1)</f>
        <v/>
      </c>
      <c r="G5093" s="15" t="e">
        <f t="shared" si="231"/>
        <v>#VALUE!</v>
      </c>
    </row>
    <row r="5094" spans="1:7" ht="13.9" customHeight="1">
      <c r="B5094" s="33" t="s">
        <v>57</v>
      </c>
      <c r="C5094" s="18"/>
      <c r="D5094" s="120"/>
      <c r="E5094" s="154"/>
      <c r="F5094" s="19"/>
      <c r="G5094" s="15" t="str">
        <f t="shared" si="231"/>
        <v>0</v>
      </c>
    </row>
    <row r="5095" spans="1:7" ht="13.9" customHeight="1" thickBot="1">
      <c r="B5095" s="33" t="s">
        <v>58</v>
      </c>
      <c r="C5095" s="18"/>
      <c r="D5095" s="120"/>
      <c r="E5095" s="154"/>
      <c r="F5095" s="19"/>
      <c r="G5095" s="15" t="str">
        <f t="shared" si="231"/>
        <v>0</v>
      </c>
    </row>
    <row r="5096" spans="1:7" ht="14.45" customHeight="1" thickBot="1">
      <c r="A5096" s="3" t="s">
        <v>421</v>
      </c>
      <c r="B5096" s="33" t="s">
        <v>59</v>
      </c>
      <c r="C5096" s="13"/>
      <c r="D5096" s="126"/>
      <c r="E5096" s="128"/>
      <c r="F5096" s="16" t="s">
        <v>14</v>
      </c>
      <c r="G5096" s="17" t="e">
        <f>SUM(G5090:G5095)</f>
        <v>#VALUE!</v>
      </c>
    </row>
    <row r="5097" spans="1:7" ht="14.45" customHeight="1" thickBot="1">
      <c r="B5097" s="33" t="s">
        <v>60</v>
      </c>
      <c r="C5097" s="7" t="s">
        <v>15</v>
      </c>
      <c r="D5097" s="125"/>
      <c r="E5097" s="149"/>
      <c r="F5097" s="8"/>
      <c r="G5097" s="9"/>
    </row>
    <row r="5098" spans="1:7" ht="14.45" customHeight="1" thickBot="1">
      <c r="B5098" s="33" t="s">
        <v>61</v>
      </c>
      <c r="C5098" s="10" t="s">
        <v>1</v>
      </c>
      <c r="D5098" s="11" t="s">
        <v>16</v>
      </c>
      <c r="E5098" s="150" t="s">
        <v>8</v>
      </c>
      <c r="F5098" s="12" t="s">
        <v>9</v>
      </c>
      <c r="G5098" s="11" t="s">
        <v>5</v>
      </c>
    </row>
    <row r="5099" spans="1:7" ht="13.9" customHeight="1">
      <c r="B5099" s="33" t="s">
        <v>62</v>
      </c>
      <c r="C5099" s="20" t="s">
        <v>17</v>
      </c>
      <c r="D5099" s="121" t="str">
        <f>_xlfn.XLOOKUP((_xlfn.CONCAT(G5063,B5099)),[1]APU!$B$1:$B$10000,[1]APU!$D$1:$D$10000,"",0,1)</f>
        <v/>
      </c>
      <c r="E5099" s="155" t="str">
        <f>_xlfn.XLOOKUP((_xlfn.CONCAT(G5063,B5099)),[1]APU!$B$1:$B$10000,[1]APU!$E$1:$E$10000,"",0,1)</f>
        <v/>
      </c>
      <c r="F5099" s="21" t="str">
        <f>_xlfn.XLOOKUP((_xlfn.CONCAT(G5063,B5099)),[1]APU!$B$1:$B$10000,[1]APU!$F$1:$F$10000,"",0,1)</f>
        <v/>
      </c>
      <c r="G5099" s="15" t="e">
        <f>IF(F5099&gt;0,(E5099*F5099),"0")</f>
        <v>#VALUE!</v>
      </c>
    </row>
    <row r="5100" spans="1:7" ht="13.9" customHeight="1">
      <c r="B5100" s="33" t="s">
        <v>63</v>
      </c>
      <c r="C5100" s="22" t="s">
        <v>18</v>
      </c>
      <c r="D5100" s="122" t="str">
        <f>_xlfn.XLOOKUP((_xlfn.CONCAT(G5063,B5100)),[1]APU!$B$1:$B$10000,[1]APU!$D$1:$D$10000,"",0,1)</f>
        <v/>
      </c>
      <c r="E5100" s="154" t="str">
        <f>_xlfn.XLOOKUP((_xlfn.CONCAT(G5063,B5100)),[1]APU!$B$1:$B$10000,[1]APU!$E$1:$E$10000,"",0,1)</f>
        <v/>
      </c>
      <c r="F5100" s="19" t="str">
        <f>_xlfn.XLOOKUP((_xlfn.CONCAT(G5063,B5100)),[1]APU!$B$1:$B$10000,[1]APU!$F$1:$F$10000,"",0,1)</f>
        <v/>
      </c>
      <c r="G5100" s="15" t="e">
        <f>IF(F5100&gt;0,(E5100*F5100),"0")</f>
        <v>#VALUE!</v>
      </c>
    </row>
    <row r="5101" spans="1:7" ht="13.9" customHeight="1" thickBot="1">
      <c r="B5101" s="33" t="s">
        <v>64</v>
      </c>
      <c r="C5101" s="22"/>
      <c r="D5101" s="122"/>
      <c r="E5101" s="154"/>
      <c r="F5101" s="19"/>
      <c r="G5101" s="15" t="str">
        <f>IF(F5101&gt;0,(E5101*F5101),"0")</f>
        <v>0</v>
      </c>
    </row>
    <row r="5102" spans="1:7" ht="14.45" customHeight="1" thickBot="1">
      <c r="A5102" s="3" t="s">
        <v>422</v>
      </c>
      <c r="B5102" s="33" t="s">
        <v>65</v>
      </c>
      <c r="C5102" s="22"/>
      <c r="D5102" s="120"/>
      <c r="E5102" s="154"/>
      <c r="F5102" s="23" t="s">
        <v>19</v>
      </c>
      <c r="G5102" s="17" t="e">
        <f>SUM(G5099:G5101)</f>
        <v>#VALUE!</v>
      </c>
    </row>
    <row r="5103" spans="1:7" ht="14.45" customHeight="1" thickBot="1">
      <c r="B5103" s="33" t="s">
        <v>66</v>
      </c>
      <c r="C5103" s="24"/>
      <c r="E5103" s="156"/>
      <c r="F5103" s="16"/>
      <c r="G5103" s="25"/>
    </row>
    <row r="5104" spans="1:7" ht="16.149999999999999" customHeight="1" thickBot="1">
      <c r="B5104" s="33" t="s">
        <v>67</v>
      </c>
      <c r="C5104" s="26"/>
      <c r="D5104" s="127"/>
      <c r="E5104" s="157"/>
      <c r="F5104" s="27"/>
      <c r="G5104" s="28" t="e">
        <f>+G5087+G5096+G5102</f>
        <v>#VALUE!</v>
      </c>
    </row>
    <row r="5105" spans="1:7" ht="21" customHeight="1" thickBot="1">
      <c r="C5105" s="2"/>
      <c r="D5105" s="118"/>
      <c r="F5105" s="4"/>
      <c r="G5105" s="5"/>
    </row>
    <row r="5106" spans="1:7" ht="18.75">
      <c r="A5106" s="32"/>
      <c r="B5106" s="31">
        <f>+B5062+1</f>
        <v>117</v>
      </c>
      <c r="C5106" s="174">
        <f>_xlfn.XLOOKUP(APU!B5106,Cantidades!$A$10:$A$1000,Cantidades!$D$10:$D$1000,"",0,1)</f>
        <v>0</v>
      </c>
      <c r="D5106" s="175"/>
      <c r="E5106" s="175"/>
      <c r="F5106" s="175"/>
      <c r="G5106" s="176"/>
    </row>
    <row r="5107" spans="1:7" ht="18" customHeight="1" thickBot="1">
      <c r="A5107" s="34"/>
      <c r="B5107" s="33"/>
      <c r="C5107" s="117"/>
      <c r="D5107" s="124">
        <f>_xlfn.XLOOKUP(APU!B5106,Cantidades!$A$10:$A$1000,Cantidades!$E$10:$E$1000,"",0,1)</f>
        <v>0</v>
      </c>
      <c r="E5107" s="158">
        <f>_xlfn.XLOOKUP(APU!B5106,Cantidades!$A$10:$A$1000,Cantidades!$F$10:$F$1000,"",0,1)</f>
        <v>0</v>
      </c>
      <c r="F5107" s="144"/>
      <c r="G5107" s="145">
        <f>_xlfn.XLOOKUP(APU!B5106,Cantidades!$A$10:$A$1000,Cantidades!$B$10:$B$1000,"",0,1)</f>
        <v>0</v>
      </c>
    </row>
    <row r="5108" spans="1:7" ht="14.45" customHeight="1" thickBot="1">
      <c r="C5108" s="7" t="s">
        <v>0</v>
      </c>
      <c r="D5108" s="125"/>
      <c r="E5108" s="149"/>
      <c r="F5108" s="8"/>
      <c r="G5108" s="9"/>
    </row>
    <row r="5109" spans="1:7" ht="14.45" customHeight="1" thickBot="1">
      <c r="A5109" s="34"/>
      <c r="B5109" s="33"/>
      <c r="C5109" s="10" t="s">
        <v>1</v>
      </c>
      <c r="D5109" s="11" t="s">
        <v>2</v>
      </c>
      <c r="E5109" s="150" t="s">
        <v>3</v>
      </c>
      <c r="F5109" s="12" t="s">
        <v>4</v>
      </c>
      <c r="G5109" s="11" t="s">
        <v>5</v>
      </c>
    </row>
    <row r="5110" spans="1:7" ht="13.9" customHeight="1">
      <c r="B5110" s="33" t="s">
        <v>29</v>
      </c>
      <c r="C5110" s="13" t="str">
        <f>_xlfn.XLOOKUP((_xlfn.CONCAT(G5107,B5110)),[1]APU!$B$1:$B$10000,[1]APU!$C$1:$C$10000,"",0,1)</f>
        <v/>
      </c>
      <c r="D5110" s="146" t="str">
        <f>_xlfn.XLOOKUP((_xlfn.CONCAT(G5107,B5110)),[1]APU!$B$1:$B$10000,[1]APU!$D$1:$D$10000,"",0,1)</f>
        <v/>
      </c>
      <c r="E5110" s="151" t="str">
        <f>_xlfn.XLOOKUP((_xlfn.CONCAT(G5107,B5110)),[1]APU!$B$1:$B$10000,[1]APU!$E$1:$E$10000,"",0,1)</f>
        <v/>
      </c>
      <c r="F5110" s="159" t="str">
        <f>_xlfn.XLOOKUP((_xlfn.CONCAT(G5107,B5110)),[1]APU!$B$1:$B$10000,[1]APU!$F$1:$F$10000,"",0,1)</f>
        <v/>
      </c>
      <c r="G5110" s="15" t="e">
        <f>IF(F5110=0,"",E5110*F5110)</f>
        <v>#VALUE!</v>
      </c>
    </row>
    <row r="5111" spans="1:7" ht="13.9" customHeight="1">
      <c r="B5111" s="33" t="s">
        <v>30</v>
      </c>
      <c r="C5111" s="13" t="str">
        <f>_xlfn.XLOOKUP((_xlfn.CONCAT(G5107,B5111)),[1]APU!$B$1:$B$10000,[1]APU!$C$1:$C$10000,"",0,1)</f>
        <v/>
      </c>
      <c r="D5111" s="147" t="str">
        <f>_xlfn.XLOOKUP((_xlfn.CONCAT(G5107,B5111)),[1]APU!$B$1:$B$10000,[1]APU!$D$1:$D$10000,"",0,1)</f>
        <v/>
      </c>
      <c r="E5111" s="152" t="str">
        <f>_xlfn.XLOOKUP((_xlfn.CONCAT(G5107,B5111)),[1]APU!$B$1:$B$10000,[1]APU!$E$1:$E$10000,"",0,1)</f>
        <v/>
      </c>
      <c r="F5111" s="159" t="str">
        <f>_xlfn.XLOOKUP((_xlfn.CONCAT(G5107,B5111)),[1]APU!$B$1:$B$10000,[1]APU!$F$1:$F$10000,"",0,1)</f>
        <v/>
      </c>
      <c r="G5111" s="15" t="e">
        <f t="shared" ref="G5111:G5130" si="232">IF(F5111&gt;0,(E5111*F5111),"0")</f>
        <v>#VALUE!</v>
      </c>
    </row>
    <row r="5112" spans="1:7" ht="13.9" customHeight="1">
      <c r="B5112" s="33" t="s">
        <v>31</v>
      </c>
      <c r="C5112" s="13" t="str">
        <f>_xlfn.XLOOKUP((_xlfn.CONCAT(G5107,B5112)),[1]APU!$B$1:$B$10000,[1]APU!$C$1:$C$10000,"",0,1)</f>
        <v/>
      </c>
      <c r="D5112" s="147" t="str">
        <f>_xlfn.XLOOKUP((_xlfn.CONCAT(G5107,B5112)),[1]APU!$B$1:$B$10000,[1]APU!$D$1:$D$10000,"",0,1)</f>
        <v/>
      </c>
      <c r="E5112" s="152" t="str">
        <f>_xlfn.XLOOKUP((_xlfn.CONCAT(G5107,B5112)),[1]APU!$B$1:$B$10000,[1]APU!$E$1:$E$10000,"",0,1)</f>
        <v/>
      </c>
      <c r="F5112" s="159" t="str">
        <f>_xlfn.XLOOKUP((_xlfn.CONCAT(G5107,B5112)),[1]APU!$B$1:$B$10000,[1]APU!$F$1:$F$10000,"",0,1)</f>
        <v/>
      </c>
      <c r="G5112" s="15" t="e">
        <f t="shared" si="232"/>
        <v>#VALUE!</v>
      </c>
    </row>
    <row r="5113" spans="1:7" ht="13.9" customHeight="1">
      <c r="B5113" s="33" t="s">
        <v>32</v>
      </c>
      <c r="C5113" s="13" t="str">
        <f>_xlfn.XLOOKUP((_xlfn.CONCAT(G5107,B5113)),[1]APU!$B$1:$B$10000,[1]APU!$C$1:$C$10000,"",0,1)</f>
        <v/>
      </c>
      <c r="D5113" s="147" t="str">
        <f>_xlfn.XLOOKUP((_xlfn.CONCAT(G5107,B5113)),[1]APU!$B$1:$B$10000,[1]APU!$D$1:$D$10000,"",0,1)</f>
        <v/>
      </c>
      <c r="E5113" s="152" t="str">
        <f>_xlfn.XLOOKUP((_xlfn.CONCAT(G5107,B5113)),[1]APU!$B$1:$B$10000,[1]APU!$E$1:$E$10000,"",0,1)</f>
        <v/>
      </c>
      <c r="F5113" s="159" t="str">
        <f>_xlfn.XLOOKUP((_xlfn.CONCAT(G5107,B5113)),[1]APU!$B$1:$B$10000,[1]APU!$F$1:$F$10000,"",0,1)</f>
        <v/>
      </c>
      <c r="G5113" s="15" t="e">
        <f t="shared" si="232"/>
        <v>#VALUE!</v>
      </c>
    </row>
    <row r="5114" spans="1:7" ht="13.9" customHeight="1">
      <c r="B5114" s="33" t="s">
        <v>33</v>
      </c>
      <c r="C5114" s="13" t="str">
        <f>_xlfn.XLOOKUP((_xlfn.CONCAT(G5107,B5114)),[1]APU!$B$1:$B$10000,[1]APU!$C$1:$C$10000,"",0,1)</f>
        <v/>
      </c>
      <c r="D5114" s="147" t="str">
        <f>_xlfn.XLOOKUP((_xlfn.CONCAT(G5107,B5114)),[1]APU!$B$1:$B$10000,[1]APU!$D$1:$D$10000,"",0,1)</f>
        <v/>
      </c>
      <c r="E5114" s="152" t="str">
        <f>_xlfn.XLOOKUP((_xlfn.CONCAT(G5107,B5114)),[1]APU!$B$1:$B$10000,[1]APU!$E$1:$E$10000,"",0,1)</f>
        <v/>
      </c>
      <c r="F5114" s="159" t="str">
        <f>_xlfn.XLOOKUP((_xlfn.CONCAT(G5107,B5114)),[1]APU!$B$1:$B$10000,[1]APU!$F$1:$F$10000,"",0,1)</f>
        <v/>
      </c>
      <c r="G5114" s="15" t="e">
        <f t="shared" si="232"/>
        <v>#VALUE!</v>
      </c>
    </row>
    <row r="5115" spans="1:7" ht="13.9" customHeight="1">
      <c r="B5115" s="33" t="s">
        <v>34</v>
      </c>
      <c r="C5115" s="13" t="str">
        <f>_xlfn.XLOOKUP((_xlfn.CONCAT(G5107,B5115)),[1]APU!$B$1:$B$10000,[1]APU!$C$1:$C$10000,"",0,1)</f>
        <v/>
      </c>
      <c r="D5115" s="147" t="str">
        <f>_xlfn.XLOOKUP((_xlfn.CONCAT(G5107,B5115)),[1]APU!$B$1:$B$10000,[1]APU!$D$1:$D$10000,"",0,1)</f>
        <v/>
      </c>
      <c r="E5115" s="152" t="str">
        <f>_xlfn.XLOOKUP((_xlfn.CONCAT(G5107,B5115)),[1]APU!$B$1:$B$10000,[1]APU!$E$1:$E$10000,"",0,1)</f>
        <v/>
      </c>
      <c r="F5115" s="159" t="str">
        <f>_xlfn.XLOOKUP((_xlfn.CONCAT(G5107,B5115)),[1]APU!$B$1:$B$10000,[1]APU!$F$1:$F$10000,"",0,1)</f>
        <v/>
      </c>
      <c r="G5115" s="15" t="e">
        <f t="shared" si="232"/>
        <v>#VALUE!</v>
      </c>
    </row>
    <row r="5116" spans="1:7" ht="13.9" customHeight="1">
      <c r="B5116" s="33" t="s">
        <v>35</v>
      </c>
      <c r="C5116" s="13" t="str">
        <f>_xlfn.XLOOKUP((_xlfn.CONCAT(G5107,B5116)),[1]APU!$B$1:$B$10000,[1]APU!$C$1:$C$10000,"",0,1)</f>
        <v/>
      </c>
      <c r="D5116" s="147" t="str">
        <f>_xlfn.XLOOKUP((_xlfn.CONCAT(G5107,B5116)),[1]APU!$B$1:$B$10000,[1]APU!$D$1:$D$10000,"",0,1)</f>
        <v/>
      </c>
      <c r="E5116" s="152" t="str">
        <f>_xlfn.XLOOKUP((_xlfn.CONCAT(G5107,B5116)),[1]APU!$B$1:$B$10000,[1]APU!$E$1:$E$10000,"",0,1)</f>
        <v/>
      </c>
      <c r="F5116" s="159" t="str">
        <f>_xlfn.XLOOKUP((_xlfn.CONCAT(G5107,B5116)),[1]APU!$B$1:$B$10000,[1]APU!$F$1:$F$10000,"",0,1)</f>
        <v/>
      </c>
      <c r="G5116" s="15" t="e">
        <f t="shared" si="232"/>
        <v>#VALUE!</v>
      </c>
    </row>
    <row r="5117" spans="1:7" ht="13.9" customHeight="1">
      <c r="B5117" s="33" t="s">
        <v>36</v>
      </c>
      <c r="C5117" s="13" t="str">
        <f>_xlfn.XLOOKUP((_xlfn.CONCAT(G5107,B5117)),[1]APU!$B$1:$B$10000,[1]APU!$C$1:$C$10000,"",0,1)</f>
        <v/>
      </c>
      <c r="D5117" s="147" t="str">
        <f>_xlfn.XLOOKUP((_xlfn.CONCAT(G5107,B5117)),[1]APU!$B$1:$B$10000,[1]APU!$D$1:$D$10000,"",0,1)</f>
        <v/>
      </c>
      <c r="E5117" s="152" t="str">
        <f>_xlfn.XLOOKUP((_xlfn.CONCAT(G5107,B5117)),[1]APU!$B$1:$B$10000,[1]APU!$E$1:$E$10000,"",0,1)</f>
        <v/>
      </c>
      <c r="F5117" s="159" t="str">
        <f>_xlfn.XLOOKUP((_xlfn.CONCAT(G5107,B5117)),[1]APU!$B$1:$B$10000,[1]APU!$F$1:$F$10000,"",0,1)</f>
        <v/>
      </c>
      <c r="G5117" s="15" t="e">
        <f t="shared" si="232"/>
        <v>#VALUE!</v>
      </c>
    </row>
    <row r="5118" spans="1:7" ht="13.9" customHeight="1">
      <c r="B5118" s="33" t="s">
        <v>37</v>
      </c>
      <c r="C5118" s="13" t="str">
        <f>_xlfn.XLOOKUP((_xlfn.CONCAT(G5107,B5118)),[1]APU!$B$1:$B$10000,[1]APU!$C$1:$C$10000,"",0,1)</f>
        <v/>
      </c>
      <c r="D5118" s="147" t="str">
        <f>_xlfn.XLOOKUP((_xlfn.CONCAT(G5107,B5118)),[1]APU!$B$1:$B$10000,[1]APU!$D$1:$D$10000,"",0,1)</f>
        <v/>
      </c>
      <c r="E5118" s="152" t="str">
        <f>_xlfn.XLOOKUP((_xlfn.CONCAT(G5107,B5118)),[1]APU!$B$1:$B$10000,[1]APU!$E$1:$E$10000,"",0,1)</f>
        <v/>
      </c>
      <c r="F5118" s="159" t="str">
        <f>_xlfn.XLOOKUP((_xlfn.CONCAT(G5107,B5118)),[1]APU!$B$1:$B$10000,[1]APU!$F$1:$F$10000,"",0,1)</f>
        <v/>
      </c>
      <c r="G5118" s="15" t="e">
        <f t="shared" si="232"/>
        <v>#VALUE!</v>
      </c>
    </row>
    <row r="5119" spans="1:7" ht="13.9" customHeight="1">
      <c r="B5119" s="33" t="s">
        <v>38</v>
      </c>
      <c r="C5119" s="13" t="str">
        <f>_xlfn.XLOOKUP((_xlfn.CONCAT(G5107,B5119)),[1]APU!$B$1:$B$10000,[1]APU!$C$1:$C$10000,"",0,1)</f>
        <v/>
      </c>
      <c r="D5119" s="147" t="str">
        <f>_xlfn.XLOOKUP((_xlfn.CONCAT(G5107,B5119)),[1]APU!$B$1:$B$10000,[1]APU!$D$1:$D$10000,"",0,1)</f>
        <v/>
      </c>
      <c r="E5119" s="152" t="str">
        <f>_xlfn.XLOOKUP((_xlfn.CONCAT(G5107,B5119)),[1]APU!$B$1:$B$10000,[1]APU!$E$1:$E$10000,"",0,1)</f>
        <v/>
      </c>
      <c r="F5119" s="159" t="str">
        <f>_xlfn.XLOOKUP((_xlfn.CONCAT(G5107,B5119)),[1]APU!$B$1:$B$10000,[1]APU!$F$1:$F$10000,"",0,1)</f>
        <v/>
      </c>
      <c r="G5119" s="15" t="e">
        <f t="shared" si="232"/>
        <v>#VALUE!</v>
      </c>
    </row>
    <row r="5120" spans="1:7" ht="13.9" customHeight="1">
      <c r="B5120" s="33" t="s">
        <v>39</v>
      </c>
      <c r="C5120" s="13" t="str">
        <f>_xlfn.XLOOKUP((_xlfn.CONCAT(G5107,B5120)),[1]APU!$B$1:$B$10000,[1]APU!$C$1:$C$10000,"",0,1)</f>
        <v/>
      </c>
      <c r="D5120" s="147" t="str">
        <f>_xlfn.XLOOKUP((_xlfn.CONCAT(G5107,B5120)),[1]APU!$B$1:$B$10000,[1]APU!$D$1:$D$10000,"",0,1)</f>
        <v/>
      </c>
      <c r="E5120" s="152" t="str">
        <f>_xlfn.XLOOKUP((_xlfn.CONCAT(G5107,B5120)),[1]APU!$B$1:$B$10000,[1]APU!$E$1:$E$10000,"",0,1)</f>
        <v/>
      </c>
      <c r="F5120" s="159" t="str">
        <f>_xlfn.XLOOKUP((_xlfn.CONCAT(G5107,B5120)),[1]APU!$B$1:$B$10000,[1]APU!$F$1:$F$10000,"",0,1)</f>
        <v/>
      </c>
      <c r="G5120" s="15" t="e">
        <f t="shared" si="232"/>
        <v>#VALUE!</v>
      </c>
    </row>
    <row r="5121" spans="1:7" ht="13.9" customHeight="1">
      <c r="B5121" s="33" t="s">
        <v>40</v>
      </c>
      <c r="C5121" s="13" t="str">
        <f>_xlfn.XLOOKUP((_xlfn.CONCAT(G5107,B5121)),[1]APU!$B$1:$B$10000,[1]APU!$C$1:$C$10000,"",0,1)</f>
        <v/>
      </c>
      <c r="D5121" s="147" t="str">
        <f>_xlfn.XLOOKUP((_xlfn.CONCAT(G5107,B5121)),[1]APU!$B$1:$B$10000,[1]APU!$D$1:$D$10000,"",0,1)</f>
        <v/>
      </c>
      <c r="E5121" s="152" t="str">
        <f>_xlfn.XLOOKUP((_xlfn.CONCAT(G5107,B5121)),[1]APU!$B$1:$B$10000,[1]APU!$E$1:$E$10000,"",0,1)</f>
        <v/>
      </c>
      <c r="F5121" s="159" t="str">
        <f>_xlfn.XLOOKUP((_xlfn.CONCAT(G5107,B5121)),[1]APU!$B$1:$B$10000,[1]APU!$F$1:$F$10000,"",0,1)</f>
        <v/>
      </c>
      <c r="G5121" s="15" t="e">
        <f t="shared" si="232"/>
        <v>#VALUE!</v>
      </c>
    </row>
    <row r="5122" spans="1:7" ht="13.9" customHeight="1">
      <c r="B5122" s="33" t="s">
        <v>41</v>
      </c>
      <c r="C5122" s="13" t="str">
        <f>_xlfn.XLOOKUP((_xlfn.CONCAT(G5107,B5122)),[1]APU!$B$1:$B$10000,[1]APU!$C$1:$C$10000,"",0,1)</f>
        <v/>
      </c>
      <c r="D5122" s="147" t="str">
        <f>_xlfn.XLOOKUP((_xlfn.CONCAT(G5107,B5122)),[1]APU!$B$1:$B$10000,[1]APU!$D$1:$D$10000,"",0,1)</f>
        <v/>
      </c>
      <c r="E5122" s="152" t="str">
        <f>_xlfn.XLOOKUP((_xlfn.CONCAT(G5107,B5122)),[1]APU!$B$1:$B$10000,[1]APU!$E$1:$E$10000,"",0,1)</f>
        <v/>
      </c>
      <c r="F5122" s="159" t="str">
        <f>_xlfn.XLOOKUP((_xlfn.CONCAT(G5107,B5122)),[1]APU!$B$1:$B$10000,[1]APU!$F$1:$F$10000,"",0,1)</f>
        <v/>
      </c>
      <c r="G5122" s="15" t="e">
        <f t="shared" si="232"/>
        <v>#VALUE!</v>
      </c>
    </row>
    <row r="5123" spans="1:7" ht="13.9" customHeight="1">
      <c r="B5123" s="33" t="s">
        <v>42</v>
      </c>
      <c r="C5123" s="13" t="str">
        <f>_xlfn.XLOOKUP((_xlfn.CONCAT(G5107,B5123)),[1]APU!$B$1:$B$10000,[1]APU!$C$1:$C$10000,"",0,1)</f>
        <v/>
      </c>
      <c r="D5123" s="147" t="str">
        <f>_xlfn.XLOOKUP((_xlfn.CONCAT(G5107,B5123)),[1]APU!$B$1:$B$10000,[1]APU!$D$1:$D$10000,"",0,1)</f>
        <v/>
      </c>
      <c r="E5123" s="152" t="str">
        <f>_xlfn.XLOOKUP((_xlfn.CONCAT(G5107,B5123)),[1]APU!$B$1:$B$10000,[1]APU!$E$1:$E$10000,"",0,1)</f>
        <v/>
      </c>
      <c r="F5123" s="159" t="str">
        <f>_xlfn.XLOOKUP((_xlfn.CONCAT(G5107,B5123)),[1]APU!$B$1:$B$10000,[1]APU!$F$1:$F$10000,"",0,1)</f>
        <v/>
      </c>
      <c r="G5123" s="15" t="e">
        <f t="shared" si="232"/>
        <v>#VALUE!</v>
      </c>
    </row>
    <row r="5124" spans="1:7" ht="13.9" customHeight="1">
      <c r="B5124" s="33" t="s">
        <v>43</v>
      </c>
      <c r="C5124" s="13" t="str">
        <f>_xlfn.XLOOKUP((_xlfn.CONCAT(G5107,B5124)),[1]APU!$B$1:$B$10000,[1]APU!$C$1:$C$10000,"",0,1)</f>
        <v/>
      </c>
      <c r="D5124" s="147" t="str">
        <f>_xlfn.XLOOKUP((_xlfn.CONCAT(G5107,B5124)),[1]APU!$B$1:$B$10000,[1]APU!$D$1:$D$10000,"",0,1)</f>
        <v/>
      </c>
      <c r="E5124" s="152" t="str">
        <f>_xlfn.XLOOKUP((_xlfn.CONCAT(G5107,B5124)),[1]APU!$B$1:$B$10000,[1]APU!$E$1:$E$10000,"",0,1)</f>
        <v/>
      </c>
      <c r="F5124" s="159" t="str">
        <f>_xlfn.XLOOKUP((_xlfn.CONCAT(G5107,B5124)),[1]APU!$B$1:$B$10000,[1]APU!$F$1:$F$10000,"",0,1)</f>
        <v/>
      </c>
      <c r="G5124" s="15" t="e">
        <f t="shared" si="232"/>
        <v>#VALUE!</v>
      </c>
    </row>
    <row r="5125" spans="1:7" ht="13.9" customHeight="1">
      <c r="B5125" s="33" t="s">
        <v>44</v>
      </c>
      <c r="C5125" s="13" t="str">
        <f>_xlfn.XLOOKUP((_xlfn.CONCAT(G5107,B5125)),[1]APU!$B$1:$B$10000,[1]APU!$C$1:$C$10000,"",0,1)</f>
        <v/>
      </c>
      <c r="D5125" s="147" t="str">
        <f>_xlfn.XLOOKUP((_xlfn.CONCAT(G5107,B5125)),[1]APU!$B$1:$B$10000,[1]APU!$D$1:$D$10000,"",0,1)</f>
        <v/>
      </c>
      <c r="E5125" s="152" t="str">
        <f>_xlfn.XLOOKUP((_xlfn.CONCAT(G5107,B5125)),[1]APU!$B$1:$B$10000,[1]APU!$E$1:$E$10000,"",0,1)</f>
        <v/>
      </c>
      <c r="F5125" s="159" t="str">
        <f>_xlfn.XLOOKUP((_xlfn.CONCAT(G5107,B5125)),[1]APU!$B$1:$B$10000,[1]APU!$F$1:$F$10000,"",0,1)</f>
        <v/>
      </c>
      <c r="G5125" s="15" t="e">
        <f t="shared" si="232"/>
        <v>#VALUE!</v>
      </c>
    </row>
    <row r="5126" spans="1:7" ht="13.9" customHeight="1">
      <c r="B5126" s="33" t="s">
        <v>45</v>
      </c>
      <c r="C5126" s="13" t="str">
        <f>_xlfn.XLOOKUP((_xlfn.CONCAT(G5107,B5126)),[1]APU!$B$1:$B$10000,[1]APU!$C$1:$C$10000,"",0,1)</f>
        <v/>
      </c>
      <c r="D5126" s="147" t="str">
        <f>_xlfn.XLOOKUP((_xlfn.CONCAT(G5107,B5126)),[1]APU!$B$1:$B$10000,[1]APU!$D$1:$D$10000,"",0,1)</f>
        <v/>
      </c>
      <c r="E5126" s="152" t="str">
        <f>_xlfn.XLOOKUP((_xlfn.CONCAT(G5107,B5126)),[1]APU!$B$1:$B$10000,[1]APU!$E$1:$E$10000,"",0,1)</f>
        <v/>
      </c>
      <c r="F5126" s="159" t="str">
        <f>_xlfn.XLOOKUP((_xlfn.CONCAT(G5107,B5126)),[1]APU!$B$1:$B$10000,[1]APU!$F$1:$F$10000,"",0,1)</f>
        <v/>
      </c>
      <c r="G5126" s="15" t="e">
        <f t="shared" si="232"/>
        <v>#VALUE!</v>
      </c>
    </row>
    <row r="5127" spans="1:7" ht="13.9" customHeight="1">
      <c r="B5127" s="33" t="s">
        <v>46</v>
      </c>
      <c r="C5127" s="13" t="str">
        <f>_xlfn.XLOOKUP((_xlfn.CONCAT(G5107,B5127)),[1]APU!$B$1:$B$10000,[1]APU!$C$1:$C$10000,"",0,1)</f>
        <v/>
      </c>
      <c r="D5127" s="147" t="str">
        <f>_xlfn.XLOOKUP((_xlfn.CONCAT(G5107,B5127)),[1]APU!$B$1:$B$10000,[1]APU!$D$1:$D$10000,"",0,1)</f>
        <v/>
      </c>
      <c r="E5127" s="152" t="str">
        <f>_xlfn.XLOOKUP((_xlfn.CONCAT(G5107,B5127)),[1]APU!$B$1:$B$10000,[1]APU!$E$1:$E$10000,"",0,1)</f>
        <v/>
      </c>
      <c r="F5127" s="159" t="str">
        <f>_xlfn.XLOOKUP((_xlfn.CONCAT(G5107,B5127)),[1]APU!$B$1:$B$10000,[1]APU!$F$1:$F$10000,"",0,1)</f>
        <v/>
      </c>
      <c r="G5127" s="15" t="e">
        <f t="shared" si="232"/>
        <v>#VALUE!</v>
      </c>
    </row>
    <row r="5128" spans="1:7" ht="13.9" customHeight="1">
      <c r="B5128" s="33" t="s">
        <v>47</v>
      </c>
      <c r="C5128" s="13" t="str">
        <f>_xlfn.XLOOKUP((_xlfn.CONCAT(G5107,B5128)),[1]APU!$B$1:$B$10000,[1]APU!$C$1:$C$10000,"",0,1)</f>
        <v/>
      </c>
      <c r="D5128" s="147" t="str">
        <f>_xlfn.XLOOKUP((_xlfn.CONCAT(G5107,B5128)),[1]APU!$B$1:$B$10000,[1]APU!$D$1:$D$10000,"",0,1)</f>
        <v/>
      </c>
      <c r="E5128" s="152" t="str">
        <f>_xlfn.XLOOKUP((_xlfn.CONCAT(G5107,B5128)),[1]APU!$B$1:$B$10000,[1]APU!$E$1:$E$10000,"",0,1)</f>
        <v/>
      </c>
      <c r="F5128" s="159" t="str">
        <f>_xlfn.XLOOKUP((_xlfn.CONCAT(G5107,B5128)),[1]APU!$B$1:$B$10000,[1]APU!$F$1:$F$10000,"",0,1)</f>
        <v/>
      </c>
      <c r="G5128" s="15" t="e">
        <f t="shared" si="232"/>
        <v>#VALUE!</v>
      </c>
    </row>
    <row r="5129" spans="1:7" ht="13.9" customHeight="1">
      <c r="B5129" s="33" t="s">
        <v>48</v>
      </c>
      <c r="C5129" s="13" t="str">
        <f>_xlfn.XLOOKUP((_xlfn.CONCAT(G5107,B5129)),[1]APU!$B$1:$B$10000,[1]APU!$C$1:$C$10000,"",0,1)</f>
        <v/>
      </c>
      <c r="D5129" s="147" t="str">
        <f>_xlfn.XLOOKUP((_xlfn.CONCAT(G5107,B5129)),[1]APU!$B$1:$B$10000,[1]APU!$D$1:$D$10000,"",0,1)</f>
        <v/>
      </c>
      <c r="E5129" s="152" t="str">
        <f>_xlfn.XLOOKUP((_xlfn.CONCAT(G5107,B5129)),[1]APU!$B$1:$B$10000,[1]APU!$E$1:$E$10000,"",0,1)</f>
        <v/>
      </c>
      <c r="F5129" s="159" t="str">
        <f>_xlfn.XLOOKUP((_xlfn.CONCAT(G5107,B5129)),[1]APU!$B$1:$B$10000,[1]APU!$F$1:$F$10000,"",0,1)</f>
        <v/>
      </c>
      <c r="G5129" s="15" t="e">
        <f t="shared" si="232"/>
        <v>#VALUE!</v>
      </c>
    </row>
    <row r="5130" spans="1:7" ht="13.9" customHeight="1" thickBot="1">
      <c r="B5130" s="33" t="s">
        <v>49</v>
      </c>
      <c r="C5130" s="13" t="str">
        <f>_xlfn.XLOOKUP((_xlfn.CONCAT(G5107,B5130)),[1]APU!$B$1:$B$10000,[1]APU!$C$1:$C$10000,"",0,1)</f>
        <v/>
      </c>
      <c r="D5130" s="147" t="str">
        <f>_xlfn.XLOOKUP((_xlfn.CONCAT(G5107,B5130)),[1]APU!$B$1:$B$10000,[1]APU!$D$1:$D$10000,"",0,1)</f>
        <v/>
      </c>
      <c r="E5130" s="152" t="str">
        <f>_xlfn.XLOOKUP((_xlfn.CONCAT(G5107,B5130)),[1]APU!$B$1:$B$10000,[1]APU!$E$1:$E$10000,"",0,1)</f>
        <v/>
      </c>
      <c r="F5130" s="159" t="str">
        <f>_xlfn.XLOOKUP((_xlfn.CONCAT(G5107,B5130)),[1]APU!$B$1:$B$10000,[1]APU!$F$1:$F$10000,"",0,1)</f>
        <v/>
      </c>
      <c r="G5130" s="15" t="e">
        <f t="shared" si="232"/>
        <v>#VALUE!</v>
      </c>
    </row>
    <row r="5131" spans="1:7" ht="14.45" customHeight="1" thickBot="1">
      <c r="A5131" s="3" t="s">
        <v>423</v>
      </c>
      <c r="B5131" s="33" t="s">
        <v>50</v>
      </c>
      <c r="C5131" s="13"/>
      <c r="D5131" s="126"/>
      <c r="E5131" s="128"/>
      <c r="F5131" s="16" t="s">
        <v>6</v>
      </c>
      <c r="G5131" s="17" t="e">
        <f>SUM(G5110:G5130)</f>
        <v>#VALUE!</v>
      </c>
    </row>
    <row r="5132" spans="1:7" ht="14.45" customHeight="1" thickBot="1">
      <c r="B5132" s="33" t="s">
        <v>51</v>
      </c>
      <c r="C5132" s="7" t="s">
        <v>7</v>
      </c>
      <c r="D5132" s="125"/>
      <c r="E5132" s="149"/>
      <c r="F5132" s="8"/>
      <c r="G5132" s="9"/>
    </row>
    <row r="5133" spans="1:7" ht="14.45" customHeight="1" thickBot="1">
      <c r="B5133" s="33" t="s">
        <v>52</v>
      </c>
      <c r="C5133" s="10" t="s">
        <v>1</v>
      </c>
      <c r="D5133" s="11"/>
      <c r="E5133" s="150" t="s">
        <v>8</v>
      </c>
      <c r="F5133" s="12" t="s">
        <v>9</v>
      </c>
      <c r="G5133" s="11" t="s">
        <v>5</v>
      </c>
    </row>
    <row r="5134" spans="1:7" ht="13.9" customHeight="1">
      <c r="B5134" s="33" t="s">
        <v>53</v>
      </c>
      <c r="C5134" s="18" t="s">
        <v>10</v>
      </c>
      <c r="D5134" s="119"/>
      <c r="E5134" s="153" t="str">
        <f>_xlfn.XLOOKUP((_xlfn.CONCAT(G5107,B5134)),[1]APU!$B$1:$B$10000,[1]APU!$E$1:$E$10000,"",0,1)</f>
        <v/>
      </c>
      <c r="F5134" s="14" t="str">
        <f>_xlfn.XLOOKUP((_xlfn.CONCAT(G5107,B5134)),[1]APU!$B$1:$B$10000,[1]APU!$F$1:$F$10000,"",0,1)</f>
        <v/>
      </c>
      <c r="G5134" s="15" t="e">
        <f t="shared" ref="G5134:G5139" si="233">IF(F5134&gt;0,(E5134*F5134),"0")</f>
        <v>#VALUE!</v>
      </c>
    </row>
    <row r="5135" spans="1:7" ht="13.9" customHeight="1">
      <c r="B5135" s="33" t="s">
        <v>54</v>
      </c>
      <c r="C5135" s="18" t="s">
        <v>11</v>
      </c>
      <c r="D5135" s="119"/>
      <c r="E5135" s="153" t="str">
        <f>_xlfn.XLOOKUP((_xlfn.CONCAT(G5107,B5135)),[1]APU!$B$1:$B$10000,[1]APU!$E$1:$E$10000,"",0,1)</f>
        <v/>
      </c>
      <c r="F5135" s="14" t="str">
        <f>_xlfn.XLOOKUP((_xlfn.CONCAT(G5107,B5135)),[1]APU!$B$1:$B$10000,[1]APU!$F$1:$F$10000,"",0,1)</f>
        <v/>
      </c>
      <c r="G5135" s="15" t="e">
        <f t="shared" si="233"/>
        <v>#VALUE!</v>
      </c>
    </row>
    <row r="5136" spans="1:7" ht="13.9" customHeight="1">
      <c r="B5136" s="33" t="s">
        <v>55</v>
      </c>
      <c r="C5136" s="18" t="s">
        <v>12</v>
      </c>
      <c r="D5136" s="120"/>
      <c r="E5136" s="153" t="str">
        <f>_xlfn.XLOOKUP((_xlfn.CONCAT(G5107,B5136)),[1]APU!$B$1:$B$10000,[1]APU!$E$1:$E$10000,"",0,1)</f>
        <v/>
      </c>
      <c r="F5136" s="14" t="str">
        <f>_xlfn.XLOOKUP((_xlfn.CONCAT(G5107,B5136)),[1]APU!$B$1:$B$10000,[1]APU!$F$1:$F$10000,"",0,1)</f>
        <v/>
      </c>
      <c r="G5136" s="15" t="e">
        <f t="shared" si="233"/>
        <v>#VALUE!</v>
      </c>
    </row>
    <row r="5137" spans="1:7" ht="13.9" customHeight="1">
      <c r="B5137" s="33" t="s">
        <v>56</v>
      </c>
      <c r="C5137" s="18" t="s">
        <v>13</v>
      </c>
      <c r="D5137" s="120"/>
      <c r="E5137" s="153" t="str">
        <f>_xlfn.XLOOKUP((_xlfn.CONCAT(G5107,B5137)),[1]APU!$B$1:$B$10000,[1]APU!$E$1:$E$10000,"",0,1)</f>
        <v/>
      </c>
      <c r="F5137" s="14" t="str">
        <f>_xlfn.XLOOKUP((_xlfn.CONCAT(G5107,B5137)),[1]APU!$B$1:$B$10000,[1]APU!$F$1:$F$10000,"",0,1)</f>
        <v/>
      </c>
      <c r="G5137" s="15" t="e">
        <f t="shared" si="233"/>
        <v>#VALUE!</v>
      </c>
    </row>
    <row r="5138" spans="1:7" ht="13.9" customHeight="1">
      <c r="B5138" s="33" t="s">
        <v>57</v>
      </c>
      <c r="C5138" s="18"/>
      <c r="D5138" s="120"/>
      <c r="E5138" s="154"/>
      <c r="F5138" s="19"/>
      <c r="G5138" s="15" t="str">
        <f t="shared" si="233"/>
        <v>0</v>
      </c>
    </row>
    <row r="5139" spans="1:7" ht="13.9" customHeight="1" thickBot="1">
      <c r="B5139" s="33" t="s">
        <v>58</v>
      </c>
      <c r="C5139" s="18"/>
      <c r="D5139" s="120"/>
      <c r="E5139" s="154"/>
      <c r="F5139" s="19"/>
      <c r="G5139" s="15" t="str">
        <f t="shared" si="233"/>
        <v>0</v>
      </c>
    </row>
    <row r="5140" spans="1:7" ht="14.45" customHeight="1" thickBot="1">
      <c r="A5140" s="3" t="s">
        <v>424</v>
      </c>
      <c r="B5140" s="33" t="s">
        <v>59</v>
      </c>
      <c r="C5140" s="13"/>
      <c r="D5140" s="126"/>
      <c r="E5140" s="128"/>
      <c r="F5140" s="16" t="s">
        <v>14</v>
      </c>
      <c r="G5140" s="17" t="e">
        <f>SUM(G5134:G5139)</f>
        <v>#VALUE!</v>
      </c>
    </row>
    <row r="5141" spans="1:7" ht="14.45" customHeight="1" thickBot="1">
      <c r="B5141" s="33" t="s">
        <v>60</v>
      </c>
      <c r="C5141" s="7" t="s">
        <v>15</v>
      </c>
      <c r="D5141" s="125"/>
      <c r="E5141" s="149"/>
      <c r="F5141" s="8"/>
      <c r="G5141" s="9"/>
    </row>
    <row r="5142" spans="1:7" ht="14.45" customHeight="1" thickBot="1">
      <c r="B5142" s="33" t="s">
        <v>61</v>
      </c>
      <c r="C5142" s="10" t="s">
        <v>1</v>
      </c>
      <c r="D5142" s="11" t="s">
        <v>16</v>
      </c>
      <c r="E5142" s="150" t="s">
        <v>8</v>
      </c>
      <c r="F5142" s="12" t="s">
        <v>9</v>
      </c>
      <c r="G5142" s="11" t="s">
        <v>5</v>
      </c>
    </row>
    <row r="5143" spans="1:7" ht="13.9" customHeight="1">
      <c r="B5143" s="33" t="s">
        <v>62</v>
      </c>
      <c r="C5143" s="20" t="s">
        <v>17</v>
      </c>
      <c r="D5143" s="121" t="str">
        <f>_xlfn.XLOOKUP((_xlfn.CONCAT(G5107,B5143)),[1]APU!$B$1:$B$10000,[1]APU!$D$1:$D$10000,"",0,1)</f>
        <v/>
      </c>
      <c r="E5143" s="155" t="str">
        <f>_xlfn.XLOOKUP((_xlfn.CONCAT(G5107,B5143)),[1]APU!$B$1:$B$10000,[1]APU!$E$1:$E$10000,"",0,1)</f>
        <v/>
      </c>
      <c r="F5143" s="21" t="str">
        <f>_xlfn.XLOOKUP((_xlfn.CONCAT(G5107,B5143)),[1]APU!$B$1:$B$10000,[1]APU!$F$1:$F$10000,"",0,1)</f>
        <v/>
      </c>
      <c r="G5143" s="15" t="e">
        <f>IF(F5143&gt;0,(E5143*F5143),"0")</f>
        <v>#VALUE!</v>
      </c>
    </row>
    <row r="5144" spans="1:7" ht="13.9" customHeight="1">
      <c r="B5144" s="33" t="s">
        <v>63</v>
      </c>
      <c r="C5144" s="22" t="s">
        <v>18</v>
      </c>
      <c r="D5144" s="122" t="str">
        <f>_xlfn.XLOOKUP((_xlfn.CONCAT(G5107,B5144)),[1]APU!$B$1:$B$10000,[1]APU!$D$1:$D$10000,"",0,1)</f>
        <v/>
      </c>
      <c r="E5144" s="154" t="str">
        <f>_xlfn.XLOOKUP((_xlfn.CONCAT(G5107,B5144)),[1]APU!$B$1:$B$10000,[1]APU!$E$1:$E$10000,"",0,1)</f>
        <v/>
      </c>
      <c r="F5144" s="19" t="str">
        <f>_xlfn.XLOOKUP((_xlfn.CONCAT(G5107,B5144)),[1]APU!$B$1:$B$10000,[1]APU!$F$1:$F$10000,"",0,1)</f>
        <v/>
      </c>
      <c r="G5144" s="15" t="e">
        <f>IF(F5144&gt;0,(E5144*F5144),"0")</f>
        <v>#VALUE!</v>
      </c>
    </row>
    <row r="5145" spans="1:7" ht="13.9" customHeight="1" thickBot="1">
      <c r="B5145" s="33" t="s">
        <v>64</v>
      </c>
      <c r="C5145" s="22"/>
      <c r="D5145" s="122"/>
      <c r="E5145" s="154"/>
      <c r="F5145" s="19"/>
      <c r="G5145" s="15" t="str">
        <f>IF(F5145&gt;0,(E5145*F5145),"0")</f>
        <v>0</v>
      </c>
    </row>
    <row r="5146" spans="1:7" ht="14.45" customHeight="1" thickBot="1">
      <c r="A5146" s="3" t="s">
        <v>425</v>
      </c>
      <c r="B5146" s="33" t="s">
        <v>65</v>
      </c>
      <c r="C5146" s="22"/>
      <c r="D5146" s="120"/>
      <c r="E5146" s="154"/>
      <c r="F5146" s="23" t="s">
        <v>19</v>
      </c>
      <c r="G5146" s="17" t="e">
        <f>SUM(G5143:G5145)</f>
        <v>#VALUE!</v>
      </c>
    </row>
    <row r="5147" spans="1:7" ht="14.45" customHeight="1" thickBot="1">
      <c r="B5147" s="33" t="s">
        <v>66</v>
      </c>
      <c r="C5147" s="24"/>
      <c r="E5147" s="156"/>
      <c r="F5147" s="16"/>
      <c r="G5147" s="25"/>
    </row>
    <row r="5148" spans="1:7" ht="16.149999999999999" customHeight="1" thickBot="1">
      <c r="B5148" s="33" t="s">
        <v>67</v>
      </c>
      <c r="C5148" s="26"/>
      <c r="D5148" s="127"/>
      <c r="E5148" s="157"/>
      <c r="F5148" s="27"/>
      <c r="G5148" s="28" t="e">
        <f>+G5131+G5140+G5146</f>
        <v>#VALUE!</v>
      </c>
    </row>
    <row r="5149" spans="1:7" ht="18" customHeight="1" thickBot="1">
      <c r="C5149" s="2"/>
      <c r="D5149" s="118"/>
      <c r="F5149" s="4"/>
      <c r="G5149" s="5"/>
    </row>
    <row r="5150" spans="1:7" ht="18.75">
      <c r="A5150" s="32"/>
      <c r="B5150" s="31">
        <f>+B5106+1</f>
        <v>118</v>
      </c>
      <c r="C5150" s="174">
        <f>_xlfn.XLOOKUP(APU!B5150,Cantidades!$A$10:$A$1000,Cantidades!$D$10:$D$1000,"",0,1)</f>
        <v>0</v>
      </c>
      <c r="D5150" s="175"/>
      <c r="E5150" s="175"/>
      <c r="F5150" s="175"/>
      <c r="G5150" s="176"/>
    </row>
    <row r="5151" spans="1:7" ht="18" customHeight="1" thickBot="1">
      <c r="A5151" s="34"/>
      <c r="B5151" s="33"/>
      <c r="C5151" s="117"/>
      <c r="D5151" s="124">
        <f>_xlfn.XLOOKUP(APU!B5150,Cantidades!$A$10:$A$1000,Cantidades!$E$10:$E$1000,"",0,1)</f>
        <v>0</v>
      </c>
      <c r="E5151" s="158">
        <f>_xlfn.XLOOKUP(APU!B5150,Cantidades!$A$10:$A$1000,Cantidades!$F$10:$F$1000,"",0,1)</f>
        <v>0</v>
      </c>
      <c r="F5151" s="144"/>
      <c r="G5151" s="145">
        <f>_xlfn.XLOOKUP(APU!B5150,Cantidades!$A$10:$A$1000,Cantidades!$B$10:$B$1000,"",0,1)</f>
        <v>0</v>
      </c>
    </row>
    <row r="5152" spans="1:7" ht="14.45" customHeight="1" thickBot="1">
      <c r="C5152" s="7" t="s">
        <v>0</v>
      </c>
      <c r="D5152" s="125"/>
      <c r="E5152" s="149"/>
      <c r="F5152" s="8"/>
      <c r="G5152" s="9"/>
    </row>
    <row r="5153" spans="1:7" ht="14.45" customHeight="1" thickBot="1">
      <c r="A5153" s="34"/>
      <c r="B5153" s="33"/>
      <c r="C5153" s="10" t="s">
        <v>1</v>
      </c>
      <c r="D5153" s="11" t="s">
        <v>2</v>
      </c>
      <c r="E5153" s="150" t="s">
        <v>3</v>
      </c>
      <c r="F5153" s="12" t="s">
        <v>4</v>
      </c>
      <c r="G5153" s="11" t="s">
        <v>5</v>
      </c>
    </row>
    <row r="5154" spans="1:7" ht="13.9" customHeight="1">
      <c r="B5154" s="33" t="s">
        <v>29</v>
      </c>
      <c r="C5154" s="13" t="str">
        <f>_xlfn.XLOOKUP((_xlfn.CONCAT(G5151,B5154)),[1]APU!$B$1:$B$10000,[1]APU!$C$1:$C$10000,"",0,1)</f>
        <v/>
      </c>
      <c r="D5154" s="146" t="str">
        <f>_xlfn.XLOOKUP((_xlfn.CONCAT(G5151,B5154)),[1]APU!$B$1:$B$10000,[1]APU!$D$1:$D$10000,"",0,1)</f>
        <v/>
      </c>
      <c r="E5154" s="151" t="str">
        <f>_xlfn.XLOOKUP((_xlfn.CONCAT(G5151,B5154)),[1]APU!$B$1:$B$10000,[1]APU!$E$1:$E$10000,"",0,1)</f>
        <v/>
      </c>
      <c r="F5154" s="159" t="str">
        <f>_xlfn.XLOOKUP((_xlfn.CONCAT(G5151,B5154)),[1]APU!$B$1:$B$10000,[1]APU!$F$1:$F$10000,"",0,1)</f>
        <v/>
      </c>
      <c r="G5154" s="15" t="e">
        <f>IF(F5154&gt;0,(E5154*F5154),"0")</f>
        <v>#VALUE!</v>
      </c>
    </row>
    <row r="5155" spans="1:7" ht="13.9" customHeight="1">
      <c r="B5155" s="33" t="s">
        <v>30</v>
      </c>
      <c r="C5155" s="13" t="str">
        <f>_xlfn.XLOOKUP((_xlfn.CONCAT(G5151,B5155)),[1]APU!$B$1:$B$10000,[1]APU!$C$1:$C$10000,"",0,1)</f>
        <v/>
      </c>
      <c r="D5155" s="147" t="str">
        <f>_xlfn.XLOOKUP((_xlfn.CONCAT(G5151,B5155)),[1]APU!$B$1:$B$10000,[1]APU!$D$1:$D$10000,"",0,1)</f>
        <v/>
      </c>
      <c r="E5155" s="152" t="str">
        <f>_xlfn.XLOOKUP((_xlfn.CONCAT(G5151,B5155)),[1]APU!$B$1:$B$10000,[1]APU!$E$1:$E$10000,"",0,1)</f>
        <v/>
      </c>
      <c r="F5155" s="159" t="str">
        <f>_xlfn.XLOOKUP((_xlfn.CONCAT(G5151,B5155)),[1]APU!$B$1:$B$10000,[1]APU!$F$1:$F$10000,"",0,1)</f>
        <v/>
      </c>
      <c r="G5155" s="15" t="e">
        <f t="shared" ref="G5155:G5174" si="234">IF(F5155&gt;0,(E5155*F5155),"0")</f>
        <v>#VALUE!</v>
      </c>
    </row>
    <row r="5156" spans="1:7" ht="13.9" customHeight="1">
      <c r="B5156" s="33" t="s">
        <v>31</v>
      </c>
      <c r="C5156" s="13" t="str">
        <f>_xlfn.XLOOKUP((_xlfn.CONCAT(G5151,B5156)),[1]APU!$B$1:$B$10000,[1]APU!$C$1:$C$10000,"",0,1)</f>
        <v/>
      </c>
      <c r="D5156" s="147" t="str">
        <f>_xlfn.XLOOKUP((_xlfn.CONCAT(G5151,B5156)),[1]APU!$B$1:$B$10000,[1]APU!$D$1:$D$10000,"",0,1)</f>
        <v/>
      </c>
      <c r="E5156" s="152" t="str">
        <f>_xlfn.XLOOKUP((_xlfn.CONCAT(G5151,B5156)),[1]APU!$B$1:$B$10000,[1]APU!$E$1:$E$10000,"",0,1)</f>
        <v/>
      </c>
      <c r="F5156" s="159" t="str">
        <f>_xlfn.XLOOKUP((_xlfn.CONCAT(G5151,B5156)),[1]APU!$B$1:$B$10000,[1]APU!$F$1:$F$10000,"",0,1)</f>
        <v/>
      </c>
      <c r="G5156" s="15" t="e">
        <f t="shared" si="234"/>
        <v>#VALUE!</v>
      </c>
    </row>
    <row r="5157" spans="1:7" ht="13.9" customHeight="1">
      <c r="B5157" s="33" t="s">
        <v>32</v>
      </c>
      <c r="C5157" s="13" t="str">
        <f>_xlfn.XLOOKUP((_xlfn.CONCAT(G5151,B5157)),[1]APU!$B$1:$B$10000,[1]APU!$C$1:$C$10000,"",0,1)</f>
        <v/>
      </c>
      <c r="D5157" s="147" t="str">
        <f>_xlfn.XLOOKUP((_xlfn.CONCAT(G5151,B5157)),[1]APU!$B$1:$B$10000,[1]APU!$D$1:$D$10000,"",0,1)</f>
        <v/>
      </c>
      <c r="E5157" s="152" t="str">
        <f>_xlfn.XLOOKUP((_xlfn.CONCAT(G5151,B5157)),[1]APU!$B$1:$B$10000,[1]APU!$E$1:$E$10000,"",0,1)</f>
        <v/>
      </c>
      <c r="F5157" s="159" t="str">
        <f>_xlfn.XLOOKUP((_xlfn.CONCAT(G5151,B5157)),[1]APU!$B$1:$B$10000,[1]APU!$F$1:$F$10000,"",0,1)</f>
        <v/>
      </c>
      <c r="G5157" s="15" t="e">
        <f t="shared" si="234"/>
        <v>#VALUE!</v>
      </c>
    </row>
    <row r="5158" spans="1:7" ht="13.9" customHeight="1">
      <c r="B5158" s="33" t="s">
        <v>33</v>
      </c>
      <c r="C5158" s="13" t="str">
        <f>_xlfn.XLOOKUP((_xlfn.CONCAT(G5151,B5158)),[1]APU!$B$1:$B$10000,[1]APU!$C$1:$C$10000,"",0,1)</f>
        <v/>
      </c>
      <c r="D5158" s="147" t="str">
        <f>_xlfn.XLOOKUP((_xlfn.CONCAT(G5151,B5158)),[1]APU!$B$1:$B$10000,[1]APU!$D$1:$D$10000,"",0,1)</f>
        <v/>
      </c>
      <c r="E5158" s="152" t="str">
        <f>_xlfn.XLOOKUP((_xlfn.CONCAT(G5151,B5158)),[1]APU!$B$1:$B$10000,[1]APU!$E$1:$E$10000,"",0,1)</f>
        <v/>
      </c>
      <c r="F5158" s="159" t="str">
        <f>_xlfn.XLOOKUP((_xlfn.CONCAT(G5151,B5158)),[1]APU!$B$1:$B$10000,[1]APU!$F$1:$F$10000,"",0,1)</f>
        <v/>
      </c>
      <c r="G5158" s="15" t="e">
        <f t="shared" si="234"/>
        <v>#VALUE!</v>
      </c>
    </row>
    <row r="5159" spans="1:7" ht="13.9" customHeight="1">
      <c r="B5159" s="33" t="s">
        <v>34</v>
      </c>
      <c r="C5159" s="13" t="str">
        <f>_xlfn.XLOOKUP((_xlfn.CONCAT(G5151,B5159)),[1]APU!$B$1:$B$10000,[1]APU!$C$1:$C$10000,"",0,1)</f>
        <v/>
      </c>
      <c r="D5159" s="147" t="str">
        <f>_xlfn.XLOOKUP((_xlfn.CONCAT(G5151,B5159)),[1]APU!$B$1:$B$10000,[1]APU!$D$1:$D$10000,"",0,1)</f>
        <v/>
      </c>
      <c r="E5159" s="152" t="str">
        <f>_xlfn.XLOOKUP((_xlfn.CONCAT(G5151,B5159)),[1]APU!$B$1:$B$10000,[1]APU!$E$1:$E$10000,"",0,1)</f>
        <v/>
      </c>
      <c r="F5159" s="159" t="str">
        <f>_xlfn.XLOOKUP((_xlfn.CONCAT(G5151,B5159)),[1]APU!$B$1:$B$10000,[1]APU!$F$1:$F$10000,"",0,1)</f>
        <v/>
      </c>
      <c r="G5159" s="15" t="e">
        <f t="shared" si="234"/>
        <v>#VALUE!</v>
      </c>
    </row>
    <row r="5160" spans="1:7" ht="13.9" customHeight="1">
      <c r="B5160" s="33" t="s">
        <v>35</v>
      </c>
      <c r="C5160" s="13" t="str">
        <f>_xlfn.XLOOKUP((_xlfn.CONCAT(G5151,B5160)),[1]APU!$B$1:$B$10000,[1]APU!$C$1:$C$10000,"",0,1)</f>
        <v/>
      </c>
      <c r="D5160" s="147" t="str">
        <f>_xlfn.XLOOKUP((_xlfn.CONCAT(G5151,B5160)),[1]APU!$B$1:$B$10000,[1]APU!$D$1:$D$10000,"",0,1)</f>
        <v/>
      </c>
      <c r="E5160" s="152" t="str">
        <f>_xlfn.XLOOKUP((_xlfn.CONCAT(G5151,B5160)),[1]APU!$B$1:$B$10000,[1]APU!$E$1:$E$10000,"",0,1)</f>
        <v/>
      </c>
      <c r="F5160" s="159" t="str">
        <f>_xlfn.XLOOKUP((_xlfn.CONCAT(G5151,B5160)),[1]APU!$B$1:$B$10000,[1]APU!$F$1:$F$10000,"",0,1)</f>
        <v/>
      </c>
      <c r="G5160" s="15" t="e">
        <f t="shared" si="234"/>
        <v>#VALUE!</v>
      </c>
    </row>
    <row r="5161" spans="1:7" ht="13.9" customHeight="1">
      <c r="B5161" s="33" t="s">
        <v>36</v>
      </c>
      <c r="C5161" s="13" t="str">
        <f>_xlfn.XLOOKUP((_xlfn.CONCAT(G5151,B5161)),[1]APU!$B$1:$B$10000,[1]APU!$C$1:$C$10000,"",0,1)</f>
        <v/>
      </c>
      <c r="D5161" s="147" t="str">
        <f>_xlfn.XLOOKUP((_xlfn.CONCAT(G5151,B5161)),[1]APU!$B$1:$B$10000,[1]APU!$D$1:$D$10000,"",0,1)</f>
        <v/>
      </c>
      <c r="E5161" s="152" t="str">
        <f>_xlfn.XLOOKUP((_xlfn.CONCAT(G5151,B5161)),[1]APU!$B$1:$B$10000,[1]APU!$E$1:$E$10000,"",0,1)</f>
        <v/>
      </c>
      <c r="F5161" s="159" t="str">
        <f>_xlfn.XLOOKUP((_xlfn.CONCAT(G5151,B5161)),[1]APU!$B$1:$B$10000,[1]APU!$F$1:$F$10000,"",0,1)</f>
        <v/>
      </c>
      <c r="G5161" s="15" t="e">
        <f t="shared" si="234"/>
        <v>#VALUE!</v>
      </c>
    </row>
    <row r="5162" spans="1:7" ht="13.9" customHeight="1">
      <c r="B5162" s="33" t="s">
        <v>37</v>
      </c>
      <c r="C5162" s="13" t="str">
        <f>_xlfn.XLOOKUP((_xlfn.CONCAT(G5151,B5162)),[1]APU!$B$1:$B$10000,[1]APU!$C$1:$C$10000,"",0,1)</f>
        <v/>
      </c>
      <c r="D5162" s="147" t="str">
        <f>_xlfn.XLOOKUP((_xlfn.CONCAT(G5151,B5162)),[1]APU!$B$1:$B$10000,[1]APU!$D$1:$D$10000,"",0,1)</f>
        <v/>
      </c>
      <c r="E5162" s="152" t="str">
        <f>_xlfn.XLOOKUP((_xlfn.CONCAT(G5151,B5162)),[1]APU!$B$1:$B$10000,[1]APU!$E$1:$E$10000,"",0,1)</f>
        <v/>
      </c>
      <c r="F5162" s="159" t="str">
        <f>_xlfn.XLOOKUP((_xlfn.CONCAT(G5151,B5162)),[1]APU!$B$1:$B$10000,[1]APU!$F$1:$F$10000,"",0,1)</f>
        <v/>
      </c>
      <c r="G5162" s="15" t="e">
        <f t="shared" si="234"/>
        <v>#VALUE!</v>
      </c>
    </row>
    <row r="5163" spans="1:7" ht="13.9" customHeight="1">
      <c r="B5163" s="33" t="s">
        <v>38</v>
      </c>
      <c r="C5163" s="13" t="str">
        <f>_xlfn.XLOOKUP((_xlfn.CONCAT(G5151,B5163)),[1]APU!$B$1:$B$10000,[1]APU!$C$1:$C$10000,"",0,1)</f>
        <v/>
      </c>
      <c r="D5163" s="147" t="str">
        <f>_xlfn.XLOOKUP((_xlfn.CONCAT(G5151,B5163)),[1]APU!$B$1:$B$10000,[1]APU!$D$1:$D$10000,"",0,1)</f>
        <v/>
      </c>
      <c r="E5163" s="152" t="str">
        <f>_xlfn.XLOOKUP((_xlfn.CONCAT(G5151,B5163)),[1]APU!$B$1:$B$10000,[1]APU!$E$1:$E$10000,"",0,1)</f>
        <v/>
      </c>
      <c r="F5163" s="159" t="str">
        <f>_xlfn.XLOOKUP((_xlfn.CONCAT(G5151,B5163)),[1]APU!$B$1:$B$10000,[1]APU!$F$1:$F$10000,"",0,1)</f>
        <v/>
      </c>
      <c r="G5163" s="15" t="e">
        <f t="shared" si="234"/>
        <v>#VALUE!</v>
      </c>
    </row>
    <row r="5164" spans="1:7" ht="13.9" customHeight="1">
      <c r="B5164" s="33" t="s">
        <v>39</v>
      </c>
      <c r="C5164" s="13" t="str">
        <f>_xlfn.XLOOKUP((_xlfn.CONCAT(G5151,B5164)),[1]APU!$B$1:$B$10000,[1]APU!$C$1:$C$10000,"",0,1)</f>
        <v/>
      </c>
      <c r="D5164" s="147" t="str">
        <f>_xlfn.XLOOKUP((_xlfn.CONCAT(G5151,B5164)),[1]APU!$B$1:$B$10000,[1]APU!$D$1:$D$10000,"",0,1)</f>
        <v/>
      </c>
      <c r="E5164" s="152" t="str">
        <f>_xlfn.XLOOKUP((_xlfn.CONCAT(G5151,B5164)),[1]APU!$B$1:$B$10000,[1]APU!$E$1:$E$10000,"",0,1)</f>
        <v/>
      </c>
      <c r="F5164" s="159" t="str">
        <f>_xlfn.XLOOKUP((_xlfn.CONCAT(G5151,B5164)),[1]APU!$B$1:$B$10000,[1]APU!$F$1:$F$10000,"",0,1)</f>
        <v/>
      </c>
      <c r="G5164" s="15" t="e">
        <f t="shared" si="234"/>
        <v>#VALUE!</v>
      </c>
    </row>
    <row r="5165" spans="1:7" ht="13.9" customHeight="1">
      <c r="B5165" s="33" t="s">
        <v>40</v>
      </c>
      <c r="C5165" s="13" t="str">
        <f>_xlfn.XLOOKUP((_xlfn.CONCAT(G5151,B5165)),[1]APU!$B$1:$B$10000,[1]APU!$C$1:$C$10000,"",0,1)</f>
        <v/>
      </c>
      <c r="D5165" s="147" t="str">
        <f>_xlfn.XLOOKUP((_xlfn.CONCAT(G5151,B5165)),[1]APU!$B$1:$B$10000,[1]APU!$D$1:$D$10000,"",0,1)</f>
        <v/>
      </c>
      <c r="E5165" s="152" t="str">
        <f>_xlfn.XLOOKUP((_xlfn.CONCAT(G5151,B5165)),[1]APU!$B$1:$B$10000,[1]APU!$E$1:$E$10000,"",0,1)</f>
        <v/>
      </c>
      <c r="F5165" s="159" t="str">
        <f>_xlfn.XLOOKUP((_xlfn.CONCAT(G5151,B5165)),[1]APU!$B$1:$B$10000,[1]APU!$F$1:$F$10000,"",0,1)</f>
        <v/>
      </c>
      <c r="G5165" s="15" t="e">
        <f t="shared" si="234"/>
        <v>#VALUE!</v>
      </c>
    </row>
    <row r="5166" spans="1:7" ht="13.9" customHeight="1">
      <c r="B5166" s="33" t="s">
        <v>41</v>
      </c>
      <c r="C5166" s="13" t="str">
        <f>_xlfn.XLOOKUP((_xlfn.CONCAT(G5151,B5166)),[1]APU!$B$1:$B$10000,[1]APU!$C$1:$C$10000,"",0,1)</f>
        <v/>
      </c>
      <c r="D5166" s="147" t="str">
        <f>_xlfn.XLOOKUP((_xlfn.CONCAT(G5151,B5166)),[1]APU!$B$1:$B$10000,[1]APU!$D$1:$D$10000,"",0,1)</f>
        <v/>
      </c>
      <c r="E5166" s="152" t="str">
        <f>_xlfn.XLOOKUP((_xlfn.CONCAT(G5151,B5166)),[1]APU!$B$1:$B$10000,[1]APU!$E$1:$E$10000,"",0,1)</f>
        <v/>
      </c>
      <c r="F5166" s="159" t="str">
        <f>_xlfn.XLOOKUP((_xlfn.CONCAT(G5151,B5166)),[1]APU!$B$1:$B$10000,[1]APU!$F$1:$F$10000,"",0,1)</f>
        <v/>
      </c>
      <c r="G5166" s="15" t="e">
        <f t="shared" si="234"/>
        <v>#VALUE!</v>
      </c>
    </row>
    <row r="5167" spans="1:7" ht="13.9" customHeight="1">
      <c r="B5167" s="33" t="s">
        <v>42</v>
      </c>
      <c r="C5167" s="13" t="str">
        <f>_xlfn.XLOOKUP((_xlfn.CONCAT(G5151,B5167)),[1]APU!$B$1:$B$10000,[1]APU!$C$1:$C$10000,"",0,1)</f>
        <v/>
      </c>
      <c r="D5167" s="147" t="str">
        <f>_xlfn.XLOOKUP((_xlfn.CONCAT(G5151,B5167)),[1]APU!$B$1:$B$10000,[1]APU!$D$1:$D$10000,"",0,1)</f>
        <v/>
      </c>
      <c r="E5167" s="152" t="str">
        <f>_xlfn.XLOOKUP((_xlfn.CONCAT(G5151,B5167)),[1]APU!$B$1:$B$10000,[1]APU!$E$1:$E$10000,"",0,1)</f>
        <v/>
      </c>
      <c r="F5167" s="159" t="str">
        <f>_xlfn.XLOOKUP((_xlfn.CONCAT(G5151,B5167)),[1]APU!$B$1:$B$10000,[1]APU!$F$1:$F$10000,"",0,1)</f>
        <v/>
      </c>
      <c r="G5167" s="15" t="e">
        <f t="shared" si="234"/>
        <v>#VALUE!</v>
      </c>
    </row>
    <row r="5168" spans="1:7" ht="13.9" customHeight="1">
      <c r="B5168" s="33" t="s">
        <v>43</v>
      </c>
      <c r="C5168" s="13" t="str">
        <f>_xlfn.XLOOKUP((_xlfn.CONCAT(G5151,B5168)),[1]APU!$B$1:$B$10000,[1]APU!$C$1:$C$10000,"",0,1)</f>
        <v/>
      </c>
      <c r="D5168" s="147" t="str">
        <f>_xlfn.XLOOKUP((_xlfn.CONCAT(G5151,B5168)),[1]APU!$B$1:$B$10000,[1]APU!$D$1:$D$10000,"",0,1)</f>
        <v/>
      </c>
      <c r="E5168" s="152" t="str">
        <f>_xlfn.XLOOKUP((_xlfn.CONCAT(G5151,B5168)),[1]APU!$B$1:$B$10000,[1]APU!$E$1:$E$10000,"",0,1)</f>
        <v/>
      </c>
      <c r="F5168" s="159" t="str">
        <f>_xlfn.XLOOKUP((_xlfn.CONCAT(G5151,B5168)),[1]APU!$B$1:$B$10000,[1]APU!$F$1:$F$10000,"",0,1)</f>
        <v/>
      </c>
      <c r="G5168" s="15" t="e">
        <f t="shared" si="234"/>
        <v>#VALUE!</v>
      </c>
    </row>
    <row r="5169" spans="1:7" ht="13.9" customHeight="1">
      <c r="B5169" s="33" t="s">
        <v>44</v>
      </c>
      <c r="C5169" s="13" t="str">
        <f>_xlfn.XLOOKUP((_xlfn.CONCAT(G5151,B5169)),[1]APU!$B$1:$B$10000,[1]APU!$C$1:$C$10000,"",0,1)</f>
        <v/>
      </c>
      <c r="D5169" s="147" t="str">
        <f>_xlfn.XLOOKUP((_xlfn.CONCAT(G5151,B5169)),[1]APU!$B$1:$B$10000,[1]APU!$D$1:$D$10000,"",0,1)</f>
        <v/>
      </c>
      <c r="E5169" s="152" t="str">
        <f>_xlfn.XLOOKUP((_xlfn.CONCAT(G5151,B5169)),[1]APU!$B$1:$B$10000,[1]APU!$E$1:$E$10000,"",0,1)</f>
        <v/>
      </c>
      <c r="F5169" s="159" t="str">
        <f>_xlfn.XLOOKUP((_xlfn.CONCAT(G5151,B5169)),[1]APU!$B$1:$B$10000,[1]APU!$F$1:$F$10000,"",0,1)</f>
        <v/>
      </c>
      <c r="G5169" s="15" t="e">
        <f t="shared" si="234"/>
        <v>#VALUE!</v>
      </c>
    </row>
    <row r="5170" spans="1:7" ht="13.9" customHeight="1">
      <c r="B5170" s="33" t="s">
        <v>45</v>
      </c>
      <c r="C5170" s="13" t="str">
        <f>_xlfn.XLOOKUP((_xlfn.CONCAT(G5151,B5170)),[1]APU!$B$1:$B$10000,[1]APU!$C$1:$C$10000,"",0,1)</f>
        <v/>
      </c>
      <c r="D5170" s="147" t="str">
        <f>_xlfn.XLOOKUP((_xlfn.CONCAT(G5151,B5170)),[1]APU!$B$1:$B$10000,[1]APU!$D$1:$D$10000,"",0,1)</f>
        <v/>
      </c>
      <c r="E5170" s="152" t="str">
        <f>_xlfn.XLOOKUP((_xlfn.CONCAT(G5151,B5170)),[1]APU!$B$1:$B$10000,[1]APU!$E$1:$E$10000,"",0,1)</f>
        <v/>
      </c>
      <c r="F5170" s="159" t="str">
        <f>_xlfn.XLOOKUP((_xlfn.CONCAT(G5151,B5170)),[1]APU!$B$1:$B$10000,[1]APU!$F$1:$F$10000,"",0,1)</f>
        <v/>
      </c>
      <c r="G5170" s="15" t="e">
        <f t="shared" si="234"/>
        <v>#VALUE!</v>
      </c>
    </row>
    <row r="5171" spans="1:7" ht="13.9" customHeight="1">
      <c r="B5171" s="33" t="s">
        <v>46</v>
      </c>
      <c r="C5171" s="13" t="str">
        <f>_xlfn.XLOOKUP((_xlfn.CONCAT(G5151,B5171)),[1]APU!$B$1:$B$10000,[1]APU!$C$1:$C$10000,"",0,1)</f>
        <v/>
      </c>
      <c r="D5171" s="147" t="str">
        <f>_xlfn.XLOOKUP((_xlfn.CONCAT(G5151,B5171)),[1]APU!$B$1:$B$10000,[1]APU!$D$1:$D$10000,"",0,1)</f>
        <v/>
      </c>
      <c r="E5171" s="152" t="str">
        <f>_xlfn.XLOOKUP((_xlfn.CONCAT(G5151,B5171)),[1]APU!$B$1:$B$10000,[1]APU!$E$1:$E$10000,"",0,1)</f>
        <v/>
      </c>
      <c r="F5171" s="159" t="str">
        <f>_xlfn.XLOOKUP((_xlfn.CONCAT(G5151,B5171)),[1]APU!$B$1:$B$10000,[1]APU!$F$1:$F$10000,"",0,1)</f>
        <v/>
      </c>
      <c r="G5171" s="15" t="e">
        <f t="shared" si="234"/>
        <v>#VALUE!</v>
      </c>
    </row>
    <row r="5172" spans="1:7" ht="13.9" customHeight="1">
      <c r="B5172" s="33" t="s">
        <v>47</v>
      </c>
      <c r="C5172" s="13" t="str">
        <f>_xlfn.XLOOKUP((_xlfn.CONCAT(G5151,B5172)),[1]APU!$B$1:$B$10000,[1]APU!$C$1:$C$10000,"",0,1)</f>
        <v/>
      </c>
      <c r="D5172" s="147" t="str">
        <f>_xlfn.XLOOKUP((_xlfn.CONCAT(G5151,B5172)),[1]APU!$B$1:$B$10000,[1]APU!$D$1:$D$10000,"",0,1)</f>
        <v/>
      </c>
      <c r="E5172" s="152" t="str">
        <f>_xlfn.XLOOKUP((_xlfn.CONCAT(G5151,B5172)),[1]APU!$B$1:$B$10000,[1]APU!$E$1:$E$10000,"",0,1)</f>
        <v/>
      </c>
      <c r="F5172" s="159" t="str">
        <f>_xlfn.XLOOKUP((_xlfn.CONCAT(G5151,B5172)),[1]APU!$B$1:$B$10000,[1]APU!$F$1:$F$10000,"",0,1)</f>
        <v/>
      </c>
      <c r="G5172" s="15" t="e">
        <f t="shared" si="234"/>
        <v>#VALUE!</v>
      </c>
    </row>
    <row r="5173" spans="1:7" ht="13.9" customHeight="1">
      <c r="B5173" s="33" t="s">
        <v>48</v>
      </c>
      <c r="C5173" s="13" t="str">
        <f>_xlfn.XLOOKUP((_xlfn.CONCAT(G5151,B5173)),[1]APU!$B$1:$B$10000,[1]APU!$C$1:$C$10000,"",0,1)</f>
        <v/>
      </c>
      <c r="D5173" s="147" t="str">
        <f>_xlfn.XLOOKUP((_xlfn.CONCAT(G5151,B5173)),[1]APU!$B$1:$B$10000,[1]APU!$D$1:$D$10000,"",0,1)</f>
        <v/>
      </c>
      <c r="E5173" s="152" t="str">
        <f>_xlfn.XLOOKUP((_xlfn.CONCAT(G5151,B5173)),[1]APU!$B$1:$B$10000,[1]APU!$E$1:$E$10000,"",0,1)</f>
        <v/>
      </c>
      <c r="F5173" s="159" t="str">
        <f>_xlfn.XLOOKUP((_xlfn.CONCAT(G5151,B5173)),[1]APU!$B$1:$B$10000,[1]APU!$F$1:$F$10000,"",0,1)</f>
        <v/>
      </c>
      <c r="G5173" s="15" t="e">
        <f t="shared" si="234"/>
        <v>#VALUE!</v>
      </c>
    </row>
    <row r="5174" spans="1:7" ht="13.9" customHeight="1" thickBot="1">
      <c r="B5174" s="33" t="s">
        <v>49</v>
      </c>
      <c r="C5174" s="13" t="str">
        <f>_xlfn.XLOOKUP((_xlfn.CONCAT(G5151,B5174)),[1]APU!$B$1:$B$10000,[1]APU!$C$1:$C$10000,"",0,1)</f>
        <v/>
      </c>
      <c r="D5174" s="147" t="str">
        <f>_xlfn.XLOOKUP((_xlfn.CONCAT(G5151,B5174)),[1]APU!$B$1:$B$10000,[1]APU!$D$1:$D$10000,"",0,1)</f>
        <v/>
      </c>
      <c r="E5174" s="152" t="str">
        <f>_xlfn.XLOOKUP((_xlfn.CONCAT(G5151,B5174)),[1]APU!$B$1:$B$10000,[1]APU!$E$1:$E$10000,"",0,1)</f>
        <v/>
      </c>
      <c r="F5174" s="159" t="str">
        <f>_xlfn.XLOOKUP((_xlfn.CONCAT(G5151,B5174)),[1]APU!$B$1:$B$10000,[1]APU!$F$1:$F$10000,"",0,1)</f>
        <v/>
      </c>
      <c r="G5174" s="15" t="e">
        <f t="shared" si="234"/>
        <v>#VALUE!</v>
      </c>
    </row>
    <row r="5175" spans="1:7" ht="14.45" customHeight="1" thickBot="1">
      <c r="A5175" s="3" t="s">
        <v>426</v>
      </c>
      <c r="B5175" s="33" t="s">
        <v>50</v>
      </c>
      <c r="C5175" s="13"/>
      <c r="D5175" s="126"/>
      <c r="E5175" s="128"/>
      <c r="F5175" s="16" t="s">
        <v>6</v>
      </c>
      <c r="G5175" s="17" t="e">
        <f>SUM(G5154:G5174)</f>
        <v>#VALUE!</v>
      </c>
    </row>
    <row r="5176" spans="1:7" ht="14.45" customHeight="1" thickBot="1">
      <c r="B5176" s="33" t="s">
        <v>51</v>
      </c>
      <c r="C5176" s="7" t="s">
        <v>7</v>
      </c>
      <c r="D5176" s="125"/>
      <c r="E5176" s="149"/>
      <c r="F5176" s="8"/>
      <c r="G5176" s="9"/>
    </row>
    <row r="5177" spans="1:7" ht="14.45" customHeight="1" thickBot="1">
      <c r="B5177" s="33" t="s">
        <v>52</v>
      </c>
      <c r="C5177" s="10" t="s">
        <v>1</v>
      </c>
      <c r="D5177" s="11"/>
      <c r="E5177" s="150" t="s">
        <v>8</v>
      </c>
      <c r="F5177" s="12" t="s">
        <v>9</v>
      </c>
      <c r="G5177" s="11" t="s">
        <v>5</v>
      </c>
    </row>
    <row r="5178" spans="1:7" ht="13.9" customHeight="1">
      <c r="B5178" s="33" t="s">
        <v>53</v>
      </c>
      <c r="C5178" s="18" t="s">
        <v>10</v>
      </c>
      <c r="D5178" s="119"/>
      <c r="E5178" s="153" t="str">
        <f>_xlfn.XLOOKUP((_xlfn.CONCAT(G5151,B5178)),[1]APU!$B$1:$B$10000,[1]APU!$E$1:$E$10000,"",0,1)</f>
        <v/>
      </c>
      <c r="F5178" s="14" t="str">
        <f>_xlfn.XLOOKUP((_xlfn.CONCAT(G5151,B5178)),[1]APU!$B$1:$B$10000,[1]APU!$F$1:$F$10000,"",0,1)</f>
        <v/>
      </c>
      <c r="G5178" s="15" t="e">
        <f t="shared" ref="G5178:G5183" si="235">IF(F5178&gt;0,(E5178*F5178),"0")</f>
        <v>#VALUE!</v>
      </c>
    </row>
    <row r="5179" spans="1:7" ht="13.9" customHeight="1">
      <c r="B5179" s="33" t="s">
        <v>54</v>
      </c>
      <c r="C5179" s="18" t="s">
        <v>11</v>
      </c>
      <c r="D5179" s="119"/>
      <c r="E5179" s="153" t="str">
        <f>_xlfn.XLOOKUP((_xlfn.CONCAT(G5151,B5179)),[1]APU!$B$1:$B$10000,[1]APU!$E$1:$E$10000,"",0,1)</f>
        <v/>
      </c>
      <c r="F5179" s="14" t="str">
        <f>_xlfn.XLOOKUP((_xlfn.CONCAT(G5151,B5179)),[1]APU!$B$1:$B$10000,[1]APU!$F$1:$F$10000,"",0,1)</f>
        <v/>
      </c>
      <c r="G5179" s="15" t="e">
        <f t="shared" si="235"/>
        <v>#VALUE!</v>
      </c>
    </row>
    <row r="5180" spans="1:7" ht="13.9" customHeight="1">
      <c r="B5180" s="33" t="s">
        <v>55</v>
      </c>
      <c r="C5180" s="18" t="s">
        <v>12</v>
      </c>
      <c r="D5180" s="120"/>
      <c r="E5180" s="153" t="str">
        <f>_xlfn.XLOOKUP((_xlfn.CONCAT(G5151,B5180)),[1]APU!$B$1:$B$10000,[1]APU!$E$1:$E$10000,"",0,1)</f>
        <v/>
      </c>
      <c r="F5180" s="14" t="str">
        <f>_xlfn.XLOOKUP((_xlfn.CONCAT(G5151,B5180)),[1]APU!$B$1:$B$10000,[1]APU!$F$1:$F$10000,"",0,1)</f>
        <v/>
      </c>
      <c r="G5180" s="15" t="e">
        <f t="shared" si="235"/>
        <v>#VALUE!</v>
      </c>
    </row>
    <row r="5181" spans="1:7" ht="13.9" customHeight="1">
      <c r="B5181" s="33" t="s">
        <v>56</v>
      </c>
      <c r="C5181" s="18" t="s">
        <v>13</v>
      </c>
      <c r="D5181" s="120"/>
      <c r="E5181" s="153" t="str">
        <f>_xlfn.XLOOKUP((_xlfn.CONCAT(G5151,B5181)),[1]APU!$B$1:$B$10000,[1]APU!$E$1:$E$10000,"",0,1)</f>
        <v/>
      </c>
      <c r="F5181" s="14" t="str">
        <f>_xlfn.XLOOKUP((_xlfn.CONCAT(G5151,B5181)),[1]APU!$B$1:$B$10000,[1]APU!$F$1:$F$10000,"",0,1)</f>
        <v/>
      </c>
      <c r="G5181" s="15" t="e">
        <f t="shared" si="235"/>
        <v>#VALUE!</v>
      </c>
    </row>
    <row r="5182" spans="1:7" ht="13.9" customHeight="1">
      <c r="B5182" s="33" t="s">
        <v>57</v>
      </c>
      <c r="C5182" s="18"/>
      <c r="D5182" s="120"/>
      <c r="E5182" s="154"/>
      <c r="F5182" s="19"/>
      <c r="G5182" s="15" t="str">
        <f t="shared" si="235"/>
        <v>0</v>
      </c>
    </row>
    <row r="5183" spans="1:7" ht="13.9" customHeight="1" thickBot="1">
      <c r="B5183" s="33" t="s">
        <v>58</v>
      </c>
      <c r="C5183" s="18"/>
      <c r="D5183" s="120"/>
      <c r="E5183" s="154"/>
      <c r="F5183" s="19"/>
      <c r="G5183" s="15" t="str">
        <f t="shared" si="235"/>
        <v>0</v>
      </c>
    </row>
    <row r="5184" spans="1:7" ht="14.45" customHeight="1" thickBot="1">
      <c r="A5184" s="3" t="s">
        <v>427</v>
      </c>
      <c r="B5184" s="33" t="s">
        <v>59</v>
      </c>
      <c r="C5184" s="13"/>
      <c r="D5184" s="126"/>
      <c r="E5184" s="128"/>
      <c r="F5184" s="16" t="s">
        <v>14</v>
      </c>
      <c r="G5184" s="17" t="e">
        <f>SUM(G5178:G5183)</f>
        <v>#VALUE!</v>
      </c>
    </row>
    <row r="5185" spans="1:7" ht="14.45" customHeight="1" thickBot="1">
      <c r="B5185" s="33" t="s">
        <v>60</v>
      </c>
      <c r="C5185" s="7" t="s">
        <v>15</v>
      </c>
      <c r="D5185" s="125"/>
      <c r="E5185" s="149"/>
      <c r="F5185" s="8"/>
      <c r="G5185" s="9"/>
    </row>
    <row r="5186" spans="1:7" ht="14.45" customHeight="1" thickBot="1">
      <c r="B5186" s="33" t="s">
        <v>61</v>
      </c>
      <c r="C5186" s="10" t="s">
        <v>1</v>
      </c>
      <c r="D5186" s="11" t="s">
        <v>16</v>
      </c>
      <c r="E5186" s="150" t="s">
        <v>8</v>
      </c>
      <c r="F5186" s="12" t="s">
        <v>9</v>
      </c>
      <c r="G5186" s="11" t="s">
        <v>5</v>
      </c>
    </row>
    <row r="5187" spans="1:7" ht="13.9" customHeight="1">
      <c r="B5187" s="33" t="s">
        <v>62</v>
      </c>
      <c r="C5187" s="20" t="s">
        <v>17</v>
      </c>
      <c r="D5187" s="121" t="str">
        <f>_xlfn.XLOOKUP((_xlfn.CONCAT(G5151,B5187)),[1]APU!$B$1:$B$10000,[1]APU!$D$1:$D$10000,"",0,1)</f>
        <v/>
      </c>
      <c r="E5187" s="155" t="str">
        <f>_xlfn.XLOOKUP((_xlfn.CONCAT(G5151,B5187)),[1]APU!$B$1:$B$10000,[1]APU!$E$1:$E$10000,"",0,1)</f>
        <v/>
      </c>
      <c r="F5187" s="21" t="str">
        <f>_xlfn.XLOOKUP((_xlfn.CONCAT(G5151,B5187)),[1]APU!$B$1:$B$10000,[1]APU!$F$1:$F$10000,"",0,1)</f>
        <v/>
      </c>
      <c r="G5187" s="15" t="e">
        <f>IF(F5187&gt;0,(E5187*F5187),"0")</f>
        <v>#VALUE!</v>
      </c>
    </row>
    <row r="5188" spans="1:7" ht="13.9" customHeight="1">
      <c r="B5188" s="33" t="s">
        <v>63</v>
      </c>
      <c r="C5188" s="22" t="s">
        <v>18</v>
      </c>
      <c r="D5188" s="122" t="str">
        <f>_xlfn.XLOOKUP((_xlfn.CONCAT(G5151,B5188)),[1]APU!$B$1:$B$10000,[1]APU!$D$1:$D$10000,"",0,1)</f>
        <v/>
      </c>
      <c r="E5188" s="154" t="str">
        <f>_xlfn.XLOOKUP((_xlfn.CONCAT(G5151,B5188)),[1]APU!$B$1:$B$10000,[1]APU!$E$1:$E$10000,"",0,1)</f>
        <v/>
      </c>
      <c r="F5188" s="19" t="str">
        <f>_xlfn.XLOOKUP((_xlfn.CONCAT(G5151,B5188)),[1]APU!$B$1:$B$10000,[1]APU!$F$1:$F$10000,"",0,1)</f>
        <v/>
      </c>
      <c r="G5188" s="15" t="e">
        <f>IF(F5188&gt;0,(E5188*F5188),"0")</f>
        <v>#VALUE!</v>
      </c>
    </row>
    <row r="5189" spans="1:7" ht="13.9" customHeight="1" thickBot="1">
      <c r="B5189" s="33" t="s">
        <v>64</v>
      </c>
      <c r="C5189" s="22"/>
      <c r="D5189" s="122"/>
      <c r="E5189" s="154"/>
      <c r="F5189" s="19"/>
      <c r="G5189" s="15" t="str">
        <f>IF(F5189&gt;0,(E5189*F5189),"0")</f>
        <v>0</v>
      </c>
    </row>
    <row r="5190" spans="1:7" ht="14.45" customHeight="1" thickBot="1">
      <c r="A5190" s="3" t="s">
        <v>428</v>
      </c>
      <c r="B5190" s="33" t="s">
        <v>65</v>
      </c>
      <c r="C5190" s="22"/>
      <c r="D5190" s="120"/>
      <c r="E5190" s="154"/>
      <c r="F5190" s="23" t="s">
        <v>19</v>
      </c>
      <c r="G5190" s="17" t="e">
        <f>SUM(G5187:G5189)</f>
        <v>#VALUE!</v>
      </c>
    </row>
    <row r="5191" spans="1:7" ht="14.45" customHeight="1" thickBot="1">
      <c r="B5191" s="33" t="s">
        <v>66</v>
      </c>
      <c r="C5191" s="24"/>
      <c r="E5191" s="156"/>
      <c r="F5191" s="16"/>
      <c r="G5191" s="25"/>
    </row>
    <row r="5192" spans="1:7" ht="16.149999999999999" customHeight="1" thickBot="1">
      <c r="B5192" s="33" t="s">
        <v>67</v>
      </c>
      <c r="C5192" s="26"/>
      <c r="D5192" s="127"/>
      <c r="E5192" s="157"/>
      <c r="F5192" s="27"/>
      <c r="G5192" s="28" t="e">
        <f>+G5175+G5184+G5190</f>
        <v>#VALUE!</v>
      </c>
    </row>
    <row r="5193" spans="1:7" ht="21" customHeight="1" thickBot="1">
      <c r="C5193" s="2"/>
      <c r="D5193" s="118"/>
      <c r="F5193" s="4"/>
      <c r="G5193" s="5"/>
    </row>
    <row r="5194" spans="1:7" ht="18.75">
      <c r="A5194" s="32"/>
      <c r="B5194" s="31">
        <f>+B5150+1</f>
        <v>119</v>
      </c>
      <c r="C5194" s="174">
        <f>_xlfn.XLOOKUP(APU!B5194,Cantidades!$A$10:$A$1000,Cantidades!$D$10:$D$1000,"",0,1)</f>
        <v>0</v>
      </c>
      <c r="D5194" s="175"/>
      <c r="E5194" s="175"/>
      <c r="F5194" s="175"/>
      <c r="G5194" s="176"/>
    </row>
    <row r="5195" spans="1:7" ht="18" customHeight="1" thickBot="1">
      <c r="A5195" s="34"/>
      <c r="B5195" s="33"/>
      <c r="C5195" s="117"/>
      <c r="D5195" s="124">
        <f>_xlfn.XLOOKUP(APU!B5194,Cantidades!$A$10:$A$1000,Cantidades!$E$10:$E$1000,"",0,1)</f>
        <v>0</v>
      </c>
      <c r="E5195" s="158">
        <f>_xlfn.XLOOKUP(APU!B5194,Cantidades!$A$10:$A$1000,Cantidades!$F$10:$F$1000,"",0,1)</f>
        <v>0</v>
      </c>
      <c r="F5195" s="144"/>
      <c r="G5195" s="145">
        <f>_xlfn.XLOOKUP(APU!B5194,Cantidades!$A$10:$A$1000,Cantidades!$B$10:$B$1000,"",0,1)</f>
        <v>0</v>
      </c>
    </row>
    <row r="5196" spans="1:7" ht="14.45" customHeight="1" thickBot="1">
      <c r="C5196" s="7" t="s">
        <v>0</v>
      </c>
      <c r="D5196" s="125"/>
      <c r="E5196" s="149"/>
      <c r="F5196" s="8"/>
      <c r="G5196" s="9"/>
    </row>
    <row r="5197" spans="1:7" ht="14.45" customHeight="1" thickBot="1">
      <c r="A5197" s="34"/>
      <c r="B5197" s="33"/>
      <c r="C5197" s="10" t="s">
        <v>1</v>
      </c>
      <c r="D5197" s="11" t="s">
        <v>2</v>
      </c>
      <c r="E5197" s="150" t="s">
        <v>3</v>
      </c>
      <c r="F5197" s="12" t="s">
        <v>4</v>
      </c>
      <c r="G5197" s="11" t="s">
        <v>5</v>
      </c>
    </row>
    <row r="5198" spans="1:7" ht="13.9" customHeight="1">
      <c r="B5198" s="33" t="s">
        <v>29</v>
      </c>
      <c r="C5198" s="13" t="str">
        <f>_xlfn.XLOOKUP((_xlfn.CONCAT(G5195,B5198)),[1]APU!$B$1:$B$10000,[1]APU!$C$1:$C$10000,"",0,1)</f>
        <v/>
      </c>
      <c r="D5198" s="146" t="str">
        <f>_xlfn.XLOOKUP((_xlfn.CONCAT(G5195,B5198)),[1]APU!$B$1:$B$10000,[1]APU!$D$1:$D$10000,"",0,1)</f>
        <v/>
      </c>
      <c r="E5198" s="151" t="str">
        <f>_xlfn.XLOOKUP((_xlfn.CONCAT(G5195,B5198)),[1]APU!$B$1:$B$10000,[1]APU!$E$1:$E$10000,"",0,1)</f>
        <v/>
      </c>
      <c r="F5198" s="159" t="str">
        <f>_xlfn.XLOOKUP((_xlfn.CONCAT(G5195,B5198)),[1]APU!$B$1:$B$10000,[1]APU!$F$1:$F$10000,"",0,1)</f>
        <v/>
      </c>
      <c r="G5198" s="15" t="e">
        <f>IF(F5198&gt;0,(E5198*F5198),"0")</f>
        <v>#VALUE!</v>
      </c>
    </row>
    <row r="5199" spans="1:7" ht="13.9" customHeight="1">
      <c r="B5199" s="33" t="s">
        <v>30</v>
      </c>
      <c r="C5199" s="13" t="str">
        <f>_xlfn.XLOOKUP((_xlfn.CONCAT(G5195,B5199)),[1]APU!$B$1:$B$10000,[1]APU!$C$1:$C$10000,"",0,1)</f>
        <v/>
      </c>
      <c r="D5199" s="147" t="str">
        <f>_xlfn.XLOOKUP((_xlfn.CONCAT(G5195,B5199)),[1]APU!$B$1:$B$10000,[1]APU!$D$1:$D$10000,"",0,1)</f>
        <v/>
      </c>
      <c r="E5199" s="152" t="str">
        <f>_xlfn.XLOOKUP((_xlfn.CONCAT(G5195,B5199)),[1]APU!$B$1:$B$10000,[1]APU!$E$1:$E$10000,"",0,1)</f>
        <v/>
      </c>
      <c r="F5199" s="159" t="str">
        <f>_xlfn.XLOOKUP((_xlfn.CONCAT(G5195,B5199)),[1]APU!$B$1:$B$10000,[1]APU!$F$1:$F$10000,"",0,1)</f>
        <v/>
      </c>
      <c r="G5199" s="15" t="e">
        <f t="shared" ref="G5199:G5218" si="236">IF(F5199&gt;0,(E5199*F5199),"0")</f>
        <v>#VALUE!</v>
      </c>
    </row>
    <row r="5200" spans="1:7" ht="13.9" customHeight="1">
      <c r="B5200" s="33" t="s">
        <v>31</v>
      </c>
      <c r="C5200" s="13" t="str">
        <f>_xlfn.XLOOKUP((_xlfn.CONCAT(G5195,B5200)),[1]APU!$B$1:$B$10000,[1]APU!$C$1:$C$10000,"",0,1)</f>
        <v/>
      </c>
      <c r="D5200" s="147" t="str">
        <f>_xlfn.XLOOKUP((_xlfn.CONCAT(G5195,B5200)),[1]APU!$B$1:$B$10000,[1]APU!$D$1:$D$10000,"",0,1)</f>
        <v/>
      </c>
      <c r="E5200" s="152" t="str">
        <f>_xlfn.XLOOKUP((_xlfn.CONCAT(G5195,B5200)),[1]APU!$B$1:$B$10000,[1]APU!$E$1:$E$10000,"",0,1)</f>
        <v/>
      </c>
      <c r="F5200" s="159" t="str">
        <f>_xlfn.XLOOKUP((_xlfn.CONCAT(G5195,B5200)),[1]APU!$B$1:$B$10000,[1]APU!$F$1:$F$10000,"",0,1)</f>
        <v/>
      </c>
      <c r="G5200" s="15" t="e">
        <f t="shared" si="236"/>
        <v>#VALUE!</v>
      </c>
    </row>
    <row r="5201" spans="2:7" ht="13.9" customHeight="1">
      <c r="B5201" s="33" t="s">
        <v>32</v>
      </c>
      <c r="C5201" s="13" t="str">
        <f>_xlfn.XLOOKUP((_xlfn.CONCAT(G5195,B5201)),[1]APU!$B$1:$B$10000,[1]APU!$C$1:$C$10000,"",0,1)</f>
        <v/>
      </c>
      <c r="D5201" s="147" t="str">
        <f>_xlfn.XLOOKUP((_xlfn.CONCAT(G5195,B5201)),[1]APU!$B$1:$B$10000,[1]APU!$D$1:$D$10000,"",0,1)</f>
        <v/>
      </c>
      <c r="E5201" s="152" t="str">
        <f>_xlfn.XLOOKUP((_xlfn.CONCAT(G5195,B5201)),[1]APU!$B$1:$B$10000,[1]APU!$E$1:$E$10000,"",0,1)</f>
        <v/>
      </c>
      <c r="F5201" s="159" t="str">
        <f>_xlfn.XLOOKUP((_xlfn.CONCAT(G5195,B5201)),[1]APU!$B$1:$B$10000,[1]APU!$F$1:$F$10000,"",0,1)</f>
        <v/>
      </c>
      <c r="G5201" s="15" t="e">
        <f t="shared" si="236"/>
        <v>#VALUE!</v>
      </c>
    </row>
    <row r="5202" spans="2:7" ht="13.9" customHeight="1">
      <c r="B5202" s="33" t="s">
        <v>33</v>
      </c>
      <c r="C5202" s="13" t="str">
        <f>_xlfn.XLOOKUP((_xlfn.CONCAT(G5195,B5202)),[1]APU!$B$1:$B$10000,[1]APU!$C$1:$C$10000,"",0,1)</f>
        <v/>
      </c>
      <c r="D5202" s="147" t="str">
        <f>_xlfn.XLOOKUP((_xlfn.CONCAT(G5195,B5202)),[1]APU!$B$1:$B$10000,[1]APU!$D$1:$D$10000,"",0,1)</f>
        <v/>
      </c>
      <c r="E5202" s="152" t="str">
        <f>_xlfn.XLOOKUP((_xlfn.CONCAT(G5195,B5202)),[1]APU!$B$1:$B$10000,[1]APU!$E$1:$E$10000,"",0,1)</f>
        <v/>
      </c>
      <c r="F5202" s="159" t="str">
        <f>_xlfn.XLOOKUP((_xlfn.CONCAT(G5195,B5202)),[1]APU!$B$1:$B$10000,[1]APU!$F$1:$F$10000,"",0,1)</f>
        <v/>
      </c>
      <c r="G5202" s="15" t="e">
        <f t="shared" si="236"/>
        <v>#VALUE!</v>
      </c>
    </row>
    <row r="5203" spans="2:7" ht="13.9" customHeight="1">
      <c r="B5203" s="33" t="s">
        <v>34</v>
      </c>
      <c r="C5203" s="13" t="str">
        <f>_xlfn.XLOOKUP((_xlfn.CONCAT(G5195,B5203)),[1]APU!$B$1:$B$10000,[1]APU!$C$1:$C$10000,"",0,1)</f>
        <v/>
      </c>
      <c r="D5203" s="147" t="str">
        <f>_xlfn.XLOOKUP((_xlfn.CONCAT(G5195,B5203)),[1]APU!$B$1:$B$10000,[1]APU!$D$1:$D$10000,"",0,1)</f>
        <v/>
      </c>
      <c r="E5203" s="152" t="str">
        <f>_xlfn.XLOOKUP((_xlfn.CONCAT(G5195,B5203)),[1]APU!$B$1:$B$10000,[1]APU!$E$1:$E$10000,"",0,1)</f>
        <v/>
      </c>
      <c r="F5203" s="159" t="str">
        <f>_xlfn.XLOOKUP((_xlfn.CONCAT(G5195,B5203)),[1]APU!$B$1:$B$10000,[1]APU!$F$1:$F$10000,"",0,1)</f>
        <v/>
      </c>
      <c r="G5203" s="15" t="e">
        <f t="shared" si="236"/>
        <v>#VALUE!</v>
      </c>
    </row>
    <row r="5204" spans="2:7" ht="13.9" customHeight="1">
      <c r="B5204" s="33" t="s">
        <v>35</v>
      </c>
      <c r="C5204" s="13" t="str">
        <f>_xlfn.XLOOKUP((_xlfn.CONCAT(G5195,B5204)),[1]APU!$B$1:$B$10000,[1]APU!$C$1:$C$10000,"",0,1)</f>
        <v/>
      </c>
      <c r="D5204" s="147" t="str">
        <f>_xlfn.XLOOKUP((_xlfn.CONCAT(G5195,B5204)),[1]APU!$B$1:$B$10000,[1]APU!$D$1:$D$10000,"",0,1)</f>
        <v/>
      </c>
      <c r="E5204" s="152" t="str">
        <f>_xlfn.XLOOKUP((_xlfn.CONCAT(G5195,B5204)),[1]APU!$B$1:$B$10000,[1]APU!$E$1:$E$10000,"",0,1)</f>
        <v/>
      </c>
      <c r="F5204" s="159" t="str">
        <f>_xlfn.XLOOKUP((_xlfn.CONCAT(G5195,B5204)),[1]APU!$B$1:$B$10000,[1]APU!$F$1:$F$10000,"",0,1)</f>
        <v/>
      </c>
      <c r="G5204" s="15" t="e">
        <f t="shared" si="236"/>
        <v>#VALUE!</v>
      </c>
    </row>
    <row r="5205" spans="2:7" ht="13.9" customHeight="1">
      <c r="B5205" s="33" t="s">
        <v>36</v>
      </c>
      <c r="C5205" s="13" t="str">
        <f>_xlfn.XLOOKUP((_xlfn.CONCAT(G5195,B5205)),[1]APU!$B$1:$B$10000,[1]APU!$C$1:$C$10000,"",0,1)</f>
        <v/>
      </c>
      <c r="D5205" s="147" t="str">
        <f>_xlfn.XLOOKUP((_xlfn.CONCAT(G5195,B5205)),[1]APU!$B$1:$B$10000,[1]APU!$D$1:$D$10000,"",0,1)</f>
        <v/>
      </c>
      <c r="E5205" s="152" t="str">
        <f>_xlfn.XLOOKUP((_xlfn.CONCAT(G5195,B5205)),[1]APU!$B$1:$B$10000,[1]APU!$E$1:$E$10000,"",0,1)</f>
        <v/>
      </c>
      <c r="F5205" s="159" t="str">
        <f>_xlfn.XLOOKUP((_xlfn.CONCAT(G5195,B5205)),[1]APU!$B$1:$B$10000,[1]APU!$F$1:$F$10000,"",0,1)</f>
        <v/>
      </c>
      <c r="G5205" s="15" t="e">
        <f t="shared" si="236"/>
        <v>#VALUE!</v>
      </c>
    </row>
    <row r="5206" spans="2:7" ht="13.9" customHeight="1">
      <c r="B5206" s="33" t="s">
        <v>37</v>
      </c>
      <c r="C5206" s="13" t="str">
        <f>_xlfn.XLOOKUP((_xlfn.CONCAT(G5195,B5206)),[1]APU!$B$1:$B$10000,[1]APU!$C$1:$C$10000,"",0,1)</f>
        <v/>
      </c>
      <c r="D5206" s="147" t="str">
        <f>_xlfn.XLOOKUP((_xlfn.CONCAT(G5195,B5206)),[1]APU!$B$1:$B$10000,[1]APU!$D$1:$D$10000,"",0,1)</f>
        <v/>
      </c>
      <c r="E5206" s="152" t="str">
        <f>_xlfn.XLOOKUP((_xlfn.CONCAT(G5195,B5206)),[1]APU!$B$1:$B$10000,[1]APU!$E$1:$E$10000,"",0,1)</f>
        <v/>
      </c>
      <c r="F5206" s="159" t="str">
        <f>_xlfn.XLOOKUP((_xlfn.CONCAT(G5195,B5206)),[1]APU!$B$1:$B$10000,[1]APU!$F$1:$F$10000,"",0,1)</f>
        <v/>
      </c>
      <c r="G5206" s="15" t="e">
        <f t="shared" si="236"/>
        <v>#VALUE!</v>
      </c>
    </row>
    <row r="5207" spans="2:7" ht="13.9" customHeight="1">
      <c r="B5207" s="33" t="s">
        <v>38</v>
      </c>
      <c r="C5207" s="13" t="str">
        <f>_xlfn.XLOOKUP((_xlfn.CONCAT(G5195,B5207)),[1]APU!$B$1:$B$10000,[1]APU!$C$1:$C$10000,"",0,1)</f>
        <v/>
      </c>
      <c r="D5207" s="147" t="str">
        <f>_xlfn.XLOOKUP((_xlfn.CONCAT(G5195,B5207)),[1]APU!$B$1:$B$10000,[1]APU!$D$1:$D$10000,"",0,1)</f>
        <v/>
      </c>
      <c r="E5207" s="152" t="str">
        <f>_xlfn.XLOOKUP((_xlfn.CONCAT(G5195,B5207)),[1]APU!$B$1:$B$10000,[1]APU!$E$1:$E$10000,"",0,1)</f>
        <v/>
      </c>
      <c r="F5207" s="159" t="str">
        <f>_xlfn.XLOOKUP((_xlfn.CONCAT(G5195,B5207)),[1]APU!$B$1:$B$10000,[1]APU!$F$1:$F$10000,"",0,1)</f>
        <v/>
      </c>
      <c r="G5207" s="15" t="e">
        <f t="shared" si="236"/>
        <v>#VALUE!</v>
      </c>
    </row>
    <row r="5208" spans="2:7" ht="13.9" customHeight="1">
      <c r="B5208" s="33" t="s">
        <v>39</v>
      </c>
      <c r="C5208" s="13" t="str">
        <f>_xlfn.XLOOKUP((_xlfn.CONCAT(G5195,B5208)),[1]APU!$B$1:$B$10000,[1]APU!$C$1:$C$10000,"",0,1)</f>
        <v/>
      </c>
      <c r="D5208" s="147" t="str">
        <f>_xlfn.XLOOKUP((_xlfn.CONCAT(G5195,B5208)),[1]APU!$B$1:$B$10000,[1]APU!$D$1:$D$10000,"",0,1)</f>
        <v/>
      </c>
      <c r="E5208" s="152" t="str">
        <f>_xlfn.XLOOKUP((_xlfn.CONCAT(G5195,B5208)),[1]APU!$B$1:$B$10000,[1]APU!$E$1:$E$10000,"",0,1)</f>
        <v/>
      </c>
      <c r="F5208" s="159" t="str">
        <f>_xlfn.XLOOKUP((_xlfn.CONCAT(G5195,B5208)),[1]APU!$B$1:$B$10000,[1]APU!$F$1:$F$10000,"",0,1)</f>
        <v/>
      </c>
      <c r="G5208" s="15" t="e">
        <f t="shared" si="236"/>
        <v>#VALUE!</v>
      </c>
    </row>
    <row r="5209" spans="2:7" ht="13.9" customHeight="1">
      <c r="B5209" s="33" t="s">
        <v>40</v>
      </c>
      <c r="C5209" s="13" t="str">
        <f>_xlfn.XLOOKUP((_xlfn.CONCAT(G5195,B5209)),[1]APU!$B$1:$B$10000,[1]APU!$C$1:$C$10000,"",0,1)</f>
        <v/>
      </c>
      <c r="D5209" s="147" t="str">
        <f>_xlfn.XLOOKUP((_xlfn.CONCAT(G5195,B5209)),[1]APU!$B$1:$B$10000,[1]APU!$D$1:$D$10000,"",0,1)</f>
        <v/>
      </c>
      <c r="E5209" s="152" t="str">
        <f>_xlfn.XLOOKUP((_xlfn.CONCAT(G5195,B5209)),[1]APU!$B$1:$B$10000,[1]APU!$E$1:$E$10000,"",0,1)</f>
        <v/>
      </c>
      <c r="F5209" s="159" t="str">
        <f>_xlfn.XLOOKUP((_xlfn.CONCAT(G5195,B5209)),[1]APU!$B$1:$B$10000,[1]APU!$F$1:$F$10000,"",0,1)</f>
        <v/>
      </c>
      <c r="G5209" s="15" t="e">
        <f t="shared" si="236"/>
        <v>#VALUE!</v>
      </c>
    </row>
    <row r="5210" spans="2:7" ht="13.9" customHeight="1">
      <c r="B5210" s="33" t="s">
        <v>41</v>
      </c>
      <c r="C5210" s="13" t="str">
        <f>_xlfn.XLOOKUP((_xlfn.CONCAT(G5195,B5210)),[1]APU!$B$1:$B$10000,[1]APU!$C$1:$C$10000,"",0,1)</f>
        <v/>
      </c>
      <c r="D5210" s="147" t="str">
        <f>_xlfn.XLOOKUP((_xlfn.CONCAT(G5195,B5210)),[1]APU!$B$1:$B$10000,[1]APU!$D$1:$D$10000,"",0,1)</f>
        <v/>
      </c>
      <c r="E5210" s="152" t="str">
        <f>_xlfn.XLOOKUP((_xlfn.CONCAT(G5195,B5210)),[1]APU!$B$1:$B$10000,[1]APU!$E$1:$E$10000,"",0,1)</f>
        <v/>
      </c>
      <c r="F5210" s="159" t="str">
        <f>_xlfn.XLOOKUP((_xlfn.CONCAT(G5195,B5210)),[1]APU!$B$1:$B$10000,[1]APU!$F$1:$F$10000,"",0,1)</f>
        <v/>
      </c>
      <c r="G5210" s="15" t="e">
        <f t="shared" si="236"/>
        <v>#VALUE!</v>
      </c>
    </row>
    <row r="5211" spans="2:7" ht="13.9" customHeight="1">
      <c r="B5211" s="33" t="s">
        <v>42</v>
      </c>
      <c r="C5211" s="13" t="str">
        <f>_xlfn.XLOOKUP((_xlfn.CONCAT(G5195,B5211)),[1]APU!$B$1:$B$10000,[1]APU!$C$1:$C$10000,"",0,1)</f>
        <v/>
      </c>
      <c r="D5211" s="147" t="str">
        <f>_xlfn.XLOOKUP((_xlfn.CONCAT(G5195,B5211)),[1]APU!$B$1:$B$10000,[1]APU!$D$1:$D$10000,"",0,1)</f>
        <v/>
      </c>
      <c r="E5211" s="152" t="str">
        <f>_xlfn.XLOOKUP((_xlfn.CONCAT(G5195,B5211)),[1]APU!$B$1:$B$10000,[1]APU!$E$1:$E$10000,"",0,1)</f>
        <v/>
      </c>
      <c r="F5211" s="159" t="str">
        <f>_xlfn.XLOOKUP((_xlfn.CONCAT(G5195,B5211)),[1]APU!$B$1:$B$10000,[1]APU!$F$1:$F$10000,"",0,1)</f>
        <v/>
      </c>
      <c r="G5211" s="15" t="e">
        <f t="shared" si="236"/>
        <v>#VALUE!</v>
      </c>
    </row>
    <row r="5212" spans="2:7" ht="13.9" customHeight="1">
      <c r="B5212" s="33" t="s">
        <v>43</v>
      </c>
      <c r="C5212" s="13" t="str">
        <f>_xlfn.XLOOKUP((_xlfn.CONCAT(G5195,B5212)),[1]APU!$B$1:$B$10000,[1]APU!$C$1:$C$10000,"",0,1)</f>
        <v/>
      </c>
      <c r="D5212" s="147" t="str">
        <f>_xlfn.XLOOKUP((_xlfn.CONCAT(G5195,B5212)),[1]APU!$B$1:$B$10000,[1]APU!$D$1:$D$10000,"",0,1)</f>
        <v/>
      </c>
      <c r="E5212" s="152" t="str">
        <f>_xlfn.XLOOKUP((_xlfn.CONCAT(G5195,B5212)),[1]APU!$B$1:$B$10000,[1]APU!$E$1:$E$10000,"",0,1)</f>
        <v/>
      </c>
      <c r="F5212" s="159" t="str">
        <f>_xlfn.XLOOKUP((_xlfn.CONCAT(G5195,B5212)),[1]APU!$B$1:$B$10000,[1]APU!$F$1:$F$10000,"",0,1)</f>
        <v/>
      </c>
      <c r="G5212" s="15" t="e">
        <f t="shared" si="236"/>
        <v>#VALUE!</v>
      </c>
    </row>
    <row r="5213" spans="2:7" ht="13.9" customHeight="1">
      <c r="B5213" s="33" t="s">
        <v>44</v>
      </c>
      <c r="C5213" s="13" t="str">
        <f>_xlfn.XLOOKUP((_xlfn.CONCAT(G5195,B5213)),[1]APU!$B$1:$B$10000,[1]APU!$C$1:$C$10000,"",0,1)</f>
        <v/>
      </c>
      <c r="D5213" s="147" t="str">
        <f>_xlfn.XLOOKUP((_xlfn.CONCAT(G5195,B5213)),[1]APU!$B$1:$B$10000,[1]APU!$D$1:$D$10000,"",0,1)</f>
        <v/>
      </c>
      <c r="E5213" s="152" t="str">
        <f>_xlfn.XLOOKUP((_xlfn.CONCAT(G5195,B5213)),[1]APU!$B$1:$B$10000,[1]APU!$E$1:$E$10000,"",0,1)</f>
        <v/>
      </c>
      <c r="F5213" s="159" t="str">
        <f>_xlfn.XLOOKUP((_xlfn.CONCAT(G5195,B5213)),[1]APU!$B$1:$B$10000,[1]APU!$F$1:$F$10000,"",0,1)</f>
        <v/>
      </c>
      <c r="G5213" s="15" t="e">
        <f t="shared" si="236"/>
        <v>#VALUE!</v>
      </c>
    </row>
    <row r="5214" spans="2:7" ht="13.9" customHeight="1">
      <c r="B5214" s="33" t="s">
        <v>45</v>
      </c>
      <c r="C5214" s="13" t="str">
        <f>_xlfn.XLOOKUP((_xlfn.CONCAT(G5195,B5214)),[1]APU!$B$1:$B$10000,[1]APU!$C$1:$C$10000,"",0,1)</f>
        <v/>
      </c>
      <c r="D5214" s="147" t="str">
        <f>_xlfn.XLOOKUP((_xlfn.CONCAT(G5195,B5214)),[1]APU!$B$1:$B$10000,[1]APU!$D$1:$D$10000,"",0,1)</f>
        <v/>
      </c>
      <c r="E5214" s="152" t="str">
        <f>_xlfn.XLOOKUP((_xlfn.CONCAT(G5195,B5214)),[1]APU!$B$1:$B$10000,[1]APU!$E$1:$E$10000,"",0,1)</f>
        <v/>
      </c>
      <c r="F5214" s="159" t="str">
        <f>_xlfn.XLOOKUP((_xlfn.CONCAT(G5195,B5214)),[1]APU!$B$1:$B$10000,[1]APU!$F$1:$F$10000,"",0,1)</f>
        <v/>
      </c>
      <c r="G5214" s="15" t="e">
        <f t="shared" si="236"/>
        <v>#VALUE!</v>
      </c>
    </row>
    <row r="5215" spans="2:7" ht="13.9" customHeight="1">
      <c r="B5215" s="33" t="s">
        <v>46</v>
      </c>
      <c r="C5215" s="13" t="str">
        <f>_xlfn.XLOOKUP((_xlfn.CONCAT(G5195,B5215)),[1]APU!$B$1:$B$10000,[1]APU!$C$1:$C$10000,"",0,1)</f>
        <v/>
      </c>
      <c r="D5215" s="147" t="str">
        <f>_xlfn.XLOOKUP((_xlfn.CONCAT(G5195,B5215)),[1]APU!$B$1:$B$10000,[1]APU!$D$1:$D$10000,"",0,1)</f>
        <v/>
      </c>
      <c r="E5215" s="152" t="str">
        <f>_xlfn.XLOOKUP((_xlfn.CONCAT(G5195,B5215)),[1]APU!$B$1:$B$10000,[1]APU!$E$1:$E$10000,"",0,1)</f>
        <v/>
      </c>
      <c r="F5215" s="159" t="str">
        <f>_xlfn.XLOOKUP((_xlfn.CONCAT(G5195,B5215)),[1]APU!$B$1:$B$10000,[1]APU!$F$1:$F$10000,"",0,1)</f>
        <v/>
      </c>
      <c r="G5215" s="15" t="e">
        <f t="shared" si="236"/>
        <v>#VALUE!</v>
      </c>
    </row>
    <row r="5216" spans="2:7" ht="13.9" customHeight="1">
      <c r="B5216" s="33" t="s">
        <v>47</v>
      </c>
      <c r="C5216" s="13" t="str">
        <f>_xlfn.XLOOKUP((_xlfn.CONCAT(G5195,B5216)),[1]APU!$B$1:$B$10000,[1]APU!$C$1:$C$10000,"",0,1)</f>
        <v/>
      </c>
      <c r="D5216" s="147" t="str">
        <f>_xlfn.XLOOKUP((_xlfn.CONCAT(G5195,B5216)),[1]APU!$B$1:$B$10000,[1]APU!$D$1:$D$10000,"",0,1)</f>
        <v/>
      </c>
      <c r="E5216" s="152" t="str">
        <f>_xlfn.XLOOKUP((_xlfn.CONCAT(G5195,B5216)),[1]APU!$B$1:$B$10000,[1]APU!$E$1:$E$10000,"",0,1)</f>
        <v/>
      </c>
      <c r="F5216" s="159" t="str">
        <f>_xlfn.XLOOKUP((_xlfn.CONCAT(G5195,B5216)),[1]APU!$B$1:$B$10000,[1]APU!$F$1:$F$10000,"",0,1)</f>
        <v/>
      </c>
      <c r="G5216" s="15" t="e">
        <f t="shared" si="236"/>
        <v>#VALUE!</v>
      </c>
    </row>
    <row r="5217" spans="1:7" ht="13.9" customHeight="1">
      <c r="B5217" s="33" t="s">
        <v>48</v>
      </c>
      <c r="C5217" s="13" t="str">
        <f>_xlfn.XLOOKUP((_xlfn.CONCAT(G5195,B5217)),[1]APU!$B$1:$B$10000,[1]APU!$C$1:$C$10000,"",0,1)</f>
        <v/>
      </c>
      <c r="D5217" s="147" t="str">
        <f>_xlfn.XLOOKUP((_xlfn.CONCAT(G5195,B5217)),[1]APU!$B$1:$B$10000,[1]APU!$D$1:$D$10000,"",0,1)</f>
        <v/>
      </c>
      <c r="E5217" s="152" t="str">
        <f>_xlfn.XLOOKUP((_xlfn.CONCAT(G5195,B5217)),[1]APU!$B$1:$B$10000,[1]APU!$E$1:$E$10000,"",0,1)</f>
        <v/>
      </c>
      <c r="F5217" s="159" t="str">
        <f>_xlfn.XLOOKUP((_xlfn.CONCAT(G5195,B5217)),[1]APU!$B$1:$B$10000,[1]APU!$F$1:$F$10000,"",0,1)</f>
        <v/>
      </c>
      <c r="G5217" s="15" t="e">
        <f t="shared" si="236"/>
        <v>#VALUE!</v>
      </c>
    </row>
    <row r="5218" spans="1:7" ht="13.9" customHeight="1" thickBot="1">
      <c r="B5218" s="33" t="s">
        <v>49</v>
      </c>
      <c r="C5218" s="13" t="str">
        <f>_xlfn.XLOOKUP((_xlfn.CONCAT(G5195,B5218)),[1]APU!$B$1:$B$10000,[1]APU!$C$1:$C$10000,"",0,1)</f>
        <v/>
      </c>
      <c r="D5218" s="147" t="str">
        <f>_xlfn.XLOOKUP((_xlfn.CONCAT(G5195,B5218)),[1]APU!$B$1:$B$10000,[1]APU!$D$1:$D$10000,"",0,1)</f>
        <v/>
      </c>
      <c r="E5218" s="152" t="str">
        <f>_xlfn.XLOOKUP((_xlfn.CONCAT(G5195,B5218)),[1]APU!$B$1:$B$10000,[1]APU!$E$1:$E$10000,"",0,1)</f>
        <v/>
      </c>
      <c r="F5218" s="159" t="str">
        <f>_xlfn.XLOOKUP((_xlfn.CONCAT(G5195,B5218)),[1]APU!$B$1:$B$10000,[1]APU!$F$1:$F$10000,"",0,1)</f>
        <v/>
      </c>
      <c r="G5218" s="15" t="e">
        <f t="shared" si="236"/>
        <v>#VALUE!</v>
      </c>
    </row>
    <row r="5219" spans="1:7" ht="14.45" customHeight="1" thickBot="1">
      <c r="A5219" s="3" t="s">
        <v>429</v>
      </c>
      <c r="B5219" s="33" t="s">
        <v>50</v>
      </c>
      <c r="C5219" s="13"/>
      <c r="D5219" s="126"/>
      <c r="E5219" s="128"/>
      <c r="F5219" s="16" t="s">
        <v>6</v>
      </c>
      <c r="G5219" s="17" t="e">
        <f>SUM(G5198:G5218)</f>
        <v>#VALUE!</v>
      </c>
    </row>
    <row r="5220" spans="1:7" ht="14.45" customHeight="1" thickBot="1">
      <c r="B5220" s="33" t="s">
        <v>51</v>
      </c>
      <c r="C5220" s="7" t="s">
        <v>7</v>
      </c>
      <c r="D5220" s="125"/>
      <c r="E5220" s="149"/>
      <c r="F5220" s="8"/>
      <c r="G5220" s="9"/>
    </row>
    <row r="5221" spans="1:7" ht="14.45" customHeight="1" thickBot="1">
      <c r="B5221" s="33" t="s">
        <v>52</v>
      </c>
      <c r="C5221" s="10" t="s">
        <v>1</v>
      </c>
      <c r="D5221" s="11"/>
      <c r="E5221" s="150" t="s">
        <v>8</v>
      </c>
      <c r="F5221" s="12" t="s">
        <v>9</v>
      </c>
      <c r="G5221" s="11" t="s">
        <v>5</v>
      </c>
    </row>
    <row r="5222" spans="1:7" ht="13.9" customHeight="1">
      <c r="B5222" s="33" t="s">
        <v>53</v>
      </c>
      <c r="C5222" s="18" t="s">
        <v>10</v>
      </c>
      <c r="D5222" s="119"/>
      <c r="E5222" s="153" t="str">
        <f>_xlfn.XLOOKUP((_xlfn.CONCAT(G5195,B5222)),[1]APU!$B$1:$B$10000,[1]APU!$E$1:$E$10000,"",0,1)</f>
        <v/>
      </c>
      <c r="F5222" s="14" t="str">
        <f>_xlfn.XLOOKUP((_xlfn.CONCAT(G5195,B5222)),[1]APU!$B$1:$B$10000,[1]APU!$F$1:$F$10000,"",0,1)</f>
        <v/>
      </c>
      <c r="G5222" s="15" t="e">
        <f t="shared" ref="G5222:G5227" si="237">IF(F5222&gt;0,(E5222*F5222),"0")</f>
        <v>#VALUE!</v>
      </c>
    </row>
    <row r="5223" spans="1:7" ht="13.9" customHeight="1">
      <c r="B5223" s="33" t="s">
        <v>54</v>
      </c>
      <c r="C5223" s="18" t="s">
        <v>11</v>
      </c>
      <c r="D5223" s="119"/>
      <c r="E5223" s="153" t="str">
        <f>_xlfn.XLOOKUP((_xlfn.CONCAT(G5195,B5223)),[1]APU!$B$1:$B$10000,[1]APU!$E$1:$E$10000,"",0,1)</f>
        <v/>
      </c>
      <c r="F5223" s="14" t="str">
        <f>_xlfn.XLOOKUP((_xlfn.CONCAT(G5195,B5223)),[1]APU!$B$1:$B$10000,[1]APU!$F$1:$F$10000,"",0,1)</f>
        <v/>
      </c>
      <c r="G5223" s="15" t="e">
        <f t="shared" si="237"/>
        <v>#VALUE!</v>
      </c>
    </row>
    <row r="5224" spans="1:7" ht="13.9" customHeight="1">
      <c r="B5224" s="33" t="s">
        <v>55</v>
      </c>
      <c r="C5224" s="18" t="s">
        <v>12</v>
      </c>
      <c r="D5224" s="120"/>
      <c r="E5224" s="153" t="str">
        <f>_xlfn.XLOOKUP((_xlfn.CONCAT(G5195,B5224)),[1]APU!$B$1:$B$10000,[1]APU!$E$1:$E$10000,"",0,1)</f>
        <v/>
      </c>
      <c r="F5224" s="14" t="str">
        <f>_xlfn.XLOOKUP((_xlfn.CONCAT(G5195,B5224)),[1]APU!$B$1:$B$10000,[1]APU!$F$1:$F$10000,"",0,1)</f>
        <v/>
      </c>
      <c r="G5224" s="15" t="e">
        <f t="shared" si="237"/>
        <v>#VALUE!</v>
      </c>
    </row>
    <row r="5225" spans="1:7" ht="13.9" customHeight="1">
      <c r="B5225" s="33" t="s">
        <v>56</v>
      </c>
      <c r="C5225" s="18" t="s">
        <v>13</v>
      </c>
      <c r="D5225" s="120"/>
      <c r="E5225" s="153" t="str">
        <f>_xlfn.XLOOKUP((_xlfn.CONCAT(G5195,B5225)),[1]APU!$B$1:$B$10000,[1]APU!$E$1:$E$10000,"",0,1)</f>
        <v/>
      </c>
      <c r="F5225" s="14" t="str">
        <f>_xlfn.XLOOKUP((_xlfn.CONCAT(G5195,B5225)),[1]APU!$B$1:$B$10000,[1]APU!$F$1:$F$10000,"",0,1)</f>
        <v/>
      </c>
      <c r="G5225" s="15" t="e">
        <f t="shared" si="237"/>
        <v>#VALUE!</v>
      </c>
    </row>
    <row r="5226" spans="1:7" ht="13.9" customHeight="1">
      <c r="B5226" s="33" t="s">
        <v>57</v>
      </c>
      <c r="C5226" s="18"/>
      <c r="D5226" s="120"/>
      <c r="E5226" s="154"/>
      <c r="F5226" s="19"/>
      <c r="G5226" s="15" t="str">
        <f t="shared" si="237"/>
        <v>0</v>
      </c>
    </row>
    <row r="5227" spans="1:7" ht="13.9" customHeight="1" thickBot="1">
      <c r="B5227" s="33" t="s">
        <v>58</v>
      </c>
      <c r="C5227" s="18"/>
      <c r="D5227" s="120"/>
      <c r="E5227" s="154"/>
      <c r="F5227" s="19"/>
      <c r="G5227" s="15" t="str">
        <f t="shared" si="237"/>
        <v>0</v>
      </c>
    </row>
    <row r="5228" spans="1:7" ht="14.45" customHeight="1" thickBot="1">
      <c r="A5228" s="3" t="s">
        <v>430</v>
      </c>
      <c r="B5228" s="33" t="s">
        <v>59</v>
      </c>
      <c r="C5228" s="13"/>
      <c r="D5228" s="126"/>
      <c r="E5228" s="128"/>
      <c r="F5228" s="16" t="s">
        <v>14</v>
      </c>
      <c r="G5228" s="17" t="e">
        <f>SUM(G5222:G5227)</f>
        <v>#VALUE!</v>
      </c>
    </row>
    <row r="5229" spans="1:7" ht="14.45" customHeight="1" thickBot="1">
      <c r="B5229" s="33" t="s">
        <v>60</v>
      </c>
      <c r="C5229" s="7" t="s">
        <v>15</v>
      </c>
      <c r="D5229" s="125"/>
      <c r="E5229" s="149"/>
      <c r="F5229" s="8"/>
      <c r="G5229" s="9"/>
    </row>
    <row r="5230" spans="1:7" ht="14.45" customHeight="1" thickBot="1">
      <c r="B5230" s="33" t="s">
        <v>61</v>
      </c>
      <c r="C5230" s="10" t="s">
        <v>1</v>
      </c>
      <c r="D5230" s="11" t="s">
        <v>16</v>
      </c>
      <c r="E5230" s="150" t="s">
        <v>8</v>
      </c>
      <c r="F5230" s="12" t="s">
        <v>9</v>
      </c>
      <c r="G5230" s="11" t="s">
        <v>5</v>
      </c>
    </row>
    <row r="5231" spans="1:7" ht="13.9" customHeight="1">
      <c r="B5231" s="33" t="s">
        <v>62</v>
      </c>
      <c r="C5231" s="20" t="s">
        <v>17</v>
      </c>
      <c r="D5231" s="121" t="str">
        <f>_xlfn.XLOOKUP((_xlfn.CONCAT(G5195,B5231)),[1]APU!$B$1:$B$10000,[1]APU!$D$1:$D$10000,"",0,1)</f>
        <v/>
      </c>
      <c r="E5231" s="155" t="str">
        <f>_xlfn.XLOOKUP((_xlfn.CONCAT(G5195,B5231)),[1]APU!$B$1:$B$10000,[1]APU!$E$1:$E$10000,"",0,1)</f>
        <v/>
      </c>
      <c r="F5231" s="21" t="str">
        <f>_xlfn.XLOOKUP((_xlfn.CONCAT(G5195,B5231)),[1]APU!$B$1:$B$10000,[1]APU!$F$1:$F$10000,"",0,1)</f>
        <v/>
      </c>
      <c r="G5231" s="15" t="e">
        <f>IF(F5231&gt;0,(E5231*F5231),"0")</f>
        <v>#VALUE!</v>
      </c>
    </row>
    <row r="5232" spans="1:7" ht="13.9" customHeight="1">
      <c r="B5232" s="33" t="s">
        <v>63</v>
      </c>
      <c r="C5232" s="22" t="s">
        <v>18</v>
      </c>
      <c r="D5232" s="122" t="str">
        <f>_xlfn.XLOOKUP((_xlfn.CONCAT(G5195,B5232)),[1]APU!$B$1:$B$10000,[1]APU!$D$1:$D$10000,"",0,1)</f>
        <v/>
      </c>
      <c r="E5232" s="154" t="str">
        <f>_xlfn.XLOOKUP((_xlfn.CONCAT(G5195,B5232)),[1]APU!$B$1:$B$10000,[1]APU!$E$1:$E$10000,"",0,1)</f>
        <v/>
      </c>
      <c r="F5232" s="19" t="str">
        <f>_xlfn.XLOOKUP((_xlfn.CONCAT(G5195,B5232)),[1]APU!$B$1:$B$10000,[1]APU!$F$1:$F$10000,"",0,1)</f>
        <v/>
      </c>
      <c r="G5232" s="15" t="e">
        <f>IF(F5232&gt;0,(E5232*F5232),"0")</f>
        <v>#VALUE!</v>
      </c>
    </row>
    <row r="5233" spans="1:7" ht="13.9" customHeight="1" thickBot="1">
      <c r="B5233" s="33" t="s">
        <v>64</v>
      </c>
      <c r="C5233" s="22"/>
      <c r="D5233" s="122"/>
      <c r="E5233" s="154"/>
      <c r="F5233" s="19"/>
      <c r="G5233" s="15" t="str">
        <f>IF(F5233&gt;0,(E5233*F5233),"0")</f>
        <v>0</v>
      </c>
    </row>
    <row r="5234" spans="1:7" ht="14.45" customHeight="1" thickBot="1">
      <c r="A5234" s="3" t="s">
        <v>431</v>
      </c>
      <c r="B5234" s="33" t="s">
        <v>65</v>
      </c>
      <c r="C5234" s="22"/>
      <c r="D5234" s="120"/>
      <c r="E5234" s="154"/>
      <c r="F5234" s="23" t="s">
        <v>19</v>
      </c>
      <c r="G5234" s="17" t="e">
        <f>SUM(G5231:G5233)</f>
        <v>#VALUE!</v>
      </c>
    </row>
    <row r="5235" spans="1:7" ht="14.45" customHeight="1" thickBot="1">
      <c r="B5235" s="33" t="s">
        <v>66</v>
      </c>
      <c r="C5235" s="24"/>
      <c r="E5235" s="156"/>
      <c r="F5235" s="16"/>
      <c r="G5235" s="25"/>
    </row>
    <row r="5236" spans="1:7" ht="16.149999999999999" customHeight="1" thickBot="1">
      <c r="B5236" s="33" t="s">
        <v>67</v>
      </c>
      <c r="C5236" s="26"/>
      <c r="D5236" s="127"/>
      <c r="E5236" s="157"/>
      <c r="F5236" s="27"/>
      <c r="G5236" s="28" t="e">
        <f>+G5219+G5228+G5234</f>
        <v>#VALUE!</v>
      </c>
    </row>
    <row r="5237" spans="1:7" ht="21" customHeight="1" thickBot="1">
      <c r="C5237" s="2"/>
      <c r="D5237" s="118"/>
      <c r="F5237" s="4"/>
      <c r="G5237" s="5"/>
    </row>
    <row r="5238" spans="1:7" ht="18.75">
      <c r="A5238" s="32"/>
      <c r="B5238" s="31">
        <f>+B5194+1</f>
        <v>120</v>
      </c>
      <c r="C5238" s="174">
        <f>_xlfn.XLOOKUP(APU!B5238,Cantidades!$A$10:$A$1000,Cantidades!$D$10:$D$1000,"",0,1)</f>
        <v>0</v>
      </c>
      <c r="D5238" s="175"/>
      <c r="E5238" s="175"/>
      <c r="F5238" s="175"/>
      <c r="G5238" s="176"/>
    </row>
    <row r="5239" spans="1:7" ht="18" customHeight="1" thickBot="1">
      <c r="A5239" s="34"/>
      <c r="B5239" s="33"/>
      <c r="C5239" s="117"/>
      <c r="D5239" s="124">
        <f>_xlfn.XLOOKUP(APU!B5238,Cantidades!$A$10:$A$1000,Cantidades!$E$10:$E$1000,"",0,1)</f>
        <v>0</v>
      </c>
      <c r="E5239" s="158">
        <f>_xlfn.XLOOKUP(APU!B5238,Cantidades!$A$10:$A$1000,Cantidades!$F$10:$F$1000,"",0,1)</f>
        <v>0</v>
      </c>
      <c r="F5239" s="144"/>
      <c r="G5239" s="145">
        <f>_xlfn.XLOOKUP(APU!B5238,Cantidades!$A$10:$A$1000,Cantidades!$B$10:$B$1000,"",0,1)</f>
        <v>0</v>
      </c>
    </row>
    <row r="5240" spans="1:7" ht="14.45" customHeight="1" thickBot="1">
      <c r="C5240" s="7" t="s">
        <v>0</v>
      </c>
      <c r="D5240" s="125"/>
      <c r="E5240" s="149"/>
      <c r="F5240" s="8"/>
      <c r="G5240" s="9"/>
    </row>
    <row r="5241" spans="1:7" ht="14.45" customHeight="1" thickBot="1">
      <c r="A5241" s="34"/>
      <c r="B5241" s="33"/>
      <c r="C5241" s="10" t="s">
        <v>1</v>
      </c>
      <c r="D5241" s="11" t="s">
        <v>2</v>
      </c>
      <c r="E5241" s="150" t="s">
        <v>3</v>
      </c>
      <c r="F5241" s="12" t="s">
        <v>4</v>
      </c>
      <c r="G5241" s="11" t="s">
        <v>5</v>
      </c>
    </row>
    <row r="5242" spans="1:7" ht="13.9" customHeight="1">
      <c r="B5242" s="33" t="s">
        <v>29</v>
      </c>
      <c r="C5242" s="13" t="str">
        <f>_xlfn.XLOOKUP((_xlfn.CONCAT(G5239,B5242)),[1]APU!$B$1:$B$10000,[1]APU!$C$1:$C$10000,"",0,1)</f>
        <v/>
      </c>
      <c r="D5242" s="146" t="str">
        <f>_xlfn.XLOOKUP((_xlfn.CONCAT(G5239,B5242)),[1]APU!$B$1:$B$10000,[1]APU!$D$1:$D$10000,"",0,1)</f>
        <v/>
      </c>
      <c r="E5242" s="151" t="str">
        <f>_xlfn.XLOOKUP((_xlfn.CONCAT(G5239,B5242)),[1]APU!$B$1:$B$10000,[1]APU!$E$1:$E$10000,"",0,1)</f>
        <v/>
      </c>
      <c r="F5242" s="159" t="str">
        <f>_xlfn.XLOOKUP((_xlfn.CONCAT(G5239,B5242)),[1]APU!$B$1:$B$10000,[1]APU!$F$1:$F$10000,"",0,1)</f>
        <v/>
      </c>
      <c r="G5242" s="15" t="e">
        <f>IF(F5242=0,"",E5242*F5242)</f>
        <v>#VALUE!</v>
      </c>
    </row>
    <row r="5243" spans="1:7" ht="13.9" customHeight="1">
      <c r="B5243" s="33" t="s">
        <v>30</v>
      </c>
      <c r="C5243" s="13" t="str">
        <f>_xlfn.XLOOKUP((_xlfn.CONCAT(G5239,B5243)),[1]APU!$B$1:$B$10000,[1]APU!$C$1:$C$10000,"",0,1)</f>
        <v/>
      </c>
      <c r="D5243" s="147" t="str">
        <f>_xlfn.XLOOKUP((_xlfn.CONCAT(G5239,B5243)),[1]APU!$B$1:$B$10000,[1]APU!$D$1:$D$10000,"",0,1)</f>
        <v/>
      </c>
      <c r="E5243" s="152" t="str">
        <f>_xlfn.XLOOKUP((_xlfn.CONCAT(G5239,B5243)),[1]APU!$B$1:$B$10000,[1]APU!$E$1:$E$10000,"",0,1)</f>
        <v/>
      </c>
      <c r="F5243" s="159" t="str">
        <f>_xlfn.XLOOKUP((_xlfn.CONCAT(G5239,B5243)),[1]APU!$B$1:$B$10000,[1]APU!$F$1:$F$10000,"",0,1)</f>
        <v/>
      </c>
      <c r="G5243" s="15" t="e">
        <f t="shared" ref="G5243:G5262" si="238">IF(F5243&gt;0,(E5243*F5243),"0")</f>
        <v>#VALUE!</v>
      </c>
    </row>
    <row r="5244" spans="1:7" ht="13.9" customHeight="1">
      <c r="B5244" s="33" t="s">
        <v>31</v>
      </c>
      <c r="C5244" s="13" t="str">
        <f>_xlfn.XLOOKUP((_xlfn.CONCAT(G5239,B5244)),[1]APU!$B$1:$B$10000,[1]APU!$C$1:$C$10000,"",0,1)</f>
        <v/>
      </c>
      <c r="D5244" s="147" t="str">
        <f>_xlfn.XLOOKUP((_xlfn.CONCAT(G5239,B5244)),[1]APU!$B$1:$B$10000,[1]APU!$D$1:$D$10000,"",0,1)</f>
        <v/>
      </c>
      <c r="E5244" s="152" t="str">
        <f>_xlfn.XLOOKUP((_xlfn.CONCAT(G5239,B5244)),[1]APU!$B$1:$B$10000,[1]APU!$E$1:$E$10000,"",0,1)</f>
        <v/>
      </c>
      <c r="F5244" s="159" t="str">
        <f>_xlfn.XLOOKUP((_xlfn.CONCAT(G5239,B5244)),[1]APU!$B$1:$B$10000,[1]APU!$F$1:$F$10000,"",0,1)</f>
        <v/>
      </c>
      <c r="G5244" s="15" t="e">
        <f t="shared" si="238"/>
        <v>#VALUE!</v>
      </c>
    </row>
    <row r="5245" spans="1:7" ht="13.9" customHeight="1">
      <c r="B5245" s="33" t="s">
        <v>32</v>
      </c>
      <c r="C5245" s="13" t="str">
        <f>_xlfn.XLOOKUP((_xlfn.CONCAT(G5239,B5245)),[1]APU!$B$1:$B$10000,[1]APU!$C$1:$C$10000,"",0,1)</f>
        <v/>
      </c>
      <c r="D5245" s="147" t="str">
        <f>_xlfn.XLOOKUP((_xlfn.CONCAT(G5239,B5245)),[1]APU!$B$1:$B$10000,[1]APU!$D$1:$D$10000,"",0,1)</f>
        <v/>
      </c>
      <c r="E5245" s="152" t="str">
        <f>_xlfn.XLOOKUP((_xlfn.CONCAT(G5239,B5245)),[1]APU!$B$1:$B$10000,[1]APU!$E$1:$E$10000,"",0,1)</f>
        <v/>
      </c>
      <c r="F5245" s="159" t="str">
        <f>_xlfn.XLOOKUP((_xlfn.CONCAT(G5239,B5245)),[1]APU!$B$1:$B$10000,[1]APU!$F$1:$F$10000,"",0,1)</f>
        <v/>
      </c>
      <c r="G5245" s="15" t="e">
        <f t="shared" si="238"/>
        <v>#VALUE!</v>
      </c>
    </row>
    <row r="5246" spans="1:7" ht="13.9" customHeight="1">
      <c r="B5246" s="33" t="s">
        <v>33</v>
      </c>
      <c r="C5246" s="13" t="str">
        <f>_xlfn.XLOOKUP((_xlfn.CONCAT(G5239,B5246)),[1]APU!$B$1:$B$10000,[1]APU!$C$1:$C$10000,"",0,1)</f>
        <v/>
      </c>
      <c r="D5246" s="147" t="str">
        <f>_xlfn.XLOOKUP((_xlfn.CONCAT(G5239,B5246)),[1]APU!$B$1:$B$10000,[1]APU!$D$1:$D$10000,"",0,1)</f>
        <v/>
      </c>
      <c r="E5246" s="152" t="str">
        <f>_xlfn.XLOOKUP((_xlfn.CONCAT(G5239,B5246)),[1]APU!$B$1:$B$10000,[1]APU!$E$1:$E$10000,"",0,1)</f>
        <v/>
      </c>
      <c r="F5246" s="159" t="str">
        <f>_xlfn.XLOOKUP((_xlfn.CONCAT(G5239,B5246)),[1]APU!$B$1:$B$10000,[1]APU!$F$1:$F$10000,"",0,1)</f>
        <v/>
      </c>
      <c r="G5246" s="15" t="e">
        <f t="shared" si="238"/>
        <v>#VALUE!</v>
      </c>
    </row>
    <row r="5247" spans="1:7" ht="13.9" customHeight="1">
      <c r="B5247" s="33" t="s">
        <v>34</v>
      </c>
      <c r="C5247" s="13" t="str">
        <f>_xlfn.XLOOKUP((_xlfn.CONCAT(G5239,B5247)),[1]APU!$B$1:$B$10000,[1]APU!$C$1:$C$10000,"",0,1)</f>
        <v/>
      </c>
      <c r="D5247" s="147" t="str">
        <f>_xlfn.XLOOKUP((_xlfn.CONCAT(G5239,B5247)),[1]APU!$B$1:$B$10000,[1]APU!$D$1:$D$10000,"",0,1)</f>
        <v/>
      </c>
      <c r="E5247" s="152" t="str">
        <f>_xlfn.XLOOKUP((_xlfn.CONCAT(G5239,B5247)),[1]APU!$B$1:$B$10000,[1]APU!$E$1:$E$10000,"",0,1)</f>
        <v/>
      </c>
      <c r="F5247" s="159" t="str">
        <f>_xlfn.XLOOKUP((_xlfn.CONCAT(G5239,B5247)),[1]APU!$B$1:$B$10000,[1]APU!$F$1:$F$10000,"",0,1)</f>
        <v/>
      </c>
      <c r="G5247" s="15" t="e">
        <f t="shared" si="238"/>
        <v>#VALUE!</v>
      </c>
    </row>
    <row r="5248" spans="1:7" ht="13.9" customHeight="1">
      <c r="B5248" s="33" t="s">
        <v>35</v>
      </c>
      <c r="C5248" s="13" t="str">
        <f>_xlfn.XLOOKUP((_xlfn.CONCAT(G5239,B5248)),[1]APU!$B$1:$B$10000,[1]APU!$C$1:$C$10000,"",0,1)</f>
        <v/>
      </c>
      <c r="D5248" s="147" t="str">
        <f>_xlfn.XLOOKUP((_xlfn.CONCAT(G5239,B5248)),[1]APU!$B$1:$B$10000,[1]APU!$D$1:$D$10000,"",0,1)</f>
        <v/>
      </c>
      <c r="E5248" s="152" t="str">
        <f>_xlfn.XLOOKUP((_xlfn.CONCAT(G5239,B5248)),[1]APU!$B$1:$B$10000,[1]APU!$E$1:$E$10000,"",0,1)</f>
        <v/>
      </c>
      <c r="F5248" s="159" t="str">
        <f>_xlfn.XLOOKUP((_xlfn.CONCAT(G5239,B5248)),[1]APU!$B$1:$B$10000,[1]APU!$F$1:$F$10000,"",0,1)</f>
        <v/>
      </c>
      <c r="G5248" s="15" t="e">
        <f t="shared" si="238"/>
        <v>#VALUE!</v>
      </c>
    </row>
    <row r="5249" spans="1:7" ht="13.9" customHeight="1">
      <c r="B5249" s="33" t="s">
        <v>36</v>
      </c>
      <c r="C5249" s="13" t="str">
        <f>_xlfn.XLOOKUP((_xlfn.CONCAT(G5239,B5249)),[1]APU!$B$1:$B$10000,[1]APU!$C$1:$C$10000,"",0,1)</f>
        <v/>
      </c>
      <c r="D5249" s="147" t="str">
        <f>_xlfn.XLOOKUP((_xlfn.CONCAT(G5239,B5249)),[1]APU!$B$1:$B$10000,[1]APU!$D$1:$D$10000,"",0,1)</f>
        <v/>
      </c>
      <c r="E5249" s="152" t="str">
        <f>_xlfn.XLOOKUP((_xlfn.CONCAT(G5239,B5249)),[1]APU!$B$1:$B$10000,[1]APU!$E$1:$E$10000,"",0,1)</f>
        <v/>
      </c>
      <c r="F5249" s="159" t="str">
        <f>_xlfn.XLOOKUP((_xlfn.CONCAT(G5239,B5249)),[1]APU!$B$1:$B$10000,[1]APU!$F$1:$F$10000,"",0,1)</f>
        <v/>
      </c>
      <c r="G5249" s="15" t="e">
        <f t="shared" si="238"/>
        <v>#VALUE!</v>
      </c>
    </row>
    <row r="5250" spans="1:7" ht="13.9" customHeight="1">
      <c r="B5250" s="33" t="s">
        <v>37</v>
      </c>
      <c r="C5250" s="13" t="str">
        <f>_xlfn.XLOOKUP((_xlfn.CONCAT(G5239,B5250)),[1]APU!$B$1:$B$10000,[1]APU!$C$1:$C$10000,"",0,1)</f>
        <v/>
      </c>
      <c r="D5250" s="147" t="str">
        <f>_xlfn.XLOOKUP((_xlfn.CONCAT(G5239,B5250)),[1]APU!$B$1:$B$10000,[1]APU!$D$1:$D$10000,"",0,1)</f>
        <v/>
      </c>
      <c r="E5250" s="152" t="str">
        <f>_xlfn.XLOOKUP((_xlfn.CONCAT(G5239,B5250)),[1]APU!$B$1:$B$10000,[1]APU!$E$1:$E$10000,"",0,1)</f>
        <v/>
      </c>
      <c r="F5250" s="159" t="str">
        <f>_xlfn.XLOOKUP((_xlfn.CONCAT(G5239,B5250)),[1]APU!$B$1:$B$10000,[1]APU!$F$1:$F$10000,"",0,1)</f>
        <v/>
      </c>
      <c r="G5250" s="15" t="e">
        <f t="shared" si="238"/>
        <v>#VALUE!</v>
      </c>
    </row>
    <row r="5251" spans="1:7" ht="13.9" customHeight="1">
      <c r="B5251" s="33" t="s">
        <v>38</v>
      </c>
      <c r="C5251" s="13" t="str">
        <f>_xlfn.XLOOKUP((_xlfn.CONCAT(G5239,B5251)),[1]APU!$B$1:$B$10000,[1]APU!$C$1:$C$10000,"",0,1)</f>
        <v/>
      </c>
      <c r="D5251" s="147" t="str">
        <f>_xlfn.XLOOKUP((_xlfn.CONCAT(G5239,B5251)),[1]APU!$B$1:$B$10000,[1]APU!$D$1:$D$10000,"",0,1)</f>
        <v/>
      </c>
      <c r="E5251" s="152" t="str">
        <f>_xlfn.XLOOKUP((_xlfn.CONCAT(G5239,B5251)),[1]APU!$B$1:$B$10000,[1]APU!$E$1:$E$10000,"",0,1)</f>
        <v/>
      </c>
      <c r="F5251" s="159" t="str">
        <f>_xlfn.XLOOKUP((_xlfn.CONCAT(G5239,B5251)),[1]APU!$B$1:$B$10000,[1]APU!$F$1:$F$10000,"",0,1)</f>
        <v/>
      </c>
      <c r="G5251" s="15" t="e">
        <f t="shared" si="238"/>
        <v>#VALUE!</v>
      </c>
    </row>
    <row r="5252" spans="1:7" ht="13.9" customHeight="1">
      <c r="B5252" s="33" t="s">
        <v>39</v>
      </c>
      <c r="C5252" s="13" t="str">
        <f>_xlfn.XLOOKUP((_xlfn.CONCAT(G5239,B5252)),[1]APU!$B$1:$B$10000,[1]APU!$C$1:$C$10000,"",0,1)</f>
        <v/>
      </c>
      <c r="D5252" s="147" t="str">
        <f>_xlfn.XLOOKUP((_xlfn.CONCAT(G5239,B5252)),[1]APU!$B$1:$B$10000,[1]APU!$D$1:$D$10000,"",0,1)</f>
        <v/>
      </c>
      <c r="E5252" s="152" t="str">
        <f>_xlfn.XLOOKUP((_xlfn.CONCAT(G5239,B5252)),[1]APU!$B$1:$B$10000,[1]APU!$E$1:$E$10000,"",0,1)</f>
        <v/>
      </c>
      <c r="F5252" s="159" t="str">
        <f>_xlfn.XLOOKUP((_xlfn.CONCAT(G5239,B5252)),[1]APU!$B$1:$B$10000,[1]APU!$F$1:$F$10000,"",0,1)</f>
        <v/>
      </c>
      <c r="G5252" s="15" t="e">
        <f t="shared" si="238"/>
        <v>#VALUE!</v>
      </c>
    </row>
    <row r="5253" spans="1:7" ht="13.9" customHeight="1">
      <c r="B5253" s="33" t="s">
        <v>40</v>
      </c>
      <c r="C5253" s="13" t="str">
        <f>_xlfn.XLOOKUP((_xlfn.CONCAT(G5239,B5253)),[1]APU!$B$1:$B$10000,[1]APU!$C$1:$C$10000,"",0,1)</f>
        <v/>
      </c>
      <c r="D5253" s="147" t="str">
        <f>_xlfn.XLOOKUP((_xlfn.CONCAT(G5239,B5253)),[1]APU!$B$1:$B$10000,[1]APU!$D$1:$D$10000,"",0,1)</f>
        <v/>
      </c>
      <c r="E5253" s="152" t="str">
        <f>_xlfn.XLOOKUP((_xlfn.CONCAT(G5239,B5253)),[1]APU!$B$1:$B$10000,[1]APU!$E$1:$E$10000,"",0,1)</f>
        <v/>
      </c>
      <c r="F5253" s="159" t="str">
        <f>_xlfn.XLOOKUP((_xlfn.CONCAT(G5239,B5253)),[1]APU!$B$1:$B$10000,[1]APU!$F$1:$F$10000,"",0,1)</f>
        <v/>
      </c>
      <c r="G5253" s="15" t="e">
        <f t="shared" si="238"/>
        <v>#VALUE!</v>
      </c>
    </row>
    <row r="5254" spans="1:7" ht="13.9" customHeight="1">
      <c r="B5254" s="33" t="s">
        <v>41</v>
      </c>
      <c r="C5254" s="13" t="str">
        <f>_xlfn.XLOOKUP((_xlfn.CONCAT(G5239,B5254)),[1]APU!$B$1:$B$10000,[1]APU!$C$1:$C$10000,"",0,1)</f>
        <v/>
      </c>
      <c r="D5254" s="147" t="str">
        <f>_xlfn.XLOOKUP((_xlfn.CONCAT(G5239,B5254)),[1]APU!$B$1:$B$10000,[1]APU!$D$1:$D$10000,"",0,1)</f>
        <v/>
      </c>
      <c r="E5254" s="152" t="str">
        <f>_xlfn.XLOOKUP((_xlfn.CONCAT(G5239,B5254)),[1]APU!$B$1:$B$10000,[1]APU!$E$1:$E$10000,"",0,1)</f>
        <v/>
      </c>
      <c r="F5254" s="159" t="str">
        <f>_xlfn.XLOOKUP((_xlfn.CONCAT(G5239,B5254)),[1]APU!$B$1:$B$10000,[1]APU!$F$1:$F$10000,"",0,1)</f>
        <v/>
      </c>
      <c r="G5254" s="15" t="e">
        <f t="shared" si="238"/>
        <v>#VALUE!</v>
      </c>
    </row>
    <row r="5255" spans="1:7" ht="13.9" customHeight="1">
      <c r="B5255" s="33" t="s">
        <v>42</v>
      </c>
      <c r="C5255" s="13" t="str">
        <f>_xlfn.XLOOKUP((_xlfn.CONCAT(G5239,B5255)),[1]APU!$B$1:$B$10000,[1]APU!$C$1:$C$10000,"",0,1)</f>
        <v/>
      </c>
      <c r="D5255" s="147" t="str">
        <f>_xlfn.XLOOKUP((_xlfn.CONCAT(G5239,B5255)),[1]APU!$B$1:$B$10000,[1]APU!$D$1:$D$10000,"",0,1)</f>
        <v/>
      </c>
      <c r="E5255" s="152" t="str">
        <f>_xlfn.XLOOKUP((_xlfn.CONCAT(G5239,B5255)),[1]APU!$B$1:$B$10000,[1]APU!$E$1:$E$10000,"",0,1)</f>
        <v/>
      </c>
      <c r="F5255" s="159" t="str">
        <f>_xlfn.XLOOKUP((_xlfn.CONCAT(G5239,B5255)),[1]APU!$B$1:$B$10000,[1]APU!$F$1:$F$10000,"",0,1)</f>
        <v/>
      </c>
      <c r="G5255" s="15" t="e">
        <f t="shared" si="238"/>
        <v>#VALUE!</v>
      </c>
    </row>
    <row r="5256" spans="1:7" ht="13.9" customHeight="1">
      <c r="B5256" s="33" t="s">
        <v>43</v>
      </c>
      <c r="C5256" s="13" t="str">
        <f>_xlfn.XLOOKUP((_xlfn.CONCAT(G5239,B5256)),[1]APU!$B$1:$B$10000,[1]APU!$C$1:$C$10000,"",0,1)</f>
        <v/>
      </c>
      <c r="D5256" s="147" t="str">
        <f>_xlfn.XLOOKUP((_xlfn.CONCAT(G5239,B5256)),[1]APU!$B$1:$B$10000,[1]APU!$D$1:$D$10000,"",0,1)</f>
        <v/>
      </c>
      <c r="E5256" s="152" t="str">
        <f>_xlfn.XLOOKUP((_xlfn.CONCAT(G5239,B5256)),[1]APU!$B$1:$B$10000,[1]APU!$E$1:$E$10000,"",0,1)</f>
        <v/>
      </c>
      <c r="F5256" s="159" t="str">
        <f>_xlfn.XLOOKUP((_xlfn.CONCAT(G5239,B5256)),[1]APU!$B$1:$B$10000,[1]APU!$F$1:$F$10000,"",0,1)</f>
        <v/>
      </c>
      <c r="G5256" s="15" t="e">
        <f t="shared" si="238"/>
        <v>#VALUE!</v>
      </c>
    </row>
    <row r="5257" spans="1:7" ht="13.9" customHeight="1">
      <c r="B5257" s="33" t="s">
        <v>44</v>
      </c>
      <c r="C5257" s="13" t="str">
        <f>_xlfn.XLOOKUP((_xlfn.CONCAT(G5239,B5257)),[1]APU!$B$1:$B$10000,[1]APU!$C$1:$C$10000,"",0,1)</f>
        <v/>
      </c>
      <c r="D5257" s="147" t="str">
        <f>_xlfn.XLOOKUP((_xlfn.CONCAT(G5239,B5257)),[1]APU!$B$1:$B$10000,[1]APU!$D$1:$D$10000,"",0,1)</f>
        <v/>
      </c>
      <c r="E5257" s="152" t="str">
        <f>_xlfn.XLOOKUP((_xlfn.CONCAT(G5239,B5257)),[1]APU!$B$1:$B$10000,[1]APU!$E$1:$E$10000,"",0,1)</f>
        <v/>
      </c>
      <c r="F5257" s="159" t="str">
        <f>_xlfn.XLOOKUP((_xlfn.CONCAT(G5239,B5257)),[1]APU!$B$1:$B$10000,[1]APU!$F$1:$F$10000,"",0,1)</f>
        <v/>
      </c>
      <c r="G5257" s="15" t="e">
        <f t="shared" si="238"/>
        <v>#VALUE!</v>
      </c>
    </row>
    <row r="5258" spans="1:7" ht="13.9" customHeight="1">
      <c r="B5258" s="33" t="s">
        <v>45</v>
      </c>
      <c r="C5258" s="13" t="str">
        <f>_xlfn.XLOOKUP((_xlfn.CONCAT(G5239,B5258)),[1]APU!$B$1:$B$10000,[1]APU!$C$1:$C$10000,"",0,1)</f>
        <v/>
      </c>
      <c r="D5258" s="147" t="str">
        <f>_xlfn.XLOOKUP((_xlfn.CONCAT(G5239,B5258)),[1]APU!$B$1:$B$10000,[1]APU!$D$1:$D$10000,"",0,1)</f>
        <v/>
      </c>
      <c r="E5258" s="152" t="str">
        <f>_xlfn.XLOOKUP((_xlfn.CONCAT(G5239,B5258)),[1]APU!$B$1:$B$10000,[1]APU!$E$1:$E$10000,"",0,1)</f>
        <v/>
      </c>
      <c r="F5258" s="159" t="str">
        <f>_xlfn.XLOOKUP((_xlfn.CONCAT(G5239,B5258)),[1]APU!$B$1:$B$10000,[1]APU!$F$1:$F$10000,"",0,1)</f>
        <v/>
      </c>
      <c r="G5258" s="15" t="e">
        <f t="shared" si="238"/>
        <v>#VALUE!</v>
      </c>
    </row>
    <row r="5259" spans="1:7" ht="13.9" customHeight="1">
      <c r="B5259" s="33" t="s">
        <v>46</v>
      </c>
      <c r="C5259" s="13" t="str">
        <f>_xlfn.XLOOKUP((_xlfn.CONCAT(G5239,B5259)),[1]APU!$B$1:$B$10000,[1]APU!$C$1:$C$10000,"",0,1)</f>
        <v/>
      </c>
      <c r="D5259" s="147" t="str">
        <f>_xlfn.XLOOKUP((_xlfn.CONCAT(G5239,B5259)),[1]APU!$B$1:$B$10000,[1]APU!$D$1:$D$10000,"",0,1)</f>
        <v/>
      </c>
      <c r="E5259" s="152" t="str">
        <f>_xlfn.XLOOKUP((_xlfn.CONCAT(G5239,B5259)),[1]APU!$B$1:$B$10000,[1]APU!$E$1:$E$10000,"",0,1)</f>
        <v/>
      </c>
      <c r="F5259" s="159" t="str">
        <f>_xlfn.XLOOKUP((_xlfn.CONCAT(G5239,B5259)),[1]APU!$B$1:$B$10000,[1]APU!$F$1:$F$10000,"",0,1)</f>
        <v/>
      </c>
      <c r="G5259" s="15" t="e">
        <f t="shared" si="238"/>
        <v>#VALUE!</v>
      </c>
    </row>
    <row r="5260" spans="1:7" ht="13.9" customHeight="1">
      <c r="B5260" s="33" t="s">
        <v>47</v>
      </c>
      <c r="C5260" s="13" t="str">
        <f>_xlfn.XLOOKUP((_xlfn.CONCAT(G5239,B5260)),[1]APU!$B$1:$B$10000,[1]APU!$C$1:$C$10000,"",0,1)</f>
        <v/>
      </c>
      <c r="D5260" s="147" t="str">
        <f>_xlfn.XLOOKUP((_xlfn.CONCAT(G5239,B5260)),[1]APU!$B$1:$B$10000,[1]APU!$D$1:$D$10000,"",0,1)</f>
        <v/>
      </c>
      <c r="E5260" s="152" t="str">
        <f>_xlfn.XLOOKUP((_xlfn.CONCAT(G5239,B5260)),[1]APU!$B$1:$B$10000,[1]APU!$E$1:$E$10000,"",0,1)</f>
        <v/>
      </c>
      <c r="F5260" s="159" t="str">
        <f>_xlfn.XLOOKUP((_xlfn.CONCAT(G5239,B5260)),[1]APU!$B$1:$B$10000,[1]APU!$F$1:$F$10000,"",0,1)</f>
        <v/>
      </c>
      <c r="G5260" s="15" t="e">
        <f t="shared" si="238"/>
        <v>#VALUE!</v>
      </c>
    </row>
    <row r="5261" spans="1:7" ht="13.9" customHeight="1">
      <c r="B5261" s="33" t="s">
        <v>48</v>
      </c>
      <c r="C5261" s="13" t="str">
        <f>_xlfn.XLOOKUP((_xlfn.CONCAT(G5239,B5261)),[1]APU!$B$1:$B$10000,[1]APU!$C$1:$C$10000,"",0,1)</f>
        <v/>
      </c>
      <c r="D5261" s="147" t="str">
        <f>_xlfn.XLOOKUP((_xlfn.CONCAT(G5239,B5261)),[1]APU!$B$1:$B$10000,[1]APU!$D$1:$D$10000,"",0,1)</f>
        <v/>
      </c>
      <c r="E5261" s="152" t="str">
        <f>_xlfn.XLOOKUP((_xlfn.CONCAT(G5239,B5261)),[1]APU!$B$1:$B$10000,[1]APU!$E$1:$E$10000,"",0,1)</f>
        <v/>
      </c>
      <c r="F5261" s="159" t="str">
        <f>_xlfn.XLOOKUP((_xlfn.CONCAT(G5239,B5261)),[1]APU!$B$1:$B$10000,[1]APU!$F$1:$F$10000,"",0,1)</f>
        <v/>
      </c>
      <c r="G5261" s="15" t="e">
        <f t="shared" si="238"/>
        <v>#VALUE!</v>
      </c>
    </row>
    <row r="5262" spans="1:7" ht="13.9" customHeight="1" thickBot="1">
      <c r="B5262" s="33" t="s">
        <v>49</v>
      </c>
      <c r="C5262" s="13" t="str">
        <f>_xlfn.XLOOKUP((_xlfn.CONCAT(G5239,B5262)),[1]APU!$B$1:$B$10000,[1]APU!$C$1:$C$10000,"",0,1)</f>
        <v/>
      </c>
      <c r="D5262" s="147" t="str">
        <f>_xlfn.XLOOKUP((_xlfn.CONCAT(G5239,B5262)),[1]APU!$B$1:$B$10000,[1]APU!$D$1:$D$10000,"",0,1)</f>
        <v/>
      </c>
      <c r="E5262" s="152" t="str">
        <f>_xlfn.XLOOKUP((_xlfn.CONCAT(G5239,B5262)),[1]APU!$B$1:$B$10000,[1]APU!$E$1:$E$10000,"",0,1)</f>
        <v/>
      </c>
      <c r="F5262" s="159" t="str">
        <f>_xlfn.XLOOKUP((_xlfn.CONCAT(G5239,B5262)),[1]APU!$B$1:$B$10000,[1]APU!$F$1:$F$10000,"",0,1)</f>
        <v/>
      </c>
      <c r="G5262" s="15" t="e">
        <f t="shared" si="238"/>
        <v>#VALUE!</v>
      </c>
    </row>
    <row r="5263" spans="1:7" ht="14.45" customHeight="1" thickBot="1">
      <c r="A5263" s="3" t="s">
        <v>432</v>
      </c>
      <c r="B5263" s="33" t="s">
        <v>50</v>
      </c>
      <c r="C5263" s="13"/>
      <c r="D5263" s="126"/>
      <c r="E5263" s="128"/>
      <c r="F5263" s="16" t="s">
        <v>6</v>
      </c>
      <c r="G5263" s="17" t="e">
        <f>SUM(G5242:G5262)</f>
        <v>#VALUE!</v>
      </c>
    </row>
    <row r="5264" spans="1:7" ht="14.45" customHeight="1" thickBot="1">
      <c r="B5264" s="33" t="s">
        <v>51</v>
      </c>
      <c r="C5264" s="7" t="s">
        <v>7</v>
      </c>
      <c r="D5264" s="125"/>
      <c r="E5264" s="149"/>
      <c r="F5264" s="8"/>
      <c r="G5264" s="9"/>
    </row>
    <row r="5265" spans="1:7" ht="14.45" customHeight="1" thickBot="1">
      <c r="B5265" s="33" t="s">
        <v>52</v>
      </c>
      <c r="C5265" s="10" t="s">
        <v>1</v>
      </c>
      <c r="D5265" s="11"/>
      <c r="E5265" s="150" t="s">
        <v>8</v>
      </c>
      <c r="F5265" s="12" t="s">
        <v>9</v>
      </c>
      <c r="G5265" s="11" t="s">
        <v>5</v>
      </c>
    </row>
    <row r="5266" spans="1:7" ht="13.9" customHeight="1">
      <c r="B5266" s="33" t="s">
        <v>53</v>
      </c>
      <c r="C5266" s="18" t="s">
        <v>10</v>
      </c>
      <c r="D5266" s="119"/>
      <c r="E5266" s="153" t="str">
        <f>_xlfn.XLOOKUP((_xlfn.CONCAT(G5239,B5266)),[1]APU!$B$1:$B$10000,[1]APU!$E$1:$E$10000,"",0,1)</f>
        <v/>
      </c>
      <c r="F5266" s="14" t="str">
        <f>_xlfn.XLOOKUP((_xlfn.CONCAT(G5239,B5266)),[1]APU!$B$1:$B$10000,[1]APU!$F$1:$F$10000,"",0,1)</f>
        <v/>
      </c>
      <c r="G5266" s="15" t="e">
        <f t="shared" ref="G5266:G5271" si="239">IF(F5266&gt;0,(E5266*F5266),"0")</f>
        <v>#VALUE!</v>
      </c>
    </row>
    <row r="5267" spans="1:7" ht="13.9" customHeight="1">
      <c r="B5267" s="33" t="s">
        <v>54</v>
      </c>
      <c r="C5267" s="18" t="s">
        <v>11</v>
      </c>
      <c r="D5267" s="119"/>
      <c r="E5267" s="153" t="str">
        <f>_xlfn.XLOOKUP((_xlfn.CONCAT(G5239,B5267)),[1]APU!$B$1:$B$10000,[1]APU!$E$1:$E$10000,"",0,1)</f>
        <v/>
      </c>
      <c r="F5267" s="14" t="str">
        <f>_xlfn.XLOOKUP((_xlfn.CONCAT(G5239,B5267)),[1]APU!$B$1:$B$10000,[1]APU!$F$1:$F$10000,"",0,1)</f>
        <v/>
      </c>
      <c r="G5267" s="15" t="e">
        <f t="shared" si="239"/>
        <v>#VALUE!</v>
      </c>
    </row>
    <row r="5268" spans="1:7" ht="13.9" customHeight="1">
      <c r="B5268" s="33" t="s">
        <v>55</v>
      </c>
      <c r="C5268" s="18" t="s">
        <v>12</v>
      </c>
      <c r="D5268" s="120"/>
      <c r="E5268" s="153" t="str">
        <f>_xlfn.XLOOKUP((_xlfn.CONCAT(G5239,B5268)),[1]APU!$B$1:$B$10000,[1]APU!$E$1:$E$10000,"",0,1)</f>
        <v/>
      </c>
      <c r="F5268" s="14" t="str">
        <f>_xlfn.XLOOKUP((_xlfn.CONCAT(G5239,B5268)),[1]APU!$B$1:$B$10000,[1]APU!$F$1:$F$10000,"",0,1)</f>
        <v/>
      </c>
      <c r="G5268" s="15" t="e">
        <f t="shared" si="239"/>
        <v>#VALUE!</v>
      </c>
    </row>
    <row r="5269" spans="1:7" ht="13.9" customHeight="1">
      <c r="B5269" s="33" t="s">
        <v>56</v>
      </c>
      <c r="C5269" s="18" t="s">
        <v>13</v>
      </c>
      <c r="D5269" s="120"/>
      <c r="E5269" s="153" t="str">
        <f>_xlfn.XLOOKUP((_xlfn.CONCAT(G5239,B5269)),[1]APU!$B$1:$B$10000,[1]APU!$E$1:$E$10000,"",0,1)</f>
        <v/>
      </c>
      <c r="F5269" s="14" t="str">
        <f>_xlfn.XLOOKUP((_xlfn.CONCAT(G5239,B5269)),[1]APU!$B$1:$B$10000,[1]APU!$F$1:$F$10000,"",0,1)</f>
        <v/>
      </c>
      <c r="G5269" s="15" t="e">
        <f t="shared" si="239"/>
        <v>#VALUE!</v>
      </c>
    </row>
    <row r="5270" spans="1:7" ht="13.9" customHeight="1">
      <c r="B5270" s="33" t="s">
        <v>57</v>
      </c>
      <c r="C5270" s="18"/>
      <c r="D5270" s="120"/>
      <c r="E5270" s="154"/>
      <c r="F5270" s="19"/>
      <c r="G5270" s="15" t="str">
        <f t="shared" si="239"/>
        <v>0</v>
      </c>
    </row>
    <row r="5271" spans="1:7" ht="13.9" customHeight="1" thickBot="1">
      <c r="B5271" s="33" t="s">
        <v>58</v>
      </c>
      <c r="C5271" s="18"/>
      <c r="D5271" s="120"/>
      <c r="E5271" s="154"/>
      <c r="F5271" s="19"/>
      <c r="G5271" s="15" t="str">
        <f t="shared" si="239"/>
        <v>0</v>
      </c>
    </row>
    <row r="5272" spans="1:7" ht="14.45" customHeight="1" thickBot="1">
      <c r="A5272" s="3" t="s">
        <v>433</v>
      </c>
      <c r="B5272" s="33" t="s">
        <v>59</v>
      </c>
      <c r="C5272" s="13"/>
      <c r="D5272" s="126"/>
      <c r="E5272" s="128"/>
      <c r="F5272" s="16" t="s">
        <v>14</v>
      </c>
      <c r="G5272" s="17" t="e">
        <f>SUM(G5266:G5271)</f>
        <v>#VALUE!</v>
      </c>
    </row>
    <row r="5273" spans="1:7" ht="14.45" customHeight="1" thickBot="1">
      <c r="B5273" s="33" t="s">
        <v>60</v>
      </c>
      <c r="C5273" s="7" t="s">
        <v>15</v>
      </c>
      <c r="D5273" s="125"/>
      <c r="E5273" s="149"/>
      <c r="F5273" s="8"/>
      <c r="G5273" s="9"/>
    </row>
    <row r="5274" spans="1:7" ht="14.45" customHeight="1" thickBot="1">
      <c r="B5274" s="33" t="s">
        <v>61</v>
      </c>
      <c r="C5274" s="10" t="s">
        <v>1</v>
      </c>
      <c r="D5274" s="11" t="s">
        <v>16</v>
      </c>
      <c r="E5274" s="150" t="s">
        <v>8</v>
      </c>
      <c r="F5274" s="12" t="s">
        <v>9</v>
      </c>
      <c r="G5274" s="11" t="s">
        <v>5</v>
      </c>
    </row>
    <row r="5275" spans="1:7" ht="13.9" customHeight="1">
      <c r="B5275" s="33" t="s">
        <v>62</v>
      </c>
      <c r="C5275" s="20" t="s">
        <v>17</v>
      </c>
      <c r="D5275" s="121" t="str">
        <f>_xlfn.XLOOKUP((_xlfn.CONCAT(G5239,B5275)),[1]APU!$B$1:$B$10000,[1]APU!$D$1:$D$10000,"",0,1)</f>
        <v/>
      </c>
      <c r="E5275" s="155" t="str">
        <f>_xlfn.XLOOKUP((_xlfn.CONCAT(G5239,B5275)),[1]APU!$B$1:$B$10000,[1]APU!$E$1:$E$10000,"",0,1)</f>
        <v/>
      </c>
      <c r="F5275" s="21" t="str">
        <f>_xlfn.XLOOKUP((_xlfn.CONCAT(G5239,B5275)),[1]APU!$B$1:$B$10000,[1]APU!$F$1:$F$10000,"",0,1)</f>
        <v/>
      </c>
      <c r="G5275" s="15" t="e">
        <f>IF(F5275&gt;0,(E5275*F5275),"0")</f>
        <v>#VALUE!</v>
      </c>
    </row>
    <row r="5276" spans="1:7" ht="13.9" customHeight="1">
      <c r="B5276" s="33" t="s">
        <v>63</v>
      </c>
      <c r="C5276" s="22" t="s">
        <v>18</v>
      </c>
      <c r="D5276" s="122" t="str">
        <f>_xlfn.XLOOKUP((_xlfn.CONCAT(G5239,B5276)),[1]APU!$B$1:$B$10000,[1]APU!$D$1:$D$10000,"",0,1)</f>
        <v/>
      </c>
      <c r="E5276" s="154" t="str">
        <f>_xlfn.XLOOKUP((_xlfn.CONCAT(G5239,B5276)),[1]APU!$B$1:$B$10000,[1]APU!$E$1:$E$10000,"",0,1)</f>
        <v/>
      </c>
      <c r="F5276" s="19" t="str">
        <f>_xlfn.XLOOKUP((_xlfn.CONCAT(G5239,B5276)),[1]APU!$B$1:$B$10000,[1]APU!$F$1:$F$10000,"",0,1)</f>
        <v/>
      </c>
      <c r="G5276" s="15" t="e">
        <f>IF(F5276&gt;0,(E5276*F5276),"0")</f>
        <v>#VALUE!</v>
      </c>
    </row>
    <row r="5277" spans="1:7" ht="13.9" customHeight="1" thickBot="1">
      <c r="B5277" s="33" t="s">
        <v>64</v>
      </c>
      <c r="C5277" s="22"/>
      <c r="D5277" s="122"/>
      <c r="E5277" s="154"/>
      <c r="F5277" s="19"/>
      <c r="G5277" s="15" t="str">
        <f>IF(F5277&gt;0,(E5277*F5277),"0")</f>
        <v>0</v>
      </c>
    </row>
    <row r="5278" spans="1:7" ht="14.45" customHeight="1" thickBot="1">
      <c r="A5278" s="3" t="s">
        <v>434</v>
      </c>
      <c r="B5278" s="33" t="s">
        <v>65</v>
      </c>
      <c r="C5278" s="22"/>
      <c r="D5278" s="120"/>
      <c r="E5278" s="154"/>
      <c r="F5278" s="23" t="s">
        <v>19</v>
      </c>
      <c r="G5278" s="17" t="e">
        <f>SUM(G5275:G5277)</f>
        <v>#VALUE!</v>
      </c>
    </row>
    <row r="5279" spans="1:7" ht="14.45" customHeight="1" thickBot="1">
      <c r="B5279" s="33" t="s">
        <v>66</v>
      </c>
      <c r="C5279" s="24"/>
      <c r="E5279" s="156"/>
      <c r="F5279" s="16"/>
      <c r="G5279" s="25"/>
    </row>
    <row r="5280" spans="1:7" ht="16.149999999999999" customHeight="1" thickBot="1">
      <c r="B5280" s="33" t="s">
        <v>67</v>
      </c>
      <c r="C5280" s="26"/>
      <c r="D5280" s="127"/>
      <c r="E5280" s="157"/>
      <c r="F5280" s="27"/>
      <c r="G5280" s="28" t="e">
        <f>+G5263+G5272+G5278</f>
        <v>#VALUE!</v>
      </c>
    </row>
    <row r="5281" spans="1:7" ht="21" customHeight="1" thickBot="1">
      <c r="C5281" s="2"/>
      <c r="D5281" s="118"/>
      <c r="F5281" s="4"/>
      <c r="G5281" s="5"/>
    </row>
    <row r="5282" spans="1:7" ht="18.75">
      <c r="A5282" s="32"/>
      <c r="B5282" s="31">
        <f>+B5238+1</f>
        <v>121</v>
      </c>
      <c r="C5282" s="174">
        <f>_xlfn.XLOOKUP(APU!B5282,Cantidades!$A$10:$A$1000,Cantidades!$D$10:$D$1000,"",0,1)</f>
        <v>0</v>
      </c>
      <c r="D5282" s="175"/>
      <c r="E5282" s="175"/>
      <c r="F5282" s="175"/>
      <c r="G5282" s="176"/>
    </row>
    <row r="5283" spans="1:7" ht="18" customHeight="1" thickBot="1">
      <c r="A5283" s="34"/>
      <c r="B5283" s="33"/>
      <c r="C5283" s="117"/>
      <c r="D5283" s="124">
        <f>_xlfn.XLOOKUP(APU!B5282,Cantidades!$A$10:$A$1000,Cantidades!$E$10:$E$1000,"",0,1)</f>
        <v>0</v>
      </c>
      <c r="E5283" s="158">
        <f>_xlfn.XLOOKUP(APU!B5282,Cantidades!$A$10:$A$1000,Cantidades!$F$10:$F$1000,"",0,1)</f>
        <v>0</v>
      </c>
      <c r="F5283" s="144"/>
      <c r="G5283" s="145">
        <f>_xlfn.XLOOKUP(APU!B5282,Cantidades!$A$10:$A$1000,Cantidades!$B$10:$B$1000,"",0,1)</f>
        <v>0</v>
      </c>
    </row>
    <row r="5284" spans="1:7" ht="14.45" customHeight="1" thickBot="1">
      <c r="C5284" s="7" t="s">
        <v>0</v>
      </c>
      <c r="D5284" s="125"/>
      <c r="E5284" s="149"/>
      <c r="F5284" s="8"/>
      <c r="G5284" s="9"/>
    </row>
    <row r="5285" spans="1:7" ht="14.45" customHeight="1" thickBot="1">
      <c r="A5285" s="34"/>
      <c r="B5285" s="33"/>
      <c r="C5285" s="10" t="s">
        <v>1</v>
      </c>
      <c r="D5285" s="11" t="s">
        <v>2</v>
      </c>
      <c r="E5285" s="150" t="s">
        <v>3</v>
      </c>
      <c r="F5285" s="12" t="s">
        <v>4</v>
      </c>
      <c r="G5285" s="11" t="s">
        <v>5</v>
      </c>
    </row>
    <row r="5286" spans="1:7" ht="13.9" customHeight="1">
      <c r="B5286" s="33" t="s">
        <v>29</v>
      </c>
      <c r="C5286" s="13" t="str">
        <f>_xlfn.XLOOKUP((_xlfn.CONCAT(G5283,B5286)),[1]APU!$B$1:$B$10000,[1]APU!$C$1:$C$10000,"",0,1)</f>
        <v/>
      </c>
      <c r="D5286" s="146" t="str">
        <f>_xlfn.XLOOKUP((_xlfn.CONCAT(G5283,B5286)),[1]APU!$B$1:$B$10000,[1]APU!$D$1:$D$10000,"",0,1)</f>
        <v/>
      </c>
      <c r="E5286" s="151" t="str">
        <f>_xlfn.XLOOKUP((_xlfn.CONCAT(G5283,B5286)),[1]APU!$B$1:$B$10000,[1]APU!$E$1:$E$10000,"",0,1)</f>
        <v/>
      </c>
      <c r="F5286" s="159" t="str">
        <f>_xlfn.XLOOKUP((_xlfn.CONCAT(G5283,B5286)),[1]APU!$B$1:$B$10000,[1]APU!$F$1:$F$10000,"",0,1)</f>
        <v/>
      </c>
      <c r="G5286" s="15" t="e">
        <f>IF(F5286&gt;0,(E5286*F5286),"0")</f>
        <v>#VALUE!</v>
      </c>
    </row>
    <row r="5287" spans="1:7" ht="13.9" customHeight="1">
      <c r="B5287" s="33" t="s">
        <v>30</v>
      </c>
      <c r="C5287" s="13" t="str">
        <f>_xlfn.XLOOKUP((_xlfn.CONCAT(G5283,B5287)),[1]APU!$B$1:$B$10000,[1]APU!$C$1:$C$10000,"",0,1)</f>
        <v/>
      </c>
      <c r="D5287" s="147" t="str">
        <f>_xlfn.XLOOKUP((_xlfn.CONCAT(G5283,B5287)),[1]APU!$B$1:$B$10000,[1]APU!$D$1:$D$10000,"",0,1)</f>
        <v/>
      </c>
      <c r="E5287" s="152" t="str">
        <f>_xlfn.XLOOKUP((_xlfn.CONCAT(G5283,B5287)),[1]APU!$B$1:$B$10000,[1]APU!$E$1:$E$10000,"",0,1)</f>
        <v/>
      </c>
      <c r="F5287" s="159" t="str">
        <f>_xlfn.XLOOKUP((_xlfn.CONCAT(G5283,B5287)),[1]APU!$B$1:$B$10000,[1]APU!$F$1:$F$10000,"",0,1)</f>
        <v/>
      </c>
      <c r="G5287" s="15" t="e">
        <f t="shared" ref="G5287:G5306" si="240">IF(F5287&gt;0,(E5287*F5287),"0")</f>
        <v>#VALUE!</v>
      </c>
    </row>
    <row r="5288" spans="1:7" ht="13.9" customHeight="1">
      <c r="B5288" s="33" t="s">
        <v>31</v>
      </c>
      <c r="C5288" s="13" t="str">
        <f>_xlfn.XLOOKUP((_xlfn.CONCAT(G5283,B5288)),[1]APU!$B$1:$B$10000,[1]APU!$C$1:$C$10000,"",0,1)</f>
        <v/>
      </c>
      <c r="D5288" s="147" t="str">
        <f>_xlfn.XLOOKUP((_xlfn.CONCAT(G5283,B5288)),[1]APU!$B$1:$B$10000,[1]APU!$D$1:$D$10000,"",0,1)</f>
        <v/>
      </c>
      <c r="E5288" s="152" t="str">
        <f>_xlfn.XLOOKUP((_xlfn.CONCAT(G5283,B5288)),[1]APU!$B$1:$B$10000,[1]APU!$E$1:$E$10000,"",0,1)</f>
        <v/>
      </c>
      <c r="F5288" s="159" t="str">
        <f>_xlfn.XLOOKUP((_xlfn.CONCAT(G5283,B5288)),[1]APU!$B$1:$B$10000,[1]APU!$F$1:$F$10000,"",0,1)</f>
        <v/>
      </c>
      <c r="G5288" s="15" t="e">
        <f t="shared" si="240"/>
        <v>#VALUE!</v>
      </c>
    </row>
    <row r="5289" spans="1:7" ht="13.9" customHeight="1">
      <c r="B5289" s="33" t="s">
        <v>32</v>
      </c>
      <c r="C5289" s="13" t="str">
        <f>_xlfn.XLOOKUP((_xlfn.CONCAT(G5283,B5289)),[1]APU!$B$1:$B$10000,[1]APU!$C$1:$C$10000,"",0,1)</f>
        <v/>
      </c>
      <c r="D5289" s="147" t="str">
        <f>_xlfn.XLOOKUP((_xlfn.CONCAT(G5283,B5289)),[1]APU!$B$1:$B$10000,[1]APU!$D$1:$D$10000,"",0,1)</f>
        <v/>
      </c>
      <c r="E5289" s="152" t="str">
        <f>_xlfn.XLOOKUP((_xlfn.CONCAT(G5283,B5289)),[1]APU!$B$1:$B$10000,[1]APU!$E$1:$E$10000,"",0,1)</f>
        <v/>
      </c>
      <c r="F5289" s="159" t="str">
        <f>_xlfn.XLOOKUP((_xlfn.CONCAT(G5283,B5289)),[1]APU!$B$1:$B$10000,[1]APU!$F$1:$F$10000,"",0,1)</f>
        <v/>
      </c>
      <c r="G5289" s="15" t="e">
        <f t="shared" si="240"/>
        <v>#VALUE!</v>
      </c>
    </row>
    <row r="5290" spans="1:7" ht="13.9" customHeight="1">
      <c r="B5290" s="33" t="s">
        <v>33</v>
      </c>
      <c r="C5290" s="13" t="str">
        <f>_xlfn.XLOOKUP((_xlfn.CONCAT(G5283,B5290)),[1]APU!$B$1:$B$10000,[1]APU!$C$1:$C$10000,"",0,1)</f>
        <v/>
      </c>
      <c r="D5290" s="147" t="str">
        <f>_xlfn.XLOOKUP((_xlfn.CONCAT(G5283,B5290)),[1]APU!$B$1:$B$10000,[1]APU!$D$1:$D$10000,"",0,1)</f>
        <v/>
      </c>
      <c r="E5290" s="152" t="str">
        <f>_xlfn.XLOOKUP((_xlfn.CONCAT(G5283,B5290)),[1]APU!$B$1:$B$10000,[1]APU!$E$1:$E$10000,"",0,1)</f>
        <v/>
      </c>
      <c r="F5290" s="159" t="str">
        <f>_xlfn.XLOOKUP((_xlfn.CONCAT(G5283,B5290)),[1]APU!$B$1:$B$10000,[1]APU!$F$1:$F$10000,"",0,1)</f>
        <v/>
      </c>
      <c r="G5290" s="15" t="e">
        <f t="shared" si="240"/>
        <v>#VALUE!</v>
      </c>
    </row>
    <row r="5291" spans="1:7" ht="13.9" customHeight="1">
      <c r="B5291" s="33" t="s">
        <v>34</v>
      </c>
      <c r="C5291" s="13" t="str">
        <f>_xlfn.XLOOKUP((_xlfn.CONCAT(G5283,B5291)),[1]APU!$B$1:$B$10000,[1]APU!$C$1:$C$10000,"",0,1)</f>
        <v/>
      </c>
      <c r="D5291" s="147" t="str">
        <f>_xlfn.XLOOKUP((_xlfn.CONCAT(G5283,B5291)),[1]APU!$B$1:$B$10000,[1]APU!$D$1:$D$10000,"",0,1)</f>
        <v/>
      </c>
      <c r="E5291" s="152" t="str">
        <f>_xlfn.XLOOKUP((_xlfn.CONCAT(G5283,B5291)),[1]APU!$B$1:$B$10000,[1]APU!$E$1:$E$10000,"",0,1)</f>
        <v/>
      </c>
      <c r="F5291" s="159" t="str">
        <f>_xlfn.XLOOKUP((_xlfn.CONCAT(G5283,B5291)),[1]APU!$B$1:$B$10000,[1]APU!$F$1:$F$10000,"",0,1)</f>
        <v/>
      </c>
      <c r="G5291" s="15" t="e">
        <f t="shared" si="240"/>
        <v>#VALUE!</v>
      </c>
    </row>
    <row r="5292" spans="1:7" ht="13.9" customHeight="1">
      <c r="B5292" s="33" t="s">
        <v>35</v>
      </c>
      <c r="C5292" s="13" t="str">
        <f>_xlfn.XLOOKUP((_xlfn.CONCAT(G5283,B5292)),[1]APU!$B$1:$B$10000,[1]APU!$C$1:$C$10000,"",0,1)</f>
        <v/>
      </c>
      <c r="D5292" s="147" t="str">
        <f>_xlfn.XLOOKUP((_xlfn.CONCAT(G5283,B5292)),[1]APU!$B$1:$B$10000,[1]APU!$D$1:$D$10000,"",0,1)</f>
        <v/>
      </c>
      <c r="E5292" s="152" t="str">
        <f>_xlfn.XLOOKUP((_xlfn.CONCAT(G5283,B5292)),[1]APU!$B$1:$B$10000,[1]APU!$E$1:$E$10000,"",0,1)</f>
        <v/>
      </c>
      <c r="F5292" s="159" t="str">
        <f>_xlfn.XLOOKUP((_xlfn.CONCAT(G5283,B5292)),[1]APU!$B$1:$B$10000,[1]APU!$F$1:$F$10000,"",0,1)</f>
        <v/>
      </c>
      <c r="G5292" s="15" t="e">
        <f t="shared" si="240"/>
        <v>#VALUE!</v>
      </c>
    </row>
    <row r="5293" spans="1:7" ht="13.9" customHeight="1">
      <c r="B5293" s="33" t="s">
        <v>36</v>
      </c>
      <c r="C5293" s="13" t="str">
        <f>_xlfn.XLOOKUP((_xlfn.CONCAT(G5283,B5293)),[1]APU!$B$1:$B$10000,[1]APU!$C$1:$C$10000,"",0,1)</f>
        <v/>
      </c>
      <c r="D5293" s="147" t="str">
        <f>_xlfn.XLOOKUP((_xlfn.CONCAT(G5283,B5293)),[1]APU!$B$1:$B$10000,[1]APU!$D$1:$D$10000,"",0,1)</f>
        <v/>
      </c>
      <c r="E5293" s="152" t="str">
        <f>_xlfn.XLOOKUP((_xlfn.CONCAT(G5283,B5293)),[1]APU!$B$1:$B$10000,[1]APU!$E$1:$E$10000,"",0,1)</f>
        <v/>
      </c>
      <c r="F5293" s="159" t="str">
        <f>_xlfn.XLOOKUP((_xlfn.CONCAT(G5283,B5293)),[1]APU!$B$1:$B$10000,[1]APU!$F$1:$F$10000,"",0,1)</f>
        <v/>
      </c>
      <c r="G5293" s="15" t="e">
        <f t="shared" si="240"/>
        <v>#VALUE!</v>
      </c>
    </row>
    <row r="5294" spans="1:7" ht="13.9" customHeight="1">
      <c r="B5294" s="33" t="s">
        <v>37</v>
      </c>
      <c r="C5294" s="13" t="str">
        <f>_xlfn.XLOOKUP((_xlfn.CONCAT(G5283,B5294)),[1]APU!$B$1:$B$10000,[1]APU!$C$1:$C$10000,"",0,1)</f>
        <v/>
      </c>
      <c r="D5294" s="147" t="str">
        <f>_xlfn.XLOOKUP((_xlfn.CONCAT(G5283,B5294)),[1]APU!$B$1:$B$10000,[1]APU!$D$1:$D$10000,"",0,1)</f>
        <v/>
      </c>
      <c r="E5294" s="152" t="str">
        <f>_xlfn.XLOOKUP((_xlfn.CONCAT(G5283,B5294)),[1]APU!$B$1:$B$10000,[1]APU!$E$1:$E$10000,"",0,1)</f>
        <v/>
      </c>
      <c r="F5294" s="159" t="str">
        <f>_xlfn.XLOOKUP((_xlfn.CONCAT(G5283,B5294)),[1]APU!$B$1:$B$10000,[1]APU!$F$1:$F$10000,"",0,1)</f>
        <v/>
      </c>
      <c r="G5294" s="15" t="e">
        <f t="shared" si="240"/>
        <v>#VALUE!</v>
      </c>
    </row>
    <row r="5295" spans="1:7" ht="13.9" customHeight="1">
      <c r="B5295" s="33" t="s">
        <v>38</v>
      </c>
      <c r="C5295" s="13" t="str">
        <f>_xlfn.XLOOKUP((_xlfn.CONCAT(G5283,B5295)),[1]APU!$B$1:$B$10000,[1]APU!$C$1:$C$10000,"",0,1)</f>
        <v/>
      </c>
      <c r="D5295" s="147" t="str">
        <f>_xlfn.XLOOKUP((_xlfn.CONCAT(G5283,B5295)),[1]APU!$B$1:$B$10000,[1]APU!$D$1:$D$10000,"",0,1)</f>
        <v/>
      </c>
      <c r="E5295" s="152" t="str">
        <f>_xlfn.XLOOKUP((_xlfn.CONCAT(G5283,B5295)),[1]APU!$B$1:$B$10000,[1]APU!$E$1:$E$10000,"",0,1)</f>
        <v/>
      </c>
      <c r="F5295" s="159" t="str">
        <f>_xlfn.XLOOKUP((_xlfn.CONCAT(G5283,B5295)),[1]APU!$B$1:$B$10000,[1]APU!$F$1:$F$10000,"",0,1)</f>
        <v/>
      </c>
      <c r="G5295" s="15" t="e">
        <f t="shared" si="240"/>
        <v>#VALUE!</v>
      </c>
    </row>
    <row r="5296" spans="1:7" ht="13.9" customHeight="1">
      <c r="B5296" s="33" t="s">
        <v>39</v>
      </c>
      <c r="C5296" s="13" t="str">
        <f>_xlfn.XLOOKUP((_xlfn.CONCAT(G5283,B5296)),[1]APU!$B$1:$B$10000,[1]APU!$C$1:$C$10000,"",0,1)</f>
        <v/>
      </c>
      <c r="D5296" s="147" t="str">
        <f>_xlfn.XLOOKUP((_xlfn.CONCAT(G5283,B5296)),[1]APU!$B$1:$B$10000,[1]APU!$D$1:$D$10000,"",0,1)</f>
        <v/>
      </c>
      <c r="E5296" s="152" t="str">
        <f>_xlfn.XLOOKUP((_xlfn.CONCAT(G5283,B5296)),[1]APU!$B$1:$B$10000,[1]APU!$E$1:$E$10000,"",0,1)</f>
        <v/>
      </c>
      <c r="F5296" s="159" t="str">
        <f>_xlfn.XLOOKUP((_xlfn.CONCAT(G5283,B5296)),[1]APU!$B$1:$B$10000,[1]APU!$F$1:$F$10000,"",0,1)</f>
        <v/>
      </c>
      <c r="G5296" s="15" t="e">
        <f t="shared" si="240"/>
        <v>#VALUE!</v>
      </c>
    </row>
    <row r="5297" spans="1:7" ht="13.9" customHeight="1">
      <c r="B5297" s="33" t="s">
        <v>40</v>
      </c>
      <c r="C5297" s="13" t="str">
        <f>_xlfn.XLOOKUP((_xlfn.CONCAT(G5283,B5297)),[1]APU!$B$1:$B$10000,[1]APU!$C$1:$C$10000,"",0,1)</f>
        <v/>
      </c>
      <c r="D5297" s="147" t="str">
        <f>_xlfn.XLOOKUP((_xlfn.CONCAT(G5283,B5297)),[1]APU!$B$1:$B$10000,[1]APU!$D$1:$D$10000,"",0,1)</f>
        <v/>
      </c>
      <c r="E5297" s="152" t="str">
        <f>_xlfn.XLOOKUP((_xlfn.CONCAT(G5283,B5297)),[1]APU!$B$1:$B$10000,[1]APU!$E$1:$E$10000,"",0,1)</f>
        <v/>
      </c>
      <c r="F5297" s="159" t="str">
        <f>_xlfn.XLOOKUP((_xlfn.CONCAT(G5283,B5297)),[1]APU!$B$1:$B$10000,[1]APU!$F$1:$F$10000,"",0,1)</f>
        <v/>
      </c>
      <c r="G5297" s="15" t="e">
        <f t="shared" si="240"/>
        <v>#VALUE!</v>
      </c>
    </row>
    <row r="5298" spans="1:7" ht="13.9" customHeight="1">
      <c r="B5298" s="33" t="s">
        <v>41</v>
      </c>
      <c r="C5298" s="13" t="str">
        <f>_xlfn.XLOOKUP((_xlfn.CONCAT(G5283,B5298)),[1]APU!$B$1:$B$10000,[1]APU!$C$1:$C$10000,"",0,1)</f>
        <v/>
      </c>
      <c r="D5298" s="147" t="str">
        <f>_xlfn.XLOOKUP((_xlfn.CONCAT(G5283,B5298)),[1]APU!$B$1:$B$10000,[1]APU!$D$1:$D$10000,"",0,1)</f>
        <v/>
      </c>
      <c r="E5298" s="152" t="str">
        <f>_xlfn.XLOOKUP((_xlfn.CONCAT(G5283,B5298)),[1]APU!$B$1:$B$10000,[1]APU!$E$1:$E$10000,"",0,1)</f>
        <v/>
      </c>
      <c r="F5298" s="159" t="str">
        <f>_xlfn.XLOOKUP((_xlfn.CONCAT(G5283,B5298)),[1]APU!$B$1:$B$10000,[1]APU!$F$1:$F$10000,"",0,1)</f>
        <v/>
      </c>
      <c r="G5298" s="15" t="e">
        <f t="shared" si="240"/>
        <v>#VALUE!</v>
      </c>
    </row>
    <row r="5299" spans="1:7" ht="13.9" customHeight="1">
      <c r="B5299" s="33" t="s">
        <v>42</v>
      </c>
      <c r="C5299" s="13" t="str">
        <f>_xlfn.XLOOKUP((_xlfn.CONCAT(G5283,B5299)),[1]APU!$B$1:$B$10000,[1]APU!$C$1:$C$10000,"",0,1)</f>
        <v/>
      </c>
      <c r="D5299" s="147" t="str">
        <f>_xlfn.XLOOKUP((_xlfn.CONCAT(G5283,B5299)),[1]APU!$B$1:$B$10000,[1]APU!$D$1:$D$10000,"",0,1)</f>
        <v/>
      </c>
      <c r="E5299" s="152" t="str">
        <f>_xlfn.XLOOKUP((_xlfn.CONCAT(G5283,B5299)),[1]APU!$B$1:$B$10000,[1]APU!$E$1:$E$10000,"",0,1)</f>
        <v/>
      </c>
      <c r="F5299" s="159" t="str">
        <f>_xlfn.XLOOKUP((_xlfn.CONCAT(G5283,B5299)),[1]APU!$B$1:$B$10000,[1]APU!$F$1:$F$10000,"",0,1)</f>
        <v/>
      </c>
      <c r="G5299" s="15" t="e">
        <f t="shared" si="240"/>
        <v>#VALUE!</v>
      </c>
    </row>
    <row r="5300" spans="1:7" ht="13.9" customHeight="1">
      <c r="B5300" s="33" t="s">
        <v>43</v>
      </c>
      <c r="C5300" s="13" t="str">
        <f>_xlfn.XLOOKUP((_xlfn.CONCAT(G5283,B5300)),[1]APU!$B$1:$B$10000,[1]APU!$C$1:$C$10000,"",0,1)</f>
        <v/>
      </c>
      <c r="D5300" s="147" t="str">
        <f>_xlfn.XLOOKUP((_xlfn.CONCAT(G5283,B5300)),[1]APU!$B$1:$B$10000,[1]APU!$D$1:$D$10000,"",0,1)</f>
        <v/>
      </c>
      <c r="E5300" s="152" t="str">
        <f>_xlfn.XLOOKUP((_xlfn.CONCAT(G5283,B5300)),[1]APU!$B$1:$B$10000,[1]APU!$E$1:$E$10000,"",0,1)</f>
        <v/>
      </c>
      <c r="F5300" s="159" t="str">
        <f>_xlfn.XLOOKUP((_xlfn.CONCAT(G5283,B5300)),[1]APU!$B$1:$B$10000,[1]APU!$F$1:$F$10000,"",0,1)</f>
        <v/>
      </c>
      <c r="G5300" s="15" t="e">
        <f t="shared" si="240"/>
        <v>#VALUE!</v>
      </c>
    </row>
    <row r="5301" spans="1:7" ht="13.9" customHeight="1">
      <c r="B5301" s="33" t="s">
        <v>44</v>
      </c>
      <c r="C5301" s="13" t="str">
        <f>_xlfn.XLOOKUP((_xlfn.CONCAT(G5283,B5301)),[1]APU!$B$1:$B$10000,[1]APU!$C$1:$C$10000,"",0,1)</f>
        <v/>
      </c>
      <c r="D5301" s="147" t="str">
        <f>_xlfn.XLOOKUP((_xlfn.CONCAT(G5283,B5301)),[1]APU!$B$1:$B$10000,[1]APU!$D$1:$D$10000,"",0,1)</f>
        <v/>
      </c>
      <c r="E5301" s="152" t="str">
        <f>_xlfn.XLOOKUP((_xlfn.CONCAT(G5283,B5301)),[1]APU!$B$1:$B$10000,[1]APU!$E$1:$E$10000,"",0,1)</f>
        <v/>
      </c>
      <c r="F5301" s="159" t="str">
        <f>_xlfn.XLOOKUP((_xlfn.CONCAT(G5283,B5301)),[1]APU!$B$1:$B$10000,[1]APU!$F$1:$F$10000,"",0,1)</f>
        <v/>
      </c>
      <c r="G5301" s="15" t="e">
        <f t="shared" si="240"/>
        <v>#VALUE!</v>
      </c>
    </row>
    <row r="5302" spans="1:7" ht="13.9" customHeight="1">
      <c r="B5302" s="33" t="s">
        <v>45</v>
      </c>
      <c r="C5302" s="13" t="str">
        <f>_xlfn.XLOOKUP((_xlfn.CONCAT(G5283,B5302)),[1]APU!$B$1:$B$10000,[1]APU!$C$1:$C$10000,"",0,1)</f>
        <v/>
      </c>
      <c r="D5302" s="147" t="str">
        <f>_xlfn.XLOOKUP((_xlfn.CONCAT(G5283,B5302)),[1]APU!$B$1:$B$10000,[1]APU!$D$1:$D$10000,"",0,1)</f>
        <v/>
      </c>
      <c r="E5302" s="152" t="str">
        <f>_xlfn.XLOOKUP((_xlfn.CONCAT(G5283,B5302)),[1]APU!$B$1:$B$10000,[1]APU!$E$1:$E$10000,"",0,1)</f>
        <v/>
      </c>
      <c r="F5302" s="159" t="str">
        <f>_xlfn.XLOOKUP((_xlfn.CONCAT(G5283,B5302)),[1]APU!$B$1:$B$10000,[1]APU!$F$1:$F$10000,"",0,1)</f>
        <v/>
      </c>
      <c r="G5302" s="15" t="e">
        <f t="shared" si="240"/>
        <v>#VALUE!</v>
      </c>
    </row>
    <row r="5303" spans="1:7" ht="13.9" customHeight="1">
      <c r="B5303" s="33" t="s">
        <v>46</v>
      </c>
      <c r="C5303" s="13" t="str">
        <f>_xlfn.XLOOKUP((_xlfn.CONCAT(G5283,B5303)),[1]APU!$B$1:$B$10000,[1]APU!$C$1:$C$10000,"",0,1)</f>
        <v/>
      </c>
      <c r="D5303" s="147" t="str">
        <f>_xlfn.XLOOKUP((_xlfn.CONCAT(G5283,B5303)),[1]APU!$B$1:$B$10000,[1]APU!$D$1:$D$10000,"",0,1)</f>
        <v/>
      </c>
      <c r="E5303" s="152" t="str">
        <f>_xlfn.XLOOKUP((_xlfn.CONCAT(G5283,B5303)),[1]APU!$B$1:$B$10000,[1]APU!$E$1:$E$10000,"",0,1)</f>
        <v/>
      </c>
      <c r="F5303" s="159" t="str">
        <f>_xlfn.XLOOKUP((_xlfn.CONCAT(G5283,B5303)),[1]APU!$B$1:$B$10000,[1]APU!$F$1:$F$10000,"",0,1)</f>
        <v/>
      </c>
      <c r="G5303" s="15" t="e">
        <f t="shared" si="240"/>
        <v>#VALUE!</v>
      </c>
    </row>
    <row r="5304" spans="1:7" ht="13.9" customHeight="1">
      <c r="B5304" s="33" t="s">
        <v>47</v>
      </c>
      <c r="C5304" s="13" t="str">
        <f>_xlfn.XLOOKUP((_xlfn.CONCAT(G5283,B5304)),[1]APU!$B$1:$B$10000,[1]APU!$C$1:$C$10000,"",0,1)</f>
        <v/>
      </c>
      <c r="D5304" s="147" t="str">
        <f>_xlfn.XLOOKUP((_xlfn.CONCAT(G5283,B5304)),[1]APU!$B$1:$B$10000,[1]APU!$D$1:$D$10000,"",0,1)</f>
        <v/>
      </c>
      <c r="E5304" s="152" t="str">
        <f>_xlfn.XLOOKUP((_xlfn.CONCAT(G5283,B5304)),[1]APU!$B$1:$B$10000,[1]APU!$E$1:$E$10000,"",0,1)</f>
        <v/>
      </c>
      <c r="F5304" s="159" t="str">
        <f>_xlfn.XLOOKUP((_xlfn.CONCAT(G5283,B5304)),[1]APU!$B$1:$B$10000,[1]APU!$F$1:$F$10000,"",0,1)</f>
        <v/>
      </c>
      <c r="G5304" s="15" t="e">
        <f t="shared" si="240"/>
        <v>#VALUE!</v>
      </c>
    </row>
    <row r="5305" spans="1:7" ht="13.9" customHeight="1">
      <c r="B5305" s="33" t="s">
        <v>48</v>
      </c>
      <c r="C5305" s="13" t="str">
        <f>_xlfn.XLOOKUP((_xlfn.CONCAT(G5283,B5305)),[1]APU!$B$1:$B$10000,[1]APU!$C$1:$C$10000,"",0,1)</f>
        <v/>
      </c>
      <c r="D5305" s="147" t="str">
        <f>_xlfn.XLOOKUP((_xlfn.CONCAT(G5283,B5305)),[1]APU!$B$1:$B$10000,[1]APU!$D$1:$D$10000,"",0,1)</f>
        <v/>
      </c>
      <c r="E5305" s="152" t="str">
        <f>_xlfn.XLOOKUP((_xlfn.CONCAT(G5283,B5305)),[1]APU!$B$1:$B$10000,[1]APU!$E$1:$E$10000,"",0,1)</f>
        <v/>
      </c>
      <c r="F5305" s="159" t="str">
        <f>_xlfn.XLOOKUP((_xlfn.CONCAT(G5283,B5305)),[1]APU!$B$1:$B$10000,[1]APU!$F$1:$F$10000,"",0,1)</f>
        <v/>
      </c>
      <c r="G5305" s="15" t="e">
        <f t="shared" si="240"/>
        <v>#VALUE!</v>
      </c>
    </row>
    <row r="5306" spans="1:7" ht="13.9" customHeight="1" thickBot="1">
      <c r="B5306" s="33" t="s">
        <v>49</v>
      </c>
      <c r="C5306" s="13" t="str">
        <f>_xlfn.XLOOKUP((_xlfn.CONCAT(G5283,B5306)),[1]APU!$B$1:$B$10000,[1]APU!$C$1:$C$10000,"",0,1)</f>
        <v/>
      </c>
      <c r="D5306" s="147" t="str">
        <f>_xlfn.XLOOKUP((_xlfn.CONCAT(G5283,B5306)),[1]APU!$B$1:$B$10000,[1]APU!$D$1:$D$10000,"",0,1)</f>
        <v/>
      </c>
      <c r="E5306" s="152" t="str">
        <f>_xlfn.XLOOKUP((_xlfn.CONCAT(G5283,B5306)),[1]APU!$B$1:$B$10000,[1]APU!$E$1:$E$10000,"",0,1)</f>
        <v/>
      </c>
      <c r="F5306" s="159" t="str">
        <f>_xlfn.XLOOKUP((_xlfn.CONCAT(G5283,B5306)),[1]APU!$B$1:$B$10000,[1]APU!$F$1:$F$10000,"",0,1)</f>
        <v/>
      </c>
      <c r="G5306" s="15" t="e">
        <f t="shared" si="240"/>
        <v>#VALUE!</v>
      </c>
    </row>
    <row r="5307" spans="1:7" ht="14.45" customHeight="1" thickBot="1">
      <c r="A5307" s="3" t="s">
        <v>435</v>
      </c>
      <c r="B5307" s="33" t="s">
        <v>50</v>
      </c>
      <c r="C5307" s="13"/>
      <c r="D5307" s="126"/>
      <c r="E5307" s="128"/>
      <c r="F5307" s="16" t="s">
        <v>6</v>
      </c>
      <c r="G5307" s="17" t="e">
        <f>SUM(G5286:G5306)</f>
        <v>#VALUE!</v>
      </c>
    </row>
    <row r="5308" spans="1:7" ht="14.45" customHeight="1" thickBot="1">
      <c r="B5308" s="33" t="s">
        <v>51</v>
      </c>
      <c r="C5308" s="7" t="s">
        <v>7</v>
      </c>
      <c r="D5308" s="125"/>
      <c r="E5308" s="149"/>
      <c r="F5308" s="8"/>
      <c r="G5308" s="9"/>
    </row>
    <row r="5309" spans="1:7" ht="14.45" customHeight="1" thickBot="1">
      <c r="B5309" s="33" t="s">
        <v>52</v>
      </c>
      <c r="C5309" s="10" t="s">
        <v>1</v>
      </c>
      <c r="D5309" s="11"/>
      <c r="E5309" s="150" t="s">
        <v>8</v>
      </c>
      <c r="F5309" s="12" t="s">
        <v>9</v>
      </c>
      <c r="G5309" s="11" t="s">
        <v>5</v>
      </c>
    </row>
    <row r="5310" spans="1:7" ht="13.9" customHeight="1">
      <c r="B5310" s="33" t="s">
        <v>53</v>
      </c>
      <c r="C5310" s="18" t="s">
        <v>10</v>
      </c>
      <c r="D5310" s="119"/>
      <c r="E5310" s="153" t="str">
        <f>_xlfn.XLOOKUP((_xlfn.CONCAT(G5283,B5310)),[1]APU!$B$1:$B$10000,[1]APU!$E$1:$E$10000,"",0,1)</f>
        <v/>
      </c>
      <c r="F5310" s="14" t="str">
        <f>_xlfn.XLOOKUP((_xlfn.CONCAT(G5283,B5310)),[1]APU!$B$1:$B$10000,[1]APU!$F$1:$F$10000,"",0,1)</f>
        <v/>
      </c>
      <c r="G5310" s="15" t="e">
        <f t="shared" ref="G5310:G5315" si="241">IF(F5310&gt;0,(E5310*F5310),"0")</f>
        <v>#VALUE!</v>
      </c>
    </row>
    <row r="5311" spans="1:7" ht="13.9" customHeight="1">
      <c r="B5311" s="33" t="s">
        <v>54</v>
      </c>
      <c r="C5311" s="18" t="s">
        <v>11</v>
      </c>
      <c r="D5311" s="119"/>
      <c r="E5311" s="153" t="str">
        <f>_xlfn.XLOOKUP((_xlfn.CONCAT(G5283,B5311)),[1]APU!$B$1:$B$10000,[1]APU!$E$1:$E$10000,"",0,1)</f>
        <v/>
      </c>
      <c r="F5311" s="14" t="str">
        <f>_xlfn.XLOOKUP((_xlfn.CONCAT(G5283,B5311)),[1]APU!$B$1:$B$10000,[1]APU!$F$1:$F$10000,"",0,1)</f>
        <v/>
      </c>
      <c r="G5311" s="15" t="e">
        <f t="shared" si="241"/>
        <v>#VALUE!</v>
      </c>
    </row>
    <row r="5312" spans="1:7" ht="13.9" customHeight="1">
      <c r="B5312" s="33" t="s">
        <v>55</v>
      </c>
      <c r="C5312" s="18" t="s">
        <v>12</v>
      </c>
      <c r="D5312" s="120"/>
      <c r="E5312" s="153" t="str">
        <f>_xlfn.XLOOKUP((_xlfn.CONCAT(G5283,B5312)),[1]APU!$B$1:$B$10000,[1]APU!$E$1:$E$10000,"",0,1)</f>
        <v/>
      </c>
      <c r="F5312" s="14" t="str">
        <f>_xlfn.XLOOKUP((_xlfn.CONCAT(G5283,B5312)),[1]APU!$B$1:$B$10000,[1]APU!$F$1:$F$10000,"",0,1)</f>
        <v/>
      </c>
      <c r="G5312" s="15" t="e">
        <f t="shared" si="241"/>
        <v>#VALUE!</v>
      </c>
    </row>
    <row r="5313" spans="1:7" ht="13.9" customHeight="1">
      <c r="B5313" s="33" t="s">
        <v>56</v>
      </c>
      <c r="C5313" s="18" t="s">
        <v>13</v>
      </c>
      <c r="D5313" s="120"/>
      <c r="E5313" s="153" t="str">
        <f>_xlfn.XLOOKUP((_xlfn.CONCAT(G5283,B5313)),[1]APU!$B$1:$B$10000,[1]APU!$E$1:$E$10000,"",0,1)</f>
        <v/>
      </c>
      <c r="F5313" s="14" t="str">
        <f>_xlfn.XLOOKUP((_xlfn.CONCAT(G5283,B5313)),[1]APU!$B$1:$B$10000,[1]APU!$F$1:$F$10000,"",0,1)</f>
        <v/>
      </c>
      <c r="G5313" s="15" t="e">
        <f t="shared" si="241"/>
        <v>#VALUE!</v>
      </c>
    </row>
    <row r="5314" spans="1:7" ht="13.9" customHeight="1">
      <c r="B5314" s="33" t="s">
        <v>57</v>
      </c>
      <c r="C5314" s="18"/>
      <c r="D5314" s="120"/>
      <c r="E5314" s="154"/>
      <c r="F5314" s="19"/>
      <c r="G5314" s="15" t="str">
        <f t="shared" si="241"/>
        <v>0</v>
      </c>
    </row>
    <row r="5315" spans="1:7" ht="13.9" customHeight="1" thickBot="1">
      <c r="B5315" s="33" t="s">
        <v>58</v>
      </c>
      <c r="C5315" s="18"/>
      <c r="D5315" s="120"/>
      <c r="E5315" s="154"/>
      <c r="F5315" s="19"/>
      <c r="G5315" s="15" t="str">
        <f t="shared" si="241"/>
        <v>0</v>
      </c>
    </row>
    <row r="5316" spans="1:7" ht="14.45" customHeight="1" thickBot="1">
      <c r="A5316" s="3" t="s">
        <v>436</v>
      </c>
      <c r="B5316" s="33" t="s">
        <v>59</v>
      </c>
      <c r="C5316" s="13"/>
      <c r="D5316" s="126"/>
      <c r="E5316" s="128"/>
      <c r="F5316" s="16" t="s">
        <v>14</v>
      </c>
      <c r="G5316" s="17" t="e">
        <f>SUM(G5310:G5315)</f>
        <v>#VALUE!</v>
      </c>
    </row>
    <row r="5317" spans="1:7" ht="14.45" customHeight="1" thickBot="1">
      <c r="B5317" s="33" t="s">
        <v>60</v>
      </c>
      <c r="C5317" s="7" t="s">
        <v>15</v>
      </c>
      <c r="D5317" s="125"/>
      <c r="E5317" s="149"/>
      <c r="F5317" s="8"/>
      <c r="G5317" s="9"/>
    </row>
    <row r="5318" spans="1:7" ht="14.45" customHeight="1" thickBot="1">
      <c r="B5318" s="33" t="s">
        <v>61</v>
      </c>
      <c r="C5318" s="10" t="s">
        <v>1</v>
      </c>
      <c r="D5318" s="11" t="s">
        <v>16</v>
      </c>
      <c r="E5318" s="150" t="s">
        <v>8</v>
      </c>
      <c r="F5318" s="12" t="s">
        <v>9</v>
      </c>
      <c r="G5318" s="11" t="s">
        <v>5</v>
      </c>
    </row>
    <row r="5319" spans="1:7" ht="13.9" customHeight="1">
      <c r="B5319" s="33" t="s">
        <v>62</v>
      </c>
      <c r="C5319" s="20" t="s">
        <v>17</v>
      </c>
      <c r="D5319" s="121" t="str">
        <f>_xlfn.XLOOKUP((_xlfn.CONCAT(G5283,B5319)),[1]APU!$B$1:$B$10000,[1]APU!$D$1:$D$10000,"",0,1)</f>
        <v/>
      </c>
      <c r="E5319" s="155" t="str">
        <f>_xlfn.XLOOKUP((_xlfn.CONCAT(G5283,B5319)),[1]APU!$B$1:$B$10000,[1]APU!$E$1:$E$10000,"",0,1)</f>
        <v/>
      </c>
      <c r="F5319" s="21" t="str">
        <f>_xlfn.XLOOKUP((_xlfn.CONCAT(G5283,B5319)),[1]APU!$B$1:$B$10000,[1]APU!$F$1:$F$10000,"",0,1)</f>
        <v/>
      </c>
      <c r="G5319" s="15" t="e">
        <f>IF(F5319&gt;0,(E5319*F5319),"0")</f>
        <v>#VALUE!</v>
      </c>
    </row>
    <row r="5320" spans="1:7" ht="13.9" customHeight="1">
      <c r="B5320" s="33" t="s">
        <v>63</v>
      </c>
      <c r="C5320" s="22" t="s">
        <v>18</v>
      </c>
      <c r="D5320" s="122" t="str">
        <f>_xlfn.XLOOKUP((_xlfn.CONCAT(G5283,B5320)),[1]APU!$B$1:$B$10000,[1]APU!$D$1:$D$10000,"",0,1)</f>
        <v/>
      </c>
      <c r="E5320" s="154" t="str">
        <f>_xlfn.XLOOKUP((_xlfn.CONCAT(G5283,B5320)),[1]APU!$B$1:$B$10000,[1]APU!$E$1:$E$10000,"",0,1)</f>
        <v/>
      </c>
      <c r="F5320" s="19" t="str">
        <f>_xlfn.XLOOKUP((_xlfn.CONCAT(G5283,B5320)),[1]APU!$B$1:$B$10000,[1]APU!$F$1:$F$10000,"",0,1)</f>
        <v/>
      </c>
      <c r="G5320" s="15" t="e">
        <f>IF(F5320&gt;0,(E5320*F5320),"0")</f>
        <v>#VALUE!</v>
      </c>
    </row>
    <row r="5321" spans="1:7" ht="13.9" customHeight="1" thickBot="1">
      <c r="B5321" s="33" t="s">
        <v>64</v>
      </c>
      <c r="C5321" s="22"/>
      <c r="D5321" s="122"/>
      <c r="E5321" s="154"/>
      <c r="F5321" s="19"/>
      <c r="G5321" s="15" t="str">
        <f>IF(F5321&gt;0,(E5321*F5321),"0")</f>
        <v>0</v>
      </c>
    </row>
    <row r="5322" spans="1:7" ht="14.45" customHeight="1" thickBot="1">
      <c r="A5322" s="3" t="s">
        <v>437</v>
      </c>
      <c r="B5322" s="33" t="s">
        <v>65</v>
      </c>
      <c r="C5322" s="22"/>
      <c r="D5322" s="120"/>
      <c r="E5322" s="154"/>
      <c r="F5322" s="23" t="s">
        <v>19</v>
      </c>
      <c r="G5322" s="17" t="e">
        <f>SUM(G5319:G5321)</f>
        <v>#VALUE!</v>
      </c>
    </row>
    <row r="5323" spans="1:7" ht="14.45" customHeight="1" thickBot="1">
      <c r="B5323" s="33" t="s">
        <v>66</v>
      </c>
      <c r="C5323" s="24"/>
      <c r="E5323" s="156"/>
      <c r="F5323" s="16"/>
      <c r="G5323" s="25"/>
    </row>
    <row r="5324" spans="1:7" ht="16.149999999999999" customHeight="1" thickBot="1">
      <c r="B5324" s="33" t="s">
        <v>67</v>
      </c>
      <c r="C5324" s="26"/>
      <c r="D5324" s="127"/>
      <c r="E5324" s="157"/>
      <c r="F5324" s="27"/>
      <c r="G5324" s="28" t="e">
        <f>+G5307+G5316+G5322</f>
        <v>#VALUE!</v>
      </c>
    </row>
    <row r="5325" spans="1:7" ht="21" customHeight="1" thickBot="1">
      <c r="C5325" s="2"/>
      <c r="D5325" s="118"/>
      <c r="F5325" s="4"/>
      <c r="G5325" s="5"/>
    </row>
    <row r="5326" spans="1:7" ht="18.75">
      <c r="A5326" s="32"/>
      <c r="B5326" s="31">
        <f>+B5282+1</f>
        <v>122</v>
      </c>
      <c r="C5326" s="174">
        <f>_xlfn.XLOOKUP(APU!B5326,Cantidades!$A$10:$A$1000,Cantidades!$D$10:$D$1000,"",0,1)</f>
        <v>0</v>
      </c>
      <c r="D5326" s="175"/>
      <c r="E5326" s="175"/>
      <c r="F5326" s="175"/>
      <c r="G5326" s="176"/>
    </row>
    <row r="5327" spans="1:7" ht="18" customHeight="1" thickBot="1">
      <c r="A5327" s="34"/>
      <c r="B5327" s="33"/>
      <c r="C5327" s="117"/>
      <c r="D5327" s="124">
        <f>_xlfn.XLOOKUP(APU!B5326,Cantidades!$A$10:$A$1000,Cantidades!$E$10:$E$1000,"",0,1)</f>
        <v>0</v>
      </c>
      <c r="E5327" s="158">
        <f>_xlfn.XLOOKUP(APU!B5326,Cantidades!$A$10:$A$1000,Cantidades!$F$10:$F$1000,"",0,1)</f>
        <v>0</v>
      </c>
      <c r="F5327" s="144"/>
      <c r="G5327" s="145">
        <f>_xlfn.XLOOKUP(APU!B5326,Cantidades!$A$10:$A$1000,Cantidades!$B$10:$B$1000,"",0,1)</f>
        <v>0</v>
      </c>
    </row>
    <row r="5328" spans="1:7" ht="14.45" customHeight="1" thickBot="1">
      <c r="C5328" s="7" t="s">
        <v>0</v>
      </c>
      <c r="D5328" s="125"/>
      <c r="E5328" s="149"/>
      <c r="F5328" s="8"/>
      <c r="G5328" s="9"/>
    </row>
    <row r="5329" spans="1:7" ht="14.45" customHeight="1" thickBot="1">
      <c r="A5329" s="34"/>
      <c r="B5329" s="33"/>
      <c r="C5329" s="10" t="s">
        <v>1</v>
      </c>
      <c r="D5329" s="11" t="s">
        <v>2</v>
      </c>
      <c r="E5329" s="150" t="s">
        <v>3</v>
      </c>
      <c r="F5329" s="12" t="s">
        <v>4</v>
      </c>
      <c r="G5329" s="11" t="s">
        <v>5</v>
      </c>
    </row>
    <row r="5330" spans="1:7" ht="13.9" customHeight="1">
      <c r="B5330" s="33" t="s">
        <v>29</v>
      </c>
      <c r="C5330" s="13" t="str">
        <f>_xlfn.XLOOKUP((_xlfn.CONCAT(G5327,B5330)),[1]APU!$B$1:$B$10000,[1]APU!$C$1:$C$10000,"",0,1)</f>
        <v/>
      </c>
      <c r="D5330" s="146" t="str">
        <f>_xlfn.XLOOKUP((_xlfn.CONCAT(G5327,B5330)),[1]APU!$B$1:$B$10000,[1]APU!$D$1:$D$10000,"",0,1)</f>
        <v/>
      </c>
      <c r="E5330" s="151" t="str">
        <f>_xlfn.XLOOKUP((_xlfn.CONCAT(G5327,B5330)),[1]APU!$B$1:$B$10000,[1]APU!$E$1:$E$10000,"",0,1)</f>
        <v/>
      </c>
      <c r="F5330" s="159" t="str">
        <f>_xlfn.XLOOKUP((_xlfn.CONCAT(G5327,B5330)),[1]APU!$B$1:$B$10000,[1]APU!$F$1:$F$10000,"",0,1)</f>
        <v/>
      </c>
      <c r="G5330" s="15" t="e">
        <f>IF(F5330&gt;0,(E5330*F5330),"0")</f>
        <v>#VALUE!</v>
      </c>
    </row>
    <row r="5331" spans="1:7" ht="13.9" customHeight="1">
      <c r="B5331" s="33" t="s">
        <v>30</v>
      </c>
      <c r="C5331" s="13" t="str">
        <f>_xlfn.XLOOKUP((_xlfn.CONCAT(G5327,B5331)),[1]APU!$B$1:$B$10000,[1]APU!$C$1:$C$10000,"",0,1)</f>
        <v/>
      </c>
      <c r="D5331" s="147" t="str">
        <f>_xlfn.XLOOKUP((_xlfn.CONCAT(G5327,B5331)),[1]APU!$B$1:$B$10000,[1]APU!$D$1:$D$10000,"",0,1)</f>
        <v/>
      </c>
      <c r="E5331" s="152" t="str">
        <f>_xlfn.XLOOKUP((_xlfn.CONCAT(G5327,B5331)),[1]APU!$B$1:$B$10000,[1]APU!$E$1:$E$10000,"",0,1)</f>
        <v/>
      </c>
      <c r="F5331" s="159" t="str">
        <f>_xlfn.XLOOKUP((_xlfn.CONCAT(G5327,B5331)),[1]APU!$B$1:$B$10000,[1]APU!$F$1:$F$10000,"",0,1)</f>
        <v/>
      </c>
      <c r="G5331" s="15" t="e">
        <f t="shared" ref="G5331:G5350" si="242">IF(F5331&gt;0,(E5331*F5331),"0")</f>
        <v>#VALUE!</v>
      </c>
    </row>
    <row r="5332" spans="1:7" ht="13.9" customHeight="1">
      <c r="B5332" s="33" t="s">
        <v>31</v>
      </c>
      <c r="C5332" s="13" t="str">
        <f>_xlfn.XLOOKUP((_xlfn.CONCAT(G5327,B5332)),[1]APU!$B$1:$B$10000,[1]APU!$C$1:$C$10000,"",0,1)</f>
        <v/>
      </c>
      <c r="D5332" s="147" t="str">
        <f>_xlfn.XLOOKUP((_xlfn.CONCAT(G5327,B5332)),[1]APU!$B$1:$B$10000,[1]APU!$D$1:$D$10000,"",0,1)</f>
        <v/>
      </c>
      <c r="E5332" s="152" t="str">
        <f>_xlfn.XLOOKUP((_xlfn.CONCAT(G5327,B5332)),[1]APU!$B$1:$B$10000,[1]APU!$E$1:$E$10000,"",0,1)</f>
        <v/>
      </c>
      <c r="F5332" s="159" t="str">
        <f>_xlfn.XLOOKUP((_xlfn.CONCAT(G5327,B5332)),[1]APU!$B$1:$B$10000,[1]APU!$F$1:$F$10000,"",0,1)</f>
        <v/>
      </c>
      <c r="G5332" s="15" t="e">
        <f t="shared" si="242"/>
        <v>#VALUE!</v>
      </c>
    </row>
    <row r="5333" spans="1:7" ht="13.9" customHeight="1">
      <c r="B5333" s="33" t="s">
        <v>32</v>
      </c>
      <c r="C5333" s="13" t="str">
        <f>_xlfn.XLOOKUP((_xlfn.CONCAT(G5327,B5333)),[1]APU!$B$1:$B$10000,[1]APU!$C$1:$C$10000,"",0,1)</f>
        <v/>
      </c>
      <c r="D5333" s="147" t="str">
        <f>_xlfn.XLOOKUP((_xlfn.CONCAT(G5327,B5333)),[1]APU!$B$1:$B$10000,[1]APU!$D$1:$D$10000,"",0,1)</f>
        <v/>
      </c>
      <c r="E5333" s="152" t="str">
        <f>_xlfn.XLOOKUP((_xlfn.CONCAT(G5327,B5333)),[1]APU!$B$1:$B$10000,[1]APU!$E$1:$E$10000,"",0,1)</f>
        <v/>
      </c>
      <c r="F5333" s="159" t="str">
        <f>_xlfn.XLOOKUP((_xlfn.CONCAT(G5327,B5333)),[1]APU!$B$1:$B$10000,[1]APU!$F$1:$F$10000,"",0,1)</f>
        <v/>
      </c>
      <c r="G5333" s="15" t="e">
        <f t="shared" si="242"/>
        <v>#VALUE!</v>
      </c>
    </row>
    <row r="5334" spans="1:7" ht="13.9" customHeight="1">
      <c r="B5334" s="33" t="s">
        <v>33</v>
      </c>
      <c r="C5334" s="13" t="str">
        <f>_xlfn.XLOOKUP((_xlfn.CONCAT(G5327,B5334)),[1]APU!$B$1:$B$10000,[1]APU!$C$1:$C$10000,"",0,1)</f>
        <v/>
      </c>
      <c r="D5334" s="147" t="str">
        <f>_xlfn.XLOOKUP((_xlfn.CONCAT(G5327,B5334)),[1]APU!$B$1:$B$10000,[1]APU!$D$1:$D$10000,"",0,1)</f>
        <v/>
      </c>
      <c r="E5334" s="152" t="str">
        <f>_xlfn.XLOOKUP((_xlfn.CONCAT(G5327,B5334)),[1]APU!$B$1:$B$10000,[1]APU!$E$1:$E$10000,"",0,1)</f>
        <v/>
      </c>
      <c r="F5334" s="159" t="str">
        <f>_xlfn.XLOOKUP((_xlfn.CONCAT(G5327,B5334)),[1]APU!$B$1:$B$10000,[1]APU!$F$1:$F$10000,"",0,1)</f>
        <v/>
      </c>
      <c r="G5334" s="15" t="e">
        <f t="shared" si="242"/>
        <v>#VALUE!</v>
      </c>
    </row>
    <row r="5335" spans="1:7" ht="13.9" customHeight="1">
      <c r="B5335" s="33" t="s">
        <v>34</v>
      </c>
      <c r="C5335" s="13" t="str">
        <f>_xlfn.XLOOKUP((_xlfn.CONCAT(G5327,B5335)),[1]APU!$B$1:$B$10000,[1]APU!$C$1:$C$10000,"",0,1)</f>
        <v/>
      </c>
      <c r="D5335" s="147" t="str">
        <f>_xlfn.XLOOKUP((_xlfn.CONCAT(G5327,B5335)),[1]APU!$B$1:$B$10000,[1]APU!$D$1:$D$10000,"",0,1)</f>
        <v/>
      </c>
      <c r="E5335" s="152" t="str">
        <f>_xlfn.XLOOKUP((_xlfn.CONCAT(G5327,B5335)),[1]APU!$B$1:$B$10000,[1]APU!$E$1:$E$10000,"",0,1)</f>
        <v/>
      </c>
      <c r="F5335" s="159" t="str">
        <f>_xlfn.XLOOKUP((_xlfn.CONCAT(G5327,B5335)),[1]APU!$B$1:$B$10000,[1]APU!$F$1:$F$10000,"",0,1)</f>
        <v/>
      </c>
      <c r="G5335" s="15" t="e">
        <f t="shared" si="242"/>
        <v>#VALUE!</v>
      </c>
    </row>
    <row r="5336" spans="1:7" ht="13.9" customHeight="1">
      <c r="B5336" s="33" t="s">
        <v>35</v>
      </c>
      <c r="C5336" s="13" t="str">
        <f>_xlfn.XLOOKUP((_xlfn.CONCAT(G5327,B5336)),[1]APU!$B$1:$B$10000,[1]APU!$C$1:$C$10000,"",0,1)</f>
        <v/>
      </c>
      <c r="D5336" s="147" t="str">
        <f>_xlfn.XLOOKUP((_xlfn.CONCAT(G5327,B5336)),[1]APU!$B$1:$B$10000,[1]APU!$D$1:$D$10000,"",0,1)</f>
        <v/>
      </c>
      <c r="E5336" s="152" t="str">
        <f>_xlfn.XLOOKUP((_xlfn.CONCAT(G5327,B5336)),[1]APU!$B$1:$B$10000,[1]APU!$E$1:$E$10000,"",0,1)</f>
        <v/>
      </c>
      <c r="F5336" s="159" t="str">
        <f>_xlfn.XLOOKUP((_xlfn.CONCAT(G5327,B5336)),[1]APU!$B$1:$B$10000,[1]APU!$F$1:$F$10000,"",0,1)</f>
        <v/>
      </c>
      <c r="G5336" s="15" t="e">
        <f t="shared" si="242"/>
        <v>#VALUE!</v>
      </c>
    </row>
    <row r="5337" spans="1:7" ht="13.9" customHeight="1">
      <c r="B5337" s="33" t="s">
        <v>36</v>
      </c>
      <c r="C5337" s="13" t="str">
        <f>_xlfn.XLOOKUP((_xlfn.CONCAT(G5327,B5337)),[1]APU!$B$1:$B$10000,[1]APU!$C$1:$C$10000,"",0,1)</f>
        <v/>
      </c>
      <c r="D5337" s="147" t="str">
        <f>_xlfn.XLOOKUP((_xlfn.CONCAT(G5327,B5337)),[1]APU!$B$1:$B$10000,[1]APU!$D$1:$D$10000,"",0,1)</f>
        <v/>
      </c>
      <c r="E5337" s="152" t="str">
        <f>_xlfn.XLOOKUP((_xlfn.CONCAT(G5327,B5337)),[1]APU!$B$1:$B$10000,[1]APU!$E$1:$E$10000,"",0,1)</f>
        <v/>
      </c>
      <c r="F5337" s="159" t="str">
        <f>_xlfn.XLOOKUP((_xlfn.CONCAT(G5327,B5337)),[1]APU!$B$1:$B$10000,[1]APU!$F$1:$F$10000,"",0,1)</f>
        <v/>
      </c>
      <c r="G5337" s="15" t="e">
        <f t="shared" si="242"/>
        <v>#VALUE!</v>
      </c>
    </row>
    <row r="5338" spans="1:7" ht="13.9" customHeight="1">
      <c r="B5338" s="33" t="s">
        <v>37</v>
      </c>
      <c r="C5338" s="13" t="str">
        <f>_xlfn.XLOOKUP((_xlfn.CONCAT(G5327,B5338)),[1]APU!$B$1:$B$10000,[1]APU!$C$1:$C$10000,"",0,1)</f>
        <v/>
      </c>
      <c r="D5338" s="147" t="str">
        <f>_xlfn.XLOOKUP((_xlfn.CONCAT(G5327,B5338)),[1]APU!$B$1:$B$10000,[1]APU!$D$1:$D$10000,"",0,1)</f>
        <v/>
      </c>
      <c r="E5338" s="152" t="str">
        <f>_xlfn.XLOOKUP((_xlfn.CONCAT(G5327,B5338)),[1]APU!$B$1:$B$10000,[1]APU!$E$1:$E$10000,"",0,1)</f>
        <v/>
      </c>
      <c r="F5338" s="159" t="str">
        <f>_xlfn.XLOOKUP((_xlfn.CONCAT(G5327,B5338)),[1]APU!$B$1:$B$10000,[1]APU!$F$1:$F$10000,"",0,1)</f>
        <v/>
      </c>
      <c r="G5338" s="15" t="e">
        <f t="shared" si="242"/>
        <v>#VALUE!</v>
      </c>
    </row>
    <row r="5339" spans="1:7" ht="13.9" customHeight="1">
      <c r="B5339" s="33" t="s">
        <v>38</v>
      </c>
      <c r="C5339" s="13" t="str">
        <f>_xlfn.XLOOKUP((_xlfn.CONCAT(G5327,B5339)),[1]APU!$B$1:$B$10000,[1]APU!$C$1:$C$10000,"",0,1)</f>
        <v/>
      </c>
      <c r="D5339" s="147" t="str">
        <f>_xlfn.XLOOKUP((_xlfn.CONCAT(G5327,B5339)),[1]APU!$B$1:$B$10000,[1]APU!$D$1:$D$10000,"",0,1)</f>
        <v/>
      </c>
      <c r="E5339" s="152" t="str">
        <f>_xlfn.XLOOKUP((_xlfn.CONCAT(G5327,B5339)),[1]APU!$B$1:$B$10000,[1]APU!$E$1:$E$10000,"",0,1)</f>
        <v/>
      </c>
      <c r="F5339" s="159" t="str">
        <f>_xlfn.XLOOKUP((_xlfn.CONCAT(G5327,B5339)),[1]APU!$B$1:$B$10000,[1]APU!$F$1:$F$10000,"",0,1)</f>
        <v/>
      </c>
      <c r="G5339" s="15" t="e">
        <f t="shared" si="242"/>
        <v>#VALUE!</v>
      </c>
    </row>
    <row r="5340" spans="1:7" ht="13.9" customHeight="1">
      <c r="B5340" s="33" t="s">
        <v>39</v>
      </c>
      <c r="C5340" s="13" t="str">
        <f>_xlfn.XLOOKUP((_xlfn.CONCAT(G5327,B5340)),[1]APU!$B$1:$B$10000,[1]APU!$C$1:$C$10000,"",0,1)</f>
        <v/>
      </c>
      <c r="D5340" s="147" t="str">
        <f>_xlfn.XLOOKUP((_xlfn.CONCAT(G5327,B5340)),[1]APU!$B$1:$B$10000,[1]APU!$D$1:$D$10000,"",0,1)</f>
        <v/>
      </c>
      <c r="E5340" s="152" t="str">
        <f>_xlfn.XLOOKUP((_xlfn.CONCAT(G5327,B5340)),[1]APU!$B$1:$B$10000,[1]APU!$E$1:$E$10000,"",0,1)</f>
        <v/>
      </c>
      <c r="F5340" s="159" t="str">
        <f>_xlfn.XLOOKUP((_xlfn.CONCAT(G5327,B5340)),[1]APU!$B$1:$B$10000,[1]APU!$F$1:$F$10000,"",0,1)</f>
        <v/>
      </c>
      <c r="G5340" s="15" t="e">
        <f t="shared" si="242"/>
        <v>#VALUE!</v>
      </c>
    </row>
    <row r="5341" spans="1:7" ht="13.9" customHeight="1">
      <c r="B5341" s="33" t="s">
        <v>40</v>
      </c>
      <c r="C5341" s="13" t="str">
        <f>_xlfn.XLOOKUP((_xlfn.CONCAT(G5327,B5341)),[1]APU!$B$1:$B$10000,[1]APU!$C$1:$C$10000,"",0,1)</f>
        <v/>
      </c>
      <c r="D5341" s="147" t="str">
        <f>_xlfn.XLOOKUP((_xlfn.CONCAT(G5327,B5341)),[1]APU!$B$1:$B$10000,[1]APU!$D$1:$D$10000,"",0,1)</f>
        <v/>
      </c>
      <c r="E5341" s="152" t="str">
        <f>_xlfn.XLOOKUP((_xlfn.CONCAT(G5327,B5341)),[1]APU!$B$1:$B$10000,[1]APU!$E$1:$E$10000,"",0,1)</f>
        <v/>
      </c>
      <c r="F5341" s="159" t="str">
        <f>_xlfn.XLOOKUP((_xlfn.CONCAT(G5327,B5341)),[1]APU!$B$1:$B$10000,[1]APU!$F$1:$F$10000,"",0,1)</f>
        <v/>
      </c>
      <c r="G5341" s="15" t="e">
        <f t="shared" si="242"/>
        <v>#VALUE!</v>
      </c>
    </row>
    <row r="5342" spans="1:7" ht="13.9" customHeight="1">
      <c r="B5342" s="33" t="s">
        <v>41</v>
      </c>
      <c r="C5342" s="13" t="str">
        <f>_xlfn.XLOOKUP((_xlfn.CONCAT(G5327,B5342)),[1]APU!$B$1:$B$10000,[1]APU!$C$1:$C$10000,"",0,1)</f>
        <v/>
      </c>
      <c r="D5342" s="147" t="str">
        <f>_xlfn.XLOOKUP((_xlfn.CONCAT(G5327,B5342)),[1]APU!$B$1:$B$10000,[1]APU!$D$1:$D$10000,"",0,1)</f>
        <v/>
      </c>
      <c r="E5342" s="152" t="str">
        <f>_xlfn.XLOOKUP((_xlfn.CONCAT(G5327,B5342)),[1]APU!$B$1:$B$10000,[1]APU!$E$1:$E$10000,"",0,1)</f>
        <v/>
      </c>
      <c r="F5342" s="159" t="str">
        <f>_xlfn.XLOOKUP((_xlfn.CONCAT(G5327,B5342)),[1]APU!$B$1:$B$10000,[1]APU!$F$1:$F$10000,"",0,1)</f>
        <v/>
      </c>
      <c r="G5342" s="15" t="e">
        <f t="shared" si="242"/>
        <v>#VALUE!</v>
      </c>
    </row>
    <row r="5343" spans="1:7" ht="13.9" customHeight="1">
      <c r="B5343" s="33" t="s">
        <v>42</v>
      </c>
      <c r="C5343" s="13" t="str">
        <f>_xlfn.XLOOKUP((_xlfn.CONCAT(G5327,B5343)),[1]APU!$B$1:$B$10000,[1]APU!$C$1:$C$10000,"",0,1)</f>
        <v/>
      </c>
      <c r="D5343" s="147" t="str">
        <f>_xlfn.XLOOKUP((_xlfn.CONCAT(G5327,B5343)),[1]APU!$B$1:$B$10000,[1]APU!$D$1:$D$10000,"",0,1)</f>
        <v/>
      </c>
      <c r="E5343" s="152" t="str">
        <f>_xlfn.XLOOKUP((_xlfn.CONCAT(G5327,B5343)),[1]APU!$B$1:$B$10000,[1]APU!$E$1:$E$10000,"",0,1)</f>
        <v/>
      </c>
      <c r="F5343" s="159" t="str">
        <f>_xlfn.XLOOKUP((_xlfn.CONCAT(G5327,B5343)),[1]APU!$B$1:$B$10000,[1]APU!$F$1:$F$10000,"",0,1)</f>
        <v/>
      </c>
      <c r="G5343" s="15" t="e">
        <f t="shared" si="242"/>
        <v>#VALUE!</v>
      </c>
    </row>
    <row r="5344" spans="1:7" ht="13.9" customHeight="1">
      <c r="B5344" s="33" t="s">
        <v>43</v>
      </c>
      <c r="C5344" s="13" t="str">
        <f>_xlfn.XLOOKUP((_xlfn.CONCAT(G5327,B5344)),[1]APU!$B$1:$B$10000,[1]APU!$C$1:$C$10000,"",0,1)</f>
        <v/>
      </c>
      <c r="D5344" s="147" t="str">
        <f>_xlfn.XLOOKUP((_xlfn.CONCAT(G5327,B5344)),[1]APU!$B$1:$B$10000,[1]APU!$D$1:$D$10000,"",0,1)</f>
        <v/>
      </c>
      <c r="E5344" s="152" t="str">
        <f>_xlfn.XLOOKUP((_xlfn.CONCAT(G5327,B5344)),[1]APU!$B$1:$B$10000,[1]APU!$E$1:$E$10000,"",0,1)</f>
        <v/>
      </c>
      <c r="F5344" s="159" t="str">
        <f>_xlfn.XLOOKUP((_xlfn.CONCAT(G5327,B5344)),[1]APU!$B$1:$B$10000,[1]APU!$F$1:$F$10000,"",0,1)</f>
        <v/>
      </c>
      <c r="G5344" s="15" t="e">
        <f t="shared" si="242"/>
        <v>#VALUE!</v>
      </c>
    </row>
    <row r="5345" spans="1:7" ht="13.9" customHeight="1">
      <c r="B5345" s="33" t="s">
        <v>44</v>
      </c>
      <c r="C5345" s="13" t="str">
        <f>_xlfn.XLOOKUP((_xlfn.CONCAT(G5327,B5345)),[1]APU!$B$1:$B$10000,[1]APU!$C$1:$C$10000,"",0,1)</f>
        <v/>
      </c>
      <c r="D5345" s="147" t="str">
        <f>_xlfn.XLOOKUP((_xlfn.CONCAT(G5327,B5345)),[1]APU!$B$1:$B$10000,[1]APU!$D$1:$D$10000,"",0,1)</f>
        <v/>
      </c>
      <c r="E5345" s="152" t="str">
        <f>_xlfn.XLOOKUP((_xlfn.CONCAT(G5327,B5345)),[1]APU!$B$1:$B$10000,[1]APU!$E$1:$E$10000,"",0,1)</f>
        <v/>
      </c>
      <c r="F5345" s="159" t="str">
        <f>_xlfn.XLOOKUP((_xlfn.CONCAT(G5327,B5345)),[1]APU!$B$1:$B$10000,[1]APU!$F$1:$F$10000,"",0,1)</f>
        <v/>
      </c>
      <c r="G5345" s="15" t="e">
        <f t="shared" si="242"/>
        <v>#VALUE!</v>
      </c>
    </row>
    <row r="5346" spans="1:7" ht="13.9" customHeight="1">
      <c r="B5346" s="33" t="s">
        <v>45</v>
      </c>
      <c r="C5346" s="13" t="str">
        <f>_xlfn.XLOOKUP((_xlfn.CONCAT(G5327,B5346)),[1]APU!$B$1:$B$10000,[1]APU!$C$1:$C$10000,"",0,1)</f>
        <v/>
      </c>
      <c r="D5346" s="147" t="str">
        <f>_xlfn.XLOOKUP((_xlfn.CONCAT(G5327,B5346)),[1]APU!$B$1:$B$10000,[1]APU!$D$1:$D$10000,"",0,1)</f>
        <v/>
      </c>
      <c r="E5346" s="152" t="str">
        <f>_xlfn.XLOOKUP((_xlfn.CONCAT(G5327,B5346)),[1]APU!$B$1:$B$10000,[1]APU!$E$1:$E$10000,"",0,1)</f>
        <v/>
      </c>
      <c r="F5346" s="159" t="str">
        <f>_xlfn.XLOOKUP((_xlfn.CONCAT(G5327,B5346)),[1]APU!$B$1:$B$10000,[1]APU!$F$1:$F$10000,"",0,1)</f>
        <v/>
      </c>
      <c r="G5346" s="15" t="e">
        <f t="shared" si="242"/>
        <v>#VALUE!</v>
      </c>
    </row>
    <row r="5347" spans="1:7" ht="13.9" customHeight="1">
      <c r="B5347" s="33" t="s">
        <v>46</v>
      </c>
      <c r="C5347" s="13" t="str">
        <f>_xlfn.XLOOKUP((_xlfn.CONCAT(G5327,B5347)),[1]APU!$B$1:$B$10000,[1]APU!$C$1:$C$10000,"",0,1)</f>
        <v/>
      </c>
      <c r="D5347" s="147" t="str">
        <f>_xlfn.XLOOKUP((_xlfn.CONCAT(G5327,B5347)),[1]APU!$B$1:$B$10000,[1]APU!$D$1:$D$10000,"",0,1)</f>
        <v/>
      </c>
      <c r="E5347" s="152" t="str">
        <f>_xlfn.XLOOKUP((_xlfn.CONCAT(G5327,B5347)),[1]APU!$B$1:$B$10000,[1]APU!$E$1:$E$10000,"",0,1)</f>
        <v/>
      </c>
      <c r="F5347" s="159" t="str">
        <f>_xlfn.XLOOKUP((_xlfn.CONCAT(G5327,B5347)),[1]APU!$B$1:$B$10000,[1]APU!$F$1:$F$10000,"",0,1)</f>
        <v/>
      </c>
      <c r="G5347" s="15" t="e">
        <f t="shared" si="242"/>
        <v>#VALUE!</v>
      </c>
    </row>
    <row r="5348" spans="1:7" ht="13.9" customHeight="1">
      <c r="B5348" s="33" t="s">
        <v>47</v>
      </c>
      <c r="C5348" s="13" t="str">
        <f>_xlfn.XLOOKUP((_xlfn.CONCAT(G5327,B5348)),[1]APU!$B$1:$B$10000,[1]APU!$C$1:$C$10000,"",0,1)</f>
        <v/>
      </c>
      <c r="D5348" s="147" t="str">
        <f>_xlfn.XLOOKUP((_xlfn.CONCAT(G5327,B5348)),[1]APU!$B$1:$B$10000,[1]APU!$D$1:$D$10000,"",0,1)</f>
        <v/>
      </c>
      <c r="E5348" s="152" t="str">
        <f>_xlfn.XLOOKUP((_xlfn.CONCAT(G5327,B5348)),[1]APU!$B$1:$B$10000,[1]APU!$E$1:$E$10000,"",0,1)</f>
        <v/>
      </c>
      <c r="F5348" s="159" t="str">
        <f>_xlfn.XLOOKUP((_xlfn.CONCAT(G5327,B5348)),[1]APU!$B$1:$B$10000,[1]APU!$F$1:$F$10000,"",0,1)</f>
        <v/>
      </c>
      <c r="G5348" s="15" t="e">
        <f t="shared" si="242"/>
        <v>#VALUE!</v>
      </c>
    </row>
    <row r="5349" spans="1:7" ht="13.9" customHeight="1">
      <c r="B5349" s="33" t="s">
        <v>48</v>
      </c>
      <c r="C5349" s="13" t="str">
        <f>_xlfn.XLOOKUP((_xlfn.CONCAT(G5327,B5349)),[1]APU!$B$1:$B$10000,[1]APU!$C$1:$C$10000,"",0,1)</f>
        <v/>
      </c>
      <c r="D5349" s="147" t="str">
        <f>_xlfn.XLOOKUP((_xlfn.CONCAT(G5327,B5349)),[1]APU!$B$1:$B$10000,[1]APU!$D$1:$D$10000,"",0,1)</f>
        <v/>
      </c>
      <c r="E5349" s="152" t="str">
        <f>_xlfn.XLOOKUP((_xlfn.CONCAT(G5327,B5349)),[1]APU!$B$1:$B$10000,[1]APU!$E$1:$E$10000,"",0,1)</f>
        <v/>
      </c>
      <c r="F5349" s="159" t="str">
        <f>_xlfn.XLOOKUP((_xlfn.CONCAT(G5327,B5349)),[1]APU!$B$1:$B$10000,[1]APU!$F$1:$F$10000,"",0,1)</f>
        <v/>
      </c>
      <c r="G5349" s="15" t="e">
        <f t="shared" si="242"/>
        <v>#VALUE!</v>
      </c>
    </row>
    <row r="5350" spans="1:7" ht="13.9" customHeight="1" thickBot="1">
      <c r="B5350" s="33" t="s">
        <v>49</v>
      </c>
      <c r="C5350" s="13" t="str">
        <f>_xlfn.XLOOKUP((_xlfn.CONCAT(G5327,B5350)),[1]APU!$B$1:$B$10000,[1]APU!$C$1:$C$10000,"",0,1)</f>
        <v/>
      </c>
      <c r="D5350" s="147" t="str">
        <f>_xlfn.XLOOKUP((_xlfn.CONCAT(G5327,B5350)),[1]APU!$B$1:$B$10000,[1]APU!$D$1:$D$10000,"",0,1)</f>
        <v/>
      </c>
      <c r="E5350" s="152" t="str">
        <f>_xlfn.XLOOKUP((_xlfn.CONCAT(G5327,B5350)),[1]APU!$B$1:$B$10000,[1]APU!$E$1:$E$10000,"",0,1)</f>
        <v/>
      </c>
      <c r="F5350" s="159" t="str">
        <f>_xlfn.XLOOKUP((_xlfn.CONCAT(G5327,B5350)),[1]APU!$B$1:$B$10000,[1]APU!$F$1:$F$10000,"",0,1)</f>
        <v/>
      </c>
      <c r="G5350" s="15" t="e">
        <f t="shared" si="242"/>
        <v>#VALUE!</v>
      </c>
    </row>
    <row r="5351" spans="1:7" ht="14.45" customHeight="1" thickBot="1">
      <c r="A5351" s="3" t="s">
        <v>438</v>
      </c>
      <c r="B5351" s="33" t="s">
        <v>50</v>
      </c>
      <c r="C5351" s="13"/>
      <c r="D5351" s="126"/>
      <c r="E5351" s="128"/>
      <c r="F5351" s="16" t="s">
        <v>6</v>
      </c>
      <c r="G5351" s="17" t="e">
        <f>SUM(G5330:G5350)</f>
        <v>#VALUE!</v>
      </c>
    </row>
    <row r="5352" spans="1:7" ht="14.45" customHeight="1" thickBot="1">
      <c r="B5352" s="33" t="s">
        <v>51</v>
      </c>
      <c r="C5352" s="7" t="s">
        <v>7</v>
      </c>
      <c r="D5352" s="125"/>
      <c r="E5352" s="149"/>
      <c r="F5352" s="8"/>
      <c r="G5352" s="9"/>
    </row>
    <row r="5353" spans="1:7" ht="14.45" customHeight="1" thickBot="1">
      <c r="B5353" s="33" t="s">
        <v>52</v>
      </c>
      <c r="C5353" s="10" t="s">
        <v>1</v>
      </c>
      <c r="D5353" s="11"/>
      <c r="E5353" s="150" t="s">
        <v>8</v>
      </c>
      <c r="F5353" s="12" t="s">
        <v>9</v>
      </c>
      <c r="G5353" s="11" t="s">
        <v>5</v>
      </c>
    </row>
    <row r="5354" spans="1:7" ht="13.9" customHeight="1">
      <c r="B5354" s="33" t="s">
        <v>53</v>
      </c>
      <c r="C5354" s="18" t="s">
        <v>10</v>
      </c>
      <c r="D5354" s="119"/>
      <c r="E5354" s="153" t="str">
        <f>_xlfn.XLOOKUP((_xlfn.CONCAT(G5327,B5354)),[1]APU!$B$1:$B$10000,[1]APU!$E$1:$E$10000,"",0,1)</f>
        <v/>
      </c>
      <c r="F5354" s="14" t="str">
        <f>_xlfn.XLOOKUP((_xlfn.CONCAT(G5327,B5354)),[1]APU!$B$1:$B$10000,[1]APU!$F$1:$F$10000,"",0,1)</f>
        <v/>
      </c>
      <c r="G5354" s="15" t="e">
        <f t="shared" ref="G5354:G5359" si="243">IF(F5354&gt;0,(E5354*F5354),"0")</f>
        <v>#VALUE!</v>
      </c>
    </row>
    <row r="5355" spans="1:7" ht="13.9" customHeight="1">
      <c r="B5355" s="33" t="s">
        <v>54</v>
      </c>
      <c r="C5355" s="18" t="s">
        <v>11</v>
      </c>
      <c r="D5355" s="119"/>
      <c r="E5355" s="153" t="str">
        <f>_xlfn.XLOOKUP((_xlfn.CONCAT(G5327,B5355)),[1]APU!$B$1:$B$10000,[1]APU!$E$1:$E$10000,"",0,1)</f>
        <v/>
      </c>
      <c r="F5355" s="14" t="str">
        <f>_xlfn.XLOOKUP((_xlfn.CONCAT(G5327,B5355)),[1]APU!$B$1:$B$10000,[1]APU!$F$1:$F$10000,"",0,1)</f>
        <v/>
      </c>
      <c r="G5355" s="15" t="e">
        <f t="shared" si="243"/>
        <v>#VALUE!</v>
      </c>
    </row>
    <row r="5356" spans="1:7" ht="13.9" customHeight="1">
      <c r="B5356" s="33" t="s">
        <v>55</v>
      </c>
      <c r="C5356" s="18" t="s">
        <v>12</v>
      </c>
      <c r="D5356" s="120"/>
      <c r="E5356" s="153" t="str">
        <f>_xlfn.XLOOKUP((_xlfn.CONCAT(G5327,B5356)),[1]APU!$B$1:$B$10000,[1]APU!$E$1:$E$10000,"",0,1)</f>
        <v/>
      </c>
      <c r="F5356" s="14" t="str">
        <f>_xlfn.XLOOKUP((_xlfn.CONCAT(G5327,B5356)),[1]APU!$B$1:$B$10000,[1]APU!$F$1:$F$10000,"",0,1)</f>
        <v/>
      </c>
      <c r="G5356" s="15" t="e">
        <f t="shared" si="243"/>
        <v>#VALUE!</v>
      </c>
    </row>
    <row r="5357" spans="1:7" ht="13.9" customHeight="1">
      <c r="B5357" s="33" t="s">
        <v>56</v>
      </c>
      <c r="C5357" s="18" t="s">
        <v>13</v>
      </c>
      <c r="D5357" s="120"/>
      <c r="E5357" s="153" t="str">
        <f>_xlfn.XLOOKUP((_xlfn.CONCAT(G5327,B5357)),[1]APU!$B$1:$B$10000,[1]APU!$E$1:$E$10000,"",0,1)</f>
        <v/>
      </c>
      <c r="F5357" s="14" t="str">
        <f>_xlfn.XLOOKUP((_xlfn.CONCAT(G5327,B5357)),[1]APU!$B$1:$B$10000,[1]APU!$F$1:$F$10000,"",0,1)</f>
        <v/>
      </c>
      <c r="G5357" s="15" t="e">
        <f t="shared" si="243"/>
        <v>#VALUE!</v>
      </c>
    </row>
    <row r="5358" spans="1:7" ht="13.9" customHeight="1">
      <c r="B5358" s="33" t="s">
        <v>57</v>
      </c>
      <c r="C5358" s="18"/>
      <c r="D5358" s="120"/>
      <c r="E5358" s="154"/>
      <c r="F5358" s="19"/>
      <c r="G5358" s="15" t="str">
        <f t="shared" si="243"/>
        <v>0</v>
      </c>
    </row>
    <row r="5359" spans="1:7" ht="13.9" customHeight="1" thickBot="1">
      <c r="B5359" s="33" t="s">
        <v>58</v>
      </c>
      <c r="C5359" s="18"/>
      <c r="D5359" s="120"/>
      <c r="E5359" s="154"/>
      <c r="F5359" s="19"/>
      <c r="G5359" s="15" t="str">
        <f t="shared" si="243"/>
        <v>0</v>
      </c>
    </row>
    <row r="5360" spans="1:7" ht="14.45" customHeight="1" thickBot="1">
      <c r="A5360" s="3" t="s">
        <v>439</v>
      </c>
      <c r="B5360" s="33" t="s">
        <v>59</v>
      </c>
      <c r="C5360" s="13"/>
      <c r="D5360" s="126"/>
      <c r="E5360" s="128"/>
      <c r="F5360" s="16" t="s">
        <v>14</v>
      </c>
      <c r="G5360" s="17" t="e">
        <f>SUM(G5354:G5359)</f>
        <v>#VALUE!</v>
      </c>
    </row>
    <row r="5361" spans="1:7" ht="14.45" customHeight="1" thickBot="1">
      <c r="B5361" s="33" t="s">
        <v>60</v>
      </c>
      <c r="C5361" s="7" t="s">
        <v>15</v>
      </c>
      <c r="D5361" s="125"/>
      <c r="E5361" s="149"/>
      <c r="F5361" s="8"/>
      <c r="G5361" s="9"/>
    </row>
    <row r="5362" spans="1:7" ht="14.45" customHeight="1" thickBot="1">
      <c r="B5362" s="33" t="s">
        <v>61</v>
      </c>
      <c r="C5362" s="10" t="s">
        <v>1</v>
      </c>
      <c r="D5362" s="11" t="s">
        <v>16</v>
      </c>
      <c r="E5362" s="150" t="s">
        <v>8</v>
      </c>
      <c r="F5362" s="12" t="s">
        <v>9</v>
      </c>
      <c r="G5362" s="11" t="s">
        <v>5</v>
      </c>
    </row>
    <row r="5363" spans="1:7" ht="13.9" customHeight="1">
      <c r="B5363" s="33" t="s">
        <v>62</v>
      </c>
      <c r="C5363" s="20" t="s">
        <v>17</v>
      </c>
      <c r="D5363" s="121" t="str">
        <f>_xlfn.XLOOKUP((_xlfn.CONCAT(G5327,B5363)),[1]APU!$B$1:$B$10000,[1]APU!$D$1:$D$10000,"",0,1)</f>
        <v/>
      </c>
      <c r="E5363" s="155" t="str">
        <f>_xlfn.XLOOKUP((_xlfn.CONCAT(G5327,B5363)),[1]APU!$B$1:$B$10000,[1]APU!$E$1:$E$10000,"",0,1)</f>
        <v/>
      </c>
      <c r="F5363" s="21" t="str">
        <f>_xlfn.XLOOKUP((_xlfn.CONCAT(G5327,B5363)),[1]APU!$B$1:$B$10000,[1]APU!$F$1:$F$10000,"",0,1)</f>
        <v/>
      </c>
      <c r="G5363" s="15" t="e">
        <f>IF(F5363&gt;0,(E5363*F5363),"0")</f>
        <v>#VALUE!</v>
      </c>
    </row>
    <row r="5364" spans="1:7" ht="13.9" customHeight="1">
      <c r="B5364" s="33" t="s">
        <v>63</v>
      </c>
      <c r="C5364" s="22" t="s">
        <v>18</v>
      </c>
      <c r="D5364" s="122" t="str">
        <f>_xlfn.XLOOKUP((_xlfn.CONCAT(G5327,B5364)),[1]APU!$B$1:$B$10000,[1]APU!$D$1:$D$10000,"",0,1)</f>
        <v/>
      </c>
      <c r="E5364" s="154" t="str">
        <f>_xlfn.XLOOKUP((_xlfn.CONCAT(G5327,B5364)),[1]APU!$B$1:$B$10000,[1]APU!$E$1:$E$10000,"",0,1)</f>
        <v/>
      </c>
      <c r="F5364" s="19" t="str">
        <f>_xlfn.XLOOKUP((_xlfn.CONCAT(G5327,B5364)),[1]APU!$B$1:$B$10000,[1]APU!$F$1:$F$10000,"",0,1)</f>
        <v/>
      </c>
      <c r="G5364" s="15" t="e">
        <f>IF(F5364&gt;0,(E5364*F5364),"0")</f>
        <v>#VALUE!</v>
      </c>
    </row>
    <row r="5365" spans="1:7" ht="13.9" customHeight="1" thickBot="1">
      <c r="B5365" s="33" t="s">
        <v>64</v>
      </c>
      <c r="C5365" s="22"/>
      <c r="D5365" s="122"/>
      <c r="E5365" s="154"/>
      <c r="F5365" s="19"/>
      <c r="G5365" s="15" t="str">
        <f>IF(F5365&gt;0,(E5365*F5365),"0")</f>
        <v>0</v>
      </c>
    </row>
    <row r="5366" spans="1:7" ht="14.45" customHeight="1" thickBot="1">
      <c r="A5366" s="3" t="s">
        <v>440</v>
      </c>
      <c r="B5366" s="33" t="s">
        <v>65</v>
      </c>
      <c r="C5366" s="22"/>
      <c r="D5366" s="120"/>
      <c r="E5366" s="154"/>
      <c r="F5366" s="23" t="s">
        <v>19</v>
      </c>
      <c r="G5366" s="17" t="e">
        <f>SUM(G5363:G5365)</f>
        <v>#VALUE!</v>
      </c>
    </row>
    <row r="5367" spans="1:7" ht="14.45" customHeight="1" thickBot="1">
      <c r="B5367" s="33" t="s">
        <v>66</v>
      </c>
      <c r="C5367" s="24"/>
      <c r="E5367" s="156"/>
      <c r="F5367" s="16"/>
      <c r="G5367" s="25"/>
    </row>
    <row r="5368" spans="1:7" ht="16.149999999999999" customHeight="1" thickBot="1">
      <c r="B5368" s="33" t="s">
        <v>67</v>
      </c>
      <c r="C5368" s="26"/>
      <c r="D5368" s="127"/>
      <c r="E5368" s="157"/>
      <c r="F5368" s="27"/>
      <c r="G5368" s="28" t="e">
        <f>+G5351+G5360+G5366</f>
        <v>#VALUE!</v>
      </c>
    </row>
    <row r="5369" spans="1:7" ht="21" customHeight="1" thickBot="1">
      <c r="C5369" s="2"/>
      <c r="D5369" s="118"/>
      <c r="F5369" s="4"/>
      <c r="G5369" s="5"/>
    </row>
    <row r="5370" spans="1:7" ht="18.75">
      <c r="A5370" s="32"/>
      <c r="B5370" s="31">
        <f>+B5326+1</f>
        <v>123</v>
      </c>
      <c r="C5370" s="174">
        <f>_xlfn.XLOOKUP(APU!B5370,Cantidades!$A$10:$A$1000,Cantidades!$D$10:$D$1000,"",0,1)</f>
        <v>0</v>
      </c>
      <c r="D5370" s="175"/>
      <c r="E5370" s="175"/>
      <c r="F5370" s="175"/>
      <c r="G5370" s="176"/>
    </row>
    <row r="5371" spans="1:7" ht="18" customHeight="1" thickBot="1">
      <c r="A5371" s="34"/>
      <c r="B5371" s="33"/>
      <c r="C5371" s="117"/>
      <c r="D5371" s="124">
        <f>_xlfn.XLOOKUP(APU!B5370,Cantidades!$A$10:$A$1000,Cantidades!$E$10:$E$1000,"",0,1)</f>
        <v>0</v>
      </c>
      <c r="E5371" s="158">
        <f>_xlfn.XLOOKUP(APU!B5370,Cantidades!$A$10:$A$1000,Cantidades!$F$10:$F$1000,"",0,1)</f>
        <v>0</v>
      </c>
      <c r="F5371" s="144"/>
      <c r="G5371" s="145">
        <f>_xlfn.XLOOKUP(APU!B5370,Cantidades!$A$10:$A$1000,Cantidades!$B$10:$B$1000,"",0,1)</f>
        <v>0</v>
      </c>
    </row>
    <row r="5372" spans="1:7" ht="14.45" customHeight="1" thickBot="1">
      <c r="C5372" s="7" t="s">
        <v>0</v>
      </c>
      <c r="D5372" s="125"/>
      <c r="E5372" s="149"/>
      <c r="F5372" s="8"/>
      <c r="G5372" s="9"/>
    </row>
    <row r="5373" spans="1:7" ht="14.45" customHeight="1" thickBot="1">
      <c r="A5373" s="34"/>
      <c r="B5373" s="33"/>
      <c r="C5373" s="10" t="s">
        <v>1</v>
      </c>
      <c r="D5373" s="11" t="s">
        <v>2</v>
      </c>
      <c r="E5373" s="150" t="s">
        <v>3</v>
      </c>
      <c r="F5373" s="12" t="s">
        <v>4</v>
      </c>
      <c r="G5373" s="11" t="s">
        <v>5</v>
      </c>
    </row>
    <row r="5374" spans="1:7" ht="13.9" customHeight="1">
      <c r="B5374" s="33" t="s">
        <v>29</v>
      </c>
      <c r="C5374" s="13" t="str">
        <f>_xlfn.XLOOKUP((_xlfn.CONCAT(G5371,B5374)),[1]APU!$B$1:$B$10000,[1]APU!$C$1:$C$10000,"",0,1)</f>
        <v/>
      </c>
      <c r="D5374" s="146" t="str">
        <f>_xlfn.XLOOKUP((_xlfn.CONCAT(G5371,B5374)),[1]APU!$B$1:$B$10000,[1]APU!$D$1:$D$10000,"",0,1)</f>
        <v/>
      </c>
      <c r="E5374" s="151" t="str">
        <f>_xlfn.XLOOKUP((_xlfn.CONCAT(G5371,B5374)),[1]APU!$B$1:$B$10000,[1]APU!$E$1:$E$10000,"",0,1)</f>
        <v/>
      </c>
      <c r="F5374" s="159" t="str">
        <f>_xlfn.XLOOKUP((_xlfn.CONCAT(G5371,B5374)),[1]APU!$B$1:$B$10000,[1]APU!$F$1:$F$10000,"",0,1)</f>
        <v/>
      </c>
      <c r="G5374" s="15" t="e">
        <f>IF(F5374=0,"",E5374*F5374)</f>
        <v>#VALUE!</v>
      </c>
    </row>
    <row r="5375" spans="1:7" ht="13.9" customHeight="1">
      <c r="B5375" s="33" t="s">
        <v>30</v>
      </c>
      <c r="C5375" s="13" t="str">
        <f>_xlfn.XLOOKUP((_xlfn.CONCAT(G5371,B5375)),[1]APU!$B$1:$B$10000,[1]APU!$C$1:$C$10000,"",0,1)</f>
        <v/>
      </c>
      <c r="D5375" s="147" t="str">
        <f>_xlfn.XLOOKUP((_xlfn.CONCAT(G5371,B5375)),[1]APU!$B$1:$B$10000,[1]APU!$D$1:$D$10000,"",0,1)</f>
        <v/>
      </c>
      <c r="E5375" s="152" t="str">
        <f>_xlfn.XLOOKUP((_xlfn.CONCAT(G5371,B5375)),[1]APU!$B$1:$B$10000,[1]APU!$E$1:$E$10000,"",0,1)</f>
        <v/>
      </c>
      <c r="F5375" s="159" t="str">
        <f>_xlfn.XLOOKUP((_xlfn.CONCAT(G5371,B5375)),[1]APU!$B$1:$B$10000,[1]APU!$F$1:$F$10000,"",0,1)</f>
        <v/>
      </c>
      <c r="G5375" s="15" t="e">
        <f t="shared" ref="G5375:G5394" si="244">IF(F5375&gt;0,(E5375*F5375),"0")</f>
        <v>#VALUE!</v>
      </c>
    </row>
    <row r="5376" spans="1:7" ht="13.9" customHeight="1">
      <c r="B5376" s="33" t="s">
        <v>31</v>
      </c>
      <c r="C5376" s="13" t="str">
        <f>_xlfn.XLOOKUP((_xlfn.CONCAT(G5371,B5376)),[1]APU!$B$1:$B$10000,[1]APU!$C$1:$C$10000,"",0,1)</f>
        <v/>
      </c>
      <c r="D5376" s="147" t="str">
        <f>_xlfn.XLOOKUP((_xlfn.CONCAT(G5371,B5376)),[1]APU!$B$1:$B$10000,[1]APU!$D$1:$D$10000,"",0,1)</f>
        <v/>
      </c>
      <c r="E5376" s="152" t="str">
        <f>_xlfn.XLOOKUP((_xlfn.CONCAT(G5371,B5376)),[1]APU!$B$1:$B$10000,[1]APU!$E$1:$E$10000,"",0,1)</f>
        <v/>
      </c>
      <c r="F5376" s="159" t="str">
        <f>_xlfn.XLOOKUP((_xlfn.CONCAT(G5371,B5376)),[1]APU!$B$1:$B$10000,[1]APU!$F$1:$F$10000,"",0,1)</f>
        <v/>
      </c>
      <c r="G5376" s="15" t="e">
        <f t="shared" si="244"/>
        <v>#VALUE!</v>
      </c>
    </row>
    <row r="5377" spans="2:7" ht="13.9" customHeight="1">
      <c r="B5377" s="33" t="s">
        <v>32</v>
      </c>
      <c r="C5377" s="13" t="str">
        <f>_xlfn.XLOOKUP((_xlfn.CONCAT(G5371,B5377)),[1]APU!$B$1:$B$10000,[1]APU!$C$1:$C$10000,"",0,1)</f>
        <v/>
      </c>
      <c r="D5377" s="147" t="str">
        <f>_xlfn.XLOOKUP((_xlfn.CONCAT(G5371,B5377)),[1]APU!$B$1:$B$10000,[1]APU!$D$1:$D$10000,"",0,1)</f>
        <v/>
      </c>
      <c r="E5377" s="152" t="str">
        <f>_xlfn.XLOOKUP((_xlfn.CONCAT(G5371,B5377)),[1]APU!$B$1:$B$10000,[1]APU!$E$1:$E$10000,"",0,1)</f>
        <v/>
      </c>
      <c r="F5377" s="159" t="str">
        <f>_xlfn.XLOOKUP((_xlfn.CONCAT(G5371,B5377)),[1]APU!$B$1:$B$10000,[1]APU!$F$1:$F$10000,"",0,1)</f>
        <v/>
      </c>
      <c r="G5377" s="15" t="e">
        <f t="shared" si="244"/>
        <v>#VALUE!</v>
      </c>
    </row>
    <row r="5378" spans="2:7" ht="13.9" customHeight="1">
      <c r="B5378" s="33" t="s">
        <v>33</v>
      </c>
      <c r="C5378" s="13" t="str">
        <f>_xlfn.XLOOKUP((_xlfn.CONCAT(G5371,B5378)),[1]APU!$B$1:$B$10000,[1]APU!$C$1:$C$10000,"",0,1)</f>
        <v/>
      </c>
      <c r="D5378" s="147" t="str">
        <f>_xlfn.XLOOKUP((_xlfn.CONCAT(G5371,B5378)),[1]APU!$B$1:$B$10000,[1]APU!$D$1:$D$10000,"",0,1)</f>
        <v/>
      </c>
      <c r="E5378" s="152" t="str">
        <f>_xlfn.XLOOKUP((_xlfn.CONCAT(G5371,B5378)),[1]APU!$B$1:$B$10000,[1]APU!$E$1:$E$10000,"",0,1)</f>
        <v/>
      </c>
      <c r="F5378" s="159" t="str">
        <f>_xlfn.XLOOKUP((_xlfn.CONCAT(G5371,B5378)),[1]APU!$B$1:$B$10000,[1]APU!$F$1:$F$10000,"",0,1)</f>
        <v/>
      </c>
      <c r="G5378" s="15" t="e">
        <f t="shared" si="244"/>
        <v>#VALUE!</v>
      </c>
    </row>
    <row r="5379" spans="2:7" ht="13.9" customHeight="1">
      <c r="B5379" s="33" t="s">
        <v>34</v>
      </c>
      <c r="C5379" s="13" t="str">
        <f>_xlfn.XLOOKUP((_xlfn.CONCAT(G5371,B5379)),[1]APU!$B$1:$B$10000,[1]APU!$C$1:$C$10000,"",0,1)</f>
        <v/>
      </c>
      <c r="D5379" s="147" t="str">
        <f>_xlfn.XLOOKUP((_xlfn.CONCAT(G5371,B5379)),[1]APU!$B$1:$B$10000,[1]APU!$D$1:$D$10000,"",0,1)</f>
        <v/>
      </c>
      <c r="E5379" s="152" t="str">
        <f>_xlfn.XLOOKUP((_xlfn.CONCAT(G5371,B5379)),[1]APU!$B$1:$B$10000,[1]APU!$E$1:$E$10000,"",0,1)</f>
        <v/>
      </c>
      <c r="F5379" s="159" t="str">
        <f>_xlfn.XLOOKUP((_xlfn.CONCAT(G5371,B5379)),[1]APU!$B$1:$B$10000,[1]APU!$F$1:$F$10000,"",0,1)</f>
        <v/>
      </c>
      <c r="G5379" s="15" t="e">
        <f t="shared" si="244"/>
        <v>#VALUE!</v>
      </c>
    </row>
    <row r="5380" spans="2:7" ht="13.9" customHeight="1">
      <c r="B5380" s="33" t="s">
        <v>35</v>
      </c>
      <c r="C5380" s="13" t="str">
        <f>_xlfn.XLOOKUP((_xlfn.CONCAT(G5371,B5380)),[1]APU!$B$1:$B$10000,[1]APU!$C$1:$C$10000,"",0,1)</f>
        <v/>
      </c>
      <c r="D5380" s="147" t="str">
        <f>_xlfn.XLOOKUP((_xlfn.CONCAT(G5371,B5380)),[1]APU!$B$1:$B$10000,[1]APU!$D$1:$D$10000,"",0,1)</f>
        <v/>
      </c>
      <c r="E5380" s="152" t="str">
        <f>_xlfn.XLOOKUP((_xlfn.CONCAT(G5371,B5380)),[1]APU!$B$1:$B$10000,[1]APU!$E$1:$E$10000,"",0,1)</f>
        <v/>
      </c>
      <c r="F5380" s="159" t="str">
        <f>_xlfn.XLOOKUP((_xlfn.CONCAT(G5371,B5380)),[1]APU!$B$1:$B$10000,[1]APU!$F$1:$F$10000,"",0,1)</f>
        <v/>
      </c>
      <c r="G5380" s="15" t="e">
        <f t="shared" si="244"/>
        <v>#VALUE!</v>
      </c>
    </row>
    <row r="5381" spans="2:7" ht="13.9" customHeight="1">
      <c r="B5381" s="33" t="s">
        <v>36</v>
      </c>
      <c r="C5381" s="13" t="str">
        <f>_xlfn.XLOOKUP((_xlfn.CONCAT(G5371,B5381)),[1]APU!$B$1:$B$10000,[1]APU!$C$1:$C$10000,"",0,1)</f>
        <v/>
      </c>
      <c r="D5381" s="147" t="str">
        <f>_xlfn.XLOOKUP((_xlfn.CONCAT(G5371,B5381)),[1]APU!$B$1:$B$10000,[1]APU!$D$1:$D$10000,"",0,1)</f>
        <v/>
      </c>
      <c r="E5381" s="152" t="str">
        <f>_xlfn.XLOOKUP((_xlfn.CONCAT(G5371,B5381)),[1]APU!$B$1:$B$10000,[1]APU!$E$1:$E$10000,"",0,1)</f>
        <v/>
      </c>
      <c r="F5381" s="159" t="str">
        <f>_xlfn.XLOOKUP((_xlfn.CONCAT(G5371,B5381)),[1]APU!$B$1:$B$10000,[1]APU!$F$1:$F$10000,"",0,1)</f>
        <v/>
      </c>
      <c r="G5381" s="15" t="e">
        <f t="shared" si="244"/>
        <v>#VALUE!</v>
      </c>
    </row>
    <row r="5382" spans="2:7" ht="13.9" customHeight="1">
      <c r="B5382" s="33" t="s">
        <v>37</v>
      </c>
      <c r="C5382" s="13" t="str">
        <f>_xlfn.XLOOKUP((_xlfn.CONCAT(G5371,B5382)),[1]APU!$B$1:$B$10000,[1]APU!$C$1:$C$10000,"",0,1)</f>
        <v/>
      </c>
      <c r="D5382" s="147" t="str">
        <f>_xlfn.XLOOKUP((_xlfn.CONCAT(G5371,B5382)),[1]APU!$B$1:$B$10000,[1]APU!$D$1:$D$10000,"",0,1)</f>
        <v/>
      </c>
      <c r="E5382" s="152" t="str">
        <f>_xlfn.XLOOKUP((_xlfn.CONCAT(G5371,B5382)),[1]APU!$B$1:$B$10000,[1]APU!$E$1:$E$10000,"",0,1)</f>
        <v/>
      </c>
      <c r="F5382" s="159" t="str">
        <f>_xlfn.XLOOKUP((_xlfn.CONCAT(G5371,B5382)),[1]APU!$B$1:$B$10000,[1]APU!$F$1:$F$10000,"",0,1)</f>
        <v/>
      </c>
      <c r="G5382" s="15" t="e">
        <f t="shared" si="244"/>
        <v>#VALUE!</v>
      </c>
    </row>
    <row r="5383" spans="2:7" ht="13.9" customHeight="1">
      <c r="B5383" s="33" t="s">
        <v>38</v>
      </c>
      <c r="C5383" s="13" t="str">
        <f>_xlfn.XLOOKUP((_xlfn.CONCAT(G5371,B5383)),[1]APU!$B$1:$B$10000,[1]APU!$C$1:$C$10000,"",0,1)</f>
        <v/>
      </c>
      <c r="D5383" s="147" t="str">
        <f>_xlfn.XLOOKUP((_xlfn.CONCAT(G5371,B5383)),[1]APU!$B$1:$B$10000,[1]APU!$D$1:$D$10000,"",0,1)</f>
        <v/>
      </c>
      <c r="E5383" s="152" t="str">
        <f>_xlfn.XLOOKUP((_xlfn.CONCAT(G5371,B5383)),[1]APU!$B$1:$B$10000,[1]APU!$E$1:$E$10000,"",0,1)</f>
        <v/>
      </c>
      <c r="F5383" s="159" t="str">
        <f>_xlfn.XLOOKUP((_xlfn.CONCAT(G5371,B5383)),[1]APU!$B$1:$B$10000,[1]APU!$F$1:$F$10000,"",0,1)</f>
        <v/>
      </c>
      <c r="G5383" s="15" t="e">
        <f t="shared" si="244"/>
        <v>#VALUE!</v>
      </c>
    </row>
    <row r="5384" spans="2:7" ht="13.9" customHeight="1">
      <c r="B5384" s="33" t="s">
        <v>39</v>
      </c>
      <c r="C5384" s="13" t="str">
        <f>_xlfn.XLOOKUP((_xlfn.CONCAT(G5371,B5384)),[1]APU!$B$1:$B$10000,[1]APU!$C$1:$C$10000,"",0,1)</f>
        <v/>
      </c>
      <c r="D5384" s="147" t="str">
        <f>_xlfn.XLOOKUP((_xlfn.CONCAT(G5371,B5384)),[1]APU!$B$1:$B$10000,[1]APU!$D$1:$D$10000,"",0,1)</f>
        <v/>
      </c>
      <c r="E5384" s="152" t="str">
        <f>_xlfn.XLOOKUP((_xlfn.CONCAT(G5371,B5384)),[1]APU!$B$1:$B$10000,[1]APU!$E$1:$E$10000,"",0,1)</f>
        <v/>
      </c>
      <c r="F5384" s="159" t="str">
        <f>_xlfn.XLOOKUP((_xlfn.CONCAT(G5371,B5384)),[1]APU!$B$1:$B$10000,[1]APU!$F$1:$F$10000,"",0,1)</f>
        <v/>
      </c>
      <c r="G5384" s="15" t="e">
        <f t="shared" si="244"/>
        <v>#VALUE!</v>
      </c>
    </row>
    <row r="5385" spans="2:7" ht="13.9" customHeight="1">
      <c r="B5385" s="33" t="s">
        <v>40</v>
      </c>
      <c r="C5385" s="13" t="str">
        <f>_xlfn.XLOOKUP((_xlfn.CONCAT(G5371,B5385)),[1]APU!$B$1:$B$10000,[1]APU!$C$1:$C$10000,"",0,1)</f>
        <v/>
      </c>
      <c r="D5385" s="147" t="str">
        <f>_xlfn.XLOOKUP((_xlfn.CONCAT(G5371,B5385)),[1]APU!$B$1:$B$10000,[1]APU!$D$1:$D$10000,"",0,1)</f>
        <v/>
      </c>
      <c r="E5385" s="152" t="str">
        <f>_xlfn.XLOOKUP((_xlfn.CONCAT(G5371,B5385)),[1]APU!$B$1:$B$10000,[1]APU!$E$1:$E$10000,"",0,1)</f>
        <v/>
      </c>
      <c r="F5385" s="159" t="str">
        <f>_xlfn.XLOOKUP((_xlfn.CONCAT(G5371,B5385)),[1]APU!$B$1:$B$10000,[1]APU!$F$1:$F$10000,"",0,1)</f>
        <v/>
      </c>
      <c r="G5385" s="15" t="e">
        <f t="shared" si="244"/>
        <v>#VALUE!</v>
      </c>
    </row>
    <row r="5386" spans="2:7" ht="13.9" customHeight="1">
      <c r="B5386" s="33" t="s">
        <v>41</v>
      </c>
      <c r="C5386" s="13" t="str">
        <f>_xlfn.XLOOKUP((_xlfn.CONCAT(G5371,B5386)),[1]APU!$B$1:$B$10000,[1]APU!$C$1:$C$10000,"",0,1)</f>
        <v/>
      </c>
      <c r="D5386" s="147" t="str">
        <f>_xlfn.XLOOKUP((_xlfn.CONCAT(G5371,B5386)),[1]APU!$B$1:$B$10000,[1]APU!$D$1:$D$10000,"",0,1)</f>
        <v/>
      </c>
      <c r="E5386" s="152" t="str">
        <f>_xlfn.XLOOKUP((_xlfn.CONCAT(G5371,B5386)),[1]APU!$B$1:$B$10000,[1]APU!$E$1:$E$10000,"",0,1)</f>
        <v/>
      </c>
      <c r="F5386" s="159" t="str">
        <f>_xlfn.XLOOKUP((_xlfn.CONCAT(G5371,B5386)),[1]APU!$B$1:$B$10000,[1]APU!$F$1:$F$10000,"",0,1)</f>
        <v/>
      </c>
      <c r="G5386" s="15" t="e">
        <f t="shared" si="244"/>
        <v>#VALUE!</v>
      </c>
    </row>
    <row r="5387" spans="2:7" ht="13.9" customHeight="1">
      <c r="B5387" s="33" t="s">
        <v>42</v>
      </c>
      <c r="C5387" s="13" t="str">
        <f>_xlfn.XLOOKUP((_xlfn.CONCAT(G5371,B5387)),[1]APU!$B$1:$B$10000,[1]APU!$C$1:$C$10000,"",0,1)</f>
        <v/>
      </c>
      <c r="D5387" s="147" t="str">
        <f>_xlfn.XLOOKUP((_xlfn.CONCAT(G5371,B5387)),[1]APU!$B$1:$B$10000,[1]APU!$D$1:$D$10000,"",0,1)</f>
        <v/>
      </c>
      <c r="E5387" s="152" t="str">
        <f>_xlfn.XLOOKUP((_xlfn.CONCAT(G5371,B5387)),[1]APU!$B$1:$B$10000,[1]APU!$E$1:$E$10000,"",0,1)</f>
        <v/>
      </c>
      <c r="F5387" s="159" t="str">
        <f>_xlfn.XLOOKUP((_xlfn.CONCAT(G5371,B5387)),[1]APU!$B$1:$B$10000,[1]APU!$F$1:$F$10000,"",0,1)</f>
        <v/>
      </c>
      <c r="G5387" s="15" t="e">
        <f t="shared" si="244"/>
        <v>#VALUE!</v>
      </c>
    </row>
    <row r="5388" spans="2:7" ht="13.9" customHeight="1">
      <c r="B5388" s="33" t="s">
        <v>43</v>
      </c>
      <c r="C5388" s="13" t="str">
        <f>_xlfn.XLOOKUP((_xlfn.CONCAT(G5371,B5388)),[1]APU!$B$1:$B$10000,[1]APU!$C$1:$C$10000,"",0,1)</f>
        <v/>
      </c>
      <c r="D5388" s="147" t="str">
        <f>_xlfn.XLOOKUP((_xlfn.CONCAT(G5371,B5388)),[1]APU!$B$1:$B$10000,[1]APU!$D$1:$D$10000,"",0,1)</f>
        <v/>
      </c>
      <c r="E5388" s="152" t="str">
        <f>_xlfn.XLOOKUP((_xlfn.CONCAT(G5371,B5388)),[1]APU!$B$1:$B$10000,[1]APU!$E$1:$E$10000,"",0,1)</f>
        <v/>
      </c>
      <c r="F5388" s="159" t="str">
        <f>_xlfn.XLOOKUP((_xlfn.CONCAT(G5371,B5388)),[1]APU!$B$1:$B$10000,[1]APU!$F$1:$F$10000,"",0,1)</f>
        <v/>
      </c>
      <c r="G5388" s="15" t="e">
        <f t="shared" si="244"/>
        <v>#VALUE!</v>
      </c>
    </row>
    <row r="5389" spans="2:7" ht="13.9" customHeight="1">
      <c r="B5389" s="33" t="s">
        <v>44</v>
      </c>
      <c r="C5389" s="13" t="str">
        <f>_xlfn.XLOOKUP((_xlfn.CONCAT(G5371,B5389)),[1]APU!$B$1:$B$10000,[1]APU!$C$1:$C$10000,"",0,1)</f>
        <v/>
      </c>
      <c r="D5389" s="147" t="str">
        <f>_xlfn.XLOOKUP((_xlfn.CONCAT(G5371,B5389)),[1]APU!$B$1:$B$10000,[1]APU!$D$1:$D$10000,"",0,1)</f>
        <v/>
      </c>
      <c r="E5389" s="152" t="str">
        <f>_xlfn.XLOOKUP((_xlfn.CONCAT(G5371,B5389)),[1]APU!$B$1:$B$10000,[1]APU!$E$1:$E$10000,"",0,1)</f>
        <v/>
      </c>
      <c r="F5389" s="159" t="str">
        <f>_xlfn.XLOOKUP((_xlfn.CONCAT(G5371,B5389)),[1]APU!$B$1:$B$10000,[1]APU!$F$1:$F$10000,"",0,1)</f>
        <v/>
      </c>
      <c r="G5389" s="15" t="e">
        <f t="shared" si="244"/>
        <v>#VALUE!</v>
      </c>
    </row>
    <row r="5390" spans="2:7" ht="13.9" customHeight="1">
      <c r="B5390" s="33" t="s">
        <v>45</v>
      </c>
      <c r="C5390" s="13" t="str">
        <f>_xlfn.XLOOKUP((_xlfn.CONCAT(G5371,B5390)),[1]APU!$B$1:$B$10000,[1]APU!$C$1:$C$10000,"",0,1)</f>
        <v/>
      </c>
      <c r="D5390" s="147" t="str">
        <f>_xlfn.XLOOKUP((_xlfn.CONCAT(G5371,B5390)),[1]APU!$B$1:$B$10000,[1]APU!$D$1:$D$10000,"",0,1)</f>
        <v/>
      </c>
      <c r="E5390" s="152" t="str">
        <f>_xlfn.XLOOKUP((_xlfn.CONCAT(G5371,B5390)),[1]APU!$B$1:$B$10000,[1]APU!$E$1:$E$10000,"",0,1)</f>
        <v/>
      </c>
      <c r="F5390" s="159" t="str">
        <f>_xlfn.XLOOKUP((_xlfn.CONCAT(G5371,B5390)),[1]APU!$B$1:$B$10000,[1]APU!$F$1:$F$10000,"",0,1)</f>
        <v/>
      </c>
      <c r="G5390" s="15" t="e">
        <f t="shared" si="244"/>
        <v>#VALUE!</v>
      </c>
    </row>
    <row r="5391" spans="2:7" ht="13.9" customHeight="1">
      <c r="B5391" s="33" t="s">
        <v>46</v>
      </c>
      <c r="C5391" s="13" t="str">
        <f>_xlfn.XLOOKUP((_xlfn.CONCAT(G5371,B5391)),[1]APU!$B$1:$B$10000,[1]APU!$C$1:$C$10000,"",0,1)</f>
        <v/>
      </c>
      <c r="D5391" s="147" t="str">
        <f>_xlfn.XLOOKUP((_xlfn.CONCAT(G5371,B5391)),[1]APU!$B$1:$B$10000,[1]APU!$D$1:$D$10000,"",0,1)</f>
        <v/>
      </c>
      <c r="E5391" s="152" t="str">
        <f>_xlfn.XLOOKUP((_xlfn.CONCAT(G5371,B5391)),[1]APU!$B$1:$B$10000,[1]APU!$E$1:$E$10000,"",0,1)</f>
        <v/>
      </c>
      <c r="F5391" s="159" t="str">
        <f>_xlfn.XLOOKUP((_xlfn.CONCAT(G5371,B5391)),[1]APU!$B$1:$B$10000,[1]APU!$F$1:$F$10000,"",0,1)</f>
        <v/>
      </c>
      <c r="G5391" s="15" t="e">
        <f t="shared" si="244"/>
        <v>#VALUE!</v>
      </c>
    </row>
    <row r="5392" spans="2:7" ht="13.9" customHeight="1">
      <c r="B5392" s="33" t="s">
        <v>47</v>
      </c>
      <c r="C5392" s="13" t="str">
        <f>_xlfn.XLOOKUP((_xlfn.CONCAT(G5371,B5392)),[1]APU!$B$1:$B$10000,[1]APU!$C$1:$C$10000,"",0,1)</f>
        <v/>
      </c>
      <c r="D5392" s="147" t="str">
        <f>_xlfn.XLOOKUP((_xlfn.CONCAT(G5371,B5392)),[1]APU!$B$1:$B$10000,[1]APU!$D$1:$D$10000,"",0,1)</f>
        <v/>
      </c>
      <c r="E5392" s="152" t="str">
        <f>_xlfn.XLOOKUP((_xlfn.CONCAT(G5371,B5392)),[1]APU!$B$1:$B$10000,[1]APU!$E$1:$E$10000,"",0,1)</f>
        <v/>
      </c>
      <c r="F5392" s="159" t="str">
        <f>_xlfn.XLOOKUP((_xlfn.CONCAT(G5371,B5392)),[1]APU!$B$1:$B$10000,[1]APU!$F$1:$F$10000,"",0,1)</f>
        <v/>
      </c>
      <c r="G5392" s="15" t="e">
        <f t="shared" si="244"/>
        <v>#VALUE!</v>
      </c>
    </row>
    <row r="5393" spans="1:7" ht="13.9" customHeight="1">
      <c r="B5393" s="33" t="s">
        <v>48</v>
      </c>
      <c r="C5393" s="13" t="str">
        <f>_xlfn.XLOOKUP((_xlfn.CONCAT(G5371,B5393)),[1]APU!$B$1:$B$10000,[1]APU!$C$1:$C$10000,"",0,1)</f>
        <v/>
      </c>
      <c r="D5393" s="147" t="str">
        <f>_xlfn.XLOOKUP((_xlfn.CONCAT(G5371,B5393)),[1]APU!$B$1:$B$10000,[1]APU!$D$1:$D$10000,"",0,1)</f>
        <v/>
      </c>
      <c r="E5393" s="152" t="str">
        <f>_xlfn.XLOOKUP((_xlfn.CONCAT(G5371,B5393)),[1]APU!$B$1:$B$10000,[1]APU!$E$1:$E$10000,"",0,1)</f>
        <v/>
      </c>
      <c r="F5393" s="159" t="str">
        <f>_xlfn.XLOOKUP((_xlfn.CONCAT(G5371,B5393)),[1]APU!$B$1:$B$10000,[1]APU!$F$1:$F$10000,"",0,1)</f>
        <v/>
      </c>
      <c r="G5393" s="15" t="e">
        <f t="shared" si="244"/>
        <v>#VALUE!</v>
      </c>
    </row>
    <row r="5394" spans="1:7" ht="13.9" customHeight="1" thickBot="1">
      <c r="B5394" s="33" t="s">
        <v>49</v>
      </c>
      <c r="C5394" s="13" t="str">
        <f>_xlfn.XLOOKUP((_xlfn.CONCAT(G5371,B5394)),[1]APU!$B$1:$B$10000,[1]APU!$C$1:$C$10000,"",0,1)</f>
        <v/>
      </c>
      <c r="D5394" s="147" t="str">
        <f>_xlfn.XLOOKUP((_xlfn.CONCAT(G5371,B5394)),[1]APU!$B$1:$B$10000,[1]APU!$D$1:$D$10000,"",0,1)</f>
        <v/>
      </c>
      <c r="E5394" s="152" t="str">
        <f>_xlfn.XLOOKUP((_xlfn.CONCAT(G5371,B5394)),[1]APU!$B$1:$B$10000,[1]APU!$E$1:$E$10000,"",0,1)</f>
        <v/>
      </c>
      <c r="F5394" s="159" t="str">
        <f>_xlfn.XLOOKUP((_xlfn.CONCAT(G5371,B5394)),[1]APU!$B$1:$B$10000,[1]APU!$F$1:$F$10000,"",0,1)</f>
        <v/>
      </c>
      <c r="G5394" s="15" t="e">
        <f t="shared" si="244"/>
        <v>#VALUE!</v>
      </c>
    </row>
    <row r="5395" spans="1:7" ht="14.45" customHeight="1" thickBot="1">
      <c r="A5395" s="3" t="s">
        <v>441</v>
      </c>
      <c r="B5395" s="33" t="s">
        <v>50</v>
      </c>
      <c r="C5395" s="13"/>
      <c r="D5395" s="126"/>
      <c r="E5395" s="128"/>
      <c r="F5395" s="16" t="s">
        <v>6</v>
      </c>
      <c r="G5395" s="17" t="e">
        <f>SUM(G5374:G5394)</f>
        <v>#VALUE!</v>
      </c>
    </row>
    <row r="5396" spans="1:7" ht="14.45" customHeight="1" thickBot="1">
      <c r="B5396" s="33" t="s">
        <v>51</v>
      </c>
      <c r="C5396" s="7" t="s">
        <v>7</v>
      </c>
      <c r="D5396" s="125"/>
      <c r="E5396" s="149"/>
      <c r="F5396" s="8"/>
      <c r="G5396" s="9"/>
    </row>
    <row r="5397" spans="1:7" ht="14.45" customHeight="1" thickBot="1">
      <c r="B5397" s="33" t="s">
        <v>52</v>
      </c>
      <c r="C5397" s="10" t="s">
        <v>1</v>
      </c>
      <c r="D5397" s="11"/>
      <c r="E5397" s="150" t="s">
        <v>8</v>
      </c>
      <c r="F5397" s="12" t="s">
        <v>9</v>
      </c>
      <c r="G5397" s="11" t="s">
        <v>5</v>
      </c>
    </row>
    <row r="5398" spans="1:7" ht="13.9" customHeight="1">
      <c r="B5398" s="33" t="s">
        <v>53</v>
      </c>
      <c r="C5398" s="18" t="s">
        <v>10</v>
      </c>
      <c r="D5398" s="119"/>
      <c r="E5398" s="153" t="str">
        <f>_xlfn.XLOOKUP((_xlfn.CONCAT(G5371,B5398)),[1]APU!$B$1:$B$10000,[1]APU!$E$1:$E$10000,"",0,1)</f>
        <v/>
      </c>
      <c r="F5398" s="14" t="str">
        <f>_xlfn.XLOOKUP((_xlfn.CONCAT(G5371,B5398)),[1]APU!$B$1:$B$10000,[1]APU!$F$1:$F$10000,"",0,1)</f>
        <v/>
      </c>
      <c r="G5398" s="15" t="e">
        <f t="shared" ref="G5398:G5403" si="245">IF(F5398&gt;0,(E5398*F5398),"0")</f>
        <v>#VALUE!</v>
      </c>
    </row>
    <row r="5399" spans="1:7" ht="13.9" customHeight="1">
      <c r="B5399" s="33" t="s">
        <v>54</v>
      </c>
      <c r="C5399" s="18" t="s">
        <v>11</v>
      </c>
      <c r="D5399" s="119"/>
      <c r="E5399" s="153" t="str">
        <f>_xlfn.XLOOKUP((_xlfn.CONCAT(G5371,B5399)),[1]APU!$B$1:$B$10000,[1]APU!$E$1:$E$10000,"",0,1)</f>
        <v/>
      </c>
      <c r="F5399" s="14" t="str">
        <f>_xlfn.XLOOKUP((_xlfn.CONCAT(G5371,B5399)),[1]APU!$B$1:$B$10000,[1]APU!$F$1:$F$10000,"",0,1)</f>
        <v/>
      </c>
      <c r="G5399" s="15" t="e">
        <f t="shared" si="245"/>
        <v>#VALUE!</v>
      </c>
    </row>
    <row r="5400" spans="1:7" ht="13.9" customHeight="1">
      <c r="B5400" s="33" t="s">
        <v>55</v>
      </c>
      <c r="C5400" s="18" t="s">
        <v>12</v>
      </c>
      <c r="D5400" s="120"/>
      <c r="E5400" s="153" t="str">
        <f>_xlfn.XLOOKUP((_xlfn.CONCAT(G5371,B5400)),[1]APU!$B$1:$B$10000,[1]APU!$E$1:$E$10000,"",0,1)</f>
        <v/>
      </c>
      <c r="F5400" s="14" t="str">
        <f>_xlfn.XLOOKUP((_xlfn.CONCAT(G5371,B5400)),[1]APU!$B$1:$B$10000,[1]APU!$F$1:$F$10000,"",0,1)</f>
        <v/>
      </c>
      <c r="G5400" s="15" t="e">
        <f t="shared" si="245"/>
        <v>#VALUE!</v>
      </c>
    </row>
    <row r="5401" spans="1:7" ht="13.9" customHeight="1">
      <c r="B5401" s="33" t="s">
        <v>56</v>
      </c>
      <c r="C5401" s="18" t="s">
        <v>13</v>
      </c>
      <c r="D5401" s="120"/>
      <c r="E5401" s="153" t="str">
        <f>_xlfn.XLOOKUP((_xlfn.CONCAT(G5371,B5401)),[1]APU!$B$1:$B$10000,[1]APU!$E$1:$E$10000,"",0,1)</f>
        <v/>
      </c>
      <c r="F5401" s="14" t="str">
        <f>_xlfn.XLOOKUP((_xlfn.CONCAT(G5371,B5401)),[1]APU!$B$1:$B$10000,[1]APU!$F$1:$F$10000,"",0,1)</f>
        <v/>
      </c>
      <c r="G5401" s="15" t="e">
        <f t="shared" si="245"/>
        <v>#VALUE!</v>
      </c>
    </row>
    <row r="5402" spans="1:7" ht="13.9" customHeight="1">
      <c r="B5402" s="33" t="s">
        <v>57</v>
      </c>
      <c r="C5402" s="18"/>
      <c r="D5402" s="120"/>
      <c r="E5402" s="154"/>
      <c r="F5402" s="19"/>
      <c r="G5402" s="15" t="str">
        <f t="shared" si="245"/>
        <v>0</v>
      </c>
    </row>
    <row r="5403" spans="1:7" ht="13.9" customHeight="1" thickBot="1">
      <c r="B5403" s="33" t="s">
        <v>58</v>
      </c>
      <c r="C5403" s="18"/>
      <c r="D5403" s="120"/>
      <c r="E5403" s="154"/>
      <c r="F5403" s="19"/>
      <c r="G5403" s="15" t="str">
        <f t="shared" si="245"/>
        <v>0</v>
      </c>
    </row>
    <row r="5404" spans="1:7" ht="14.45" customHeight="1" thickBot="1">
      <c r="A5404" s="3" t="s">
        <v>442</v>
      </c>
      <c r="B5404" s="33" t="s">
        <v>59</v>
      </c>
      <c r="C5404" s="13"/>
      <c r="D5404" s="126"/>
      <c r="E5404" s="128"/>
      <c r="F5404" s="16" t="s">
        <v>14</v>
      </c>
      <c r="G5404" s="17" t="e">
        <f>SUM(G5398:G5403)</f>
        <v>#VALUE!</v>
      </c>
    </row>
    <row r="5405" spans="1:7" ht="14.45" customHeight="1" thickBot="1">
      <c r="B5405" s="33" t="s">
        <v>60</v>
      </c>
      <c r="C5405" s="7" t="s">
        <v>15</v>
      </c>
      <c r="D5405" s="125"/>
      <c r="E5405" s="149"/>
      <c r="F5405" s="8"/>
      <c r="G5405" s="9"/>
    </row>
    <row r="5406" spans="1:7" ht="14.45" customHeight="1" thickBot="1">
      <c r="B5406" s="33" t="s">
        <v>61</v>
      </c>
      <c r="C5406" s="10" t="s">
        <v>1</v>
      </c>
      <c r="D5406" s="11" t="s">
        <v>16</v>
      </c>
      <c r="E5406" s="150" t="s">
        <v>8</v>
      </c>
      <c r="F5406" s="12" t="s">
        <v>9</v>
      </c>
      <c r="G5406" s="11" t="s">
        <v>5</v>
      </c>
    </row>
    <row r="5407" spans="1:7" ht="13.9" customHeight="1">
      <c r="B5407" s="33" t="s">
        <v>62</v>
      </c>
      <c r="C5407" s="20" t="s">
        <v>17</v>
      </c>
      <c r="D5407" s="121" t="str">
        <f>_xlfn.XLOOKUP((_xlfn.CONCAT(G5371,B5407)),[1]APU!$B$1:$B$10000,[1]APU!$D$1:$D$10000,"",0,1)</f>
        <v/>
      </c>
      <c r="E5407" s="155" t="str">
        <f>_xlfn.XLOOKUP((_xlfn.CONCAT(G5371,B5407)),[1]APU!$B$1:$B$10000,[1]APU!$E$1:$E$10000,"",0,1)</f>
        <v/>
      </c>
      <c r="F5407" s="21" t="str">
        <f>_xlfn.XLOOKUP((_xlfn.CONCAT(G5371,B5407)),[1]APU!$B$1:$B$10000,[1]APU!$F$1:$F$10000,"",0,1)</f>
        <v/>
      </c>
      <c r="G5407" s="15" t="e">
        <f>IF(F5407&gt;0,(E5407*F5407),"0")</f>
        <v>#VALUE!</v>
      </c>
    </row>
    <row r="5408" spans="1:7" ht="13.9" customHeight="1">
      <c r="B5408" s="33" t="s">
        <v>63</v>
      </c>
      <c r="C5408" s="22" t="s">
        <v>18</v>
      </c>
      <c r="D5408" s="122" t="str">
        <f>_xlfn.XLOOKUP((_xlfn.CONCAT(G5371,B5408)),[1]APU!$B$1:$B$10000,[1]APU!$D$1:$D$10000,"",0,1)</f>
        <v/>
      </c>
      <c r="E5408" s="154" t="str">
        <f>_xlfn.XLOOKUP((_xlfn.CONCAT(G5371,B5408)),[1]APU!$B$1:$B$10000,[1]APU!$E$1:$E$10000,"",0,1)</f>
        <v/>
      </c>
      <c r="F5408" s="19" t="str">
        <f>_xlfn.XLOOKUP((_xlfn.CONCAT(G5371,B5408)),[1]APU!$B$1:$B$10000,[1]APU!$F$1:$F$10000,"",0,1)</f>
        <v/>
      </c>
      <c r="G5408" s="15" t="e">
        <f>IF(F5408&gt;0,(E5408*F5408),"0")</f>
        <v>#VALUE!</v>
      </c>
    </row>
    <row r="5409" spans="1:7" ht="13.9" customHeight="1" thickBot="1">
      <c r="B5409" s="33" t="s">
        <v>64</v>
      </c>
      <c r="C5409" s="22"/>
      <c r="D5409" s="122"/>
      <c r="E5409" s="154"/>
      <c r="F5409" s="19"/>
      <c r="G5409" s="15" t="str">
        <f>IF(F5409&gt;0,(E5409*F5409),"0")</f>
        <v>0</v>
      </c>
    </row>
    <row r="5410" spans="1:7" ht="14.45" customHeight="1" thickBot="1">
      <c r="A5410" s="3" t="s">
        <v>443</v>
      </c>
      <c r="B5410" s="33" t="s">
        <v>65</v>
      </c>
      <c r="C5410" s="22"/>
      <c r="D5410" s="120"/>
      <c r="E5410" s="154"/>
      <c r="F5410" s="23" t="s">
        <v>19</v>
      </c>
      <c r="G5410" s="17" t="e">
        <f>SUM(G5407:G5409)</f>
        <v>#VALUE!</v>
      </c>
    </row>
    <row r="5411" spans="1:7" ht="14.45" customHeight="1" thickBot="1">
      <c r="B5411" s="33" t="s">
        <v>66</v>
      </c>
      <c r="C5411" s="24"/>
      <c r="E5411" s="156"/>
      <c r="F5411" s="16"/>
      <c r="G5411" s="25"/>
    </row>
    <row r="5412" spans="1:7" ht="16.149999999999999" customHeight="1" thickBot="1">
      <c r="B5412" s="33" t="s">
        <v>67</v>
      </c>
      <c r="C5412" s="26"/>
      <c r="D5412" s="127"/>
      <c r="E5412" s="157"/>
      <c r="F5412" s="27"/>
      <c r="G5412" s="28" t="e">
        <f>+G5395+G5404+G5410</f>
        <v>#VALUE!</v>
      </c>
    </row>
    <row r="5413" spans="1:7" ht="21" customHeight="1" thickBot="1">
      <c r="C5413" s="2"/>
      <c r="D5413" s="118"/>
      <c r="F5413" s="4"/>
      <c r="G5413" s="5"/>
    </row>
    <row r="5414" spans="1:7" ht="18.75">
      <c r="A5414" s="32"/>
      <c r="B5414" s="31">
        <f>+B5370+1</f>
        <v>124</v>
      </c>
      <c r="C5414" s="174">
        <f>_xlfn.XLOOKUP(APU!B5414,Cantidades!$A$10:$A$1000,Cantidades!$D$10:$D$1000,"",0,1)</f>
        <v>0</v>
      </c>
      <c r="D5414" s="175"/>
      <c r="E5414" s="175"/>
      <c r="F5414" s="175"/>
      <c r="G5414" s="176"/>
    </row>
    <row r="5415" spans="1:7" ht="18" customHeight="1" thickBot="1">
      <c r="A5415" s="34"/>
      <c r="B5415" s="33"/>
      <c r="C5415" s="117"/>
      <c r="D5415" s="124">
        <f>_xlfn.XLOOKUP(APU!B5414,Cantidades!$A$10:$A$1000,Cantidades!$E$10:$E$1000,"",0,1)</f>
        <v>0</v>
      </c>
      <c r="E5415" s="158">
        <f>_xlfn.XLOOKUP(APU!B5414,Cantidades!$A$10:$A$1000,Cantidades!$F$10:$F$1000,"",0,1)</f>
        <v>0</v>
      </c>
      <c r="F5415" s="144"/>
      <c r="G5415" s="145">
        <f>_xlfn.XLOOKUP(APU!B5414,Cantidades!$A$10:$A$1000,Cantidades!$B$10:$B$1000,"",0,1)</f>
        <v>0</v>
      </c>
    </row>
    <row r="5416" spans="1:7" ht="14.45" customHeight="1" thickBot="1">
      <c r="C5416" s="7" t="s">
        <v>0</v>
      </c>
      <c r="D5416" s="125"/>
      <c r="E5416" s="149"/>
      <c r="F5416" s="8"/>
      <c r="G5416" s="9"/>
    </row>
    <row r="5417" spans="1:7" ht="14.45" customHeight="1" thickBot="1">
      <c r="A5417" s="34"/>
      <c r="B5417" s="33"/>
      <c r="C5417" s="10" t="s">
        <v>1</v>
      </c>
      <c r="D5417" s="11" t="s">
        <v>2</v>
      </c>
      <c r="E5417" s="150" t="s">
        <v>3</v>
      </c>
      <c r="F5417" s="12" t="s">
        <v>4</v>
      </c>
      <c r="G5417" s="11" t="s">
        <v>5</v>
      </c>
    </row>
    <row r="5418" spans="1:7" ht="13.9" customHeight="1">
      <c r="B5418" s="33" t="s">
        <v>29</v>
      </c>
      <c r="C5418" s="13" t="str">
        <f>_xlfn.XLOOKUP((_xlfn.CONCAT(G5415,B5418)),[1]APU!$B$1:$B$10000,[1]APU!$C$1:$C$10000,"",0,1)</f>
        <v/>
      </c>
      <c r="D5418" s="146" t="str">
        <f>_xlfn.XLOOKUP((_xlfn.CONCAT(G5415,B5418)),[1]APU!$B$1:$B$10000,[1]APU!$D$1:$D$10000,"",0,1)</f>
        <v/>
      </c>
      <c r="E5418" s="151" t="str">
        <f>_xlfn.XLOOKUP((_xlfn.CONCAT(G5415,B5418)),[1]APU!$B$1:$B$10000,[1]APU!$E$1:$E$10000,"",0,1)</f>
        <v/>
      </c>
      <c r="F5418" s="159" t="str">
        <f>_xlfn.XLOOKUP((_xlfn.CONCAT(G5415,B5418)),[1]APU!$B$1:$B$10000,[1]APU!$F$1:$F$10000,"",0,1)</f>
        <v/>
      </c>
      <c r="G5418" s="15" t="e">
        <f>IF(F5418&gt;0,(E5418*F5418),"0")</f>
        <v>#VALUE!</v>
      </c>
    </row>
    <row r="5419" spans="1:7" ht="13.9" customHeight="1">
      <c r="B5419" s="33" t="s">
        <v>30</v>
      </c>
      <c r="C5419" s="13" t="str">
        <f>_xlfn.XLOOKUP((_xlfn.CONCAT(G5415,B5419)),[1]APU!$B$1:$B$10000,[1]APU!$C$1:$C$10000,"",0,1)</f>
        <v/>
      </c>
      <c r="D5419" s="147" t="str">
        <f>_xlfn.XLOOKUP((_xlfn.CONCAT(G5415,B5419)),[1]APU!$B$1:$B$10000,[1]APU!$D$1:$D$10000,"",0,1)</f>
        <v/>
      </c>
      <c r="E5419" s="152" t="str">
        <f>_xlfn.XLOOKUP((_xlfn.CONCAT(G5415,B5419)),[1]APU!$B$1:$B$10000,[1]APU!$E$1:$E$10000,"",0,1)</f>
        <v/>
      </c>
      <c r="F5419" s="159" t="str">
        <f>_xlfn.XLOOKUP((_xlfn.CONCAT(G5415,B5419)),[1]APU!$B$1:$B$10000,[1]APU!$F$1:$F$10000,"",0,1)</f>
        <v/>
      </c>
      <c r="G5419" s="15" t="e">
        <f t="shared" ref="G5419:G5438" si="246">IF(F5419&gt;0,(E5419*F5419),"0")</f>
        <v>#VALUE!</v>
      </c>
    </row>
    <row r="5420" spans="1:7" ht="13.9" customHeight="1">
      <c r="B5420" s="33" t="s">
        <v>31</v>
      </c>
      <c r="C5420" s="13" t="str">
        <f>_xlfn.XLOOKUP((_xlfn.CONCAT(G5415,B5420)),[1]APU!$B$1:$B$10000,[1]APU!$C$1:$C$10000,"",0,1)</f>
        <v/>
      </c>
      <c r="D5420" s="147" t="str">
        <f>_xlfn.XLOOKUP((_xlfn.CONCAT(G5415,B5420)),[1]APU!$B$1:$B$10000,[1]APU!$D$1:$D$10000,"",0,1)</f>
        <v/>
      </c>
      <c r="E5420" s="152" t="str">
        <f>_xlfn.XLOOKUP((_xlfn.CONCAT(G5415,B5420)),[1]APU!$B$1:$B$10000,[1]APU!$E$1:$E$10000,"",0,1)</f>
        <v/>
      </c>
      <c r="F5420" s="159" t="str">
        <f>_xlfn.XLOOKUP((_xlfn.CONCAT(G5415,B5420)),[1]APU!$B$1:$B$10000,[1]APU!$F$1:$F$10000,"",0,1)</f>
        <v/>
      </c>
      <c r="G5420" s="15" t="e">
        <f t="shared" si="246"/>
        <v>#VALUE!</v>
      </c>
    </row>
    <row r="5421" spans="1:7" ht="13.9" customHeight="1">
      <c r="B5421" s="33" t="s">
        <v>32</v>
      </c>
      <c r="C5421" s="13" t="str">
        <f>_xlfn.XLOOKUP((_xlfn.CONCAT(G5415,B5421)),[1]APU!$B$1:$B$10000,[1]APU!$C$1:$C$10000,"",0,1)</f>
        <v/>
      </c>
      <c r="D5421" s="147" t="str">
        <f>_xlfn.XLOOKUP((_xlfn.CONCAT(G5415,B5421)),[1]APU!$B$1:$B$10000,[1]APU!$D$1:$D$10000,"",0,1)</f>
        <v/>
      </c>
      <c r="E5421" s="152" t="str">
        <f>_xlfn.XLOOKUP((_xlfn.CONCAT(G5415,B5421)),[1]APU!$B$1:$B$10000,[1]APU!$E$1:$E$10000,"",0,1)</f>
        <v/>
      </c>
      <c r="F5421" s="159" t="str">
        <f>_xlfn.XLOOKUP((_xlfn.CONCAT(G5415,B5421)),[1]APU!$B$1:$B$10000,[1]APU!$F$1:$F$10000,"",0,1)</f>
        <v/>
      </c>
      <c r="G5421" s="15" t="e">
        <f t="shared" si="246"/>
        <v>#VALUE!</v>
      </c>
    </row>
    <row r="5422" spans="1:7" ht="13.9" customHeight="1">
      <c r="B5422" s="33" t="s">
        <v>33</v>
      </c>
      <c r="C5422" s="13" t="str">
        <f>_xlfn.XLOOKUP((_xlfn.CONCAT(G5415,B5422)),[1]APU!$B$1:$B$10000,[1]APU!$C$1:$C$10000,"",0,1)</f>
        <v/>
      </c>
      <c r="D5422" s="147" t="str">
        <f>_xlfn.XLOOKUP((_xlfn.CONCAT(G5415,B5422)),[1]APU!$B$1:$B$10000,[1]APU!$D$1:$D$10000,"",0,1)</f>
        <v/>
      </c>
      <c r="E5422" s="152" t="str">
        <f>_xlfn.XLOOKUP((_xlfn.CONCAT(G5415,B5422)),[1]APU!$B$1:$B$10000,[1]APU!$E$1:$E$10000,"",0,1)</f>
        <v/>
      </c>
      <c r="F5422" s="159" t="str">
        <f>_xlfn.XLOOKUP((_xlfn.CONCAT(G5415,B5422)),[1]APU!$B$1:$B$10000,[1]APU!$F$1:$F$10000,"",0,1)</f>
        <v/>
      </c>
      <c r="G5422" s="15" t="e">
        <f t="shared" si="246"/>
        <v>#VALUE!</v>
      </c>
    </row>
    <row r="5423" spans="1:7" ht="13.9" customHeight="1">
      <c r="B5423" s="33" t="s">
        <v>34</v>
      </c>
      <c r="C5423" s="13" t="str">
        <f>_xlfn.XLOOKUP((_xlfn.CONCAT(G5415,B5423)),[1]APU!$B$1:$B$10000,[1]APU!$C$1:$C$10000,"",0,1)</f>
        <v/>
      </c>
      <c r="D5423" s="147" t="str">
        <f>_xlfn.XLOOKUP((_xlfn.CONCAT(G5415,B5423)),[1]APU!$B$1:$B$10000,[1]APU!$D$1:$D$10000,"",0,1)</f>
        <v/>
      </c>
      <c r="E5423" s="152" t="str">
        <f>_xlfn.XLOOKUP((_xlfn.CONCAT(G5415,B5423)),[1]APU!$B$1:$B$10000,[1]APU!$E$1:$E$10000,"",0,1)</f>
        <v/>
      </c>
      <c r="F5423" s="159" t="str">
        <f>_xlfn.XLOOKUP((_xlfn.CONCAT(G5415,B5423)),[1]APU!$B$1:$B$10000,[1]APU!$F$1:$F$10000,"",0,1)</f>
        <v/>
      </c>
      <c r="G5423" s="15" t="e">
        <f t="shared" si="246"/>
        <v>#VALUE!</v>
      </c>
    </row>
    <row r="5424" spans="1:7" ht="13.9" customHeight="1">
      <c r="B5424" s="33" t="s">
        <v>35</v>
      </c>
      <c r="C5424" s="13" t="str">
        <f>_xlfn.XLOOKUP((_xlfn.CONCAT(G5415,B5424)),[1]APU!$B$1:$B$10000,[1]APU!$C$1:$C$10000,"",0,1)</f>
        <v/>
      </c>
      <c r="D5424" s="147" t="str">
        <f>_xlfn.XLOOKUP((_xlfn.CONCAT(G5415,B5424)),[1]APU!$B$1:$B$10000,[1]APU!$D$1:$D$10000,"",0,1)</f>
        <v/>
      </c>
      <c r="E5424" s="152" t="str">
        <f>_xlfn.XLOOKUP((_xlfn.CONCAT(G5415,B5424)),[1]APU!$B$1:$B$10000,[1]APU!$E$1:$E$10000,"",0,1)</f>
        <v/>
      </c>
      <c r="F5424" s="159" t="str">
        <f>_xlfn.XLOOKUP((_xlfn.CONCAT(G5415,B5424)),[1]APU!$B$1:$B$10000,[1]APU!$F$1:$F$10000,"",0,1)</f>
        <v/>
      </c>
      <c r="G5424" s="15" t="e">
        <f t="shared" si="246"/>
        <v>#VALUE!</v>
      </c>
    </row>
    <row r="5425" spans="1:7" ht="13.9" customHeight="1">
      <c r="B5425" s="33" t="s">
        <v>36</v>
      </c>
      <c r="C5425" s="13" t="str">
        <f>_xlfn.XLOOKUP((_xlfn.CONCAT(G5415,B5425)),[1]APU!$B$1:$B$10000,[1]APU!$C$1:$C$10000,"",0,1)</f>
        <v/>
      </c>
      <c r="D5425" s="147" t="str">
        <f>_xlfn.XLOOKUP((_xlfn.CONCAT(G5415,B5425)),[1]APU!$B$1:$B$10000,[1]APU!$D$1:$D$10000,"",0,1)</f>
        <v/>
      </c>
      <c r="E5425" s="152" t="str">
        <f>_xlfn.XLOOKUP((_xlfn.CONCAT(G5415,B5425)),[1]APU!$B$1:$B$10000,[1]APU!$E$1:$E$10000,"",0,1)</f>
        <v/>
      </c>
      <c r="F5425" s="159" t="str">
        <f>_xlfn.XLOOKUP((_xlfn.CONCAT(G5415,B5425)),[1]APU!$B$1:$B$10000,[1]APU!$F$1:$F$10000,"",0,1)</f>
        <v/>
      </c>
      <c r="G5425" s="15" t="e">
        <f t="shared" si="246"/>
        <v>#VALUE!</v>
      </c>
    </row>
    <row r="5426" spans="1:7" ht="13.9" customHeight="1">
      <c r="B5426" s="33" t="s">
        <v>37</v>
      </c>
      <c r="C5426" s="13" t="str">
        <f>_xlfn.XLOOKUP((_xlfn.CONCAT(G5415,B5426)),[1]APU!$B$1:$B$10000,[1]APU!$C$1:$C$10000,"",0,1)</f>
        <v/>
      </c>
      <c r="D5426" s="147" t="str">
        <f>_xlfn.XLOOKUP((_xlfn.CONCAT(G5415,B5426)),[1]APU!$B$1:$B$10000,[1]APU!$D$1:$D$10000,"",0,1)</f>
        <v/>
      </c>
      <c r="E5426" s="152" t="str">
        <f>_xlfn.XLOOKUP((_xlfn.CONCAT(G5415,B5426)),[1]APU!$B$1:$B$10000,[1]APU!$E$1:$E$10000,"",0,1)</f>
        <v/>
      </c>
      <c r="F5426" s="159" t="str">
        <f>_xlfn.XLOOKUP((_xlfn.CONCAT(G5415,B5426)),[1]APU!$B$1:$B$10000,[1]APU!$F$1:$F$10000,"",0,1)</f>
        <v/>
      </c>
      <c r="G5426" s="15" t="e">
        <f t="shared" si="246"/>
        <v>#VALUE!</v>
      </c>
    </row>
    <row r="5427" spans="1:7" ht="13.9" customHeight="1">
      <c r="B5427" s="33" t="s">
        <v>38</v>
      </c>
      <c r="C5427" s="13" t="str">
        <f>_xlfn.XLOOKUP((_xlfn.CONCAT(G5415,B5427)),[1]APU!$B$1:$B$10000,[1]APU!$C$1:$C$10000,"",0,1)</f>
        <v/>
      </c>
      <c r="D5427" s="147" t="str">
        <f>_xlfn.XLOOKUP((_xlfn.CONCAT(G5415,B5427)),[1]APU!$B$1:$B$10000,[1]APU!$D$1:$D$10000,"",0,1)</f>
        <v/>
      </c>
      <c r="E5427" s="152" t="str">
        <f>_xlfn.XLOOKUP((_xlfn.CONCAT(G5415,B5427)),[1]APU!$B$1:$B$10000,[1]APU!$E$1:$E$10000,"",0,1)</f>
        <v/>
      </c>
      <c r="F5427" s="159" t="str">
        <f>_xlfn.XLOOKUP((_xlfn.CONCAT(G5415,B5427)),[1]APU!$B$1:$B$10000,[1]APU!$F$1:$F$10000,"",0,1)</f>
        <v/>
      </c>
      <c r="G5427" s="15" t="e">
        <f t="shared" si="246"/>
        <v>#VALUE!</v>
      </c>
    </row>
    <row r="5428" spans="1:7" ht="13.9" customHeight="1">
      <c r="B5428" s="33" t="s">
        <v>39</v>
      </c>
      <c r="C5428" s="13" t="str">
        <f>_xlfn.XLOOKUP((_xlfn.CONCAT(G5415,B5428)),[1]APU!$B$1:$B$10000,[1]APU!$C$1:$C$10000,"",0,1)</f>
        <v/>
      </c>
      <c r="D5428" s="147" t="str">
        <f>_xlfn.XLOOKUP((_xlfn.CONCAT(G5415,B5428)),[1]APU!$B$1:$B$10000,[1]APU!$D$1:$D$10000,"",0,1)</f>
        <v/>
      </c>
      <c r="E5428" s="152" t="str">
        <f>_xlfn.XLOOKUP((_xlfn.CONCAT(G5415,B5428)),[1]APU!$B$1:$B$10000,[1]APU!$E$1:$E$10000,"",0,1)</f>
        <v/>
      </c>
      <c r="F5428" s="159" t="str">
        <f>_xlfn.XLOOKUP((_xlfn.CONCAT(G5415,B5428)),[1]APU!$B$1:$B$10000,[1]APU!$F$1:$F$10000,"",0,1)</f>
        <v/>
      </c>
      <c r="G5428" s="15" t="e">
        <f t="shared" si="246"/>
        <v>#VALUE!</v>
      </c>
    </row>
    <row r="5429" spans="1:7" ht="13.9" customHeight="1">
      <c r="B5429" s="33" t="s">
        <v>40</v>
      </c>
      <c r="C5429" s="13" t="str">
        <f>_xlfn.XLOOKUP((_xlfn.CONCAT(G5415,B5429)),[1]APU!$B$1:$B$10000,[1]APU!$C$1:$C$10000,"",0,1)</f>
        <v/>
      </c>
      <c r="D5429" s="147" t="str">
        <f>_xlfn.XLOOKUP((_xlfn.CONCAT(G5415,B5429)),[1]APU!$B$1:$B$10000,[1]APU!$D$1:$D$10000,"",0,1)</f>
        <v/>
      </c>
      <c r="E5429" s="152" t="str">
        <f>_xlfn.XLOOKUP((_xlfn.CONCAT(G5415,B5429)),[1]APU!$B$1:$B$10000,[1]APU!$E$1:$E$10000,"",0,1)</f>
        <v/>
      </c>
      <c r="F5429" s="159" t="str">
        <f>_xlfn.XLOOKUP((_xlfn.CONCAT(G5415,B5429)),[1]APU!$B$1:$B$10000,[1]APU!$F$1:$F$10000,"",0,1)</f>
        <v/>
      </c>
      <c r="G5429" s="15" t="e">
        <f t="shared" si="246"/>
        <v>#VALUE!</v>
      </c>
    </row>
    <row r="5430" spans="1:7" ht="13.9" customHeight="1">
      <c r="B5430" s="33" t="s">
        <v>41</v>
      </c>
      <c r="C5430" s="13" t="str">
        <f>_xlfn.XLOOKUP((_xlfn.CONCAT(G5415,B5430)),[1]APU!$B$1:$B$10000,[1]APU!$C$1:$C$10000,"",0,1)</f>
        <v/>
      </c>
      <c r="D5430" s="147" t="str">
        <f>_xlfn.XLOOKUP((_xlfn.CONCAT(G5415,B5430)),[1]APU!$B$1:$B$10000,[1]APU!$D$1:$D$10000,"",0,1)</f>
        <v/>
      </c>
      <c r="E5430" s="152" t="str">
        <f>_xlfn.XLOOKUP((_xlfn.CONCAT(G5415,B5430)),[1]APU!$B$1:$B$10000,[1]APU!$E$1:$E$10000,"",0,1)</f>
        <v/>
      </c>
      <c r="F5430" s="159" t="str">
        <f>_xlfn.XLOOKUP((_xlfn.CONCAT(G5415,B5430)),[1]APU!$B$1:$B$10000,[1]APU!$F$1:$F$10000,"",0,1)</f>
        <v/>
      </c>
      <c r="G5430" s="15" t="e">
        <f t="shared" si="246"/>
        <v>#VALUE!</v>
      </c>
    </row>
    <row r="5431" spans="1:7" ht="13.9" customHeight="1">
      <c r="B5431" s="33" t="s">
        <v>42</v>
      </c>
      <c r="C5431" s="13" t="str">
        <f>_xlfn.XLOOKUP((_xlfn.CONCAT(G5415,B5431)),[1]APU!$B$1:$B$10000,[1]APU!$C$1:$C$10000,"",0,1)</f>
        <v/>
      </c>
      <c r="D5431" s="147" t="str">
        <f>_xlfn.XLOOKUP((_xlfn.CONCAT(G5415,B5431)),[1]APU!$B$1:$B$10000,[1]APU!$D$1:$D$10000,"",0,1)</f>
        <v/>
      </c>
      <c r="E5431" s="152" t="str">
        <f>_xlfn.XLOOKUP((_xlfn.CONCAT(G5415,B5431)),[1]APU!$B$1:$B$10000,[1]APU!$E$1:$E$10000,"",0,1)</f>
        <v/>
      </c>
      <c r="F5431" s="159" t="str">
        <f>_xlfn.XLOOKUP((_xlfn.CONCAT(G5415,B5431)),[1]APU!$B$1:$B$10000,[1]APU!$F$1:$F$10000,"",0,1)</f>
        <v/>
      </c>
      <c r="G5431" s="15" t="e">
        <f t="shared" si="246"/>
        <v>#VALUE!</v>
      </c>
    </row>
    <row r="5432" spans="1:7" ht="13.9" customHeight="1">
      <c r="B5432" s="33" t="s">
        <v>43</v>
      </c>
      <c r="C5432" s="13" t="str">
        <f>_xlfn.XLOOKUP((_xlfn.CONCAT(G5415,B5432)),[1]APU!$B$1:$B$10000,[1]APU!$C$1:$C$10000,"",0,1)</f>
        <v/>
      </c>
      <c r="D5432" s="147" t="str">
        <f>_xlfn.XLOOKUP((_xlfn.CONCAT(G5415,B5432)),[1]APU!$B$1:$B$10000,[1]APU!$D$1:$D$10000,"",0,1)</f>
        <v/>
      </c>
      <c r="E5432" s="152" t="str">
        <f>_xlfn.XLOOKUP((_xlfn.CONCAT(G5415,B5432)),[1]APU!$B$1:$B$10000,[1]APU!$E$1:$E$10000,"",0,1)</f>
        <v/>
      </c>
      <c r="F5432" s="159" t="str">
        <f>_xlfn.XLOOKUP((_xlfn.CONCAT(G5415,B5432)),[1]APU!$B$1:$B$10000,[1]APU!$F$1:$F$10000,"",0,1)</f>
        <v/>
      </c>
      <c r="G5432" s="15" t="e">
        <f t="shared" si="246"/>
        <v>#VALUE!</v>
      </c>
    </row>
    <row r="5433" spans="1:7" ht="13.9" customHeight="1">
      <c r="B5433" s="33" t="s">
        <v>44</v>
      </c>
      <c r="C5433" s="13" t="str">
        <f>_xlfn.XLOOKUP((_xlfn.CONCAT(G5415,B5433)),[1]APU!$B$1:$B$10000,[1]APU!$C$1:$C$10000,"",0,1)</f>
        <v/>
      </c>
      <c r="D5433" s="147" t="str">
        <f>_xlfn.XLOOKUP((_xlfn.CONCAT(G5415,B5433)),[1]APU!$B$1:$B$10000,[1]APU!$D$1:$D$10000,"",0,1)</f>
        <v/>
      </c>
      <c r="E5433" s="152" t="str">
        <f>_xlfn.XLOOKUP((_xlfn.CONCAT(G5415,B5433)),[1]APU!$B$1:$B$10000,[1]APU!$E$1:$E$10000,"",0,1)</f>
        <v/>
      </c>
      <c r="F5433" s="159" t="str">
        <f>_xlfn.XLOOKUP((_xlfn.CONCAT(G5415,B5433)),[1]APU!$B$1:$B$10000,[1]APU!$F$1:$F$10000,"",0,1)</f>
        <v/>
      </c>
      <c r="G5433" s="15" t="e">
        <f t="shared" si="246"/>
        <v>#VALUE!</v>
      </c>
    </row>
    <row r="5434" spans="1:7" ht="13.9" customHeight="1">
      <c r="B5434" s="33" t="s">
        <v>45</v>
      </c>
      <c r="C5434" s="13" t="str">
        <f>_xlfn.XLOOKUP((_xlfn.CONCAT(G5415,B5434)),[1]APU!$B$1:$B$10000,[1]APU!$C$1:$C$10000,"",0,1)</f>
        <v/>
      </c>
      <c r="D5434" s="147" t="str">
        <f>_xlfn.XLOOKUP((_xlfn.CONCAT(G5415,B5434)),[1]APU!$B$1:$B$10000,[1]APU!$D$1:$D$10000,"",0,1)</f>
        <v/>
      </c>
      <c r="E5434" s="152" t="str">
        <f>_xlfn.XLOOKUP((_xlfn.CONCAT(G5415,B5434)),[1]APU!$B$1:$B$10000,[1]APU!$E$1:$E$10000,"",0,1)</f>
        <v/>
      </c>
      <c r="F5434" s="159" t="str">
        <f>_xlfn.XLOOKUP((_xlfn.CONCAT(G5415,B5434)),[1]APU!$B$1:$B$10000,[1]APU!$F$1:$F$10000,"",0,1)</f>
        <v/>
      </c>
      <c r="G5434" s="15" t="e">
        <f t="shared" si="246"/>
        <v>#VALUE!</v>
      </c>
    </row>
    <row r="5435" spans="1:7" ht="13.9" customHeight="1">
      <c r="B5435" s="33" t="s">
        <v>46</v>
      </c>
      <c r="C5435" s="13" t="str">
        <f>_xlfn.XLOOKUP((_xlfn.CONCAT(G5415,B5435)),[1]APU!$B$1:$B$10000,[1]APU!$C$1:$C$10000,"",0,1)</f>
        <v/>
      </c>
      <c r="D5435" s="147" t="str">
        <f>_xlfn.XLOOKUP((_xlfn.CONCAT(G5415,B5435)),[1]APU!$B$1:$B$10000,[1]APU!$D$1:$D$10000,"",0,1)</f>
        <v/>
      </c>
      <c r="E5435" s="152" t="str">
        <f>_xlfn.XLOOKUP((_xlfn.CONCAT(G5415,B5435)),[1]APU!$B$1:$B$10000,[1]APU!$E$1:$E$10000,"",0,1)</f>
        <v/>
      </c>
      <c r="F5435" s="159" t="str">
        <f>_xlfn.XLOOKUP((_xlfn.CONCAT(G5415,B5435)),[1]APU!$B$1:$B$10000,[1]APU!$F$1:$F$10000,"",0,1)</f>
        <v/>
      </c>
      <c r="G5435" s="15" t="e">
        <f t="shared" si="246"/>
        <v>#VALUE!</v>
      </c>
    </row>
    <row r="5436" spans="1:7" ht="13.9" customHeight="1">
      <c r="B5436" s="33" t="s">
        <v>47</v>
      </c>
      <c r="C5436" s="13" t="str">
        <f>_xlfn.XLOOKUP((_xlfn.CONCAT(G5415,B5436)),[1]APU!$B$1:$B$10000,[1]APU!$C$1:$C$10000,"",0,1)</f>
        <v/>
      </c>
      <c r="D5436" s="147" t="str">
        <f>_xlfn.XLOOKUP((_xlfn.CONCAT(G5415,B5436)),[1]APU!$B$1:$B$10000,[1]APU!$D$1:$D$10000,"",0,1)</f>
        <v/>
      </c>
      <c r="E5436" s="152" t="str">
        <f>_xlfn.XLOOKUP((_xlfn.CONCAT(G5415,B5436)),[1]APU!$B$1:$B$10000,[1]APU!$E$1:$E$10000,"",0,1)</f>
        <v/>
      </c>
      <c r="F5436" s="159" t="str">
        <f>_xlfn.XLOOKUP((_xlfn.CONCAT(G5415,B5436)),[1]APU!$B$1:$B$10000,[1]APU!$F$1:$F$10000,"",0,1)</f>
        <v/>
      </c>
      <c r="G5436" s="15" t="e">
        <f t="shared" si="246"/>
        <v>#VALUE!</v>
      </c>
    </row>
    <row r="5437" spans="1:7" ht="13.9" customHeight="1">
      <c r="B5437" s="33" t="s">
        <v>48</v>
      </c>
      <c r="C5437" s="13" t="str">
        <f>_xlfn.XLOOKUP((_xlfn.CONCAT(G5415,B5437)),[1]APU!$B$1:$B$10000,[1]APU!$C$1:$C$10000,"",0,1)</f>
        <v/>
      </c>
      <c r="D5437" s="147" t="str">
        <f>_xlfn.XLOOKUP((_xlfn.CONCAT(G5415,B5437)),[1]APU!$B$1:$B$10000,[1]APU!$D$1:$D$10000,"",0,1)</f>
        <v/>
      </c>
      <c r="E5437" s="152" t="str">
        <f>_xlfn.XLOOKUP((_xlfn.CONCAT(G5415,B5437)),[1]APU!$B$1:$B$10000,[1]APU!$E$1:$E$10000,"",0,1)</f>
        <v/>
      </c>
      <c r="F5437" s="159" t="str">
        <f>_xlfn.XLOOKUP((_xlfn.CONCAT(G5415,B5437)),[1]APU!$B$1:$B$10000,[1]APU!$F$1:$F$10000,"",0,1)</f>
        <v/>
      </c>
      <c r="G5437" s="15" t="e">
        <f t="shared" si="246"/>
        <v>#VALUE!</v>
      </c>
    </row>
    <row r="5438" spans="1:7" ht="13.9" customHeight="1" thickBot="1">
      <c r="B5438" s="33" t="s">
        <v>49</v>
      </c>
      <c r="C5438" s="13" t="str">
        <f>_xlfn.XLOOKUP((_xlfn.CONCAT(G5415,B5438)),[1]APU!$B$1:$B$10000,[1]APU!$C$1:$C$10000,"",0,1)</f>
        <v/>
      </c>
      <c r="D5438" s="147" t="str">
        <f>_xlfn.XLOOKUP((_xlfn.CONCAT(G5415,B5438)),[1]APU!$B$1:$B$10000,[1]APU!$D$1:$D$10000,"",0,1)</f>
        <v/>
      </c>
      <c r="E5438" s="152" t="str">
        <f>_xlfn.XLOOKUP((_xlfn.CONCAT(G5415,B5438)),[1]APU!$B$1:$B$10000,[1]APU!$E$1:$E$10000,"",0,1)</f>
        <v/>
      </c>
      <c r="F5438" s="159" t="str">
        <f>_xlfn.XLOOKUP((_xlfn.CONCAT(G5415,B5438)),[1]APU!$B$1:$B$10000,[1]APU!$F$1:$F$10000,"",0,1)</f>
        <v/>
      </c>
      <c r="G5438" s="15" t="e">
        <f t="shared" si="246"/>
        <v>#VALUE!</v>
      </c>
    </row>
    <row r="5439" spans="1:7" ht="14.45" customHeight="1" thickBot="1">
      <c r="A5439" s="3" t="s">
        <v>444</v>
      </c>
      <c r="B5439" s="33" t="s">
        <v>50</v>
      </c>
      <c r="C5439" s="13"/>
      <c r="D5439" s="126"/>
      <c r="E5439" s="128"/>
      <c r="F5439" s="16" t="s">
        <v>6</v>
      </c>
      <c r="G5439" s="17" t="e">
        <f>SUM(G5418:G5438)</f>
        <v>#VALUE!</v>
      </c>
    </row>
    <row r="5440" spans="1:7" ht="14.45" customHeight="1" thickBot="1">
      <c r="B5440" s="33" t="s">
        <v>51</v>
      </c>
      <c r="C5440" s="7" t="s">
        <v>7</v>
      </c>
      <c r="D5440" s="125"/>
      <c r="E5440" s="149"/>
      <c r="F5440" s="8"/>
      <c r="G5440" s="9"/>
    </row>
    <row r="5441" spans="1:7" ht="14.45" customHeight="1" thickBot="1">
      <c r="B5441" s="33" t="s">
        <v>52</v>
      </c>
      <c r="C5441" s="10" t="s">
        <v>1</v>
      </c>
      <c r="D5441" s="11"/>
      <c r="E5441" s="150" t="s">
        <v>8</v>
      </c>
      <c r="F5441" s="12" t="s">
        <v>9</v>
      </c>
      <c r="G5441" s="11" t="s">
        <v>5</v>
      </c>
    </row>
    <row r="5442" spans="1:7" ht="13.9" customHeight="1">
      <c r="B5442" s="33" t="s">
        <v>53</v>
      </c>
      <c r="C5442" s="18" t="s">
        <v>10</v>
      </c>
      <c r="D5442" s="119"/>
      <c r="E5442" s="153" t="str">
        <f>_xlfn.XLOOKUP((_xlfn.CONCAT(G5415,B5442)),[1]APU!$B$1:$B$10000,[1]APU!$E$1:$E$10000,"",0,1)</f>
        <v/>
      </c>
      <c r="F5442" s="14" t="str">
        <f>_xlfn.XLOOKUP((_xlfn.CONCAT(G5415,B5442)),[1]APU!$B$1:$B$10000,[1]APU!$F$1:$F$10000,"",0,1)</f>
        <v/>
      </c>
      <c r="G5442" s="15" t="e">
        <f t="shared" ref="G5442:G5447" si="247">IF(F5442&gt;0,(E5442*F5442),"0")</f>
        <v>#VALUE!</v>
      </c>
    </row>
    <row r="5443" spans="1:7" ht="13.9" customHeight="1">
      <c r="B5443" s="33" t="s">
        <v>54</v>
      </c>
      <c r="C5443" s="18" t="s">
        <v>11</v>
      </c>
      <c r="D5443" s="119"/>
      <c r="E5443" s="153" t="str">
        <f>_xlfn.XLOOKUP((_xlfn.CONCAT(G5415,B5443)),[1]APU!$B$1:$B$10000,[1]APU!$E$1:$E$10000,"",0,1)</f>
        <v/>
      </c>
      <c r="F5443" s="14" t="str">
        <f>_xlfn.XLOOKUP((_xlfn.CONCAT(G5415,B5443)),[1]APU!$B$1:$B$10000,[1]APU!$F$1:$F$10000,"",0,1)</f>
        <v/>
      </c>
      <c r="G5443" s="15" t="e">
        <f t="shared" si="247"/>
        <v>#VALUE!</v>
      </c>
    </row>
    <row r="5444" spans="1:7" ht="13.9" customHeight="1">
      <c r="B5444" s="33" t="s">
        <v>55</v>
      </c>
      <c r="C5444" s="18" t="s">
        <v>12</v>
      </c>
      <c r="D5444" s="120"/>
      <c r="E5444" s="153" t="str">
        <f>_xlfn.XLOOKUP((_xlfn.CONCAT(G5415,B5444)),[1]APU!$B$1:$B$10000,[1]APU!$E$1:$E$10000,"",0,1)</f>
        <v/>
      </c>
      <c r="F5444" s="14" t="str">
        <f>_xlfn.XLOOKUP((_xlfn.CONCAT(G5415,B5444)),[1]APU!$B$1:$B$10000,[1]APU!$F$1:$F$10000,"",0,1)</f>
        <v/>
      </c>
      <c r="G5444" s="15" t="e">
        <f t="shared" si="247"/>
        <v>#VALUE!</v>
      </c>
    </row>
    <row r="5445" spans="1:7" ht="13.9" customHeight="1">
      <c r="B5445" s="33" t="s">
        <v>56</v>
      </c>
      <c r="C5445" s="18" t="s">
        <v>13</v>
      </c>
      <c r="D5445" s="120"/>
      <c r="E5445" s="153" t="str">
        <f>_xlfn.XLOOKUP((_xlfn.CONCAT(G5415,B5445)),[1]APU!$B$1:$B$10000,[1]APU!$E$1:$E$10000,"",0,1)</f>
        <v/>
      </c>
      <c r="F5445" s="14" t="str">
        <f>_xlfn.XLOOKUP((_xlfn.CONCAT(G5415,B5445)),[1]APU!$B$1:$B$10000,[1]APU!$F$1:$F$10000,"",0,1)</f>
        <v/>
      </c>
      <c r="G5445" s="15" t="e">
        <f t="shared" si="247"/>
        <v>#VALUE!</v>
      </c>
    </row>
    <row r="5446" spans="1:7" ht="13.9" customHeight="1">
      <c r="B5446" s="33" t="s">
        <v>57</v>
      </c>
      <c r="C5446" s="18"/>
      <c r="D5446" s="120"/>
      <c r="E5446" s="154"/>
      <c r="F5446" s="19"/>
      <c r="G5446" s="15" t="str">
        <f t="shared" si="247"/>
        <v>0</v>
      </c>
    </row>
    <row r="5447" spans="1:7" ht="13.9" customHeight="1" thickBot="1">
      <c r="B5447" s="33" t="s">
        <v>58</v>
      </c>
      <c r="C5447" s="18"/>
      <c r="D5447" s="120"/>
      <c r="E5447" s="154"/>
      <c r="F5447" s="19"/>
      <c r="G5447" s="15" t="str">
        <f t="shared" si="247"/>
        <v>0</v>
      </c>
    </row>
    <row r="5448" spans="1:7" ht="14.45" customHeight="1" thickBot="1">
      <c r="A5448" s="3" t="s">
        <v>445</v>
      </c>
      <c r="B5448" s="33" t="s">
        <v>59</v>
      </c>
      <c r="C5448" s="13"/>
      <c r="D5448" s="126"/>
      <c r="E5448" s="128"/>
      <c r="F5448" s="16" t="s">
        <v>14</v>
      </c>
      <c r="G5448" s="17" t="e">
        <f>SUM(G5442:G5447)</f>
        <v>#VALUE!</v>
      </c>
    </row>
    <row r="5449" spans="1:7" ht="14.45" customHeight="1" thickBot="1">
      <c r="B5449" s="33" t="s">
        <v>60</v>
      </c>
      <c r="C5449" s="7" t="s">
        <v>15</v>
      </c>
      <c r="D5449" s="125"/>
      <c r="E5449" s="149"/>
      <c r="F5449" s="8"/>
      <c r="G5449" s="9"/>
    </row>
    <row r="5450" spans="1:7" ht="14.45" customHeight="1" thickBot="1">
      <c r="B5450" s="33" t="s">
        <v>61</v>
      </c>
      <c r="C5450" s="10" t="s">
        <v>1</v>
      </c>
      <c r="D5450" s="11" t="s">
        <v>16</v>
      </c>
      <c r="E5450" s="150" t="s">
        <v>8</v>
      </c>
      <c r="F5450" s="12" t="s">
        <v>9</v>
      </c>
      <c r="G5450" s="11" t="s">
        <v>5</v>
      </c>
    </row>
    <row r="5451" spans="1:7" ht="13.9" customHeight="1">
      <c r="B5451" s="33" t="s">
        <v>62</v>
      </c>
      <c r="C5451" s="20" t="s">
        <v>17</v>
      </c>
      <c r="D5451" s="121" t="str">
        <f>_xlfn.XLOOKUP((_xlfn.CONCAT(G5415,B5451)),[1]APU!$B$1:$B$10000,[1]APU!$D$1:$D$10000,"",0,1)</f>
        <v/>
      </c>
      <c r="E5451" s="155" t="str">
        <f>_xlfn.XLOOKUP((_xlfn.CONCAT(G5415,B5451)),[1]APU!$B$1:$B$10000,[1]APU!$E$1:$E$10000,"",0,1)</f>
        <v/>
      </c>
      <c r="F5451" s="21" t="str">
        <f>_xlfn.XLOOKUP((_xlfn.CONCAT(G5415,B5451)),[1]APU!$B$1:$B$10000,[1]APU!$F$1:$F$10000,"",0,1)</f>
        <v/>
      </c>
      <c r="G5451" s="15" t="e">
        <f>IF(F5451&gt;0,(E5451*F5451),"0")</f>
        <v>#VALUE!</v>
      </c>
    </row>
    <row r="5452" spans="1:7" ht="13.9" customHeight="1">
      <c r="B5452" s="33" t="s">
        <v>63</v>
      </c>
      <c r="C5452" s="22" t="s">
        <v>18</v>
      </c>
      <c r="D5452" s="122" t="str">
        <f>_xlfn.XLOOKUP((_xlfn.CONCAT(G5415,B5452)),[1]APU!$B$1:$B$10000,[1]APU!$D$1:$D$10000,"",0,1)</f>
        <v/>
      </c>
      <c r="E5452" s="154" t="str">
        <f>_xlfn.XLOOKUP((_xlfn.CONCAT(G5415,B5452)),[1]APU!$B$1:$B$10000,[1]APU!$E$1:$E$10000,"",0,1)</f>
        <v/>
      </c>
      <c r="F5452" s="19" t="str">
        <f>_xlfn.XLOOKUP((_xlfn.CONCAT(G5415,B5452)),[1]APU!$B$1:$B$10000,[1]APU!$F$1:$F$10000,"",0,1)</f>
        <v/>
      </c>
      <c r="G5452" s="15" t="e">
        <f>IF(F5452&gt;0,(E5452*F5452),"0")</f>
        <v>#VALUE!</v>
      </c>
    </row>
    <row r="5453" spans="1:7" ht="13.9" customHeight="1" thickBot="1">
      <c r="B5453" s="33" t="s">
        <v>64</v>
      </c>
      <c r="C5453" s="22"/>
      <c r="D5453" s="122"/>
      <c r="E5453" s="154"/>
      <c r="F5453" s="19"/>
      <c r="G5453" s="15" t="str">
        <f>IF(F5453&gt;0,(E5453*F5453),"0")</f>
        <v>0</v>
      </c>
    </row>
    <row r="5454" spans="1:7" ht="14.45" customHeight="1" thickBot="1">
      <c r="A5454" s="3" t="s">
        <v>446</v>
      </c>
      <c r="B5454" s="33" t="s">
        <v>65</v>
      </c>
      <c r="C5454" s="22"/>
      <c r="D5454" s="120"/>
      <c r="E5454" s="154"/>
      <c r="F5454" s="23" t="s">
        <v>19</v>
      </c>
      <c r="G5454" s="17" t="e">
        <f>SUM(G5451:G5453)</f>
        <v>#VALUE!</v>
      </c>
    </row>
    <row r="5455" spans="1:7" ht="14.45" customHeight="1" thickBot="1">
      <c r="B5455" s="33" t="s">
        <v>66</v>
      </c>
      <c r="C5455" s="24"/>
      <c r="E5455" s="156"/>
      <c r="F5455" s="16"/>
      <c r="G5455" s="25"/>
    </row>
    <row r="5456" spans="1:7" ht="16.149999999999999" customHeight="1" thickBot="1">
      <c r="B5456" s="33" t="s">
        <v>67</v>
      </c>
      <c r="C5456" s="26"/>
      <c r="D5456" s="127"/>
      <c r="E5456" s="157"/>
      <c r="F5456" s="27"/>
      <c r="G5456" s="28" t="e">
        <f>+G5439+G5448+G5454</f>
        <v>#VALUE!</v>
      </c>
    </row>
    <row r="5457" spans="1:7" ht="21" customHeight="1" thickBot="1">
      <c r="C5457" s="2"/>
      <c r="D5457" s="118"/>
      <c r="F5457" s="4"/>
      <c r="G5457" s="5"/>
    </row>
    <row r="5458" spans="1:7" ht="18.75">
      <c r="A5458" s="32"/>
      <c r="B5458" s="31">
        <f>+B5414+1</f>
        <v>125</v>
      </c>
      <c r="C5458" s="174">
        <f>_xlfn.XLOOKUP(APU!B5458,Cantidades!$A$10:$A$1000,Cantidades!$D$10:$D$1000,"",0,1)</f>
        <v>0</v>
      </c>
      <c r="D5458" s="175"/>
      <c r="E5458" s="175"/>
      <c r="F5458" s="175"/>
      <c r="G5458" s="176"/>
    </row>
    <row r="5459" spans="1:7" ht="18" customHeight="1" thickBot="1">
      <c r="A5459" s="34"/>
      <c r="B5459" s="33"/>
      <c r="C5459" s="117"/>
      <c r="D5459" s="124">
        <f>_xlfn.XLOOKUP(APU!B5458,Cantidades!$A$10:$A$1000,Cantidades!$E$10:$E$1000,"",0,1)</f>
        <v>0</v>
      </c>
      <c r="E5459" s="158">
        <f>_xlfn.XLOOKUP(APU!B5458,Cantidades!$A$10:$A$1000,Cantidades!$F$10:$F$1000,"",0,1)</f>
        <v>0</v>
      </c>
      <c r="F5459" s="144"/>
      <c r="G5459" s="145">
        <f>_xlfn.XLOOKUP(APU!B5458,Cantidades!$A$10:$A$1000,Cantidades!$B$10:$B$1000,"",0,1)</f>
        <v>0</v>
      </c>
    </row>
    <row r="5460" spans="1:7" ht="14.45" customHeight="1" thickBot="1">
      <c r="C5460" s="7" t="s">
        <v>0</v>
      </c>
      <c r="D5460" s="125"/>
      <c r="E5460" s="149"/>
      <c r="F5460" s="8"/>
      <c r="G5460" s="9"/>
    </row>
    <row r="5461" spans="1:7" ht="14.45" customHeight="1" thickBot="1">
      <c r="A5461" s="34"/>
      <c r="B5461" s="33"/>
      <c r="C5461" s="10" t="s">
        <v>1</v>
      </c>
      <c r="D5461" s="11" t="s">
        <v>2</v>
      </c>
      <c r="E5461" s="150" t="s">
        <v>3</v>
      </c>
      <c r="F5461" s="12" t="s">
        <v>4</v>
      </c>
      <c r="G5461" s="11" t="s">
        <v>5</v>
      </c>
    </row>
    <row r="5462" spans="1:7" ht="13.9" customHeight="1">
      <c r="B5462" s="33" t="s">
        <v>29</v>
      </c>
      <c r="C5462" s="13" t="str">
        <f>_xlfn.XLOOKUP((_xlfn.CONCAT(G5459,B5462)),[1]APU!$B$1:$B$10000,[1]APU!$C$1:$C$10000,"",0,1)</f>
        <v/>
      </c>
      <c r="D5462" s="146" t="str">
        <f>_xlfn.XLOOKUP((_xlfn.CONCAT(G5459,B5462)),[1]APU!$B$1:$B$10000,[1]APU!$D$1:$D$10000,"",0,1)</f>
        <v/>
      </c>
      <c r="E5462" s="151" t="str">
        <f>_xlfn.XLOOKUP((_xlfn.CONCAT(G5459,B5462)),[1]APU!$B$1:$B$10000,[1]APU!$E$1:$E$10000,"",0,1)</f>
        <v/>
      </c>
      <c r="F5462" s="159" t="str">
        <f>_xlfn.XLOOKUP((_xlfn.CONCAT(G5459,B5462)),[1]APU!$B$1:$B$10000,[1]APU!$F$1:$F$10000,"",0,1)</f>
        <v/>
      </c>
      <c r="G5462" s="15" t="e">
        <f>IF(F5462&gt;0,(E5462*F5462),"0")</f>
        <v>#VALUE!</v>
      </c>
    </row>
    <row r="5463" spans="1:7" ht="13.9" customHeight="1">
      <c r="B5463" s="33" t="s">
        <v>30</v>
      </c>
      <c r="C5463" s="13" t="str">
        <f>_xlfn.XLOOKUP((_xlfn.CONCAT(G5459,B5463)),[1]APU!$B$1:$B$10000,[1]APU!$C$1:$C$10000,"",0,1)</f>
        <v/>
      </c>
      <c r="D5463" s="147" t="str">
        <f>_xlfn.XLOOKUP((_xlfn.CONCAT(G5459,B5463)),[1]APU!$B$1:$B$10000,[1]APU!$D$1:$D$10000,"",0,1)</f>
        <v/>
      </c>
      <c r="E5463" s="152" t="str">
        <f>_xlfn.XLOOKUP((_xlfn.CONCAT(G5459,B5463)),[1]APU!$B$1:$B$10000,[1]APU!$E$1:$E$10000,"",0,1)</f>
        <v/>
      </c>
      <c r="F5463" s="159" t="str">
        <f>_xlfn.XLOOKUP((_xlfn.CONCAT(G5459,B5463)),[1]APU!$B$1:$B$10000,[1]APU!$F$1:$F$10000,"",0,1)</f>
        <v/>
      </c>
      <c r="G5463" s="15" t="e">
        <f t="shared" ref="G5463:G5482" si="248">IF(F5463&gt;0,(E5463*F5463),"0")</f>
        <v>#VALUE!</v>
      </c>
    </row>
    <row r="5464" spans="1:7" ht="13.9" customHeight="1">
      <c r="B5464" s="33" t="s">
        <v>31</v>
      </c>
      <c r="C5464" s="13" t="str">
        <f>_xlfn.XLOOKUP((_xlfn.CONCAT(G5459,B5464)),[1]APU!$B$1:$B$10000,[1]APU!$C$1:$C$10000,"",0,1)</f>
        <v/>
      </c>
      <c r="D5464" s="147" t="str">
        <f>_xlfn.XLOOKUP((_xlfn.CONCAT(G5459,B5464)),[1]APU!$B$1:$B$10000,[1]APU!$D$1:$D$10000,"",0,1)</f>
        <v/>
      </c>
      <c r="E5464" s="152" t="str">
        <f>_xlfn.XLOOKUP((_xlfn.CONCAT(G5459,B5464)),[1]APU!$B$1:$B$10000,[1]APU!$E$1:$E$10000,"",0,1)</f>
        <v/>
      </c>
      <c r="F5464" s="159" t="str">
        <f>_xlfn.XLOOKUP((_xlfn.CONCAT(G5459,B5464)),[1]APU!$B$1:$B$10000,[1]APU!$F$1:$F$10000,"",0,1)</f>
        <v/>
      </c>
      <c r="G5464" s="15" t="e">
        <f t="shared" si="248"/>
        <v>#VALUE!</v>
      </c>
    </row>
    <row r="5465" spans="1:7" ht="13.9" customHeight="1">
      <c r="B5465" s="33" t="s">
        <v>32</v>
      </c>
      <c r="C5465" s="13" t="str">
        <f>_xlfn.XLOOKUP((_xlfn.CONCAT(G5459,B5465)),[1]APU!$B$1:$B$10000,[1]APU!$C$1:$C$10000,"",0,1)</f>
        <v/>
      </c>
      <c r="D5465" s="147" t="str">
        <f>_xlfn.XLOOKUP((_xlfn.CONCAT(G5459,B5465)),[1]APU!$B$1:$B$10000,[1]APU!$D$1:$D$10000,"",0,1)</f>
        <v/>
      </c>
      <c r="E5465" s="152" t="str">
        <f>_xlfn.XLOOKUP((_xlfn.CONCAT(G5459,B5465)),[1]APU!$B$1:$B$10000,[1]APU!$E$1:$E$10000,"",0,1)</f>
        <v/>
      </c>
      <c r="F5465" s="159" t="str">
        <f>_xlfn.XLOOKUP((_xlfn.CONCAT(G5459,B5465)),[1]APU!$B$1:$B$10000,[1]APU!$F$1:$F$10000,"",0,1)</f>
        <v/>
      </c>
      <c r="G5465" s="15" t="e">
        <f t="shared" si="248"/>
        <v>#VALUE!</v>
      </c>
    </row>
    <row r="5466" spans="1:7" ht="13.9" customHeight="1">
      <c r="B5466" s="33" t="s">
        <v>33</v>
      </c>
      <c r="C5466" s="13" t="str">
        <f>_xlfn.XLOOKUP((_xlfn.CONCAT(G5459,B5466)),[1]APU!$B$1:$B$10000,[1]APU!$C$1:$C$10000,"",0,1)</f>
        <v/>
      </c>
      <c r="D5466" s="147" t="str">
        <f>_xlfn.XLOOKUP((_xlfn.CONCAT(G5459,B5466)),[1]APU!$B$1:$B$10000,[1]APU!$D$1:$D$10000,"",0,1)</f>
        <v/>
      </c>
      <c r="E5466" s="152" t="str">
        <f>_xlfn.XLOOKUP((_xlfn.CONCAT(G5459,B5466)),[1]APU!$B$1:$B$10000,[1]APU!$E$1:$E$10000,"",0,1)</f>
        <v/>
      </c>
      <c r="F5466" s="159" t="str">
        <f>_xlfn.XLOOKUP((_xlfn.CONCAT(G5459,B5466)),[1]APU!$B$1:$B$10000,[1]APU!$F$1:$F$10000,"",0,1)</f>
        <v/>
      </c>
      <c r="G5466" s="15" t="e">
        <f t="shared" si="248"/>
        <v>#VALUE!</v>
      </c>
    </row>
    <row r="5467" spans="1:7" ht="13.9" customHeight="1">
      <c r="B5467" s="33" t="s">
        <v>34</v>
      </c>
      <c r="C5467" s="13" t="str">
        <f>_xlfn.XLOOKUP((_xlfn.CONCAT(G5459,B5467)),[1]APU!$B$1:$B$10000,[1]APU!$C$1:$C$10000,"",0,1)</f>
        <v/>
      </c>
      <c r="D5467" s="147" t="str">
        <f>_xlfn.XLOOKUP((_xlfn.CONCAT(G5459,B5467)),[1]APU!$B$1:$B$10000,[1]APU!$D$1:$D$10000,"",0,1)</f>
        <v/>
      </c>
      <c r="E5467" s="152" t="str">
        <f>_xlfn.XLOOKUP((_xlfn.CONCAT(G5459,B5467)),[1]APU!$B$1:$B$10000,[1]APU!$E$1:$E$10000,"",0,1)</f>
        <v/>
      </c>
      <c r="F5467" s="159" t="str">
        <f>_xlfn.XLOOKUP((_xlfn.CONCAT(G5459,B5467)),[1]APU!$B$1:$B$10000,[1]APU!$F$1:$F$10000,"",0,1)</f>
        <v/>
      </c>
      <c r="G5467" s="15" t="e">
        <f t="shared" si="248"/>
        <v>#VALUE!</v>
      </c>
    </row>
    <row r="5468" spans="1:7" ht="13.9" customHeight="1">
      <c r="B5468" s="33" t="s">
        <v>35</v>
      </c>
      <c r="C5468" s="13" t="str">
        <f>_xlfn.XLOOKUP((_xlfn.CONCAT(G5459,B5468)),[1]APU!$B$1:$B$10000,[1]APU!$C$1:$C$10000,"",0,1)</f>
        <v/>
      </c>
      <c r="D5468" s="147" t="str">
        <f>_xlfn.XLOOKUP((_xlfn.CONCAT(G5459,B5468)),[1]APU!$B$1:$B$10000,[1]APU!$D$1:$D$10000,"",0,1)</f>
        <v/>
      </c>
      <c r="E5468" s="152" t="str">
        <f>_xlfn.XLOOKUP((_xlfn.CONCAT(G5459,B5468)),[1]APU!$B$1:$B$10000,[1]APU!$E$1:$E$10000,"",0,1)</f>
        <v/>
      </c>
      <c r="F5468" s="159" t="str">
        <f>_xlfn.XLOOKUP((_xlfn.CONCAT(G5459,B5468)),[1]APU!$B$1:$B$10000,[1]APU!$F$1:$F$10000,"",0,1)</f>
        <v/>
      </c>
      <c r="G5468" s="15" t="e">
        <f t="shared" si="248"/>
        <v>#VALUE!</v>
      </c>
    </row>
    <row r="5469" spans="1:7" ht="13.9" customHeight="1">
      <c r="B5469" s="33" t="s">
        <v>36</v>
      </c>
      <c r="C5469" s="13" t="str">
        <f>_xlfn.XLOOKUP((_xlfn.CONCAT(G5459,B5469)),[1]APU!$B$1:$B$10000,[1]APU!$C$1:$C$10000,"",0,1)</f>
        <v/>
      </c>
      <c r="D5469" s="147" t="str">
        <f>_xlfn.XLOOKUP((_xlfn.CONCAT(G5459,B5469)),[1]APU!$B$1:$B$10000,[1]APU!$D$1:$D$10000,"",0,1)</f>
        <v/>
      </c>
      <c r="E5469" s="152" t="str">
        <f>_xlfn.XLOOKUP((_xlfn.CONCAT(G5459,B5469)),[1]APU!$B$1:$B$10000,[1]APU!$E$1:$E$10000,"",0,1)</f>
        <v/>
      </c>
      <c r="F5469" s="159" t="str">
        <f>_xlfn.XLOOKUP((_xlfn.CONCAT(G5459,B5469)),[1]APU!$B$1:$B$10000,[1]APU!$F$1:$F$10000,"",0,1)</f>
        <v/>
      </c>
      <c r="G5469" s="15" t="e">
        <f t="shared" si="248"/>
        <v>#VALUE!</v>
      </c>
    </row>
    <row r="5470" spans="1:7" ht="13.9" customHeight="1">
      <c r="B5470" s="33" t="s">
        <v>37</v>
      </c>
      <c r="C5470" s="13" t="str">
        <f>_xlfn.XLOOKUP((_xlfn.CONCAT(G5459,B5470)),[1]APU!$B$1:$B$10000,[1]APU!$C$1:$C$10000,"",0,1)</f>
        <v/>
      </c>
      <c r="D5470" s="147" t="str">
        <f>_xlfn.XLOOKUP((_xlfn.CONCAT(G5459,B5470)),[1]APU!$B$1:$B$10000,[1]APU!$D$1:$D$10000,"",0,1)</f>
        <v/>
      </c>
      <c r="E5470" s="152" t="str">
        <f>_xlfn.XLOOKUP((_xlfn.CONCAT(G5459,B5470)),[1]APU!$B$1:$B$10000,[1]APU!$E$1:$E$10000,"",0,1)</f>
        <v/>
      </c>
      <c r="F5470" s="159" t="str">
        <f>_xlfn.XLOOKUP((_xlfn.CONCAT(G5459,B5470)),[1]APU!$B$1:$B$10000,[1]APU!$F$1:$F$10000,"",0,1)</f>
        <v/>
      </c>
      <c r="G5470" s="15" t="e">
        <f t="shared" si="248"/>
        <v>#VALUE!</v>
      </c>
    </row>
    <row r="5471" spans="1:7" ht="13.9" customHeight="1">
      <c r="B5471" s="33" t="s">
        <v>38</v>
      </c>
      <c r="C5471" s="13" t="str">
        <f>_xlfn.XLOOKUP((_xlfn.CONCAT(G5459,B5471)),[1]APU!$B$1:$B$10000,[1]APU!$C$1:$C$10000,"",0,1)</f>
        <v/>
      </c>
      <c r="D5471" s="147" t="str">
        <f>_xlfn.XLOOKUP((_xlfn.CONCAT(G5459,B5471)),[1]APU!$B$1:$B$10000,[1]APU!$D$1:$D$10000,"",0,1)</f>
        <v/>
      </c>
      <c r="E5471" s="152" t="str">
        <f>_xlfn.XLOOKUP((_xlfn.CONCAT(G5459,B5471)),[1]APU!$B$1:$B$10000,[1]APU!$E$1:$E$10000,"",0,1)</f>
        <v/>
      </c>
      <c r="F5471" s="159" t="str">
        <f>_xlfn.XLOOKUP((_xlfn.CONCAT(G5459,B5471)),[1]APU!$B$1:$B$10000,[1]APU!$F$1:$F$10000,"",0,1)</f>
        <v/>
      </c>
      <c r="G5471" s="15" t="e">
        <f t="shared" si="248"/>
        <v>#VALUE!</v>
      </c>
    </row>
    <row r="5472" spans="1:7" ht="13.9" customHeight="1">
      <c r="B5472" s="33" t="s">
        <v>39</v>
      </c>
      <c r="C5472" s="13" t="str">
        <f>_xlfn.XLOOKUP((_xlfn.CONCAT(G5459,B5472)),[1]APU!$B$1:$B$10000,[1]APU!$C$1:$C$10000,"",0,1)</f>
        <v/>
      </c>
      <c r="D5472" s="147" t="str">
        <f>_xlfn.XLOOKUP((_xlfn.CONCAT(G5459,B5472)),[1]APU!$B$1:$B$10000,[1]APU!$D$1:$D$10000,"",0,1)</f>
        <v/>
      </c>
      <c r="E5472" s="152" t="str">
        <f>_xlfn.XLOOKUP((_xlfn.CONCAT(G5459,B5472)),[1]APU!$B$1:$B$10000,[1]APU!$E$1:$E$10000,"",0,1)</f>
        <v/>
      </c>
      <c r="F5472" s="159" t="str">
        <f>_xlfn.XLOOKUP((_xlfn.CONCAT(G5459,B5472)),[1]APU!$B$1:$B$10000,[1]APU!$F$1:$F$10000,"",0,1)</f>
        <v/>
      </c>
      <c r="G5472" s="15" t="e">
        <f t="shared" si="248"/>
        <v>#VALUE!</v>
      </c>
    </row>
    <row r="5473" spans="1:7" ht="13.9" customHeight="1">
      <c r="B5473" s="33" t="s">
        <v>40</v>
      </c>
      <c r="C5473" s="13" t="str">
        <f>_xlfn.XLOOKUP((_xlfn.CONCAT(G5459,B5473)),[1]APU!$B$1:$B$10000,[1]APU!$C$1:$C$10000,"",0,1)</f>
        <v/>
      </c>
      <c r="D5473" s="147" t="str">
        <f>_xlfn.XLOOKUP((_xlfn.CONCAT(G5459,B5473)),[1]APU!$B$1:$B$10000,[1]APU!$D$1:$D$10000,"",0,1)</f>
        <v/>
      </c>
      <c r="E5473" s="152" t="str">
        <f>_xlfn.XLOOKUP((_xlfn.CONCAT(G5459,B5473)),[1]APU!$B$1:$B$10000,[1]APU!$E$1:$E$10000,"",0,1)</f>
        <v/>
      </c>
      <c r="F5473" s="159" t="str">
        <f>_xlfn.XLOOKUP((_xlfn.CONCAT(G5459,B5473)),[1]APU!$B$1:$B$10000,[1]APU!$F$1:$F$10000,"",0,1)</f>
        <v/>
      </c>
      <c r="G5473" s="15" t="e">
        <f t="shared" si="248"/>
        <v>#VALUE!</v>
      </c>
    </row>
    <row r="5474" spans="1:7" ht="13.9" customHeight="1">
      <c r="B5474" s="33" t="s">
        <v>41</v>
      </c>
      <c r="C5474" s="13" t="str">
        <f>_xlfn.XLOOKUP((_xlfn.CONCAT(G5459,B5474)),[1]APU!$B$1:$B$10000,[1]APU!$C$1:$C$10000,"",0,1)</f>
        <v/>
      </c>
      <c r="D5474" s="147" t="str">
        <f>_xlfn.XLOOKUP((_xlfn.CONCAT(G5459,B5474)),[1]APU!$B$1:$B$10000,[1]APU!$D$1:$D$10000,"",0,1)</f>
        <v/>
      </c>
      <c r="E5474" s="152" t="str">
        <f>_xlfn.XLOOKUP((_xlfn.CONCAT(G5459,B5474)),[1]APU!$B$1:$B$10000,[1]APU!$E$1:$E$10000,"",0,1)</f>
        <v/>
      </c>
      <c r="F5474" s="159" t="str">
        <f>_xlfn.XLOOKUP((_xlfn.CONCAT(G5459,B5474)),[1]APU!$B$1:$B$10000,[1]APU!$F$1:$F$10000,"",0,1)</f>
        <v/>
      </c>
      <c r="G5474" s="15" t="e">
        <f t="shared" si="248"/>
        <v>#VALUE!</v>
      </c>
    </row>
    <row r="5475" spans="1:7" ht="13.9" customHeight="1">
      <c r="B5475" s="33" t="s">
        <v>42</v>
      </c>
      <c r="C5475" s="13" t="str">
        <f>_xlfn.XLOOKUP((_xlfn.CONCAT(G5459,B5475)),[1]APU!$B$1:$B$10000,[1]APU!$C$1:$C$10000,"",0,1)</f>
        <v/>
      </c>
      <c r="D5475" s="147" t="str">
        <f>_xlfn.XLOOKUP((_xlfn.CONCAT(G5459,B5475)),[1]APU!$B$1:$B$10000,[1]APU!$D$1:$D$10000,"",0,1)</f>
        <v/>
      </c>
      <c r="E5475" s="152" t="str">
        <f>_xlfn.XLOOKUP((_xlfn.CONCAT(G5459,B5475)),[1]APU!$B$1:$B$10000,[1]APU!$E$1:$E$10000,"",0,1)</f>
        <v/>
      </c>
      <c r="F5475" s="159" t="str">
        <f>_xlfn.XLOOKUP((_xlfn.CONCAT(G5459,B5475)),[1]APU!$B$1:$B$10000,[1]APU!$F$1:$F$10000,"",0,1)</f>
        <v/>
      </c>
      <c r="G5475" s="15" t="e">
        <f t="shared" si="248"/>
        <v>#VALUE!</v>
      </c>
    </row>
    <row r="5476" spans="1:7" ht="13.9" customHeight="1">
      <c r="B5476" s="33" t="s">
        <v>43</v>
      </c>
      <c r="C5476" s="13" t="str">
        <f>_xlfn.XLOOKUP((_xlfn.CONCAT(G5459,B5476)),[1]APU!$B$1:$B$10000,[1]APU!$C$1:$C$10000,"",0,1)</f>
        <v/>
      </c>
      <c r="D5476" s="147" t="str">
        <f>_xlfn.XLOOKUP((_xlfn.CONCAT(G5459,B5476)),[1]APU!$B$1:$B$10000,[1]APU!$D$1:$D$10000,"",0,1)</f>
        <v/>
      </c>
      <c r="E5476" s="152" t="str">
        <f>_xlfn.XLOOKUP((_xlfn.CONCAT(G5459,B5476)),[1]APU!$B$1:$B$10000,[1]APU!$E$1:$E$10000,"",0,1)</f>
        <v/>
      </c>
      <c r="F5476" s="159" t="str">
        <f>_xlfn.XLOOKUP((_xlfn.CONCAT(G5459,B5476)),[1]APU!$B$1:$B$10000,[1]APU!$F$1:$F$10000,"",0,1)</f>
        <v/>
      </c>
      <c r="G5476" s="15" t="e">
        <f t="shared" si="248"/>
        <v>#VALUE!</v>
      </c>
    </row>
    <row r="5477" spans="1:7" ht="13.9" customHeight="1">
      <c r="B5477" s="33" t="s">
        <v>44</v>
      </c>
      <c r="C5477" s="13" t="str">
        <f>_xlfn.XLOOKUP((_xlfn.CONCAT(G5459,B5477)),[1]APU!$B$1:$B$10000,[1]APU!$C$1:$C$10000,"",0,1)</f>
        <v/>
      </c>
      <c r="D5477" s="147" t="str">
        <f>_xlfn.XLOOKUP((_xlfn.CONCAT(G5459,B5477)),[1]APU!$B$1:$B$10000,[1]APU!$D$1:$D$10000,"",0,1)</f>
        <v/>
      </c>
      <c r="E5477" s="152" t="str">
        <f>_xlfn.XLOOKUP((_xlfn.CONCAT(G5459,B5477)),[1]APU!$B$1:$B$10000,[1]APU!$E$1:$E$10000,"",0,1)</f>
        <v/>
      </c>
      <c r="F5477" s="159" t="str">
        <f>_xlfn.XLOOKUP((_xlfn.CONCAT(G5459,B5477)),[1]APU!$B$1:$B$10000,[1]APU!$F$1:$F$10000,"",0,1)</f>
        <v/>
      </c>
      <c r="G5477" s="15" t="e">
        <f t="shared" si="248"/>
        <v>#VALUE!</v>
      </c>
    </row>
    <row r="5478" spans="1:7" ht="13.9" customHeight="1">
      <c r="B5478" s="33" t="s">
        <v>45</v>
      </c>
      <c r="C5478" s="13" t="str">
        <f>_xlfn.XLOOKUP((_xlfn.CONCAT(G5459,B5478)),[1]APU!$B$1:$B$10000,[1]APU!$C$1:$C$10000,"",0,1)</f>
        <v/>
      </c>
      <c r="D5478" s="147" t="str">
        <f>_xlfn.XLOOKUP((_xlfn.CONCAT(G5459,B5478)),[1]APU!$B$1:$B$10000,[1]APU!$D$1:$D$10000,"",0,1)</f>
        <v/>
      </c>
      <c r="E5478" s="152" t="str">
        <f>_xlfn.XLOOKUP((_xlfn.CONCAT(G5459,B5478)),[1]APU!$B$1:$B$10000,[1]APU!$E$1:$E$10000,"",0,1)</f>
        <v/>
      </c>
      <c r="F5478" s="159" t="str">
        <f>_xlfn.XLOOKUP((_xlfn.CONCAT(G5459,B5478)),[1]APU!$B$1:$B$10000,[1]APU!$F$1:$F$10000,"",0,1)</f>
        <v/>
      </c>
      <c r="G5478" s="15" t="e">
        <f t="shared" si="248"/>
        <v>#VALUE!</v>
      </c>
    </row>
    <row r="5479" spans="1:7" ht="13.9" customHeight="1">
      <c r="B5479" s="33" t="s">
        <v>46</v>
      </c>
      <c r="C5479" s="13" t="str">
        <f>_xlfn.XLOOKUP((_xlfn.CONCAT(G5459,B5479)),[1]APU!$B$1:$B$10000,[1]APU!$C$1:$C$10000,"",0,1)</f>
        <v/>
      </c>
      <c r="D5479" s="147" t="str">
        <f>_xlfn.XLOOKUP((_xlfn.CONCAT(G5459,B5479)),[1]APU!$B$1:$B$10000,[1]APU!$D$1:$D$10000,"",0,1)</f>
        <v/>
      </c>
      <c r="E5479" s="152" t="str">
        <f>_xlfn.XLOOKUP((_xlfn.CONCAT(G5459,B5479)),[1]APU!$B$1:$B$10000,[1]APU!$E$1:$E$10000,"",0,1)</f>
        <v/>
      </c>
      <c r="F5479" s="159" t="str">
        <f>_xlfn.XLOOKUP((_xlfn.CONCAT(G5459,B5479)),[1]APU!$B$1:$B$10000,[1]APU!$F$1:$F$10000,"",0,1)</f>
        <v/>
      </c>
      <c r="G5479" s="15" t="e">
        <f t="shared" si="248"/>
        <v>#VALUE!</v>
      </c>
    </row>
    <row r="5480" spans="1:7" ht="13.9" customHeight="1">
      <c r="B5480" s="33" t="s">
        <v>47</v>
      </c>
      <c r="C5480" s="13" t="str">
        <f>_xlfn.XLOOKUP((_xlfn.CONCAT(G5459,B5480)),[1]APU!$B$1:$B$10000,[1]APU!$C$1:$C$10000,"",0,1)</f>
        <v/>
      </c>
      <c r="D5480" s="147" t="str">
        <f>_xlfn.XLOOKUP((_xlfn.CONCAT(G5459,B5480)),[1]APU!$B$1:$B$10000,[1]APU!$D$1:$D$10000,"",0,1)</f>
        <v/>
      </c>
      <c r="E5480" s="152" t="str">
        <f>_xlfn.XLOOKUP((_xlfn.CONCAT(G5459,B5480)),[1]APU!$B$1:$B$10000,[1]APU!$E$1:$E$10000,"",0,1)</f>
        <v/>
      </c>
      <c r="F5480" s="159" t="str">
        <f>_xlfn.XLOOKUP((_xlfn.CONCAT(G5459,B5480)),[1]APU!$B$1:$B$10000,[1]APU!$F$1:$F$10000,"",0,1)</f>
        <v/>
      </c>
      <c r="G5480" s="15" t="e">
        <f t="shared" si="248"/>
        <v>#VALUE!</v>
      </c>
    </row>
    <row r="5481" spans="1:7" ht="13.9" customHeight="1">
      <c r="B5481" s="33" t="s">
        <v>48</v>
      </c>
      <c r="C5481" s="13" t="str">
        <f>_xlfn.XLOOKUP((_xlfn.CONCAT(G5459,B5481)),[1]APU!$B$1:$B$10000,[1]APU!$C$1:$C$10000,"",0,1)</f>
        <v/>
      </c>
      <c r="D5481" s="147" t="str">
        <f>_xlfn.XLOOKUP((_xlfn.CONCAT(G5459,B5481)),[1]APU!$B$1:$B$10000,[1]APU!$D$1:$D$10000,"",0,1)</f>
        <v/>
      </c>
      <c r="E5481" s="152" t="str">
        <f>_xlfn.XLOOKUP((_xlfn.CONCAT(G5459,B5481)),[1]APU!$B$1:$B$10000,[1]APU!$E$1:$E$10000,"",0,1)</f>
        <v/>
      </c>
      <c r="F5481" s="159" t="str">
        <f>_xlfn.XLOOKUP((_xlfn.CONCAT(G5459,B5481)),[1]APU!$B$1:$B$10000,[1]APU!$F$1:$F$10000,"",0,1)</f>
        <v/>
      </c>
      <c r="G5481" s="15" t="e">
        <f t="shared" si="248"/>
        <v>#VALUE!</v>
      </c>
    </row>
    <row r="5482" spans="1:7" ht="13.9" customHeight="1" thickBot="1">
      <c r="B5482" s="33" t="s">
        <v>49</v>
      </c>
      <c r="C5482" s="13" t="str">
        <f>_xlfn.XLOOKUP((_xlfn.CONCAT(G5459,B5482)),[1]APU!$B$1:$B$10000,[1]APU!$C$1:$C$10000,"",0,1)</f>
        <v/>
      </c>
      <c r="D5482" s="147" t="str">
        <f>_xlfn.XLOOKUP((_xlfn.CONCAT(G5459,B5482)),[1]APU!$B$1:$B$10000,[1]APU!$D$1:$D$10000,"",0,1)</f>
        <v/>
      </c>
      <c r="E5482" s="152" t="str">
        <f>_xlfn.XLOOKUP((_xlfn.CONCAT(G5459,B5482)),[1]APU!$B$1:$B$10000,[1]APU!$E$1:$E$10000,"",0,1)</f>
        <v/>
      </c>
      <c r="F5482" s="159" t="str">
        <f>_xlfn.XLOOKUP((_xlfn.CONCAT(G5459,B5482)),[1]APU!$B$1:$B$10000,[1]APU!$F$1:$F$10000,"",0,1)</f>
        <v/>
      </c>
      <c r="G5482" s="15" t="e">
        <f t="shared" si="248"/>
        <v>#VALUE!</v>
      </c>
    </row>
    <row r="5483" spans="1:7" ht="14.45" customHeight="1" thickBot="1">
      <c r="A5483" s="3" t="s">
        <v>447</v>
      </c>
      <c r="B5483" s="33" t="s">
        <v>50</v>
      </c>
      <c r="C5483" s="13"/>
      <c r="D5483" s="126"/>
      <c r="E5483" s="128"/>
      <c r="F5483" s="16" t="s">
        <v>6</v>
      </c>
      <c r="G5483" s="17" t="e">
        <f>SUM(G5462:G5482)</f>
        <v>#VALUE!</v>
      </c>
    </row>
    <row r="5484" spans="1:7" ht="14.45" customHeight="1" thickBot="1">
      <c r="B5484" s="33" t="s">
        <v>51</v>
      </c>
      <c r="C5484" s="7" t="s">
        <v>7</v>
      </c>
      <c r="D5484" s="125"/>
      <c r="E5484" s="149"/>
      <c r="F5484" s="8"/>
      <c r="G5484" s="9"/>
    </row>
    <row r="5485" spans="1:7" ht="14.45" customHeight="1" thickBot="1">
      <c r="B5485" s="33" t="s">
        <v>52</v>
      </c>
      <c r="C5485" s="10" t="s">
        <v>1</v>
      </c>
      <c r="D5485" s="11"/>
      <c r="E5485" s="150" t="s">
        <v>8</v>
      </c>
      <c r="F5485" s="12" t="s">
        <v>9</v>
      </c>
      <c r="G5485" s="11" t="s">
        <v>5</v>
      </c>
    </row>
    <row r="5486" spans="1:7" ht="13.9" customHeight="1">
      <c r="B5486" s="33" t="s">
        <v>53</v>
      </c>
      <c r="C5486" s="18" t="s">
        <v>10</v>
      </c>
      <c r="D5486" s="119"/>
      <c r="E5486" s="153" t="str">
        <f>_xlfn.XLOOKUP((_xlfn.CONCAT(G5459,B5486)),[1]APU!$B$1:$B$10000,[1]APU!$E$1:$E$10000,"",0,1)</f>
        <v/>
      </c>
      <c r="F5486" s="14" t="str">
        <f>_xlfn.XLOOKUP((_xlfn.CONCAT(G5459,B5486)),[1]APU!$B$1:$B$10000,[1]APU!$F$1:$F$10000,"",0,1)</f>
        <v/>
      </c>
      <c r="G5486" s="15" t="e">
        <f t="shared" ref="G5486:G5491" si="249">IF(F5486&gt;0,(E5486*F5486),"0")</f>
        <v>#VALUE!</v>
      </c>
    </row>
    <row r="5487" spans="1:7" ht="13.9" customHeight="1">
      <c r="B5487" s="33" t="s">
        <v>54</v>
      </c>
      <c r="C5487" s="18" t="s">
        <v>11</v>
      </c>
      <c r="D5487" s="119"/>
      <c r="E5487" s="153" t="str">
        <f>_xlfn.XLOOKUP((_xlfn.CONCAT(G5459,B5487)),[1]APU!$B$1:$B$10000,[1]APU!$E$1:$E$10000,"",0,1)</f>
        <v/>
      </c>
      <c r="F5487" s="14" t="str">
        <f>_xlfn.XLOOKUP((_xlfn.CONCAT(G5459,B5487)),[1]APU!$B$1:$B$10000,[1]APU!$F$1:$F$10000,"",0,1)</f>
        <v/>
      </c>
      <c r="G5487" s="15" t="e">
        <f t="shared" si="249"/>
        <v>#VALUE!</v>
      </c>
    </row>
    <row r="5488" spans="1:7" ht="13.9" customHeight="1">
      <c r="B5488" s="33" t="s">
        <v>55</v>
      </c>
      <c r="C5488" s="18" t="s">
        <v>12</v>
      </c>
      <c r="D5488" s="120"/>
      <c r="E5488" s="153" t="str">
        <f>_xlfn.XLOOKUP((_xlfn.CONCAT(G5459,B5488)),[1]APU!$B$1:$B$10000,[1]APU!$E$1:$E$10000,"",0,1)</f>
        <v/>
      </c>
      <c r="F5488" s="14" t="str">
        <f>_xlfn.XLOOKUP((_xlfn.CONCAT(G5459,B5488)),[1]APU!$B$1:$B$10000,[1]APU!$F$1:$F$10000,"",0,1)</f>
        <v/>
      </c>
      <c r="G5488" s="15" t="e">
        <f t="shared" si="249"/>
        <v>#VALUE!</v>
      </c>
    </row>
    <row r="5489" spans="1:7" ht="13.9" customHeight="1">
      <c r="B5489" s="33" t="s">
        <v>56</v>
      </c>
      <c r="C5489" s="18" t="s">
        <v>13</v>
      </c>
      <c r="D5489" s="120"/>
      <c r="E5489" s="153" t="str">
        <f>_xlfn.XLOOKUP((_xlfn.CONCAT(G5459,B5489)),[1]APU!$B$1:$B$10000,[1]APU!$E$1:$E$10000,"",0,1)</f>
        <v/>
      </c>
      <c r="F5489" s="14" t="str">
        <f>_xlfn.XLOOKUP((_xlfn.CONCAT(G5459,B5489)),[1]APU!$B$1:$B$10000,[1]APU!$F$1:$F$10000,"",0,1)</f>
        <v/>
      </c>
      <c r="G5489" s="15" t="e">
        <f t="shared" si="249"/>
        <v>#VALUE!</v>
      </c>
    </row>
    <row r="5490" spans="1:7" ht="13.9" customHeight="1">
      <c r="B5490" s="33" t="s">
        <v>57</v>
      </c>
      <c r="C5490" s="18"/>
      <c r="D5490" s="120"/>
      <c r="E5490" s="154"/>
      <c r="F5490" s="19"/>
      <c r="G5490" s="15" t="str">
        <f t="shared" si="249"/>
        <v>0</v>
      </c>
    </row>
    <row r="5491" spans="1:7" ht="13.9" customHeight="1" thickBot="1">
      <c r="B5491" s="33" t="s">
        <v>58</v>
      </c>
      <c r="C5491" s="18"/>
      <c r="D5491" s="120"/>
      <c r="E5491" s="154"/>
      <c r="F5491" s="19"/>
      <c r="G5491" s="15" t="str">
        <f t="shared" si="249"/>
        <v>0</v>
      </c>
    </row>
    <row r="5492" spans="1:7" ht="14.45" customHeight="1" thickBot="1">
      <c r="A5492" s="3" t="s">
        <v>448</v>
      </c>
      <c r="B5492" s="33" t="s">
        <v>59</v>
      </c>
      <c r="C5492" s="13"/>
      <c r="D5492" s="126"/>
      <c r="E5492" s="128"/>
      <c r="F5492" s="16" t="s">
        <v>14</v>
      </c>
      <c r="G5492" s="17" t="e">
        <f>SUM(G5486:G5491)</f>
        <v>#VALUE!</v>
      </c>
    </row>
    <row r="5493" spans="1:7" ht="14.45" customHeight="1" thickBot="1">
      <c r="B5493" s="33" t="s">
        <v>60</v>
      </c>
      <c r="C5493" s="7" t="s">
        <v>15</v>
      </c>
      <c r="D5493" s="125"/>
      <c r="E5493" s="149"/>
      <c r="F5493" s="8"/>
      <c r="G5493" s="9"/>
    </row>
    <row r="5494" spans="1:7" ht="14.45" customHeight="1" thickBot="1">
      <c r="B5494" s="33" t="s">
        <v>61</v>
      </c>
      <c r="C5494" s="10" t="s">
        <v>1</v>
      </c>
      <c r="D5494" s="11" t="s">
        <v>16</v>
      </c>
      <c r="E5494" s="150" t="s">
        <v>8</v>
      </c>
      <c r="F5494" s="12" t="s">
        <v>9</v>
      </c>
      <c r="G5494" s="11" t="s">
        <v>5</v>
      </c>
    </row>
    <row r="5495" spans="1:7" ht="13.9" customHeight="1">
      <c r="B5495" s="33" t="s">
        <v>62</v>
      </c>
      <c r="C5495" s="20" t="s">
        <v>17</v>
      </c>
      <c r="D5495" s="121" t="str">
        <f>_xlfn.XLOOKUP((_xlfn.CONCAT(G5459,B5495)),[1]APU!$B$1:$B$10000,[1]APU!$D$1:$D$10000,"",0,1)</f>
        <v/>
      </c>
      <c r="E5495" s="155" t="str">
        <f>_xlfn.XLOOKUP((_xlfn.CONCAT(G5459,B5495)),[1]APU!$B$1:$B$10000,[1]APU!$E$1:$E$10000,"",0,1)</f>
        <v/>
      </c>
      <c r="F5495" s="21" t="str">
        <f>_xlfn.XLOOKUP((_xlfn.CONCAT(G5459,B5495)),[1]APU!$B$1:$B$10000,[1]APU!$F$1:$F$10000,"",0,1)</f>
        <v/>
      </c>
      <c r="G5495" s="15" t="e">
        <f>IF(F5495&gt;0,(E5495*F5495),"0")</f>
        <v>#VALUE!</v>
      </c>
    </row>
    <row r="5496" spans="1:7" ht="13.9" customHeight="1">
      <c r="B5496" s="33" t="s">
        <v>63</v>
      </c>
      <c r="C5496" s="22" t="s">
        <v>18</v>
      </c>
      <c r="D5496" s="122" t="str">
        <f>_xlfn.XLOOKUP((_xlfn.CONCAT(G5459,B5496)),[1]APU!$B$1:$B$10000,[1]APU!$D$1:$D$10000,"",0,1)</f>
        <v/>
      </c>
      <c r="E5496" s="154" t="str">
        <f>_xlfn.XLOOKUP((_xlfn.CONCAT(G5459,B5496)),[1]APU!$B$1:$B$10000,[1]APU!$E$1:$E$10000,"",0,1)</f>
        <v/>
      </c>
      <c r="F5496" s="19" t="str">
        <f>_xlfn.XLOOKUP((_xlfn.CONCAT(G5459,B5496)),[1]APU!$B$1:$B$10000,[1]APU!$F$1:$F$10000,"",0,1)</f>
        <v/>
      </c>
      <c r="G5496" s="15" t="e">
        <f>IF(F5496&gt;0,(E5496*F5496),"0")</f>
        <v>#VALUE!</v>
      </c>
    </row>
    <row r="5497" spans="1:7" ht="13.9" customHeight="1" thickBot="1">
      <c r="B5497" s="33" t="s">
        <v>64</v>
      </c>
      <c r="C5497" s="22"/>
      <c r="D5497" s="122"/>
      <c r="E5497" s="154"/>
      <c r="F5497" s="19"/>
      <c r="G5497" s="15" t="str">
        <f>IF(F5497&gt;0,(E5497*F5497),"0")</f>
        <v>0</v>
      </c>
    </row>
    <row r="5498" spans="1:7" ht="14.45" customHeight="1" thickBot="1">
      <c r="A5498" s="3" t="s">
        <v>449</v>
      </c>
      <c r="B5498" s="33" t="s">
        <v>65</v>
      </c>
      <c r="C5498" s="22"/>
      <c r="D5498" s="120"/>
      <c r="E5498" s="154"/>
      <c r="F5498" s="23" t="s">
        <v>19</v>
      </c>
      <c r="G5498" s="17" t="e">
        <f>SUM(G5495:G5497)</f>
        <v>#VALUE!</v>
      </c>
    </row>
    <row r="5499" spans="1:7" ht="14.45" customHeight="1" thickBot="1">
      <c r="B5499" s="33" t="s">
        <v>66</v>
      </c>
      <c r="C5499" s="24"/>
      <c r="E5499" s="156"/>
      <c r="F5499" s="16"/>
      <c r="G5499" s="25"/>
    </row>
    <row r="5500" spans="1:7" ht="16.149999999999999" customHeight="1" thickBot="1">
      <c r="B5500" s="33" t="s">
        <v>67</v>
      </c>
      <c r="C5500" s="26"/>
      <c r="D5500" s="127"/>
      <c r="E5500" s="157"/>
      <c r="F5500" s="27"/>
      <c r="G5500" s="28" t="e">
        <f>+G5483+G5492+G5498</f>
        <v>#VALUE!</v>
      </c>
    </row>
    <row r="5501" spans="1:7" ht="21" customHeight="1" thickBot="1">
      <c r="C5501" s="2"/>
      <c r="D5501" s="118"/>
      <c r="F5501" s="4"/>
      <c r="G5501" s="5"/>
    </row>
    <row r="5502" spans="1:7" ht="18.75">
      <c r="A5502" s="32"/>
      <c r="B5502" s="31">
        <f>+B5458+1</f>
        <v>126</v>
      </c>
      <c r="C5502" s="174">
        <f>_xlfn.XLOOKUP(APU!B5502,Cantidades!$A$10:$A$1000,Cantidades!$D$10:$D$1000,"",0,1)</f>
        <v>0</v>
      </c>
      <c r="D5502" s="175"/>
      <c r="E5502" s="175"/>
      <c r="F5502" s="175"/>
      <c r="G5502" s="176"/>
    </row>
    <row r="5503" spans="1:7" ht="19.5" thickBot="1">
      <c r="A5503" s="34"/>
      <c r="B5503" s="33"/>
      <c r="C5503" s="117"/>
      <c r="D5503" s="124">
        <f>_xlfn.XLOOKUP(APU!B5502,Cantidades!$A$10:$A$1000,Cantidades!$E$10:$E$1000,"",0,1)</f>
        <v>0</v>
      </c>
      <c r="E5503" s="158">
        <f>_xlfn.XLOOKUP(APU!B5502,Cantidades!$A$10:$A$1000,Cantidades!$F$10:$F$1000,"",0,1)</f>
        <v>0</v>
      </c>
      <c r="F5503" s="144"/>
      <c r="G5503" s="145">
        <f>_xlfn.XLOOKUP(APU!B5502,Cantidades!$A$10:$A$1000,Cantidades!$B$10:$B$1000,"",0,1)</f>
        <v>0</v>
      </c>
    </row>
    <row r="5504" spans="1:7" ht="15.75" thickBot="1">
      <c r="C5504" s="7" t="s">
        <v>0</v>
      </c>
      <c r="D5504" s="125"/>
      <c r="E5504" s="149"/>
      <c r="F5504" s="8"/>
      <c r="G5504" s="9"/>
    </row>
    <row r="5505" spans="1:7" ht="14.25" thickBot="1">
      <c r="A5505" s="34"/>
      <c r="B5505" s="33"/>
      <c r="C5505" s="10" t="s">
        <v>1</v>
      </c>
      <c r="D5505" s="11" t="s">
        <v>2</v>
      </c>
      <c r="E5505" s="150" t="s">
        <v>3</v>
      </c>
      <c r="F5505" s="12" t="s">
        <v>4</v>
      </c>
      <c r="G5505" s="11" t="s">
        <v>5</v>
      </c>
    </row>
    <row r="5506" spans="1:7">
      <c r="B5506" s="33" t="s">
        <v>29</v>
      </c>
      <c r="C5506" s="13" t="str">
        <f>_xlfn.XLOOKUP((_xlfn.CONCAT(G5503,B5506)),[1]APU!$B$1:$B$10000,[1]APU!$C$1:$C$10000,"",0,1)</f>
        <v/>
      </c>
      <c r="D5506" s="146" t="str">
        <f>_xlfn.XLOOKUP((_xlfn.CONCAT(G5503,B5506)),[1]APU!$B$1:$B$10000,[1]APU!$D$1:$D$10000,"",0,1)</f>
        <v/>
      </c>
      <c r="E5506" s="151" t="str">
        <f>_xlfn.XLOOKUP((_xlfn.CONCAT(G5503,B5506)),[1]APU!$B$1:$B$10000,[1]APU!$E$1:$E$10000,"",0,1)</f>
        <v/>
      </c>
      <c r="F5506" s="159" t="str">
        <f>_xlfn.XLOOKUP((_xlfn.CONCAT(G5503,B5506)),[1]APU!$B$1:$B$10000,[1]APU!$F$1:$F$10000,"",0,1)</f>
        <v/>
      </c>
      <c r="G5506" s="15" t="e">
        <f>IF(F5506=0,"",E5506*F5506)</f>
        <v>#VALUE!</v>
      </c>
    </row>
    <row r="5507" spans="1:7">
      <c r="B5507" s="33" t="s">
        <v>30</v>
      </c>
      <c r="C5507" s="13" t="str">
        <f>_xlfn.XLOOKUP((_xlfn.CONCAT(G5503,B5507)),[1]APU!$B$1:$B$10000,[1]APU!$C$1:$C$10000,"",0,1)</f>
        <v/>
      </c>
      <c r="D5507" s="147" t="str">
        <f>_xlfn.XLOOKUP((_xlfn.CONCAT(G5503,B5507)),[1]APU!$B$1:$B$10000,[1]APU!$D$1:$D$10000,"",0,1)</f>
        <v/>
      </c>
      <c r="E5507" s="152" t="str">
        <f>_xlfn.XLOOKUP((_xlfn.CONCAT(G5503,B5507)),[1]APU!$B$1:$B$10000,[1]APU!$E$1:$E$10000,"",0,1)</f>
        <v/>
      </c>
      <c r="F5507" s="159" t="str">
        <f>_xlfn.XLOOKUP((_xlfn.CONCAT(G5503,B5507)),[1]APU!$B$1:$B$10000,[1]APU!$F$1:$F$10000,"",0,1)</f>
        <v/>
      </c>
      <c r="G5507" s="15" t="e">
        <f t="shared" ref="G5507:G5526" si="250">IF(F5507&gt;0,(E5507*F5507),"0")</f>
        <v>#VALUE!</v>
      </c>
    </row>
    <row r="5508" spans="1:7">
      <c r="B5508" s="33" t="s">
        <v>31</v>
      </c>
      <c r="C5508" s="13" t="str">
        <f>_xlfn.XLOOKUP((_xlfn.CONCAT(G5503,B5508)),[1]APU!$B$1:$B$10000,[1]APU!$C$1:$C$10000,"",0,1)</f>
        <v/>
      </c>
      <c r="D5508" s="147" t="str">
        <f>_xlfn.XLOOKUP((_xlfn.CONCAT(G5503,B5508)),[1]APU!$B$1:$B$10000,[1]APU!$D$1:$D$10000,"",0,1)</f>
        <v/>
      </c>
      <c r="E5508" s="152" t="str">
        <f>_xlfn.XLOOKUP((_xlfn.CONCAT(G5503,B5508)),[1]APU!$B$1:$B$10000,[1]APU!$E$1:$E$10000,"",0,1)</f>
        <v/>
      </c>
      <c r="F5508" s="159" t="str">
        <f>_xlfn.XLOOKUP((_xlfn.CONCAT(G5503,B5508)),[1]APU!$B$1:$B$10000,[1]APU!$F$1:$F$10000,"",0,1)</f>
        <v/>
      </c>
      <c r="G5508" s="15" t="e">
        <f t="shared" si="250"/>
        <v>#VALUE!</v>
      </c>
    </row>
    <row r="5509" spans="1:7">
      <c r="B5509" s="33" t="s">
        <v>32</v>
      </c>
      <c r="C5509" s="13" t="str">
        <f>_xlfn.XLOOKUP((_xlfn.CONCAT(G5503,B5509)),[1]APU!$B$1:$B$10000,[1]APU!$C$1:$C$10000,"",0,1)</f>
        <v/>
      </c>
      <c r="D5509" s="147" t="str">
        <f>_xlfn.XLOOKUP((_xlfn.CONCAT(G5503,B5509)),[1]APU!$B$1:$B$10000,[1]APU!$D$1:$D$10000,"",0,1)</f>
        <v/>
      </c>
      <c r="E5509" s="152" t="str">
        <f>_xlfn.XLOOKUP((_xlfn.CONCAT(G5503,B5509)),[1]APU!$B$1:$B$10000,[1]APU!$E$1:$E$10000,"",0,1)</f>
        <v/>
      </c>
      <c r="F5509" s="159" t="str">
        <f>_xlfn.XLOOKUP((_xlfn.CONCAT(G5503,B5509)),[1]APU!$B$1:$B$10000,[1]APU!$F$1:$F$10000,"",0,1)</f>
        <v/>
      </c>
      <c r="G5509" s="15" t="e">
        <f t="shared" si="250"/>
        <v>#VALUE!</v>
      </c>
    </row>
    <row r="5510" spans="1:7">
      <c r="B5510" s="33" t="s">
        <v>33</v>
      </c>
      <c r="C5510" s="13" t="str">
        <f>_xlfn.XLOOKUP((_xlfn.CONCAT(G5503,B5510)),[1]APU!$B$1:$B$10000,[1]APU!$C$1:$C$10000,"",0,1)</f>
        <v/>
      </c>
      <c r="D5510" s="147" t="str">
        <f>_xlfn.XLOOKUP((_xlfn.CONCAT(G5503,B5510)),[1]APU!$B$1:$B$10000,[1]APU!$D$1:$D$10000,"",0,1)</f>
        <v/>
      </c>
      <c r="E5510" s="152" t="str">
        <f>_xlfn.XLOOKUP((_xlfn.CONCAT(G5503,B5510)),[1]APU!$B$1:$B$10000,[1]APU!$E$1:$E$10000,"",0,1)</f>
        <v/>
      </c>
      <c r="F5510" s="159" t="str">
        <f>_xlfn.XLOOKUP((_xlfn.CONCAT(G5503,B5510)),[1]APU!$B$1:$B$10000,[1]APU!$F$1:$F$10000,"",0,1)</f>
        <v/>
      </c>
      <c r="G5510" s="15" t="e">
        <f t="shared" si="250"/>
        <v>#VALUE!</v>
      </c>
    </row>
    <row r="5511" spans="1:7">
      <c r="B5511" s="33" t="s">
        <v>34</v>
      </c>
      <c r="C5511" s="13" t="str">
        <f>_xlfn.XLOOKUP((_xlfn.CONCAT(G5503,B5511)),[1]APU!$B$1:$B$10000,[1]APU!$C$1:$C$10000,"",0,1)</f>
        <v/>
      </c>
      <c r="D5511" s="147" t="str">
        <f>_xlfn.XLOOKUP((_xlfn.CONCAT(G5503,B5511)),[1]APU!$B$1:$B$10000,[1]APU!$D$1:$D$10000,"",0,1)</f>
        <v/>
      </c>
      <c r="E5511" s="152" t="str">
        <f>_xlfn.XLOOKUP((_xlfn.CONCAT(G5503,B5511)),[1]APU!$B$1:$B$10000,[1]APU!$E$1:$E$10000,"",0,1)</f>
        <v/>
      </c>
      <c r="F5511" s="159" t="str">
        <f>_xlfn.XLOOKUP((_xlfn.CONCAT(G5503,B5511)),[1]APU!$B$1:$B$10000,[1]APU!$F$1:$F$10000,"",0,1)</f>
        <v/>
      </c>
      <c r="G5511" s="15" t="e">
        <f t="shared" si="250"/>
        <v>#VALUE!</v>
      </c>
    </row>
    <row r="5512" spans="1:7">
      <c r="B5512" s="33" t="s">
        <v>35</v>
      </c>
      <c r="C5512" s="13" t="str">
        <f>_xlfn.XLOOKUP((_xlfn.CONCAT(G5503,B5512)),[1]APU!$B$1:$B$10000,[1]APU!$C$1:$C$10000,"",0,1)</f>
        <v/>
      </c>
      <c r="D5512" s="147" t="str">
        <f>_xlfn.XLOOKUP((_xlfn.CONCAT(G5503,B5512)),[1]APU!$B$1:$B$10000,[1]APU!$D$1:$D$10000,"",0,1)</f>
        <v/>
      </c>
      <c r="E5512" s="152" t="str">
        <f>_xlfn.XLOOKUP((_xlfn.CONCAT(G5503,B5512)),[1]APU!$B$1:$B$10000,[1]APU!$E$1:$E$10000,"",0,1)</f>
        <v/>
      </c>
      <c r="F5512" s="159" t="str">
        <f>_xlfn.XLOOKUP((_xlfn.CONCAT(G5503,B5512)),[1]APU!$B$1:$B$10000,[1]APU!$F$1:$F$10000,"",0,1)</f>
        <v/>
      </c>
      <c r="G5512" s="15" t="e">
        <f t="shared" si="250"/>
        <v>#VALUE!</v>
      </c>
    </row>
    <row r="5513" spans="1:7">
      <c r="B5513" s="33" t="s">
        <v>36</v>
      </c>
      <c r="C5513" s="13" t="str">
        <f>_xlfn.XLOOKUP((_xlfn.CONCAT(G5503,B5513)),[1]APU!$B$1:$B$10000,[1]APU!$C$1:$C$10000,"",0,1)</f>
        <v/>
      </c>
      <c r="D5513" s="147" t="str">
        <f>_xlfn.XLOOKUP((_xlfn.CONCAT(G5503,B5513)),[1]APU!$B$1:$B$10000,[1]APU!$D$1:$D$10000,"",0,1)</f>
        <v/>
      </c>
      <c r="E5513" s="152" t="str">
        <f>_xlfn.XLOOKUP((_xlfn.CONCAT(G5503,B5513)),[1]APU!$B$1:$B$10000,[1]APU!$E$1:$E$10000,"",0,1)</f>
        <v/>
      </c>
      <c r="F5513" s="159" t="str">
        <f>_xlfn.XLOOKUP((_xlfn.CONCAT(G5503,B5513)),[1]APU!$B$1:$B$10000,[1]APU!$F$1:$F$10000,"",0,1)</f>
        <v/>
      </c>
      <c r="G5513" s="15" t="e">
        <f t="shared" si="250"/>
        <v>#VALUE!</v>
      </c>
    </row>
    <row r="5514" spans="1:7">
      <c r="B5514" s="33" t="s">
        <v>37</v>
      </c>
      <c r="C5514" s="13" t="str">
        <f>_xlfn.XLOOKUP((_xlfn.CONCAT(G5503,B5514)),[1]APU!$B$1:$B$10000,[1]APU!$C$1:$C$10000,"",0,1)</f>
        <v/>
      </c>
      <c r="D5514" s="147" t="str">
        <f>_xlfn.XLOOKUP((_xlfn.CONCAT(G5503,B5514)),[1]APU!$B$1:$B$10000,[1]APU!$D$1:$D$10000,"",0,1)</f>
        <v/>
      </c>
      <c r="E5514" s="152" t="str">
        <f>_xlfn.XLOOKUP((_xlfn.CONCAT(G5503,B5514)),[1]APU!$B$1:$B$10000,[1]APU!$E$1:$E$10000,"",0,1)</f>
        <v/>
      </c>
      <c r="F5514" s="159" t="str">
        <f>_xlfn.XLOOKUP((_xlfn.CONCAT(G5503,B5514)),[1]APU!$B$1:$B$10000,[1]APU!$F$1:$F$10000,"",0,1)</f>
        <v/>
      </c>
      <c r="G5514" s="15" t="e">
        <f t="shared" si="250"/>
        <v>#VALUE!</v>
      </c>
    </row>
    <row r="5515" spans="1:7">
      <c r="B5515" s="33" t="s">
        <v>38</v>
      </c>
      <c r="C5515" s="13" t="str">
        <f>_xlfn.XLOOKUP((_xlfn.CONCAT(G5503,B5515)),[1]APU!$B$1:$B$10000,[1]APU!$C$1:$C$10000,"",0,1)</f>
        <v/>
      </c>
      <c r="D5515" s="147" t="str">
        <f>_xlfn.XLOOKUP((_xlfn.CONCAT(G5503,B5515)),[1]APU!$B$1:$B$10000,[1]APU!$D$1:$D$10000,"",0,1)</f>
        <v/>
      </c>
      <c r="E5515" s="152" t="str">
        <f>_xlfn.XLOOKUP((_xlfn.CONCAT(G5503,B5515)),[1]APU!$B$1:$B$10000,[1]APU!$E$1:$E$10000,"",0,1)</f>
        <v/>
      </c>
      <c r="F5515" s="159" t="str">
        <f>_xlfn.XLOOKUP((_xlfn.CONCAT(G5503,B5515)),[1]APU!$B$1:$B$10000,[1]APU!$F$1:$F$10000,"",0,1)</f>
        <v/>
      </c>
      <c r="G5515" s="15" t="e">
        <f t="shared" si="250"/>
        <v>#VALUE!</v>
      </c>
    </row>
    <row r="5516" spans="1:7">
      <c r="B5516" s="33" t="s">
        <v>39</v>
      </c>
      <c r="C5516" s="13" t="str">
        <f>_xlfn.XLOOKUP((_xlfn.CONCAT(G5503,B5516)),[1]APU!$B$1:$B$10000,[1]APU!$C$1:$C$10000,"",0,1)</f>
        <v/>
      </c>
      <c r="D5516" s="147" t="str">
        <f>_xlfn.XLOOKUP((_xlfn.CONCAT(G5503,B5516)),[1]APU!$B$1:$B$10000,[1]APU!$D$1:$D$10000,"",0,1)</f>
        <v/>
      </c>
      <c r="E5516" s="152" t="str">
        <f>_xlfn.XLOOKUP((_xlfn.CONCAT(G5503,B5516)),[1]APU!$B$1:$B$10000,[1]APU!$E$1:$E$10000,"",0,1)</f>
        <v/>
      </c>
      <c r="F5516" s="159" t="str">
        <f>_xlfn.XLOOKUP((_xlfn.CONCAT(G5503,B5516)),[1]APU!$B$1:$B$10000,[1]APU!$F$1:$F$10000,"",0,1)</f>
        <v/>
      </c>
      <c r="G5516" s="15" t="e">
        <f t="shared" si="250"/>
        <v>#VALUE!</v>
      </c>
    </row>
    <row r="5517" spans="1:7">
      <c r="B5517" s="33" t="s">
        <v>40</v>
      </c>
      <c r="C5517" s="13" t="str">
        <f>_xlfn.XLOOKUP((_xlfn.CONCAT(G5503,B5517)),[1]APU!$B$1:$B$10000,[1]APU!$C$1:$C$10000,"",0,1)</f>
        <v/>
      </c>
      <c r="D5517" s="147" t="str">
        <f>_xlfn.XLOOKUP((_xlfn.CONCAT(G5503,B5517)),[1]APU!$B$1:$B$10000,[1]APU!$D$1:$D$10000,"",0,1)</f>
        <v/>
      </c>
      <c r="E5517" s="152" t="str">
        <f>_xlfn.XLOOKUP((_xlfn.CONCAT(G5503,B5517)),[1]APU!$B$1:$B$10000,[1]APU!$E$1:$E$10000,"",0,1)</f>
        <v/>
      </c>
      <c r="F5517" s="159" t="str">
        <f>_xlfn.XLOOKUP((_xlfn.CONCAT(G5503,B5517)),[1]APU!$B$1:$B$10000,[1]APU!$F$1:$F$10000,"",0,1)</f>
        <v/>
      </c>
      <c r="G5517" s="15" t="e">
        <f t="shared" si="250"/>
        <v>#VALUE!</v>
      </c>
    </row>
    <row r="5518" spans="1:7">
      <c r="B5518" s="33" t="s">
        <v>41</v>
      </c>
      <c r="C5518" s="13" t="str">
        <f>_xlfn.XLOOKUP((_xlfn.CONCAT(G5503,B5518)),[1]APU!$B$1:$B$10000,[1]APU!$C$1:$C$10000,"",0,1)</f>
        <v/>
      </c>
      <c r="D5518" s="147" t="str">
        <f>_xlfn.XLOOKUP((_xlfn.CONCAT(G5503,B5518)),[1]APU!$B$1:$B$10000,[1]APU!$D$1:$D$10000,"",0,1)</f>
        <v/>
      </c>
      <c r="E5518" s="152" t="str">
        <f>_xlfn.XLOOKUP((_xlfn.CONCAT(G5503,B5518)),[1]APU!$B$1:$B$10000,[1]APU!$E$1:$E$10000,"",0,1)</f>
        <v/>
      </c>
      <c r="F5518" s="159" t="str">
        <f>_xlfn.XLOOKUP((_xlfn.CONCAT(G5503,B5518)),[1]APU!$B$1:$B$10000,[1]APU!$F$1:$F$10000,"",0,1)</f>
        <v/>
      </c>
      <c r="G5518" s="15" t="e">
        <f t="shared" si="250"/>
        <v>#VALUE!</v>
      </c>
    </row>
    <row r="5519" spans="1:7">
      <c r="B5519" s="33" t="s">
        <v>42</v>
      </c>
      <c r="C5519" s="13" t="str">
        <f>_xlfn.XLOOKUP((_xlfn.CONCAT(G5503,B5519)),[1]APU!$B$1:$B$10000,[1]APU!$C$1:$C$10000,"",0,1)</f>
        <v/>
      </c>
      <c r="D5519" s="147" t="str">
        <f>_xlfn.XLOOKUP((_xlfn.CONCAT(G5503,B5519)),[1]APU!$B$1:$B$10000,[1]APU!$D$1:$D$10000,"",0,1)</f>
        <v/>
      </c>
      <c r="E5519" s="152" t="str">
        <f>_xlfn.XLOOKUP((_xlfn.CONCAT(G5503,B5519)),[1]APU!$B$1:$B$10000,[1]APU!$E$1:$E$10000,"",0,1)</f>
        <v/>
      </c>
      <c r="F5519" s="159" t="str">
        <f>_xlfn.XLOOKUP((_xlfn.CONCAT(G5503,B5519)),[1]APU!$B$1:$B$10000,[1]APU!$F$1:$F$10000,"",0,1)</f>
        <v/>
      </c>
      <c r="G5519" s="15" t="e">
        <f t="shared" si="250"/>
        <v>#VALUE!</v>
      </c>
    </row>
    <row r="5520" spans="1:7">
      <c r="B5520" s="33" t="s">
        <v>43</v>
      </c>
      <c r="C5520" s="13" t="str">
        <f>_xlfn.XLOOKUP((_xlfn.CONCAT(G5503,B5520)),[1]APU!$B$1:$B$10000,[1]APU!$C$1:$C$10000,"",0,1)</f>
        <v/>
      </c>
      <c r="D5520" s="147" t="str">
        <f>_xlfn.XLOOKUP((_xlfn.CONCAT(G5503,B5520)),[1]APU!$B$1:$B$10000,[1]APU!$D$1:$D$10000,"",0,1)</f>
        <v/>
      </c>
      <c r="E5520" s="152" t="str">
        <f>_xlfn.XLOOKUP((_xlfn.CONCAT(G5503,B5520)),[1]APU!$B$1:$B$10000,[1]APU!$E$1:$E$10000,"",0,1)</f>
        <v/>
      </c>
      <c r="F5520" s="159" t="str">
        <f>_xlfn.XLOOKUP((_xlfn.CONCAT(G5503,B5520)),[1]APU!$B$1:$B$10000,[1]APU!$F$1:$F$10000,"",0,1)</f>
        <v/>
      </c>
      <c r="G5520" s="15" t="e">
        <f t="shared" si="250"/>
        <v>#VALUE!</v>
      </c>
    </row>
    <row r="5521" spans="1:7">
      <c r="B5521" s="33" t="s">
        <v>44</v>
      </c>
      <c r="C5521" s="13" t="str">
        <f>_xlfn.XLOOKUP((_xlfn.CONCAT(G5503,B5521)),[1]APU!$B$1:$B$10000,[1]APU!$C$1:$C$10000,"",0,1)</f>
        <v/>
      </c>
      <c r="D5521" s="147" t="str">
        <f>_xlfn.XLOOKUP((_xlfn.CONCAT(G5503,B5521)),[1]APU!$B$1:$B$10000,[1]APU!$D$1:$D$10000,"",0,1)</f>
        <v/>
      </c>
      <c r="E5521" s="152" t="str">
        <f>_xlfn.XLOOKUP((_xlfn.CONCAT(G5503,B5521)),[1]APU!$B$1:$B$10000,[1]APU!$E$1:$E$10000,"",0,1)</f>
        <v/>
      </c>
      <c r="F5521" s="159" t="str">
        <f>_xlfn.XLOOKUP((_xlfn.CONCAT(G5503,B5521)),[1]APU!$B$1:$B$10000,[1]APU!$F$1:$F$10000,"",0,1)</f>
        <v/>
      </c>
      <c r="G5521" s="15" t="e">
        <f t="shared" si="250"/>
        <v>#VALUE!</v>
      </c>
    </row>
    <row r="5522" spans="1:7">
      <c r="B5522" s="33" t="s">
        <v>45</v>
      </c>
      <c r="C5522" s="13" t="str">
        <f>_xlfn.XLOOKUP((_xlfn.CONCAT(G5503,B5522)),[1]APU!$B$1:$B$10000,[1]APU!$C$1:$C$10000,"",0,1)</f>
        <v/>
      </c>
      <c r="D5522" s="147" t="str">
        <f>_xlfn.XLOOKUP((_xlfn.CONCAT(G5503,B5522)),[1]APU!$B$1:$B$10000,[1]APU!$D$1:$D$10000,"",0,1)</f>
        <v/>
      </c>
      <c r="E5522" s="152" t="str">
        <f>_xlfn.XLOOKUP((_xlfn.CONCAT(G5503,B5522)),[1]APU!$B$1:$B$10000,[1]APU!$E$1:$E$10000,"",0,1)</f>
        <v/>
      </c>
      <c r="F5522" s="159" t="str">
        <f>_xlfn.XLOOKUP((_xlfn.CONCAT(G5503,B5522)),[1]APU!$B$1:$B$10000,[1]APU!$F$1:$F$10000,"",0,1)</f>
        <v/>
      </c>
      <c r="G5522" s="15" t="e">
        <f t="shared" si="250"/>
        <v>#VALUE!</v>
      </c>
    </row>
    <row r="5523" spans="1:7">
      <c r="B5523" s="33" t="s">
        <v>46</v>
      </c>
      <c r="C5523" s="13" t="str">
        <f>_xlfn.XLOOKUP((_xlfn.CONCAT(G5503,B5523)),[1]APU!$B$1:$B$10000,[1]APU!$C$1:$C$10000,"",0,1)</f>
        <v/>
      </c>
      <c r="D5523" s="147" t="str">
        <f>_xlfn.XLOOKUP((_xlfn.CONCAT(G5503,B5523)),[1]APU!$B$1:$B$10000,[1]APU!$D$1:$D$10000,"",0,1)</f>
        <v/>
      </c>
      <c r="E5523" s="152" t="str">
        <f>_xlfn.XLOOKUP((_xlfn.CONCAT(G5503,B5523)),[1]APU!$B$1:$B$10000,[1]APU!$E$1:$E$10000,"",0,1)</f>
        <v/>
      </c>
      <c r="F5523" s="159" t="str">
        <f>_xlfn.XLOOKUP((_xlfn.CONCAT(G5503,B5523)),[1]APU!$B$1:$B$10000,[1]APU!$F$1:$F$10000,"",0,1)</f>
        <v/>
      </c>
      <c r="G5523" s="15" t="e">
        <f t="shared" si="250"/>
        <v>#VALUE!</v>
      </c>
    </row>
    <row r="5524" spans="1:7">
      <c r="B5524" s="33" t="s">
        <v>47</v>
      </c>
      <c r="C5524" s="13" t="str">
        <f>_xlfn.XLOOKUP((_xlfn.CONCAT(G5503,B5524)),[1]APU!$B$1:$B$10000,[1]APU!$C$1:$C$10000,"",0,1)</f>
        <v/>
      </c>
      <c r="D5524" s="147" t="str">
        <f>_xlfn.XLOOKUP((_xlfn.CONCAT(G5503,B5524)),[1]APU!$B$1:$B$10000,[1]APU!$D$1:$D$10000,"",0,1)</f>
        <v/>
      </c>
      <c r="E5524" s="152" t="str">
        <f>_xlfn.XLOOKUP((_xlfn.CONCAT(G5503,B5524)),[1]APU!$B$1:$B$10000,[1]APU!$E$1:$E$10000,"",0,1)</f>
        <v/>
      </c>
      <c r="F5524" s="159" t="str">
        <f>_xlfn.XLOOKUP((_xlfn.CONCAT(G5503,B5524)),[1]APU!$B$1:$B$10000,[1]APU!$F$1:$F$10000,"",0,1)</f>
        <v/>
      </c>
      <c r="G5524" s="15" t="e">
        <f t="shared" si="250"/>
        <v>#VALUE!</v>
      </c>
    </row>
    <row r="5525" spans="1:7">
      <c r="B5525" s="33" t="s">
        <v>48</v>
      </c>
      <c r="C5525" s="13" t="str">
        <f>_xlfn.XLOOKUP((_xlfn.CONCAT(G5503,B5525)),[1]APU!$B$1:$B$10000,[1]APU!$C$1:$C$10000,"",0,1)</f>
        <v/>
      </c>
      <c r="D5525" s="147" t="str">
        <f>_xlfn.XLOOKUP((_xlfn.CONCAT(G5503,B5525)),[1]APU!$B$1:$B$10000,[1]APU!$D$1:$D$10000,"",0,1)</f>
        <v/>
      </c>
      <c r="E5525" s="152" t="str">
        <f>_xlfn.XLOOKUP((_xlfn.CONCAT(G5503,B5525)),[1]APU!$B$1:$B$10000,[1]APU!$E$1:$E$10000,"",0,1)</f>
        <v/>
      </c>
      <c r="F5525" s="159" t="str">
        <f>_xlfn.XLOOKUP((_xlfn.CONCAT(G5503,B5525)),[1]APU!$B$1:$B$10000,[1]APU!$F$1:$F$10000,"",0,1)</f>
        <v/>
      </c>
      <c r="G5525" s="15" t="e">
        <f t="shared" si="250"/>
        <v>#VALUE!</v>
      </c>
    </row>
    <row r="5526" spans="1:7" ht="14.25" thickBot="1">
      <c r="B5526" s="33" t="s">
        <v>49</v>
      </c>
      <c r="C5526" s="13" t="str">
        <f>_xlfn.XLOOKUP((_xlfn.CONCAT(G5503,B5526)),[1]APU!$B$1:$B$10000,[1]APU!$C$1:$C$10000,"",0,1)</f>
        <v/>
      </c>
      <c r="D5526" s="147" t="str">
        <f>_xlfn.XLOOKUP((_xlfn.CONCAT(G5503,B5526)),[1]APU!$B$1:$B$10000,[1]APU!$D$1:$D$10000,"",0,1)</f>
        <v/>
      </c>
      <c r="E5526" s="152" t="str">
        <f>_xlfn.XLOOKUP((_xlfn.CONCAT(G5503,B5526)),[1]APU!$B$1:$B$10000,[1]APU!$E$1:$E$10000,"",0,1)</f>
        <v/>
      </c>
      <c r="F5526" s="159" t="str">
        <f>_xlfn.XLOOKUP((_xlfn.CONCAT(G5503,B5526)),[1]APU!$B$1:$B$10000,[1]APU!$F$1:$F$10000,"",0,1)</f>
        <v/>
      </c>
      <c r="G5526" s="15" t="e">
        <f t="shared" si="250"/>
        <v>#VALUE!</v>
      </c>
    </row>
    <row r="5527" spans="1:7" ht="14.25" thickBot="1">
      <c r="A5527" s="3" t="s">
        <v>450</v>
      </c>
      <c r="B5527" s="33" t="s">
        <v>50</v>
      </c>
      <c r="C5527" s="13"/>
      <c r="D5527" s="126"/>
      <c r="E5527" s="128"/>
      <c r="F5527" s="16" t="s">
        <v>6</v>
      </c>
      <c r="G5527" s="17" t="e">
        <f>SUM(G5506:G5526)</f>
        <v>#VALUE!</v>
      </c>
    </row>
    <row r="5528" spans="1:7" ht="15.75" thickBot="1">
      <c r="B5528" s="33" t="s">
        <v>51</v>
      </c>
      <c r="C5528" s="7" t="s">
        <v>7</v>
      </c>
      <c r="D5528" s="125"/>
      <c r="E5528" s="149"/>
      <c r="F5528" s="8"/>
      <c r="G5528" s="9"/>
    </row>
    <row r="5529" spans="1:7" ht="14.25" thickBot="1">
      <c r="B5529" s="33" t="s">
        <v>52</v>
      </c>
      <c r="C5529" s="10" t="s">
        <v>1</v>
      </c>
      <c r="D5529" s="11"/>
      <c r="E5529" s="150" t="s">
        <v>8</v>
      </c>
      <c r="F5529" s="12" t="s">
        <v>9</v>
      </c>
      <c r="G5529" s="11" t="s">
        <v>5</v>
      </c>
    </row>
    <row r="5530" spans="1:7">
      <c r="B5530" s="33" t="s">
        <v>53</v>
      </c>
      <c r="C5530" s="18" t="s">
        <v>10</v>
      </c>
      <c r="D5530" s="119"/>
      <c r="E5530" s="153" t="str">
        <f>_xlfn.XLOOKUP((_xlfn.CONCAT(G5503,B5530)),[1]APU!$B$1:$B$10000,[1]APU!$E$1:$E$10000,"",0,1)</f>
        <v/>
      </c>
      <c r="F5530" s="14" t="str">
        <f>_xlfn.XLOOKUP((_xlfn.CONCAT(G5503,B5530)),[1]APU!$B$1:$B$10000,[1]APU!$F$1:$F$10000,"",0,1)</f>
        <v/>
      </c>
      <c r="G5530" s="15" t="e">
        <f t="shared" ref="G5530:G5535" si="251">IF(F5530&gt;0,(E5530*F5530),"0")</f>
        <v>#VALUE!</v>
      </c>
    </row>
    <row r="5531" spans="1:7">
      <c r="B5531" s="33" t="s">
        <v>54</v>
      </c>
      <c r="C5531" s="18" t="s">
        <v>11</v>
      </c>
      <c r="D5531" s="119"/>
      <c r="E5531" s="153" t="str">
        <f>_xlfn.XLOOKUP((_xlfn.CONCAT(G5503,B5531)),[1]APU!$B$1:$B$10000,[1]APU!$E$1:$E$10000,"",0,1)</f>
        <v/>
      </c>
      <c r="F5531" s="14" t="str">
        <f>_xlfn.XLOOKUP((_xlfn.CONCAT(G5503,B5531)),[1]APU!$B$1:$B$10000,[1]APU!$F$1:$F$10000,"",0,1)</f>
        <v/>
      </c>
      <c r="G5531" s="15" t="e">
        <f t="shared" si="251"/>
        <v>#VALUE!</v>
      </c>
    </row>
    <row r="5532" spans="1:7">
      <c r="B5532" s="33" t="s">
        <v>55</v>
      </c>
      <c r="C5532" s="18" t="s">
        <v>12</v>
      </c>
      <c r="D5532" s="120"/>
      <c r="E5532" s="153" t="str">
        <f>_xlfn.XLOOKUP((_xlfn.CONCAT(G5503,B5532)),[1]APU!$B$1:$B$10000,[1]APU!$E$1:$E$10000,"",0,1)</f>
        <v/>
      </c>
      <c r="F5532" s="14" t="str">
        <f>_xlfn.XLOOKUP((_xlfn.CONCAT(G5503,B5532)),[1]APU!$B$1:$B$10000,[1]APU!$F$1:$F$10000,"",0,1)</f>
        <v/>
      </c>
      <c r="G5532" s="15" t="e">
        <f t="shared" si="251"/>
        <v>#VALUE!</v>
      </c>
    </row>
    <row r="5533" spans="1:7">
      <c r="B5533" s="33" t="s">
        <v>56</v>
      </c>
      <c r="C5533" s="18" t="s">
        <v>13</v>
      </c>
      <c r="D5533" s="120"/>
      <c r="E5533" s="153" t="str">
        <f>_xlfn.XLOOKUP((_xlfn.CONCAT(G5503,B5533)),[1]APU!$B$1:$B$10000,[1]APU!$E$1:$E$10000,"",0,1)</f>
        <v/>
      </c>
      <c r="F5533" s="14" t="str">
        <f>_xlfn.XLOOKUP((_xlfn.CONCAT(G5503,B5533)),[1]APU!$B$1:$B$10000,[1]APU!$F$1:$F$10000,"",0,1)</f>
        <v/>
      </c>
      <c r="G5533" s="15" t="e">
        <f t="shared" si="251"/>
        <v>#VALUE!</v>
      </c>
    </row>
    <row r="5534" spans="1:7">
      <c r="B5534" s="33" t="s">
        <v>57</v>
      </c>
      <c r="C5534" s="18"/>
      <c r="D5534" s="120"/>
      <c r="E5534" s="154"/>
      <c r="F5534" s="19"/>
      <c r="G5534" s="15" t="str">
        <f t="shared" si="251"/>
        <v>0</v>
      </c>
    </row>
    <row r="5535" spans="1:7" ht="14.25" thickBot="1">
      <c r="B5535" s="33" t="s">
        <v>58</v>
      </c>
      <c r="C5535" s="18"/>
      <c r="D5535" s="120"/>
      <c r="E5535" s="154"/>
      <c r="F5535" s="19"/>
      <c r="G5535" s="15" t="str">
        <f t="shared" si="251"/>
        <v>0</v>
      </c>
    </row>
    <row r="5536" spans="1:7" ht="14.25" thickBot="1">
      <c r="A5536" s="3" t="s">
        <v>451</v>
      </c>
      <c r="B5536" s="33" t="s">
        <v>59</v>
      </c>
      <c r="C5536" s="13"/>
      <c r="D5536" s="126"/>
      <c r="E5536" s="128"/>
      <c r="F5536" s="16" t="s">
        <v>14</v>
      </c>
      <c r="G5536" s="17" t="e">
        <f>SUM(G5530:G5535)</f>
        <v>#VALUE!</v>
      </c>
    </row>
    <row r="5537" spans="1:7" ht="15.75" thickBot="1">
      <c r="B5537" s="33" t="s">
        <v>60</v>
      </c>
      <c r="C5537" s="7" t="s">
        <v>15</v>
      </c>
      <c r="D5537" s="125"/>
      <c r="E5537" s="149"/>
      <c r="F5537" s="8"/>
      <c r="G5537" s="9"/>
    </row>
    <row r="5538" spans="1:7" ht="14.25" thickBot="1">
      <c r="B5538" s="33" t="s">
        <v>61</v>
      </c>
      <c r="C5538" s="10" t="s">
        <v>1</v>
      </c>
      <c r="D5538" s="11" t="s">
        <v>16</v>
      </c>
      <c r="E5538" s="150" t="s">
        <v>8</v>
      </c>
      <c r="F5538" s="12" t="s">
        <v>9</v>
      </c>
      <c r="G5538" s="11" t="s">
        <v>5</v>
      </c>
    </row>
    <row r="5539" spans="1:7">
      <c r="B5539" s="33" t="s">
        <v>62</v>
      </c>
      <c r="C5539" s="20" t="s">
        <v>17</v>
      </c>
      <c r="D5539" s="121" t="str">
        <f>_xlfn.XLOOKUP((_xlfn.CONCAT(G5503,B5539)),[1]APU!$B$1:$B$10000,[1]APU!$D$1:$D$10000,"",0,1)</f>
        <v/>
      </c>
      <c r="E5539" s="155" t="str">
        <f>_xlfn.XLOOKUP((_xlfn.CONCAT(G5503,B5539)),[1]APU!$B$1:$B$10000,[1]APU!$E$1:$E$10000,"",0,1)</f>
        <v/>
      </c>
      <c r="F5539" s="21" t="str">
        <f>_xlfn.XLOOKUP((_xlfn.CONCAT(G5503,B5539)),[1]APU!$B$1:$B$10000,[1]APU!$F$1:$F$10000,"",0,1)</f>
        <v/>
      </c>
      <c r="G5539" s="15" t="e">
        <f>IF(F5539&gt;0,(E5539*F5539),"0")</f>
        <v>#VALUE!</v>
      </c>
    </row>
    <row r="5540" spans="1:7">
      <c r="B5540" s="33" t="s">
        <v>63</v>
      </c>
      <c r="C5540" s="22" t="s">
        <v>18</v>
      </c>
      <c r="D5540" s="122" t="str">
        <f>_xlfn.XLOOKUP((_xlfn.CONCAT(G5503,B5540)),[1]APU!$B$1:$B$10000,[1]APU!$D$1:$D$10000,"",0,1)</f>
        <v/>
      </c>
      <c r="E5540" s="154" t="str">
        <f>_xlfn.XLOOKUP((_xlfn.CONCAT(G5503,B5540)),[1]APU!$B$1:$B$10000,[1]APU!$E$1:$E$10000,"",0,1)</f>
        <v/>
      </c>
      <c r="F5540" s="19" t="str">
        <f>_xlfn.XLOOKUP((_xlfn.CONCAT(G5503,B5540)),[1]APU!$B$1:$B$10000,[1]APU!$F$1:$F$10000,"",0,1)</f>
        <v/>
      </c>
      <c r="G5540" s="15" t="e">
        <f>IF(F5540&gt;0,(E5540*F5540),"0")</f>
        <v>#VALUE!</v>
      </c>
    </row>
    <row r="5541" spans="1:7" ht="14.25" thickBot="1">
      <c r="B5541" s="33" t="s">
        <v>64</v>
      </c>
      <c r="C5541" s="22"/>
      <c r="D5541" s="122"/>
      <c r="E5541" s="154"/>
      <c r="F5541" s="19"/>
      <c r="G5541" s="15" t="str">
        <f>IF(F5541&gt;0,(E5541*F5541),"0")</f>
        <v>0</v>
      </c>
    </row>
    <row r="5542" spans="1:7" ht="14.25" thickBot="1">
      <c r="A5542" s="3" t="s">
        <v>452</v>
      </c>
      <c r="B5542" s="33" t="s">
        <v>65</v>
      </c>
      <c r="C5542" s="22"/>
      <c r="D5542" s="120"/>
      <c r="E5542" s="154"/>
      <c r="F5542" s="23" t="s">
        <v>19</v>
      </c>
      <c r="G5542" s="17" t="e">
        <f>SUM(G5539:G5541)</f>
        <v>#VALUE!</v>
      </c>
    </row>
    <row r="5543" spans="1:7" ht="14.25" thickBot="1">
      <c r="B5543" s="33" t="s">
        <v>66</v>
      </c>
      <c r="C5543" s="24"/>
      <c r="E5543" s="156"/>
      <c r="F5543" s="16"/>
      <c r="G5543" s="25"/>
    </row>
    <row r="5544" spans="1:7" ht="16.5" thickBot="1">
      <c r="B5544" s="33" t="s">
        <v>67</v>
      </c>
      <c r="C5544" s="26"/>
      <c r="D5544" s="127"/>
      <c r="E5544" s="157"/>
      <c r="F5544" s="27"/>
      <c r="G5544" s="28" t="e">
        <f>+G5527+G5536+G5542</f>
        <v>#VALUE!</v>
      </c>
    </row>
    <row r="5545" spans="1:7" ht="21.75" thickBot="1">
      <c r="C5545" s="2"/>
      <c r="D5545" s="118"/>
      <c r="F5545" s="4"/>
      <c r="G5545" s="5"/>
    </row>
    <row r="5546" spans="1:7" ht="18.75">
      <c r="A5546" s="32"/>
      <c r="B5546" s="31">
        <f>+B5502+1</f>
        <v>127</v>
      </c>
      <c r="C5546" s="174">
        <f>_xlfn.XLOOKUP(APU!B5546,Cantidades!$A$10:$A$1000,Cantidades!$D$10:$D$1000,"",0,1)</f>
        <v>0</v>
      </c>
      <c r="D5546" s="175"/>
      <c r="E5546" s="175"/>
      <c r="F5546" s="175"/>
      <c r="G5546" s="176"/>
    </row>
    <row r="5547" spans="1:7" ht="19.5" thickBot="1">
      <c r="A5547" s="34"/>
      <c r="B5547" s="33"/>
      <c r="C5547" s="117"/>
      <c r="D5547" s="124">
        <f>_xlfn.XLOOKUP(APU!B5546,Cantidades!$A$10:$A$1000,Cantidades!$E$10:$E$1000,"",0,1)</f>
        <v>0</v>
      </c>
      <c r="E5547" s="158">
        <f>_xlfn.XLOOKUP(APU!B5546,Cantidades!$A$10:$A$1000,Cantidades!$F$10:$F$1000,"",0,1)</f>
        <v>0</v>
      </c>
      <c r="F5547" s="144"/>
      <c r="G5547" s="145">
        <f>_xlfn.XLOOKUP(APU!B5546,Cantidades!$A$10:$A$1000,Cantidades!$B$10:$B$1000,"",0,1)</f>
        <v>0</v>
      </c>
    </row>
    <row r="5548" spans="1:7" ht="15.75" thickBot="1">
      <c r="C5548" s="7" t="s">
        <v>0</v>
      </c>
      <c r="D5548" s="125"/>
      <c r="E5548" s="149"/>
      <c r="F5548" s="8"/>
      <c r="G5548" s="9"/>
    </row>
    <row r="5549" spans="1:7" ht="14.25" thickBot="1">
      <c r="A5549" s="34"/>
      <c r="B5549" s="33"/>
      <c r="C5549" s="10" t="s">
        <v>1</v>
      </c>
      <c r="D5549" s="11" t="s">
        <v>2</v>
      </c>
      <c r="E5549" s="150" t="s">
        <v>3</v>
      </c>
      <c r="F5549" s="12" t="s">
        <v>4</v>
      </c>
      <c r="G5549" s="11" t="s">
        <v>5</v>
      </c>
    </row>
    <row r="5550" spans="1:7">
      <c r="B5550" s="33" t="s">
        <v>29</v>
      </c>
      <c r="C5550" s="13" t="str">
        <f>_xlfn.XLOOKUP((_xlfn.CONCAT(G5547,B5550)),[1]APU!$B$1:$B$10000,[1]APU!$C$1:$C$10000,"",0,1)</f>
        <v/>
      </c>
      <c r="D5550" s="146" t="str">
        <f>_xlfn.XLOOKUP((_xlfn.CONCAT(G5547,B5550)),[1]APU!$B$1:$B$10000,[1]APU!$D$1:$D$10000,"",0,1)</f>
        <v/>
      </c>
      <c r="E5550" s="151" t="str">
        <f>_xlfn.XLOOKUP((_xlfn.CONCAT(G5547,B5550)),[1]APU!$B$1:$B$10000,[1]APU!$E$1:$E$10000,"",0,1)</f>
        <v/>
      </c>
      <c r="F5550" s="159" t="str">
        <f>_xlfn.XLOOKUP((_xlfn.CONCAT(G5547,B5550)),[1]APU!$B$1:$B$10000,[1]APU!$F$1:$F$10000,"",0,1)</f>
        <v/>
      </c>
      <c r="G5550" s="15" t="e">
        <f>IF(F5550&gt;0,(E5550*F5550),"0")</f>
        <v>#VALUE!</v>
      </c>
    </row>
    <row r="5551" spans="1:7">
      <c r="B5551" s="33" t="s">
        <v>30</v>
      </c>
      <c r="C5551" s="13" t="str">
        <f>_xlfn.XLOOKUP((_xlfn.CONCAT(G5547,B5551)),[1]APU!$B$1:$B$10000,[1]APU!$C$1:$C$10000,"",0,1)</f>
        <v/>
      </c>
      <c r="D5551" s="147" t="str">
        <f>_xlfn.XLOOKUP((_xlfn.CONCAT(G5547,B5551)),[1]APU!$B$1:$B$10000,[1]APU!$D$1:$D$10000,"",0,1)</f>
        <v/>
      </c>
      <c r="E5551" s="152" t="str">
        <f>_xlfn.XLOOKUP((_xlfn.CONCAT(G5547,B5551)),[1]APU!$B$1:$B$10000,[1]APU!$E$1:$E$10000,"",0,1)</f>
        <v/>
      </c>
      <c r="F5551" s="159" t="str">
        <f>_xlfn.XLOOKUP((_xlfn.CONCAT(G5547,B5551)),[1]APU!$B$1:$B$10000,[1]APU!$F$1:$F$10000,"",0,1)</f>
        <v/>
      </c>
      <c r="G5551" s="15" t="e">
        <f t="shared" ref="G5551:G5570" si="252">IF(F5551&gt;0,(E5551*F5551),"0")</f>
        <v>#VALUE!</v>
      </c>
    </row>
    <row r="5552" spans="1:7">
      <c r="B5552" s="33" t="s">
        <v>31</v>
      </c>
      <c r="C5552" s="13" t="str">
        <f>_xlfn.XLOOKUP((_xlfn.CONCAT(G5547,B5552)),[1]APU!$B$1:$B$10000,[1]APU!$C$1:$C$10000,"",0,1)</f>
        <v/>
      </c>
      <c r="D5552" s="147" t="str">
        <f>_xlfn.XLOOKUP((_xlfn.CONCAT(G5547,B5552)),[1]APU!$B$1:$B$10000,[1]APU!$D$1:$D$10000,"",0,1)</f>
        <v/>
      </c>
      <c r="E5552" s="152" t="str">
        <f>_xlfn.XLOOKUP((_xlfn.CONCAT(G5547,B5552)),[1]APU!$B$1:$B$10000,[1]APU!$E$1:$E$10000,"",0,1)</f>
        <v/>
      </c>
      <c r="F5552" s="159" t="str">
        <f>_xlfn.XLOOKUP((_xlfn.CONCAT(G5547,B5552)),[1]APU!$B$1:$B$10000,[1]APU!$F$1:$F$10000,"",0,1)</f>
        <v/>
      </c>
      <c r="G5552" s="15" t="e">
        <f t="shared" si="252"/>
        <v>#VALUE!</v>
      </c>
    </row>
    <row r="5553" spans="2:7">
      <c r="B5553" s="33" t="s">
        <v>32</v>
      </c>
      <c r="C5553" s="13" t="str">
        <f>_xlfn.XLOOKUP((_xlfn.CONCAT(G5547,B5553)),[1]APU!$B$1:$B$10000,[1]APU!$C$1:$C$10000,"",0,1)</f>
        <v/>
      </c>
      <c r="D5553" s="147" t="str">
        <f>_xlfn.XLOOKUP((_xlfn.CONCAT(G5547,B5553)),[1]APU!$B$1:$B$10000,[1]APU!$D$1:$D$10000,"",0,1)</f>
        <v/>
      </c>
      <c r="E5553" s="152" t="str">
        <f>_xlfn.XLOOKUP((_xlfn.CONCAT(G5547,B5553)),[1]APU!$B$1:$B$10000,[1]APU!$E$1:$E$10000,"",0,1)</f>
        <v/>
      </c>
      <c r="F5553" s="159" t="str">
        <f>_xlfn.XLOOKUP((_xlfn.CONCAT(G5547,B5553)),[1]APU!$B$1:$B$10000,[1]APU!$F$1:$F$10000,"",0,1)</f>
        <v/>
      </c>
      <c r="G5553" s="15" t="e">
        <f t="shared" si="252"/>
        <v>#VALUE!</v>
      </c>
    </row>
    <row r="5554" spans="2:7">
      <c r="B5554" s="33" t="s">
        <v>33</v>
      </c>
      <c r="C5554" s="13" t="str">
        <f>_xlfn.XLOOKUP((_xlfn.CONCAT(G5547,B5554)),[1]APU!$B$1:$B$10000,[1]APU!$C$1:$C$10000,"",0,1)</f>
        <v/>
      </c>
      <c r="D5554" s="147" t="str">
        <f>_xlfn.XLOOKUP((_xlfn.CONCAT(G5547,B5554)),[1]APU!$B$1:$B$10000,[1]APU!$D$1:$D$10000,"",0,1)</f>
        <v/>
      </c>
      <c r="E5554" s="152" t="str">
        <f>_xlfn.XLOOKUP((_xlfn.CONCAT(G5547,B5554)),[1]APU!$B$1:$B$10000,[1]APU!$E$1:$E$10000,"",0,1)</f>
        <v/>
      </c>
      <c r="F5554" s="159" t="str">
        <f>_xlfn.XLOOKUP((_xlfn.CONCAT(G5547,B5554)),[1]APU!$B$1:$B$10000,[1]APU!$F$1:$F$10000,"",0,1)</f>
        <v/>
      </c>
      <c r="G5554" s="15" t="e">
        <f t="shared" si="252"/>
        <v>#VALUE!</v>
      </c>
    </row>
    <row r="5555" spans="2:7">
      <c r="B5555" s="33" t="s">
        <v>34</v>
      </c>
      <c r="C5555" s="13" t="str">
        <f>_xlfn.XLOOKUP((_xlfn.CONCAT(G5547,B5555)),[1]APU!$B$1:$B$10000,[1]APU!$C$1:$C$10000,"",0,1)</f>
        <v/>
      </c>
      <c r="D5555" s="147" t="str">
        <f>_xlfn.XLOOKUP((_xlfn.CONCAT(G5547,B5555)),[1]APU!$B$1:$B$10000,[1]APU!$D$1:$D$10000,"",0,1)</f>
        <v/>
      </c>
      <c r="E5555" s="152" t="str">
        <f>_xlfn.XLOOKUP((_xlfn.CONCAT(G5547,B5555)),[1]APU!$B$1:$B$10000,[1]APU!$E$1:$E$10000,"",0,1)</f>
        <v/>
      </c>
      <c r="F5555" s="159" t="str">
        <f>_xlfn.XLOOKUP((_xlfn.CONCAT(G5547,B5555)),[1]APU!$B$1:$B$10000,[1]APU!$F$1:$F$10000,"",0,1)</f>
        <v/>
      </c>
      <c r="G5555" s="15" t="e">
        <f t="shared" si="252"/>
        <v>#VALUE!</v>
      </c>
    </row>
    <row r="5556" spans="2:7">
      <c r="B5556" s="33" t="s">
        <v>35</v>
      </c>
      <c r="C5556" s="13" t="str">
        <f>_xlfn.XLOOKUP((_xlfn.CONCAT(G5547,B5556)),[1]APU!$B$1:$B$10000,[1]APU!$C$1:$C$10000,"",0,1)</f>
        <v/>
      </c>
      <c r="D5556" s="147" t="str">
        <f>_xlfn.XLOOKUP((_xlfn.CONCAT(G5547,B5556)),[1]APU!$B$1:$B$10000,[1]APU!$D$1:$D$10000,"",0,1)</f>
        <v/>
      </c>
      <c r="E5556" s="152" t="str">
        <f>_xlfn.XLOOKUP((_xlfn.CONCAT(G5547,B5556)),[1]APU!$B$1:$B$10000,[1]APU!$E$1:$E$10000,"",0,1)</f>
        <v/>
      </c>
      <c r="F5556" s="159" t="str">
        <f>_xlfn.XLOOKUP((_xlfn.CONCAT(G5547,B5556)),[1]APU!$B$1:$B$10000,[1]APU!$F$1:$F$10000,"",0,1)</f>
        <v/>
      </c>
      <c r="G5556" s="15" t="e">
        <f t="shared" si="252"/>
        <v>#VALUE!</v>
      </c>
    </row>
    <row r="5557" spans="2:7">
      <c r="B5557" s="33" t="s">
        <v>36</v>
      </c>
      <c r="C5557" s="13" t="str">
        <f>_xlfn.XLOOKUP((_xlfn.CONCAT(G5547,B5557)),[1]APU!$B$1:$B$10000,[1]APU!$C$1:$C$10000,"",0,1)</f>
        <v/>
      </c>
      <c r="D5557" s="147" t="str">
        <f>_xlfn.XLOOKUP((_xlfn.CONCAT(G5547,B5557)),[1]APU!$B$1:$B$10000,[1]APU!$D$1:$D$10000,"",0,1)</f>
        <v/>
      </c>
      <c r="E5557" s="152" t="str">
        <f>_xlfn.XLOOKUP((_xlfn.CONCAT(G5547,B5557)),[1]APU!$B$1:$B$10000,[1]APU!$E$1:$E$10000,"",0,1)</f>
        <v/>
      </c>
      <c r="F5557" s="159" t="str">
        <f>_xlfn.XLOOKUP((_xlfn.CONCAT(G5547,B5557)),[1]APU!$B$1:$B$10000,[1]APU!$F$1:$F$10000,"",0,1)</f>
        <v/>
      </c>
      <c r="G5557" s="15" t="e">
        <f t="shared" si="252"/>
        <v>#VALUE!</v>
      </c>
    </row>
    <row r="5558" spans="2:7">
      <c r="B5558" s="33" t="s">
        <v>37</v>
      </c>
      <c r="C5558" s="13" t="str">
        <f>_xlfn.XLOOKUP((_xlfn.CONCAT(G5547,B5558)),[1]APU!$B$1:$B$10000,[1]APU!$C$1:$C$10000,"",0,1)</f>
        <v/>
      </c>
      <c r="D5558" s="147" t="str">
        <f>_xlfn.XLOOKUP((_xlfn.CONCAT(G5547,B5558)),[1]APU!$B$1:$B$10000,[1]APU!$D$1:$D$10000,"",0,1)</f>
        <v/>
      </c>
      <c r="E5558" s="152" t="str">
        <f>_xlfn.XLOOKUP((_xlfn.CONCAT(G5547,B5558)),[1]APU!$B$1:$B$10000,[1]APU!$E$1:$E$10000,"",0,1)</f>
        <v/>
      </c>
      <c r="F5558" s="159" t="str">
        <f>_xlfn.XLOOKUP((_xlfn.CONCAT(G5547,B5558)),[1]APU!$B$1:$B$10000,[1]APU!$F$1:$F$10000,"",0,1)</f>
        <v/>
      </c>
      <c r="G5558" s="15" t="e">
        <f t="shared" si="252"/>
        <v>#VALUE!</v>
      </c>
    </row>
    <row r="5559" spans="2:7">
      <c r="B5559" s="33" t="s">
        <v>38</v>
      </c>
      <c r="C5559" s="13" t="str">
        <f>_xlfn.XLOOKUP((_xlfn.CONCAT(G5547,B5559)),[1]APU!$B$1:$B$10000,[1]APU!$C$1:$C$10000,"",0,1)</f>
        <v/>
      </c>
      <c r="D5559" s="147" t="str">
        <f>_xlfn.XLOOKUP((_xlfn.CONCAT(G5547,B5559)),[1]APU!$B$1:$B$10000,[1]APU!$D$1:$D$10000,"",0,1)</f>
        <v/>
      </c>
      <c r="E5559" s="152" t="str">
        <f>_xlfn.XLOOKUP((_xlfn.CONCAT(G5547,B5559)),[1]APU!$B$1:$B$10000,[1]APU!$E$1:$E$10000,"",0,1)</f>
        <v/>
      </c>
      <c r="F5559" s="159" t="str">
        <f>_xlfn.XLOOKUP((_xlfn.CONCAT(G5547,B5559)),[1]APU!$B$1:$B$10000,[1]APU!$F$1:$F$10000,"",0,1)</f>
        <v/>
      </c>
      <c r="G5559" s="15" t="e">
        <f t="shared" si="252"/>
        <v>#VALUE!</v>
      </c>
    </row>
    <row r="5560" spans="2:7">
      <c r="B5560" s="33" t="s">
        <v>39</v>
      </c>
      <c r="C5560" s="13" t="str">
        <f>_xlfn.XLOOKUP((_xlfn.CONCAT(G5547,B5560)),[1]APU!$B$1:$B$10000,[1]APU!$C$1:$C$10000,"",0,1)</f>
        <v/>
      </c>
      <c r="D5560" s="147" t="str">
        <f>_xlfn.XLOOKUP((_xlfn.CONCAT(G5547,B5560)),[1]APU!$B$1:$B$10000,[1]APU!$D$1:$D$10000,"",0,1)</f>
        <v/>
      </c>
      <c r="E5560" s="152" t="str">
        <f>_xlfn.XLOOKUP((_xlfn.CONCAT(G5547,B5560)),[1]APU!$B$1:$B$10000,[1]APU!$E$1:$E$10000,"",0,1)</f>
        <v/>
      </c>
      <c r="F5560" s="159" t="str">
        <f>_xlfn.XLOOKUP((_xlfn.CONCAT(G5547,B5560)),[1]APU!$B$1:$B$10000,[1]APU!$F$1:$F$10000,"",0,1)</f>
        <v/>
      </c>
      <c r="G5560" s="15" t="e">
        <f t="shared" si="252"/>
        <v>#VALUE!</v>
      </c>
    </row>
    <row r="5561" spans="2:7">
      <c r="B5561" s="33" t="s">
        <v>40</v>
      </c>
      <c r="C5561" s="13" t="str">
        <f>_xlfn.XLOOKUP((_xlfn.CONCAT(G5547,B5561)),[1]APU!$B$1:$B$10000,[1]APU!$C$1:$C$10000,"",0,1)</f>
        <v/>
      </c>
      <c r="D5561" s="147" t="str">
        <f>_xlfn.XLOOKUP((_xlfn.CONCAT(G5547,B5561)),[1]APU!$B$1:$B$10000,[1]APU!$D$1:$D$10000,"",0,1)</f>
        <v/>
      </c>
      <c r="E5561" s="152" t="str">
        <f>_xlfn.XLOOKUP((_xlfn.CONCAT(G5547,B5561)),[1]APU!$B$1:$B$10000,[1]APU!$E$1:$E$10000,"",0,1)</f>
        <v/>
      </c>
      <c r="F5561" s="159" t="str">
        <f>_xlfn.XLOOKUP((_xlfn.CONCAT(G5547,B5561)),[1]APU!$B$1:$B$10000,[1]APU!$F$1:$F$10000,"",0,1)</f>
        <v/>
      </c>
      <c r="G5561" s="15" t="e">
        <f t="shared" si="252"/>
        <v>#VALUE!</v>
      </c>
    </row>
    <row r="5562" spans="2:7">
      <c r="B5562" s="33" t="s">
        <v>41</v>
      </c>
      <c r="C5562" s="13" t="str">
        <f>_xlfn.XLOOKUP((_xlfn.CONCAT(G5547,B5562)),[1]APU!$B$1:$B$10000,[1]APU!$C$1:$C$10000,"",0,1)</f>
        <v/>
      </c>
      <c r="D5562" s="147" t="str">
        <f>_xlfn.XLOOKUP((_xlfn.CONCAT(G5547,B5562)),[1]APU!$B$1:$B$10000,[1]APU!$D$1:$D$10000,"",0,1)</f>
        <v/>
      </c>
      <c r="E5562" s="152" t="str">
        <f>_xlfn.XLOOKUP((_xlfn.CONCAT(G5547,B5562)),[1]APU!$B$1:$B$10000,[1]APU!$E$1:$E$10000,"",0,1)</f>
        <v/>
      </c>
      <c r="F5562" s="159" t="str">
        <f>_xlfn.XLOOKUP((_xlfn.CONCAT(G5547,B5562)),[1]APU!$B$1:$B$10000,[1]APU!$F$1:$F$10000,"",0,1)</f>
        <v/>
      </c>
      <c r="G5562" s="15" t="e">
        <f t="shared" si="252"/>
        <v>#VALUE!</v>
      </c>
    </row>
    <row r="5563" spans="2:7">
      <c r="B5563" s="33" t="s">
        <v>42</v>
      </c>
      <c r="C5563" s="13" t="str">
        <f>_xlfn.XLOOKUP((_xlfn.CONCAT(G5547,B5563)),[1]APU!$B$1:$B$10000,[1]APU!$C$1:$C$10000,"",0,1)</f>
        <v/>
      </c>
      <c r="D5563" s="147" t="str">
        <f>_xlfn.XLOOKUP((_xlfn.CONCAT(G5547,B5563)),[1]APU!$B$1:$B$10000,[1]APU!$D$1:$D$10000,"",0,1)</f>
        <v/>
      </c>
      <c r="E5563" s="152" t="str">
        <f>_xlfn.XLOOKUP((_xlfn.CONCAT(G5547,B5563)),[1]APU!$B$1:$B$10000,[1]APU!$E$1:$E$10000,"",0,1)</f>
        <v/>
      </c>
      <c r="F5563" s="159" t="str">
        <f>_xlfn.XLOOKUP((_xlfn.CONCAT(G5547,B5563)),[1]APU!$B$1:$B$10000,[1]APU!$F$1:$F$10000,"",0,1)</f>
        <v/>
      </c>
      <c r="G5563" s="15" t="e">
        <f t="shared" si="252"/>
        <v>#VALUE!</v>
      </c>
    </row>
    <row r="5564" spans="2:7">
      <c r="B5564" s="33" t="s">
        <v>43</v>
      </c>
      <c r="C5564" s="13" t="str">
        <f>_xlfn.XLOOKUP((_xlfn.CONCAT(G5547,B5564)),[1]APU!$B$1:$B$10000,[1]APU!$C$1:$C$10000,"",0,1)</f>
        <v/>
      </c>
      <c r="D5564" s="147" t="str">
        <f>_xlfn.XLOOKUP((_xlfn.CONCAT(G5547,B5564)),[1]APU!$B$1:$B$10000,[1]APU!$D$1:$D$10000,"",0,1)</f>
        <v/>
      </c>
      <c r="E5564" s="152" t="str">
        <f>_xlfn.XLOOKUP((_xlfn.CONCAT(G5547,B5564)),[1]APU!$B$1:$B$10000,[1]APU!$E$1:$E$10000,"",0,1)</f>
        <v/>
      </c>
      <c r="F5564" s="159" t="str">
        <f>_xlfn.XLOOKUP((_xlfn.CONCAT(G5547,B5564)),[1]APU!$B$1:$B$10000,[1]APU!$F$1:$F$10000,"",0,1)</f>
        <v/>
      </c>
      <c r="G5564" s="15" t="e">
        <f t="shared" si="252"/>
        <v>#VALUE!</v>
      </c>
    </row>
    <row r="5565" spans="2:7">
      <c r="B5565" s="33" t="s">
        <v>44</v>
      </c>
      <c r="C5565" s="13" t="str">
        <f>_xlfn.XLOOKUP((_xlfn.CONCAT(G5547,B5565)),[1]APU!$B$1:$B$10000,[1]APU!$C$1:$C$10000,"",0,1)</f>
        <v/>
      </c>
      <c r="D5565" s="147" t="str">
        <f>_xlfn.XLOOKUP((_xlfn.CONCAT(G5547,B5565)),[1]APU!$B$1:$B$10000,[1]APU!$D$1:$D$10000,"",0,1)</f>
        <v/>
      </c>
      <c r="E5565" s="152" t="str">
        <f>_xlfn.XLOOKUP((_xlfn.CONCAT(G5547,B5565)),[1]APU!$B$1:$B$10000,[1]APU!$E$1:$E$10000,"",0,1)</f>
        <v/>
      </c>
      <c r="F5565" s="159" t="str">
        <f>_xlfn.XLOOKUP((_xlfn.CONCAT(G5547,B5565)),[1]APU!$B$1:$B$10000,[1]APU!$F$1:$F$10000,"",0,1)</f>
        <v/>
      </c>
      <c r="G5565" s="15" t="e">
        <f t="shared" si="252"/>
        <v>#VALUE!</v>
      </c>
    </row>
    <row r="5566" spans="2:7">
      <c r="B5566" s="33" t="s">
        <v>45</v>
      </c>
      <c r="C5566" s="13" t="str">
        <f>_xlfn.XLOOKUP((_xlfn.CONCAT(G5547,B5566)),[1]APU!$B$1:$B$10000,[1]APU!$C$1:$C$10000,"",0,1)</f>
        <v/>
      </c>
      <c r="D5566" s="147" t="str">
        <f>_xlfn.XLOOKUP((_xlfn.CONCAT(G5547,B5566)),[1]APU!$B$1:$B$10000,[1]APU!$D$1:$D$10000,"",0,1)</f>
        <v/>
      </c>
      <c r="E5566" s="152" t="str">
        <f>_xlfn.XLOOKUP((_xlfn.CONCAT(G5547,B5566)),[1]APU!$B$1:$B$10000,[1]APU!$E$1:$E$10000,"",0,1)</f>
        <v/>
      </c>
      <c r="F5566" s="159" t="str">
        <f>_xlfn.XLOOKUP((_xlfn.CONCAT(G5547,B5566)),[1]APU!$B$1:$B$10000,[1]APU!$F$1:$F$10000,"",0,1)</f>
        <v/>
      </c>
      <c r="G5566" s="15" t="e">
        <f t="shared" si="252"/>
        <v>#VALUE!</v>
      </c>
    </row>
    <row r="5567" spans="2:7">
      <c r="B5567" s="33" t="s">
        <v>46</v>
      </c>
      <c r="C5567" s="13" t="str">
        <f>_xlfn.XLOOKUP((_xlfn.CONCAT(G5547,B5567)),[1]APU!$B$1:$B$10000,[1]APU!$C$1:$C$10000,"",0,1)</f>
        <v/>
      </c>
      <c r="D5567" s="147" t="str">
        <f>_xlfn.XLOOKUP((_xlfn.CONCAT(G5547,B5567)),[1]APU!$B$1:$B$10000,[1]APU!$D$1:$D$10000,"",0,1)</f>
        <v/>
      </c>
      <c r="E5567" s="152" t="str">
        <f>_xlfn.XLOOKUP((_xlfn.CONCAT(G5547,B5567)),[1]APU!$B$1:$B$10000,[1]APU!$E$1:$E$10000,"",0,1)</f>
        <v/>
      </c>
      <c r="F5567" s="159" t="str">
        <f>_xlfn.XLOOKUP((_xlfn.CONCAT(G5547,B5567)),[1]APU!$B$1:$B$10000,[1]APU!$F$1:$F$10000,"",0,1)</f>
        <v/>
      </c>
      <c r="G5567" s="15" t="e">
        <f t="shared" si="252"/>
        <v>#VALUE!</v>
      </c>
    </row>
    <row r="5568" spans="2:7">
      <c r="B5568" s="33" t="s">
        <v>47</v>
      </c>
      <c r="C5568" s="13" t="str">
        <f>_xlfn.XLOOKUP((_xlfn.CONCAT(G5547,B5568)),[1]APU!$B$1:$B$10000,[1]APU!$C$1:$C$10000,"",0,1)</f>
        <v/>
      </c>
      <c r="D5568" s="147" t="str">
        <f>_xlfn.XLOOKUP((_xlfn.CONCAT(G5547,B5568)),[1]APU!$B$1:$B$10000,[1]APU!$D$1:$D$10000,"",0,1)</f>
        <v/>
      </c>
      <c r="E5568" s="152" t="str">
        <f>_xlfn.XLOOKUP((_xlfn.CONCAT(G5547,B5568)),[1]APU!$B$1:$B$10000,[1]APU!$E$1:$E$10000,"",0,1)</f>
        <v/>
      </c>
      <c r="F5568" s="159" t="str">
        <f>_xlfn.XLOOKUP((_xlfn.CONCAT(G5547,B5568)),[1]APU!$B$1:$B$10000,[1]APU!$F$1:$F$10000,"",0,1)</f>
        <v/>
      </c>
      <c r="G5568" s="15" t="e">
        <f t="shared" si="252"/>
        <v>#VALUE!</v>
      </c>
    </row>
    <row r="5569" spans="1:7">
      <c r="B5569" s="33" t="s">
        <v>48</v>
      </c>
      <c r="C5569" s="13" t="str">
        <f>_xlfn.XLOOKUP((_xlfn.CONCAT(G5547,B5569)),[1]APU!$B$1:$B$10000,[1]APU!$C$1:$C$10000,"",0,1)</f>
        <v/>
      </c>
      <c r="D5569" s="147" t="str">
        <f>_xlfn.XLOOKUP((_xlfn.CONCAT(G5547,B5569)),[1]APU!$B$1:$B$10000,[1]APU!$D$1:$D$10000,"",0,1)</f>
        <v/>
      </c>
      <c r="E5569" s="152" t="str">
        <f>_xlfn.XLOOKUP((_xlfn.CONCAT(G5547,B5569)),[1]APU!$B$1:$B$10000,[1]APU!$E$1:$E$10000,"",0,1)</f>
        <v/>
      </c>
      <c r="F5569" s="159" t="str">
        <f>_xlfn.XLOOKUP((_xlfn.CONCAT(G5547,B5569)),[1]APU!$B$1:$B$10000,[1]APU!$F$1:$F$10000,"",0,1)</f>
        <v/>
      </c>
      <c r="G5569" s="15" t="e">
        <f t="shared" si="252"/>
        <v>#VALUE!</v>
      </c>
    </row>
    <row r="5570" spans="1:7" ht="14.25" thickBot="1">
      <c r="B5570" s="33" t="s">
        <v>49</v>
      </c>
      <c r="C5570" s="13" t="str">
        <f>_xlfn.XLOOKUP((_xlfn.CONCAT(G5547,B5570)),[1]APU!$B$1:$B$10000,[1]APU!$C$1:$C$10000,"",0,1)</f>
        <v/>
      </c>
      <c r="D5570" s="147" t="str">
        <f>_xlfn.XLOOKUP((_xlfn.CONCAT(G5547,B5570)),[1]APU!$B$1:$B$10000,[1]APU!$D$1:$D$10000,"",0,1)</f>
        <v/>
      </c>
      <c r="E5570" s="152" t="str">
        <f>_xlfn.XLOOKUP((_xlfn.CONCAT(G5547,B5570)),[1]APU!$B$1:$B$10000,[1]APU!$E$1:$E$10000,"",0,1)</f>
        <v/>
      </c>
      <c r="F5570" s="159" t="str">
        <f>_xlfn.XLOOKUP((_xlfn.CONCAT(G5547,B5570)),[1]APU!$B$1:$B$10000,[1]APU!$F$1:$F$10000,"",0,1)</f>
        <v/>
      </c>
      <c r="G5570" s="15" t="e">
        <f t="shared" si="252"/>
        <v>#VALUE!</v>
      </c>
    </row>
    <row r="5571" spans="1:7" ht="14.25" thickBot="1">
      <c r="A5571" s="3" t="s">
        <v>453</v>
      </c>
      <c r="B5571" s="33" t="s">
        <v>50</v>
      </c>
      <c r="C5571" s="13"/>
      <c r="D5571" s="126"/>
      <c r="E5571" s="128"/>
      <c r="F5571" s="16" t="s">
        <v>6</v>
      </c>
      <c r="G5571" s="17" t="e">
        <f>SUM(G5550:G5570)</f>
        <v>#VALUE!</v>
      </c>
    </row>
    <row r="5572" spans="1:7" ht="15.75" thickBot="1">
      <c r="B5572" s="33" t="s">
        <v>51</v>
      </c>
      <c r="C5572" s="7" t="s">
        <v>7</v>
      </c>
      <c r="D5572" s="125"/>
      <c r="E5572" s="149"/>
      <c r="F5572" s="8"/>
      <c r="G5572" s="9"/>
    </row>
    <row r="5573" spans="1:7" ht="14.25" thickBot="1">
      <c r="B5573" s="33" t="s">
        <v>52</v>
      </c>
      <c r="C5573" s="10" t="s">
        <v>1</v>
      </c>
      <c r="D5573" s="11"/>
      <c r="E5573" s="150" t="s">
        <v>8</v>
      </c>
      <c r="F5573" s="12" t="s">
        <v>9</v>
      </c>
      <c r="G5573" s="11" t="s">
        <v>5</v>
      </c>
    </row>
    <row r="5574" spans="1:7">
      <c r="B5574" s="33" t="s">
        <v>53</v>
      </c>
      <c r="C5574" s="18" t="s">
        <v>10</v>
      </c>
      <c r="D5574" s="119"/>
      <c r="E5574" s="153" t="str">
        <f>_xlfn.XLOOKUP((_xlfn.CONCAT(G5547,B5574)),[1]APU!$B$1:$B$10000,[1]APU!$E$1:$E$10000,"",0,1)</f>
        <v/>
      </c>
      <c r="F5574" s="14" t="str">
        <f>_xlfn.XLOOKUP((_xlfn.CONCAT(G5547,B5574)),[1]APU!$B$1:$B$10000,[1]APU!$F$1:$F$10000,"",0,1)</f>
        <v/>
      </c>
      <c r="G5574" s="15" t="e">
        <f t="shared" ref="G5574:G5579" si="253">IF(F5574&gt;0,(E5574*F5574),"0")</f>
        <v>#VALUE!</v>
      </c>
    </row>
    <row r="5575" spans="1:7">
      <c r="B5575" s="33" t="s">
        <v>54</v>
      </c>
      <c r="C5575" s="18" t="s">
        <v>11</v>
      </c>
      <c r="D5575" s="119"/>
      <c r="E5575" s="153" t="str">
        <f>_xlfn.XLOOKUP((_xlfn.CONCAT(G5547,B5575)),[1]APU!$B$1:$B$10000,[1]APU!$E$1:$E$10000,"",0,1)</f>
        <v/>
      </c>
      <c r="F5575" s="14" t="str">
        <f>_xlfn.XLOOKUP((_xlfn.CONCAT(G5547,B5575)),[1]APU!$B$1:$B$10000,[1]APU!$F$1:$F$10000,"",0,1)</f>
        <v/>
      </c>
      <c r="G5575" s="15" t="e">
        <f t="shared" si="253"/>
        <v>#VALUE!</v>
      </c>
    </row>
    <row r="5576" spans="1:7">
      <c r="B5576" s="33" t="s">
        <v>55</v>
      </c>
      <c r="C5576" s="18" t="s">
        <v>12</v>
      </c>
      <c r="D5576" s="120"/>
      <c r="E5576" s="153" t="str">
        <f>_xlfn.XLOOKUP((_xlfn.CONCAT(G5547,B5576)),[1]APU!$B$1:$B$10000,[1]APU!$E$1:$E$10000,"",0,1)</f>
        <v/>
      </c>
      <c r="F5576" s="14" t="str">
        <f>_xlfn.XLOOKUP((_xlfn.CONCAT(G5547,B5576)),[1]APU!$B$1:$B$10000,[1]APU!$F$1:$F$10000,"",0,1)</f>
        <v/>
      </c>
      <c r="G5576" s="15" t="e">
        <f t="shared" si="253"/>
        <v>#VALUE!</v>
      </c>
    </row>
    <row r="5577" spans="1:7">
      <c r="B5577" s="33" t="s">
        <v>56</v>
      </c>
      <c r="C5577" s="18" t="s">
        <v>13</v>
      </c>
      <c r="D5577" s="120"/>
      <c r="E5577" s="153" t="str">
        <f>_xlfn.XLOOKUP((_xlfn.CONCAT(G5547,B5577)),[1]APU!$B$1:$B$10000,[1]APU!$E$1:$E$10000,"",0,1)</f>
        <v/>
      </c>
      <c r="F5577" s="14" t="str">
        <f>_xlfn.XLOOKUP((_xlfn.CONCAT(G5547,B5577)),[1]APU!$B$1:$B$10000,[1]APU!$F$1:$F$10000,"",0,1)</f>
        <v/>
      </c>
      <c r="G5577" s="15" t="e">
        <f t="shared" si="253"/>
        <v>#VALUE!</v>
      </c>
    </row>
    <row r="5578" spans="1:7">
      <c r="B5578" s="33" t="s">
        <v>57</v>
      </c>
      <c r="C5578" s="18"/>
      <c r="D5578" s="120"/>
      <c r="E5578" s="154"/>
      <c r="F5578" s="19"/>
      <c r="G5578" s="15" t="str">
        <f t="shared" si="253"/>
        <v>0</v>
      </c>
    </row>
    <row r="5579" spans="1:7" ht="14.25" thickBot="1">
      <c r="B5579" s="33" t="s">
        <v>58</v>
      </c>
      <c r="C5579" s="18"/>
      <c r="D5579" s="120"/>
      <c r="E5579" s="154"/>
      <c r="F5579" s="19"/>
      <c r="G5579" s="15" t="str">
        <f t="shared" si="253"/>
        <v>0</v>
      </c>
    </row>
    <row r="5580" spans="1:7" ht="14.25" thickBot="1">
      <c r="A5580" s="3" t="s">
        <v>454</v>
      </c>
      <c r="B5580" s="33" t="s">
        <v>59</v>
      </c>
      <c r="C5580" s="13"/>
      <c r="D5580" s="126"/>
      <c r="E5580" s="128"/>
      <c r="F5580" s="16" t="s">
        <v>14</v>
      </c>
      <c r="G5580" s="17" t="e">
        <f>SUM(G5574:G5579)</f>
        <v>#VALUE!</v>
      </c>
    </row>
    <row r="5581" spans="1:7" ht="15.75" thickBot="1">
      <c r="B5581" s="33" t="s">
        <v>60</v>
      </c>
      <c r="C5581" s="7" t="s">
        <v>15</v>
      </c>
      <c r="D5581" s="125"/>
      <c r="E5581" s="149"/>
      <c r="F5581" s="8"/>
      <c r="G5581" s="9"/>
    </row>
    <row r="5582" spans="1:7" ht="14.25" thickBot="1">
      <c r="B5582" s="33" t="s">
        <v>61</v>
      </c>
      <c r="C5582" s="10" t="s">
        <v>1</v>
      </c>
      <c r="D5582" s="11" t="s">
        <v>16</v>
      </c>
      <c r="E5582" s="150" t="s">
        <v>8</v>
      </c>
      <c r="F5582" s="12" t="s">
        <v>9</v>
      </c>
      <c r="G5582" s="11" t="s">
        <v>5</v>
      </c>
    </row>
    <row r="5583" spans="1:7">
      <c r="B5583" s="33" t="s">
        <v>62</v>
      </c>
      <c r="C5583" s="20" t="s">
        <v>17</v>
      </c>
      <c r="D5583" s="121" t="str">
        <f>_xlfn.XLOOKUP((_xlfn.CONCAT(G5547,B5583)),[1]APU!$B$1:$B$10000,[1]APU!$D$1:$D$10000,"",0,1)</f>
        <v/>
      </c>
      <c r="E5583" s="155" t="str">
        <f>_xlfn.XLOOKUP((_xlfn.CONCAT(G5547,B5583)),[1]APU!$B$1:$B$10000,[1]APU!$E$1:$E$10000,"",0,1)</f>
        <v/>
      </c>
      <c r="F5583" s="21" t="str">
        <f>_xlfn.XLOOKUP((_xlfn.CONCAT(G5547,B5583)),[1]APU!$B$1:$B$10000,[1]APU!$F$1:$F$10000,"",0,1)</f>
        <v/>
      </c>
      <c r="G5583" s="15" t="e">
        <f>IF(F5583&gt;0,(E5583*F5583),"0")</f>
        <v>#VALUE!</v>
      </c>
    </row>
    <row r="5584" spans="1:7">
      <c r="B5584" s="33" t="s">
        <v>63</v>
      </c>
      <c r="C5584" s="22" t="s">
        <v>18</v>
      </c>
      <c r="D5584" s="122" t="str">
        <f>_xlfn.XLOOKUP((_xlfn.CONCAT(G5547,B5584)),[1]APU!$B$1:$B$10000,[1]APU!$D$1:$D$10000,"",0,1)</f>
        <v/>
      </c>
      <c r="E5584" s="154" t="str">
        <f>_xlfn.XLOOKUP((_xlfn.CONCAT(G5547,B5584)),[1]APU!$B$1:$B$10000,[1]APU!$E$1:$E$10000,"",0,1)</f>
        <v/>
      </c>
      <c r="F5584" s="19" t="str">
        <f>_xlfn.XLOOKUP((_xlfn.CONCAT(G5547,B5584)),[1]APU!$B$1:$B$10000,[1]APU!$F$1:$F$10000,"",0,1)</f>
        <v/>
      </c>
      <c r="G5584" s="15" t="e">
        <f>IF(F5584&gt;0,(E5584*F5584),"0")</f>
        <v>#VALUE!</v>
      </c>
    </row>
    <row r="5585" spans="1:7" ht="14.25" thickBot="1">
      <c r="B5585" s="33" t="s">
        <v>64</v>
      </c>
      <c r="C5585" s="22"/>
      <c r="D5585" s="122"/>
      <c r="E5585" s="154"/>
      <c r="F5585" s="19"/>
      <c r="G5585" s="15" t="str">
        <f>IF(F5585&gt;0,(E5585*F5585),"0")</f>
        <v>0</v>
      </c>
    </row>
    <row r="5586" spans="1:7" ht="14.25" thickBot="1">
      <c r="A5586" s="3" t="s">
        <v>455</v>
      </c>
      <c r="B5586" s="33" t="s">
        <v>65</v>
      </c>
      <c r="C5586" s="22"/>
      <c r="D5586" s="120"/>
      <c r="E5586" s="154"/>
      <c r="F5586" s="23" t="s">
        <v>19</v>
      </c>
      <c r="G5586" s="17" t="e">
        <f>SUM(G5583:G5585)</f>
        <v>#VALUE!</v>
      </c>
    </row>
    <row r="5587" spans="1:7" ht="14.25" thickBot="1">
      <c r="B5587" s="33" t="s">
        <v>66</v>
      </c>
      <c r="C5587" s="24"/>
      <c r="E5587" s="156"/>
      <c r="F5587" s="16"/>
      <c r="G5587" s="25"/>
    </row>
    <row r="5588" spans="1:7" ht="16.5" thickBot="1">
      <c r="B5588" s="33" t="s">
        <v>67</v>
      </c>
      <c r="C5588" s="26"/>
      <c r="D5588" s="127"/>
      <c r="E5588" s="157"/>
      <c r="F5588" s="27"/>
      <c r="G5588" s="28" t="e">
        <f>+G5571+G5580+G5586</f>
        <v>#VALUE!</v>
      </c>
    </row>
    <row r="5589" spans="1:7" ht="21.75" thickBot="1">
      <c r="C5589" s="2"/>
      <c r="D5589" s="118"/>
      <c r="F5589" s="4"/>
      <c r="G5589" s="5"/>
    </row>
    <row r="5590" spans="1:7" ht="18.75">
      <c r="A5590" s="32"/>
      <c r="B5590" s="31">
        <f>+B5546+1</f>
        <v>128</v>
      </c>
      <c r="C5590" s="174">
        <f>_xlfn.XLOOKUP(APU!B5590,Cantidades!$A$10:$A$1000,Cantidades!$D$10:$D$1000,"",0,1)</f>
        <v>0</v>
      </c>
      <c r="D5590" s="175"/>
      <c r="E5590" s="175"/>
      <c r="F5590" s="175"/>
      <c r="G5590" s="176"/>
    </row>
    <row r="5591" spans="1:7" ht="19.5" thickBot="1">
      <c r="A5591" s="34"/>
      <c r="B5591" s="33"/>
      <c r="C5591" s="117"/>
      <c r="D5591" s="124">
        <f>_xlfn.XLOOKUP(APU!B5590,Cantidades!$A$10:$A$1000,Cantidades!$E$10:$E$1000,"",0,1)</f>
        <v>0</v>
      </c>
      <c r="E5591" s="158">
        <f>_xlfn.XLOOKUP(APU!B5590,Cantidades!$A$10:$A$1000,Cantidades!$F$10:$F$1000,"",0,1)</f>
        <v>0</v>
      </c>
      <c r="F5591" s="144"/>
      <c r="G5591" s="145">
        <f>_xlfn.XLOOKUP(APU!B5590,Cantidades!$A$10:$A$1000,Cantidades!$B$10:$B$1000,"",0,1)</f>
        <v>0</v>
      </c>
    </row>
    <row r="5592" spans="1:7" ht="15.75" thickBot="1">
      <c r="C5592" s="7" t="s">
        <v>0</v>
      </c>
      <c r="D5592" s="125"/>
      <c r="E5592" s="149"/>
      <c r="F5592" s="8"/>
      <c r="G5592" s="9"/>
    </row>
    <row r="5593" spans="1:7" ht="14.25" thickBot="1">
      <c r="A5593" s="34"/>
      <c r="B5593" s="33"/>
      <c r="C5593" s="10" t="s">
        <v>1</v>
      </c>
      <c r="D5593" s="11" t="s">
        <v>2</v>
      </c>
      <c r="E5593" s="150" t="s">
        <v>3</v>
      </c>
      <c r="F5593" s="12" t="s">
        <v>4</v>
      </c>
      <c r="G5593" s="11" t="s">
        <v>5</v>
      </c>
    </row>
    <row r="5594" spans="1:7">
      <c r="B5594" s="33" t="s">
        <v>29</v>
      </c>
      <c r="C5594" s="13" t="str">
        <f>_xlfn.XLOOKUP((_xlfn.CONCAT(G5591,B5594)),[1]APU!$B$1:$B$10000,[1]APU!$C$1:$C$10000,"",0,1)</f>
        <v/>
      </c>
      <c r="D5594" s="146" t="str">
        <f>_xlfn.XLOOKUP((_xlfn.CONCAT(G5591,B5594)),[1]APU!$B$1:$B$10000,[1]APU!$D$1:$D$10000,"",0,1)</f>
        <v/>
      </c>
      <c r="E5594" s="151" t="str">
        <f>_xlfn.XLOOKUP((_xlfn.CONCAT(G5591,B5594)),[1]APU!$B$1:$B$10000,[1]APU!$E$1:$E$10000,"",0,1)</f>
        <v/>
      </c>
      <c r="F5594" s="159" t="str">
        <f>_xlfn.XLOOKUP((_xlfn.CONCAT(G5591,B5594)),[1]APU!$B$1:$B$10000,[1]APU!$F$1:$F$10000,"",0,1)</f>
        <v/>
      </c>
      <c r="G5594" s="15" t="e">
        <f>IF(F5594&gt;0,(E5594*F5594),"0")</f>
        <v>#VALUE!</v>
      </c>
    </row>
    <row r="5595" spans="1:7">
      <c r="B5595" s="33" t="s">
        <v>30</v>
      </c>
      <c r="C5595" s="13" t="str">
        <f>_xlfn.XLOOKUP((_xlfn.CONCAT(G5591,B5595)),[1]APU!$B$1:$B$10000,[1]APU!$C$1:$C$10000,"",0,1)</f>
        <v/>
      </c>
      <c r="D5595" s="147" t="str">
        <f>_xlfn.XLOOKUP((_xlfn.CONCAT(G5591,B5595)),[1]APU!$B$1:$B$10000,[1]APU!$D$1:$D$10000,"",0,1)</f>
        <v/>
      </c>
      <c r="E5595" s="152" t="str">
        <f>_xlfn.XLOOKUP((_xlfn.CONCAT(G5591,B5595)),[1]APU!$B$1:$B$10000,[1]APU!$E$1:$E$10000,"",0,1)</f>
        <v/>
      </c>
      <c r="F5595" s="159" t="str">
        <f>_xlfn.XLOOKUP((_xlfn.CONCAT(G5591,B5595)),[1]APU!$B$1:$B$10000,[1]APU!$F$1:$F$10000,"",0,1)</f>
        <v/>
      </c>
      <c r="G5595" s="15" t="e">
        <f t="shared" ref="G5595:G5614" si="254">IF(F5595&gt;0,(E5595*F5595),"0")</f>
        <v>#VALUE!</v>
      </c>
    </row>
    <row r="5596" spans="1:7">
      <c r="B5596" s="33" t="s">
        <v>31</v>
      </c>
      <c r="C5596" s="13" t="str">
        <f>_xlfn.XLOOKUP((_xlfn.CONCAT(G5591,B5596)),[1]APU!$B$1:$B$10000,[1]APU!$C$1:$C$10000,"",0,1)</f>
        <v/>
      </c>
      <c r="D5596" s="147" t="str">
        <f>_xlfn.XLOOKUP((_xlfn.CONCAT(G5591,B5596)),[1]APU!$B$1:$B$10000,[1]APU!$D$1:$D$10000,"",0,1)</f>
        <v/>
      </c>
      <c r="E5596" s="152" t="str">
        <f>_xlfn.XLOOKUP((_xlfn.CONCAT(G5591,B5596)),[1]APU!$B$1:$B$10000,[1]APU!$E$1:$E$10000,"",0,1)</f>
        <v/>
      </c>
      <c r="F5596" s="159" t="str">
        <f>_xlfn.XLOOKUP((_xlfn.CONCAT(G5591,B5596)),[1]APU!$B$1:$B$10000,[1]APU!$F$1:$F$10000,"",0,1)</f>
        <v/>
      </c>
      <c r="G5596" s="15" t="e">
        <f t="shared" si="254"/>
        <v>#VALUE!</v>
      </c>
    </row>
    <row r="5597" spans="1:7">
      <c r="B5597" s="33" t="s">
        <v>32</v>
      </c>
      <c r="C5597" s="13" t="str">
        <f>_xlfn.XLOOKUP((_xlfn.CONCAT(G5591,B5597)),[1]APU!$B$1:$B$10000,[1]APU!$C$1:$C$10000,"",0,1)</f>
        <v/>
      </c>
      <c r="D5597" s="147" t="str">
        <f>_xlfn.XLOOKUP((_xlfn.CONCAT(G5591,B5597)),[1]APU!$B$1:$B$10000,[1]APU!$D$1:$D$10000,"",0,1)</f>
        <v/>
      </c>
      <c r="E5597" s="152" t="str">
        <f>_xlfn.XLOOKUP((_xlfn.CONCAT(G5591,B5597)),[1]APU!$B$1:$B$10000,[1]APU!$E$1:$E$10000,"",0,1)</f>
        <v/>
      </c>
      <c r="F5597" s="159" t="str">
        <f>_xlfn.XLOOKUP((_xlfn.CONCAT(G5591,B5597)),[1]APU!$B$1:$B$10000,[1]APU!$F$1:$F$10000,"",0,1)</f>
        <v/>
      </c>
      <c r="G5597" s="15" t="e">
        <f t="shared" si="254"/>
        <v>#VALUE!</v>
      </c>
    </row>
    <row r="5598" spans="1:7">
      <c r="B5598" s="33" t="s">
        <v>33</v>
      </c>
      <c r="C5598" s="13" t="str">
        <f>_xlfn.XLOOKUP((_xlfn.CONCAT(G5591,B5598)),[1]APU!$B$1:$B$10000,[1]APU!$C$1:$C$10000,"",0,1)</f>
        <v/>
      </c>
      <c r="D5598" s="147" t="str">
        <f>_xlfn.XLOOKUP((_xlfn.CONCAT(G5591,B5598)),[1]APU!$B$1:$B$10000,[1]APU!$D$1:$D$10000,"",0,1)</f>
        <v/>
      </c>
      <c r="E5598" s="152" t="str">
        <f>_xlfn.XLOOKUP((_xlfn.CONCAT(G5591,B5598)),[1]APU!$B$1:$B$10000,[1]APU!$E$1:$E$10000,"",0,1)</f>
        <v/>
      </c>
      <c r="F5598" s="159" t="str">
        <f>_xlfn.XLOOKUP((_xlfn.CONCAT(G5591,B5598)),[1]APU!$B$1:$B$10000,[1]APU!$F$1:$F$10000,"",0,1)</f>
        <v/>
      </c>
      <c r="G5598" s="15" t="e">
        <f t="shared" si="254"/>
        <v>#VALUE!</v>
      </c>
    </row>
    <row r="5599" spans="1:7">
      <c r="B5599" s="33" t="s">
        <v>34</v>
      </c>
      <c r="C5599" s="13" t="str">
        <f>_xlfn.XLOOKUP((_xlfn.CONCAT(G5591,B5599)),[1]APU!$B$1:$B$10000,[1]APU!$C$1:$C$10000,"",0,1)</f>
        <v/>
      </c>
      <c r="D5599" s="147" t="str">
        <f>_xlfn.XLOOKUP((_xlfn.CONCAT(G5591,B5599)),[1]APU!$B$1:$B$10000,[1]APU!$D$1:$D$10000,"",0,1)</f>
        <v/>
      </c>
      <c r="E5599" s="152" t="str">
        <f>_xlfn.XLOOKUP((_xlfn.CONCAT(G5591,B5599)),[1]APU!$B$1:$B$10000,[1]APU!$E$1:$E$10000,"",0,1)</f>
        <v/>
      </c>
      <c r="F5599" s="159" t="str">
        <f>_xlfn.XLOOKUP((_xlfn.CONCAT(G5591,B5599)),[1]APU!$B$1:$B$10000,[1]APU!$F$1:$F$10000,"",0,1)</f>
        <v/>
      </c>
      <c r="G5599" s="15" t="e">
        <f t="shared" si="254"/>
        <v>#VALUE!</v>
      </c>
    </row>
    <row r="5600" spans="1:7">
      <c r="B5600" s="33" t="s">
        <v>35</v>
      </c>
      <c r="C5600" s="13" t="str">
        <f>_xlfn.XLOOKUP((_xlfn.CONCAT(G5591,B5600)),[1]APU!$B$1:$B$10000,[1]APU!$C$1:$C$10000,"",0,1)</f>
        <v/>
      </c>
      <c r="D5600" s="147" t="str">
        <f>_xlfn.XLOOKUP((_xlfn.CONCAT(G5591,B5600)),[1]APU!$B$1:$B$10000,[1]APU!$D$1:$D$10000,"",0,1)</f>
        <v/>
      </c>
      <c r="E5600" s="152" t="str">
        <f>_xlfn.XLOOKUP((_xlfn.CONCAT(G5591,B5600)),[1]APU!$B$1:$B$10000,[1]APU!$E$1:$E$10000,"",0,1)</f>
        <v/>
      </c>
      <c r="F5600" s="159" t="str">
        <f>_xlfn.XLOOKUP((_xlfn.CONCAT(G5591,B5600)),[1]APU!$B$1:$B$10000,[1]APU!$F$1:$F$10000,"",0,1)</f>
        <v/>
      </c>
      <c r="G5600" s="15" t="e">
        <f t="shared" si="254"/>
        <v>#VALUE!</v>
      </c>
    </row>
    <row r="5601" spans="1:7">
      <c r="B5601" s="33" t="s">
        <v>36</v>
      </c>
      <c r="C5601" s="13" t="str">
        <f>_xlfn.XLOOKUP((_xlfn.CONCAT(G5591,B5601)),[1]APU!$B$1:$B$10000,[1]APU!$C$1:$C$10000,"",0,1)</f>
        <v/>
      </c>
      <c r="D5601" s="147" t="str">
        <f>_xlfn.XLOOKUP((_xlfn.CONCAT(G5591,B5601)),[1]APU!$B$1:$B$10000,[1]APU!$D$1:$D$10000,"",0,1)</f>
        <v/>
      </c>
      <c r="E5601" s="152" t="str">
        <f>_xlfn.XLOOKUP((_xlfn.CONCAT(G5591,B5601)),[1]APU!$B$1:$B$10000,[1]APU!$E$1:$E$10000,"",0,1)</f>
        <v/>
      </c>
      <c r="F5601" s="159" t="str">
        <f>_xlfn.XLOOKUP((_xlfn.CONCAT(G5591,B5601)),[1]APU!$B$1:$B$10000,[1]APU!$F$1:$F$10000,"",0,1)</f>
        <v/>
      </c>
      <c r="G5601" s="15" t="e">
        <f t="shared" si="254"/>
        <v>#VALUE!</v>
      </c>
    </row>
    <row r="5602" spans="1:7">
      <c r="B5602" s="33" t="s">
        <v>37</v>
      </c>
      <c r="C5602" s="13" t="str">
        <f>_xlfn.XLOOKUP((_xlfn.CONCAT(G5591,B5602)),[1]APU!$B$1:$B$10000,[1]APU!$C$1:$C$10000,"",0,1)</f>
        <v/>
      </c>
      <c r="D5602" s="147" t="str">
        <f>_xlfn.XLOOKUP((_xlfn.CONCAT(G5591,B5602)),[1]APU!$B$1:$B$10000,[1]APU!$D$1:$D$10000,"",0,1)</f>
        <v/>
      </c>
      <c r="E5602" s="152" t="str">
        <f>_xlfn.XLOOKUP((_xlfn.CONCAT(G5591,B5602)),[1]APU!$B$1:$B$10000,[1]APU!$E$1:$E$10000,"",0,1)</f>
        <v/>
      </c>
      <c r="F5602" s="159" t="str">
        <f>_xlfn.XLOOKUP((_xlfn.CONCAT(G5591,B5602)),[1]APU!$B$1:$B$10000,[1]APU!$F$1:$F$10000,"",0,1)</f>
        <v/>
      </c>
      <c r="G5602" s="15" t="e">
        <f t="shared" si="254"/>
        <v>#VALUE!</v>
      </c>
    </row>
    <row r="5603" spans="1:7">
      <c r="B5603" s="33" t="s">
        <v>38</v>
      </c>
      <c r="C5603" s="13" t="str">
        <f>_xlfn.XLOOKUP((_xlfn.CONCAT(G5591,B5603)),[1]APU!$B$1:$B$10000,[1]APU!$C$1:$C$10000,"",0,1)</f>
        <v/>
      </c>
      <c r="D5603" s="147" t="str">
        <f>_xlfn.XLOOKUP((_xlfn.CONCAT(G5591,B5603)),[1]APU!$B$1:$B$10000,[1]APU!$D$1:$D$10000,"",0,1)</f>
        <v/>
      </c>
      <c r="E5603" s="152" t="str">
        <f>_xlfn.XLOOKUP((_xlfn.CONCAT(G5591,B5603)),[1]APU!$B$1:$B$10000,[1]APU!$E$1:$E$10000,"",0,1)</f>
        <v/>
      </c>
      <c r="F5603" s="159" t="str">
        <f>_xlfn.XLOOKUP((_xlfn.CONCAT(G5591,B5603)),[1]APU!$B$1:$B$10000,[1]APU!$F$1:$F$10000,"",0,1)</f>
        <v/>
      </c>
      <c r="G5603" s="15" t="e">
        <f t="shared" si="254"/>
        <v>#VALUE!</v>
      </c>
    </row>
    <row r="5604" spans="1:7">
      <c r="B5604" s="33" t="s">
        <v>39</v>
      </c>
      <c r="C5604" s="13" t="str">
        <f>_xlfn.XLOOKUP((_xlfn.CONCAT(G5591,B5604)),[1]APU!$B$1:$B$10000,[1]APU!$C$1:$C$10000,"",0,1)</f>
        <v/>
      </c>
      <c r="D5604" s="147" t="str">
        <f>_xlfn.XLOOKUP((_xlfn.CONCAT(G5591,B5604)),[1]APU!$B$1:$B$10000,[1]APU!$D$1:$D$10000,"",0,1)</f>
        <v/>
      </c>
      <c r="E5604" s="152" t="str">
        <f>_xlfn.XLOOKUP((_xlfn.CONCAT(G5591,B5604)),[1]APU!$B$1:$B$10000,[1]APU!$E$1:$E$10000,"",0,1)</f>
        <v/>
      </c>
      <c r="F5604" s="159" t="str">
        <f>_xlfn.XLOOKUP((_xlfn.CONCAT(G5591,B5604)),[1]APU!$B$1:$B$10000,[1]APU!$F$1:$F$10000,"",0,1)</f>
        <v/>
      </c>
      <c r="G5604" s="15" t="e">
        <f t="shared" si="254"/>
        <v>#VALUE!</v>
      </c>
    </row>
    <row r="5605" spans="1:7">
      <c r="B5605" s="33" t="s">
        <v>40</v>
      </c>
      <c r="C5605" s="13" t="str">
        <f>_xlfn.XLOOKUP((_xlfn.CONCAT(G5591,B5605)),[1]APU!$B$1:$B$10000,[1]APU!$C$1:$C$10000,"",0,1)</f>
        <v/>
      </c>
      <c r="D5605" s="147" t="str">
        <f>_xlfn.XLOOKUP((_xlfn.CONCAT(G5591,B5605)),[1]APU!$B$1:$B$10000,[1]APU!$D$1:$D$10000,"",0,1)</f>
        <v/>
      </c>
      <c r="E5605" s="152" t="str">
        <f>_xlfn.XLOOKUP((_xlfn.CONCAT(G5591,B5605)),[1]APU!$B$1:$B$10000,[1]APU!$E$1:$E$10000,"",0,1)</f>
        <v/>
      </c>
      <c r="F5605" s="159" t="str">
        <f>_xlfn.XLOOKUP((_xlfn.CONCAT(G5591,B5605)),[1]APU!$B$1:$B$10000,[1]APU!$F$1:$F$10000,"",0,1)</f>
        <v/>
      </c>
      <c r="G5605" s="15" t="e">
        <f t="shared" si="254"/>
        <v>#VALUE!</v>
      </c>
    </row>
    <row r="5606" spans="1:7">
      <c r="B5606" s="33" t="s">
        <v>41</v>
      </c>
      <c r="C5606" s="13" t="str">
        <f>_xlfn.XLOOKUP((_xlfn.CONCAT(G5591,B5606)),[1]APU!$B$1:$B$10000,[1]APU!$C$1:$C$10000,"",0,1)</f>
        <v/>
      </c>
      <c r="D5606" s="147" t="str">
        <f>_xlfn.XLOOKUP((_xlfn.CONCAT(G5591,B5606)),[1]APU!$B$1:$B$10000,[1]APU!$D$1:$D$10000,"",0,1)</f>
        <v/>
      </c>
      <c r="E5606" s="152" t="str">
        <f>_xlfn.XLOOKUP((_xlfn.CONCAT(G5591,B5606)),[1]APU!$B$1:$B$10000,[1]APU!$E$1:$E$10000,"",0,1)</f>
        <v/>
      </c>
      <c r="F5606" s="159" t="str">
        <f>_xlfn.XLOOKUP((_xlfn.CONCAT(G5591,B5606)),[1]APU!$B$1:$B$10000,[1]APU!$F$1:$F$10000,"",0,1)</f>
        <v/>
      </c>
      <c r="G5606" s="15" t="e">
        <f t="shared" si="254"/>
        <v>#VALUE!</v>
      </c>
    </row>
    <row r="5607" spans="1:7">
      <c r="B5607" s="33" t="s">
        <v>42</v>
      </c>
      <c r="C5607" s="13" t="str">
        <f>_xlfn.XLOOKUP((_xlfn.CONCAT(G5591,B5607)),[1]APU!$B$1:$B$10000,[1]APU!$C$1:$C$10000,"",0,1)</f>
        <v/>
      </c>
      <c r="D5607" s="147" t="str">
        <f>_xlfn.XLOOKUP((_xlfn.CONCAT(G5591,B5607)),[1]APU!$B$1:$B$10000,[1]APU!$D$1:$D$10000,"",0,1)</f>
        <v/>
      </c>
      <c r="E5607" s="152" t="str">
        <f>_xlfn.XLOOKUP((_xlfn.CONCAT(G5591,B5607)),[1]APU!$B$1:$B$10000,[1]APU!$E$1:$E$10000,"",0,1)</f>
        <v/>
      </c>
      <c r="F5607" s="159" t="str">
        <f>_xlfn.XLOOKUP((_xlfn.CONCAT(G5591,B5607)),[1]APU!$B$1:$B$10000,[1]APU!$F$1:$F$10000,"",0,1)</f>
        <v/>
      </c>
      <c r="G5607" s="15" t="e">
        <f t="shared" si="254"/>
        <v>#VALUE!</v>
      </c>
    </row>
    <row r="5608" spans="1:7">
      <c r="B5608" s="33" t="s">
        <v>43</v>
      </c>
      <c r="C5608" s="13" t="str">
        <f>_xlfn.XLOOKUP((_xlfn.CONCAT(G5591,B5608)),[1]APU!$B$1:$B$10000,[1]APU!$C$1:$C$10000,"",0,1)</f>
        <v/>
      </c>
      <c r="D5608" s="147" t="str">
        <f>_xlfn.XLOOKUP((_xlfn.CONCAT(G5591,B5608)),[1]APU!$B$1:$B$10000,[1]APU!$D$1:$D$10000,"",0,1)</f>
        <v/>
      </c>
      <c r="E5608" s="152" t="str">
        <f>_xlfn.XLOOKUP((_xlfn.CONCAT(G5591,B5608)),[1]APU!$B$1:$B$10000,[1]APU!$E$1:$E$10000,"",0,1)</f>
        <v/>
      </c>
      <c r="F5608" s="159" t="str">
        <f>_xlfn.XLOOKUP((_xlfn.CONCAT(G5591,B5608)),[1]APU!$B$1:$B$10000,[1]APU!$F$1:$F$10000,"",0,1)</f>
        <v/>
      </c>
      <c r="G5608" s="15" t="e">
        <f t="shared" si="254"/>
        <v>#VALUE!</v>
      </c>
    </row>
    <row r="5609" spans="1:7">
      <c r="B5609" s="33" t="s">
        <v>44</v>
      </c>
      <c r="C5609" s="13" t="str">
        <f>_xlfn.XLOOKUP((_xlfn.CONCAT(G5591,B5609)),[1]APU!$B$1:$B$10000,[1]APU!$C$1:$C$10000,"",0,1)</f>
        <v/>
      </c>
      <c r="D5609" s="147" t="str">
        <f>_xlfn.XLOOKUP((_xlfn.CONCAT(G5591,B5609)),[1]APU!$B$1:$B$10000,[1]APU!$D$1:$D$10000,"",0,1)</f>
        <v/>
      </c>
      <c r="E5609" s="152" t="str">
        <f>_xlfn.XLOOKUP((_xlfn.CONCAT(G5591,B5609)),[1]APU!$B$1:$B$10000,[1]APU!$E$1:$E$10000,"",0,1)</f>
        <v/>
      </c>
      <c r="F5609" s="159" t="str">
        <f>_xlfn.XLOOKUP((_xlfn.CONCAT(G5591,B5609)),[1]APU!$B$1:$B$10000,[1]APU!$F$1:$F$10000,"",0,1)</f>
        <v/>
      </c>
      <c r="G5609" s="15" t="e">
        <f t="shared" si="254"/>
        <v>#VALUE!</v>
      </c>
    </row>
    <row r="5610" spans="1:7">
      <c r="B5610" s="33" t="s">
        <v>45</v>
      </c>
      <c r="C5610" s="13" t="str">
        <f>_xlfn.XLOOKUP((_xlfn.CONCAT(G5591,B5610)),[1]APU!$B$1:$B$10000,[1]APU!$C$1:$C$10000,"",0,1)</f>
        <v/>
      </c>
      <c r="D5610" s="147" t="str">
        <f>_xlfn.XLOOKUP((_xlfn.CONCAT(G5591,B5610)),[1]APU!$B$1:$B$10000,[1]APU!$D$1:$D$10000,"",0,1)</f>
        <v/>
      </c>
      <c r="E5610" s="152" t="str">
        <f>_xlfn.XLOOKUP((_xlfn.CONCAT(G5591,B5610)),[1]APU!$B$1:$B$10000,[1]APU!$E$1:$E$10000,"",0,1)</f>
        <v/>
      </c>
      <c r="F5610" s="159" t="str">
        <f>_xlfn.XLOOKUP((_xlfn.CONCAT(G5591,B5610)),[1]APU!$B$1:$B$10000,[1]APU!$F$1:$F$10000,"",0,1)</f>
        <v/>
      </c>
      <c r="G5610" s="15" t="e">
        <f t="shared" si="254"/>
        <v>#VALUE!</v>
      </c>
    </row>
    <row r="5611" spans="1:7">
      <c r="B5611" s="33" t="s">
        <v>46</v>
      </c>
      <c r="C5611" s="13" t="str">
        <f>_xlfn.XLOOKUP((_xlfn.CONCAT(G5591,B5611)),[1]APU!$B$1:$B$10000,[1]APU!$C$1:$C$10000,"",0,1)</f>
        <v/>
      </c>
      <c r="D5611" s="147" t="str">
        <f>_xlfn.XLOOKUP((_xlfn.CONCAT(G5591,B5611)),[1]APU!$B$1:$B$10000,[1]APU!$D$1:$D$10000,"",0,1)</f>
        <v/>
      </c>
      <c r="E5611" s="152" t="str">
        <f>_xlfn.XLOOKUP((_xlfn.CONCAT(G5591,B5611)),[1]APU!$B$1:$B$10000,[1]APU!$E$1:$E$10000,"",0,1)</f>
        <v/>
      </c>
      <c r="F5611" s="159" t="str">
        <f>_xlfn.XLOOKUP((_xlfn.CONCAT(G5591,B5611)),[1]APU!$B$1:$B$10000,[1]APU!$F$1:$F$10000,"",0,1)</f>
        <v/>
      </c>
      <c r="G5611" s="15" t="e">
        <f t="shared" si="254"/>
        <v>#VALUE!</v>
      </c>
    </row>
    <row r="5612" spans="1:7">
      <c r="B5612" s="33" t="s">
        <v>47</v>
      </c>
      <c r="C5612" s="13" t="str">
        <f>_xlfn.XLOOKUP((_xlfn.CONCAT(G5591,B5612)),[1]APU!$B$1:$B$10000,[1]APU!$C$1:$C$10000,"",0,1)</f>
        <v/>
      </c>
      <c r="D5612" s="147" t="str">
        <f>_xlfn.XLOOKUP((_xlfn.CONCAT(G5591,B5612)),[1]APU!$B$1:$B$10000,[1]APU!$D$1:$D$10000,"",0,1)</f>
        <v/>
      </c>
      <c r="E5612" s="152" t="str">
        <f>_xlfn.XLOOKUP((_xlfn.CONCAT(G5591,B5612)),[1]APU!$B$1:$B$10000,[1]APU!$E$1:$E$10000,"",0,1)</f>
        <v/>
      </c>
      <c r="F5612" s="159" t="str">
        <f>_xlfn.XLOOKUP((_xlfn.CONCAT(G5591,B5612)),[1]APU!$B$1:$B$10000,[1]APU!$F$1:$F$10000,"",0,1)</f>
        <v/>
      </c>
      <c r="G5612" s="15" t="e">
        <f t="shared" si="254"/>
        <v>#VALUE!</v>
      </c>
    </row>
    <row r="5613" spans="1:7">
      <c r="B5613" s="33" t="s">
        <v>48</v>
      </c>
      <c r="C5613" s="13" t="str">
        <f>_xlfn.XLOOKUP((_xlfn.CONCAT(G5591,B5613)),[1]APU!$B$1:$B$10000,[1]APU!$C$1:$C$10000,"",0,1)</f>
        <v/>
      </c>
      <c r="D5613" s="147" t="str">
        <f>_xlfn.XLOOKUP((_xlfn.CONCAT(G5591,B5613)),[1]APU!$B$1:$B$10000,[1]APU!$D$1:$D$10000,"",0,1)</f>
        <v/>
      </c>
      <c r="E5613" s="152" t="str">
        <f>_xlfn.XLOOKUP((_xlfn.CONCAT(G5591,B5613)),[1]APU!$B$1:$B$10000,[1]APU!$E$1:$E$10000,"",0,1)</f>
        <v/>
      </c>
      <c r="F5613" s="159" t="str">
        <f>_xlfn.XLOOKUP((_xlfn.CONCAT(G5591,B5613)),[1]APU!$B$1:$B$10000,[1]APU!$F$1:$F$10000,"",0,1)</f>
        <v/>
      </c>
      <c r="G5613" s="15" t="e">
        <f t="shared" si="254"/>
        <v>#VALUE!</v>
      </c>
    </row>
    <row r="5614" spans="1:7" ht="14.25" thickBot="1">
      <c r="B5614" s="33" t="s">
        <v>49</v>
      </c>
      <c r="C5614" s="13" t="str">
        <f>_xlfn.XLOOKUP((_xlfn.CONCAT(G5591,B5614)),[1]APU!$B$1:$B$10000,[1]APU!$C$1:$C$10000,"",0,1)</f>
        <v/>
      </c>
      <c r="D5614" s="147" t="str">
        <f>_xlfn.XLOOKUP((_xlfn.CONCAT(G5591,B5614)),[1]APU!$B$1:$B$10000,[1]APU!$D$1:$D$10000,"",0,1)</f>
        <v/>
      </c>
      <c r="E5614" s="152" t="str">
        <f>_xlfn.XLOOKUP((_xlfn.CONCAT(G5591,B5614)),[1]APU!$B$1:$B$10000,[1]APU!$E$1:$E$10000,"",0,1)</f>
        <v/>
      </c>
      <c r="F5614" s="159" t="str">
        <f>_xlfn.XLOOKUP((_xlfn.CONCAT(G5591,B5614)),[1]APU!$B$1:$B$10000,[1]APU!$F$1:$F$10000,"",0,1)</f>
        <v/>
      </c>
      <c r="G5614" s="15" t="e">
        <f t="shared" si="254"/>
        <v>#VALUE!</v>
      </c>
    </row>
    <row r="5615" spans="1:7" ht="14.25" thickBot="1">
      <c r="A5615" s="3" t="s">
        <v>456</v>
      </c>
      <c r="B5615" s="33" t="s">
        <v>50</v>
      </c>
      <c r="C5615" s="13"/>
      <c r="D5615" s="126"/>
      <c r="E5615" s="128"/>
      <c r="F5615" s="16" t="s">
        <v>6</v>
      </c>
      <c r="G5615" s="17" t="e">
        <f>SUM(G5594:G5614)</f>
        <v>#VALUE!</v>
      </c>
    </row>
    <row r="5616" spans="1:7" ht="15.75" thickBot="1">
      <c r="B5616" s="33" t="s">
        <v>51</v>
      </c>
      <c r="C5616" s="7" t="s">
        <v>7</v>
      </c>
      <c r="D5616" s="125"/>
      <c r="E5616" s="149"/>
      <c r="F5616" s="8"/>
      <c r="G5616" s="9"/>
    </row>
    <row r="5617" spans="1:7" ht="14.25" thickBot="1">
      <c r="B5617" s="33" t="s">
        <v>52</v>
      </c>
      <c r="C5617" s="10" t="s">
        <v>1</v>
      </c>
      <c r="D5617" s="11"/>
      <c r="E5617" s="150" t="s">
        <v>8</v>
      </c>
      <c r="F5617" s="12" t="s">
        <v>9</v>
      </c>
      <c r="G5617" s="11" t="s">
        <v>5</v>
      </c>
    </row>
    <row r="5618" spans="1:7">
      <c r="B5618" s="33" t="s">
        <v>53</v>
      </c>
      <c r="C5618" s="18" t="s">
        <v>10</v>
      </c>
      <c r="D5618" s="119"/>
      <c r="E5618" s="153" t="str">
        <f>_xlfn.XLOOKUP((_xlfn.CONCAT(G5591,B5618)),[1]APU!$B$1:$B$10000,[1]APU!$E$1:$E$10000,"",0,1)</f>
        <v/>
      </c>
      <c r="F5618" s="14" t="str">
        <f>_xlfn.XLOOKUP((_xlfn.CONCAT(G5591,B5618)),[1]APU!$B$1:$B$10000,[1]APU!$F$1:$F$10000,"",0,1)</f>
        <v/>
      </c>
      <c r="G5618" s="15" t="e">
        <f t="shared" ref="G5618:G5623" si="255">IF(F5618&gt;0,(E5618*F5618),"0")</f>
        <v>#VALUE!</v>
      </c>
    </row>
    <row r="5619" spans="1:7">
      <c r="B5619" s="33" t="s">
        <v>54</v>
      </c>
      <c r="C5619" s="18" t="s">
        <v>11</v>
      </c>
      <c r="D5619" s="119"/>
      <c r="E5619" s="153" t="str">
        <f>_xlfn.XLOOKUP((_xlfn.CONCAT(G5591,B5619)),[1]APU!$B$1:$B$10000,[1]APU!$E$1:$E$10000,"",0,1)</f>
        <v/>
      </c>
      <c r="F5619" s="14" t="str">
        <f>_xlfn.XLOOKUP((_xlfn.CONCAT(G5591,B5619)),[1]APU!$B$1:$B$10000,[1]APU!$F$1:$F$10000,"",0,1)</f>
        <v/>
      </c>
      <c r="G5619" s="15" t="e">
        <f t="shared" si="255"/>
        <v>#VALUE!</v>
      </c>
    </row>
    <row r="5620" spans="1:7">
      <c r="B5620" s="33" t="s">
        <v>55</v>
      </c>
      <c r="C5620" s="18" t="s">
        <v>12</v>
      </c>
      <c r="D5620" s="120"/>
      <c r="E5620" s="153" t="str">
        <f>_xlfn.XLOOKUP((_xlfn.CONCAT(G5591,B5620)),[1]APU!$B$1:$B$10000,[1]APU!$E$1:$E$10000,"",0,1)</f>
        <v/>
      </c>
      <c r="F5620" s="14" t="str">
        <f>_xlfn.XLOOKUP((_xlfn.CONCAT(G5591,B5620)),[1]APU!$B$1:$B$10000,[1]APU!$F$1:$F$10000,"",0,1)</f>
        <v/>
      </c>
      <c r="G5620" s="15" t="e">
        <f t="shared" si="255"/>
        <v>#VALUE!</v>
      </c>
    </row>
    <row r="5621" spans="1:7">
      <c r="B5621" s="33" t="s">
        <v>56</v>
      </c>
      <c r="C5621" s="18" t="s">
        <v>13</v>
      </c>
      <c r="D5621" s="120"/>
      <c r="E5621" s="153" t="str">
        <f>_xlfn.XLOOKUP((_xlfn.CONCAT(G5591,B5621)),[1]APU!$B$1:$B$10000,[1]APU!$E$1:$E$10000,"",0,1)</f>
        <v/>
      </c>
      <c r="F5621" s="14" t="str">
        <f>_xlfn.XLOOKUP((_xlfn.CONCAT(G5591,B5621)),[1]APU!$B$1:$B$10000,[1]APU!$F$1:$F$10000,"",0,1)</f>
        <v/>
      </c>
      <c r="G5621" s="15" t="e">
        <f t="shared" si="255"/>
        <v>#VALUE!</v>
      </c>
    </row>
    <row r="5622" spans="1:7">
      <c r="B5622" s="33" t="s">
        <v>57</v>
      </c>
      <c r="C5622" s="18"/>
      <c r="D5622" s="120"/>
      <c r="E5622" s="154"/>
      <c r="F5622" s="19"/>
      <c r="G5622" s="15" t="str">
        <f t="shared" si="255"/>
        <v>0</v>
      </c>
    </row>
    <row r="5623" spans="1:7" ht="14.25" thickBot="1">
      <c r="B5623" s="33" t="s">
        <v>58</v>
      </c>
      <c r="C5623" s="18"/>
      <c r="D5623" s="120"/>
      <c r="E5623" s="154"/>
      <c r="F5623" s="19"/>
      <c r="G5623" s="15" t="str">
        <f t="shared" si="255"/>
        <v>0</v>
      </c>
    </row>
    <row r="5624" spans="1:7" ht="14.25" thickBot="1">
      <c r="A5624" s="3" t="s">
        <v>457</v>
      </c>
      <c r="B5624" s="33" t="s">
        <v>59</v>
      </c>
      <c r="C5624" s="13"/>
      <c r="D5624" s="126"/>
      <c r="E5624" s="128"/>
      <c r="F5624" s="16" t="s">
        <v>14</v>
      </c>
      <c r="G5624" s="17" t="e">
        <f>SUM(G5618:G5623)</f>
        <v>#VALUE!</v>
      </c>
    </row>
    <row r="5625" spans="1:7" ht="15.75" thickBot="1">
      <c r="B5625" s="33" t="s">
        <v>60</v>
      </c>
      <c r="C5625" s="7" t="s">
        <v>15</v>
      </c>
      <c r="D5625" s="125"/>
      <c r="E5625" s="149"/>
      <c r="F5625" s="8"/>
      <c r="G5625" s="9"/>
    </row>
    <row r="5626" spans="1:7" ht="14.25" thickBot="1">
      <c r="B5626" s="33" t="s">
        <v>61</v>
      </c>
      <c r="C5626" s="10" t="s">
        <v>1</v>
      </c>
      <c r="D5626" s="11" t="s">
        <v>16</v>
      </c>
      <c r="E5626" s="150" t="s">
        <v>8</v>
      </c>
      <c r="F5626" s="12" t="s">
        <v>9</v>
      </c>
      <c r="G5626" s="11" t="s">
        <v>5</v>
      </c>
    </row>
    <row r="5627" spans="1:7">
      <c r="B5627" s="33" t="s">
        <v>62</v>
      </c>
      <c r="C5627" s="20" t="s">
        <v>17</v>
      </c>
      <c r="D5627" s="121" t="str">
        <f>_xlfn.XLOOKUP((_xlfn.CONCAT(G5591,B5627)),[1]APU!$B$1:$B$10000,[1]APU!$D$1:$D$10000,"",0,1)</f>
        <v/>
      </c>
      <c r="E5627" s="155" t="str">
        <f>_xlfn.XLOOKUP((_xlfn.CONCAT(G5591,B5627)),[1]APU!$B$1:$B$10000,[1]APU!$E$1:$E$10000,"",0,1)</f>
        <v/>
      </c>
      <c r="F5627" s="21" t="str">
        <f>_xlfn.XLOOKUP((_xlfn.CONCAT(G5591,B5627)),[1]APU!$B$1:$B$10000,[1]APU!$F$1:$F$10000,"",0,1)</f>
        <v/>
      </c>
      <c r="G5627" s="15" t="e">
        <f>IF(F5627&gt;0,(E5627*F5627),"0")</f>
        <v>#VALUE!</v>
      </c>
    </row>
    <row r="5628" spans="1:7">
      <c r="B5628" s="33" t="s">
        <v>63</v>
      </c>
      <c r="C5628" s="22" t="s">
        <v>18</v>
      </c>
      <c r="D5628" s="122" t="str">
        <f>_xlfn.XLOOKUP((_xlfn.CONCAT(G5591,B5628)),[1]APU!$B$1:$B$10000,[1]APU!$D$1:$D$10000,"",0,1)</f>
        <v/>
      </c>
      <c r="E5628" s="154" t="str">
        <f>_xlfn.XLOOKUP((_xlfn.CONCAT(G5591,B5628)),[1]APU!$B$1:$B$10000,[1]APU!$E$1:$E$10000,"",0,1)</f>
        <v/>
      </c>
      <c r="F5628" s="19" t="str">
        <f>_xlfn.XLOOKUP((_xlfn.CONCAT(G5591,B5628)),[1]APU!$B$1:$B$10000,[1]APU!$F$1:$F$10000,"",0,1)</f>
        <v/>
      </c>
      <c r="G5628" s="15" t="e">
        <f>IF(F5628&gt;0,(E5628*F5628),"0")</f>
        <v>#VALUE!</v>
      </c>
    </row>
    <row r="5629" spans="1:7" ht="14.25" thickBot="1">
      <c r="B5629" s="33" t="s">
        <v>64</v>
      </c>
      <c r="C5629" s="22"/>
      <c r="D5629" s="122"/>
      <c r="E5629" s="154"/>
      <c r="F5629" s="19"/>
      <c r="G5629" s="15" t="str">
        <f>IF(F5629&gt;0,(E5629*F5629),"0")</f>
        <v>0</v>
      </c>
    </row>
    <row r="5630" spans="1:7" ht="14.25" thickBot="1">
      <c r="A5630" s="3" t="s">
        <v>458</v>
      </c>
      <c r="B5630" s="33" t="s">
        <v>65</v>
      </c>
      <c r="C5630" s="22"/>
      <c r="D5630" s="120"/>
      <c r="E5630" s="154"/>
      <c r="F5630" s="23" t="s">
        <v>19</v>
      </c>
      <c r="G5630" s="17" t="e">
        <f>SUM(G5627:G5629)</f>
        <v>#VALUE!</v>
      </c>
    </row>
    <row r="5631" spans="1:7" ht="14.25" thickBot="1">
      <c r="B5631" s="33" t="s">
        <v>66</v>
      </c>
      <c r="C5631" s="24"/>
      <c r="E5631" s="156"/>
      <c r="F5631" s="16"/>
      <c r="G5631" s="25"/>
    </row>
    <row r="5632" spans="1:7" ht="16.5" thickBot="1">
      <c r="B5632" s="33" t="s">
        <v>67</v>
      </c>
      <c r="C5632" s="26"/>
      <c r="D5632" s="127"/>
      <c r="E5632" s="157"/>
      <c r="F5632" s="27"/>
      <c r="G5632" s="28" t="e">
        <f>+G5615+G5624+G5630</f>
        <v>#VALUE!</v>
      </c>
    </row>
    <row r="5633" spans="1:7" ht="21.75" thickBot="1">
      <c r="C5633" s="2"/>
      <c r="D5633" s="118"/>
      <c r="F5633" s="4"/>
      <c r="G5633" s="5"/>
    </row>
    <row r="5634" spans="1:7" ht="18.75">
      <c r="A5634" s="32"/>
      <c r="B5634" s="31">
        <f>+B5590+1</f>
        <v>129</v>
      </c>
      <c r="C5634" s="174">
        <f>_xlfn.XLOOKUP(APU!B5634,Cantidades!$A$10:$A$1000,Cantidades!$D$10:$D$1000,"",0,1)</f>
        <v>0</v>
      </c>
      <c r="D5634" s="175"/>
      <c r="E5634" s="175"/>
      <c r="F5634" s="175"/>
      <c r="G5634" s="176"/>
    </row>
    <row r="5635" spans="1:7" ht="19.5" thickBot="1">
      <c r="A5635" s="34"/>
      <c r="B5635" s="33"/>
      <c r="C5635" s="117"/>
      <c r="D5635" s="124">
        <f>_xlfn.XLOOKUP(APU!B5634,Cantidades!$A$10:$A$1000,Cantidades!$E$10:$E$1000,"",0,1)</f>
        <v>0</v>
      </c>
      <c r="E5635" s="158">
        <f>_xlfn.XLOOKUP(APU!B5634,Cantidades!$A$10:$A$1000,Cantidades!$F$10:$F$1000,"",0,1)</f>
        <v>0</v>
      </c>
      <c r="F5635" s="144"/>
      <c r="G5635" s="145">
        <f>_xlfn.XLOOKUP(APU!B5634,Cantidades!$A$10:$A$1000,Cantidades!$B$10:$B$1000,"",0,1)</f>
        <v>0</v>
      </c>
    </row>
    <row r="5636" spans="1:7" ht="15.75" thickBot="1">
      <c r="C5636" s="7" t="s">
        <v>0</v>
      </c>
      <c r="D5636" s="125"/>
      <c r="E5636" s="149"/>
      <c r="F5636" s="8"/>
      <c r="G5636" s="9"/>
    </row>
    <row r="5637" spans="1:7" ht="14.25" thickBot="1">
      <c r="A5637" s="34"/>
      <c r="B5637" s="33"/>
      <c r="C5637" s="10" t="s">
        <v>1</v>
      </c>
      <c r="D5637" s="11" t="s">
        <v>2</v>
      </c>
      <c r="E5637" s="150" t="s">
        <v>3</v>
      </c>
      <c r="F5637" s="12" t="s">
        <v>4</v>
      </c>
      <c r="G5637" s="11" t="s">
        <v>5</v>
      </c>
    </row>
    <row r="5638" spans="1:7">
      <c r="B5638" s="33" t="s">
        <v>29</v>
      </c>
      <c r="C5638" s="13" t="str">
        <f>_xlfn.XLOOKUP((_xlfn.CONCAT(G5635,B5638)),[1]APU!$B$1:$B$10000,[1]APU!$C$1:$C$10000,"",0,1)</f>
        <v/>
      </c>
      <c r="D5638" s="146" t="str">
        <f>_xlfn.XLOOKUP((_xlfn.CONCAT(G5635,B5638)),[1]APU!$B$1:$B$10000,[1]APU!$D$1:$D$10000,"",0,1)</f>
        <v/>
      </c>
      <c r="E5638" s="151" t="str">
        <f>_xlfn.XLOOKUP((_xlfn.CONCAT(G5635,B5638)),[1]APU!$B$1:$B$10000,[1]APU!$E$1:$E$10000,"",0,1)</f>
        <v/>
      </c>
      <c r="F5638" s="159" t="str">
        <f>_xlfn.XLOOKUP((_xlfn.CONCAT(G5635,B5638)),[1]APU!$B$1:$B$10000,[1]APU!$F$1:$F$10000,"",0,1)</f>
        <v/>
      </c>
      <c r="G5638" s="15" t="e">
        <f>IF(F5638=0,"",E5638*F5638)</f>
        <v>#VALUE!</v>
      </c>
    </row>
    <row r="5639" spans="1:7">
      <c r="B5639" s="33" t="s">
        <v>30</v>
      </c>
      <c r="C5639" s="13" t="str">
        <f>_xlfn.XLOOKUP((_xlfn.CONCAT(G5635,B5639)),[1]APU!$B$1:$B$10000,[1]APU!$C$1:$C$10000,"",0,1)</f>
        <v/>
      </c>
      <c r="D5639" s="147" t="str">
        <f>_xlfn.XLOOKUP((_xlfn.CONCAT(G5635,B5639)),[1]APU!$B$1:$B$10000,[1]APU!$D$1:$D$10000,"",0,1)</f>
        <v/>
      </c>
      <c r="E5639" s="152" t="str">
        <f>_xlfn.XLOOKUP((_xlfn.CONCAT(G5635,B5639)),[1]APU!$B$1:$B$10000,[1]APU!$E$1:$E$10000,"",0,1)</f>
        <v/>
      </c>
      <c r="F5639" s="159" t="str">
        <f>_xlfn.XLOOKUP((_xlfn.CONCAT(G5635,B5639)),[1]APU!$B$1:$B$10000,[1]APU!$F$1:$F$10000,"",0,1)</f>
        <v/>
      </c>
      <c r="G5639" s="15" t="e">
        <f t="shared" ref="G5639:G5658" si="256">IF(F5639&gt;0,(E5639*F5639),"0")</f>
        <v>#VALUE!</v>
      </c>
    </row>
    <row r="5640" spans="1:7">
      <c r="B5640" s="33" t="s">
        <v>31</v>
      </c>
      <c r="C5640" s="13" t="str">
        <f>_xlfn.XLOOKUP((_xlfn.CONCAT(G5635,B5640)),[1]APU!$B$1:$B$10000,[1]APU!$C$1:$C$10000,"",0,1)</f>
        <v/>
      </c>
      <c r="D5640" s="147" t="str">
        <f>_xlfn.XLOOKUP((_xlfn.CONCAT(G5635,B5640)),[1]APU!$B$1:$B$10000,[1]APU!$D$1:$D$10000,"",0,1)</f>
        <v/>
      </c>
      <c r="E5640" s="152" t="str">
        <f>_xlfn.XLOOKUP((_xlfn.CONCAT(G5635,B5640)),[1]APU!$B$1:$B$10000,[1]APU!$E$1:$E$10000,"",0,1)</f>
        <v/>
      </c>
      <c r="F5640" s="159" t="str">
        <f>_xlfn.XLOOKUP((_xlfn.CONCAT(G5635,B5640)),[1]APU!$B$1:$B$10000,[1]APU!$F$1:$F$10000,"",0,1)</f>
        <v/>
      </c>
      <c r="G5640" s="15" t="e">
        <f t="shared" si="256"/>
        <v>#VALUE!</v>
      </c>
    </row>
    <row r="5641" spans="1:7">
      <c r="B5641" s="33" t="s">
        <v>32</v>
      </c>
      <c r="C5641" s="13" t="str">
        <f>_xlfn.XLOOKUP((_xlfn.CONCAT(G5635,B5641)),[1]APU!$B$1:$B$10000,[1]APU!$C$1:$C$10000,"",0,1)</f>
        <v/>
      </c>
      <c r="D5641" s="147" t="str">
        <f>_xlfn.XLOOKUP((_xlfn.CONCAT(G5635,B5641)),[1]APU!$B$1:$B$10000,[1]APU!$D$1:$D$10000,"",0,1)</f>
        <v/>
      </c>
      <c r="E5641" s="152" t="str">
        <f>_xlfn.XLOOKUP((_xlfn.CONCAT(G5635,B5641)),[1]APU!$B$1:$B$10000,[1]APU!$E$1:$E$10000,"",0,1)</f>
        <v/>
      </c>
      <c r="F5641" s="159" t="str">
        <f>_xlfn.XLOOKUP((_xlfn.CONCAT(G5635,B5641)),[1]APU!$B$1:$B$10000,[1]APU!$F$1:$F$10000,"",0,1)</f>
        <v/>
      </c>
      <c r="G5641" s="15" t="e">
        <f t="shared" si="256"/>
        <v>#VALUE!</v>
      </c>
    </row>
    <row r="5642" spans="1:7">
      <c r="B5642" s="33" t="s">
        <v>33</v>
      </c>
      <c r="C5642" s="13" t="str">
        <f>_xlfn.XLOOKUP((_xlfn.CONCAT(G5635,B5642)),[1]APU!$B$1:$B$10000,[1]APU!$C$1:$C$10000,"",0,1)</f>
        <v/>
      </c>
      <c r="D5642" s="147" t="str">
        <f>_xlfn.XLOOKUP((_xlfn.CONCAT(G5635,B5642)),[1]APU!$B$1:$B$10000,[1]APU!$D$1:$D$10000,"",0,1)</f>
        <v/>
      </c>
      <c r="E5642" s="152" t="str">
        <f>_xlfn.XLOOKUP((_xlfn.CONCAT(G5635,B5642)),[1]APU!$B$1:$B$10000,[1]APU!$E$1:$E$10000,"",0,1)</f>
        <v/>
      </c>
      <c r="F5642" s="159" t="str">
        <f>_xlfn.XLOOKUP((_xlfn.CONCAT(G5635,B5642)),[1]APU!$B$1:$B$10000,[1]APU!$F$1:$F$10000,"",0,1)</f>
        <v/>
      </c>
      <c r="G5642" s="15" t="e">
        <f t="shared" si="256"/>
        <v>#VALUE!</v>
      </c>
    </row>
    <row r="5643" spans="1:7">
      <c r="B5643" s="33" t="s">
        <v>34</v>
      </c>
      <c r="C5643" s="13" t="str">
        <f>_xlfn.XLOOKUP((_xlfn.CONCAT(G5635,B5643)),[1]APU!$B$1:$B$10000,[1]APU!$C$1:$C$10000,"",0,1)</f>
        <v/>
      </c>
      <c r="D5643" s="147" t="str">
        <f>_xlfn.XLOOKUP((_xlfn.CONCAT(G5635,B5643)),[1]APU!$B$1:$B$10000,[1]APU!$D$1:$D$10000,"",0,1)</f>
        <v/>
      </c>
      <c r="E5643" s="152" t="str">
        <f>_xlfn.XLOOKUP((_xlfn.CONCAT(G5635,B5643)),[1]APU!$B$1:$B$10000,[1]APU!$E$1:$E$10000,"",0,1)</f>
        <v/>
      </c>
      <c r="F5643" s="159" t="str">
        <f>_xlfn.XLOOKUP((_xlfn.CONCAT(G5635,B5643)),[1]APU!$B$1:$B$10000,[1]APU!$F$1:$F$10000,"",0,1)</f>
        <v/>
      </c>
      <c r="G5643" s="15" t="e">
        <f t="shared" si="256"/>
        <v>#VALUE!</v>
      </c>
    </row>
    <row r="5644" spans="1:7">
      <c r="B5644" s="33" t="s">
        <v>35</v>
      </c>
      <c r="C5644" s="13" t="str">
        <f>_xlfn.XLOOKUP((_xlfn.CONCAT(G5635,B5644)),[1]APU!$B$1:$B$10000,[1]APU!$C$1:$C$10000,"",0,1)</f>
        <v/>
      </c>
      <c r="D5644" s="147" t="str">
        <f>_xlfn.XLOOKUP((_xlfn.CONCAT(G5635,B5644)),[1]APU!$B$1:$B$10000,[1]APU!$D$1:$D$10000,"",0,1)</f>
        <v/>
      </c>
      <c r="E5644" s="152" t="str">
        <f>_xlfn.XLOOKUP((_xlfn.CONCAT(G5635,B5644)),[1]APU!$B$1:$B$10000,[1]APU!$E$1:$E$10000,"",0,1)</f>
        <v/>
      </c>
      <c r="F5644" s="159" t="str">
        <f>_xlfn.XLOOKUP((_xlfn.CONCAT(G5635,B5644)),[1]APU!$B$1:$B$10000,[1]APU!$F$1:$F$10000,"",0,1)</f>
        <v/>
      </c>
      <c r="G5644" s="15" t="e">
        <f t="shared" si="256"/>
        <v>#VALUE!</v>
      </c>
    </row>
    <row r="5645" spans="1:7">
      <c r="B5645" s="33" t="s">
        <v>36</v>
      </c>
      <c r="C5645" s="13" t="str">
        <f>_xlfn.XLOOKUP((_xlfn.CONCAT(G5635,B5645)),[1]APU!$B$1:$B$10000,[1]APU!$C$1:$C$10000,"",0,1)</f>
        <v/>
      </c>
      <c r="D5645" s="147" t="str">
        <f>_xlfn.XLOOKUP((_xlfn.CONCAT(G5635,B5645)),[1]APU!$B$1:$B$10000,[1]APU!$D$1:$D$10000,"",0,1)</f>
        <v/>
      </c>
      <c r="E5645" s="152" t="str">
        <f>_xlfn.XLOOKUP((_xlfn.CONCAT(G5635,B5645)),[1]APU!$B$1:$B$10000,[1]APU!$E$1:$E$10000,"",0,1)</f>
        <v/>
      </c>
      <c r="F5645" s="159" t="str">
        <f>_xlfn.XLOOKUP((_xlfn.CONCAT(G5635,B5645)),[1]APU!$B$1:$B$10000,[1]APU!$F$1:$F$10000,"",0,1)</f>
        <v/>
      </c>
      <c r="G5645" s="15" t="e">
        <f t="shared" si="256"/>
        <v>#VALUE!</v>
      </c>
    </row>
    <row r="5646" spans="1:7">
      <c r="B5646" s="33" t="s">
        <v>37</v>
      </c>
      <c r="C5646" s="13" t="str">
        <f>_xlfn.XLOOKUP((_xlfn.CONCAT(G5635,B5646)),[1]APU!$B$1:$B$10000,[1]APU!$C$1:$C$10000,"",0,1)</f>
        <v/>
      </c>
      <c r="D5646" s="147" t="str">
        <f>_xlfn.XLOOKUP((_xlfn.CONCAT(G5635,B5646)),[1]APU!$B$1:$B$10000,[1]APU!$D$1:$D$10000,"",0,1)</f>
        <v/>
      </c>
      <c r="E5646" s="152" t="str">
        <f>_xlfn.XLOOKUP((_xlfn.CONCAT(G5635,B5646)),[1]APU!$B$1:$B$10000,[1]APU!$E$1:$E$10000,"",0,1)</f>
        <v/>
      </c>
      <c r="F5646" s="159" t="str">
        <f>_xlfn.XLOOKUP((_xlfn.CONCAT(G5635,B5646)),[1]APU!$B$1:$B$10000,[1]APU!$F$1:$F$10000,"",0,1)</f>
        <v/>
      </c>
      <c r="G5646" s="15" t="e">
        <f t="shared" si="256"/>
        <v>#VALUE!</v>
      </c>
    </row>
    <row r="5647" spans="1:7">
      <c r="B5647" s="33" t="s">
        <v>38</v>
      </c>
      <c r="C5647" s="13" t="str">
        <f>_xlfn.XLOOKUP((_xlfn.CONCAT(G5635,B5647)),[1]APU!$B$1:$B$10000,[1]APU!$C$1:$C$10000,"",0,1)</f>
        <v/>
      </c>
      <c r="D5647" s="147" t="str">
        <f>_xlfn.XLOOKUP((_xlfn.CONCAT(G5635,B5647)),[1]APU!$B$1:$B$10000,[1]APU!$D$1:$D$10000,"",0,1)</f>
        <v/>
      </c>
      <c r="E5647" s="152" t="str">
        <f>_xlfn.XLOOKUP((_xlfn.CONCAT(G5635,B5647)),[1]APU!$B$1:$B$10000,[1]APU!$E$1:$E$10000,"",0,1)</f>
        <v/>
      </c>
      <c r="F5647" s="159" t="str">
        <f>_xlfn.XLOOKUP((_xlfn.CONCAT(G5635,B5647)),[1]APU!$B$1:$B$10000,[1]APU!$F$1:$F$10000,"",0,1)</f>
        <v/>
      </c>
      <c r="G5647" s="15" t="e">
        <f t="shared" si="256"/>
        <v>#VALUE!</v>
      </c>
    </row>
    <row r="5648" spans="1:7">
      <c r="B5648" s="33" t="s">
        <v>39</v>
      </c>
      <c r="C5648" s="13" t="str">
        <f>_xlfn.XLOOKUP((_xlfn.CONCAT(G5635,B5648)),[1]APU!$B$1:$B$10000,[1]APU!$C$1:$C$10000,"",0,1)</f>
        <v/>
      </c>
      <c r="D5648" s="147" t="str">
        <f>_xlfn.XLOOKUP((_xlfn.CONCAT(G5635,B5648)),[1]APU!$B$1:$B$10000,[1]APU!$D$1:$D$10000,"",0,1)</f>
        <v/>
      </c>
      <c r="E5648" s="152" t="str">
        <f>_xlfn.XLOOKUP((_xlfn.CONCAT(G5635,B5648)),[1]APU!$B$1:$B$10000,[1]APU!$E$1:$E$10000,"",0,1)</f>
        <v/>
      </c>
      <c r="F5648" s="159" t="str">
        <f>_xlfn.XLOOKUP((_xlfn.CONCAT(G5635,B5648)),[1]APU!$B$1:$B$10000,[1]APU!$F$1:$F$10000,"",0,1)</f>
        <v/>
      </c>
      <c r="G5648" s="15" t="e">
        <f t="shared" si="256"/>
        <v>#VALUE!</v>
      </c>
    </row>
    <row r="5649" spans="1:7">
      <c r="B5649" s="33" t="s">
        <v>40</v>
      </c>
      <c r="C5649" s="13" t="str">
        <f>_xlfn.XLOOKUP((_xlfn.CONCAT(G5635,B5649)),[1]APU!$B$1:$B$10000,[1]APU!$C$1:$C$10000,"",0,1)</f>
        <v/>
      </c>
      <c r="D5649" s="147" t="str">
        <f>_xlfn.XLOOKUP((_xlfn.CONCAT(G5635,B5649)),[1]APU!$B$1:$B$10000,[1]APU!$D$1:$D$10000,"",0,1)</f>
        <v/>
      </c>
      <c r="E5649" s="152" t="str">
        <f>_xlfn.XLOOKUP((_xlfn.CONCAT(G5635,B5649)),[1]APU!$B$1:$B$10000,[1]APU!$E$1:$E$10000,"",0,1)</f>
        <v/>
      </c>
      <c r="F5649" s="159" t="str">
        <f>_xlfn.XLOOKUP((_xlfn.CONCAT(G5635,B5649)),[1]APU!$B$1:$B$10000,[1]APU!$F$1:$F$10000,"",0,1)</f>
        <v/>
      </c>
      <c r="G5649" s="15" t="e">
        <f t="shared" si="256"/>
        <v>#VALUE!</v>
      </c>
    </row>
    <row r="5650" spans="1:7">
      <c r="B5650" s="33" t="s">
        <v>41</v>
      </c>
      <c r="C5650" s="13" t="str">
        <f>_xlfn.XLOOKUP((_xlfn.CONCAT(G5635,B5650)),[1]APU!$B$1:$B$10000,[1]APU!$C$1:$C$10000,"",0,1)</f>
        <v/>
      </c>
      <c r="D5650" s="147" t="str">
        <f>_xlfn.XLOOKUP((_xlfn.CONCAT(G5635,B5650)),[1]APU!$B$1:$B$10000,[1]APU!$D$1:$D$10000,"",0,1)</f>
        <v/>
      </c>
      <c r="E5650" s="152" t="str">
        <f>_xlfn.XLOOKUP((_xlfn.CONCAT(G5635,B5650)),[1]APU!$B$1:$B$10000,[1]APU!$E$1:$E$10000,"",0,1)</f>
        <v/>
      </c>
      <c r="F5650" s="159" t="str">
        <f>_xlfn.XLOOKUP((_xlfn.CONCAT(G5635,B5650)),[1]APU!$B$1:$B$10000,[1]APU!$F$1:$F$10000,"",0,1)</f>
        <v/>
      </c>
      <c r="G5650" s="15" t="e">
        <f t="shared" si="256"/>
        <v>#VALUE!</v>
      </c>
    </row>
    <row r="5651" spans="1:7">
      <c r="B5651" s="33" t="s">
        <v>42</v>
      </c>
      <c r="C5651" s="13" t="str">
        <f>_xlfn.XLOOKUP((_xlfn.CONCAT(G5635,B5651)),[1]APU!$B$1:$B$10000,[1]APU!$C$1:$C$10000,"",0,1)</f>
        <v/>
      </c>
      <c r="D5651" s="147" t="str">
        <f>_xlfn.XLOOKUP((_xlfn.CONCAT(G5635,B5651)),[1]APU!$B$1:$B$10000,[1]APU!$D$1:$D$10000,"",0,1)</f>
        <v/>
      </c>
      <c r="E5651" s="152" t="str">
        <f>_xlfn.XLOOKUP((_xlfn.CONCAT(G5635,B5651)),[1]APU!$B$1:$B$10000,[1]APU!$E$1:$E$10000,"",0,1)</f>
        <v/>
      </c>
      <c r="F5651" s="159" t="str">
        <f>_xlfn.XLOOKUP((_xlfn.CONCAT(G5635,B5651)),[1]APU!$B$1:$B$10000,[1]APU!$F$1:$F$10000,"",0,1)</f>
        <v/>
      </c>
      <c r="G5651" s="15" t="e">
        <f t="shared" si="256"/>
        <v>#VALUE!</v>
      </c>
    </row>
    <row r="5652" spans="1:7">
      <c r="B5652" s="33" t="s">
        <v>43</v>
      </c>
      <c r="C5652" s="13" t="str">
        <f>_xlfn.XLOOKUP((_xlfn.CONCAT(G5635,B5652)),[1]APU!$B$1:$B$10000,[1]APU!$C$1:$C$10000,"",0,1)</f>
        <v/>
      </c>
      <c r="D5652" s="147" t="str">
        <f>_xlfn.XLOOKUP((_xlfn.CONCAT(G5635,B5652)),[1]APU!$B$1:$B$10000,[1]APU!$D$1:$D$10000,"",0,1)</f>
        <v/>
      </c>
      <c r="E5652" s="152" t="str">
        <f>_xlfn.XLOOKUP((_xlfn.CONCAT(G5635,B5652)),[1]APU!$B$1:$B$10000,[1]APU!$E$1:$E$10000,"",0,1)</f>
        <v/>
      </c>
      <c r="F5652" s="159" t="str">
        <f>_xlfn.XLOOKUP((_xlfn.CONCAT(G5635,B5652)),[1]APU!$B$1:$B$10000,[1]APU!$F$1:$F$10000,"",0,1)</f>
        <v/>
      </c>
      <c r="G5652" s="15" t="e">
        <f t="shared" si="256"/>
        <v>#VALUE!</v>
      </c>
    </row>
    <row r="5653" spans="1:7">
      <c r="B5653" s="33" t="s">
        <v>44</v>
      </c>
      <c r="C5653" s="13" t="str">
        <f>_xlfn.XLOOKUP((_xlfn.CONCAT(G5635,B5653)),[1]APU!$B$1:$B$10000,[1]APU!$C$1:$C$10000,"",0,1)</f>
        <v/>
      </c>
      <c r="D5653" s="147" t="str">
        <f>_xlfn.XLOOKUP((_xlfn.CONCAT(G5635,B5653)),[1]APU!$B$1:$B$10000,[1]APU!$D$1:$D$10000,"",0,1)</f>
        <v/>
      </c>
      <c r="E5653" s="152" t="str">
        <f>_xlfn.XLOOKUP((_xlfn.CONCAT(G5635,B5653)),[1]APU!$B$1:$B$10000,[1]APU!$E$1:$E$10000,"",0,1)</f>
        <v/>
      </c>
      <c r="F5653" s="159" t="str">
        <f>_xlfn.XLOOKUP((_xlfn.CONCAT(G5635,B5653)),[1]APU!$B$1:$B$10000,[1]APU!$F$1:$F$10000,"",0,1)</f>
        <v/>
      </c>
      <c r="G5653" s="15" t="e">
        <f t="shared" si="256"/>
        <v>#VALUE!</v>
      </c>
    </row>
    <row r="5654" spans="1:7">
      <c r="B5654" s="33" t="s">
        <v>45</v>
      </c>
      <c r="C5654" s="13" t="str">
        <f>_xlfn.XLOOKUP((_xlfn.CONCAT(G5635,B5654)),[1]APU!$B$1:$B$10000,[1]APU!$C$1:$C$10000,"",0,1)</f>
        <v/>
      </c>
      <c r="D5654" s="147" t="str">
        <f>_xlfn.XLOOKUP((_xlfn.CONCAT(G5635,B5654)),[1]APU!$B$1:$B$10000,[1]APU!$D$1:$D$10000,"",0,1)</f>
        <v/>
      </c>
      <c r="E5654" s="152" t="str">
        <f>_xlfn.XLOOKUP((_xlfn.CONCAT(G5635,B5654)),[1]APU!$B$1:$B$10000,[1]APU!$E$1:$E$10000,"",0,1)</f>
        <v/>
      </c>
      <c r="F5654" s="159" t="str">
        <f>_xlfn.XLOOKUP((_xlfn.CONCAT(G5635,B5654)),[1]APU!$B$1:$B$10000,[1]APU!$F$1:$F$10000,"",0,1)</f>
        <v/>
      </c>
      <c r="G5654" s="15" t="e">
        <f t="shared" si="256"/>
        <v>#VALUE!</v>
      </c>
    </row>
    <row r="5655" spans="1:7">
      <c r="B5655" s="33" t="s">
        <v>46</v>
      </c>
      <c r="C5655" s="13" t="str">
        <f>_xlfn.XLOOKUP((_xlfn.CONCAT(G5635,B5655)),[1]APU!$B$1:$B$10000,[1]APU!$C$1:$C$10000,"",0,1)</f>
        <v/>
      </c>
      <c r="D5655" s="147" t="str">
        <f>_xlfn.XLOOKUP((_xlfn.CONCAT(G5635,B5655)),[1]APU!$B$1:$B$10000,[1]APU!$D$1:$D$10000,"",0,1)</f>
        <v/>
      </c>
      <c r="E5655" s="152" t="str">
        <f>_xlfn.XLOOKUP((_xlfn.CONCAT(G5635,B5655)),[1]APU!$B$1:$B$10000,[1]APU!$E$1:$E$10000,"",0,1)</f>
        <v/>
      </c>
      <c r="F5655" s="159" t="str">
        <f>_xlfn.XLOOKUP((_xlfn.CONCAT(G5635,B5655)),[1]APU!$B$1:$B$10000,[1]APU!$F$1:$F$10000,"",0,1)</f>
        <v/>
      </c>
      <c r="G5655" s="15" t="e">
        <f t="shared" si="256"/>
        <v>#VALUE!</v>
      </c>
    </row>
    <row r="5656" spans="1:7">
      <c r="B5656" s="33" t="s">
        <v>47</v>
      </c>
      <c r="C5656" s="13" t="str">
        <f>_xlfn.XLOOKUP((_xlfn.CONCAT(G5635,B5656)),[1]APU!$B$1:$B$10000,[1]APU!$C$1:$C$10000,"",0,1)</f>
        <v/>
      </c>
      <c r="D5656" s="147" t="str">
        <f>_xlfn.XLOOKUP((_xlfn.CONCAT(G5635,B5656)),[1]APU!$B$1:$B$10000,[1]APU!$D$1:$D$10000,"",0,1)</f>
        <v/>
      </c>
      <c r="E5656" s="152" t="str">
        <f>_xlfn.XLOOKUP((_xlfn.CONCAT(G5635,B5656)),[1]APU!$B$1:$B$10000,[1]APU!$E$1:$E$10000,"",0,1)</f>
        <v/>
      </c>
      <c r="F5656" s="159" t="str">
        <f>_xlfn.XLOOKUP((_xlfn.CONCAT(G5635,B5656)),[1]APU!$B$1:$B$10000,[1]APU!$F$1:$F$10000,"",0,1)</f>
        <v/>
      </c>
      <c r="G5656" s="15" t="e">
        <f t="shared" si="256"/>
        <v>#VALUE!</v>
      </c>
    </row>
    <row r="5657" spans="1:7">
      <c r="B5657" s="33" t="s">
        <v>48</v>
      </c>
      <c r="C5657" s="13" t="str">
        <f>_xlfn.XLOOKUP((_xlfn.CONCAT(G5635,B5657)),[1]APU!$B$1:$B$10000,[1]APU!$C$1:$C$10000,"",0,1)</f>
        <v/>
      </c>
      <c r="D5657" s="147" t="str">
        <f>_xlfn.XLOOKUP((_xlfn.CONCAT(G5635,B5657)),[1]APU!$B$1:$B$10000,[1]APU!$D$1:$D$10000,"",0,1)</f>
        <v/>
      </c>
      <c r="E5657" s="152" t="str">
        <f>_xlfn.XLOOKUP((_xlfn.CONCAT(G5635,B5657)),[1]APU!$B$1:$B$10000,[1]APU!$E$1:$E$10000,"",0,1)</f>
        <v/>
      </c>
      <c r="F5657" s="159" t="str">
        <f>_xlfn.XLOOKUP((_xlfn.CONCAT(G5635,B5657)),[1]APU!$B$1:$B$10000,[1]APU!$F$1:$F$10000,"",0,1)</f>
        <v/>
      </c>
      <c r="G5657" s="15" t="e">
        <f t="shared" si="256"/>
        <v>#VALUE!</v>
      </c>
    </row>
    <row r="5658" spans="1:7" ht="14.25" thickBot="1">
      <c r="B5658" s="33" t="s">
        <v>49</v>
      </c>
      <c r="C5658" s="13" t="str">
        <f>_xlfn.XLOOKUP((_xlfn.CONCAT(G5635,B5658)),[1]APU!$B$1:$B$10000,[1]APU!$C$1:$C$10000,"",0,1)</f>
        <v/>
      </c>
      <c r="D5658" s="147" t="str">
        <f>_xlfn.XLOOKUP((_xlfn.CONCAT(G5635,B5658)),[1]APU!$B$1:$B$10000,[1]APU!$D$1:$D$10000,"",0,1)</f>
        <v/>
      </c>
      <c r="E5658" s="152" t="str">
        <f>_xlfn.XLOOKUP((_xlfn.CONCAT(G5635,B5658)),[1]APU!$B$1:$B$10000,[1]APU!$E$1:$E$10000,"",0,1)</f>
        <v/>
      </c>
      <c r="F5658" s="159" t="str">
        <f>_xlfn.XLOOKUP((_xlfn.CONCAT(G5635,B5658)),[1]APU!$B$1:$B$10000,[1]APU!$F$1:$F$10000,"",0,1)</f>
        <v/>
      </c>
      <c r="G5658" s="15" t="e">
        <f t="shared" si="256"/>
        <v>#VALUE!</v>
      </c>
    </row>
    <row r="5659" spans="1:7" ht="14.25" thickBot="1">
      <c r="A5659" s="3" t="s">
        <v>459</v>
      </c>
      <c r="B5659" s="33" t="s">
        <v>50</v>
      </c>
      <c r="C5659" s="13"/>
      <c r="D5659" s="126"/>
      <c r="E5659" s="128"/>
      <c r="F5659" s="16" t="s">
        <v>6</v>
      </c>
      <c r="G5659" s="17" t="e">
        <f>SUM(G5638:G5658)</f>
        <v>#VALUE!</v>
      </c>
    </row>
    <row r="5660" spans="1:7" ht="15.75" thickBot="1">
      <c r="B5660" s="33" t="s">
        <v>51</v>
      </c>
      <c r="C5660" s="7" t="s">
        <v>7</v>
      </c>
      <c r="D5660" s="125"/>
      <c r="E5660" s="149"/>
      <c r="F5660" s="8"/>
      <c r="G5660" s="9"/>
    </row>
    <row r="5661" spans="1:7" ht="14.25" thickBot="1">
      <c r="B5661" s="33" t="s">
        <v>52</v>
      </c>
      <c r="C5661" s="10" t="s">
        <v>1</v>
      </c>
      <c r="D5661" s="11"/>
      <c r="E5661" s="150" t="s">
        <v>8</v>
      </c>
      <c r="F5661" s="12" t="s">
        <v>9</v>
      </c>
      <c r="G5661" s="11" t="s">
        <v>5</v>
      </c>
    </row>
    <row r="5662" spans="1:7">
      <c r="B5662" s="33" t="s">
        <v>53</v>
      </c>
      <c r="C5662" s="18" t="s">
        <v>10</v>
      </c>
      <c r="D5662" s="119"/>
      <c r="E5662" s="153" t="str">
        <f>_xlfn.XLOOKUP((_xlfn.CONCAT(G5635,B5662)),[1]APU!$B$1:$B$10000,[1]APU!$E$1:$E$10000,"",0,1)</f>
        <v/>
      </c>
      <c r="F5662" s="14" t="str">
        <f>_xlfn.XLOOKUP((_xlfn.CONCAT(G5635,B5662)),[1]APU!$B$1:$B$10000,[1]APU!$F$1:$F$10000,"",0,1)</f>
        <v/>
      </c>
      <c r="G5662" s="15" t="e">
        <f t="shared" ref="G5662:G5667" si="257">IF(F5662&gt;0,(E5662*F5662),"0")</f>
        <v>#VALUE!</v>
      </c>
    </row>
    <row r="5663" spans="1:7">
      <c r="B5663" s="33" t="s">
        <v>54</v>
      </c>
      <c r="C5663" s="18" t="s">
        <v>11</v>
      </c>
      <c r="D5663" s="119"/>
      <c r="E5663" s="153" t="str">
        <f>_xlfn.XLOOKUP((_xlfn.CONCAT(G5635,B5663)),[1]APU!$B$1:$B$10000,[1]APU!$E$1:$E$10000,"",0,1)</f>
        <v/>
      </c>
      <c r="F5663" s="14" t="str">
        <f>_xlfn.XLOOKUP((_xlfn.CONCAT(G5635,B5663)),[1]APU!$B$1:$B$10000,[1]APU!$F$1:$F$10000,"",0,1)</f>
        <v/>
      </c>
      <c r="G5663" s="15" t="e">
        <f t="shared" si="257"/>
        <v>#VALUE!</v>
      </c>
    </row>
    <row r="5664" spans="1:7">
      <c r="B5664" s="33" t="s">
        <v>55</v>
      </c>
      <c r="C5664" s="18" t="s">
        <v>12</v>
      </c>
      <c r="D5664" s="120"/>
      <c r="E5664" s="153" t="str">
        <f>_xlfn.XLOOKUP((_xlfn.CONCAT(G5635,B5664)),[1]APU!$B$1:$B$10000,[1]APU!$E$1:$E$10000,"",0,1)</f>
        <v/>
      </c>
      <c r="F5664" s="14" t="str">
        <f>_xlfn.XLOOKUP((_xlfn.CONCAT(G5635,B5664)),[1]APU!$B$1:$B$10000,[1]APU!$F$1:$F$10000,"",0,1)</f>
        <v/>
      </c>
      <c r="G5664" s="15" t="e">
        <f t="shared" si="257"/>
        <v>#VALUE!</v>
      </c>
    </row>
    <row r="5665" spans="1:7">
      <c r="B5665" s="33" t="s">
        <v>56</v>
      </c>
      <c r="C5665" s="18" t="s">
        <v>13</v>
      </c>
      <c r="D5665" s="120"/>
      <c r="E5665" s="153" t="str">
        <f>_xlfn.XLOOKUP((_xlfn.CONCAT(G5635,B5665)),[1]APU!$B$1:$B$10000,[1]APU!$E$1:$E$10000,"",0,1)</f>
        <v/>
      </c>
      <c r="F5665" s="14" t="str">
        <f>_xlfn.XLOOKUP((_xlfn.CONCAT(G5635,B5665)),[1]APU!$B$1:$B$10000,[1]APU!$F$1:$F$10000,"",0,1)</f>
        <v/>
      </c>
      <c r="G5665" s="15" t="e">
        <f t="shared" si="257"/>
        <v>#VALUE!</v>
      </c>
    </row>
    <row r="5666" spans="1:7">
      <c r="B5666" s="33" t="s">
        <v>57</v>
      </c>
      <c r="C5666" s="18"/>
      <c r="D5666" s="120"/>
      <c r="E5666" s="154"/>
      <c r="F5666" s="19"/>
      <c r="G5666" s="15" t="str">
        <f t="shared" si="257"/>
        <v>0</v>
      </c>
    </row>
    <row r="5667" spans="1:7" ht="14.25" thickBot="1">
      <c r="B5667" s="33" t="s">
        <v>58</v>
      </c>
      <c r="C5667" s="18"/>
      <c r="D5667" s="120"/>
      <c r="E5667" s="154"/>
      <c r="F5667" s="19"/>
      <c r="G5667" s="15" t="str">
        <f t="shared" si="257"/>
        <v>0</v>
      </c>
    </row>
    <row r="5668" spans="1:7" ht="14.25" thickBot="1">
      <c r="A5668" s="3" t="s">
        <v>460</v>
      </c>
      <c r="B5668" s="33" t="s">
        <v>59</v>
      </c>
      <c r="C5668" s="13"/>
      <c r="D5668" s="126"/>
      <c r="E5668" s="128"/>
      <c r="F5668" s="16" t="s">
        <v>14</v>
      </c>
      <c r="G5668" s="17" t="e">
        <f>SUM(G5662:G5667)</f>
        <v>#VALUE!</v>
      </c>
    </row>
    <row r="5669" spans="1:7" ht="15.75" thickBot="1">
      <c r="B5669" s="33" t="s">
        <v>60</v>
      </c>
      <c r="C5669" s="7" t="s">
        <v>15</v>
      </c>
      <c r="D5669" s="125"/>
      <c r="E5669" s="149"/>
      <c r="F5669" s="8"/>
      <c r="G5669" s="9"/>
    </row>
    <row r="5670" spans="1:7" ht="14.25" thickBot="1">
      <c r="B5670" s="33" t="s">
        <v>61</v>
      </c>
      <c r="C5670" s="10" t="s">
        <v>1</v>
      </c>
      <c r="D5670" s="11" t="s">
        <v>16</v>
      </c>
      <c r="E5670" s="150" t="s">
        <v>8</v>
      </c>
      <c r="F5670" s="12" t="s">
        <v>9</v>
      </c>
      <c r="G5670" s="11" t="s">
        <v>5</v>
      </c>
    </row>
    <row r="5671" spans="1:7">
      <c r="B5671" s="33" t="s">
        <v>62</v>
      </c>
      <c r="C5671" s="20" t="s">
        <v>17</v>
      </c>
      <c r="D5671" s="121" t="str">
        <f>_xlfn.XLOOKUP((_xlfn.CONCAT(G5635,B5671)),[1]APU!$B$1:$B$10000,[1]APU!$D$1:$D$10000,"",0,1)</f>
        <v/>
      </c>
      <c r="E5671" s="155" t="str">
        <f>_xlfn.XLOOKUP((_xlfn.CONCAT(G5635,B5671)),[1]APU!$B$1:$B$10000,[1]APU!$E$1:$E$10000,"",0,1)</f>
        <v/>
      </c>
      <c r="F5671" s="21" t="str">
        <f>_xlfn.XLOOKUP((_xlfn.CONCAT(G5635,B5671)),[1]APU!$B$1:$B$10000,[1]APU!$F$1:$F$10000,"",0,1)</f>
        <v/>
      </c>
      <c r="G5671" s="15" t="e">
        <f>IF(F5671&gt;0,(E5671*F5671),"0")</f>
        <v>#VALUE!</v>
      </c>
    </row>
    <row r="5672" spans="1:7">
      <c r="B5672" s="33" t="s">
        <v>63</v>
      </c>
      <c r="C5672" s="22" t="s">
        <v>18</v>
      </c>
      <c r="D5672" s="122" t="str">
        <f>_xlfn.XLOOKUP((_xlfn.CONCAT(G5635,B5672)),[1]APU!$B$1:$B$10000,[1]APU!$D$1:$D$10000,"",0,1)</f>
        <v/>
      </c>
      <c r="E5672" s="154" t="str">
        <f>_xlfn.XLOOKUP((_xlfn.CONCAT(G5635,B5672)),[1]APU!$B$1:$B$10000,[1]APU!$E$1:$E$10000,"",0,1)</f>
        <v/>
      </c>
      <c r="F5672" s="19" t="str">
        <f>_xlfn.XLOOKUP((_xlfn.CONCAT(G5635,B5672)),[1]APU!$B$1:$B$10000,[1]APU!$F$1:$F$10000,"",0,1)</f>
        <v/>
      </c>
      <c r="G5672" s="15" t="e">
        <f>IF(F5672&gt;0,(E5672*F5672),"0")</f>
        <v>#VALUE!</v>
      </c>
    </row>
    <row r="5673" spans="1:7" ht="14.25" thickBot="1">
      <c r="B5673" s="33" t="s">
        <v>64</v>
      </c>
      <c r="C5673" s="22"/>
      <c r="D5673" s="122"/>
      <c r="E5673" s="154"/>
      <c r="F5673" s="19"/>
      <c r="G5673" s="15" t="str">
        <f>IF(F5673&gt;0,(E5673*F5673),"0")</f>
        <v>0</v>
      </c>
    </row>
    <row r="5674" spans="1:7" ht="14.25" thickBot="1">
      <c r="A5674" s="3" t="s">
        <v>461</v>
      </c>
      <c r="B5674" s="33" t="s">
        <v>65</v>
      </c>
      <c r="C5674" s="22"/>
      <c r="D5674" s="120"/>
      <c r="E5674" s="154"/>
      <c r="F5674" s="23" t="s">
        <v>19</v>
      </c>
      <c r="G5674" s="17" t="e">
        <f>SUM(G5671:G5673)</f>
        <v>#VALUE!</v>
      </c>
    </row>
    <row r="5675" spans="1:7" ht="14.25" thickBot="1">
      <c r="B5675" s="33" t="s">
        <v>66</v>
      </c>
      <c r="C5675" s="24"/>
      <c r="E5675" s="156"/>
      <c r="F5675" s="16"/>
      <c r="G5675" s="25"/>
    </row>
    <row r="5676" spans="1:7" ht="16.5" thickBot="1">
      <c r="B5676" s="33" t="s">
        <v>67</v>
      </c>
      <c r="C5676" s="26"/>
      <c r="D5676" s="127"/>
      <c r="E5676" s="157"/>
      <c r="F5676" s="27"/>
      <c r="G5676" s="28" t="e">
        <f>+G5659+G5668+G5674</f>
        <v>#VALUE!</v>
      </c>
    </row>
    <row r="5677" spans="1:7" ht="21.75" thickBot="1">
      <c r="C5677" s="2"/>
      <c r="D5677" s="118"/>
      <c r="F5677" s="4"/>
      <c r="G5677" s="5"/>
    </row>
    <row r="5678" spans="1:7" ht="18.75">
      <c r="A5678" s="32"/>
      <c r="B5678" s="31">
        <f>+B5634+1</f>
        <v>130</v>
      </c>
      <c r="C5678" s="174">
        <f>_xlfn.XLOOKUP(APU!B5678,Cantidades!$A$10:$A$1000,Cantidades!$D$10:$D$1000,"",0,1)</f>
        <v>0</v>
      </c>
      <c r="D5678" s="175"/>
      <c r="E5678" s="175"/>
      <c r="F5678" s="175"/>
      <c r="G5678" s="176"/>
    </row>
    <row r="5679" spans="1:7" ht="19.5" thickBot="1">
      <c r="A5679" s="34"/>
      <c r="B5679" s="33"/>
      <c r="C5679" s="117"/>
      <c r="D5679" s="124">
        <f>_xlfn.XLOOKUP(APU!B5678,Cantidades!$A$10:$A$1000,Cantidades!$E$10:$E$1000,"",0,1)</f>
        <v>0</v>
      </c>
      <c r="E5679" s="158">
        <f>_xlfn.XLOOKUP(APU!B5678,Cantidades!$A$10:$A$1000,Cantidades!$F$10:$F$1000,"",0,1)</f>
        <v>0</v>
      </c>
      <c r="F5679" s="144"/>
      <c r="G5679" s="145">
        <f>_xlfn.XLOOKUP(APU!B5678,Cantidades!$A$10:$A$1000,Cantidades!$B$10:$B$1000,"",0,1)</f>
        <v>0</v>
      </c>
    </row>
    <row r="5680" spans="1:7" ht="15.75" thickBot="1">
      <c r="C5680" s="7" t="s">
        <v>0</v>
      </c>
      <c r="D5680" s="125"/>
      <c r="E5680" s="149"/>
      <c r="F5680" s="8"/>
      <c r="G5680" s="9"/>
    </row>
    <row r="5681" spans="1:7" ht="14.25" thickBot="1">
      <c r="A5681" s="34"/>
      <c r="B5681" s="33"/>
      <c r="C5681" s="10" t="s">
        <v>1</v>
      </c>
      <c r="D5681" s="11" t="s">
        <v>2</v>
      </c>
      <c r="E5681" s="150" t="s">
        <v>3</v>
      </c>
      <c r="F5681" s="12" t="s">
        <v>4</v>
      </c>
      <c r="G5681" s="11" t="s">
        <v>5</v>
      </c>
    </row>
    <row r="5682" spans="1:7">
      <c r="B5682" s="33" t="s">
        <v>29</v>
      </c>
      <c r="C5682" s="13" t="str">
        <f>_xlfn.XLOOKUP((_xlfn.CONCAT(G5679,B5682)),[1]APU!$B$1:$B$10000,[1]APU!$C$1:$C$10000,"",0,1)</f>
        <v/>
      </c>
      <c r="D5682" s="146" t="str">
        <f>_xlfn.XLOOKUP((_xlfn.CONCAT(G5679,B5682)),[1]APU!$B$1:$B$10000,[1]APU!$D$1:$D$10000,"",0,1)</f>
        <v/>
      </c>
      <c r="E5682" s="151" t="str">
        <f>_xlfn.XLOOKUP((_xlfn.CONCAT(G5679,B5682)),[1]APU!$B$1:$B$10000,[1]APU!$E$1:$E$10000,"",0,1)</f>
        <v/>
      </c>
      <c r="F5682" s="159" t="str">
        <f>_xlfn.XLOOKUP((_xlfn.CONCAT(G5679,B5682)),[1]APU!$B$1:$B$10000,[1]APU!$F$1:$F$10000,"",0,1)</f>
        <v/>
      </c>
      <c r="G5682" s="15" t="e">
        <f>IF(F5682&gt;0,(E5682*F5682),"0")</f>
        <v>#VALUE!</v>
      </c>
    </row>
    <row r="5683" spans="1:7">
      <c r="B5683" s="33" t="s">
        <v>30</v>
      </c>
      <c r="C5683" s="13" t="str">
        <f>_xlfn.XLOOKUP((_xlfn.CONCAT(G5679,B5683)),[1]APU!$B$1:$B$10000,[1]APU!$C$1:$C$10000,"",0,1)</f>
        <v/>
      </c>
      <c r="D5683" s="147" t="str">
        <f>_xlfn.XLOOKUP((_xlfn.CONCAT(G5679,B5683)),[1]APU!$B$1:$B$10000,[1]APU!$D$1:$D$10000,"",0,1)</f>
        <v/>
      </c>
      <c r="E5683" s="152" t="str">
        <f>_xlfn.XLOOKUP((_xlfn.CONCAT(G5679,B5683)),[1]APU!$B$1:$B$10000,[1]APU!$E$1:$E$10000,"",0,1)</f>
        <v/>
      </c>
      <c r="F5683" s="159" t="str">
        <f>_xlfn.XLOOKUP((_xlfn.CONCAT(G5679,B5683)),[1]APU!$B$1:$B$10000,[1]APU!$F$1:$F$10000,"",0,1)</f>
        <v/>
      </c>
      <c r="G5683" s="15" t="e">
        <f t="shared" ref="G5683:G5702" si="258">IF(F5683&gt;0,(E5683*F5683),"0")</f>
        <v>#VALUE!</v>
      </c>
    </row>
    <row r="5684" spans="1:7">
      <c r="B5684" s="33" t="s">
        <v>31</v>
      </c>
      <c r="C5684" s="13" t="str">
        <f>_xlfn.XLOOKUP((_xlfn.CONCAT(G5679,B5684)),[1]APU!$B$1:$B$10000,[1]APU!$C$1:$C$10000,"",0,1)</f>
        <v/>
      </c>
      <c r="D5684" s="147" t="str">
        <f>_xlfn.XLOOKUP((_xlfn.CONCAT(G5679,B5684)),[1]APU!$B$1:$B$10000,[1]APU!$D$1:$D$10000,"",0,1)</f>
        <v/>
      </c>
      <c r="E5684" s="152" t="str">
        <f>_xlfn.XLOOKUP((_xlfn.CONCAT(G5679,B5684)),[1]APU!$B$1:$B$10000,[1]APU!$E$1:$E$10000,"",0,1)</f>
        <v/>
      </c>
      <c r="F5684" s="159" t="str">
        <f>_xlfn.XLOOKUP((_xlfn.CONCAT(G5679,B5684)),[1]APU!$B$1:$B$10000,[1]APU!$F$1:$F$10000,"",0,1)</f>
        <v/>
      </c>
      <c r="G5684" s="15" t="e">
        <f t="shared" si="258"/>
        <v>#VALUE!</v>
      </c>
    </row>
    <row r="5685" spans="1:7">
      <c r="B5685" s="33" t="s">
        <v>32</v>
      </c>
      <c r="C5685" s="13" t="str">
        <f>_xlfn.XLOOKUP((_xlfn.CONCAT(G5679,B5685)),[1]APU!$B$1:$B$10000,[1]APU!$C$1:$C$10000,"",0,1)</f>
        <v/>
      </c>
      <c r="D5685" s="147" t="str">
        <f>_xlfn.XLOOKUP((_xlfn.CONCAT(G5679,B5685)),[1]APU!$B$1:$B$10000,[1]APU!$D$1:$D$10000,"",0,1)</f>
        <v/>
      </c>
      <c r="E5685" s="152" t="str">
        <f>_xlfn.XLOOKUP((_xlfn.CONCAT(G5679,B5685)),[1]APU!$B$1:$B$10000,[1]APU!$E$1:$E$10000,"",0,1)</f>
        <v/>
      </c>
      <c r="F5685" s="159" t="str">
        <f>_xlfn.XLOOKUP((_xlfn.CONCAT(G5679,B5685)),[1]APU!$B$1:$B$10000,[1]APU!$F$1:$F$10000,"",0,1)</f>
        <v/>
      </c>
      <c r="G5685" s="15" t="e">
        <f t="shared" si="258"/>
        <v>#VALUE!</v>
      </c>
    </row>
    <row r="5686" spans="1:7">
      <c r="B5686" s="33" t="s">
        <v>33</v>
      </c>
      <c r="C5686" s="13" t="str">
        <f>_xlfn.XLOOKUP((_xlfn.CONCAT(G5679,B5686)),[1]APU!$B$1:$B$10000,[1]APU!$C$1:$C$10000,"",0,1)</f>
        <v/>
      </c>
      <c r="D5686" s="147" t="str">
        <f>_xlfn.XLOOKUP((_xlfn.CONCAT(G5679,B5686)),[1]APU!$B$1:$B$10000,[1]APU!$D$1:$D$10000,"",0,1)</f>
        <v/>
      </c>
      <c r="E5686" s="152" t="str">
        <f>_xlfn.XLOOKUP((_xlfn.CONCAT(G5679,B5686)),[1]APU!$B$1:$B$10000,[1]APU!$E$1:$E$10000,"",0,1)</f>
        <v/>
      </c>
      <c r="F5686" s="159" t="str">
        <f>_xlfn.XLOOKUP((_xlfn.CONCAT(G5679,B5686)),[1]APU!$B$1:$B$10000,[1]APU!$F$1:$F$10000,"",0,1)</f>
        <v/>
      </c>
      <c r="G5686" s="15" t="e">
        <f t="shared" si="258"/>
        <v>#VALUE!</v>
      </c>
    </row>
    <row r="5687" spans="1:7">
      <c r="B5687" s="33" t="s">
        <v>34</v>
      </c>
      <c r="C5687" s="13" t="str">
        <f>_xlfn.XLOOKUP((_xlfn.CONCAT(G5679,B5687)),[1]APU!$B$1:$B$10000,[1]APU!$C$1:$C$10000,"",0,1)</f>
        <v/>
      </c>
      <c r="D5687" s="147" t="str">
        <f>_xlfn.XLOOKUP((_xlfn.CONCAT(G5679,B5687)),[1]APU!$B$1:$B$10000,[1]APU!$D$1:$D$10000,"",0,1)</f>
        <v/>
      </c>
      <c r="E5687" s="152" t="str">
        <f>_xlfn.XLOOKUP((_xlfn.CONCAT(G5679,B5687)),[1]APU!$B$1:$B$10000,[1]APU!$E$1:$E$10000,"",0,1)</f>
        <v/>
      </c>
      <c r="F5687" s="159" t="str">
        <f>_xlfn.XLOOKUP((_xlfn.CONCAT(G5679,B5687)),[1]APU!$B$1:$B$10000,[1]APU!$F$1:$F$10000,"",0,1)</f>
        <v/>
      </c>
      <c r="G5687" s="15" t="e">
        <f t="shared" si="258"/>
        <v>#VALUE!</v>
      </c>
    </row>
    <row r="5688" spans="1:7">
      <c r="B5688" s="33" t="s">
        <v>35</v>
      </c>
      <c r="C5688" s="13" t="str">
        <f>_xlfn.XLOOKUP((_xlfn.CONCAT(G5679,B5688)),[1]APU!$B$1:$B$10000,[1]APU!$C$1:$C$10000,"",0,1)</f>
        <v/>
      </c>
      <c r="D5688" s="147" t="str">
        <f>_xlfn.XLOOKUP((_xlfn.CONCAT(G5679,B5688)),[1]APU!$B$1:$B$10000,[1]APU!$D$1:$D$10000,"",0,1)</f>
        <v/>
      </c>
      <c r="E5688" s="152" t="str">
        <f>_xlfn.XLOOKUP((_xlfn.CONCAT(G5679,B5688)),[1]APU!$B$1:$B$10000,[1]APU!$E$1:$E$10000,"",0,1)</f>
        <v/>
      </c>
      <c r="F5688" s="159" t="str">
        <f>_xlfn.XLOOKUP((_xlfn.CONCAT(G5679,B5688)),[1]APU!$B$1:$B$10000,[1]APU!$F$1:$F$10000,"",0,1)</f>
        <v/>
      </c>
      <c r="G5688" s="15" t="e">
        <f t="shared" si="258"/>
        <v>#VALUE!</v>
      </c>
    </row>
    <row r="5689" spans="1:7">
      <c r="B5689" s="33" t="s">
        <v>36</v>
      </c>
      <c r="C5689" s="13" t="str">
        <f>_xlfn.XLOOKUP((_xlfn.CONCAT(G5679,B5689)),[1]APU!$B$1:$B$10000,[1]APU!$C$1:$C$10000,"",0,1)</f>
        <v/>
      </c>
      <c r="D5689" s="147" t="str">
        <f>_xlfn.XLOOKUP((_xlfn.CONCAT(G5679,B5689)),[1]APU!$B$1:$B$10000,[1]APU!$D$1:$D$10000,"",0,1)</f>
        <v/>
      </c>
      <c r="E5689" s="152" t="str">
        <f>_xlfn.XLOOKUP((_xlfn.CONCAT(G5679,B5689)),[1]APU!$B$1:$B$10000,[1]APU!$E$1:$E$10000,"",0,1)</f>
        <v/>
      </c>
      <c r="F5689" s="159" t="str">
        <f>_xlfn.XLOOKUP((_xlfn.CONCAT(G5679,B5689)),[1]APU!$B$1:$B$10000,[1]APU!$F$1:$F$10000,"",0,1)</f>
        <v/>
      </c>
      <c r="G5689" s="15" t="e">
        <f t="shared" si="258"/>
        <v>#VALUE!</v>
      </c>
    </row>
    <row r="5690" spans="1:7">
      <c r="B5690" s="33" t="s">
        <v>37</v>
      </c>
      <c r="C5690" s="13" t="str">
        <f>_xlfn.XLOOKUP((_xlfn.CONCAT(G5679,B5690)),[1]APU!$B$1:$B$10000,[1]APU!$C$1:$C$10000,"",0,1)</f>
        <v/>
      </c>
      <c r="D5690" s="147" t="str">
        <f>_xlfn.XLOOKUP((_xlfn.CONCAT(G5679,B5690)),[1]APU!$B$1:$B$10000,[1]APU!$D$1:$D$10000,"",0,1)</f>
        <v/>
      </c>
      <c r="E5690" s="152" t="str">
        <f>_xlfn.XLOOKUP((_xlfn.CONCAT(G5679,B5690)),[1]APU!$B$1:$B$10000,[1]APU!$E$1:$E$10000,"",0,1)</f>
        <v/>
      </c>
      <c r="F5690" s="159" t="str">
        <f>_xlfn.XLOOKUP((_xlfn.CONCAT(G5679,B5690)),[1]APU!$B$1:$B$10000,[1]APU!$F$1:$F$10000,"",0,1)</f>
        <v/>
      </c>
      <c r="G5690" s="15" t="e">
        <f t="shared" si="258"/>
        <v>#VALUE!</v>
      </c>
    </row>
    <row r="5691" spans="1:7">
      <c r="B5691" s="33" t="s">
        <v>38</v>
      </c>
      <c r="C5691" s="13" t="str">
        <f>_xlfn.XLOOKUP((_xlfn.CONCAT(G5679,B5691)),[1]APU!$B$1:$B$10000,[1]APU!$C$1:$C$10000,"",0,1)</f>
        <v/>
      </c>
      <c r="D5691" s="147" t="str">
        <f>_xlfn.XLOOKUP((_xlfn.CONCAT(G5679,B5691)),[1]APU!$B$1:$B$10000,[1]APU!$D$1:$D$10000,"",0,1)</f>
        <v/>
      </c>
      <c r="E5691" s="152" t="str">
        <f>_xlfn.XLOOKUP((_xlfn.CONCAT(G5679,B5691)),[1]APU!$B$1:$B$10000,[1]APU!$E$1:$E$10000,"",0,1)</f>
        <v/>
      </c>
      <c r="F5691" s="159" t="str">
        <f>_xlfn.XLOOKUP((_xlfn.CONCAT(G5679,B5691)),[1]APU!$B$1:$B$10000,[1]APU!$F$1:$F$10000,"",0,1)</f>
        <v/>
      </c>
      <c r="G5691" s="15" t="e">
        <f t="shared" si="258"/>
        <v>#VALUE!</v>
      </c>
    </row>
    <row r="5692" spans="1:7">
      <c r="B5692" s="33" t="s">
        <v>39</v>
      </c>
      <c r="C5692" s="13" t="str">
        <f>_xlfn.XLOOKUP((_xlfn.CONCAT(G5679,B5692)),[1]APU!$B$1:$B$10000,[1]APU!$C$1:$C$10000,"",0,1)</f>
        <v/>
      </c>
      <c r="D5692" s="147" t="str">
        <f>_xlfn.XLOOKUP((_xlfn.CONCAT(G5679,B5692)),[1]APU!$B$1:$B$10000,[1]APU!$D$1:$D$10000,"",0,1)</f>
        <v/>
      </c>
      <c r="E5692" s="152" t="str">
        <f>_xlfn.XLOOKUP((_xlfn.CONCAT(G5679,B5692)),[1]APU!$B$1:$B$10000,[1]APU!$E$1:$E$10000,"",0,1)</f>
        <v/>
      </c>
      <c r="F5692" s="159" t="str">
        <f>_xlfn.XLOOKUP((_xlfn.CONCAT(G5679,B5692)),[1]APU!$B$1:$B$10000,[1]APU!$F$1:$F$10000,"",0,1)</f>
        <v/>
      </c>
      <c r="G5692" s="15" t="e">
        <f t="shared" si="258"/>
        <v>#VALUE!</v>
      </c>
    </row>
    <row r="5693" spans="1:7">
      <c r="B5693" s="33" t="s">
        <v>40</v>
      </c>
      <c r="C5693" s="13" t="str">
        <f>_xlfn.XLOOKUP((_xlfn.CONCAT(G5679,B5693)),[1]APU!$B$1:$B$10000,[1]APU!$C$1:$C$10000,"",0,1)</f>
        <v/>
      </c>
      <c r="D5693" s="147" t="str">
        <f>_xlfn.XLOOKUP((_xlfn.CONCAT(G5679,B5693)),[1]APU!$B$1:$B$10000,[1]APU!$D$1:$D$10000,"",0,1)</f>
        <v/>
      </c>
      <c r="E5693" s="152" t="str">
        <f>_xlfn.XLOOKUP((_xlfn.CONCAT(G5679,B5693)),[1]APU!$B$1:$B$10000,[1]APU!$E$1:$E$10000,"",0,1)</f>
        <v/>
      </c>
      <c r="F5693" s="159" t="str">
        <f>_xlfn.XLOOKUP((_xlfn.CONCAT(G5679,B5693)),[1]APU!$B$1:$B$10000,[1]APU!$F$1:$F$10000,"",0,1)</f>
        <v/>
      </c>
      <c r="G5693" s="15" t="e">
        <f t="shared" si="258"/>
        <v>#VALUE!</v>
      </c>
    </row>
    <row r="5694" spans="1:7">
      <c r="B5694" s="33" t="s">
        <v>41</v>
      </c>
      <c r="C5694" s="13" t="str">
        <f>_xlfn.XLOOKUP((_xlfn.CONCAT(G5679,B5694)),[1]APU!$B$1:$B$10000,[1]APU!$C$1:$C$10000,"",0,1)</f>
        <v/>
      </c>
      <c r="D5694" s="147" t="str">
        <f>_xlfn.XLOOKUP((_xlfn.CONCAT(G5679,B5694)),[1]APU!$B$1:$B$10000,[1]APU!$D$1:$D$10000,"",0,1)</f>
        <v/>
      </c>
      <c r="E5694" s="152" t="str">
        <f>_xlfn.XLOOKUP((_xlfn.CONCAT(G5679,B5694)),[1]APU!$B$1:$B$10000,[1]APU!$E$1:$E$10000,"",0,1)</f>
        <v/>
      </c>
      <c r="F5694" s="159" t="str">
        <f>_xlfn.XLOOKUP((_xlfn.CONCAT(G5679,B5694)),[1]APU!$B$1:$B$10000,[1]APU!$F$1:$F$10000,"",0,1)</f>
        <v/>
      </c>
      <c r="G5694" s="15" t="e">
        <f t="shared" si="258"/>
        <v>#VALUE!</v>
      </c>
    </row>
    <row r="5695" spans="1:7">
      <c r="B5695" s="33" t="s">
        <v>42</v>
      </c>
      <c r="C5695" s="13" t="str">
        <f>_xlfn.XLOOKUP((_xlfn.CONCAT(G5679,B5695)),[1]APU!$B$1:$B$10000,[1]APU!$C$1:$C$10000,"",0,1)</f>
        <v/>
      </c>
      <c r="D5695" s="147" t="str">
        <f>_xlfn.XLOOKUP((_xlfn.CONCAT(G5679,B5695)),[1]APU!$B$1:$B$10000,[1]APU!$D$1:$D$10000,"",0,1)</f>
        <v/>
      </c>
      <c r="E5695" s="152" t="str">
        <f>_xlfn.XLOOKUP((_xlfn.CONCAT(G5679,B5695)),[1]APU!$B$1:$B$10000,[1]APU!$E$1:$E$10000,"",0,1)</f>
        <v/>
      </c>
      <c r="F5695" s="159" t="str">
        <f>_xlfn.XLOOKUP((_xlfn.CONCAT(G5679,B5695)),[1]APU!$B$1:$B$10000,[1]APU!$F$1:$F$10000,"",0,1)</f>
        <v/>
      </c>
      <c r="G5695" s="15" t="e">
        <f t="shared" si="258"/>
        <v>#VALUE!</v>
      </c>
    </row>
    <row r="5696" spans="1:7">
      <c r="B5696" s="33" t="s">
        <v>43</v>
      </c>
      <c r="C5696" s="13" t="str">
        <f>_xlfn.XLOOKUP((_xlfn.CONCAT(G5679,B5696)),[1]APU!$B$1:$B$10000,[1]APU!$C$1:$C$10000,"",0,1)</f>
        <v/>
      </c>
      <c r="D5696" s="147" t="str">
        <f>_xlfn.XLOOKUP((_xlfn.CONCAT(G5679,B5696)),[1]APU!$B$1:$B$10000,[1]APU!$D$1:$D$10000,"",0,1)</f>
        <v/>
      </c>
      <c r="E5696" s="152" t="str">
        <f>_xlfn.XLOOKUP((_xlfn.CONCAT(G5679,B5696)),[1]APU!$B$1:$B$10000,[1]APU!$E$1:$E$10000,"",0,1)</f>
        <v/>
      </c>
      <c r="F5696" s="159" t="str">
        <f>_xlfn.XLOOKUP((_xlfn.CONCAT(G5679,B5696)),[1]APU!$B$1:$B$10000,[1]APU!$F$1:$F$10000,"",0,1)</f>
        <v/>
      </c>
      <c r="G5696" s="15" t="e">
        <f t="shared" si="258"/>
        <v>#VALUE!</v>
      </c>
    </row>
    <row r="5697" spans="1:7">
      <c r="B5697" s="33" t="s">
        <v>44</v>
      </c>
      <c r="C5697" s="13" t="str">
        <f>_xlfn.XLOOKUP((_xlfn.CONCAT(G5679,B5697)),[1]APU!$B$1:$B$10000,[1]APU!$C$1:$C$10000,"",0,1)</f>
        <v/>
      </c>
      <c r="D5697" s="147" t="str">
        <f>_xlfn.XLOOKUP((_xlfn.CONCAT(G5679,B5697)),[1]APU!$B$1:$B$10000,[1]APU!$D$1:$D$10000,"",0,1)</f>
        <v/>
      </c>
      <c r="E5697" s="152" t="str">
        <f>_xlfn.XLOOKUP((_xlfn.CONCAT(G5679,B5697)),[1]APU!$B$1:$B$10000,[1]APU!$E$1:$E$10000,"",0,1)</f>
        <v/>
      </c>
      <c r="F5697" s="159" t="str">
        <f>_xlfn.XLOOKUP((_xlfn.CONCAT(G5679,B5697)),[1]APU!$B$1:$B$10000,[1]APU!$F$1:$F$10000,"",0,1)</f>
        <v/>
      </c>
      <c r="G5697" s="15" t="e">
        <f t="shared" si="258"/>
        <v>#VALUE!</v>
      </c>
    </row>
    <row r="5698" spans="1:7">
      <c r="B5698" s="33" t="s">
        <v>45</v>
      </c>
      <c r="C5698" s="13" t="str">
        <f>_xlfn.XLOOKUP((_xlfn.CONCAT(G5679,B5698)),[1]APU!$B$1:$B$10000,[1]APU!$C$1:$C$10000,"",0,1)</f>
        <v/>
      </c>
      <c r="D5698" s="147" t="str">
        <f>_xlfn.XLOOKUP((_xlfn.CONCAT(G5679,B5698)),[1]APU!$B$1:$B$10000,[1]APU!$D$1:$D$10000,"",0,1)</f>
        <v/>
      </c>
      <c r="E5698" s="152" t="str">
        <f>_xlfn.XLOOKUP((_xlfn.CONCAT(G5679,B5698)),[1]APU!$B$1:$B$10000,[1]APU!$E$1:$E$10000,"",0,1)</f>
        <v/>
      </c>
      <c r="F5698" s="159" t="str">
        <f>_xlfn.XLOOKUP((_xlfn.CONCAT(G5679,B5698)),[1]APU!$B$1:$B$10000,[1]APU!$F$1:$F$10000,"",0,1)</f>
        <v/>
      </c>
      <c r="G5698" s="15" t="e">
        <f t="shared" si="258"/>
        <v>#VALUE!</v>
      </c>
    </row>
    <row r="5699" spans="1:7">
      <c r="B5699" s="33" t="s">
        <v>46</v>
      </c>
      <c r="C5699" s="13" t="str">
        <f>_xlfn.XLOOKUP((_xlfn.CONCAT(G5679,B5699)),[1]APU!$B$1:$B$10000,[1]APU!$C$1:$C$10000,"",0,1)</f>
        <v/>
      </c>
      <c r="D5699" s="147" t="str">
        <f>_xlfn.XLOOKUP((_xlfn.CONCAT(G5679,B5699)),[1]APU!$B$1:$B$10000,[1]APU!$D$1:$D$10000,"",0,1)</f>
        <v/>
      </c>
      <c r="E5699" s="152" t="str">
        <f>_xlfn.XLOOKUP((_xlfn.CONCAT(G5679,B5699)),[1]APU!$B$1:$B$10000,[1]APU!$E$1:$E$10000,"",0,1)</f>
        <v/>
      </c>
      <c r="F5699" s="159" t="str">
        <f>_xlfn.XLOOKUP((_xlfn.CONCAT(G5679,B5699)),[1]APU!$B$1:$B$10000,[1]APU!$F$1:$F$10000,"",0,1)</f>
        <v/>
      </c>
      <c r="G5699" s="15" t="e">
        <f t="shared" si="258"/>
        <v>#VALUE!</v>
      </c>
    </row>
    <row r="5700" spans="1:7">
      <c r="B5700" s="33" t="s">
        <v>47</v>
      </c>
      <c r="C5700" s="13" t="str">
        <f>_xlfn.XLOOKUP((_xlfn.CONCAT(G5679,B5700)),[1]APU!$B$1:$B$10000,[1]APU!$C$1:$C$10000,"",0,1)</f>
        <v/>
      </c>
      <c r="D5700" s="147" t="str">
        <f>_xlfn.XLOOKUP((_xlfn.CONCAT(G5679,B5700)),[1]APU!$B$1:$B$10000,[1]APU!$D$1:$D$10000,"",0,1)</f>
        <v/>
      </c>
      <c r="E5700" s="152" t="str">
        <f>_xlfn.XLOOKUP((_xlfn.CONCAT(G5679,B5700)),[1]APU!$B$1:$B$10000,[1]APU!$E$1:$E$10000,"",0,1)</f>
        <v/>
      </c>
      <c r="F5700" s="159" t="str">
        <f>_xlfn.XLOOKUP((_xlfn.CONCAT(G5679,B5700)),[1]APU!$B$1:$B$10000,[1]APU!$F$1:$F$10000,"",0,1)</f>
        <v/>
      </c>
      <c r="G5700" s="15" t="e">
        <f t="shared" si="258"/>
        <v>#VALUE!</v>
      </c>
    </row>
    <row r="5701" spans="1:7">
      <c r="B5701" s="33" t="s">
        <v>48</v>
      </c>
      <c r="C5701" s="13" t="str">
        <f>_xlfn.XLOOKUP((_xlfn.CONCAT(G5679,B5701)),[1]APU!$B$1:$B$10000,[1]APU!$C$1:$C$10000,"",0,1)</f>
        <v/>
      </c>
      <c r="D5701" s="147" t="str">
        <f>_xlfn.XLOOKUP((_xlfn.CONCAT(G5679,B5701)),[1]APU!$B$1:$B$10000,[1]APU!$D$1:$D$10000,"",0,1)</f>
        <v/>
      </c>
      <c r="E5701" s="152" t="str">
        <f>_xlfn.XLOOKUP((_xlfn.CONCAT(G5679,B5701)),[1]APU!$B$1:$B$10000,[1]APU!$E$1:$E$10000,"",0,1)</f>
        <v/>
      </c>
      <c r="F5701" s="159" t="str">
        <f>_xlfn.XLOOKUP((_xlfn.CONCAT(G5679,B5701)),[1]APU!$B$1:$B$10000,[1]APU!$F$1:$F$10000,"",0,1)</f>
        <v/>
      </c>
      <c r="G5701" s="15" t="e">
        <f t="shared" si="258"/>
        <v>#VALUE!</v>
      </c>
    </row>
    <row r="5702" spans="1:7" ht="14.25" thickBot="1">
      <c r="B5702" s="33" t="s">
        <v>49</v>
      </c>
      <c r="C5702" s="13" t="str">
        <f>_xlfn.XLOOKUP((_xlfn.CONCAT(G5679,B5702)),[1]APU!$B$1:$B$10000,[1]APU!$C$1:$C$10000,"",0,1)</f>
        <v/>
      </c>
      <c r="D5702" s="147" t="str">
        <f>_xlfn.XLOOKUP((_xlfn.CONCAT(G5679,B5702)),[1]APU!$B$1:$B$10000,[1]APU!$D$1:$D$10000,"",0,1)</f>
        <v/>
      </c>
      <c r="E5702" s="152" t="str">
        <f>_xlfn.XLOOKUP((_xlfn.CONCAT(G5679,B5702)),[1]APU!$B$1:$B$10000,[1]APU!$E$1:$E$10000,"",0,1)</f>
        <v/>
      </c>
      <c r="F5702" s="159" t="str">
        <f>_xlfn.XLOOKUP((_xlfn.CONCAT(G5679,B5702)),[1]APU!$B$1:$B$10000,[1]APU!$F$1:$F$10000,"",0,1)</f>
        <v/>
      </c>
      <c r="G5702" s="15" t="e">
        <f t="shared" si="258"/>
        <v>#VALUE!</v>
      </c>
    </row>
    <row r="5703" spans="1:7" ht="14.25" thickBot="1">
      <c r="A5703" s="3" t="s">
        <v>462</v>
      </c>
      <c r="B5703" s="33" t="s">
        <v>50</v>
      </c>
      <c r="C5703" s="13"/>
      <c r="D5703" s="126"/>
      <c r="E5703" s="128"/>
      <c r="F5703" s="16" t="s">
        <v>6</v>
      </c>
      <c r="G5703" s="17" t="e">
        <f>SUM(G5682:G5702)</f>
        <v>#VALUE!</v>
      </c>
    </row>
    <row r="5704" spans="1:7" ht="15.75" thickBot="1">
      <c r="B5704" s="33" t="s">
        <v>51</v>
      </c>
      <c r="C5704" s="7" t="s">
        <v>7</v>
      </c>
      <c r="D5704" s="125"/>
      <c r="E5704" s="149"/>
      <c r="F5704" s="8"/>
      <c r="G5704" s="9"/>
    </row>
    <row r="5705" spans="1:7" ht="14.25" thickBot="1">
      <c r="B5705" s="33" t="s">
        <v>52</v>
      </c>
      <c r="C5705" s="10" t="s">
        <v>1</v>
      </c>
      <c r="D5705" s="11"/>
      <c r="E5705" s="150" t="s">
        <v>8</v>
      </c>
      <c r="F5705" s="12" t="s">
        <v>9</v>
      </c>
      <c r="G5705" s="11" t="s">
        <v>5</v>
      </c>
    </row>
    <row r="5706" spans="1:7">
      <c r="B5706" s="33" t="s">
        <v>53</v>
      </c>
      <c r="C5706" s="18" t="s">
        <v>10</v>
      </c>
      <c r="D5706" s="119"/>
      <c r="E5706" s="153" t="str">
        <f>_xlfn.XLOOKUP((_xlfn.CONCAT(G5679,B5706)),[1]APU!$B$1:$B$10000,[1]APU!$E$1:$E$10000,"",0,1)</f>
        <v/>
      </c>
      <c r="F5706" s="14" t="str">
        <f>_xlfn.XLOOKUP((_xlfn.CONCAT(G5679,B5706)),[1]APU!$B$1:$B$10000,[1]APU!$F$1:$F$10000,"",0,1)</f>
        <v/>
      </c>
      <c r="G5706" s="15" t="e">
        <f t="shared" ref="G5706:G5711" si="259">IF(F5706&gt;0,(E5706*F5706),"0")</f>
        <v>#VALUE!</v>
      </c>
    </row>
    <row r="5707" spans="1:7">
      <c r="B5707" s="33" t="s">
        <v>54</v>
      </c>
      <c r="C5707" s="18" t="s">
        <v>11</v>
      </c>
      <c r="D5707" s="119"/>
      <c r="E5707" s="153" t="str">
        <f>_xlfn.XLOOKUP((_xlfn.CONCAT(G5679,B5707)),[1]APU!$B$1:$B$10000,[1]APU!$E$1:$E$10000,"",0,1)</f>
        <v/>
      </c>
      <c r="F5707" s="14" t="str">
        <f>_xlfn.XLOOKUP((_xlfn.CONCAT(G5679,B5707)),[1]APU!$B$1:$B$10000,[1]APU!$F$1:$F$10000,"",0,1)</f>
        <v/>
      </c>
      <c r="G5707" s="15" t="e">
        <f t="shared" si="259"/>
        <v>#VALUE!</v>
      </c>
    </row>
    <row r="5708" spans="1:7">
      <c r="B5708" s="33" t="s">
        <v>55</v>
      </c>
      <c r="C5708" s="18" t="s">
        <v>12</v>
      </c>
      <c r="D5708" s="120"/>
      <c r="E5708" s="153" t="str">
        <f>_xlfn.XLOOKUP((_xlfn.CONCAT(G5679,B5708)),[1]APU!$B$1:$B$10000,[1]APU!$E$1:$E$10000,"",0,1)</f>
        <v/>
      </c>
      <c r="F5708" s="14" t="str">
        <f>_xlfn.XLOOKUP((_xlfn.CONCAT(G5679,B5708)),[1]APU!$B$1:$B$10000,[1]APU!$F$1:$F$10000,"",0,1)</f>
        <v/>
      </c>
      <c r="G5708" s="15" t="e">
        <f t="shared" si="259"/>
        <v>#VALUE!</v>
      </c>
    </row>
    <row r="5709" spans="1:7">
      <c r="B5709" s="33" t="s">
        <v>56</v>
      </c>
      <c r="C5709" s="18" t="s">
        <v>13</v>
      </c>
      <c r="D5709" s="120"/>
      <c r="E5709" s="153" t="str">
        <f>_xlfn.XLOOKUP((_xlfn.CONCAT(G5679,B5709)),[1]APU!$B$1:$B$10000,[1]APU!$E$1:$E$10000,"",0,1)</f>
        <v/>
      </c>
      <c r="F5709" s="14" t="str">
        <f>_xlfn.XLOOKUP((_xlfn.CONCAT(G5679,B5709)),[1]APU!$B$1:$B$10000,[1]APU!$F$1:$F$10000,"",0,1)</f>
        <v/>
      </c>
      <c r="G5709" s="15" t="e">
        <f t="shared" si="259"/>
        <v>#VALUE!</v>
      </c>
    </row>
    <row r="5710" spans="1:7">
      <c r="B5710" s="33" t="s">
        <v>57</v>
      </c>
      <c r="C5710" s="18"/>
      <c r="D5710" s="120"/>
      <c r="E5710" s="154"/>
      <c r="F5710" s="19"/>
      <c r="G5710" s="15" t="str">
        <f t="shared" si="259"/>
        <v>0</v>
      </c>
    </row>
    <row r="5711" spans="1:7" ht="14.25" thickBot="1">
      <c r="B5711" s="33" t="s">
        <v>58</v>
      </c>
      <c r="C5711" s="18"/>
      <c r="D5711" s="120"/>
      <c r="E5711" s="154"/>
      <c r="F5711" s="19"/>
      <c r="G5711" s="15" t="str">
        <f t="shared" si="259"/>
        <v>0</v>
      </c>
    </row>
    <row r="5712" spans="1:7" ht="14.25" thickBot="1">
      <c r="A5712" s="3" t="s">
        <v>463</v>
      </c>
      <c r="B5712" s="33" t="s">
        <v>59</v>
      </c>
      <c r="C5712" s="13"/>
      <c r="D5712" s="126"/>
      <c r="E5712" s="128"/>
      <c r="F5712" s="16" t="s">
        <v>14</v>
      </c>
      <c r="G5712" s="17" t="e">
        <f>SUM(G5706:G5711)</f>
        <v>#VALUE!</v>
      </c>
    </row>
    <row r="5713" spans="1:7" ht="15.75" thickBot="1">
      <c r="B5713" s="33" t="s">
        <v>60</v>
      </c>
      <c r="C5713" s="7" t="s">
        <v>15</v>
      </c>
      <c r="D5713" s="125"/>
      <c r="E5713" s="149"/>
      <c r="F5713" s="8"/>
      <c r="G5713" s="9"/>
    </row>
    <row r="5714" spans="1:7" ht="14.25" thickBot="1">
      <c r="B5714" s="33" t="s">
        <v>61</v>
      </c>
      <c r="C5714" s="10" t="s">
        <v>1</v>
      </c>
      <c r="D5714" s="11" t="s">
        <v>16</v>
      </c>
      <c r="E5714" s="150" t="s">
        <v>8</v>
      </c>
      <c r="F5714" s="12" t="s">
        <v>9</v>
      </c>
      <c r="G5714" s="11" t="s">
        <v>5</v>
      </c>
    </row>
    <row r="5715" spans="1:7">
      <c r="B5715" s="33" t="s">
        <v>62</v>
      </c>
      <c r="C5715" s="20" t="s">
        <v>17</v>
      </c>
      <c r="D5715" s="121" t="str">
        <f>_xlfn.XLOOKUP((_xlfn.CONCAT(G5679,B5715)),[1]APU!$B$1:$B$10000,[1]APU!$D$1:$D$10000,"",0,1)</f>
        <v/>
      </c>
      <c r="E5715" s="155" t="str">
        <f>_xlfn.XLOOKUP((_xlfn.CONCAT(G5679,B5715)),[1]APU!$B$1:$B$10000,[1]APU!$E$1:$E$10000,"",0,1)</f>
        <v/>
      </c>
      <c r="F5715" s="21" t="str">
        <f>_xlfn.XLOOKUP((_xlfn.CONCAT(G5679,B5715)),[1]APU!$B$1:$B$10000,[1]APU!$F$1:$F$10000,"",0,1)</f>
        <v/>
      </c>
      <c r="G5715" s="15" t="e">
        <f>IF(F5715&gt;0,(E5715*F5715),"0")</f>
        <v>#VALUE!</v>
      </c>
    </row>
    <row r="5716" spans="1:7">
      <c r="B5716" s="33" t="s">
        <v>63</v>
      </c>
      <c r="C5716" s="22" t="s">
        <v>18</v>
      </c>
      <c r="D5716" s="122" t="str">
        <f>_xlfn.XLOOKUP((_xlfn.CONCAT(G5679,B5716)),[1]APU!$B$1:$B$10000,[1]APU!$D$1:$D$10000,"",0,1)</f>
        <v/>
      </c>
      <c r="E5716" s="154" t="str">
        <f>_xlfn.XLOOKUP((_xlfn.CONCAT(G5679,B5716)),[1]APU!$B$1:$B$10000,[1]APU!$E$1:$E$10000,"",0,1)</f>
        <v/>
      </c>
      <c r="F5716" s="19" t="str">
        <f>_xlfn.XLOOKUP((_xlfn.CONCAT(G5679,B5716)),[1]APU!$B$1:$B$10000,[1]APU!$F$1:$F$10000,"",0,1)</f>
        <v/>
      </c>
      <c r="G5716" s="15" t="e">
        <f>IF(F5716&gt;0,(E5716*F5716),"0")</f>
        <v>#VALUE!</v>
      </c>
    </row>
    <row r="5717" spans="1:7" ht="14.25" thickBot="1">
      <c r="B5717" s="33" t="s">
        <v>64</v>
      </c>
      <c r="C5717" s="22"/>
      <c r="D5717" s="122"/>
      <c r="E5717" s="154"/>
      <c r="F5717" s="19"/>
      <c r="G5717" s="15" t="str">
        <f>IF(F5717&gt;0,(E5717*F5717),"0")</f>
        <v>0</v>
      </c>
    </row>
    <row r="5718" spans="1:7" ht="14.25" thickBot="1">
      <c r="A5718" s="3" t="s">
        <v>464</v>
      </c>
      <c r="B5718" s="33" t="s">
        <v>65</v>
      </c>
      <c r="C5718" s="22"/>
      <c r="D5718" s="120"/>
      <c r="E5718" s="154"/>
      <c r="F5718" s="23" t="s">
        <v>19</v>
      </c>
      <c r="G5718" s="17" t="e">
        <f>SUM(G5715:G5717)</f>
        <v>#VALUE!</v>
      </c>
    </row>
    <row r="5719" spans="1:7" ht="14.25" thickBot="1">
      <c r="B5719" s="33" t="s">
        <v>66</v>
      </c>
      <c r="C5719" s="24"/>
      <c r="E5719" s="156"/>
      <c r="F5719" s="16"/>
      <c r="G5719" s="25"/>
    </row>
    <row r="5720" spans="1:7" ht="16.5" thickBot="1">
      <c r="B5720" s="33" t="s">
        <v>67</v>
      </c>
      <c r="C5720" s="26"/>
      <c r="D5720" s="127"/>
      <c r="E5720" s="157"/>
      <c r="F5720" s="27"/>
      <c r="G5720" s="28" t="e">
        <f>+G5703+G5712+G5718</f>
        <v>#VALUE!</v>
      </c>
    </row>
    <row r="5721" spans="1:7" ht="21.75" thickBot="1">
      <c r="C5721" s="2"/>
      <c r="D5721" s="118"/>
      <c r="F5721" s="4"/>
      <c r="G5721" s="5"/>
    </row>
    <row r="5722" spans="1:7" ht="18.75">
      <c r="A5722" s="32"/>
      <c r="B5722" s="31">
        <f>+B5678+1</f>
        <v>131</v>
      </c>
      <c r="C5722" s="174">
        <f>_xlfn.XLOOKUP(APU!B5722,Cantidades!$A$10:$A$1000,Cantidades!$D$10:$D$1000,"",0,1)</f>
        <v>0</v>
      </c>
      <c r="D5722" s="175"/>
      <c r="E5722" s="175"/>
      <c r="F5722" s="175"/>
      <c r="G5722" s="176"/>
    </row>
    <row r="5723" spans="1:7" ht="19.5" thickBot="1">
      <c r="A5723" s="34"/>
      <c r="B5723" s="33"/>
      <c r="C5723" s="117"/>
      <c r="D5723" s="124">
        <f>_xlfn.XLOOKUP(APU!B5722,Cantidades!$A$10:$A$1000,Cantidades!$E$10:$E$1000,"",0,1)</f>
        <v>0</v>
      </c>
      <c r="E5723" s="158">
        <f>_xlfn.XLOOKUP(APU!B5722,Cantidades!$A$10:$A$1000,Cantidades!$F$10:$F$1000,"",0,1)</f>
        <v>0</v>
      </c>
      <c r="F5723" s="144"/>
      <c r="G5723" s="145">
        <f>_xlfn.XLOOKUP(APU!B5722,Cantidades!$A$10:$A$1000,Cantidades!$B$10:$B$1000,"",0,1)</f>
        <v>0</v>
      </c>
    </row>
    <row r="5724" spans="1:7" ht="15.75" thickBot="1">
      <c r="C5724" s="7" t="s">
        <v>0</v>
      </c>
      <c r="D5724" s="125"/>
      <c r="E5724" s="149"/>
      <c r="F5724" s="8"/>
      <c r="G5724" s="9"/>
    </row>
    <row r="5725" spans="1:7" ht="14.25" thickBot="1">
      <c r="A5725" s="34"/>
      <c r="B5725" s="33"/>
      <c r="C5725" s="10" t="s">
        <v>1</v>
      </c>
      <c r="D5725" s="11" t="s">
        <v>2</v>
      </c>
      <c r="E5725" s="150" t="s">
        <v>3</v>
      </c>
      <c r="F5725" s="12" t="s">
        <v>4</v>
      </c>
      <c r="G5725" s="11" t="s">
        <v>5</v>
      </c>
    </row>
    <row r="5726" spans="1:7">
      <c r="B5726" s="33" t="s">
        <v>29</v>
      </c>
      <c r="C5726" s="13" t="str">
        <f>_xlfn.XLOOKUP((_xlfn.CONCAT(G5723,B5726)),[1]APU!$B$1:$B$10000,[1]APU!$C$1:$C$10000,"",0,1)</f>
        <v/>
      </c>
      <c r="D5726" s="146" t="str">
        <f>_xlfn.XLOOKUP((_xlfn.CONCAT(G5723,B5726)),[1]APU!$B$1:$B$10000,[1]APU!$D$1:$D$10000,"",0,1)</f>
        <v/>
      </c>
      <c r="E5726" s="151" t="str">
        <f>_xlfn.XLOOKUP((_xlfn.CONCAT(G5723,B5726)),[1]APU!$B$1:$B$10000,[1]APU!$E$1:$E$10000,"",0,1)</f>
        <v/>
      </c>
      <c r="F5726" s="159" t="str">
        <f>_xlfn.XLOOKUP((_xlfn.CONCAT(G5723,B5726)),[1]APU!$B$1:$B$10000,[1]APU!$F$1:$F$10000,"",0,1)</f>
        <v/>
      </c>
      <c r="G5726" s="15" t="e">
        <f>IF(F5726&gt;0,(E5726*F5726),"0")</f>
        <v>#VALUE!</v>
      </c>
    </row>
    <row r="5727" spans="1:7">
      <c r="B5727" s="33" t="s">
        <v>30</v>
      </c>
      <c r="C5727" s="13" t="str">
        <f>_xlfn.XLOOKUP((_xlfn.CONCAT(G5723,B5727)),[1]APU!$B$1:$B$10000,[1]APU!$C$1:$C$10000,"",0,1)</f>
        <v/>
      </c>
      <c r="D5727" s="147" t="str">
        <f>_xlfn.XLOOKUP((_xlfn.CONCAT(G5723,B5727)),[1]APU!$B$1:$B$10000,[1]APU!$D$1:$D$10000,"",0,1)</f>
        <v/>
      </c>
      <c r="E5727" s="152" t="str">
        <f>_xlfn.XLOOKUP((_xlfn.CONCAT(G5723,B5727)),[1]APU!$B$1:$B$10000,[1]APU!$E$1:$E$10000,"",0,1)</f>
        <v/>
      </c>
      <c r="F5727" s="159" t="str">
        <f>_xlfn.XLOOKUP((_xlfn.CONCAT(G5723,B5727)),[1]APU!$B$1:$B$10000,[1]APU!$F$1:$F$10000,"",0,1)</f>
        <v/>
      </c>
      <c r="G5727" s="15" t="e">
        <f t="shared" ref="G5727:G5746" si="260">IF(F5727&gt;0,(E5727*F5727),"0")</f>
        <v>#VALUE!</v>
      </c>
    </row>
    <row r="5728" spans="1:7">
      <c r="B5728" s="33" t="s">
        <v>31</v>
      </c>
      <c r="C5728" s="13" t="str">
        <f>_xlfn.XLOOKUP((_xlfn.CONCAT(G5723,B5728)),[1]APU!$B$1:$B$10000,[1]APU!$C$1:$C$10000,"",0,1)</f>
        <v/>
      </c>
      <c r="D5728" s="147" t="str">
        <f>_xlfn.XLOOKUP((_xlfn.CONCAT(G5723,B5728)),[1]APU!$B$1:$B$10000,[1]APU!$D$1:$D$10000,"",0,1)</f>
        <v/>
      </c>
      <c r="E5728" s="152" t="str">
        <f>_xlfn.XLOOKUP((_xlfn.CONCAT(G5723,B5728)),[1]APU!$B$1:$B$10000,[1]APU!$E$1:$E$10000,"",0,1)</f>
        <v/>
      </c>
      <c r="F5728" s="159" t="str">
        <f>_xlfn.XLOOKUP((_xlfn.CONCAT(G5723,B5728)),[1]APU!$B$1:$B$10000,[1]APU!$F$1:$F$10000,"",0,1)</f>
        <v/>
      </c>
      <c r="G5728" s="15" t="e">
        <f t="shared" si="260"/>
        <v>#VALUE!</v>
      </c>
    </row>
    <row r="5729" spans="2:7">
      <c r="B5729" s="33" t="s">
        <v>32</v>
      </c>
      <c r="C5729" s="13" t="str">
        <f>_xlfn.XLOOKUP((_xlfn.CONCAT(G5723,B5729)),[1]APU!$B$1:$B$10000,[1]APU!$C$1:$C$10000,"",0,1)</f>
        <v/>
      </c>
      <c r="D5729" s="147" t="str">
        <f>_xlfn.XLOOKUP((_xlfn.CONCAT(G5723,B5729)),[1]APU!$B$1:$B$10000,[1]APU!$D$1:$D$10000,"",0,1)</f>
        <v/>
      </c>
      <c r="E5729" s="152" t="str">
        <f>_xlfn.XLOOKUP((_xlfn.CONCAT(G5723,B5729)),[1]APU!$B$1:$B$10000,[1]APU!$E$1:$E$10000,"",0,1)</f>
        <v/>
      </c>
      <c r="F5729" s="159" t="str">
        <f>_xlfn.XLOOKUP((_xlfn.CONCAT(G5723,B5729)),[1]APU!$B$1:$B$10000,[1]APU!$F$1:$F$10000,"",0,1)</f>
        <v/>
      </c>
      <c r="G5729" s="15" t="e">
        <f t="shared" si="260"/>
        <v>#VALUE!</v>
      </c>
    </row>
    <row r="5730" spans="2:7">
      <c r="B5730" s="33" t="s">
        <v>33</v>
      </c>
      <c r="C5730" s="13" t="str">
        <f>_xlfn.XLOOKUP((_xlfn.CONCAT(G5723,B5730)),[1]APU!$B$1:$B$10000,[1]APU!$C$1:$C$10000,"",0,1)</f>
        <v/>
      </c>
      <c r="D5730" s="147" t="str">
        <f>_xlfn.XLOOKUP((_xlfn.CONCAT(G5723,B5730)),[1]APU!$B$1:$B$10000,[1]APU!$D$1:$D$10000,"",0,1)</f>
        <v/>
      </c>
      <c r="E5730" s="152" t="str">
        <f>_xlfn.XLOOKUP((_xlfn.CONCAT(G5723,B5730)),[1]APU!$B$1:$B$10000,[1]APU!$E$1:$E$10000,"",0,1)</f>
        <v/>
      </c>
      <c r="F5730" s="159" t="str">
        <f>_xlfn.XLOOKUP((_xlfn.CONCAT(G5723,B5730)),[1]APU!$B$1:$B$10000,[1]APU!$F$1:$F$10000,"",0,1)</f>
        <v/>
      </c>
      <c r="G5730" s="15" t="e">
        <f t="shared" si="260"/>
        <v>#VALUE!</v>
      </c>
    </row>
    <row r="5731" spans="2:7">
      <c r="B5731" s="33" t="s">
        <v>34</v>
      </c>
      <c r="C5731" s="13" t="str">
        <f>_xlfn.XLOOKUP((_xlfn.CONCAT(G5723,B5731)),[1]APU!$B$1:$B$10000,[1]APU!$C$1:$C$10000,"",0,1)</f>
        <v/>
      </c>
      <c r="D5731" s="147" t="str">
        <f>_xlfn.XLOOKUP((_xlfn.CONCAT(G5723,B5731)),[1]APU!$B$1:$B$10000,[1]APU!$D$1:$D$10000,"",0,1)</f>
        <v/>
      </c>
      <c r="E5731" s="152" t="str">
        <f>_xlfn.XLOOKUP((_xlfn.CONCAT(G5723,B5731)),[1]APU!$B$1:$B$10000,[1]APU!$E$1:$E$10000,"",0,1)</f>
        <v/>
      </c>
      <c r="F5731" s="159" t="str">
        <f>_xlfn.XLOOKUP((_xlfn.CONCAT(G5723,B5731)),[1]APU!$B$1:$B$10000,[1]APU!$F$1:$F$10000,"",0,1)</f>
        <v/>
      </c>
      <c r="G5731" s="15" t="e">
        <f t="shared" si="260"/>
        <v>#VALUE!</v>
      </c>
    </row>
    <row r="5732" spans="2:7">
      <c r="B5732" s="33" t="s">
        <v>35</v>
      </c>
      <c r="C5732" s="13" t="str">
        <f>_xlfn.XLOOKUP((_xlfn.CONCAT(G5723,B5732)),[1]APU!$B$1:$B$10000,[1]APU!$C$1:$C$10000,"",0,1)</f>
        <v/>
      </c>
      <c r="D5732" s="147" t="str">
        <f>_xlfn.XLOOKUP((_xlfn.CONCAT(G5723,B5732)),[1]APU!$B$1:$B$10000,[1]APU!$D$1:$D$10000,"",0,1)</f>
        <v/>
      </c>
      <c r="E5732" s="152" t="str">
        <f>_xlfn.XLOOKUP((_xlfn.CONCAT(G5723,B5732)),[1]APU!$B$1:$B$10000,[1]APU!$E$1:$E$10000,"",0,1)</f>
        <v/>
      </c>
      <c r="F5732" s="159" t="str">
        <f>_xlfn.XLOOKUP((_xlfn.CONCAT(G5723,B5732)),[1]APU!$B$1:$B$10000,[1]APU!$F$1:$F$10000,"",0,1)</f>
        <v/>
      </c>
      <c r="G5732" s="15" t="e">
        <f t="shared" si="260"/>
        <v>#VALUE!</v>
      </c>
    </row>
    <row r="5733" spans="2:7">
      <c r="B5733" s="33" t="s">
        <v>36</v>
      </c>
      <c r="C5733" s="13" t="str">
        <f>_xlfn.XLOOKUP((_xlfn.CONCAT(G5723,B5733)),[1]APU!$B$1:$B$10000,[1]APU!$C$1:$C$10000,"",0,1)</f>
        <v/>
      </c>
      <c r="D5733" s="147" t="str">
        <f>_xlfn.XLOOKUP((_xlfn.CONCAT(G5723,B5733)),[1]APU!$B$1:$B$10000,[1]APU!$D$1:$D$10000,"",0,1)</f>
        <v/>
      </c>
      <c r="E5733" s="152" t="str">
        <f>_xlfn.XLOOKUP((_xlfn.CONCAT(G5723,B5733)),[1]APU!$B$1:$B$10000,[1]APU!$E$1:$E$10000,"",0,1)</f>
        <v/>
      </c>
      <c r="F5733" s="159" t="str">
        <f>_xlfn.XLOOKUP((_xlfn.CONCAT(G5723,B5733)),[1]APU!$B$1:$B$10000,[1]APU!$F$1:$F$10000,"",0,1)</f>
        <v/>
      </c>
      <c r="G5733" s="15" t="e">
        <f t="shared" si="260"/>
        <v>#VALUE!</v>
      </c>
    </row>
    <row r="5734" spans="2:7">
      <c r="B5734" s="33" t="s">
        <v>37</v>
      </c>
      <c r="C5734" s="13" t="str">
        <f>_xlfn.XLOOKUP((_xlfn.CONCAT(G5723,B5734)),[1]APU!$B$1:$B$10000,[1]APU!$C$1:$C$10000,"",0,1)</f>
        <v/>
      </c>
      <c r="D5734" s="147" t="str">
        <f>_xlfn.XLOOKUP((_xlfn.CONCAT(G5723,B5734)),[1]APU!$B$1:$B$10000,[1]APU!$D$1:$D$10000,"",0,1)</f>
        <v/>
      </c>
      <c r="E5734" s="152" t="str">
        <f>_xlfn.XLOOKUP((_xlfn.CONCAT(G5723,B5734)),[1]APU!$B$1:$B$10000,[1]APU!$E$1:$E$10000,"",0,1)</f>
        <v/>
      </c>
      <c r="F5734" s="159" t="str">
        <f>_xlfn.XLOOKUP((_xlfn.CONCAT(G5723,B5734)),[1]APU!$B$1:$B$10000,[1]APU!$F$1:$F$10000,"",0,1)</f>
        <v/>
      </c>
      <c r="G5734" s="15" t="e">
        <f t="shared" si="260"/>
        <v>#VALUE!</v>
      </c>
    </row>
    <row r="5735" spans="2:7">
      <c r="B5735" s="33" t="s">
        <v>38</v>
      </c>
      <c r="C5735" s="13" t="str">
        <f>_xlfn.XLOOKUP((_xlfn.CONCAT(G5723,B5735)),[1]APU!$B$1:$B$10000,[1]APU!$C$1:$C$10000,"",0,1)</f>
        <v/>
      </c>
      <c r="D5735" s="147" t="str">
        <f>_xlfn.XLOOKUP((_xlfn.CONCAT(G5723,B5735)),[1]APU!$B$1:$B$10000,[1]APU!$D$1:$D$10000,"",0,1)</f>
        <v/>
      </c>
      <c r="E5735" s="152" t="str">
        <f>_xlfn.XLOOKUP((_xlfn.CONCAT(G5723,B5735)),[1]APU!$B$1:$B$10000,[1]APU!$E$1:$E$10000,"",0,1)</f>
        <v/>
      </c>
      <c r="F5735" s="159" t="str">
        <f>_xlfn.XLOOKUP((_xlfn.CONCAT(G5723,B5735)),[1]APU!$B$1:$B$10000,[1]APU!$F$1:$F$10000,"",0,1)</f>
        <v/>
      </c>
      <c r="G5735" s="15" t="e">
        <f t="shared" si="260"/>
        <v>#VALUE!</v>
      </c>
    </row>
    <row r="5736" spans="2:7">
      <c r="B5736" s="33" t="s">
        <v>39</v>
      </c>
      <c r="C5736" s="13" t="str">
        <f>_xlfn.XLOOKUP((_xlfn.CONCAT(G5723,B5736)),[1]APU!$B$1:$B$10000,[1]APU!$C$1:$C$10000,"",0,1)</f>
        <v/>
      </c>
      <c r="D5736" s="147" t="str">
        <f>_xlfn.XLOOKUP((_xlfn.CONCAT(G5723,B5736)),[1]APU!$B$1:$B$10000,[1]APU!$D$1:$D$10000,"",0,1)</f>
        <v/>
      </c>
      <c r="E5736" s="152" t="str">
        <f>_xlfn.XLOOKUP((_xlfn.CONCAT(G5723,B5736)),[1]APU!$B$1:$B$10000,[1]APU!$E$1:$E$10000,"",0,1)</f>
        <v/>
      </c>
      <c r="F5736" s="159" t="str">
        <f>_xlfn.XLOOKUP((_xlfn.CONCAT(G5723,B5736)),[1]APU!$B$1:$B$10000,[1]APU!$F$1:$F$10000,"",0,1)</f>
        <v/>
      </c>
      <c r="G5736" s="15" t="e">
        <f t="shared" si="260"/>
        <v>#VALUE!</v>
      </c>
    </row>
    <row r="5737" spans="2:7">
      <c r="B5737" s="33" t="s">
        <v>40</v>
      </c>
      <c r="C5737" s="13" t="str">
        <f>_xlfn.XLOOKUP((_xlfn.CONCAT(G5723,B5737)),[1]APU!$B$1:$B$10000,[1]APU!$C$1:$C$10000,"",0,1)</f>
        <v/>
      </c>
      <c r="D5737" s="147" t="str">
        <f>_xlfn.XLOOKUP((_xlfn.CONCAT(G5723,B5737)),[1]APU!$B$1:$B$10000,[1]APU!$D$1:$D$10000,"",0,1)</f>
        <v/>
      </c>
      <c r="E5737" s="152" t="str">
        <f>_xlfn.XLOOKUP((_xlfn.CONCAT(G5723,B5737)),[1]APU!$B$1:$B$10000,[1]APU!$E$1:$E$10000,"",0,1)</f>
        <v/>
      </c>
      <c r="F5737" s="159" t="str">
        <f>_xlfn.XLOOKUP((_xlfn.CONCAT(G5723,B5737)),[1]APU!$B$1:$B$10000,[1]APU!$F$1:$F$10000,"",0,1)</f>
        <v/>
      </c>
      <c r="G5737" s="15" t="e">
        <f t="shared" si="260"/>
        <v>#VALUE!</v>
      </c>
    </row>
    <row r="5738" spans="2:7">
      <c r="B5738" s="33" t="s">
        <v>41</v>
      </c>
      <c r="C5738" s="13" t="str">
        <f>_xlfn.XLOOKUP((_xlfn.CONCAT(G5723,B5738)),[1]APU!$B$1:$B$10000,[1]APU!$C$1:$C$10000,"",0,1)</f>
        <v/>
      </c>
      <c r="D5738" s="147" t="str">
        <f>_xlfn.XLOOKUP((_xlfn.CONCAT(G5723,B5738)),[1]APU!$B$1:$B$10000,[1]APU!$D$1:$D$10000,"",0,1)</f>
        <v/>
      </c>
      <c r="E5738" s="152" t="str">
        <f>_xlfn.XLOOKUP((_xlfn.CONCAT(G5723,B5738)),[1]APU!$B$1:$B$10000,[1]APU!$E$1:$E$10000,"",0,1)</f>
        <v/>
      </c>
      <c r="F5738" s="159" t="str">
        <f>_xlfn.XLOOKUP((_xlfn.CONCAT(G5723,B5738)),[1]APU!$B$1:$B$10000,[1]APU!$F$1:$F$10000,"",0,1)</f>
        <v/>
      </c>
      <c r="G5738" s="15" t="e">
        <f t="shared" si="260"/>
        <v>#VALUE!</v>
      </c>
    </row>
    <row r="5739" spans="2:7">
      <c r="B5739" s="33" t="s">
        <v>42</v>
      </c>
      <c r="C5739" s="13" t="str">
        <f>_xlfn.XLOOKUP((_xlfn.CONCAT(G5723,B5739)),[1]APU!$B$1:$B$10000,[1]APU!$C$1:$C$10000,"",0,1)</f>
        <v/>
      </c>
      <c r="D5739" s="147" t="str">
        <f>_xlfn.XLOOKUP((_xlfn.CONCAT(G5723,B5739)),[1]APU!$B$1:$B$10000,[1]APU!$D$1:$D$10000,"",0,1)</f>
        <v/>
      </c>
      <c r="E5739" s="152" t="str">
        <f>_xlfn.XLOOKUP((_xlfn.CONCAT(G5723,B5739)),[1]APU!$B$1:$B$10000,[1]APU!$E$1:$E$10000,"",0,1)</f>
        <v/>
      </c>
      <c r="F5739" s="159" t="str">
        <f>_xlfn.XLOOKUP((_xlfn.CONCAT(G5723,B5739)),[1]APU!$B$1:$B$10000,[1]APU!$F$1:$F$10000,"",0,1)</f>
        <v/>
      </c>
      <c r="G5739" s="15" t="e">
        <f t="shared" si="260"/>
        <v>#VALUE!</v>
      </c>
    </row>
    <row r="5740" spans="2:7">
      <c r="B5740" s="33" t="s">
        <v>43</v>
      </c>
      <c r="C5740" s="13" t="str">
        <f>_xlfn.XLOOKUP((_xlfn.CONCAT(G5723,B5740)),[1]APU!$B$1:$B$10000,[1]APU!$C$1:$C$10000,"",0,1)</f>
        <v/>
      </c>
      <c r="D5740" s="147" t="str">
        <f>_xlfn.XLOOKUP((_xlfn.CONCAT(G5723,B5740)),[1]APU!$B$1:$B$10000,[1]APU!$D$1:$D$10000,"",0,1)</f>
        <v/>
      </c>
      <c r="E5740" s="152" t="str">
        <f>_xlfn.XLOOKUP((_xlfn.CONCAT(G5723,B5740)),[1]APU!$B$1:$B$10000,[1]APU!$E$1:$E$10000,"",0,1)</f>
        <v/>
      </c>
      <c r="F5740" s="159" t="str">
        <f>_xlfn.XLOOKUP((_xlfn.CONCAT(G5723,B5740)),[1]APU!$B$1:$B$10000,[1]APU!$F$1:$F$10000,"",0,1)</f>
        <v/>
      </c>
      <c r="G5740" s="15" t="e">
        <f t="shared" si="260"/>
        <v>#VALUE!</v>
      </c>
    </row>
    <row r="5741" spans="2:7">
      <c r="B5741" s="33" t="s">
        <v>44</v>
      </c>
      <c r="C5741" s="13" t="str">
        <f>_xlfn.XLOOKUP((_xlfn.CONCAT(G5723,B5741)),[1]APU!$B$1:$B$10000,[1]APU!$C$1:$C$10000,"",0,1)</f>
        <v/>
      </c>
      <c r="D5741" s="147" t="str">
        <f>_xlfn.XLOOKUP((_xlfn.CONCAT(G5723,B5741)),[1]APU!$B$1:$B$10000,[1]APU!$D$1:$D$10000,"",0,1)</f>
        <v/>
      </c>
      <c r="E5741" s="152" t="str">
        <f>_xlfn.XLOOKUP((_xlfn.CONCAT(G5723,B5741)),[1]APU!$B$1:$B$10000,[1]APU!$E$1:$E$10000,"",0,1)</f>
        <v/>
      </c>
      <c r="F5741" s="159" t="str">
        <f>_xlfn.XLOOKUP((_xlfn.CONCAT(G5723,B5741)),[1]APU!$B$1:$B$10000,[1]APU!$F$1:$F$10000,"",0,1)</f>
        <v/>
      </c>
      <c r="G5741" s="15" t="e">
        <f t="shared" si="260"/>
        <v>#VALUE!</v>
      </c>
    </row>
    <row r="5742" spans="2:7">
      <c r="B5742" s="33" t="s">
        <v>45</v>
      </c>
      <c r="C5742" s="13" t="str">
        <f>_xlfn.XLOOKUP((_xlfn.CONCAT(G5723,B5742)),[1]APU!$B$1:$B$10000,[1]APU!$C$1:$C$10000,"",0,1)</f>
        <v/>
      </c>
      <c r="D5742" s="147" t="str">
        <f>_xlfn.XLOOKUP((_xlfn.CONCAT(G5723,B5742)),[1]APU!$B$1:$B$10000,[1]APU!$D$1:$D$10000,"",0,1)</f>
        <v/>
      </c>
      <c r="E5742" s="152" t="str">
        <f>_xlfn.XLOOKUP((_xlfn.CONCAT(G5723,B5742)),[1]APU!$B$1:$B$10000,[1]APU!$E$1:$E$10000,"",0,1)</f>
        <v/>
      </c>
      <c r="F5742" s="159" t="str">
        <f>_xlfn.XLOOKUP((_xlfn.CONCAT(G5723,B5742)),[1]APU!$B$1:$B$10000,[1]APU!$F$1:$F$10000,"",0,1)</f>
        <v/>
      </c>
      <c r="G5742" s="15" t="e">
        <f t="shared" si="260"/>
        <v>#VALUE!</v>
      </c>
    </row>
    <row r="5743" spans="2:7">
      <c r="B5743" s="33" t="s">
        <v>46</v>
      </c>
      <c r="C5743" s="13" t="str">
        <f>_xlfn.XLOOKUP((_xlfn.CONCAT(G5723,B5743)),[1]APU!$B$1:$B$10000,[1]APU!$C$1:$C$10000,"",0,1)</f>
        <v/>
      </c>
      <c r="D5743" s="147" t="str">
        <f>_xlfn.XLOOKUP((_xlfn.CONCAT(G5723,B5743)),[1]APU!$B$1:$B$10000,[1]APU!$D$1:$D$10000,"",0,1)</f>
        <v/>
      </c>
      <c r="E5743" s="152" t="str">
        <f>_xlfn.XLOOKUP((_xlfn.CONCAT(G5723,B5743)),[1]APU!$B$1:$B$10000,[1]APU!$E$1:$E$10000,"",0,1)</f>
        <v/>
      </c>
      <c r="F5743" s="159" t="str">
        <f>_xlfn.XLOOKUP((_xlfn.CONCAT(G5723,B5743)),[1]APU!$B$1:$B$10000,[1]APU!$F$1:$F$10000,"",0,1)</f>
        <v/>
      </c>
      <c r="G5743" s="15" t="e">
        <f t="shared" si="260"/>
        <v>#VALUE!</v>
      </c>
    </row>
    <row r="5744" spans="2:7">
      <c r="B5744" s="33" t="s">
        <v>47</v>
      </c>
      <c r="C5744" s="13" t="str">
        <f>_xlfn.XLOOKUP((_xlfn.CONCAT(G5723,B5744)),[1]APU!$B$1:$B$10000,[1]APU!$C$1:$C$10000,"",0,1)</f>
        <v/>
      </c>
      <c r="D5744" s="147" t="str">
        <f>_xlfn.XLOOKUP((_xlfn.CONCAT(G5723,B5744)),[1]APU!$B$1:$B$10000,[1]APU!$D$1:$D$10000,"",0,1)</f>
        <v/>
      </c>
      <c r="E5744" s="152" t="str">
        <f>_xlfn.XLOOKUP((_xlfn.CONCAT(G5723,B5744)),[1]APU!$B$1:$B$10000,[1]APU!$E$1:$E$10000,"",0,1)</f>
        <v/>
      </c>
      <c r="F5744" s="159" t="str">
        <f>_xlfn.XLOOKUP((_xlfn.CONCAT(G5723,B5744)),[1]APU!$B$1:$B$10000,[1]APU!$F$1:$F$10000,"",0,1)</f>
        <v/>
      </c>
      <c r="G5744" s="15" t="e">
        <f t="shared" si="260"/>
        <v>#VALUE!</v>
      </c>
    </row>
    <row r="5745" spans="1:7">
      <c r="B5745" s="33" t="s">
        <v>48</v>
      </c>
      <c r="C5745" s="13" t="str">
        <f>_xlfn.XLOOKUP((_xlfn.CONCAT(G5723,B5745)),[1]APU!$B$1:$B$10000,[1]APU!$C$1:$C$10000,"",0,1)</f>
        <v/>
      </c>
      <c r="D5745" s="147" t="str">
        <f>_xlfn.XLOOKUP((_xlfn.CONCAT(G5723,B5745)),[1]APU!$B$1:$B$10000,[1]APU!$D$1:$D$10000,"",0,1)</f>
        <v/>
      </c>
      <c r="E5745" s="152" t="str">
        <f>_xlfn.XLOOKUP((_xlfn.CONCAT(G5723,B5745)),[1]APU!$B$1:$B$10000,[1]APU!$E$1:$E$10000,"",0,1)</f>
        <v/>
      </c>
      <c r="F5745" s="159" t="str">
        <f>_xlfn.XLOOKUP((_xlfn.CONCAT(G5723,B5745)),[1]APU!$B$1:$B$10000,[1]APU!$F$1:$F$10000,"",0,1)</f>
        <v/>
      </c>
      <c r="G5745" s="15" t="e">
        <f t="shared" si="260"/>
        <v>#VALUE!</v>
      </c>
    </row>
    <row r="5746" spans="1:7" ht="14.25" thickBot="1">
      <c r="B5746" s="33" t="s">
        <v>49</v>
      </c>
      <c r="C5746" s="13" t="str">
        <f>_xlfn.XLOOKUP((_xlfn.CONCAT(G5723,B5746)),[1]APU!$B$1:$B$10000,[1]APU!$C$1:$C$10000,"",0,1)</f>
        <v/>
      </c>
      <c r="D5746" s="147" t="str">
        <f>_xlfn.XLOOKUP((_xlfn.CONCAT(G5723,B5746)),[1]APU!$B$1:$B$10000,[1]APU!$D$1:$D$10000,"",0,1)</f>
        <v/>
      </c>
      <c r="E5746" s="152" t="str">
        <f>_xlfn.XLOOKUP((_xlfn.CONCAT(G5723,B5746)),[1]APU!$B$1:$B$10000,[1]APU!$E$1:$E$10000,"",0,1)</f>
        <v/>
      </c>
      <c r="F5746" s="159" t="str">
        <f>_xlfn.XLOOKUP((_xlfn.CONCAT(G5723,B5746)),[1]APU!$B$1:$B$10000,[1]APU!$F$1:$F$10000,"",0,1)</f>
        <v/>
      </c>
      <c r="G5746" s="15" t="e">
        <f t="shared" si="260"/>
        <v>#VALUE!</v>
      </c>
    </row>
    <row r="5747" spans="1:7" ht="14.25" thickBot="1">
      <c r="A5747" s="3" t="s">
        <v>465</v>
      </c>
      <c r="B5747" s="33" t="s">
        <v>50</v>
      </c>
      <c r="C5747" s="13"/>
      <c r="D5747" s="126"/>
      <c r="E5747" s="128"/>
      <c r="F5747" s="16" t="s">
        <v>6</v>
      </c>
      <c r="G5747" s="17" t="e">
        <f>SUM(G5726:G5746)</f>
        <v>#VALUE!</v>
      </c>
    </row>
    <row r="5748" spans="1:7" ht="15.75" thickBot="1">
      <c r="B5748" s="33" t="s">
        <v>51</v>
      </c>
      <c r="C5748" s="7" t="s">
        <v>7</v>
      </c>
      <c r="D5748" s="125"/>
      <c r="E5748" s="149"/>
      <c r="F5748" s="8"/>
      <c r="G5748" s="9"/>
    </row>
    <row r="5749" spans="1:7" ht="14.25" thickBot="1">
      <c r="B5749" s="33" t="s">
        <v>52</v>
      </c>
      <c r="C5749" s="10" t="s">
        <v>1</v>
      </c>
      <c r="D5749" s="11"/>
      <c r="E5749" s="150" t="s">
        <v>8</v>
      </c>
      <c r="F5749" s="12" t="s">
        <v>9</v>
      </c>
      <c r="G5749" s="11" t="s">
        <v>5</v>
      </c>
    </row>
    <row r="5750" spans="1:7">
      <c r="B5750" s="33" t="s">
        <v>53</v>
      </c>
      <c r="C5750" s="18" t="s">
        <v>10</v>
      </c>
      <c r="D5750" s="119"/>
      <c r="E5750" s="153" t="str">
        <f>_xlfn.XLOOKUP((_xlfn.CONCAT(G5723,B5750)),[1]APU!$B$1:$B$10000,[1]APU!$E$1:$E$10000,"",0,1)</f>
        <v/>
      </c>
      <c r="F5750" s="14" t="str">
        <f>_xlfn.XLOOKUP((_xlfn.CONCAT(G5723,B5750)),[1]APU!$B$1:$B$10000,[1]APU!$F$1:$F$10000,"",0,1)</f>
        <v/>
      </c>
      <c r="G5750" s="15" t="e">
        <f t="shared" ref="G5750:G5755" si="261">IF(F5750&gt;0,(E5750*F5750),"0")</f>
        <v>#VALUE!</v>
      </c>
    </row>
    <row r="5751" spans="1:7">
      <c r="B5751" s="33" t="s">
        <v>54</v>
      </c>
      <c r="C5751" s="18" t="s">
        <v>11</v>
      </c>
      <c r="D5751" s="119"/>
      <c r="E5751" s="153" t="str">
        <f>_xlfn.XLOOKUP((_xlfn.CONCAT(G5723,B5751)),[1]APU!$B$1:$B$10000,[1]APU!$E$1:$E$10000,"",0,1)</f>
        <v/>
      </c>
      <c r="F5751" s="14" t="str">
        <f>_xlfn.XLOOKUP((_xlfn.CONCAT(G5723,B5751)),[1]APU!$B$1:$B$10000,[1]APU!$F$1:$F$10000,"",0,1)</f>
        <v/>
      </c>
      <c r="G5751" s="15" t="e">
        <f t="shared" si="261"/>
        <v>#VALUE!</v>
      </c>
    </row>
    <row r="5752" spans="1:7">
      <c r="B5752" s="33" t="s">
        <v>55</v>
      </c>
      <c r="C5752" s="18" t="s">
        <v>12</v>
      </c>
      <c r="D5752" s="120"/>
      <c r="E5752" s="153" t="str">
        <f>_xlfn.XLOOKUP((_xlfn.CONCAT(G5723,B5752)),[1]APU!$B$1:$B$10000,[1]APU!$E$1:$E$10000,"",0,1)</f>
        <v/>
      </c>
      <c r="F5752" s="14" t="str">
        <f>_xlfn.XLOOKUP((_xlfn.CONCAT(G5723,B5752)),[1]APU!$B$1:$B$10000,[1]APU!$F$1:$F$10000,"",0,1)</f>
        <v/>
      </c>
      <c r="G5752" s="15" t="e">
        <f t="shared" si="261"/>
        <v>#VALUE!</v>
      </c>
    </row>
    <row r="5753" spans="1:7">
      <c r="B5753" s="33" t="s">
        <v>56</v>
      </c>
      <c r="C5753" s="18" t="s">
        <v>13</v>
      </c>
      <c r="D5753" s="120"/>
      <c r="E5753" s="153" t="str">
        <f>_xlfn.XLOOKUP((_xlfn.CONCAT(G5723,B5753)),[1]APU!$B$1:$B$10000,[1]APU!$E$1:$E$10000,"",0,1)</f>
        <v/>
      </c>
      <c r="F5753" s="14" t="str">
        <f>_xlfn.XLOOKUP((_xlfn.CONCAT(G5723,B5753)),[1]APU!$B$1:$B$10000,[1]APU!$F$1:$F$10000,"",0,1)</f>
        <v/>
      </c>
      <c r="G5753" s="15" t="e">
        <f t="shared" si="261"/>
        <v>#VALUE!</v>
      </c>
    </row>
    <row r="5754" spans="1:7">
      <c r="B5754" s="33" t="s">
        <v>57</v>
      </c>
      <c r="C5754" s="18"/>
      <c r="D5754" s="120"/>
      <c r="E5754" s="154"/>
      <c r="F5754" s="19"/>
      <c r="G5754" s="15" t="str">
        <f t="shared" si="261"/>
        <v>0</v>
      </c>
    </row>
    <row r="5755" spans="1:7" ht="14.25" thickBot="1">
      <c r="B5755" s="33" t="s">
        <v>58</v>
      </c>
      <c r="C5755" s="18"/>
      <c r="D5755" s="120"/>
      <c r="E5755" s="154"/>
      <c r="F5755" s="19"/>
      <c r="G5755" s="15" t="str">
        <f t="shared" si="261"/>
        <v>0</v>
      </c>
    </row>
    <row r="5756" spans="1:7" ht="14.25" thickBot="1">
      <c r="A5756" s="3" t="s">
        <v>466</v>
      </c>
      <c r="B5756" s="33" t="s">
        <v>59</v>
      </c>
      <c r="C5756" s="13"/>
      <c r="D5756" s="126"/>
      <c r="E5756" s="128"/>
      <c r="F5756" s="16" t="s">
        <v>14</v>
      </c>
      <c r="G5756" s="17" t="e">
        <f>SUM(G5750:G5755)</f>
        <v>#VALUE!</v>
      </c>
    </row>
    <row r="5757" spans="1:7" ht="15.75" thickBot="1">
      <c r="B5757" s="33" t="s">
        <v>60</v>
      </c>
      <c r="C5757" s="7" t="s">
        <v>15</v>
      </c>
      <c r="D5757" s="125"/>
      <c r="E5757" s="149"/>
      <c r="F5757" s="8"/>
      <c r="G5757" s="9"/>
    </row>
    <row r="5758" spans="1:7" ht="14.25" thickBot="1">
      <c r="B5758" s="33" t="s">
        <v>61</v>
      </c>
      <c r="C5758" s="10" t="s">
        <v>1</v>
      </c>
      <c r="D5758" s="11" t="s">
        <v>16</v>
      </c>
      <c r="E5758" s="150" t="s">
        <v>8</v>
      </c>
      <c r="F5758" s="12" t="s">
        <v>9</v>
      </c>
      <c r="G5758" s="11" t="s">
        <v>5</v>
      </c>
    </row>
    <row r="5759" spans="1:7">
      <c r="B5759" s="33" t="s">
        <v>62</v>
      </c>
      <c r="C5759" s="20" t="s">
        <v>17</v>
      </c>
      <c r="D5759" s="121" t="str">
        <f>_xlfn.XLOOKUP((_xlfn.CONCAT(G5723,B5759)),[1]APU!$B$1:$B$10000,[1]APU!$D$1:$D$10000,"",0,1)</f>
        <v/>
      </c>
      <c r="E5759" s="155" t="str">
        <f>_xlfn.XLOOKUP((_xlfn.CONCAT(G5723,B5759)),[1]APU!$B$1:$B$10000,[1]APU!$E$1:$E$10000,"",0,1)</f>
        <v/>
      </c>
      <c r="F5759" s="21" t="str">
        <f>_xlfn.XLOOKUP((_xlfn.CONCAT(G5723,B5759)),[1]APU!$B$1:$B$10000,[1]APU!$F$1:$F$10000,"",0,1)</f>
        <v/>
      </c>
      <c r="G5759" s="15" t="e">
        <f>IF(F5759&gt;0,(E5759*F5759),"0")</f>
        <v>#VALUE!</v>
      </c>
    </row>
    <row r="5760" spans="1:7">
      <c r="B5760" s="33" t="s">
        <v>63</v>
      </c>
      <c r="C5760" s="22" t="s">
        <v>18</v>
      </c>
      <c r="D5760" s="122" t="str">
        <f>_xlfn.XLOOKUP((_xlfn.CONCAT(G5723,B5760)),[1]APU!$B$1:$B$10000,[1]APU!$D$1:$D$10000,"",0,1)</f>
        <v/>
      </c>
      <c r="E5760" s="154" t="str">
        <f>_xlfn.XLOOKUP((_xlfn.CONCAT(G5723,B5760)),[1]APU!$B$1:$B$10000,[1]APU!$E$1:$E$10000,"",0,1)</f>
        <v/>
      </c>
      <c r="F5760" s="19" t="str">
        <f>_xlfn.XLOOKUP((_xlfn.CONCAT(G5723,B5760)),[1]APU!$B$1:$B$10000,[1]APU!$F$1:$F$10000,"",0,1)</f>
        <v/>
      </c>
      <c r="G5760" s="15" t="e">
        <f>IF(F5760&gt;0,(E5760*F5760),"0")</f>
        <v>#VALUE!</v>
      </c>
    </row>
    <row r="5761" spans="1:7" ht="14.25" thickBot="1">
      <c r="B5761" s="33" t="s">
        <v>64</v>
      </c>
      <c r="C5761" s="22"/>
      <c r="D5761" s="122"/>
      <c r="E5761" s="154"/>
      <c r="F5761" s="19"/>
      <c r="G5761" s="15" t="str">
        <f>IF(F5761&gt;0,(E5761*F5761),"0")</f>
        <v>0</v>
      </c>
    </row>
    <row r="5762" spans="1:7" ht="14.25" thickBot="1">
      <c r="A5762" s="3" t="s">
        <v>467</v>
      </c>
      <c r="B5762" s="33" t="s">
        <v>65</v>
      </c>
      <c r="C5762" s="22"/>
      <c r="D5762" s="120"/>
      <c r="E5762" s="154"/>
      <c r="F5762" s="23" t="s">
        <v>19</v>
      </c>
      <c r="G5762" s="17" t="e">
        <f>SUM(G5759:G5761)</f>
        <v>#VALUE!</v>
      </c>
    </row>
    <row r="5763" spans="1:7" ht="14.25" thickBot="1">
      <c r="B5763" s="33" t="s">
        <v>66</v>
      </c>
      <c r="C5763" s="24"/>
      <c r="E5763" s="156"/>
      <c r="F5763" s="16"/>
      <c r="G5763" s="25"/>
    </row>
    <row r="5764" spans="1:7" ht="16.5" thickBot="1">
      <c r="B5764" s="33" t="s">
        <v>67</v>
      </c>
      <c r="C5764" s="26"/>
      <c r="D5764" s="127"/>
      <c r="E5764" s="157"/>
      <c r="F5764" s="27"/>
      <c r="G5764" s="28" t="e">
        <f>+G5747+G5756+G5762</f>
        <v>#VALUE!</v>
      </c>
    </row>
    <row r="5765" spans="1:7" ht="21.75" thickBot="1">
      <c r="C5765" s="2"/>
      <c r="D5765" s="118"/>
      <c r="F5765" s="4"/>
      <c r="G5765" s="5"/>
    </row>
    <row r="5766" spans="1:7" ht="18.75">
      <c r="A5766" s="32"/>
      <c r="B5766" s="31">
        <f>+B5722+1</f>
        <v>132</v>
      </c>
      <c r="C5766" s="174">
        <f>_xlfn.XLOOKUP(APU!B5766,Cantidades!$A$10:$A$1000,Cantidades!$D$10:$D$1000,"",0,1)</f>
        <v>0</v>
      </c>
      <c r="D5766" s="175"/>
      <c r="E5766" s="175"/>
      <c r="F5766" s="175"/>
      <c r="G5766" s="176"/>
    </row>
    <row r="5767" spans="1:7" ht="19.5" thickBot="1">
      <c r="A5767" s="34"/>
      <c r="B5767" s="33"/>
      <c r="C5767" s="117"/>
      <c r="D5767" s="124">
        <f>_xlfn.XLOOKUP(APU!B5766,Cantidades!$A$10:$A$1000,Cantidades!$E$10:$E$1000,"",0,1)</f>
        <v>0</v>
      </c>
      <c r="E5767" s="158">
        <f>_xlfn.XLOOKUP(APU!B5766,Cantidades!$A$10:$A$1000,Cantidades!$F$10:$F$1000,"",0,1)</f>
        <v>0</v>
      </c>
      <c r="F5767" s="144"/>
      <c r="G5767" s="145">
        <f>_xlfn.XLOOKUP(APU!B5766,Cantidades!$A$10:$A$1000,Cantidades!$B$10:$B$1000,"",0,1)</f>
        <v>0</v>
      </c>
    </row>
    <row r="5768" spans="1:7" ht="15.75" thickBot="1">
      <c r="C5768" s="7" t="s">
        <v>0</v>
      </c>
      <c r="D5768" s="125"/>
      <c r="E5768" s="149"/>
      <c r="F5768" s="8"/>
      <c r="G5768" s="9"/>
    </row>
    <row r="5769" spans="1:7" ht="14.25" thickBot="1">
      <c r="A5769" s="34"/>
      <c r="B5769" s="33"/>
      <c r="C5769" s="10" t="s">
        <v>1</v>
      </c>
      <c r="D5769" s="11" t="s">
        <v>2</v>
      </c>
      <c r="E5769" s="150" t="s">
        <v>3</v>
      </c>
      <c r="F5769" s="12" t="s">
        <v>4</v>
      </c>
      <c r="G5769" s="11" t="s">
        <v>5</v>
      </c>
    </row>
    <row r="5770" spans="1:7">
      <c r="B5770" s="33" t="s">
        <v>29</v>
      </c>
      <c r="C5770" s="13" t="str">
        <f>_xlfn.XLOOKUP((_xlfn.CONCAT(G5767,B5770)),[1]APU!$B$1:$B$10000,[1]APU!$C$1:$C$10000,"",0,1)</f>
        <v/>
      </c>
      <c r="D5770" s="146" t="str">
        <f>_xlfn.XLOOKUP((_xlfn.CONCAT(G5767,B5770)),[1]APU!$B$1:$B$10000,[1]APU!$D$1:$D$10000,"",0,1)</f>
        <v/>
      </c>
      <c r="E5770" s="151" t="str">
        <f>_xlfn.XLOOKUP((_xlfn.CONCAT(G5767,B5770)),[1]APU!$B$1:$B$10000,[1]APU!$E$1:$E$10000,"",0,1)</f>
        <v/>
      </c>
      <c r="F5770" s="159" t="str">
        <f>_xlfn.XLOOKUP((_xlfn.CONCAT(G5767,B5770)),[1]APU!$B$1:$B$10000,[1]APU!$F$1:$F$10000,"",0,1)</f>
        <v/>
      </c>
      <c r="G5770" s="15" t="e">
        <f>IF(F5770=0,"",E5770*F5770)</f>
        <v>#VALUE!</v>
      </c>
    </row>
    <row r="5771" spans="1:7">
      <c r="B5771" s="33" t="s">
        <v>30</v>
      </c>
      <c r="C5771" s="13" t="str">
        <f>_xlfn.XLOOKUP((_xlfn.CONCAT(G5767,B5771)),[1]APU!$B$1:$B$10000,[1]APU!$C$1:$C$10000,"",0,1)</f>
        <v/>
      </c>
      <c r="D5771" s="147" t="str">
        <f>_xlfn.XLOOKUP((_xlfn.CONCAT(G5767,B5771)),[1]APU!$B$1:$B$10000,[1]APU!$D$1:$D$10000,"",0,1)</f>
        <v/>
      </c>
      <c r="E5771" s="152" t="str">
        <f>_xlfn.XLOOKUP((_xlfn.CONCAT(G5767,B5771)),[1]APU!$B$1:$B$10000,[1]APU!$E$1:$E$10000,"",0,1)</f>
        <v/>
      </c>
      <c r="F5771" s="159" t="str">
        <f>_xlfn.XLOOKUP((_xlfn.CONCAT(G5767,B5771)),[1]APU!$B$1:$B$10000,[1]APU!$F$1:$F$10000,"",0,1)</f>
        <v/>
      </c>
      <c r="G5771" s="15" t="e">
        <f t="shared" ref="G5771:G5790" si="262">IF(F5771&gt;0,(E5771*F5771),"0")</f>
        <v>#VALUE!</v>
      </c>
    </row>
    <row r="5772" spans="1:7">
      <c r="B5772" s="33" t="s">
        <v>31</v>
      </c>
      <c r="C5772" s="13" t="str">
        <f>_xlfn.XLOOKUP((_xlfn.CONCAT(G5767,B5772)),[1]APU!$B$1:$B$10000,[1]APU!$C$1:$C$10000,"",0,1)</f>
        <v/>
      </c>
      <c r="D5772" s="147" t="str">
        <f>_xlfn.XLOOKUP((_xlfn.CONCAT(G5767,B5772)),[1]APU!$B$1:$B$10000,[1]APU!$D$1:$D$10000,"",0,1)</f>
        <v/>
      </c>
      <c r="E5772" s="152" t="str">
        <f>_xlfn.XLOOKUP((_xlfn.CONCAT(G5767,B5772)),[1]APU!$B$1:$B$10000,[1]APU!$E$1:$E$10000,"",0,1)</f>
        <v/>
      </c>
      <c r="F5772" s="159" t="str">
        <f>_xlfn.XLOOKUP((_xlfn.CONCAT(G5767,B5772)),[1]APU!$B$1:$B$10000,[1]APU!$F$1:$F$10000,"",0,1)</f>
        <v/>
      </c>
      <c r="G5772" s="15" t="e">
        <f t="shared" si="262"/>
        <v>#VALUE!</v>
      </c>
    </row>
    <row r="5773" spans="1:7">
      <c r="B5773" s="33" t="s">
        <v>32</v>
      </c>
      <c r="C5773" s="13" t="str">
        <f>_xlfn.XLOOKUP((_xlfn.CONCAT(G5767,B5773)),[1]APU!$B$1:$B$10000,[1]APU!$C$1:$C$10000,"",0,1)</f>
        <v/>
      </c>
      <c r="D5773" s="147" t="str">
        <f>_xlfn.XLOOKUP((_xlfn.CONCAT(G5767,B5773)),[1]APU!$B$1:$B$10000,[1]APU!$D$1:$D$10000,"",0,1)</f>
        <v/>
      </c>
      <c r="E5773" s="152" t="str">
        <f>_xlfn.XLOOKUP((_xlfn.CONCAT(G5767,B5773)),[1]APU!$B$1:$B$10000,[1]APU!$E$1:$E$10000,"",0,1)</f>
        <v/>
      </c>
      <c r="F5773" s="159" t="str">
        <f>_xlfn.XLOOKUP((_xlfn.CONCAT(G5767,B5773)),[1]APU!$B$1:$B$10000,[1]APU!$F$1:$F$10000,"",0,1)</f>
        <v/>
      </c>
      <c r="G5773" s="15" t="e">
        <f t="shared" si="262"/>
        <v>#VALUE!</v>
      </c>
    </row>
    <row r="5774" spans="1:7">
      <c r="B5774" s="33" t="s">
        <v>33</v>
      </c>
      <c r="C5774" s="13" t="str">
        <f>_xlfn.XLOOKUP((_xlfn.CONCAT(G5767,B5774)),[1]APU!$B$1:$B$10000,[1]APU!$C$1:$C$10000,"",0,1)</f>
        <v/>
      </c>
      <c r="D5774" s="147" t="str">
        <f>_xlfn.XLOOKUP((_xlfn.CONCAT(G5767,B5774)),[1]APU!$B$1:$B$10000,[1]APU!$D$1:$D$10000,"",0,1)</f>
        <v/>
      </c>
      <c r="E5774" s="152" t="str">
        <f>_xlfn.XLOOKUP((_xlfn.CONCAT(G5767,B5774)),[1]APU!$B$1:$B$10000,[1]APU!$E$1:$E$10000,"",0,1)</f>
        <v/>
      </c>
      <c r="F5774" s="159" t="str">
        <f>_xlfn.XLOOKUP((_xlfn.CONCAT(G5767,B5774)),[1]APU!$B$1:$B$10000,[1]APU!$F$1:$F$10000,"",0,1)</f>
        <v/>
      </c>
      <c r="G5774" s="15" t="e">
        <f t="shared" si="262"/>
        <v>#VALUE!</v>
      </c>
    </row>
    <row r="5775" spans="1:7">
      <c r="B5775" s="33" t="s">
        <v>34</v>
      </c>
      <c r="C5775" s="13" t="str">
        <f>_xlfn.XLOOKUP((_xlfn.CONCAT(G5767,B5775)),[1]APU!$B$1:$B$10000,[1]APU!$C$1:$C$10000,"",0,1)</f>
        <v/>
      </c>
      <c r="D5775" s="147" t="str">
        <f>_xlfn.XLOOKUP((_xlfn.CONCAT(G5767,B5775)),[1]APU!$B$1:$B$10000,[1]APU!$D$1:$D$10000,"",0,1)</f>
        <v/>
      </c>
      <c r="E5775" s="152" t="str">
        <f>_xlfn.XLOOKUP((_xlfn.CONCAT(G5767,B5775)),[1]APU!$B$1:$B$10000,[1]APU!$E$1:$E$10000,"",0,1)</f>
        <v/>
      </c>
      <c r="F5775" s="159" t="str">
        <f>_xlfn.XLOOKUP((_xlfn.CONCAT(G5767,B5775)),[1]APU!$B$1:$B$10000,[1]APU!$F$1:$F$10000,"",0,1)</f>
        <v/>
      </c>
      <c r="G5775" s="15" t="e">
        <f t="shared" si="262"/>
        <v>#VALUE!</v>
      </c>
    </row>
    <row r="5776" spans="1:7">
      <c r="B5776" s="33" t="s">
        <v>35</v>
      </c>
      <c r="C5776" s="13" t="str">
        <f>_xlfn.XLOOKUP((_xlfn.CONCAT(G5767,B5776)),[1]APU!$B$1:$B$10000,[1]APU!$C$1:$C$10000,"",0,1)</f>
        <v/>
      </c>
      <c r="D5776" s="147" t="str">
        <f>_xlfn.XLOOKUP((_xlfn.CONCAT(G5767,B5776)),[1]APU!$B$1:$B$10000,[1]APU!$D$1:$D$10000,"",0,1)</f>
        <v/>
      </c>
      <c r="E5776" s="152" t="str">
        <f>_xlfn.XLOOKUP((_xlfn.CONCAT(G5767,B5776)),[1]APU!$B$1:$B$10000,[1]APU!$E$1:$E$10000,"",0,1)</f>
        <v/>
      </c>
      <c r="F5776" s="159" t="str">
        <f>_xlfn.XLOOKUP((_xlfn.CONCAT(G5767,B5776)),[1]APU!$B$1:$B$10000,[1]APU!$F$1:$F$10000,"",0,1)</f>
        <v/>
      </c>
      <c r="G5776" s="15" t="e">
        <f t="shared" si="262"/>
        <v>#VALUE!</v>
      </c>
    </row>
    <row r="5777" spans="1:7">
      <c r="B5777" s="33" t="s">
        <v>36</v>
      </c>
      <c r="C5777" s="13" t="str">
        <f>_xlfn.XLOOKUP((_xlfn.CONCAT(G5767,B5777)),[1]APU!$B$1:$B$10000,[1]APU!$C$1:$C$10000,"",0,1)</f>
        <v/>
      </c>
      <c r="D5777" s="147" t="str">
        <f>_xlfn.XLOOKUP((_xlfn.CONCAT(G5767,B5777)),[1]APU!$B$1:$B$10000,[1]APU!$D$1:$D$10000,"",0,1)</f>
        <v/>
      </c>
      <c r="E5777" s="152" t="str">
        <f>_xlfn.XLOOKUP((_xlfn.CONCAT(G5767,B5777)),[1]APU!$B$1:$B$10000,[1]APU!$E$1:$E$10000,"",0,1)</f>
        <v/>
      </c>
      <c r="F5777" s="159" t="str">
        <f>_xlfn.XLOOKUP((_xlfn.CONCAT(G5767,B5777)),[1]APU!$B$1:$B$10000,[1]APU!$F$1:$F$10000,"",0,1)</f>
        <v/>
      </c>
      <c r="G5777" s="15" t="e">
        <f t="shared" si="262"/>
        <v>#VALUE!</v>
      </c>
    </row>
    <row r="5778" spans="1:7">
      <c r="B5778" s="33" t="s">
        <v>37</v>
      </c>
      <c r="C5778" s="13" t="str">
        <f>_xlfn.XLOOKUP((_xlfn.CONCAT(G5767,B5778)),[1]APU!$B$1:$B$10000,[1]APU!$C$1:$C$10000,"",0,1)</f>
        <v/>
      </c>
      <c r="D5778" s="147" t="str">
        <f>_xlfn.XLOOKUP((_xlfn.CONCAT(G5767,B5778)),[1]APU!$B$1:$B$10000,[1]APU!$D$1:$D$10000,"",0,1)</f>
        <v/>
      </c>
      <c r="E5778" s="152" t="str">
        <f>_xlfn.XLOOKUP((_xlfn.CONCAT(G5767,B5778)),[1]APU!$B$1:$B$10000,[1]APU!$E$1:$E$10000,"",0,1)</f>
        <v/>
      </c>
      <c r="F5778" s="159" t="str">
        <f>_xlfn.XLOOKUP((_xlfn.CONCAT(G5767,B5778)),[1]APU!$B$1:$B$10000,[1]APU!$F$1:$F$10000,"",0,1)</f>
        <v/>
      </c>
      <c r="G5778" s="15" t="e">
        <f t="shared" si="262"/>
        <v>#VALUE!</v>
      </c>
    </row>
    <row r="5779" spans="1:7">
      <c r="B5779" s="33" t="s">
        <v>38</v>
      </c>
      <c r="C5779" s="13" t="str">
        <f>_xlfn.XLOOKUP((_xlfn.CONCAT(G5767,B5779)),[1]APU!$B$1:$B$10000,[1]APU!$C$1:$C$10000,"",0,1)</f>
        <v/>
      </c>
      <c r="D5779" s="147" t="str">
        <f>_xlfn.XLOOKUP((_xlfn.CONCAT(G5767,B5779)),[1]APU!$B$1:$B$10000,[1]APU!$D$1:$D$10000,"",0,1)</f>
        <v/>
      </c>
      <c r="E5779" s="152" t="str">
        <f>_xlfn.XLOOKUP((_xlfn.CONCAT(G5767,B5779)),[1]APU!$B$1:$B$10000,[1]APU!$E$1:$E$10000,"",0,1)</f>
        <v/>
      </c>
      <c r="F5779" s="159" t="str">
        <f>_xlfn.XLOOKUP((_xlfn.CONCAT(G5767,B5779)),[1]APU!$B$1:$B$10000,[1]APU!$F$1:$F$10000,"",0,1)</f>
        <v/>
      </c>
      <c r="G5779" s="15" t="e">
        <f t="shared" si="262"/>
        <v>#VALUE!</v>
      </c>
    </row>
    <row r="5780" spans="1:7">
      <c r="B5780" s="33" t="s">
        <v>39</v>
      </c>
      <c r="C5780" s="13" t="str">
        <f>_xlfn.XLOOKUP((_xlfn.CONCAT(G5767,B5780)),[1]APU!$B$1:$B$10000,[1]APU!$C$1:$C$10000,"",0,1)</f>
        <v/>
      </c>
      <c r="D5780" s="147" t="str">
        <f>_xlfn.XLOOKUP((_xlfn.CONCAT(G5767,B5780)),[1]APU!$B$1:$B$10000,[1]APU!$D$1:$D$10000,"",0,1)</f>
        <v/>
      </c>
      <c r="E5780" s="152" t="str">
        <f>_xlfn.XLOOKUP((_xlfn.CONCAT(G5767,B5780)),[1]APU!$B$1:$B$10000,[1]APU!$E$1:$E$10000,"",0,1)</f>
        <v/>
      </c>
      <c r="F5780" s="159" t="str">
        <f>_xlfn.XLOOKUP((_xlfn.CONCAT(G5767,B5780)),[1]APU!$B$1:$B$10000,[1]APU!$F$1:$F$10000,"",0,1)</f>
        <v/>
      </c>
      <c r="G5780" s="15" t="e">
        <f t="shared" si="262"/>
        <v>#VALUE!</v>
      </c>
    </row>
    <row r="5781" spans="1:7">
      <c r="B5781" s="33" t="s">
        <v>40</v>
      </c>
      <c r="C5781" s="13" t="str">
        <f>_xlfn.XLOOKUP((_xlfn.CONCAT(G5767,B5781)),[1]APU!$B$1:$B$10000,[1]APU!$C$1:$C$10000,"",0,1)</f>
        <v/>
      </c>
      <c r="D5781" s="147" t="str">
        <f>_xlfn.XLOOKUP((_xlfn.CONCAT(G5767,B5781)),[1]APU!$B$1:$B$10000,[1]APU!$D$1:$D$10000,"",0,1)</f>
        <v/>
      </c>
      <c r="E5781" s="152" t="str">
        <f>_xlfn.XLOOKUP((_xlfn.CONCAT(G5767,B5781)),[1]APU!$B$1:$B$10000,[1]APU!$E$1:$E$10000,"",0,1)</f>
        <v/>
      </c>
      <c r="F5781" s="159" t="str">
        <f>_xlfn.XLOOKUP((_xlfn.CONCAT(G5767,B5781)),[1]APU!$B$1:$B$10000,[1]APU!$F$1:$F$10000,"",0,1)</f>
        <v/>
      </c>
      <c r="G5781" s="15" t="e">
        <f t="shared" si="262"/>
        <v>#VALUE!</v>
      </c>
    </row>
    <row r="5782" spans="1:7">
      <c r="B5782" s="33" t="s">
        <v>41</v>
      </c>
      <c r="C5782" s="13" t="str">
        <f>_xlfn.XLOOKUP((_xlfn.CONCAT(G5767,B5782)),[1]APU!$B$1:$B$10000,[1]APU!$C$1:$C$10000,"",0,1)</f>
        <v/>
      </c>
      <c r="D5782" s="147" t="str">
        <f>_xlfn.XLOOKUP((_xlfn.CONCAT(G5767,B5782)),[1]APU!$B$1:$B$10000,[1]APU!$D$1:$D$10000,"",0,1)</f>
        <v/>
      </c>
      <c r="E5782" s="152" t="str">
        <f>_xlfn.XLOOKUP((_xlfn.CONCAT(G5767,B5782)),[1]APU!$B$1:$B$10000,[1]APU!$E$1:$E$10000,"",0,1)</f>
        <v/>
      </c>
      <c r="F5782" s="159" t="str">
        <f>_xlfn.XLOOKUP((_xlfn.CONCAT(G5767,B5782)),[1]APU!$B$1:$B$10000,[1]APU!$F$1:$F$10000,"",0,1)</f>
        <v/>
      </c>
      <c r="G5782" s="15" t="e">
        <f t="shared" si="262"/>
        <v>#VALUE!</v>
      </c>
    </row>
    <row r="5783" spans="1:7">
      <c r="B5783" s="33" t="s">
        <v>42</v>
      </c>
      <c r="C5783" s="13" t="str">
        <f>_xlfn.XLOOKUP((_xlfn.CONCAT(G5767,B5783)),[1]APU!$B$1:$B$10000,[1]APU!$C$1:$C$10000,"",0,1)</f>
        <v/>
      </c>
      <c r="D5783" s="147" t="str">
        <f>_xlfn.XLOOKUP((_xlfn.CONCAT(G5767,B5783)),[1]APU!$B$1:$B$10000,[1]APU!$D$1:$D$10000,"",0,1)</f>
        <v/>
      </c>
      <c r="E5783" s="152" t="str">
        <f>_xlfn.XLOOKUP((_xlfn.CONCAT(G5767,B5783)),[1]APU!$B$1:$B$10000,[1]APU!$E$1:$E$10000,"",0,1)</f>
        <v/>
      </c>
      <c r="F5783" s="159" t="str">
        <f>_xlfn.XLOOKUP((_xlfn.CONCAT(G5767,B5783)),[1]APU!$B$1:$B$10000,[1]APU!$F$1:$F$10000,"",0,1)</f>
        <v/>
      </c>
      <c r="G5783" s="15" t="e">
        <f t="shared" si="262"/>
        <v>#VALUE!</v>
      </c>
    </row>
    <row r="5784" spans="1:7">
      <c r="B5784" s="33" t="s">
        <v>43</v>
      </c>
      <c r="C5784" s="13" t="str">
        <f>_xlfn.XLOOKUP((_xlfn.CONCAT(G5767,B5784)),[1]APU!$B$1:$B$10000,[1]APU!$C$1:$C$10000,"",0,1)</f>
        <v/>
      </c>
      <c r="D5784" s="147" t="str">
        <f>_xlfn.XLOOKUP((_xlfn.CONCAT(G5767,B5784)),[1]APU!$B$1:$B$10000,[1]APU!$D$1:$D$10000,"",0,1)</f>
        <v/>
      </c>
      <c r="E5784" s="152" t="str">
        <f>_xlfn.XLOOKUP((_xlfn.CONCAT(G5767,B5784)),[1]APU!$B$1:$B$10000,[1]APU!$E$1:$E$10000,"",0,1)</f>
        <v/>
      </c>
      <c r="F5784" s="159" t="str">
        <f>_xlfn.XLOOKUP((_xlfn.CONCAT(G5767,B5784)),[1]APU!$B$1:$B$10000,[1]APU!$F$1:$F$10000,"",0,1)</f>
        <v/>
      </c>
      <c r="G5784" s="15" t="e">
        <f t="shared" si="262"/>
        <v>#VALUE!</v>
      </c>
    </row>
    <row r="5785" spans="1:7">
      <c r="B5785" s="33" t="s">
        <v>44</v>
      </c>
      <c r="C5785" s="13" t="str">
        <f>_xlfn.XLOOKUP((_xlfn.CONCAT(G5767,B5785)),[1]APU!$B$1:$B$10000,[1]APU!$C$1:$C$10000,"",0,1)</f>
        <v/>
      </c>
      <c r="D5785" s="147" t="str">
        <f>_xlfn.XLOOKUP((_xlfn.CONCAT(G5767,B5785)),[1]APU!$B$1:$B$10000,[1]APU!$D$1:$D$10000,"",0,1)</f>
        <v/>
      </c>
      <c r="E5785" s="152" t="str">
        <f>_xlfn.XLOOKUP((_xlfn.CONCAT(G5767,B5785)),[1]APU!$B$1:$B$10000,[1]APU!$E$1:$E$10000,"",0,1)</f>
        <v/>
      </c>
      <c r="F5785" s="159" t="str">
        <f>_xlfn.XLOOKUP((_xlfn.CONCAT(G5767,B5785)),[1]APU!$B$1:$B$10000,[1]APU!$F$1:$F$10000,"",0,1)</f>
        <v/>
      </c>
      <c r="G5785" s="15" t="e">
        <f t="shared" si="262"/>
        <v>#VALUE!</v>
      </c>
    </row>
    <row r="5786" spans="1:7">
      <c r="B5786" s="33" t="s">
        <v>45</v>
      </c>
      <c r="C5786" s="13" t="str">
        <f>_xlfn.XLOOKUP((_xlfn.CONCAT(G5767,B5786)),[1]APU!$B$1:$B$10000,[1]APU!$C$1:$C$10000,"",0,1)</f>
        <v/>
      </c>
      <c r="D5786" s="147" t="str">
        <f>_xlfn.XLOOKUP((_xlfn.CONCAT(G5767,B5786)),[1]APU!$B$1:$B$10000,[1]APU!$D$1:$D$10000,"",0,1)</f>
        <v/>
      </c>
      <c r="E5786" s="152" t="str">
        <f>_xlfn.XLOOKUP((_xlfn.CONCAT(G5767,B5786)),[1]APU!$B$1:$B$10000,[1]APU!$E$1:$E$10000,"",0,1)</f>
        <v/>
      </c>
      <c r="F5786" s="159" t="str">
        <f>_xlfn.XLOOKUP((_xlfn.CONCAT(G5767,B5786)),[1]APU!$B$1:$B$10000,[1]APU!$F$1:$F$10000,"",0,1)</f>
        <v/>
      </c>
      <c r="G5786" s="15" t="e">
        <f t="shared" si="262"/>
        <v>#VALUE!</v>
      </c>
    </row>
    <row r="5787" spans="1:7">
      <c r="B5787" s="33" t="s">
        <v>46</v>
      </c>
      <c r="C5787" s="13" t="str">
        <f>_xlfn.XLOOKUP((_xlfn.CONCAT(G5767,B5787)),[1]APU!$B$1:$B$10000,[1]APU!$C$1:$C$10000,"",0,1)</f>
        <v/>
      </c>
      <c r="D5787" s="147" t="str">
        <f>_xlfn.XLOOKUP((_xlfn.CONCAT(G5767,B5787)),[1]APU!$B$1:$B$10000,[1]APU!$D$1:$D$10000,"",0,1)</f>
        <v/>
      </c>
      <c r="E5787" s="152" t="str">
        <f>_xlfn.XLOOKUP((_xlfn.CONCAT(G5767,B5787)),[1]APU!$B$1:$B$10000,[1]APU!$E$1:$E$10000,"",0,1)</f>
        <v/>
      </c>
      <c r="F5787" s="159" t="str">
        <f>_xlfn.XLOOKUP((_xlfn.CONCAT(G5767,B5787)),[1]APU!$B$1:$B$10000,[1]APU!$F$1:$F$10000,"",0,1)</f>
        <v/>
      </c>
      <c r="G5787" s="15" t="e">
        <f t="shared" si="262"/>
        <v>#VALUE!</v>
      </c>
    </row>
    <row r="5788" spans="1:7">
      <c r="B5788" s="33" t="s">
        <v>47</v>
      </c>
      <c r="C5788" s="13" t="str">
        <f>_xlfn.XLOOKUP((_xlfn.CONCAT(G5767,B5788)),[1]APU!$B$1:$B$10000,[1]APU!$C$1:$C$10000,"",0,1)</f>
        <v/>
      </c>
      <c r="D5788" s="147" t="str">
        <f>_xlfn.XLOOKUP((_xlfn.CONCAT(G5767,B5788)),[1]APU!$B$1:$B$10000,[1]APU!$D$1:$D$10000,"",0,1)</f>
        <v/>
      </c>
      <c r="E5788" s="152" t="str">
        <f>_xlfn.XLOOKUP((_xlfn.CONCAT(G5767,B5788)),[1]APU!$B$1:$B$10000,[1]APU!$E$1:$E$10000,"",0,1)</f>
        <v/>
      </c>
      <c r="F5788" s="159" t="str">
        <f>_xlfn.XLOOKUP((_xlfn.CONCAT(G5767,B5788)),[1]APU!$B$1:$B$10000,[1]APU!$F$1:$F$10000,"",0,1)</f>
        <v/>
      </c>
      <c r="G5788" s="15" t="e">
        <f t="shared" si="262"/>
        <v>#VALUE!</v>
      </c>
    </row>
    <row r="5789" spans="1:7">
      <c r="B5789" s="33" t="s">
        <v>48</v>
      </c>
      <c r="C5789" s="13" t="str">
        <f>_xlfn.XLOOKUP((_xlfn.CONCAT(G5767,B5789)),[1]APU!$B$1:$B$10000,[1]APU!$C$1:$C$10000,"",0,1)</f>
        <v/>
      </c>
      <c r="D5789" s="147" t="str">
        <f>_xlfn.XLOOKUP((_xlfn.CONCAT(G5767,B5789)),[1]APU!$B$1:$B$10000,[1]APU!$D$1:$D$10000,"",0,1)</f>
        <v/>
      </c>
      <c r="E5789" s="152" t="str">
        <f>_xlfn.XLOOKUP((_xlfn.CONCAT(G5767,B5789)),[1]APU!$B$1:$B$10000,[1]APU!$E$1:$E$10000,"",0,1)</f>
        <v/>
      </c>
      <c r="F5789" s="159" t="str">
        <f>_xlfn.XLOOKUP((_xlfn.CONCAT(G5767,B5789)),[1]APU!$B$1:$B$10000,[1]APU!$F$1:$F$10000,"",0,1)</f>
        <v/>
      </c>
      <c r="G5789" s="15" t="e">
        <f t="shared" si="262"/>
        <v>#VALUE!</v>
      </c>
    </row>
    <row r="5790" spans="1:7" ht="14.25" thickBot="1">
      <c r="B5790" s="33" t="s">
        <v>49</v>
      </c>
      <c r="C5790" s="13" t="str">
        <f>_xlfn.XLOOKUP((_xlfn.CONCAT(G5767,B5790)),[1]APU!$B$1:$B$10000,[1]APU!$C$1:$C$10000,"",0,1)</f>
        <v/>
      </c>
      <c r="D5790" s="147" t="str">
        <f>_xlfn.XLOOKUP((_xlfn.CONCAT(G5767,B5790)),[1]APU!$B$1:$B$10000,[1]APU!$D$1:$D$10000,"",0,1)</f>
        <v/>
      </c>
      <c r="E5790" s="152" t="str">
        <f>_xlfn.XLOOKUP((_xlfn.CONCAT(G5767,B5790)),[1]APU!$B$1:$B$10000,[1]APU!$E$1:$E$10000,"",0,1)</f>
        <v/>
      </c>
      <c r="F5790" s="159" t="str">
        <f>_xlfn.XLOOKUP((_xlfn.CONCAT(G5767,B5790)),[1]APU!$B$1:$B$10000,[1]APU!$F$1:$F$10000,"",0,1)</f>
        <v/>
      </c>
      <c r="G5790" s="15" t="e">
        <f t="shared" si="262"/>
        <v>#VALUE!</v>
      </c>
    </row>
    <row r="5791" spans="1:7" ht="14.25" thickBot="1">
      <c r="A5791" s="3" t="s">
        <v>468</v>
      </c>
      <c r="B5791" s="33" t="s">
        <v>50</v>
      </c>
      <c r="C5791" s="13"/>
      <c r="D5791" s="126"/>
      <c r="E5791" s="128"/>
      <c r="F5791" s="16" t="s">
        <v>6</v>
      </c>
      <c r="G5791" s="17" t="e">
        <f>SUM(G5770:G5790)</f>
        <v>#VALUE!</v>
      </c>
    </row>
    <row r="5792" spans="1:7" ht="15.75" thickBot="1">
      <c r="B5792" s="33" t="s">
        <v>51</v>
      </c>
      <c r="C5792" s="7" t="s">
        <v>7</v>
      </c>
      <c r="D5792" s="125"/>
      <c r="E5792" s="149"/>
      <c r="F5792" s="8"/>
      <c r="G5792" s="9"/>
    </row>
    <row r="5793" spans="1:7" ht="14.25" thickBot="1">
      <c r="B5793" s="33" t="s">
        <v>52</v>
      </c>
      <c r="C5793" s="10" t="s">
        <v>1</v>
      </c>
      <c r="D5793" s="11"/>
      <c r="E5793" s="150" t="s">
        <v>8</v>
      </c>
      <c r="F5793" s="12" t="s">
        <v>9</v>
      </c>
      <c r="G5793" s="11" t="s">
        <v>5</v>
      </c>
    </row>
    <row r="5794" spans="1:7">
      <c r="B5794" s="33" t="s">
        <v>53</v>
      </c>
      <c r="C5794" s="18" t="s">
        <v>10</v>
      </c>
      <c r="D5794" s="119"/>
      <c r="E5794" s="153" t="str">
        <f>_xlfn.XLOOKUP((_xlfn.CONCAT(G5767,B5794)),[1]APU!$B$1:$B$10000,[1]APU!$E$1:$E$10000,"",0,1)</f>
        <v/>
      </c>
      <c r="F5794" s="14" t="str">
        <f>_xlfn.XLOOKUP((_xlfn.CONCAT(G5767,B5794)),[1]APU!$B$1:$B$10000,[1]APU!$F$1:$F$10000,"",0,1)</f>
        <v/>
      </c>
      <c r="G5794" s="15" t="e">
        <f t="shared" ref="G5794:G5799" si="263">IF(F5794&gt;0,(E5794*F5794),"0")</f>
        <v>#VALUE!</v>
      </c>
    </row>
    <row r="5795" spans="1:7">
      <c r="B5795" s="33" t="s">
        <v>54</v>
      </c>
      <c r="C5795" s="18" t="s">
        <v>11</v>
      </c>
      <c r="D5795" s="119"/>
      <c r="E5795" s="153" t="str">
        <f>_xlfn.XLOOKUP((_xlfn.CONCAT(G5767,B5795)),[1]APU!$B$1:$B$10000,[1]APU!$E$1:$E$10000,"",0,1)</f>
        <v/>
      </c>
      <c r="F5795" s="14" t="str">
        <f>_xlfn.XLOOKUP((_xlfn.CONCAT(G5767,B5795)),[1]APU!$B$1:$B$10000,[1]APU!$F$1:$F$10000,"",0,1)</f>
        <v/>
      </c>
      <c r="G5795" s="15" t="e">
        <f t="shared" si="263"/>
        <v>#VALUE!</v>
      </c>
    </row>
    <row r="5796" spans="1:7">
      <c r="B5796" s="33" t="s">
        <v>55</v>
      </c>
      <c r="C5796" s="18" t="s">
        <v>12</v>
      </c>
      <c r="D5796" s="120"/>
      <c r="E5796" s="153" t="str">
        <f>_xlfn.XLOOKUP((_xlfn.CONCAT(G5767,B5796)),[1]APU!$B$1:$B$10000,[1]APU!$E$1:$E$10000,"",0,1)</f>
        <v/>
      </c>
      <c r="F5796" s="14" t="str">
        <f>_xlfn.XLOOKUP((_xlfn.CONCAT(G5767,B5796)),[1]APU!$B$1:$B$10000,[1]APU!$F$1:$F$10000,"",0,1)</f>
        <v/>
      </c>
      <c r="G5796" s="15" t="e">
        <f t="shared" si="263"/>
        <v>#VALUE!</v>
      </c>
    </row>
    <row r="5797" spans="1:7">
      <c r="B5797" s="33" t="s">
        <v>56</v>
      </c>
      <c r="C5797" s="18" t="s">
        <v>13</v>
      </c>
      <c r="D5797" s="120"/>
      <c r="E5797" s="153" t="str">
        <f>_xlfn.XLOOKUP((_xlfn.CONCAT(G5767,B5797)),[1]APU!$B$1:$B$10000,[1]APU!$E$1:$E$10000,"",0,1)</f>
        <v/>
      </c>
      <c r="F5797" s="14" t="str">
        <f>_xlfn.XLOOKUP((_xlfn.CONCAT(G5767,B5797)),[1]APU!$B$1:$B$10000,[1]APU!$F$1:$F$10000,"",0,1)</f>
        <v/>
      </c>
      <c r="G5797" s="15" t="e">
        <f t="shared" si="263"/>
        <v>#VALUE!</v>
      </c>
    </row>
    <row r="5798" spans="1:7">
      <c r="B5798" s="33" t="s">
        <v>57</v>
      </c>
      <c r="C5798" s="18"/>
      <c r="D5798" s="120"/>
      <c r="E5798" s="154"/>
      <c r="F5798" s="19"/>
      <c r="G5798" s="15" t="str">
        <f t="shared" si="263"/>
        <v>0</v>
      </c>
    </row>
    <row r="5799" spans="1:7" ht="14.25" thickBot="1">
      <c r="B5799" s="33" t="s">
        <v>58</v>
      </c>
      <c r="C5799" s="18"/>
      <c r="D5799" s="120"/>
      <c r="E5799" s="154"/>
      <c r="F5799" s="19"/>
      <c r="G5799" s="15" t="str">
        <f t="shared" si="263"/>
        <v>0</v>
      </c>
    </row>
    <row r="5800" spans="1:7" ht="14.25" thickBot="1">
      <c r="A5800" s="3" t="s">
        <v>469</v>
      </c>
      <c r="B5800" s="33" t="s">
        <v>59</v>
      </c>
      <c r="C5800" s="13"/>
      <c r="D5800" s="126"/>
      <c r="E5800" s="128"/>
      <c r="F5800" s="16" t="s">
        <v>14</v>
      </c>
      <c r="G5800" s="17" t="e">
        <f>SUM(G5794:G5799)</f>
        <v>#VALUE!</v>
      </c>
    </row>
    <row r="5801" spans="1:7" ht="15.75" thickBot="1">
      <c r="B5801" s="33" t="s">
        <v>60</v>
      </c>
      <c r="C5801" s="7" t="s">
        <v>15</v>
      </c>
      <c r="D5801" s="125"/>
      <c r="E5801" s="149"/>
      <c r="F5801" s="8"/>
      <c r="G5801" s="9"/>
    </row>
    <row r="5802" spans="1:7" ht="14.25" thickBot="1">
      <c r="B5802" s="33" t="s">
        <v>61</v>
      </c>
      <c r="C5802" s="10" t="s">
        <v>1</v>
      </c>
      <c r="D5802" s="11" t="s">
        <v>16</v>
      </c>
      <c r="E5802" s="150" t="s">
        <v>8</v>
      </c>
      <c r="F5802" s="12" t="s">
        <v>9</v>
      </c>
      <c r="G5802" s="11" t="s">
        <v>5</v>
      </c>
    </row>
    <row r="5803" spans="1:7">
      <c r="B5803" s="33" t="s">
        <v>62</v>
      </c>
      <c r="C5803" s="20" t="s">
        <v>17</v>
      </c>
      <c r="D5803" s="121" t="str">
        <f>_xlfn.XLOOKUP((_xlfn.CONCAT(G5767,B5803)),[1]APU!$B$1:$B$10000,[1]APU!$D$1:$D$10000,"",0,1)</f>
        <v/>
      </c>
      <c r="E5803" s="155" t="str">
        <f>_xlfn.XLOOKUP((_xlfn.CONCAT(G5767,B5803)),[1]APU!$B$1:$B$10000,[1]APU!$E$1:$E$10000,"",0,1)</f>
        <v/>
      </c>
      <c r="F5803" s="21" t="str">
        <f>_xlfn.XLOOKUP((_xlfn.CONCAT(G5767,B5803)),[1]APU!$B$1:$B$10000,[1]APU!$F$1:$F$10000,"",0,1)</f>
        <v/>
      </c>
      <c r="G5803" s="15" t="e">
        <f>IF(F5803&gt;0,(E5803*F5803),"0")</f>
        <v>#VALUE!</v>
      </c>
    </row>
    <row r="5804" spans="1:7">
      <c r="B5804" s="33" t="s">
        <v>63</v>
      </c>
      <c r="C5804" s="22" t="s">
        <v>18</v>
      </c>
      <c r="D5804" s="122" t="str">
        <f>_xlfn.XLOOKUP((_xlfn.CONCAT(G5767,B5804)),[1]APU!$B$1:$B$10000,[1]APU!$D$1:$D$10000,"",0,1)</f>
        <v/>
      </c>
      <c r="E5804" s="154" t="str">
        <f>_xlfn.XLOOKUP((_xlfn.CONCAT(G5767,B5804)),[1]APU!$B$1:$B$10000,[1]APU!$E$1:$E$10000,"",0,1)</f>
        <v/>
      </c>
      <c r="F5804" s="19" t="str">
        <f>_xlfn.XLOOKUP((_xlfn.CONCAT(G5767,B5804)),[1]APU!$B$1:$B$10000,[1]APU!$F$1:$F$10000,"",0,1)</f>
        <v/>
      </c>
      <c r="G5804" s="15" t="e">
        <f>IF(F5804&gt;0,(E5804*F5804),"0")</f>
        <v>#VALUE!</v>
      </c>
    </row>
    <row r="5805" spans="1:7" ht="14.25" thickBot="1">
      <c r="B5805" s="33" t="s">
        <v>64</v>
      </c>
      <c r="C5805" s="22"/>
      <c r="D5805" s="122"/>
      <c r="E5805" s="154"/>
      <c r="F5805" s="19"/>
      <c r="G5805" s="15" t="str">
        <f>IF(F5805&gt;0,(E5805*F5805),"0")</f>
        <v>0</v>
      </c>
    </row>
    <row r="5806" spans="1:7" ht="14.25" thickBot="1">
      <c r="A5806" s="3" t="s">
        <v>470</v>
      </c>
      <c r="B5806" s="33" t="s">
        <v>65</v>
      </c>
      <c r="C5806" s="22"/>
      <c r="D5806" s="120"/>
      <c r="E5806" s="154"/>
      <c r="F5806" s="23" t="s">
        <v>19</v>
      </c>
      <c r="G5806" s="17" t="e">
        <f>SUM(G5803:G5805)</f>
        <v>#VALUE!</v>
      </c>
    </row>
    <row r="5807" spans="1:7" ht="14.25" thickBot="1">
      <c r="B5807" s="33" t="s">
        <v>66</v>
      </c>
      <c r="C5807" s="24"/>
      <c r="E5807" s="156"/>
      <c r="F5807" s="16"/>
      <c r="G5807" s="25"/>
    </row>
    <row r="5808" spans="1:7" ht="16.5" thickBot="1">
      <c r="B5808" s="33" t="s">
        <v>67</v>
      </c>
      <c r="C5808" s="26"/>
      <c r="D5808" s="127"/>
      <c r="E5808" s="157"/>
      <c r="F5808" s="27"/>
      <c r="G5808" s="28" t="e">
        <f>+G5791+G5800+G5806</f>
        <v>#VALUE!</v>
      </c>
    </row>
    <row r="5809" spans="1:7" ht="21.75" thickBot="1">
      <c r="C5809" s="2"/>
      <c r="D5809" s="118"/>
      <c r="F5809" s="4"/>
      <c r="G5809" s="5"/>
    </row>
    <row r="5810" spans="1:7" ht="18.75">
      <c r="A5810" s="32"/>
      <c r="B5810" s="31">
        <f>+B5766+1</f>
        <v>133</v>
      </c>
      <c r="C5810" s="174">
        <f>_xlfn.XLOOKUP(APU!B5810,Cantidades!$A$10:$A$1000,Cantidades!$D$10:$D$1000,"",0,1)</f>
        <v>0</v>
      </c>
      <c r="D5810" s="175"/>
      <c r="E5810" s="175"/>
      <c r="F5810" s="175"/>
      <c r="G5810" s="176"/>
    </row>
    <row r="5811" spans="1:7" ht="19.5" thickBot="1">
      <c r="A5811" s="34"/>
      <c r="B5811" s="33"/>
      <c r="C5811" s="117"/>
      <c r="D5811" s="124">
        <f>_xlfn.XLOOKUP(APU!B5810,Cantidades!$A$10:$A$1000,Cantidades!$E$10:$E$1000,"",0,1)</f>
        <v>0</v>
      </c>
      <c r="E5811" s="158">
        <f>_xlfn.XLOOKUP(APU!B5810,Cantidades!$A$10:$A$1000,Cantidades!$F$10:$F$1000,"",0,1)</f>
        <v>0</v>
      </c>
      <c r="F5811" s="144"/>
      <c r="G5811" s="145">
        <f>_xlfn.XLOOKUP(APU!B5810,Cantidades!$A$10:$A$1000,Cantidades!$B$10:$B$1000,"",0,1)</f>
        <v>0</v>
      </c>
    </row>
    <row r="5812" spans="1:7" ht="15.75" thickBot="1">
      <c r="C5812" s="7" t="s">
        <v>0</v>
      </c>
      <c r="D5812" s="125"/>
      <c r="E5812" s="149"/>
      <c r="F5812" s="8"/>
      <c r="G5812" s="9"/>
    </row>
    <row r="5813" spans="1:7" ht="14.25" thickBot="1">
      <c r="A5813" s="34"/>
      <c r="B5813" s="33"/>
      <c r="C5813" s="10" t="s">
        <v>1</v>
      </c>
      <c r="D5813" s="11" t="s">
        <v>2</v>
      </c>
      <c r="E5813" s="150" t="s">
        <v>3</v>
      </c>
      <c r="F5813" s="12" t="s">
        <v>4</v>
      </c>
      <c r="G5813" s="11" t="s">
        <v>5</v>
      </c>
    </row>
    <row r="5814" spans="1:7">
      <c r="B5814" s="33" t="s">
        <v>29</v>
      </c>
      <c r="C5814" s="13" t="str">
        <f>_xlfn.XLOOKUP((_xlfn.CONCAT(G5811,B5814)),[1]APU!$B$1:$B$10000,[1]APU!$C$1:$C$10000,"",0,1)</f>
        <v/>
      </c>
      <c r="D5814" s="146" t="str">
        <f>_xlfn.XLOOKUP((_xlfn.CONCAT(G5811,B5814)),[1]APU!$B$1:$B$10000,[1]APU!$D$1:$D$10000,"",0,1)</f>
        <v/>
      </c>
      <c r="E5814" s="151" t="str">
        <f>_xlfn.XLOOKUP((_xlfn.CONCAT(G5811,B5814)),[1]APU!$B$1:$B$10000,[1]APU!$E$1:$E$10000,"",0,1)</f>
        <v/>
      </c>
      <c r="F5814" s="159" t="str">
        <f>_xlfn.XLOOKUP((_xlfn.CONCAT(G5811,B5814)),[1]APU!$B$1:$B$10000,[1]APU!$F$1:$F$10000,"",0,1)</f>
        <v/>
      </c>
      <c r="G5814" s="15" t="e">
        <f>IF(F5814&gt;0,(E5814*F5814),"0")</f>
        <v>#VALUE!</v>
      </c>
    </row>
    <row r="5815" spans="1:7">
      <c r="B5815" s="33" t="s">
        <v>30</v>
      </c>
      <c r="C5815" s="13" t="str">
        <f>_xlfn.XLOOKUP((_xlfn.CONCAT(G5811,B5815)),[1]APU!$B$1:$B$10000,[1]APU!$C$1:$C$10000,"",0,1)</f>
        <v/>
      </c>
      <c r="D5815" s="147" t="str">
        <f>_xlfn.XLOOKUP((_xlfn.CONCAT(G5811,B5815)),[1]APU!$B$1:$B$10000,[1]APU!$D$1:$D$10000,"",0,1)</f>
        <v/>
      </c>
      <c r="E5815" s="152" t="str">
        <f>_xlfn.XLOOKUP((_xlfn.CONCAT(G5811,B5815)),[1]APU!$B$1:$B$10000,[1]APU!$E$1:$E$10000,"",0,1)</f>
        <v/>
      </c>
      <c r="F5815" s="159" t="str">
        <f>_xlfn.XLOOKUP((_xlfn.CONCAT(G5811,B5815)),[1]APU!$B$1:$B$10000,[1]APU!$F$1:$F$10000,"",0,1)</f>
        <v/>
      </c>
      <c r="G5815" s="15" t="e">
        <f t="shared" ref="G5815:G5834" si="264">IF(F5815&gt;0,(E5815*F5815),"0")</f>
        <v>#VALUE!</v>
      </c>
    </row>
    <row r="5816" spans="1:7">
      <c r="B5816" s="33" t="s">
        <v>31</v>
      </c>
      <c r="C5816" s="13" t="str">
        <f>_xlfn.XLOOKUP((_xlfn.CONCAT(G5811,B5816)),[1]APU!$B$1:$B$10000,[1]APU!$C$1:$C$10000,"",0,1)</f>
        <v/>
      </c>
      <c r="D5816" s="147" t="str">
        <f>_xlfn.XLOOKUP((_xlfn.CONCAT(G5811,B5816)),[1]APU!$B$1:$B$10000,[1]APU!$D$1:$D$10000,"",0,1)</f>
        <v/>
      </c>
      <c r="E5816" s="152" t="str">
        <f>_xlfn.XLOOKUP((_xlfn.CONCAT(G5811,B5816)),[1]APU!$B$1:$B$10000,[1]APU!$E$1:$E$10000,"",0,1)</f>
        <v/>
      </c>
      <c r="F5816" s="159" t="str">
        <f>_xlfn.XLOOKUP((_xlfn.CONCAT(G5811,B5816)),[1]APU!$B$1:$B$10000,[1]APU!$F$1:$F$10000,"",0,1)</f>
        <v/>
      </c>
      <c r="G5816" s="15" t="e">
        <f t="shared" si="264"/>
        <v>#VALUE!</v>
      </c>
    </row>
    <row r="5817" spans="1:7">
      <c r="B5817" s="33" t="s">
        <v>32</v>
      </c>
      <c r="C5817" s="13" t="str">
        <f>_xlfn.XLOOKUP((_xlfn.CONCAT(G5811,B5817)),[1]APU!$B$1:$B$10000,[1]APU!$C$1:$C$10000,"",0,1)</f>
        <v/>
      </c>
      <c r="D5817" s="147" t="str">
        <f>_xlfn.XLOOKUP((_xlfn.CONCAT(G5811,B5817)),[1]APU!$B$1:$B$10000,[1]APU!$D$1:$D$10000,"",0,1)</f>
        <v/>
      </c>
      <c r="E5817" s="152" t="str">
        <f>_xlfn.XLOOKUP((_xlfn.CONCAT(G5811,B5817)),[1]APU!$B$1:$B$10000,[1]APU!$E$1:$E$10000,"",0,1)</f>
        <v/>
      </c>
      <c r="F5817" s="159" t="str">
        <f>_xlfn.XLOOKUP((_xlfn.CONCAT(G5811,B5817)),[1]APU!$B$1:$B$10000,[1]APU!$F$1:$F$10000,"",0,1)</f>
        <v/>
      </c>
      <c r="G5817" s="15" t="e">
        <f t="shared" si="264"/>
        <v>#VALUE!</v>
      </c>
    </row>
    <row r="5818" spans="1:7">
      <c r="B5818" s="33" t="s">
        <v>33</v>
      </c>
      <c r="C5818" s="13" t="str">
        <f>_xlfn.XLOOKUP((_xlfn.CONCAT(G5811,B5818)),[1]APU!$B$1:$B$10000,[1]APU!$C$1:$C$10000,"",0,1)</f>
        <v/>
      </c>
      <c r="D5818" s="147" t="str">
        <f>_xlfn.XLOOKUP((_xlfn.CONCAT(G5811,B5818)),[1]APU!$B$1:$B$10000,[1]APU!$D$1:$D$10000,"",0,1)</f>
        <v/>
      </c>
      <c r="E5818" s="152" t="str">
        <f>_xlfn.XLOOKUP((_xlfn.CONCAT(G5811,B5818)),[1]APU!$B$1:$B$10000,[1]APU!$E$1:$E$10000,"",0,1)</f>
        <v/>
      </c>
      <c r="F5818" s="159" t="str">
        <f>_xlfn.XLOOKUP((_xlfn.CONCAT(G5811,B5818)),[1]APU!$B$1:$B$10000,[1]APU!$F$1:$F$10000,"",0,1)</f>
        <v/>
      </c>
      <c r="G5818" s="15" t="e">
        <f t="shared" si="264"/>
        <v>#VALUE!</v>
      </c>
    </row>
    <row r="5819" spans="1:7">
      <c r="B5819" s="33" t="s">
        <v>34</v>
      </c>
      <c r="C5819" s="13" t="str">
        <f>_xlfn.XLOOKUP((_xlfn.CONCAT(G5811,B5819)),[1]APU!$B$1:$B$10000,[1]APU!$C$1:$C$10000,"",0,1)</f>
        <v/>
      </c>
      <c r="D5819" s="147" t="str">
        <f>_xlfn.XLOOKUP((_xlfn.CONCAT(G5811,B5819)),[1]APU!$B$1:$B$10000,[1]APU!$D$1:$D$10000,"",0,1)</f>
        <v/>
      </c>
      <c r="E5819" s="152" t="str">
        <f>_xlfn.XLOOKUP((_xlfn.CONCAT(G5811,B5819)),[1]APU!$B$1:$B$10000,[1]APU!$E$1:$E$10000,"",0,1)</f>
        <v/>
      </c>
      <c r="F5819" s="159" t="str">
        <f>_xlfn.XLOOKUP((_xlfn.CONCAT(G5811,B5819)),[1]APU!$B$1:$B$10000,[1]APU!$F$1:$F$10000,"",0,1)</f>
        <v/>
      </c>
      <c r="G5819" s="15" t="e">
        <f t="shared" si="264"/>
        <v>#VALUE!</v>
      </c>
    </row>
    <row r="5820" spans="1:7">
      <c r="B5820" s="33" t="s">
        <v>35</v>
      </c>
      <c r="C5820" s="13" t="str">
        <f>_xlfn.XLOOKUP((_xlfn.CONCAT(G5811,B5820)),[1]APU!$B$1:$B$10000,[1]APU!$C$1:$C$10000,"",0,1)</f>
        <v/>
      </c>
      <c r="D5820" s="147" t="str">
        <f>_xlfn.XLOOKUP((_xlfn.CONCAT(G5811,B5820)),[1]APU!$B$1:$B$10000,[1]APU!$D$1:$D$10000,"",0,1)</f>
        <v/>
      </c>
      <c r="E5820" s="152" t="str">
        <f>_xlfn.XLOOKUP((_xlfn.CONCAT(G5811,B5820)),[1]APU!$B$1:$B$10000,[1]APU!$E$1:$E$10000,"",0,1)</f>
        <v/>
      </c>
      <c r="F5820" s="159" t="str">
        <f>_xlfn.XLOOKUP((_xlfn.CONCAT(G5811,B5820)),[1]APU!$B$1:$B$10000,[1]APU!$F$1:$F$10000,"",0,1)</f>
        <v/>
      </c>
      <c r="G5820" s="15" t="e">
        <f t="shared" si="264"/>
        <v>#VALUE!</v>
      </c>
    </row>
    <row r="5821" spans="1:7">
      <c r="B5821" s="33" t="s">
        <v>36</v>
      </c>
      <c r="C5821" s="13" t="str">
        <f>_xlfn.XLOOKUP((_xlfn.CONCAT(G5811,B5821)),[1]APU!$B$1:$B$10000,[1]APU!$C$1:$C$10000,"",0,1)</f>
        <v/>
      </c>
      <c r="D5821" s="147" t="str">
        <f>_xlfn.XLOOKUP((_xlfn.CONCAT(G5811,B5821)),[1]APU!$B$1:$B$10000,[1]APU!$D$1:$D$10000,"",0,1)</f>
        <v/>
      </c>
      <c r="E5821" s="152" t="str">
        <f>_xlfn.XLOOKUP((_xlfn.CONCAT(G5811,B5821)),[1]APU!$B$1:$B$10000,[1]APU!$E$1:$E$10000,"",0,1)</f>
        <v/>
      </c>
      <c r="F5821" s="159" t="str">
        <f>_xlfn.XLOOKUP((_xlfn.CONCAT(G5811,B5821)),[1]APU!$B$1:$B$10000,[1]APU!$F$1:$F$10000,"",0,1)</f>
        <v/>
      </c>
      <c r="G5821" s="15" t="e">
        <f t="shared" si="264"/>
        <v>#VALUE!</v>
      </c>
    </row>
    <row r="5822" spans="1:7">
      <c r="B5822" s="33" t="s">
        <v>37</v>
      </c>
      <c r="C5822" s="13" t="str">
        <f>_xlfn.XLOOKUP((_xlfn.CONCAT(G5811,B5822)),[1]APU!$B$1:$B$10000,[1]APU!$C$1:$C$10000,"",0,1)</f>
        <v/>
      </c>
      <c r="D5822" s="147" t="str">
        <f>_xlfn.XLOOKUP((_xlfn.CONCAT(G5811,B5822)),[1]APU!$B$1:$B$10000,[1]APU!$D$1:$D$10000,"",0,1)</f>
        <v/>
      </c>
      <c r="E5822" s="152" t="str">
        <f>_xlfn.XLOOKUP((_xlfn.CONCAT(G5811,B5822)),[1]APU!$B$1:$B$10000,[1]APU!$E$1:$E$10000,"",0,1)</f>
        <v/>
      </c>
      <c r="F5822" s="159" t="str">
        <f>_xlfn.XLOOKUP((_xlfn.CONCAT(G5811,B5822)),[1]APU!$B$1:$B$10000,[1]APU!$F$1:$F$10000,"",0,1)</f>
        <v/>
      </c>
      <c r="G5822" s="15" t="e">
        <f t="shared" si="264"/>
        <v>#VALUE!</v>
      </c>
    </row>
    <row r="5823" spans="1:7">
      <c r="B5823" s="33" t="s">
        <v>38</v>
      </c>
      <c r="C5823" s="13" t="str">
        <f>_xlfn.XLOOKUP((_xlfn.CONCAT(G5811,B5823)),[1]APU!$B$1:$B$10000,[1]APU!$C$1:$C$10000,"",0,1)</f>
        <v/>
      </c>
      <c r="D5823" s="147" t="str">
        <f>_xlfn.XLOOKUP((_xlfn.CONCAT(G5811,B5823)),[1]APU!$B$1:$B$10000,[1]APU!$D$1:$D$10000,"",0,1)</f>
        <v/>
      </c>
      <c r="E5823" s="152" t="str">
        <f>_xlfn.XLOOKUP((_xlfn.CONCAT(G5811,B5823)),[1]APU!$B$1:$B$10000,[1]APU!$E$1:$E$10000,"",0,1)</f>
        <v/>
      </c>
      <c r="F5823" s="159" t="str">
        <f>_xlfn.XLOOKUP((_xlfn.CONCAT(G5811,B5823)),[1]APU!$B$1:$B$10000,[1]APU!$F$1:$F$10000,"",0,1)</f>
        <v/>
      </c>
      <c r="G5823" s="15" t="e">
        <f t="shared" si="264"/>
        <v>#VALUE!</v>
      </c>
    </row>
    <row r="5824" spans="1:7">
      <c r="B5824" s="33" t="s">
        <v>39</v>
      </c>
      <c r="C5824" s="13" t="str">
        <f>_xlfn.XLOOKUP((_xlfn.CONCAT(G5811,B5824)),[1]APU!$B$1:$B$10000,[1]APU!$C$1:$C$10000,"",0,1)</f>
        <v/>
      </c>
      <c r="D5824" s="147" t="str">
        <f>_xlfn.XLOOKUP((_xlfn.CONCAT(G5811,B5824)),[1]APU!$B$1:$B$10000,[1]APU!$D$1:$D$10000,"",0,1)</f>
        <v/>
      </c>
      <c r="E5824" s="152" t="str">
        <f>_xlfn.XLOOKUP((_xlfn.CONCAT(G5811,B5824)),[1]APU!$B$1:$B$10000,[1]APU!$E$1:$E$10000,"",0,1)</f>
        <v/>
      </c>
      <c r="F5824" s="159" t="str">
        <f>_xlfn.XLOOKUP((_xlfn.CONCAT(G5811,B5824)),[1]APU!$B$1:$B$10000,[1]APU!$F$1:$F$10000,"",0,1)</f>
        <v/>
      </c>
      <c r="G5824" s="15" t="e">
        <f t="shared" si="264"/>
        <v>#VALUE!</v>
      </c>
    </row>
    <row r="5825" spans="1:7">
      <c r="B5825" s="33" t="s">
        <v>40</v>
      </c>
      <c r="C5825" s="13" t="str">
        <f>_xlfn.XLOOKUP((_xlfn.CONCAT(G5811,B5825)),[1]APU!$B$1:$B$10000,[1]APU!$C$1:$C$10000,"",0,1)</f>
        <v/>
      </c>
      <c r="D5825" s="147" t="str">
        <f>_xlfn.XLOOKUP((_xlfn.CONCAT(G5811,B5825)),[1]APU!$B$1:$B$10000,[1]APU!$D$1:$D$10000,"",0,1)</f>
        <v/>
      </c>
      <c r="E5825" s="152" t="str">
        <f>_xlfn.XLOOKUP((_xlfn.CONCAT(G5811,B5825)),[1]APU!$B$1:$B$10000,[1]APU!$E$1:$E$10000,"",0,1)</f>
        <v/>
      </c>
      <c r="F5825" s="159" t="str">
        <f>_xlfn.XLOOKUP((_xlfn.CONCAT(G5811,B5825)),[1]APU!$B$1:$B$10000,[1]APU!$F$1:$F$10000,"",0,1)</f>
        <v/>
      </c>
      <c r="G5825" s="15" t="e">
        <f t="shared" si="264"/>
        <v>#VALUE!</v>
      </c>
    </row>
    <row r="5826" spans="1:7">
      <c r="B5826" s="33" t="s">
        <v>41</v>
      </c>
      <c r="C5826" s="13" t="str">
        <f>_xlfn.XLOOKUP((_xlfn.CONCAT(G5811,B5826)),[1]APU!$B$1:$B$10000,[1]APU!$C$1:$C$10000,"",0,1)</f>
        <v/>
      </c>
      <c r="D5826" s="147" t="str">
        <f>_xlfn.XLOOKUP((_xlfn.CONCAT(G5811,B5826)),[1]APU!$B$1:$B$10000,[1]APU!$D$1:$D$10000,"",0,1)</f>
        <v/>
      </c>
      <c r="E5826" s="152" t="str">
        <f>_xlfn.XLOOKUP((_xlfn.CONCAT(G5811,B5826)),[1]APU!$B$1:$B$10000,[1]APU!$E$1:$E$10000,"",0,1)</f>
        <v/>
      </c>
      <c r="F5826" s="159" t="str">
        <f>_xlfn.XLOOKUP((_xlfn.CONCAT(G5811,B5826)),[1]APU!$B$1:$B$10000,[1]APU!$F$1:$F$10000,"",0,1)</f>
        <v/>
      </c>
      <c r="G5826" s="15" t="e">
        <f t="shared" si="264"/>
        <v>#VALUE!</v>
      </c>
    </row>
    <row r="5827" spans="1:7">
      <c r="B5827" s="33" t="s">
        <v>42</v>
      </c>
      <c r="C5827" s="13" t="str">
        <f>_xlfn.XLOOKUP((_xlfn.CONCAT(G5811,B5827)),[1]APU!$B$1:$B$10000,[1]APU!$C$1:$C$10000,"",0,1)</f>
        <v/>
      </c>
      <c r="D5827" s="147" t="str">
        <f>_xlfn.XLOOKUP((_xlfn.CONCAT(G5811,B5827)),[1]APU!$B$1:$B$10000,[1]APU!$D$1:$D$10000,"",0,1)</f>
        <v/>
      </c>
      <c r="E5827" s="152" t="str">
        <f>_xlfn.XLOOKUP((_xlfn.CONCAT(G5811,B5827)),[1]APU!$B$1:$B$10000,[1]APU!$E$1:$E$10000,"",0,1)</f>
        <v/>
      </c>
      <c r="F5827" s="159" t="str">
        <f>_xlfn.XLOOKUP((_xlfn.CONCAT(G5811,B5827)),[1]APU!$B$1:$B$10000,[1]APU!$F$1:$F$10000,"",0,1)</f>
        <v/>
      </c>
      <c r="G5827" s="15" t="e">
        <f t="shared" si="264"/>
        <v>#VALUE!</v>
      </c>
    </row>
    <row r="5828" spans="1:7">
      <c r="B5828" s="33" t="s">
        <v>43</v>
      </c>
      <c r="C5828" s="13" t="str">
        <f>_xlfn.XLOOKUP((_xlfn.CONCAT(G5811,B5828)),[1]APU!$B$1:$B$10000,[1]APU!$C$1:$C$10000,"",0,1)</f>
        <v/>
      </c>
      <c r="D5828" s="147" t="str">
        <f>_xlfn.XLOOKUP((_xlfn.CONCAT(G5811,B5828)),[1]APU!$B$1:$B$10000,[1]APU!$D$1:$D$10000,"",0,1)</f>
        <v/>
      </c>
      <c r="E5828" s="152" t="str">
        <f>_xlfn.XLOOKUP((_xlfn.CONCAT(G5811,B5828)),[1]APU!$B$1:$B$10000,[1]APU!$E$1:$E$10000,"",0,1)</f>
        <v/>
      </c>
      <c r="F5828" s="159" t="str">
        <f>_xlfn.XLOOKUP((_xlfn.CONCAT(G5811,B5828)),[1]APU!$B$1:$B$10000,[1]APU!$F$1:$F$10000,"",0,1)</f>
        <v/>
      </c>
      <c r="G5828" s="15" t="e">
        <f t="shared" si="264"/>
        <v>#VALUE!</v>
      </c>
    </row>
    <row r="5829" spans="1:7">
      <c r="B5829" s="33" t="s">
        <v>44</v>
      </c>
      <c r="C5829" s="13" t="str">
        <f>_xlfn.XLOOKUP((_xlfn.CONCAT(G5811,B5829)),[1]APU!$B$1:$B$10000,[1]APU!$C$1:$C$10000,"",0,1)</f>
        <v/>
      </c>
      <c r="D5829" s="147" t="str">
        <f>_xlfn.XLOOKUP((_xlfn.CONCAT(G5811,B5829)),[1]APU!$B$1:$B$10000,[1]APU!$D$1:$D$10000,"",0,1)</f>
        <v/>
      </c>
      <c r="E5829" s="152" t="str">
        <f>_xlfn.XLOOKUP((_xlfn.CONCAT(G5811,B5829)),[1]APU!$B$1:$B$10000,[1]APU!$E$1:$E$10000,"",0,1)</f>
        <v/>
      </c>
      <c r="F5829" s="159" t="str">
        <f>_xlfn.XLOOKUP((_xlfn.CONCAT(G5811,B5829)),[1]APU!$B$1:$B$10000,[1]APU!$F$1:$F$10000,"",0,1)</f>
        <v/>
      </c>
      <c r="G5829" s="15" t="e">
        <f t="shared" si="264"/>
        <v>#VALUE!</v>
      </c>
    </row>
    <row r="5830" spans="1:7">
      <c r="B5830" s="33" t="s">
        <v>45</v>
      </c>
      <c r="C5830" s="13" t="str">
        <f>_xlfn.XLOOKUP((_xlfn.CONCAT(G5811,B5830)),[1]APU!$B$1:$B$10000,[1]APU!$C$1:$C$10000,"",0,1)</f>
        <v/>
      </c>
      <c r="D5830" s="147" t="str">
        <f>_xlfn.XLOOKUP((_xlfn.CONCAT(G5811,B5830)),[1]APU!$B$1:$B$10000,[1]APU!$D$1:$D$10000,"",0,1)</f>
        <v/>
      </c>
      <c r="E5830" s="152" t="str">
        <f>_xlfn.XLOOKUP((_xlfn.CONCAT(G5811,B5830)),[1]APU!$B$1:$B$10000,[1]APU!$E$1:$E$10000,"",0,1)</f>
        <v/>
      </c>
      <c r="F5830" s="159" t="str">
        <f>_xlfn.XLOOKUP((_xlfn.CONCAT(G5811,B5830)),[1]APU!$B$1:$B$10000,[1]APU!$F$1:$F$10000,"",0,1)</f>
        <v/>
      </c>
      <c r="G5830" s="15" t="e">
        <f t="shared" si="264"/>
        <v>#VALUE!</v>
      </c>
    </row>
    <row r="5831" spans="1:7">
      <c r="B5831" s="33" t="s">
        <v>46</v>
      </c>
      <c r="C5831" s="13" t="str">
        <f>_xlfn.XLOOKUP((_xlfn.CONCAT(G5811,B5831)),[1]APU!$B$1:$B$10000,[1]APU!$C$1:$C$10000,"",0,1)</f>
        <v/>
      </c>
      <c r="D5831" s="147" t="str">
        <f>_xlfn.XLOOKUP((_xlfn.CONCAT(G5811,B5831)),[1]APU!$B$1:$B$10000,[1]APU!$D$1:$D$10000,"",0,1)</f>
        <v/>
      </c>
      <c r="E5831" s="152" t="str">
        <f>_xlfn.XLOOKUP((_xlfn.CONCAT(G5811,B5831)),[1]APU!$B$1:$B$10000,[1]APU!$E$1:$E$10000,"",0,1)</f>
        <v/>
      </c>
      <c r="F5831" s="159" t="str">
        <f>_xlfn.XLOOKUP((_xlfn.CONCAT(G5811,B5831)),[1]APU!$B$1:$B$10000,[1]APU!$F$1:$F$10000,"",0,1)</f>
        <v/>
      </c>
      <c r="G5831" s="15" t="e">
        <f t="shared" si="264"/>
        <v>#VALUE!</v>
      </c>
    </row>
    <row r="5832" spans="1:7">
      <c r="B5832" s="33" t="s">
        <v>47</v>
      </c>
      <c r="C5832" s="13" t="str">
        <f>_xlfn.XLOOKUP((_xlfn.CONCAT(G5811,B5832)),[1]APU!$B$1:$B$10000,[1]APU!$C$1:$C$10000,"",0,1)</f>
        <v/>
      </c>
      <c r="D5832" s="147" t="str">
        <f>_xlfn.XLOOKUP((_xlfn.CONCAT(G5811,B5832)),[1]APU!$B$1:$B$10000,[1]APU!$D$1:$D$10000,"",0,1)</f>
        <v/>
      </c>
      <c r="E5832" s="152" t="str">
        <f>_xlfn.XLOOKUP((_xlfn.CONCAT(G5811,B5832)),[1]APU!$B$1:$B$10000,[1]APU!$E$1:$E$10000,"",0,1)</f>
        <v/>
      </c>
      <c r="F5832" s="159" t="str">
        <f>_xlfn.XLOOKUP((_xlfn.CONCAT(G5811,B5832)),[1]APU!$B$1:$B$10000,[1]APU!$F$1:$F$10000,"",0,1)</f>
        <v/>
      </c>
      <c r="G5832" s="15" t="e">
        <f t="shared" si="264"/>
        <v>#VALUE!</v>
      </c>
    </row>
    <row r="5833" spans="1:7">
      <c r="B5833" s="33" t="s">
        <v>48</v>
      </c>
      <c r="C5833" s="13" t="str">
        <f>_xlfn.XLOOKUP((_xlfn.CONCAT(G5811,B5833)),[1]APU!$B$1:$B$10000,[1]APU!$C$1:$C$10000,"",0,1)</f>
        <v/>
      </c>
      <c r="D5833" s="147" t="str">
        <f>_xlfn.XLOOKUP((_xlfn.CONCAT(G5811,B5833)),[1]APU!$B$1:$B$10000,[1]APU!$D$1:$D$10000,"",0,1)</f>
        <v/>
      </c>
      <c r="E5833" s="152" t="str">
        <f>_xlfn.XLOOKUP((_xlfn.CONCAT(G5811,B5833)),[1]APU!$B$1:$B$10000,[1]APU!$E$1:$E$10000,"",0,1)</f>
        <v/>
      </c>
      <c r="F5833" s="159" t="str">
        <f>_xlfn.XLOOKUP((_xlfn.CONCAT(G5811,B5833)),[1]APU!$B$1:$B$10000,[1]APU!$F$1:$F$10000,"",0,1)</f>
        <v/>
      </c>
      <c r="G5833" s="15" t="e">
        <f t="shared" si="264"/>
        <v>#VALUE!</v>
      </c>
    </row>
    <row r="5834" spans="1:7" ht="14.25" thickBot="1">
      <c r="B5834" s="33" t="s">
        <v>49</v>
      </c>
      <c r="C5834" s="13" t="str">
        <f>_xlfn.XLOOKUP((_xlfn.CONCAT(G5811,B5834)),[1]APU!$B$1:$B$10000,[1]APU!$C$1:$C$10000,"",0,1)</f>
        <v/>
      </c>
      <c r="D5834" s="147" t="str">
        <f>_xlfn.XLOOKUP((_xlfn.CONCAT(G5811,B5834)),[1]APU!$B$1:$B$10000,[1]APU!$D$1:$D$10000,"",0,1)</f>
        <v/>
      </c>
      <c r="E5834" s="152" t="str">
        <f>_xlfn.XLOOKUP((_xlfn.CONCAT(G5811,B5834)),[1]APU!$B$1:$B$10000,[1]APU!$E$1:$E$10000,"",0,1)</f>
        <v/>
      </c>
      <c r="F5834" s="159" t="str">
        <f>_xlfn.XLOOKUP((_xlfn.CONCAT(G5811,B5834)),[1]APU!$B$1:$B$10000,[1]APU!$F$1:$F$10000,"",0,1)</f>
        <v/>
      </c>
      <c r="G5834" s="15" t="e">
        <f t="shared" si="264"/>
        <v>#VALUE!</v>
      </c>
    </row>
    <row r="5835" spans="1:7" ht="14.25" thickBot="1">
      <c r="A5835" s="3" t="s">
        <v>471</v>
      </c>
      <c r="B5835" s="33" t="s">
        <v>50</v>
      </c>
      <c r="C5835" s="13"/>
      <c r="D5835" s="126"/>
      <c r="E5835" s="128"/>
      <c r="F5835" s="16" t="s">
        <v>6</v>
      </c>
      <c r="G5835" s="17" t="e">
        <f>SUM(G5814:G5834)</f>
        <v>#VALUE!</v>
      </c>
    </row>
    <row r="5836" spans="1:7" ht="15.75" thickBot="1">
      <c r="B5836" s="33" t="s">
        <v>51</v>
      </c>
      <c r="C5836" s="7" t="s">
        <v>7</v>
      </c>
      <c r="D5836" s="125"/>
      <c r="E5836" s="149"/>
      <c r="F5836" s="8"/>
      <c r="G5836" s="9"/>
    </row>
    <row r="5837" spans="1:7" ht="14.25" thickBot="1">
      <c r="B5837" s="33" t="s">
        <v>52</v>
      </c>
      <c r="C5837" s="10" t="s">
        <v>1</v>
      </c>
      <c r="D5837" s="11"/>
      <c r="E5837" s="150" t="s">
        <v>8</v>
      </c>
      <c r="F5837" s="12" t="s">
        <v>9</v>
      </c>
      <c r="G5837" s="11" t="s">
        <v>5</v>
      </c>
    </row>
    <row r="5838" spans="1:7">
      <c r="B5838" s="33" t="s">
        <v>53</v>
      </c>
      <c r="C5838" s="18" t="s">
        <v>10</v>
      </c>
      <c r="D5838" s="119"/>
      <c r="E5838" s="153" t="str">
        <f>_xlfn.XLOOKUP((_xlfn.CONCAT(G5811,B5838)),[1]APU!$B$1:$B$10000,[1]APU!$E$1:$E$10000,"",0,1)</f>
        <v/>
      </c>
      <c r="F5838" s="14" t="str">
        <f>_xlfn.XLOOKUP((_xlfn.CONCAT(G5811,B5838)),[1]APU!$B$1:$B$10000,[1]APU!$F$1:$F$10000,"",0,1)</f>
        <v/>
      </c>
      <c r="G5838" s="15" t="e">
        <f t="shared" ref="G5838:G5843" si="265">IF(F5838&gt;0,(E5838*F5838),"0")</f>
        <v>#VALUE!</v>
      </c>
    </row>
    <row r="5839" spans="1:7">
      <c r="B5839" s="33" t="s">
        <v>54</v>
      </c>
      <c r="C5839" s="18" t="s">
        <v>11</v>
      </c>
      <c r="D5839" s="119"/>
      <c r="E5839" s="153" t="str">
        <f>_xlfn.XLOOKUP((_xlfn.CONCAT(G5811,B5839)),[1]APU!$B$1:$B$10000,[1]APU!$E$1:$E$10000,"",0,1)</f>
        <v/>
      </c>
      <c r="F5839" s="14" t="str">
        <f>_xlfn.XLOOKUP((_xlfn.CONCAT(G5811,B5839)),[1]APU!$B$1:$B$10000,[1]APU!$F$1:$F$10000,"",0,1)</f>
        <v/>
      </c>
      <c r="G5839" s="15" t="e">
        <f t="shared" si="265"/>
        <v>#VALUE!</v>
      </c>
    </row>
    <row r="5840" spans="1:7">
      <c r="B5840" s="33" t="s">
        <v>55</v>
      </c>
      <c r="C5840" s="18" t="s">
        <v>12</v>
      </c>
      <c r="D5840" s="120"/>
      <c r="E5840" s="153" t="str">
        <f>_xlfn.XLOOKUP((_xlfn.CONCAT(G5811,B5840)),[1]APU!$B$1:$B$10000,[1]APU!$E$1:$E$10000,"",0,1)</f>
        <v/>
      </c>
      <c r="F5840" s="14" t="str">
        <f>_xlfn.XLOOKUP((_xlfn.CONCAT(G5811,B5840)),[1]APU!$B$1:$B$10000,[1]APU!$F$1:$F$10000,"",0,1)</f>
        <v/>
      </c>
      <c r="G5840" s="15" t="e">
        <f t="shared" si="265"/>
        <v>#VALUE!</v>
      </c>
    </row>
    <row r="5841" spans="1:7">
      <c r="B5841" s="33" t="s">
        <v>56</v>
      </c>
      <c r="C5841" s="18" t="s">
        <v>13</v>
      </c>
      <c r="D5841" s="120"/>
      <c r="E5841" s="153" t="str">
        <f>_xlfn.XLOOKUP((_xlfn.CONCAT(G5811,B5841)),[1]APU!$B$1:$B$10000,[1]APU!$E$1:$E$10000,"",0,1)</f>
        <v/>
      </c>
      <c r="F5841" s="14" t="str">
        <f>_xlfn.XLOOKUP((_xlfn.CONCAT(G5811,B5841)),[1]APU!$B$1:$B$10000,[1]APU!$F$1:$F$10000,"",0,1)</f>
        <v/>
      </c>
      <c r="G5841" s="15" t="e">
        <f t="shared" si="265"/>
        <v>#VALUE!</v>
      </c>
    </row>
    <row r="5842" spans="1:7">
      <c r="B5842" s="33" t="s">
        <v>57</v>
      </c>
      <c r="C5842" s="18"/>
      <c r="D5842" s="120"/>
      <c r="E5842" s="154"/>
      <c r="F5842" s="19"/>
      <c r="G5842" s="15" t="str">
        <f t="shared" si="265"/>
        <v>0</v>
      </c>
    </row>
    <row r="5843" spans="1:7" ht="14.25" thickBot="1">
      <c r="B5843" s="33" t="s">
        <v>58</v>
      </c>
      <c r="C5843" s="18"/>
      <c r="D5843" s="120"/>
      <c r="E5843" s="154"/>
      <c r="F5843" s="19"/>
      <c r="G5843" s="15" t="str">
        <f t="shared" si="265"/>
        <v>0</v>
      </c>
    </row>
    <row r="5844" spans="1:7" ht="14.25" thickBot="1">
      <c r="A5844" s="3" t="s">
        <v>472</v>
      </c>
      <c r="B5844" s="33" t="s">
        <v>59</v>
      </c>
      <c r="C5844" s="13"/>
      <c r="D5844" s="126"/>
      <c r="E5844" s="128"/>
      <c r="F5844" s="16" t="s">
        <v>14</v>
      </c>
      <c r="G5844" s="17" t="e">
        <f>SUM(G5838:G5843)</f>
        <v>#VALUE!</v>
      </c>
    </row>
    <row r="5845" spans="1:7" ht="15.75" thickBot="1">
      <c r="B5845" s="33" t="s">
        <v>60</v>
      </c>
      <c r="C5845" s="7" t="s">
        <v>15</v>
      </c>
      <c r="D5845" s="125"/>
      <c r="E5845" s="149"/>
      <c r="F5845" s="8"/>
      <c r="G5845" s="9"/>
    </row>
    <row r="5846" spans="1:7" ht="14.25" thickBot="1">
      <c r="B5846" s="33" t="s">
        <v>61</v>
      </c>
      <c r="C5846" s="10" t="s">
        <v>1</v>
      </c>
      <c r="D5846" s="11" t="s">
        <v>16</v>
      </c>
      <c r="E5846" s="150" t="s">
        <v>8</v>
      </c>
      <c r="F5846" s="12" t="s">
        <v>9</v>
      </c>
      <c r="G5846" s="11" t="s">
        <v>5</v>
      </c>
    </row>
    <row r="5847" spans="1:7">
      <c r="B5847" s="33" t="s">
        <v>62</v>
      </c>
      <c r="C5847" s="20" t="s">
        <v>17</v>
      </c>
      <c r="D5847" s="121" t="str">
        <f>_xlfn.XLOOKUP((_xlfn.CONCAT(G5811,B5847)),[1]APU!$B$1:$B$10000,[1]APU!$D$1:$D$10000,"",0,1)</f>
        <v/>
      </c>
      <c r="E5847" s="155" t="str">
        <f>_xlfn.XLOOKUP((_xlfn.CONCAT(G5811,B5847)),[1]APU!$B$1:$B$10000,[1]APU!$E$1:$E$10000,"",0,1)</f>
        <v/>
      </c>
      <c r="F5847" s="21" t="str">
        <f>_xlfn.XLOOKUP((_xlfn.CONCAT(G5811,B5847)),[1]APU!$B$1:$B$10000,[1]APU!$F$1:$F$10000,"",0,1)</f>
        <v/>
      </c>
      <c r="G5847" s="15" t="e">
        <f>IF(F5847&gt;0,(E5847*F5847),"0")</f>
        <v>#VALUE!</v>
      </c>
    </row>
    <row r="5848" spans="1:7">
      <c r="B5848" s="33" t="s">
        <v>63</v>
      </c>
      <c r="C5848" s="22" t="s">
        <v>18</v>
      </c>
      <c r="D5848" s="122" t="str">
        <f>_xlfn.XLOOKUP((_xlfn.CONCAT(G5811,B5848)),[1]APU!$B$1:$B$10000,[1]APU!$D$1:$D$10000,"",0,1)</f>
        <v/>
      </c>
      <c r="E5848" s="154" t="str">
        <f>_xlfn.XLOOKUP((_xlfn.CONCAT(G5811,B5848)),[1]APU!$B$1:$B$10000,[1]APU!$E$1:$E$10000,"",0,1)</f>
        <v/>
      </c>
      <c r="F5848" s="19" t="str">
        <f>_xlfn.XLOOKUP((_xlfn.CONCAT(G5811,B5848)),[1]APU!$B$1:$B$10000,[1]APU!$F$1:$F$10000,"",0,1)</f>
        <v/>
      </c>
      <c r="G5848" s="15" t="e">
        <f>IF(F5848&gt;0,(E5848*F5848),"0")</f>
        <v>#VALUE!</v>
      </c>
    </row>
    <row r="5849" spans="1:7" ht="14.25" thickBot="1">
      <c r="B5849" s="33" t="s">
        <v>64</v>
      </c>
      <c r="C5849" s="22"/>
      <c r="D5849" s="122"/>
      <c r="E5849" s="154"/>
      <c r="F5849" s="19"/>
      <c r="G5849" s="15" t="str">
        <f>IF(F5849&gt;0,(E5849*F5849),"0")</f>
        <v>0</v>
      </c>
    </row>
    <row r="5850" spans="1:7" ht="14.25" thickBot="1">
      <c r="A5850" s="3" t="s">
        <v>473</v>
      </c>
      <c r="B5850" s="33" t="s">
        <v>65</v>
      </c>
      <c r="C5850" s="22"/>
      <c r="D5850" s="120"/>
      <c r="E5850" s="154"/>
      <c r="F5850" s="23" t="s">
        <v>19</v>
      </c>
      <c r="G5850" s="17" t="e">
        <f>SUM(G5847:G5849)</f>
        <v>#VALUE!</v>
      </c>
    </row>
    <row r="5851" spans="1:7" ht="14.25" thickBot="1">
      <c r="B5851" s="33" t="s">
        <v>66</v>
      </c>
      <c r="C5851" s="24"/>
      <c r="E5851" s="156"/>
      <c r="F5851" s="16"/>
      <c r="G5851" s="25"/>
    </row>
    <row r="5852" spans="1:7" ht="16.5" thickBot="1">
      <c r="B5852" s="33" t="s">
        <v>67</v>
      </c>
      <c r="C5852" s="26"/>
      <c r="D5852" s="127"/>
      <c r="E5852" s="157"/>
      <c r="F5852" s="27"/>
      <c r="G5852" s="28" t="e">
        <f>+G5835+G5844+G5850</f>
        <v>#VALUE!</v>
      </c>
    </row>
    <row r="5853" spans="1:7" ht="21.75" thickBot="1">
      <c r="C5853" s="2"/>
      <c r="D5853" s="118"/>
      <c r="F5853" s="4"/>
      <c r="G5853" s="5"/>
    </row>
    <row r="5854" spans="1:7" ht="18.75">
      <c r="A5854" s="32"/>
      <c r="B5854" s="31">
        <f>+B5810+1</f>
        <v>134</v>
      </c>
      <c r="C5854" s="174">
        <f>_xlfn.XLOOKUP(APU!B5854,Cantidades!$A$10:$A$1000,Cantidades!$D$10:$D$1000,"",0,1)</f>
        <v>0</v>
      </c>
      <c r="D5854" s="175"/>
      <c r="E5854" s="175"/>
      <c r="F5854" s="175"/>
      <c r="G5854" s="176"/>
    </row>
    <row r="5855" spans="1:7" ht="19.5" thickBot="1">
      <c r="A5855" s="34"/>
      <c r="B5855" s="33"/>
      <c r="C5855" s="117"/>
      <c r="D5855" s="124">
        <f>_xlfn.XLOOKUP(APU!B5854,Cantidades!$A$10:$A$1000,Cantidades!$E$10:$E$1000,"",0,1)</f>
        <v>0</v>
      </c>
      <c r="E5855" s="158">
        <f>_xlfn.XLOOKUP(APU!B5854,Cantidades!$A$10:$A$1000,Cantidades!$F$10:$F$1000,"",0,1)</f>
        <v>0</v>
      </c>
      <c r="F5855" s="144"/>
      <c r="G5855" s="145">
        <f>_xlfn.XLOOKUP(APU!B5854,Cantidades!$A$10:$A$1000,Cantidades!$B$10:$B$1000,"",0,1)</f>
        <v>0</v>
      </c>
    </row>
    <row r="5856" spans="1:7" ht="15.75" thickBot="1">
      <c r="C5856" s="7" t="s">
        <v>0</v>
      </c>
      <c r="D5856" s="125"/>
      <c r="E5856" s="149"/>
      <c r="F5856" s="8"/>
      <c r="G5856" s="9"/>
    </row>
    <row r="5857" spans="1:7" ht="14.25" thickBot="1">
      <c r="A5857" s="34"/>
      <c r="B5857" s="33"/>
      <c r="C5857" s="10" t="s">
        <v>1</v>
      </c>
      <c r="D5857" s="11" t="s">
        <v>2</v>
      </c>
      <c r="E5857" s="150" t="s">
        <v>3</v>
      </c>
      <c r="F5857" s="12" t="s">
        <v>4</v>
      </c>
      <c r="G5857" s="11" t="s">
        <v>5</v>
      </c>
    </row>
    <row r="5858" spans="1:7">
      <c r="B5858" s="33" t="s">
        <v>29</v>
      </c>
      <c r="C5858" s="13" t="str">
        <f>_xlfn.XLOOKUP((_xlfn.CONCAT(G5855,B5858)),[1]APU!$B$1:$B$10000,[1]APU!$C$1:$C$10000,"",0,1)</f>
        <v/>
      </c>
      <c r="D5858" s="146" t="str">
        <f>_xlfn.XLOOKUP((_xlfn.CONCAT(G5855,B5858)),[1]APU!$B$1:$B$10000,[1]APU!$D$1:$D$10000,"",0,1)</f>
        <v/>
      </c>
      <c r="E5858" s="151" t="str">
        <f>_xlfn.XLOOKUP((_xlfn.CONCAT(G5855,B5858)),[1]APU!$B$1:$B$10000,[1]APU!$E$1:$E$10000,"",0,1)</f>
        <v/>
      </c>
      <c r="F5858" s="159" t="str">
        <f>_xlfn.XLOOKUP((_xlfn.CONCAT(G5855,B5858)),[1]APU!$B$1:$B$10000,[1]APU!$F$1:$F$10000,"",0,1)</f>
        <v/>
      </c>
      <c r="G5858" s="15" t="e">
        <f>IF(F5858&gt;0,(E5858*F5858),"0")</f>
        <v>#VALUE!</v>
      </c>
    </row>
    <row r="5859" spans="1:7">
      <c r="B5859" s="33" t="s">
        <v>30</v>
      </c>
      <c r="C5859" s="13" t="str">
        <f>_xlfn.XLOOKUP((_xlfn.CONCAT(G5855,B5859)),[1]APU!$B$1:$B$10000,[1]APU!$C$1:$C$10000,"",0,1)</f>
        <v/>
      </c>
      <c r="D5859" s="147" t="str">
        <f>_xlfn.XLOOKUP((_xlfn.CONCAT(G5855,B5859)),[1]APU!$B$1:$B$10000,[1]APU!$D$1:$D$10000,"",0,1)</f>
        <v/>
      </c>
      <c r="E5859" s="152" t="str">
        <f>_xlfn.XLOOKUP((_xlfn.CONCAT(G5855,B5859)),[1]APU!$B$1:$B$10000,[1]APU!$E$1:$E$10000,"",0,1)</f>
        <v/>
      </c>
      <c r="F5859" s="159" t="str">
        <f>_xlfn.XLOOKUP((_xlfn.CONCAT(G5855,B5859)),[1]APU!$B$1:$B$10000,[1]APU!$F$1:$F$10000,"",0,1)</f>
        <v/>
      </c>
      <c r="G5859" s="15" t="e">
        <f t="shared" ref="G5859:G5878" si="266">IF(F5859&gt;0,(E5859*F5859),"0")</f>
        <v>#VALUE!</v>
      </c>
    </row>
    <row r="5860" spans="1:7">
      <c r="B5860" s="33" t="s">
        <v>31</v>
      </c>
      <c r="C5860" s="13" t="str">
        <f>_xlfn.XLOOKUP((_xlfn.CONCAT(G5855,B5860)),[1]APU!$B$1:$B$10000,[1]APU!$C$1:$C$10000,"",0,1)</f>
        <v/>
      </c>
      <c r="D5860" s="147" t="str">
        <f>_xlfn.XLOOKUP((_xlfn.CONCAT(G5855,B5860)),[1]APU!$B$1:$B$10000,[1]APU!$D$1:$D$10000,"",0,1)</f>
        <v/>
      </c>
      <c r="E5860" s="152" t="str">
        <f>_xlfn.XLOOKUP((_xlfn.CONCAT(G5855,B5860)),[1]APU!$B$1:$B$10000,[1]APU!$E$1:$E$10000,"",0,1)</f>
        <v/>
      </c>
      <c r="F5860" s="159" t="str">
        <f>_xlfn.XLOOKUP((_xlfn.CONCAT(G5855,B5860)),[1]APU!$B$1:$B$10000,[1]APU!$F$1:$F$10000,"",0,1)</f>
        <v/>
      </c>
      <c r="G5860" s="15" t="e">
        <f t="shared" si="266"/>
        <v>#VALUE!</v>
      </c>
    </row>
    <row r="5861" spans="1:7">
      <c r="B5861" s="33" t="s">
        <v>32</v>
      </c>
      <c r="C5861" s="13" t="str">
        <f>_xlfn.XLOOKUP((_xlfn.CONCAT(G5855,B5861)),[1]APU!$B$1:$B$10000,[1]APU!$C$1:$C$10000,"",0,1)</f>
        <v/>
      </c>
      <c r="D5861" s="147" t="str">
        <f>_xlfn.XLOOKUP((_xlfn.CONCAT(G5855,B5861)),[1]APU!$B$1:$B$10000,[1]APU!$D$1:$D$10000,"",0,1)</f>
        <v/>
      </c>
      <c r="E5861" s="152" t="str">
        <f>_xlfn.XLOOKUP((_xlfn.CONCAT(G5855,B5861)),[1]APU!$B$1:$B$10000,[1]APU!$E$1:$E$10000,"",0,1)</f>
        <v/>
      </c>
      <c r="F5861" s="159" t="str">
        <f>_xlfn.XLOOKUP((_xlfn.CONCAT(G5855,B5861)),[1]APU!$B$1:$B$10000,[1]APU!$F$1:$F$10000,"",0,1)</f>
        <v/>
      </c>
      <c r="G5861" s="15" t="e">
        <f t="shared" si="266"/>
        <v>#VALUE!</v>
      </c>
    </row>
    <row r="5862" spans="1:7">
      <c r="B5862" s="33" t="s">
        <v>33</v>
      </c>
      <c r="C5862" s="13" t="str">
        <f>_xlfn.XLOOKUP((_xlfn.CONCAT(G5855,B5862)),[1]APU!$B$1:$B$10000,[1]APU!$C$1:$C$10000,"",0,1)</f>
        <v/>
      </c>
      <c r="D5862" s="147" t="str">
        <f>_xlfn.XLOOKUP((_xlfn.CONCAT(G5855,B5862)),[1]APU!$B$1:$B$10000,[1]APU!$D$1:$D$10000,"",0,1)</f>
        <v/>
      </c>
      <c r="E5862" s="152" t="str">
        <f>_xlfn.XLOOKUP((_xlfn.CONCAT(G5855,B5862)),[1]APU!$B$1:$B$10000,[1]APU!$E$1:$E$10000,"",0,1)</f>
        <v/>
      </c>
      <c r="F5862" s="159" t="str">
        <f>_xlfn.XLOOKUP((_xlfn.CONCAT(G5855,B5862)),[1]APU!$B$1:$B$10000,[1]APU!$F$1:$F$10000,"",0,1)</f>
        <v/>
      </c>
      <c r="G5862" s="15" t="e">
        <f t="shared" si="266"/>
        <v>#VALUE!</v>
      </c>
    </row>
    <row r="5863" spans="1:7">
      <c r="B5863" s="33" t="s">
        <v>34</v>
      </c>
      <c r="C5863" s="13" t="str">
        <f>_xlfn.XLOOKUP((_xlfn.CONCAT(G5855,B5863)),[1]APU!$B$1:$B$10000,[1]APU!$C$1:$C$10000,"",0,1)</f>
        <v/>
      </c>
      <c r="D5863" s="147" t="str">
        <f>_xlfn.XLOOKUP((_xlfn.CONCAT(G5855,B5863)),[1]APU!$B$1:$B$10000,[1]APU!$D$1:$D$10000,"",0,1)</f>
        <v/>
      </c>
      <c r="E5863" s="152" t="str">
        <f>_xlfn.XLOOKUP((_xlfn.CONCAT(G5855,B5863)),[1]APU!$B$1:$B$10000,[1]APU!$E$1:$E$10000,"",0,1)</f>
        <v/>
      </c>
      <c r="F5863" s="159" t="str">
        <f>_xlfn.XLOOKUP((_xlfn.CONCAT(G5855,B5863)),[1]APU!$B$1:$B$10000,[1]APU!$F$1:$F$10000,"",0,1)</f>
        <v/>
      </c>
      <c r="G5863" s="15" t="e">
        <f t="shared" si="266"/>
        <v>#VALUE!</v>
      </c>
    </row>
    <row r="5864" spans="1:7">
      <c r="B5864" s="33" t="s">
        <v>35</v>
      </c>
      <c r="C5864" s="13" t="str">
        <f>_xlfn.XLOOKUP((_xlfn.CONCAT(G5855,B5864)),[1]APU!$B$1:$B$10000,[1]APU!$C$1:$C$10000,"",0,1)</f>
        <v/>
      </c>
      <c r="D5864" s="147" t="str">
        <f>_xlfn.XLOOKUP((_xlfn.CONCAT(G5855,B5864)),[1]APU!$B$1:$B$10000,[1]APU!$D$1:$D$10000,"",0,1)</f>
        <v/>
      </c>
      <c r="E5864" s="152" t="str">
        <f>_xlfn.XLOOKUP((_xlfn.CONCAT(G5855,B5864)),[1]APU!$B$1:$B$10000,[1]APU!$E$1:$E$10000,"",0,1)</f>
        <v/>
      </c>
      <c r="F5864" s="159" t="str">
        <f>_xlfn.XLOOKUP((_xlfn.CONCAT(G5855,B5864)),[1]APU!$B$1:$B$10000,[1]APU!$F$1:$F$10000,"",0,1)</f>
        <v/>
      </c>
      <c r="G5864" s="15" t="e">
        <f t="shared" si="266"/>
        <v>#VALUE!</v>
      </c>
    </row>
    <row r="5865" spans="1:7">
      <c r="B5865" s="33" t="s">
        <v>36</v>
      </c>
      <c r="C5865" s="13" t="str">
        <f>_xlfn.XLOOKUP((_xlfn.CONCAT(G5855,B5865)),[1]APU!$B$1:$B$10000,[1]APU!$C$1:$C$10000,"",0,1)</f>
        <v/>
      </c>
      <c r="D5865" s="147" t="str">
        <f>_xlfn.XLOOKUP((_xlfn.CONCAT(G5855,B5865)),[1]APU!$B$1:$B$10000,[1]APU!$D$1:$D$10000,"",0,1)</f>
        <v/>
      </c>
      <c r="E5865" s="152" t="str">
        <f>_xlfn.XLOOKUP((_xlfn.CONCAT(G5855,B5865)),[1]APU!$B$1:$B$10000,[1]APU!$E$1:$E$10000,"",0,1)</f>
        <v/>
      </c>
      <c r="F5865" s="159" t="str">
        <f>_xlfn.XLOOKUP((_xlfn.CONCAT(G5855,B5865)),[1]APU!$B$1:$B$10000,[1]APU!$F$1:$F$10000,"",0,1)</f>
        <v/>
      </c>
      <c r="G5865" s="15" t="e">
        <f t="shared" si="266"/>
        <v>#VALUE!</v>
      </c>
    </row>
    <row r="5866" spans="1:7">
      <c r="B5866" s="33" t="s">
        <v>37</v>
      </c>
      <c r="C5866" s="13" t="str">
        <f>_xlfn.XLOOKUP((_xlfn.CONCAT(G5855,B5866)),[1]APU!$B$1:$B$10000,[1]APU!$C$1:$C$10000,"",0,1)</f>
        <v/>
      </c>
      <c r="D5866" s="147" t="str">
        <f>_xlfn.XLOOKUP((_xlfn.CONCAT(G5855,B5866)),[1]APU!$B$1:$B$10000,[1]APU!$D$1:$D$10000,"",0,1)</f>
        <v/>
      </c>
      <c r="E5866" s="152" t="str">
        <f>_xlfn.XLOOKUP((_xlfn.CONCAT(G5855,B5866)),[1]APU!$B$1:$B$10000,[1]APU!$E$1:$E$10000,"",0,1)</f>
        <v/>
      </c>
      <c r="F5866" s="159" t="str">
        <f>_xlfn.XLOOKUP((_xlfn.CONCAT(G5855,B5866)),[1]APU!$B$1:$B$10000,[1]APU!$F$1:$F$10000,"",0,1)</f>
        <v/>
      </c>
      <c r="G5866" s="15" t="e">
        <f t="shared" si="266"/>
        <v>#VALUE!</v>
      </c>
    </row>
    <row r="5867" spans="1:7">
      <c r="B5867" s="33" t="s">
        <v>38</v>
      </c>
      <c r="C5867" s="13" t="str">
        <f>_xlfn.XLOOKUP((_xlfn.CONCAT(G5855,B5867)),[1]APU!$B$1:$B$10000,[1]APU!$C$1:$C$10000,"",0,1)</f>
        <v/>
      </c>
      <c r="D5867" s="147" t="str">
        <f>_xlfn.XLOOKUP((_xlfn.CONCAT(G5855,B5867)),[1]APU!$B$1:$B$10000,[1]APU!$D$1:$D$10000,"",0,1)</f>
        <v/>
      </c>
      <c r="E5867" s="152" t="str">
        <f>_xlfn.XLOOKUP((_xlfn.CONCAT(G5855,B5867)),[1]APU!$B$1:$B$10000,[1]APU!$E$1:$E$10000,"",0,1)</f>
        <v/>
      </c>
      <c r="F5867" s="159" t="str">
        <f>_xlfn.XLOOKUP((_xlfn.CONCAT(G5855,B5867)),[1]APU!$B$1:$B$10000,[1]APU!$F$1:$F$10000,"",0,1)</f>
        <v/>
      </c>
      <c r="G5867" s="15" t="e">
        <f t="shared" si="266"/>
        <v>#VALUE!</v>
      </c>
    </row>
    <row r="5868" spans="1:7">
      <c r="B5868" s="33" t="s">
        <v>39</v>
      </c>
      <c r="C5868" s="13" t="str">
        <f>_xlfn.XLOOKUP((_xlfn.CONCAT(G5855,B5868)),[1]APU!$B$1:$B$10000,[1]APU!$C$1:$C$10000,"",0,1)</f>
        <v/>
      </c>
      <c r="D5868" s="147" t="str">
        <f>_xlfn.XLOOKUP((_xlfn.CONCAT(G5855,B5868)),[1]APU!$B$1:$B$10000,[1]APU!$D$1:$D$10000,"",0,1)</f>
        <v/>
      </c>
      <c r="E5868" s="152" t="str">
        <f>_xlfn.XLOOKUP((_xlfn.CONCAT(G5855,B5868)),[1]APU!$B$1:$B$10000,[1]APU!$E$1:$E$10000,"",0,1)</f>
        <v/>
      </c>
      <c r="F5868" s="159" t="str">
        <f>_xlfn.XLOOKUP((_xlfn.CONCAT(G5855,B5868)),[1]APU!$B$1:$B$10000,[1]APU!$F$1:$F$10000,"",0,1)</f>
        <v/>
      </c>
      <c r="G5868" s="15" t="e">
        <f t="shared" si="266"/>
        <v>#VALUE!</v>
      </c>
    </row>
    <row r="5869" spans="1:7">
      <c r="B5869" s="33" t="s">
        <v>40</v>
      </c>
      <c r="C5869" s="13" t="str">
        <f>_xlfn.XLOOKUP((_xlfn.CONCAT(G5855,B5869)),[1]APU!$B$1:$B$10000,[1]APU!$C$1:$C$10000,"",0,1)</f>
        <v/>
      </c>
      <c r="D5869" s="147" t="str">
        <f>_xlfn.XLOOKUP((_xlfn.CONCAT(G5855,B5869)),[1]APU!$B$1:$B$10000,[1]APU!$D$1:$D$10000,"",0,1)</f>
        <v/>
      </c>
      <c r="E5869" s="152" t="str">
        <f>_xlfn.XLOOKUP((_xlfn.CONCAT(G5855,B5869)),[1]APU!$B$1:$B$10000,[1]APU!$E$1:$E$10000,"",0,1)</f>
        <v/>
      </c>
      <c r="F5869" s="159" t="str">
        <f>_xlfn.XLOOKUP((_xlfn.CONCAT(G5855,B5869)),[1]APU!$B$1:$B$10000,[1]APU!$F$1:$F$10000,"",0,1)</f>
        <v/>
      </c>
      <c r="G5869" s="15" t="e">
        <f t="shared" si="266"/>
        <v>#VALUE!</v>
      </c>
    </row>
    <row r="5870" spans="1:7">
      <c r="B5870" s="33" t="s">
        <v>41</v>
      </c>
      <c r="C5870" s="13" t="str">
        <f>_xlfn.XLOOKUP((_xlfn.CONCAT(G5855,B5870)),[1]APU!$B$1:$B$10000,[1]APU!$C$1:$C$10000,"",0,1)</f>
        <v/>
      </c>
      <c r="D5870" s="147" t="str">
        <f>_xlfn.XLOOKUP((_xlfn.CONCAT(G5855,B5870)),[1]APU!$B$1:$B$10000,[1]APU!$D$1:$D$10000,"",0,1)</f>
        <v/>
      </c>
      <c r="E5870" s="152" t="str">
        <f>_xlfn.XLOOKUP((_xlfn.CONCAT(G5855,B5870)),[1]APU!$B$1:$B$10000,[1]APU!$E$1:$E$10000,"",0,1)</f>
        <v/>
      </c>
      <c r="F5870" s="159" t="str">
        <f>_xlfn.XLOOKUP((_xlfn.CONCAT(G5855,B5870)),[1]APU!$B$1:$B$10000,[1]APU!$F$1:$F$10000,"",0,1)</f>
        <v/>
      </c>
      <c r="G5870" s="15" t="e">
        <f t="shared" si="266"/>
        <v>#VALUE!</v>
      </c>
    </row>
    <row r="5871" spans="1:7">
      <c r="B5871" s="33" t="s">
        <v>42</v>
      </c>
      <c r="C5871" s="13" t="str">
        <f>_xlfn.XLOOKUP((_xlfn.CONCAT(G5855,B5871)),[1]APU!$B$1:$B$10000,[1]APU!$C$1:$C$10000,"",0,1)</f>
        <v/>
      </c>
      <c r="D5871" s="147" t="str">
        <f>_xlfn.XLOOKUP((_xlfn.CONCAT(G5855,B5871)),[1]APU!$B$1:$B$10000,[1]APU!$D$1:$D$10000,"",0,1)</f>
        <v/>
      </c>
      <c r="E5871" s="152" t="str">
        <f>_xlfn.XLOOKUP((_xlfn.CONCAT(G5855,B5871)),[1]APU!$B$1:$B$10000,[1]APU!$E$1:$E$10000,"",0,1)</f>
        <v/>
      </c>
      <c r="F5871" s="159" t="str">
        <f>_xlfn.XLOOKUP((_xlfn.CONCAT(G5855,B5871)),[1]APU!$B$1:$B$10000,[1]APU!$F$1:$F$10000,"",0,1)</f>
        <v/>
      </c>
      <c r="G5871" s="15" t="e">
        <f t="shared" si="266"/>
        <v>#VALUE!</v>
      </c>
    </row>
    <row r="5872" spans="1:7">
      <c r="B5872" s="33" t="s">
        <v>43</v>
      </c>
      <c r="C5872" s="13" t="str">
        <f>_xlfn.XLOOKUP((_xlfn.CONCAT(G5855,B5872)),[1]APU!$B$1:$B$10000,[1]APU!$C$1:$C$10000,"",0,1)</f>
        <v/>
      </c>
      <c r="D5872" s="147" t="str">
        <f>_xlfn.XLOOKUP((_xlfn.CONCAT(G5855,B5872)),[1]APU!$B$1:$B$10000,[1]APU!$D$1:$D$10000,"",0,1)</f>
        <v/>
      </c>
      <c r="E5872" s="152" t="str">
        <f>_xlfn.XLOOKUP((_xlfn.CONCAT(G5855,B5872)),[1]APU!$B$1:$B$10000,[1]APU!$E$1:$E$10000,"",0,1)</f>
        <v/>
      </c>
      <c r="F5872" s="159" t="str">
        <f>_xlfn.XLOOKUP((_xlfn.CONCAT(G5855,B5872)),[1]APU!$B$1:$B$10000,[1]APU!$F$1:$F$10000,"",0,1)</f>
        <v/>
      </c>
      <c r="G5872" s="15" t="e">
        <f t="shared" si="266"/>
        <v>#VALUE!</v>
      </c>
    </row>
    <row r="5873" spans="1:7">
      <c r="B5873" s="33" t="s">
        <v>44</v>
      </c>
      <c r="C5873" s="13" t="str">
        <f>_xlfn.XLOOKUP((_xlfn.CONCAT(G5855,B5873)),[1]APU!$B$1:$B$10000,[1]APU!$C$1:$C$10000,"",0,1)</f>
        <v/>
      </c>
      <c r="D5873" s="147" t="str">
        <f>_xlfn.XLOOKUP((_xlfn.CONCAT(G5855,B5873)),[1]APU!$B$1:$B$10000,[1]APU!$D$1:$D$10000,"",0,1)</f>
        <v/>
      </c>
      <c r="E5873" s="152" t="str">
        <f>_xlfn.XLOOKUP((_xlfn.CONCAT(G5855,B5873)),[1]APU!$B$1:$B$10000,[1]APU!$E$1:$E$10000,"",0,1)</f>
        <v/>
      </c>
      <c r="F5873" s="159" t="str">
        <f>_xlfn.XLOOKUP((_xlfn.CONCAT(G5855,B5873)),[1]APU!$B$1:$B$10000,[1]APU!$F$1:$F$10000,"",0,1)</f>
        <v/>
      </c>
      <c r="G5873" s="15" t="e">
        <f t="shared" si="266"/>
        <v>#VALUE!</v>
      </c>
    </row>
    <row r="5874" spans="1:7">
      <c r="B5874" s="33" t="s">
        <v>45</v>
      </c>
      <c r="C5874" s="13" t="str">
        <f>_xlfn.XLOOKUP((_xlfn.CONCAT(G5855,B5874)),[1]APU!$B$1:$B$10000,[1]APU!$C$1:$C$10000,"",0,1)</f>
        <v/>
      </c>
      <c r="D5874" s="147" t="str">
        <f>_xlfn.XLOOKUP((_xlfn.CONCAT(G5855,B5874)),[1]APU!$B$1:$B$10000,[1]APU!$D$1:$D$10000,"",0,1)</f>
        <v/>
      </c>
      <c r="E5874" s="152" t="str">
        <f>_xlfn.XLOOKUP((_xlfn.CONCAT(G5855,B5874)),[1]APU!$B$1:$B$10000,[1]APU!$E$1:$E$10000,"",0,1)</f>
        <v/>
      </c>
      <c r="F5874" s="159" t="str">
        <f>_xlfn.XLOOKUP((_xlfn.CONCAT(G5855,B5874)),[1]APU!$B$1:$B$10000,[1]APU!$F$1:$F$10000,"",0,1)</f>
        <v/>
      </c>
      <c r="G5874" s="15" t="e">
        <f t="shared" si="266"/>
        <v>#VALUE!</v>
      </c>
    </row>
    <row r="5875" spans="1:7">
      <c r="B5875" s="33" t="s">
        <v>46</v>
      </c>
      <c r="C5875" s="13" t="str">
        <f>_xlfn.XLOOKUP((_xlfn.CONCAT(G5855,B5875)),[1]APU!$B$1:$B$10000,[1]APU!$C$1:$C$10000,"",0,1)</f>
        <v/>
      </c>
      <c r="D5875" s="147" t="str">
        <f>_xlfn.XLOOKUP((_xlfn.CONCAT(G5855,B5875)),[1]APU!$B$1:$B$10000,[1]APU!$D$1:$D$10000,"",0,1)</f>
        <v/>
      </c>
      <c r="E5875" s="152" t="str">
        <f>_xlfn.XLOOKUP((_xlfn.CONCAT(G5855,B5875)),[1]APU!$B$1:$B$10000,[1]APU!$E$1:$E$10000,"",0,1)</f>
        <v/>
      </c>
      <c r="F5875" s="159" t="str">
        <f>_xlfn.XLOOKUP((_xlfn.CONCAT(G5855,B5875)),[1]APU!$B$1:$B$10000,[1]APU!$F$1:$F$10000,"",0,1)</f>
        <v/>
      </c>
      <c r="G5875" s="15" t="e">
        <f t="shared" si="266"/>
        <v>#VALUE!</v>
      </c>
    </row>
    <row r="5876" spans="1:7">
      <c r="B5876" s="33" t="s">
        <v>47</v>
      </c>
      <c r="C5876" s="13" t="str">
        <f>_xlfn.XLOOKUP((_xlfn.CONCAT(G5855,B5876)),[1]APU!$B$1:$B$10000,[1]APU!$C$1:$C$10000,"",0,1)</f>
        <v/>
      </c>
      <c r="D5876" s="147" t="str">
        <f>_xlfn.XLOOKUP((_xlfn.CONCAT(G5855,B5876)),[1]APU!$B$1:$B$10000,[1]APU!$D$1:$D$10000,"",0,1)</f>
        <v/>
      </c>
      <c r="E5876" s="152" t="str">
        <f>_xlfn.XLOOKUP((_xlfn.CONCAT(G5855,B5876)),[1]APU!$B$1:$B$10000,[1]APU!$E$1:$E$10000,"",0,1)</f>
        <v/>
      </c>
      <c r="F5876" s="159" t="str">
        <f>_xlfn.XLOOKUP((_xlfn.CONCAT(G5855,B5876)),[1]APU!$B$1:$B$10000,[1]APU!$F$1:$F$10000,"",0,1)</f>
        <v/>
      </c>
      <c r="G5876" s="15" t="e">
        <f t="shared" si="266"/>
        <v>#VALUE!</v>
      </c>
    </row>
    <row r="5877" spans="1:7">
      <c r="B5877" s="33" t="s">
        <v>48</v>
      </c>
      <c r="C5877" s="13" t="str">
        <f>_xlfn.XLOOKUP((_xlfn.CONCAT(G5855,B5877)),[1]APU!$B$1:$B$10000,[1]APU!$C$1:$C$10000,"",0,1)</f>
        <v/>
      </c>
      <c r="D5877" s="147" t="str">
        <f>_xlfn.XLOOKUP((_xlfn.CONCAT(G5855,B5877)),[1]APU!$B$1:$B$10000,[1]APU!$D$1:$D$10000,"",0,1)</f>
        <v/>
      </c>
      <c r="E5877" s="152" t="str">
        <f>_xlfn.XLOOKUP((_xlfn.CONCAT(G5855,B5877)),[1]APU!$B$1:$B$10000,[1]APU!$E$1:$E$10000,"",0,1)</f>
        <v/>
      </c>
      <c r="F5877" s="159" t="str">
        <f>_xlfn.XLOOKUP((_xlfn.CONCAT(G5855,B5877)),[1]APU!$B$1:$B$10000,[1]APU!$F$1:$F$10000,"",0,1)</f>
        <v/>
      </c>
      <c r="G5877" s="15" t="e">
        <f t="shared" si="266"/>
        <v>#VALUE!</v>
      </c>
    </row>
    <row r="5878" spans="1:7" ht="14.25" thickBot="1">
      <c r="B5878" s="33" t="s">
        <v>49</v>
      </c>
      <c r="C5878" s="13" t="str">
        <f>_xlfn.XLOOKUP((_xlfn.CONCAT(G5855,B5878)),[1]APU!$B$1:$B$10000,[1]APU!$C$1:$C$10000,"",0,1)</f>
        <v/>
      </c>
      <c r="D5878" s="147" t="str">
        <f>_xlfn.XLOOKUP((_xlfn.CONCAT(G5855,B5878)),[1]APU!$B$1:$B$10000,[1]APU!$D$1:$D$10000,"",0,1)</f>
        <v/>
      </c>
      <c r="E5878" s="152" t="str">
        <f>_xlfn.XLOOKUP((_xlfn.CONCAT(G5855,B5878)),[1]APU!$B$1:$B$10000,[1]APU!$E$1:$E$10000,"",0,1)</f>
        <v/>
      </c>
      <c r="F5878" s="159" t="str">
        <f>_xlfn.XLOOKUP((_xlfn.CONCAT(G5855,B5878)),[1]APU!$B$1:$B$10000,[1]APU!$F$1:$F$10000,"",0,1)</f>
        <v/>
      </c>
      <c r="G5878" s="15" t="e">
        <f t="shared" si="266"/>
        <v>#VALUE!</v>
      </c>
    </row>
    <row r="5879" spans="1:7" ht="14.25" thickBot="1">
      <c r="A5879" s="3" t="s">
        <v>474</v>
      </c>
      <c r="B5879" s="33" t="s">
        <v>50</v>
      </c>
      <c r="C5879" s="13"/>
      <c r="D5879" s="126"/>
      <c r="E5879" s="128"/>
      <c r="F5879" s="16" t="s">
        <v>6</v>
      </c>
      <c r="G5879" s="17" t="e">
        <f>SUM(G5858:G5878)</f>
        <v>#VALUE!</v>
      </c>
    </row>
    <row r="5880" spans="1:7" ht="15.75" thickBot="1">
      <c r="B5880" s="33" t="s">
        <v>51</v>
      </c>
      <c r="C5880" s="7" t="s">
        <v>7</v>
      </c>
      <c r="D5880" s="125"/>
      <c r="E5880" s="149"/>
      <c r="F5880" s="8"/>
      <c r="G5880" s="9"/>
    </row>
    <row r="5881" spans="1:7" ht="14.25" thickBot="1">
      <c r="B5881" s="33" t="s">
        <v>52</v>
      </c>
      <c r="C5881" s="10" t="s">
        <v>1</v>
      </c>
      <c r="D5881" s="11"/>
      <c r="E5881" s="150" t="s">
        <v>8</v>
      </c>
      <c r="F5881" s="12" t="s">
        <v>9</v>
      </c>
      <c r="G5881" s="11" t="s">
        <v>5</v>
      </c>
    </row>
    <row r="5882" spans="1:7">
      <c r="B5882" s="33" t="s">
        <v>53</v>
      </c>
      <c r="C5882" s="18" t="s">
        <v>10</v>
      </c>
      <c r="D5882" s="119"/>
      <c r="E5882" s="153" t="str">
        <f>_xlfn.XLOOKUP((_xlfn.CONCAT(G5855,B5882)),[1]APU!$B$1:$B$10000,[1]APU!$E$1:$E$10000,"",0,1)</f>
        <v/>
      </c>
      <c r="F5882" s="14" t="str">
        <f>_xlfn.XLOOKUP((_xlfn.CONCAT(G5855,B5882)),[1]APU!$B$1:$B$10000,[1]APU!$F$1:$F$10000,"",0,1)</f>
        <v/>
      </c>
      <c r="G5882" s="15" t="e">
        <f t="shared" ref="G5882:G5887" si="267">IF(F5882&gt;0,(E5882*F5882),"0")</f>
        <v>#VALUE!</v>
      </c>
    </row>
    <row r="5883" spans="1:7">
      <c r="B5883" s="33" t="s">
        <v>54</v>
      </c>
      <c r="C5883" s="18" t="s">
        <v>11</v>
      </c>
      <c r="D5883" s="119"/>
      <c r="E5883" s="153" t="str">
        <f>_xlfn.XLOOKUP((_xlfn.CONCAT(G5855,B5883)),[1]APU!$B$1:$B$10000,[1]APU!$E$1:$E$10000,"",0,1)</f>
        <v/>
      </c>
      <c r="F5883" s="14" t="str">
        <f>_xlfn.XLOOKUP((_xlfn.CONCAT(G5855,B5883)),[1]APU!$B$1:$B$10000,[1]APU!$F$1:$F$10000,"",0,1)</f>
        <v/>
      </c>
      <c r="G5883" s="15" t="e">
        <f t="shared" si="267"/>
        <v>#VALUE!</v>
      </c>
    </row>
    <row r="5884" spans="1:7">
      <c r="B5884" s="33" t="s">
        <v>55</v>
      </c>
      <c r="C5884" s="18" t="s">
        <v>12</v>
      </c>
      <c r="D5884" s="120"/>
      <c r="E5884" s="153" t="str">
        <f>_xlfn.XLOOKUP((_xlfn.CONCAT(G5855,B5884)),[1]APU!$B$1:$B$10000,[1]APU!$E$1:$E$10000,"",0,1)</f>
        <v/>
      </c>
      <c r="F5884" s="14" t="str">
        <f>_xlfn.XLOOKUP((_xlfn.CONCAT(G5855,B5884)),[1]APU!$B$1:$B$10000,[1]APU!$F$1:$F$10000,"",0,1)</f>
        <v/>
      </c>
      <c r="G5884" s="15" t="e">
        <f t="shared" si="267"/>
        <v>#VALUE!</v>
      </c>
    </row>
    <row r="5885" spans="1:7">
      <c r="B5885" s="33" t="s">
        <v>56</v>
      </c>
      <c r="C5885" s="18" t="s">
        <v>13</v>
      </c>
      <c r="D5885" s="120"/>
      <c r="E5885" s="153" t="str">
        <f>_xlfn.XLOOKUP((_xlfn.CONCAT(G5855,B5885)),[1]APU!$B$1:$B$10000,[1]APU!$E$1:$E$10000,"",0,1)</f>
        <v/>
      </c>
      <c r="F5885" s="14" t="str">
        <f>_xlfn.XLOOKUP((_xlfn.CONCAT(G5855,B5885)),[1]APU!$B$1:$B$10000,[1]APU!$F$1:$F$10000,"",0,1)</f>
        <v/>
      </c>
      <c r="G5885" s="15" t="e">
        <f t="shared" si="267"/>
        <v>#VALUE!</v>
      </c>
    </row>
    <row r="5886" spans="1:7">
      <c r="B5886" s="33" t="s">
        <v>57</v>
      </c>
      <c r="C5886" s="18"/>
      <c r="D5886" s="120"/>
      <c r="E5886" s="154"/>
      <c r="F5886" s="19"/>
      <c r="G5886" s="15" t="str">
        <f t="shared" si="267"/>
        <v>0</v>
      </c>
    </row>
    <row r="5887" spans="1:7" ht="14.25" thickBot="1">
      <c r="B5887" s="33" t="s">
        <v>58</v>
      </c>
      <c r="C5887" s="18"/>
      <c r="D5887" s="120"/>
      <c r="E5887" s="154"/>
      <c r="F5887" s="19"/>
      <c r="G5887" s="15" t="str">
        <f t="shared" si="267"/>
        <v>0</v>
      </c>
    </row>
    <row r="5888" spans="1:7" ht="14.25" thickBot="1">
      <c r="A5888" s="3" t="s">
        <v>475</v>
      </c>
      <c r="B5888" s="33" t="s">
        <v>59</v>
      </c>
      <c r="C5888" s="13"/>
      <c r="D5888" s="126"/>
      <c r="E5888" s="128"/>
      <c r="F5888" s="16" t="s">
        <v>14</v>
      </c>
      <c r="G5888" s="17" t="e">
        <f>SUM(G5882:G5887)</f>
        <v>#VALUE!</v>
      </c>
    </row>
    <row r="5889" spans="1:7" ht="15.75" thickBot="1">
      <c r="B5889" s="33" t="s">
        <v>60</v>
      </c>
      <c r="C5889" s="7" t="s">
        <v>15</v>
      </c>
      <c r="D5889" s="125"/>
      <c r="E5889" s="149"/>
      <c r="F5889" s="8"/>
      <c r="G5889" s="9"/>
    </row>
    <row r="5890" spans="1:7" ht="14.25" thickBot="1">
      <c r="B5890" s="33" t="s">
        <v>61</v>
      </c>
      <c r="C5890" s="10" t="s">
        <v>1</v>
      </c>
      <c r="D5890" s="11" t="s">
        <v>16</v>
      </c>
      <c r="E5890" s="150" t="s">
        <v>8</v>
      </c>
      <c r="F5890" s="12" t="s">
        <v>9</v>
      </c>
      <c r="G5890" s="11" t="s">
        <v>5</v>
      </c>
    </row>
    <row r="5891" spans="1:7">
      <c r="B5891" s="33" t="s">
        <v>62</v>
      </c>
      <c r="C5891" s="20" t="s">
        <v>17</v>
      </c>
      <c r="D5891" s="121" t="str">
        <f>_xlfn.XLOOKUP((_xlfn.CONCAT(G5855,B5891)),[1]APU!$B$1:$B$10000,[1]APU!$D$1:$D$10000,"",0,1)</f>
        <v/>
      </c>
      <c r="E5891" s="155" t="str">
        <f>_xlfn.XLOOKUP((_xlfn.CONCAT(G5855,B5891)),[1]APU!$B$1:$B$10000,[1]APU!$E$1:$E$10000,"",0,1)</f>
        <v/>
      </c>
      <c r="F5891" s="21" t="str">
        <f>_xlfn.XLOOKUP((_xlfn.CONCAT(G5855,B5891)),[1]APU!$B$1:$B$10000,[1]APU!$F$1:$F$10000,"",0,1)</f>
        <v/>
      </c>
      <c r="G5891" s="15" t="e">
        <f>IF(F5891&gt;0,(E5891*F5891),"0")</f>
        <v>#VALUE!</v>
      </c>
    </row>
    <row r="5892" spans="1:7">
      <c r="B5892" s="33" t="s">
        <v>63</v>
      </c>
      <c r="C5892" s="22" t="s">
        <v>18</v>
      </c>
      <c r="D5892" s="122" t="str">
        <f>_xlfn.XLOOKUP((_xlfn.CONCAT(G5855,B5892)),[1]APU!$B$1:$B$10000,[1]APU!$D$1:$D$10000,"",0,1)</f>
        <v/>
      </c>
      <c r="E5892" s="154" t="str">
        <f>_xlfn.XLOOKUP((_xlfn.CONCAT(G5855,B5892)),[1]APU!$B$1:$B$10000,[1]APU!$E$1:$E$10000,"",0,1)</f>
        <v/>
      </c>
      <c r="F5892" s="19" t="str">
        <f>_xlfn.XLOOKUP((_xlfn.CONCAT(G5855,B5892)),[1]APU!$B$1:$B$10000,[1]APU!$F$1:$F$10000,"",0,1)</f>
        <v/>
      </c>
      <c r="G5892" s="15" t="e">
        <f>IF(F5892&gt;0,(E5892*F5892),"0")</f>
        <v>#VALUE!</v>
      </c>
    </row>
    <row r="5893" spans="1:7" ht="14.25" thickBot="1">
      <c r="B5893" s="33" t="s">
        <v>64</v>
      </c>
      <c r="C5893" s="22"/>
      <c r="D5893" s="122"/>
      <c r="E5893" s="154"/>
      <c r="F5893" s="19"/>
      <c r="G5893" s="15" t="str">
        <f>IF(F5893&gt;0,(E5893*F5893),"0")</f>
        <v>0</v>
      </c>
    </row>
    <row r="5894" spans="1:7" ht="14.25" thickBot="1">
      <c r="A5894" s="3" t="s">
        <v>476</v>
      </c>
      <c r="B5894" s="33" t="s">
        <v>65</v>
      </c>
      <c r="C5894" s="22"/>
      <c r="D5894" s="120"/>
      <c r="E5894" s="154"/>
      <c r="F5894" s="23" t="s">
        <v>19</v>
      </c>
      <c r="G5894" s="17" t="e">
        <f>SUM(G5891:G5893)</f>
        <v>#VALUE!</v>
      </c>
    </row>
    <row r="5895" spans="1:7" ht="14.25" thickBot="1">
      <c r="B5895" s="33" t="s">
        <v>66</v>
      </c>
      <c r="C5895" s="24"/>
      <c r="E5895" s="156"/>
      <c r="F5895" s="16"/>
      <c r="G5895" s="25"/>
    </row>
    <row r="5896" spans="1:7" ht="16.5" thickBot="1">
      <c r="B5896" s="33" t="s">
        <v>67</v>
      </c>
      <c r="C5896" s="26"/>
      <c r="D5896" s="127"/>
      <c r="E5896" s="157"/>
      <c r="F5896" s="27"/>
      <c r="G5896" s="28" t="e">
        <f>+G5879+G5888+G5894</f>
        <v>#VALUE!</v>
      </c>
    </row>
    <row r="5897" spans="1:7" ht="21.75" thickBot="1">
      <c r="C5897" s="2"/>
      <c r="D5897" s="118"/>
      <c r="F5897" s="4"/>
      <c r="G5897" s="5"/>
    </row>
    <row r="5898" spans="1:7" ht="18.75">
      <c r="A5898" s="32"/>
      <c r="B5898" s="31">
        <f>+B5854+1</f>
        <v>135</v>
      </c>
      <c r="C5898" s="174">
        <f>_xlfn.XLOOKUP(APU!B5898,Cantidades!$A$10:$A$1000,Cantidades!$D$10:$D$1000,"",0,1)</f>
        <v>0</v>
      </c>
      <c r="D5898" s="175"/>
      <c r="E5898" s="175"/>
      <c r="F5898" s="175"/>
      <c r="G5898" s="176"/>
    </row>
    <row r="5899" spans="1:7" ht="19.5" thickBot="1">
      <c r="A5899" s="34"/>
      <c r="B5899" s="33"/>
      <c r="C5899" s="117"/>
      <c r="D5899" s="124">
        <f>_xlfn.XLOOKUP(APU!B5898,Cantidades!$A$10:$A$1000,Cantidades!$E$10:$E$1000,"",0,1)</f>
        <v>0</v>
      </c>
      <c r="E5899" s="158">
        <f>_xlfn.XLOOKUP(APU!B5898,Cantidades!$A$10:$A$1000,Cantidades!$F$10:$F$1000,"",0,1)</f>
        <v>0</v>
      </c>
      <c r="F5899" s="144"/>
      <c r="G5899" s="145">
        <f>_xlfn.XLOOKUP(APU!B5898,Cantidades!$A$10:$A$1000,Cantidades!$B$10:$B$1000,"",0,1)</f>
        <v>0</v>
      </c>
    </row>
    <row r="5900" spans="1:7" ht="15.75" thickBot="1">
      <c r="C5900" s="7" t="s">
        <v>0</v>
      </c>
      <c r="D5900" s="125"/>
      <c r="E5900" s="149"/>
      <c r="F5900" s="8"/>
      <c r="G5900" s="9"/>
    </row>
    <row r="5901" spans="1:7" ht="14.25" thickBot="1">
      <c r="A5901" s="34"/>
      <c r="B5901" s="33"/>
      <c r="C5901" s="10" t="s">
        <v>1</v>
      </c>
      <c r="D5901" s="11" t="s">
        <v>2</v>
      </c>
      <c r="E5901" s="150" t="s">
        <v>3</v>
      </c>
      <c r="F5901" s="12" t="s">
        <v>4</v>
      </c>
      <c r="G5901" s="11" t="s">
        <v>5</v>
      </c>
    </row>
    <row r="5902" spans="1:7">
      <c r="B5902" s="33" t="s">
        <v>29</v>
      </c>
      <c r="C5902" s="13" t="str">
        <f>_xlfn.XLOOKUP((_xlfn.CONCAT(G5899,B5902)),[1]APU!$B$1:$B$10000,[1]APU!$C$1:$C$10000,"",0,1)</f>
        <v/>
      </c>
      <c r="D5902" s="146" t="str">
        <f>_xlfn.XLOOKUP((_xlfn.CONCAT(G5899,B5902)),[1]APU!$B$1:$B$10000,[1]APU!$D$1:$D$10000,"",0,1)</f>
        <v/>
      </c>
      <c r="E5902" s="151" t="str">
        <f>_xlfn.XLOOKUP((_xlfn.CONCAT(G5899,B5902)),[1]APU!$B$1:$B$10000,[1]APU!$E$1:$E$10000,"",0,1)</f>
        <v/>
      </c>
      <c r="F5902" s="159" t="str">
        <f>_xlfn.XLOOKUP((_xlfn.CONCAT(G5899,B5902)),[1]APU!$B$1:$B$10000,[1]APU!$F$1:$F$10000,"",0,1)</f>
        <v/>
      </c>
      <c r="G5902" s="15" t="e">
        <f>IF(F5902=0,"",E5902*F5902)</f>
        <v>#VALUE!</v>
      </c>
    </row>
    <row r="5903" spans="1:7">
      <c r="B5903" s="33" t="s">
        <v>30</v>
      </c>
      <c r="C5903" s="13" t="str">
        <f>_xlfn.XLOOKUP((_xlfn.CONCAT(G5899,B5903)),[1]APU!$B$1:$B$10000,[1]APU!$C$1:$C$10000,"",0,1)</f>
        <v/>
      </c>
      <c r="D5903" s="147" t="str">
        <f>_xlfn.XLOOKUP((_xlfn.CONCAT(G5899,B5903)),[1]APU!$B$1:$B$10000,[1]APU!$D$1:$D$10000,"",0,1)</f>
        <v/>
      </c>
      <c r="E5903" s="152" t="str">
        <f>_xlfn.XLOOKUP((_xlfn.CONCAT(G5899,B5903)),[1]APU!$B$1:$B$10000,[1]APU!$E$1:$E$10000,"",0,1)</f>
        <v/>
      </c>
      <c r="F5903" s="159" t="str">
        <f>_xlfn.XLOOKUP((_xlfn.CONCAT(G5899,B5903)),[1]APU!$B$1:$B$10000,[1]APU!$F$1:$F$10000,"",0,1)</f>
        <v/>
      </c>
      <c r="G5903" s="15" t="e">
        <f t="shared" ref="G5903:G5922" si="268">IF(F5903&gt;0,(E5903*F5903),"0")</f>
        <v>#VALUE!</v>
      </c>
    </row>
    <row r="5904" spans="1:7">
      <c r="B5904" s="33" t="s">
        <v>31</v>
      </c>
      <c r="C5904" s="13" t="str">
        <f>_xlfn.XLOOKUP((_xlfn.CONCAT(G5899,B5904)),[1]APU!$B$1:$B$10000,[1]APU!$C$1:$C$10000,"",0,1)</f>
        <v/>
      </c>
      <c r="D5904" s="147" t="str">
        <f>_xlfn.XLOOKUP((_xlfn.CONCAT(G5899,B5904)),[1]APU!$B$1:$B$10000,[1]APU!$D$1:$D$10000,"",0,1)</f>
        <v/>
      </c>
      <c r="E5904" s="152" t="str">
        <f>_xlfn.XLOOKUP((_xlfn.CONCAT(G5899,B5904)),[1]APU!$B$1:$B$10000,[1]APU!$E$1:$E$10000,"",0,1)</f>
        <v/>
      </c>
      <c r="F5904" s="159" t="str">
        <f>_xlfn.XLOOKUP((_xlfn.CONCAT(G5899,B5904)),[1]APU!$B$1:$B$10000,[1]APU!$F$1:$F$10000,"",0,1)</f>
        <v/>
      </c>
      <c r="G5904" s="15" t="e">
        <f t="shared" si="268"/>
        <v>#VALUE!</v>
      </c>
    </row>
    <row r="5905" spans="2:7">
      <c r="B5905" s="33" t="s">
        <v>32</v>
      </c>
      <c r="C5905" s="13" t="str">
        <f>_xlfn.XLOOKUP((_xlfn.CONCAT(G5899,B5905)),[1]APU!$B$1:$B$10000,[1]APU!$C$1:$C$10000,"",0,1)</f>
        <v/>
      </c>
      <c r="D5905" s="147" t="str">
        <f>_xlfn.XLOOKUP((_xlfn.CONCAT(G5899,B5905)),[1]APU!$B$1:$B$10000,[1]APU!$D$1:$D$10000,"",0,1)</f>
        <v/>
      </c>
      <c r="E5905" s="152" t="str">
        <f>_xlfn.XLOOKUP((_xlfn.CONCAT(G5899,B5905)),[1]APU!$B$1:$B$10000,[1]APU!$E$1:$E$10000,"",0,1)</f>
        <v/>
      </c>
      <c r="F5905" s="159" t="str">
        <f>_xlfn.XLOOKUP((_xlfn.CONCAT(G5899,B5905)),[1]APU!$B$1:$B$10000,[1]APU!$F$1:$F$10000,"",0,1)</f>
        <v/>
      </c>
      <c r="G5905" s="15" t="e">
        <f t="shared" si="268"/>
        <v>#VALUE!</v>
      </c>
    </row>
    <row r="5906" spans="2:7">
      <c r="B5906" s="33" t="s">
        <v>33</v>
      </c>
      <c r="C5906" s="13" t="str">
        <f>_xlfn.XLOOKUP((_xlfn.CONCAT(G5899,B5906)),[1]APU!$B$1:$B$10000,[1]APU!$C$1:$C$10000,"",0,1)</f>
        <v/>
      </c>
      <c r="D5906" s="147" t="str">
        <f>_xlfn.XLOOKUP((_xlfn.CONCAT(G5899,B5906)),[1]APU!$B$1:$B$10000,[1]APU!$D$1:$D$10000,"",0,1)</f>
        <v/>
      </c>
      <c r="E5906" s="152" t="str">
        <f>_xlfn.XLOOKUP((_xlfn.CONCAT(G5899,B5906)),[1]APU!$B$1:$B$10000,[1]APU!$E$1:$E$10000,"",0,1)</f>
        <v/>
      </c>
      <c r="F5906" s="159" t="str">
        <f>_xlfn.XLOOKUP((_xlfn.CONCAT(G5899,B5906)),[1]APU!$B$1:$B$10000,[1]APU!$F$1:$F$10000,"",0,1)</f>
        <v/>
      </c>
      <c r="G5906" s="15" t="e">
        <f t="shared" si="268"/>
        <v>#VALUE!</v>
      </c>
    </row>
    <row r="5907" spans="2:7">
      <c r="B5907" s="33" t="s">
        <v>34</v>
      </c>
      <c r="C5907" s="13" t="str">
        <f>_xlfn.XLOOKUP((_xlfn.CONCAT(G5899,B5907)),[1]APU!$B$1:$B$10000,[1]APU!$C$1:$C$10000,"",0,1)</f>
        <v/>
      </c>
      <c r="D5907" s="147" t="str">
        <f>_xlfn.XLOOKUP((_xlfn.CONCAT(G5899,B5907)),[1]APU!$B$1:$B$10000,[1]APU!$D$1:$D$10000,"",0,1)</f>
        <v/>
      </c>
      <c r="E5907" s="152" t="str">
        <f>_xlfn.XLOOKUP((_xlfn.CONCAT(G5899,B5907)),[1]APU!$B$1:$B$10000,[1]APU!$E$1:$E$10000,"",0,1)</f>
        <v/>
      </c>
      <c r="F5907" s="159" t="str">
        <f>_xlfn.XLOOKUP((_xlfn.CONCAT(G5899,B5907)),[1]APU!$B$1:$B$10000,[1]APU!$F$1:$F$10000,"",0,1)</f>
        <v/>
      </c>
      <c r="G5907" s="15" t="e">
        <f t="shared" si="268"/>
        <v>#VALUE!</v>
      </c>
    </row>
    <row r="5908" spans="2:7">
      <c r="B5908" s="33" t="s">
        <v>35</v>
      </c>
      <c r="C5908" s="13" t="str">
        <f>_xlfn.XLOOKUP((_xlfn.CONCAT(G5899,B5908)),[1]APU!$B$1:$B$10000,[1]APU!$C$1:$C$10000,"",0,1)</f>
        <v/>
      </c>
      <c r="D5908" s="147" t="str">
        <f>_xlfn.XLOOKUP((_xlfn.CONCAT(G5899,B5908)),[1]APU!$B$1:$B$10000,[1]APU!$D$1:$D$10000,"",0,1)</f>
        <v/>
      </c>
      <c r="E5908" s="152" t="str">
        <f>_xlfn.XLOOKUP((_xlfn.CONCAT(G5899,B5908)),[1]APU!$B$1:$B$10000,[1]APU!$E$1:$E$10000,"",0,1)</f>
        <v/>
      </c>
      <c r="F5908" s="159" t="str">
        <f>_xlfn.XLOOKUP((_xlfn.CONCAT(G5899,B5908)),[1]APU!$B$1:$B$10000,[1]APU!$F$1:$F$10000,"",0,1)</f>
        <v/>
      </c>
      <c r="G5908" s="15" t="e">
        <f t="shared" si="268"/>
        <v>#VALUE!</v>
      </c>
    </row>
    <row r="5909" spans="2:7">
      <c r="B5909" s="33" t="s">
        <v>36</v>
      </c>
      <c r="C5909" s="13" t="str">
        <f>_xlfn.XLOOKUP((_xlfn.CONCAT(G5899,B5909)),[1]APU!$B$1:$B$10000,[1]APU!$C$1:$C$10000,"",0,1)</f>
        <v/>
      </c>
      <c r="D5909" s="147" t="str">
        <f>_xlfn.XLOOKUP((_xlfn.CONCAT(G5899,B5909)),[1]APU!$B$1:$B$10000,[1]APU!$D$1:$D$10000,"",0,1)</f>
        <v/>
      </c>
      <c r="E5909" s="152" t="str">
        <f>_xlfn.XLOOKUP((_xlfn.CONCAT(G5899,B5909)),[1]APU!$B$1:$B$10000,[1]APU!$E$1:$E$10000,"",0,1)</f>
        <v/>
      </c>
      <c r="F5909" s="159" t="str">
        <f>_xlfn.XLOOKUP((_xlfn.CONCAT(G5899,B5909)),[1]APU!$B$1:$B$10000,[1]APU!$F$1:$F$10000,"",0,1)</f>
        <v/>
      </c>
      <c r="G5909" s="15" t="e">
        <f t="shared" si="268"/>
        <v>#VALUE!</v>
      </c>
    </row>
    <row r="5910" spans="2:7">
      <c r="B5910" s="33" t="s">
        <v>37</v>
      </c>
      <c r="C5910" s="13" t="str">
        <f>_xlfn.XLOOKUP((_xlfn.CONCAT(G5899,B5910)),[1]APU!$B$1:$B$10000,[1]APU!$C$1:$C$10000,"",0,1)</f>
        <v/>
      </c>
      <c r="D5910" s="147" t="str">
        <f>_xlfn.XLOOKUP((_xlfn.CONCAT(G5899,B5910)),[1]APU!$B$1:$B$10000,[1]APU!$D$1:$D$10000,"",0,1)</f>
        <v/>
      </c>
      <c r="E5910" s="152" t="str">
        <f>_xlfn.XLOOKUP((_xlfn.CONCAT(G5899,B5910)),[1]APU!$B$1:$B$10000,[1]APU!$E$1:$E$10000,"",0,1)</f>
        <v/>
      </c>
      <c r="F5910" s="159" t="str">
        <f>_xlfn.XLOOKUP((_xlfn.CONCAT(G5899,B5910)),[1]APU!$B$1:$B$10000,[1]APU!$F$1:$F$10000,"",0,1)</f>
        <v/>
      </c>
      <c r="G5910" s="15" t="e">
        <f t="shared" si="268"/>
        <v>#VALUE!</v>
      </c>
    </row>
    <row r="5911" spans="2:7">
      <c r="B5911" s="33" t="s">
        <v>38</v>
      </c>
      <c r="C5911" s="13" t="str">
        <f>_xlfn.XLOOKUP((_xlfn.CONCAT(G5899,B5911)),[1]APU!$B$1:$B$10000,[1]APU!$C$1:$C$10000,"",0,1)</f>
        <v/>
      </c>
      <c r="D5911" s="147" t="str">
        <f>_xlfn.XLOOKUP((_xlfn.CONCAT(G5899,B5911)),[1]APU!$B$1:$B$10000,[1]APU!$D$1:$D$10000,"",0,1)</f>
        <v/>
      </c>
      <c r="E5911" s="152" t="str">
        <f>_xlfn.XLOOKUP((_xlfn.CONCAT(G5899,B5911)),[1]APU!$B$1:$B$10000,[1]APU!$E$1:$E$10000,"",0,1)</f>
        <v/>
      </c>
      <c r="F5911" s="159" t="str">
        <f>_xlfn.XLOOKUP((_xlfn.CONCAT(G5899,B5911)),[1]APU!$B$1:$B$10000,[1]APU!$F$1:$F$10000,"",0,1)</f>
        <v/>
      </c>
      <c r="G5911" s="15" t="e">
        <f t="shared" si="268"/>
        <v>#VALUE!</v>
      </c>
    </row>
    <row r="5912" spans="2:7">
      <c r="B5912" s="33" t="s">
        <v>39</v>
      </c>
      <c r="C5912" s="13" t="str">
        <f>_xlfn.XLOOKUP((_xlfn.CONCAT(G5899,B5912)),[1]APU!$B$1:$B$10000,[1]APU!$C$1:$C$10000,"",0,1)</f>
        <v/>
      </c>
      <c r="D5912" s="147" t="str">
        <f>_xlfn.XLOOKUP((_xlfn.CONCAT(G5899,B5912)),[1]APU!$B$1:$B$10000,[1]APU!$D$1:$D$10000,"",0,1)</f>
        <v/>
      </c>
      <c r="E5912" s="152" t="str">
        <f>_xlfn.XLOOKUP((_xlfn.CONCAT(G5899,B5912)),[1]APU!$B$1:$B$10000,[1]APU!$E$1:$E$10000,"",0,1)</f>
        <v/>
      </c>
      <c r="F5912" s="159" t="str">
        <f>_xlfn.XLOOKUP((_xlfn.CONCAT(G5899,B5912)),[1]APU!$B$1:$B$10000,[1]APU!$F$1:$F$10000,"",0,1)</f>
        <v/>
      </c>
      <c r="G5912" s="15" t="e">
        <f t="shared" si="268"/>
        <v>#VALUE!</v>
      </c>
    </row>
    <row r="5913" spans="2:7">
      <c r="B5913" s="33" t="s">
        <v>40</v>
      </c>
      <c r="C5913" s="13" t="str">
        <f>_xlfn.XLOOKUP((_xlfn.CONCAT(G5899,B5913)),[1]APU!$B$1:$B$10000,[1]APU!$C$1:$C$10000,"",0,1)</f>
        <v/>
      </c>
      <c r="D5913" s="147" t="str">
        <f>_xlfn.XLOOKUP((_xlfn.CONCAT(G5899,B5913)),[1]APU!$B$1:$B$10000,[1]APU!$D$1:$D$10000,"",0,1)</f>
        <v/>
      </c>
      <c r="E5913" s="152" t="str">
        <f>_xlfn.XLOOKUP((_xlfn.CONCAT(G5899,B5913)),[1]APU!$B$1:$B$10000,[1]APU!$E$1:$E$10000,"",0,1)</f>
        <v/>
      </c>
      <c r="F5913" s="159" t="str">
        <f>_xlfn.XLOOKUP((_xlfn.CONCAT(G5899,B5913)),[1]APU!$B$1:$B$10000,[1]APU!$F$1:$F$10000,"",0,1)</f>
        <v/>
      </c>
      <c r="G5913" s="15" t="e">
        <f t="shared" si="268"/>
        <v>#VALUE!</v>
      </c>
    </row>
    <row r="5914" spans="2:7">
      <c r="B5914" s="33" t="s">
        <v>41</v>
      </c>
      <c r="C5914" s="13" t="str">
        <f>_xlfn.XLOOKUP((_xlfn.CONCAT(G5899,B5914)),[1]APU!$B$1:$B$10000,[1]APU!$C$1:$C$10000,"",0,1)</f>
        <v/>
      </c>
      <c r="D5914" s="147" t="str">
        <f>_xlfn.XLOOKUP((_xlfn.CONCAT(G5899,B5914)),[1]APU!$B$1:$B$10000,[1]APU!$D$1:$D$10000,"",0,1)</f>
        <v/>
      </c>
      <c r="E5914" s="152" t="str">
        <f>_xlfn.XLOOKUP((_xlfn.CONCAT(G5899,B5914)),[1]APU!$B$1:$B$10000,[1]APU!$E$1:$E$10000,"",0,1)</f>
        <v/>
      </c>
      <c r="F5914" s="159" t="str">
        <f>_xlfn.XLOOKUP((_xlfn.CONCAT(G5899,B5914)),[1]APU!$B$1:$B$10000,[1]APU!$F$1:$F$10000,"",0,1)</f>
        <v/>
      </c>
      <c r="G5914" s="15" t="e">
        <f t="shared" si="268"/>
        <v>#VALUE!</v>
      </c>
    </row>
    <row r="5915" spans="2:7">
      <c r="B5915" s="33" t="s">
        <v>42</v>
      </c>
      <c r="C5915" s="13" t="str">
        <f>_xlfn.XLOOKUP((_xlfn.CONCAT(G5899,B5915)),[1]APU!$B$1:$B$10000,[1]APU!$C$1:$C$10000,"",0,1)</f>
        <v/>
      </c>
      <c r="D5915" s="147" t="str">
        <f>_xlfn.XLOOKUP((_xlfn.CONCAT(G5899,B5915)),[1]APU!$B$1:$B$10000,[1]APU!$D$1:$D$10000,"",0,1)</f>
        <v/>
      </c>
      <c r="E5915" s="152" t="str">
        <f>_xlfn.XLOOKUP((_xlfn.CONCAT(G5899,B5915)),[1]APU!$B$1:$B$10000,[1]APU!$E$1:$E$10000,"",0,1)</f>
        <v/>
      </c>
      <c r="F5915" s="159" t="str">
        <f>_xlfn.XLOOKUP((_xlfn.CONCAT(G5899,B5915)),[1]APU!$B$1:$B$10000,[1]APU!$F$1:$F$10000,"",0,1)</f>
        <v/>
      </c>
      <c r="G5915" s="15" t="e">
        <f t="shared" si="268"/>
        <v>#VALUE!</v>
      </c>
    </row>
    <row r="5916" spans="2:7">
      <c r="B5916" s="33" t="s">
        <v>43</v>
      </c>
      <c r="C5916" s="13" t="str">
        <f>_xlfn.XLOOKUP((_xlfn.CONCAT(G5899,B5916)),[1]APU!$B$1:$B$10000,[1]APU!$C$1:$C$10000,"",0,1)</f>
        <v/>
      </c>
      <c r="D5916" s="147" t="str">
        <f>_xlfn.XLOOKUP((_xlfn.CONCAT(G5899,B5916)),[1]APU!$B$1:$B$10000,[1]APU!$D$1:$D$10000,"",0,1)</f>
        <v/>
      </c>
      <c r="E5916" s="152" t="str">
        <f>_xlfn.XLOOKUP((_xlfn.CONCAT(G5899,B5916)),[1]APU!$B$1:$B$10000,[1]APU!$E$1:$E$10000,"",0,1)</f>
        <v/>
      </c>
      <c r="F5916" s="159" t="str">
        <f>_xlfn.XLOOKUP((_xlfn.CONCAT(G5899,B5916)),[1]APU!$B$1:$B$10000,[1]APU!$F$1:$F$10000,"",0,1)</f>
        <v/>
      </c>
      <c r="G5916" s="15" t="e">
        <f t="shared" si="268"/>
        <v>#VALUE!</v>
      </c>
    </row>
    <row r="5917" spans="2:7">
      <c r="B5917" s="33" t="s">
        <v>44</v>
      </c>
      <c r="C5917" s="13" t="str">
        <f>_xlfn.XLOOKUP((_xlfn.CONCAT(G5899,B5917)),[1]APU!$B$1:$B$10000,[1]APU!$C$1:$C$10000,"",0,1)</f>
        <v/>
      </c>
      <c r="D5917" s="147" t="str">
        <f>_xlfn.XLOOKUP((_xlfn.CONCAT(G5899,B5917)),[1]APU!$B$1:$B$10000,[1]APU!$D$1:$D$10000,"",0,1)</f>
        <v/>
      </c>
      <c r="E5917" s="152" t="str">
        <f>_xlfn.XLOOKUP((_xlfn.CONCAT(G5899,B5917)),[1]APU!$B$1:$B$10000,[1]APU!$E$1:$E$10000,"",0,1)</f>
        <v/>
      </c>
      <c r="F5917" s="159" t="str">
        <f>_xlfn.XLOOKUP((_xlfn.CONCAT(G5899,B5917)),[1]APU!$B$1:$B$10000,[1]APU!$F$1:$F$10000,"",0,1)</f>
        <v/>
      </c>
      <c r="G5917" s="15" t="e">
        <f t="shared" si="268"/>
        <v>#VALUE!</v>
      </c>
    </row>
    <row r="5918" spans="2:7">
      <c r="B5918" s="33" t="s">
        <v>45</v>
      </c>
      <c r="C5918" s="13" t="str">
        <f>_xlfn.XLOOKUP((_xlfn.CONCAT(G5899,B5918)),[1]APU!$B$1:$B$10000,[1]APU!$C$1:$C$10000,"",0,1)</f>
        <v/>
      </c>
      <c r="D5918" s="147" t="str">
        <f>_xlfn.XLOOKUP((_xlfn.CONCAT(G5899,B5918)),[1]APU!$B$1:$B$10000,[1]APU!$D$1:$D$10000,"",0,1)</f>
        <v/>
      </c>
      <c r="E5918" s="152" t="str">
        <f>_xlfn.XLOOKUP((_xlfn.CONCAT(G5899,B5918)),[1]APU!$B$1:$B$10000,[1]APU!$E$1:$E$10000,"",0,1)</f>
        <v/>
      </c>
      <c r="F5918" s="159" t="str">
        <f>_xlfn.XLOOKUP((_xlfn.CONCAT(G5899,B5918)),[1]APU!$B$1:$B$10000,[1]APU!$F$1:$F$10000,"",0,1)</f>
        <v/>
      </c>
      <c r="G5918" s="15" t="e">
        <f t="shared" si="268"/>
        <v>#VALUE!</v>
      </c>
    </row>
    <row r="5919" spans="2:7">
      <c r="B5919" s="33" t="s">
        <v>46</v>
      </c>
      <c r="C5919" s="13" t="str">
        <f>_xlfn.XLOOKUP((_xlfn.CONCAT(G5899,B5919)),[1]APU!$B$1:$B$10000,[1]APU!$C$1:$C$10000,"",0,1)</f>
        <v/>
      </c>
      <c r="D5919" s="147" t="str">
        <f>_xlfn.XLOOKUP((_xlfn.CONCAT(G5899,B5919)),[1]APU!$B$1:$B$10000,[1]APU!$D$1:$D$10000,"",0,1)</f>
        <v/>
      </c>
      <c r="E5919" s="152" t="str">
        <f>_xlfn.XLOOKUP((_xlfn.CONCAT(G5899,B5919)),[1]APU!$B$1:$B$10000,[1]APU!$E$1:$E$10000,"",0,1)</f>
        <v/>
      </c>
      <c r="F5919" s="159" t="str">
        <f>_xlfn.XLOOKUP((_xlfn.CONCAT(G5899,B5919)),[1]APU!$B$1:$B$10000,[1]APU!$F$1:$F$10000,"",0,1)</f>
        <v/>
      </c>
      <c r="G5919" s="15" t="e">
        <f t="shared" si="268"/>
        <v>#VALUE!</v>
      </c>
    </row>
    <row r="5920" spans="2:7">
      <c r="B5920" s="33" t="s">
        <v>47</v>
      </c>
      <c r="C5920" s="13" t="str">
        <f>_xlfn.XLOOKUP((_xlfn.CONCAT(G5899,B5920)),[1]APU!$B$1:$B$10000,[1]APU!$C$1:$C$10000,"",0,1)</f>
        <v/>
      </c>
      <c r="D5920" s="147" t="str">
        <f>_xlfn.XLOOKUP((_xlfn.CONCAT(G5899,B5920)),[1]APU!$B$1:$B$10000,[1]APU!$D$1:$D$10000,"",0,1)</f>
        <v/>
      </c>
      <c r="E5920" s="152" t="str">
        <f>_xlfn.XLOOKUP((_xlfn.CONCAT(G5899,B5920)),[1]APU!$B$1:$B$10000,[1]APU!$E$1:$E$10000,"",0,1)</f>
        <v/>
      </c>
      <c r="F5920" s="159" t="str">
        <f>_xlfn.XLOOKUP((_xlfn.CONCAT(G5899,B5920)),[1]APU!$B$1:$B$10000,[1]APU!$F$1:$F$10000,"",0,1)</f>
        <v/>
      </c>
      <c r="G5920" s="15" t="e">
        <f t="shared" si="268"/>
        <v>#VALUE!</v>
      </c>
    </row>
    <row r="5921" spans="1:7">
      <c r="B5921" s="33" t="s">
        <v>48</v>
      </c>
      <c r="C5921" s="13" t="str">
        <f>_xlfn.XLOOKUP((_xlfn.CONCAT(G5899,B5921)),[1]APU!$B$1:$B$10000,[1]APU!$C$1:$C$10000,"",0,1)</f>
        <v/>
      </c>
      <c r="D5921" s="147" t="str">
        <f>_xlfn.XLOOKUP((_xlfn.CONCAT(G5899,B5921)),[1]APU!$B$1:$B$10000,[1]APU!$D$1:$D$10000,"",0,1)</f>
        <v/>
      </c>
      <c r="E5921" s="152" t="str">
        <f>_xlfn.XLOOKUP((_xlfn.CONCAT(G5899,B5921)),[1]APU!$B$1:$B$10000,[1]APU!$E$1:$E$10000,"",0,1)</f>
        <v/>
      </c>
      <c r="F5921" s="159" t="str">
        <f>_xlfn.XLOOKUP((_xlfn.CONCAT(G5899,B5921)),[1]APU!$B$1:$B$10000,[1]APU!$F$1:$F$10000,"",0,1)</f>
        <v/>
      </c>
      <c r="G5921" s="15" t="e">
        <f t="shared" si="268"/>
        <v>#VALUE!</v>
      </c>
    </row>
    <row r="5922" spans="1:7" ht="14.25" thickBot="1">
      <c r="B5922" s="33" t="s">
        <v>49</v>
      </c>
      <c r="C5922" s="13" t="str">
        <f>_xlfn.XLOOKUP((_xlfn.CONCAT(G5899,B5922)),[1]APU!$B$1:$B$10000,[1]APU!$C$1:$C$10000,"",0,1)</f>
        <v/>
      </c>
      <c r="D5922" s="147" t="str">
        <f>_xlfn.XLOOKUP((_xlfn.CONCAT(G5899,B5922)),[1]APU!$B$1:$B$10000,[1]APU!$D$1:$D$10000,"",0,1)</f>
        <v/>
      </c>
      <c r="E5922" s="152" t="str">
        <f>_xlfn.XLOOKUP((_xlfn.CONCAT(G5899,B5922)),[1]APU!$B$1:$B$10000,[1]APU!$E$1:$E$10000,"",0,1)</f>
        <v/>
      </c>
      <c r="F5922" s="159" t="str">
        <f>_xlfn.XLOOKUP((_xlfn.CONCAT(G5899,B5922)),[1]APU!$B$1:$B$10000,[1]APU!$F$1:$F$10000,"",0,1)</f>
        <v/>
      </c>
      <c r="G5922" s="15" t="e">
        <f t="shared" si="268"/>
        <v>#VALUE!</v>
      </c>
    </row>
    <row r="5923" spans="1:7" ht="14.25" thickBot="1">
      <c r="A5923" s="3" t="s">
        <v>477</v>
      </c>
      <c r="B5923" s="33" t="s">
        <v>50</v>
      </c>
      <c r="C5923" s="13"/>
      <c r="D5923" s="126"/>
      <c r="E5923" s="128"/>
      <c r="F5923" s="16" t="s">
        <v>6</v>
      </c>
      <c r="G5923" s="17" t="e">
        <f>SUM(G5902:G5922)</f>
        <v>#VALUE!</v>
      </c>
    </row>
    <row r="5924" spans="1:7" ht="15.75" thickBot="1">
      <c r="B5924" s="33" t="s">
        <v>51</v>
      </c>
      <c r="C5924" s="7" t="s">
        <v>7</v>
      </c>
      <c r="D5924" s="125"/>
      <c r="E5924" s="149"/>
      <c r="F5924" s="8"/>
      <c r="G5924" s="9"/>
    </row>
    <row r="5925" spans="1:7" ht="14.25" thickBot="1">
      <c r="B5925" s="33" t="s">
        <v>52</v>
      </c>
      <c r="C5925" s="10" t="s">
        <v>1</v>
      </c>
      <c r="D5925" s="11"/>
      <c r="E5925" s="150" t="s">
        <v>8</v>
      </c>
      <c r="F5925" s="12" t="s">
        <v>9</v>
      </c>
      <c r="G5925" s="11" t="s">
        <v>5</v>
      </c>
    </row>
    <row r="5926" spans="1:7">
      <c r="B5926" s="33" t="s">
        <v>53</v>
      </c>
      <c r="C5926" s="18" t="s">
        <v>10</v>
      </c>
      <c r="D5926" s="119"/>
      <c r="E5926" s="153" t="str">
        <f>_xlfn.XLOOKUP((_xlfn.CONCAT(G5899,B5926)),[1]APU!$B$1:$B$10000,[1]APU!$E$1:$E$10000,"",0,1)</f>
        <v/>
      </c>
      <c r="F5926" s="14" t="str">
        <f>_xlfn.XLOOKUP((_xlfn.CONCAT(G5899,B5926)),[1]APU!$B$1:$B$10000,[1]APU!$F$1:$F$10000,"",0,1)</f>
        <v/>
      </c>
      <c r="G5926" s="15" t="e">
        <f t="shared" ref="G5926:G5931" si="269">IF(F5926&gt;0,(E5926*F5926),"0")</f>
        <v>#VALUE!</v>
      </c>
    </row>
    <row r="5927" spans="1:7">
      <c r="B5927" s="33" t="s">
        <v>54</v>
      </c>
      <c r="C5927" s="18" t="s">
        <v>11</v>
      </c>
      <c r="D5927" s="119"/>
      <c r="E5927" s="153" t="str">
        <f>_xlfn.XLOOKUP((_xlfn.CONCAT(G5899,B5927)),[1]APU!$B$1:$B$10000,[1]APU!$E$1:$E$10000,"",0,1)</f>
        <v/>
      </c>
      <c r="F5927" s="14" t="str">
        <f>_xlfn.XLOOKUP((_xlfn.CONCAT(G5899,B5927)),[1]APU!$B$1:$B$10000,[1]APU!$F$1:$F$10000,"",0,1)</f>
        <v/>
      </c>
      <c r="G5927" s="15" t="e">
        <f t="shared" si="269"/>
        <v>#VALUE!</v>
      </c>
    </row>
    <row r="5928" spans="1:7">
      <c r="B5928" s="33" t="s">
        <v>55</v>
      </c>
      <c r="C5928" s="18" t="s">
        <v>12</v>
      </c>
      <c r="D5928" s="120"/>
      <c r="E5928" s="153" t="str">
        <f>_xlfn.XLOOKUP((_xlfn.CONCAT(G5899,B5928)),[1]APU!$B$1:$B$10000,[1]APU!$E$1:$E$10000,"",0,1)</f>
        <v/>
      </c>
      <c r="F5928" s="14" t="str">
        <f>_xlfn.XLOOKUP((_xlfn.CONCAT(G5899,B5928)),[1]APU!$B$1:$B$10000,[1]APU!$F$1:$F$10000,"",0,1)</f>
        <v/>
      </c>
      <c r="G5928" s="15" t="e">
        <f t="shared" si="269"/>
        <v>#VALUE!</v>
      </c>
    </row>
    <row r="5929" spans="1:7">
      <c r="B5929" s="33" t="s">
        <v>56</v>
      </c>
      <c r="C5929" s="18" t="s">
        <v>13</v>
      </c>
      <c r="D5929" s="120"/>
      <c r="E5929" s="153" t="str">
        <f>_xlfn.XLOOKUP((_xlfn.CONCAT(G5899,B5929)),[1]APU!$B$1:$B$10000,[1]APU!$E$1:$E$10000,"",0,1)</f>
        <v/>
      </c>
      <c r="F5929" s="14" t="str">
        <f>_xlfn.XLOOKUP((_xlfn.CONCAT(G5899,B5929)),[1]APU!$B$1:$B$10000,[1]APU!$F$1:$F$10000,"",0,1)</f>
        <v/>
      </c>
      <c r="G5929" s="15" t="e">
        <f t="shared" si="269"/>
        <v>#VALUE!</v>
      </c>
    </row>
    <row r="5930" spans="1:7">
      <c r="B5930" s="33" t="s">
        <v>57</v>
      </c>
      <c r="C5930" s="18"/>
      <c r="D5930" s="120"/>
      <c r="E5930" s="154"/>
      <c r="F5930" s="19"/>
      <c r="G5930" s="15" t="str">
        <f t="shared" si="269"/>
        <v>0</v>
      </c>
    </row>
    <row r="5931" spans="1:7" ht="14.25" thickBot="1">
      <c r="B5931" s="33" t="s">
        <v>58</v>
      </c>
      <c r="C5931" s="18"/>
      <c r="D5931" s="120"/>
      <c r="E5931" s="154"/>
      <c r="F5931" s="19"/>
      <c r="G5931" s="15" t="str">
        <f t="shared" si="269"/>
        <v>0</v>
      </c>
    </row>
    <row r="5932" spans="1:7" ht="14.25" thickBot="1">
      <c r="A5932" s="3" t="s">
        <v>478</v>
      </c>
      <c r="B5932" s="33" t="s">
        <v>59</v>
      </c>
      <c r="C5932" s="13"/>
      <c r="D5932" s="126"/>
      <c r="E5932" s="128"/>
      <c r="F5932" s="16" t="s">
        <v>14</v>
      </c>
      <c r="G5932" s="17" t="e">
        <f>SUM(G5926:G5931)</f>
        <v>#VALUE!</v>
      </c>
    </row>
    <row r="5933" spans="1:7" ht="15.75" thickBot="1">
      <c r="B5933" s="33" t="s">
        <v>60</v>
      </c>
      <c r="C5933" s="7" t="s">
        <v>15</v>
      </c>
      <c r="D5933" s="125"/>
      <c r="E5933" s="149"/>
      <c r="F5933" s="8"/>
      <c r="G5933" s="9"/>
    </row>
    <row r="5934" spans="1:7" ht="14.25" thickBot="1">
      <c r="B5934" s="33" t="s">
        <v>61</v>
      </c>
      <c r="C5934" s="10" t="s">
        <v>1</v>
      </c>
      <c r="D5934" s="11" t="s">
        <v>16</v>
      </c>
      <c r="E5934" s="150" t="s">
        <v>8</v>
      </c>
      <c r="F5934" s="12" t="s">
        <v>9</v>
      </c>
      <c r="G5934" s="11" t="s">
        <v>5</v>
      </c>
    </row>
    <row r="5935" spans="1:7">
      <c r="B5935" s="33" t="s">
        <v>62</v>
      </c>
      <c r="C5935" s="20" t="s">
        <v>17</v>
      </c>
      <c r="D5935" s="121" t="str">
        <f>_xlfn.XLOOKUP((_xlfn.CONCAT(G5899,B5935)),[1]APU!$B$1:$B$10000,[1]APU!$D$1:$D$10000,"",0,1)</f>
        <v/>
      </c>
      <c r="E5935" s="155" t="str">
        <f>_xlfn.XLOOKUP((_xlfn.CONCAT(G5899,B5935)),[1]APU!$B$1:$B$10000,[1]APU!$E$1:$E$10000,"",0,1)</f>
        <v/>
      </c>
      <c r="F5935" s="21" t="str">
        <f>_xlfn.XLOOKUP((_xlfn.CONCAT(G5899,B5935)),[1]APU!$B$1:$B$10000,[1]APU!$F$1:$F$10000,"",0,1)</f>
        <v/>
      </c>
      <c r="G5935" s="15" t="e">
        <f>IF(F5935&gt;0,(E5935*F5935),"0")</f>
        <v>#VALUE!</v>
      </c>
    </row>
    <row r="5936" spans="1:7">
      <c r="B5936" s="33" t="s">
        <v>63</v>
      </c>
      <c r="C5936" s="22" t="s">
        <v>18</v>
      </c>
      <c r="D5936" s="122" t="str">
        <f>_xlfn.XLOOKUP((_xlfn.CONCAT(G5899,B5936)),[1]APU!$B$1:$B$10000,[1]APU!$D$1:$D$10000,"",0,1)</f>
        <v/>
      </c>
      <c r="E5936" s="154" t="str">
        <f>_xlfn.XLOOKUP((_xlfn.CONCAT(G5899,B5936)),[1]APU!$B$1:$B$10000,[1]APU!$E$1:$E$10000,"",0,1)</f>
        <v/>
      </c>
      <c r="F5936" s="19" t="str">
        <f>_xlfn.XLOOKUP((_xlfn.CONCAT(G5899,B5936)),[1]APU!$B$1:$B$10000,[1]APU!$F$1:$F$10000,"",0,1)</f>
        <v/>
      </c>
      <c r="G5936" s="15" t="e">
        <f>IF(F5936&gt;0,(E5936*F5936),"0")</f>
        <v>#VALUE!</v>
      </c>
    </row>
    <row r="5937" spans="1:7" ht="14.25" thickBot="1">
      <c r="B5937" s="33" t="s">
        <v>64</v>
      </c>
      <c r="C5937" s="22"/>
      <c r="D5937" s="122"/>
      <c r="E5937" s="154"/>
      <c r="F5937" s="19"/>
      <c r="G5937" s="15" t="str">
        <f>IF(F5937&gt;0,(E5937*F5937),"0")</f>
        <v>0</v>
      </c>
    </row>
    <row r="5938" spans="1:7" ht="14.25" thickBot="1">
      <c r="A5938" s="3" t="s">
        <v>479</v>
      </c>
      <c r="B5938" s="33" t="s">
        <v>65</v>
      </c>
      <c r="C5938" s="22"/>
      <c r="D5938" s="120"/>
      <c r="E5938" s="154"/>
      <c r="F5938" s="23" t="s">
        <v>19</v>
      </c>
      <c r="G5938" s="17" t="e">
        <f>SUM(G5935:G5937)</f>
        <v>#VALUE!</v>
      </c>
    </row>
    <row r="5939" spans="1:7" ht="14.25" thickBot="1">
      <c r="B5939" s="33" t="s">
        <v>66</v>
      </c>
      <c r="C5939" s="24"/>
      <c r="E5939" s="156"/>
      <c r="F5939" s="16"/>
      <c r="G5939" s="25"/>
    </row>
    <row r="5940" spans="1:7" ht="16.5" thickBot="1">
      <c r="B5940" s="33" t="s">
        <v>67</v>
      </c>
      <c r="C5940" s="26"/>
      <c r="D5940" s="127"/>
      <c r="E5940" s="157"/>
      <c r="F5940" s="27"/>
      <c r="G5940" s="28" t="e">
        <f>+G5923+G5932+G5938</f>
        <v>#VALUE!</v>
      </c>
    </row>
    <row r="5941" spans="1:7" ht="21.75" thickBot="1">
      <c r="C5941" s="2"/>
      <c r="D5941" s="118"/>
      <c r="F5941" s="4"/>
      <c r="G5941" s="5"/>
    </row>
    <row r="5942" spans="1:7" ht="18.75">
      <c r="A5942" s="32"/>
      <c r="B5942" s="31">
        <f>+B5898+1</f>
        <v>136</v>
      </c>
      <c r="C5942" s="174">
        <f>_xlfn.XLOOKUP(APU!B5942,Cantidades!$A$10:$A$1000,Cantidades!$D$10:$D$1000,"",0,1)</f>
        <v>0</v>
      </c>
      <c r="D5942" s="175"/>
      <c r="E5942" s="175"/>
      <c r="F5942" s="175"/>
      <c r="G5942" s="176"/>
    </row>
    <row r="5943" spans="1:7" ht="19.5" thickBot="1">
      <c r="A5943" s="34"/>
      <c r="B5943" s="33"/>
      <c r="C5943" s="117"/>
      <c r="D5943" s="124">
        <f>_xlfn.XLOOKUP(APU!B5942,Cantidades!$A$10:$A$1000,Cantidades!$E$10:$E$1000,"",0,1)</f>
        <v>0</v>
      </c>
      <c r="E5943" s="158">
        <f>_xlfn.XLOOKUP(APU!B5942,Cantidades!$A$10:$A$1000,Cantidades!$F$10:$F$1000,"",0,1)</f>
        <v>0</v>
      </c>
      <c r="F5943" s="144"/>
      <c r="G5943" s="145">
        <f>_xlfn.XLOOKUP(APU!B5942,Cantidades!$A$10:$A$1000,Cantidades!$B$10:$B$1000,"",0,1)</f>
        <v>0</v>
      </c>
    </row>
    <row r="5944" spans="1:7" ht="15.75" thickBot="1">
      <c r="C5944" s="7" t="s">
        <v>0</v>
      </c>
      <c r="D5944" s="125"/>
      <c r="E5944" s="149"/>
      <c r="F5944" s="8"/>
      <c r="G5944" s="9"/>
    </row>
    <row r="5945" spans="1:7" ht="14.25" thickBot="1">
      <c r="A5945" s="34"/>
      <c r="B5945" s="33"/>
      <c r="C5945" s="10" t="s">
        <v>1</v>
      </c>
      <c r="D5945" s="11" t="s">
        <v>2</v>
      </c>
      <c r="E5945" s="150" t="s">
        <v>3</v>
      </c>
      <c r="F5945" s="12" t="s">
        <v>4</v>
      </c>
      <c r="G5945" s="11" t="s">
        <v>5</v>
      </c>
    </row>
    <row r="5946" spans="1:7">
      <c r="B5946" s="33" t="s">
        <v>29</v>
      </c>
      <c r="C5946" s="13" t="str">
        <f>_xlfn.XLOOKUP((_xlfn.CONCAT(G5943,B5946)),[1]APU!$B$1:$B$10000,[1]APU!$C$1:$C$10000,"",0,1)</f>
        <v/>
      </c>
      <c r="D5946" s="146" t="str">
        <f>_xlfn.XLOOKUP((_xlfn.CONCAT(G5943,B5946)),[1]APU!$B$1:$B$10000,[1]APU!$D$1:$D$10000,"",0,1)</f>
        <v/>
      </c>
      <c r="E5946" s="151" t="str">
        <f>_xlfn.XLOOKUP((_xlfn.CONCAT(G5943,B5946)),[1]APU!$B$1:$B$10000,[1]APU!$E$1:$E$10000,"",0,1)</f>
        <v/>
      </c>
      <c r="F5946" s="159" t="str">
        <f>_xlfn.XLOOKUP((_xlfn.CONCAT(G5943,B5946)),[1]APU!$B$1:$B$10000,[1]APU!$F$1:$F$10000,"",0,1)</f>
        <v/>
      </c>
      <c r="G5946" s="15" t="e">
        <f>IF(F5946&gt;0,(E5946*F5946),"0")</f>
        <v>#VALUE!</v>
      </c>
    </row>
    <row r="5947" spans="1:7">
      <c r="B5947" s="33" t="s">
        <v>30</v>
      </c>
      <c r="C5947" s="13" t="str">
        <f>_xlfn.XLOOKUP((_xlfn.CONCAT(G5943,B5947)),[1]APU!$B$1:$B$10000,[1]APU!$C$1:$C$10000,"",0,1)</f>
        <v/>
      </c>
      <c r="D5947" s="147" t="str">
        <f>_xlfn.XLOOKUP((_xlfn.CONCAT(G5943,B5947)),[1]APU!$B$1:$B$10000,[1]APU!$D$1:$D$10000,"",0,1)</f>
        <v/>
      </c>
      <c r="E5947" s="152" t="str">
        <f>_xlfn.XLOOKUP((_xlfn.CONCAT(G5943,B5947)),[1]APU!$B$1:$B$10000,[1]APU!$E$1:$E$10000,"",0,1)</f>
        <v/>
      </c>
      <c r="F5947" s="159" t="str">
        <f>_xlfn.XLOOKUP((_xlfn.CONCAT(G5943,B5947)),[1]APU!$B$1:$B$10000,[1]APU!$F$1:$F$10000,"",0,1)</f>
        <v/>
      </c>
      <c r="G5947" s="15" t="e">
        <f t="shared" ref="G5947:G5966" si="270">IF(F5947&gt;0,(E5947*F5947),"0")</f>
        <v>#VALUE!</v>
      </c>
    </row>
    <row r="5948" spans="1:7">
      <c r="B5948" s="33" t="s">
        <v>31</v>
      </c>
      <c r="C5948" s="13" t="str">
        <f>_xlfn.XLOOKUP((_xlfn.CONCAT(G5943,B5948)),[1]APU!$B$1:$B$10000,[1]APU!$C$1:$C$10000,"",0,1)</f>
        <v/>
      </c>
      <c r="D5948" s="147" t="str">
        <f>_xlfn.XLOOKUP((_xlfn.CONCAT(G5943,B5948)),[1]APU!$B$1:$B$10000,[1]APU!$D$1:$D$10000,"",0,1)</f>
        <v/>
      </c>
      <c r="E5948" s="152" t="str">
        <f>_xlfn.XLOOKUP((_xlfn.CONCAT(G5943,B5948)),[1]APU!$B$1:$B$10000,[1]APU!$E$1:$E$10000,"",0,1)</f>
        <v/>
      </c>
      <c r="F5948" s="159" t="str">
        <f>_xlfn.XLOOKUP((_xlfn.CONCAT(G5943,B5948)),[1]APU!$B$1:$B$10000,[1]APU!$F$1:$F$10000,"",0,1)</f>
        <v/>
      </c>
      <c r="G5948" s="15" t="e">
        <f t="shared" si="270"/>
        <v>#VALUE!</v>
      </c>
    </row>
    <row r="5949" spans="1:7">
      <c r="B5949" s="33" t="s">
        <v>32</v>
      </c>
      <c r="C5949" s="13" t="str">
        <f>_xlfn.XLOOKUP((_xlfn.CONCAT(G5943,B5949)),[1]APU!$B$1:$B$10000,[1]APU!$C$1:$C$10000,"",0,1)</f>
        <v/>
      </c>
      <c r="D5949" s="147" t="str">
        <f>_xlfn.XLOOKUP((_xlfn.CONCAT(G5943,B5949)),[1]APU!$B$1:$B$10000,[1]APU!$D$1:$D$10000,"",0,1)</f>
        <v/>
      </c>
      <c r="E5949" s="152" t="str">
        <f>_xlfn.XLOOKUP((_xlfn.CONCAT(G5943,B5949)),[1]APU!$B$1:$B$10000,[1]APU!$E$1:$E$10000,"",0,1)</f>
        <v/>
      </c>
      <c r="F5949" s="159" t="str">
        <f>_xlfn.XLOOKUP((_xlfn.CONCAT(G5943,B5949)),[1]APU!$B$1:$B$10000,[1]APU!$F$1:$F$10000,"",0,1)</f>
        <v/>
      </c>
      <c r="G5949" s="15" t="e">
        <f t="shared" si="270"/>
        <v>#VALUE!</v>
      </c>
    </row>
    <row r="5950" spans="1:7">
      <c r="B5950" s="33" t="s">
        <v>33</v>
      </c>
      <c r="C5950" s="13" t="str">
        <f>_xlfn.XLOOKUP((_xlfn.CONCAT(G5943,B5950)),[1]APU!$B$1:$B$10000,[1]APU!$C$1:$C$10000,"",0,1)</f>
        <v/>
      </c>
      <c r="D5950" s="147" t="str">
        <f>_xlfn.XLOOKUP((_xlfn.CONCAT(G5943,B5950)),[1]APU!$B$1:$B$10000,[1]APU!$D$1:$D$10000,"",0,1)</f>
        <v/>
      </c>
      <c r="E5950" s="152" t="str">
        <f>_xlfn.XLOOKUP((_xlfn.CONCAT(G5943,B5950)),[1]APU!$B$1:$B$10000,[1]APU!$E$1:$E$10000,"",0,1)</f>
        <v/>
      </c>
      <c r="F5950" s="159" t="str">
        <f>_xlfn.XLOOKUP((_xlfn.CONCAT(G5943,B5950)),[1]APU!$B$1:$B$10000,[1]APU!$F$1:$F$10000,"",0,1)</f>
        <v/>
      </c>
      <c r="G5950" s="15" t="e">
        <f t="shared" si="270"/>
        <v>#VALUE!</v>
      </c>
    </row>
    <row r="5951" spans="1:7">
      <c r="B5951" s="33" t="s">
        <v>34</v>
      </c>
      <c r="C5951" s="13" t="str">
        <f>_xlfn.XLOOKUP((_xlfn.CONCAT(G5943,B5951)),[1]APU!$B$1:$B$10000,[1]APU!$C$1:$C$10000,"",0,1)</f>
        <v/>
      </c>
      <c r="D5951" s="147" t="str">
        <f>_xlfn.XLOOKUP((_xlfn.CONCAT(G5943,B5951)),[1]APU!$B$1:$B$10000,[1]APU!$D$1:$D$10000,"",0,1)</f>
        <v/>
      </c>
      <c r="E5951" s="152" t="str">
        <f>_xlfn.XLOOKUP((_xlfn.CONCAT(G5943,B5951)),[1]APU!$B$1:$B$10000,[1]APU!$E$1:$E$10000,"",0,1)</f>
        <v/>
      </c>
      <c r="F5951" s="159" t="str">
        <f>_xlfn.XLOOKUP((_xlfn.CONCAT(G5943,B5951)),[1]APU!$B$1:$B$10000,[1]APU!$F$1:$F$10000,"",0,1)</f>
        <v/>
      </c>
      <c r="G5951" s="15" t="e">
        <f t="shared" si="270"/>
        <v>#VALUE!</v>
      </c>
    </row>
    <row r="5952" spans="1:7">
      <c r="B5952" s="33" t="s">
        <v>35</v>
      </c>
      <c r="C5952" s="13" t="str">
        <f>_xlfn.XLOOKUP((_xlfn.CONCAT(G5943,B5952)),[1]APU!$B$1:$B$10000,[1]APU!$C$1:$C$10000,"",0,1)</f>
        <v/>
      </c>
      <c r="D5952" s="147" t="str">
        <f>_xlfn.XLOOKUP((_xlfn.CONCAT(G5943,B5952)),[1]APU!$B$1:$B$10000,[1]APU!$D$1:$D$10000,"",0,1)</f>
        <v/>
      </c>
      <c r="E5952" s="152" t="str">
        <f>_xlfn.XLOOKUP((_xlfn.CONCAT(G5943,B5952)),[1]APU!$B$1:$B$10000,[1]APU!$E$1:$E$10000,"",0,1)</f>
        <v/>
      </c>
      <c r="F5952" s="159" t="str">
        <f>_xlfn.XLOOKUP((_xlfn.CONCAT(G5943,B5952)),[1]APU!$B$1:$B$10000,[1]APU!$F$1:$F$10000,"",0,1)</f>
        <v/>
      </c>
      <c r="G5952" s="15" t="e">
        <f t="shared" si="270"/>
        <v>#VALUE!</v>
      </c>
    </row>
    <row r="5953" spans="1:7">
      <c r="B5953" s="33" t="s">
        <v>36</v>
      </c>
      <c r="C5953" s="13" t="str">
        <f>_xlfn.XLOOKUP((_xlfn.CONCAT(G5943,B5953)),[1]APU!$B$1:$B$10000,[1]APU!$C$1:$C$10000,"",0,1)</f>
        <v/>
      </c>
      <c r="D5953" s="147" t="str">
        <f>_xlfn.XLOOKUP((_xlfn.CONCAT(G5943,B5953)),[1]APU!$B$1:$B$10000,[1]APU!$D$1:$D$10000,"",0,1)</f>
        <v/>
      </c>
      <c r="E5953" s="152" t="str">
        <f>_xlfn.XLOOKUP((_xlfn.CONCAT(G5943,B5953)),[1]APU!$B$1:$B$10000,[1]APU!$E$1:$E$10000,"",0,1)</f>
        <v/>
      </c>
      <c r="F5953" s="159" t="str">
        <f>_xlfn.XLOOKUP((_xlfn.CONCAT(G5943,B5953)),[1]APU!$B$1:$B$10000,[1]APU!$F$1:$F$10000,"",0,1)</f>
        <v/>
      </c>
      <c r="G5953" s="15" t="e">
        <f t="shared" si="270"/>
        <v>#VALUE!</v>
      </c>
    </row>
    <row r="5954" spans="1:7">
      <c r="B5954" s="33" t="s">
        <v>37</v>
      </c>
      <c r="C5954" s="13" t="str">
        <f>_xlfn.XLOOKUP((_xlfn.CONCAT(G5943,B5954)),[1]APU!$B$1:$B$10000,[1]APU!$C$1:$C$10000,"",0,1)</f>
        <v/>
      </c>
      <c r="D5954" s="147" t="str">
        <f>_xlfn.XLOOKUP((_xlfn.CONCAT(G5943,B5954)),[1]APU!$B$1:$B$10000,[1]APU!$D$1:$D$10000,"",0,1)</f>
        <v/>
      </c>
      <c r="E5954" s="152" t="str">
        <f>_xlfn.XLOOKUP((_xlfn.CONCAT(G5943,B5954)),[1]APU!$B$1:$B$10000,[1]APU!$E$1:$E$10000,"",0,1)</f>
        <v/>
      </c>
      <c r="F5954" s="159" t="str">
        <f>_xlfn.XLOOKUP((_xlfn.CONCAT(G5943,B5954)),[1]APU!$B$1:$B$10000,[1]APU!$F$1:$F$10000,"",0,1)</f>
        <v/>
      </c>
      <c r="G5954" s="15" t="e">
        <f t="shared" si="270"/>
        <v>#VALUE!</v>
      </c>
    </row>
    <row r="5955" spans="1:7">
      <c r="B5955" s="33" t="s">
        <v>38</v>
      </c>
      <c r="C5955" s="13" t="str">
        <f>_xlfn.XLOOKUP((_xlfn.CONCAT(G5943,B5955)),[1]APU!$B$1:$B$10000,[1]APU!$C$1:$C$10000,"",0,1)</f>
        <v/>
      </c>
      <c r="D5955" s="147" t="str">
        <f>_xlfn.XLOOKUP((_xlfn.CONCAT(G5943,B5955)),[1]APU!$B$1:$B$10000,[1]APU!$D$1:$D$10000,"",0,1)</f>
        <v/>
      </c>
      <c r="E5955" s="152" t="str">
        <f>_xlfn.XLOOKUP((_xlfn.CONCAT(G5943,B5955)),[1]APU!$B$1:$B$10000,[1]APU!$E$1:$E$10000,"",0,1)</f>
        <v/>
      </c>
      <c r="F5955" s="159" t="str">
        <f>_xlfn.XLOOKUP((_xlfn.CONCAT(G5943,B5955)),[1]APU!$B$1:$B$10000,[1]APU!$F$1:$F$10000,"",0,1)</f>
        <v/>
      </c>
      <c r="G5955" s="15" t="e">
        <f t="shared" si="270"/>
        <v>#VALUE!</v>
      </c>
    </row>
    <row r="5956" spans="1:7">
      <c r="B5956" s="33" t="s">
        <v>39</v>
      </c>
      <c r="C5956" s="13" t="str">
        <f>_xlfn.XLOOKUP((_xlfn.CONCAT(G5943,B5956)),[1]APU!$B$1:$B$10000,[1]APU!$C$1:$C$10000,"",0,1)</f>
        <v/>
      </c>
      <c r="D5956" s="147" t="str">
        <f>_xlfn.XLOOKUP((_xlfn.CONCAT(G5943,B5956)),[1]APU!$B$1:$B$10000,[1]APU!$D$1:$D$10000,"",0,1)</f>
        <v/>
      </c>
      <c r="E5956" s="152" t="str">
        <f>_xlfn.XLOOKUP((_xlfn.CONCAT(G5943,B5956)),[1]APU!$B$1:$B$10000,[1]APU!$E$1:$E$10000,"",0,1)</f>
        <v/>
      </c>
      <c r="F5956" s="159" t="str">
        <f>_xlfn.XLOOKUP((_xlfn.CONCAT(G5943,B5956)),[1]APU!$B$1:$B$10000,[1]APU!$F$1:$F$10000,"",0,1)</f>
        <v/>
      </c>
      <c r="G5956" s="15" t="e">
        <f t="shared" si="270"/>
        <v>#VALUE!</v>
      </c>
    </row>
    <row r="5957" spans="1:7">
      <c r="B5957" s="33" t="s">
        <v>40</v>
      </c>
      <c r="C5957" s="13" t="str">
        <f>_xlfn.XLOOKUP((_xlfn.CONCAT(G5943,B5957)),[1]APU!$B$1:$B$10000,[1]APU!$C$1:$C$10000,"",0,1)</f>
        <v/>
      </c>
      <c r="D5957" s="147" t="str">
        <f>_xlfn.XLOOKUP((_xlfn.CONCAT(G5943,B5957)),[1]APU!$B$1:$B$10000,[1]APU!$D$1:$D$10000,"",0,1)</f>
        <v/>
      </c>
      <c r="E5957" s="152" t="str">
        <f>_xlfn.XLOOKUP((_xlfn.CONCAT(G5943,B5957)),[1]APU!$B$1:$B$10000,[1]APU!$E$1:$E$10000,"",0,1)</f>
        <v/>
      </c>
      <c r="F5957" s="159" t="str">
        <f>_xlfn.XLOOKUP((_xlfn.CONCAT(G5943,B5957)),[1]APU!$B$1:$B$10000,[1]APU!$F$1:$F$10000,"",0,1)</f>
        <v/>
      </c>
      <c r="G5957" s="15" t="e">
        <f t="shared" si="270"/>
        <v>#VALUE!</v>
      </c>
    </row>
    <row r="5958" spans="1:7">
      <c r="B5958" s="33" t="s">
        <v>41</v>
      </c>
      <c r="C5958" s="13" t="str">
        <f>_xlfn.XLOOKUP((_xlfn.CONCAT(G5943,B5958)),[1]APU!$B$1:$B$10000,[1]APU!$C$1:$C$10000,"",0,1)</f>
        <v/>
      </c>
      <c r="D5958" s="147" t="str">
        <f>_xlfn.XLOOKUP((_xlfn.CONCAT(G5943,B5958)),[1]APU!$B$1:$B$10000,[1]APU!$D$1:$D$10000,"",0,1)</f>
        <v/>
      </c>
      <c r="E5958" s="152" t="str">
        <f>_xlfn.XLOOKUP((_xlfn.CONCAT(G5943,B5958)),[1]APU!$B$1:$B$10000,[1]APU!$E$1:$E$10000,"",0,1)</f>
        <v/>
      </c>
      <c r="F5958" s="159" t="str">
        <f>_xlfn.XLOOKUP((_xlfn.CONCAT(G5943,B5958)),[1]APU!$B$1:$B$10000,[1]APU!$F$1:$F$10000,"",0,1)</f>
        <v/>
      </c>
      <c r="G5958" s="15" t="e">
        <f t="shared" si="270"/>
        <v>#VALUE!</v>
      </c>
    </row>
    <row r="5959" spans="1:7">
      <c r="B5959" s="33" t="s">
        <v>42</v>
      </c>
      <c r="C5959" s="13" t="str">
        <f>_xlfn.XLOOKUP((_xlfn.CONCAT(G5943,B5959)),[1]APU!$B$1:$B$10000,[1]APU!$C$1:$C$10000,"",0,1)</f>
        <v/>
      </c>
      <c r="D5959" s="147" t="str">
        <f>_xlfn.XLOOKUP((_xlfn.CONCAT(G5943,B5959)),[1]APU!$B$1:$B$10000,[1]APU!$D$1:$D$10000,"",0,1)</f>
        <v/>
      </c>
      <c r="E5959" s="152" t="str">
        <f>_xlfn.XLOOKUP((_xlfn.CONCAT(G5943,B5959)),[1]APU!$B$1:$B$10000,[1]APU!$E$1:$E$10000,"",0,1)</f>
        <v/>
      </c>
      <c r="F5959" s="159" t="str">
        <f>_xlfn.XLOOKUP((_xlfn.CONCAT(G5943,B5959)),[1]APU!$B$1:$B$10000,[1]APU!$F$1:$F$10000,"",0,1)</f>
        <v/>
      </c>
      <c r="G5959" s="15" t="e">
        <f t="shared" si="270"/>
        <v>#VALUE!</v>
      </c>
    </row>
    <row r="5960" spans="1:7">
      <c r="B5960" s="33" t="s">
        <v>43</v>
      </c>
      <c r="C5960" s="13" t="str">
        <f>_xlfn.XLOOKUP((_xlfn.CONCAT(G5943,B5960)),[1]APU!$B$1:$B$10000,[1]APU!$C$1:$C$10000,"",0,1)</f>
        <v/>
      </c>
      <c r="D5960" s="147" t="str">
        <f>_xlfn.XLOOKUP((_xlfn.CONCAT(G5943,B5960)),[1]APU!$B$1:$B$10000,[1]APU!$D$1:$D$10000,"",0,1)</f>
        <v/>
      </c>
      <c r="E5960" s="152" t="str">
        <f>_xlfn.XLOOKUP((_xlfn.CONCAT(G5943,B5960)),[1]APU!$B$1:$B$10000,[1]APU!$E$1:$E$10000,"",0,1)</f>
        <v/>
      </c>
      <c r="F5960" s="159" t="str">
        <f>_xlfn.XLOOKUP((_xlfn.CONCAT(G5943,B5960)),[1]APU!$B$1:$B$10000,[1]APU!$F$1:$F$10000,"",0,1)</f>
        <v/>
      </c>
      <c r="G5960" s="15" t="e">
        <f t="shared" si="270"/>
        <v>#VALUE!</v>
      </c>
    </row>
    <row r="5961" spans="1:7">
      <c r="B5961" s="33" t="s">
        <v>44</v>
      </c>
      <c r="C5961" s="13" t="str">
        <f>_xlfn.XLOOKUP((_xlfn.CONCAT(G5943,B5961)),[1]APU!$B$1:$B$10000,[1]APU!$C$1:$C$10000,"",0,1)</f>
        <v/>
      </c>
      <c r="D5961" s="147" t="str">
        <f>_xlfn.XLOOKUP((_xlfn.CONCAT(G5943,B5961)),[1]APU!$B$1:$B$10000,[1]APU!$D$1:$D$10000,"",0,1)</f>
        <v/>
      </c>
      <c r="E5961" s="152" t="str">
        <f>_xlfn.XLOOKUP((_xlfn.CONCAT(G5943,B5961)),[1]APU!$B$1:$B$10000,[1]APU!$E$1:$E$10000,"",0,1)</f>
        <v/>
      </c>
      <c r="F5961" s="159" t="str">
        <f>_xlfn.XLOOKUP((_xlfn.CONCAT(G5943,B5961)),[1]APU!$B$1:$B$10000,[1]APU!$F$1:$F$10000,"",0,1)</f>
        <v/>
      </c>
      <c r="G5961" s="15" t="e">
        <f t="shared" si="270"/>
        <v>#VALUE!</v>
      </c>
    </row>
    <row r="5962" spans="1:7">
      <c r="B5962" s="33" t="s">
        <v>45</v>
      </c>
      <c r="C5962" s="13" t="str">
        <f>_xlfn.XLOOKUP((_xlfn.CONCAT(G5943,B5962)),[1]APU!$B$1:$B$10000,[1]APU!$C$1:$C$10000,"",0,1)</f>
        <v/>
      </c>
      <c r="D5962" s="147" t="str">
        <f>_xlfn.XLOOKUP((_xlfn.CONCAT(G5943,B5962)),[1]APU!$B$1:$B$10000,[1]APU!$D$1:$D$10000,"",0,1)</f>
        <v/>
      </c>
      <c r="E5962" s="152" t="str">
        <f>_xlfn.XLOOKUP((_xlfn.CONCAT(G5943,B5962)),[1]APU!$B$1:$B$10000,[1]APU!$E$1:$E$10000,"",0,1)</f>
        <v/>
      </c>
      <c r="F5962" s="159" t="str">
        <f>_xlfn.XLOOKUP((_xlfn.CONCAT(G5943,B5962)),[1]APU!$B$1:$B$10000,[1]APU!$F$1:$F$10000,"",0,1)</f>
        <v/>
      </c>
      <c r="G5962" s="15" t="e">
        <f t="shared" si="270"/>
        <v>#VALUE!</v>
      </c>
    </row>
    <row r="5963" spans="1:7">
      <c r="B5963" s="33" t="s">
        <v>46</v>
      </c>
      <c r="C5963" s="13" t="str">
        <f>_xlfn.XLOOKUP((_xlfn.CONCAT(G5943,B5963)),[1]APU!$B$1:$B$10000,[1]APU!$C$1:$C$10000,"",0,1)</f>
        <v/>
      </c>
      <c r="D5963" s="147" t="str">
        <f>_xlfn.XLOOKUP((_xlfn.CONCAT(G5943,B5963)),[1]APU!$B$1:$B$10000,[1]APU!$D$1:$D$10000,"",0,1)</f>
        <v/>
      </c>
      <c r="E5963" s="152" t="str">
        <f>_xlfn.XLOOKUP((_xlfn.CONCAT(G5943,B5963)),[1]APU!$B$1:$B$10000,[1]APU!$E$1:$E$10000,"",0,1)</f>
        <v/>
      </c>
      <c r="F5963" s="159" t="str">
        <f>_xlfn.XLOOKUP((_xlfn.CONCAT(G5943,B5963)),[1]APU!$B$1:$B$10000,[1]APU!$F$1:$F$10000,"",0,1)</f>
        <v/>
      </c>
      <c r="G5963" s="15" t="e">
        <f t="shared" si="270"/>
        <v>#VALUE!</v>
      </c>
    </row>
    <row r="5964" spans="1:7">
      <c r="B5964" s="33" t="s">
        <v>47</v>
      </c>
      <c r="C5964" s="13" t="str">
        <f>_xlfn.XLOOKUP((_xlfn.CONCAT(G5943,B5964)),[1]APU!$B$1:$B$10000,[1]APU!$C$1:$C$10000,"",0,1)</f>
        <v/>
      </c>
      <c r="D5964" s="147" t="str">
        <f>_xlfn.XLOOKUP((_xlfn.CONCAT(G5943,B5964)),[1]APU!$B$1:$B$10000,[1]APU!$D$1:$D$10000,"",0,1)</f>
        <v/>
      </c>
      <c r="E5964" s="152" t="str">
        <f>_xlfn.XLOOKUP((_xlfn.CONCAT(G5943,B5964)),[1]APU!$B$1:$B$10000,[1]APU!$E$1:$E$10000,"",0,1)</f>
        <v/>
      </c>
      <c r="F5964" s="159" t="str">
        <f>_xlfn.XLOOKUP((_xlfn.CONCAT(G5943,B5964)),[1]APU!$B$1:$B$10000,[1]APU!$F$1:$F$10000,"",0,1)</f>
        <v/>
      </c>
      <c r="G5964" s="15" t="e">
        <f t="shared" si="270"/>
        <v>#VALUE!</v>
      </c>
    </row>
    <row r="5965" spans="1:7">
      <c r="B5965" s="33" t="s">
        <v>48</v>
      </c>
      <c r="C5965" s="13" t="str">
        <f>_xlfn.XLOOKUP((_xlfn.CONCAT(G5943,B5965)),[1]APU!$B$1:$B$10000,[1]APU!$C$1:$C$10000,"",0,1)</f>
        <v/>
      </c>
      <c r="D5965" s="147" t="str">
        <f>_xlfn.XLOOKUP((_xlfn.CONCAT(G5943,B5965)),[1]APU!$B$1:$B$10000,[1]APU!$D$1:$D$10000,"",0,1)</f>
        <v/>
      </c>
      <c r="E5965" s="152" t="str">
        <f>_xlfn.XLOOKUP((_xlfn.CONCAT(G5943,B5965)),[1]APU!$B$1:$B$10000,[1]APU!$E$1:$E$10000,"",0,1)</f>
        <v/>
      </c>
      <c r="F5965" s="159" t="str">
        <f>_xlfn.XLOOKUP((_xlfn.CONCAT(G5943,B5965)),[1]APU!$B$1:$B$10000,[1]APU!$F$1:$F$10000,"",0,1)</f>
        <v/>
      </c>
      <c r="G5965" s="15" t="e">
        <f t="shared" si="270"/>
        <v>#VALUE!</v>
      </c>
    </row>
    <row r="5966" spans="1:7" ht="14.25" thickBot="1">
      <c r="B5966" s="33" t="s">
        <v>49</v>
      </c>
      <c r="C5966" s="13" t="str">
        <f>_xlfn.XLOOKUP((_xlfn.CONCAT(G5943,B5966)),[1]APU!$B$1:$B$10000,[1]APU!$C$1:$C$10000,"",0,1)</f>
        <v/>
      </c>
      <c r="D5966" s="147" t="str">
        <f>_xlfn.XLOOKUP((_xlfn.CONCAT(G5943,B5966)),[1]APU!$B$1:$B$10000,[1]APU!$D$1:$D$10000,"",0,1)</f>
        <v/>
      </c>
      <c r="E5966" s="152" t="str">
        <f>_xlfn.XLOOKUP((_xlfn.CONCAT(G5943,B5966)),[1]APU!$B$1:$B$10000,[1]APU!$E$1:$E$10000,"",0,1)</f>
        <v/>
      </c>
      <c r="F5966" s="159" t="str">
        <f>_xlfn.XLOOKUP((_xlfn.CONCAT(G5943,B5966)),[1]APU!$B$1:$B$10000,[1]APU!$F$1:$F$10000,"",0,1)</f>
        <v/>
      </c>
      <c r="G5966" s="15" t="e">
        <f t="shared" si="270"/>
        <v>#VALUE!</v>
      </c>
    </row>
    <row r="5967" spans="1:7" ht="14.25" thickBot="1">
      <c r="A5967" s="3" t="s">
        <v>480</v>
      </c>
      <c r="B5967" s="33" t="s">
        <v>50</v>
      </c>
      <c r="C5967" s="13"/>
      <c r="D5967" s="126"/>
      <c r="E5967" s="128"/>
      <c r="F5967" s="16" t="s">
        <v>6</v>
      </c>
      <c r="G5967" s="17" t="e">
        <f>SUM(G5946:G5966)</f>
        <v>#VALUE!</v>
      </c>
    </row>
    <row r="5968" spans="1:7" ht="15.75" thickBot="1">
      <c r="B5968" s="33" t="s">
        <v>51</v>
      </c>
      <c r="C5968" s="7" t="s">
        <v>7</v>
      </c>
      <c r="D5968" s="125"/>
      <c r="E5968" s="149"/>
      <c r="F5968" s="8"/>
      <c r="G5968" s="9"/>
    </row>
    <row r="5969" spans="1:7" ht="14.25" thickBot="1">
      <c r="B5969" s="33" t="s">
        <v>52</v>
      </c>
      <c r="C5969" s="10" t="s">
        <v>1</v>
      </c>
      <c r="D5969" s="11"/>
      <c r="E5969" s="150" t="s">
        <v>8</v>
      </c>
      <c r="F5969" s="12" t="s">
        <v>9</v>
      </c>
      <c r="G5969" s="11" t="s">
        <v>5</v>
      </c>
    </row>
    <row r="5970" spans="1:7">
      <c r="B5970" s="33" t="s">
        <v>53</v>
      </c>
      <c r="C5970" s="18" t="s">
        <v>10</v>
      </c>
      <c r="D5970" s="119"/>
      <c r="E5970" s="153" t="str">
        <f>_xlfn.XLOOKUP((_xlfn.CONCAT(G5943,B5970)),[1]APU!$B$1:$B$10000,[1]APU!$E$1:$E$10000,"",0,1)</f>
        <v/>
      </c>
      <c r="F5970" s="14" t="str">
        <f>_xlfn.XLOOKUP((_xlfn.CONCAT(G5943,B5970)),[1]APU!$B$1:$B$10000,[1]APU!$F$1:$F$10000,"",0,1)</f>
        <v/>
      </c>
      <c r="G5970" s="15" t="e">
        <f t="shared" ref="G5970:G5975" si="271">IF(F5970&gt;0,(E5970*F5970),"0")</f>
        <v>#VALUE!</v>
      </c>
    </row>
    <row r="5971" spans="1:7">
      <c r="B5971" s="33" t="s">
        <v>54</v>
      </c>
      <c r="C5971" s="18" t="s">
        <v>11</v>
      </c>
      <c r="D5971" s="119"/>
      <c r="E5971" s="153" t="str">
        <f>_xlfn.XLOOKUP((_xlfn.CONCAT(G5943,B5971)),[1]APU!$B$1:$B$10000,[1]APU!$E$1:$E$10000,"",0,1)</f>
        <v/>
      </c>
      <c r="F5971" s="14" t="str">
        <f>_xlfn.XLOOKUP((_xlfn.CONCAT(G5943,B5971)),[1]APU!$B$1:$B$10000,[1]APU!$F$1:$F$10000,"",0,1)</f>
        <v/>
      </c>
      <c r="G5971" s="15" t="e">
        <f t="shared" si="271"/>
        <v>#VALUE!</v>
      </c>
    </row>
    <row r="5972" spans="1:7">
      <c r="B5972" s="33" t="s">
        <v>55</v>
      </c>
      <c r="C5972" s="18" t="s">
        <v>12</v>
      </c>
      <c r="D5972" s="120"/>
      <c r="E5972" s="153" t="str">
        <f>_xlfn.XLOOKUP((_xlfn.CONCAT(G5943,B5972)),[1]APU!$B$1:$B$10000,[1]APU!$E$1:$E$10000,"",0,1)</f>
        <v/>
      </c>
      <c r="F5972" s="14" t="str">
        <f>_xlfn.XLOOKUP((_xlfn.CONCAT(G5943,B5972)),[1]APU!$B$1:$B$10000,[1]APU!$F$1:$F$10000,"",0,1)</f>
        <v/>
      </c>
      <c r="G5972" s="15" t="e">
        <f t="shared" si="271"/>
        <v>#VALUE!</v>
      </c>
    </row>
    <row r="5973" spans="1:7">
      <c r="B5973" s="33" t="s">
        <v>56</v>
      </c>
      <c r="C5973" s="18" t="s">
        <v>13</v>
      </c>
      <c r="D5973" s="120"/>
      <c r="E5973" s="153" t="str">
        <f>_xlfn.XLOOKUP((_xlfn.CONCAT(G5943,B5973)),[1]APU!$B$1:$B$10000,[1]APU!$E$1:$E$10000,"",0,1)</f>
        <v/>
      </c>
      <c r="F5973" s="14" t="str">
        <f>_xlfn.XLOOKUP((_xlfn.CONCAT(G5943,B5973)),[1]APU!$B$1:$B$10000,[1]APU!$F$1:$F$10000,"",0,1)</f>
        <v/>
      </c>
      <c r="G5973" s="15" t="e">
        <f t="shared" si="271"/>
        <v>#VALUE!</v>
      </c>
    </row>
    <row r="5974" spans="1:7">
      <c r="B5974" s="33" t="s">
        <v>57</v>
      </c>
      <c r="C5974" s="18"/>
      <c r="D5974" s="120"/>
      <c r="E5974" s="154"/>
      <c r="F5974" s="19"/>
      <c r="G5974" s="15" t="str">
        <f t="shared" si="271"/>
        <v>0</v>
      </c>
    </row>
    <row r="5975" spans="1:7" ht="14.25" thickBot="1">
      <c r="B5975" s="33" t="s">
        <v>58</v>
      </c>
      <c r="C5975" s="18"/>
      <c r="D5975" s="120"/>
      <c r="E5975" s="154"/>
      <c r="F5975" s="19"/>
      <c r="G5975" s="15" t="str">
        <f t="shared" si="271"/>
        <v>0</v>
      </c>
    </row>
    <row r="5976" spans="1:7" ht="14.25" thickBot="1">
      <c r="A5976" s="3" t="s">
        <v>481</v>
      </c>
      <c r="B5976" s="33" t="s">
        <v>59</v>
      </c>
      <c r="C5976" s="13"/>
      <c r="D5976" s="126"/>
      <c r="E5976" s="128"/>
      <c r="F5976" s="16" t="s">
        <v>14</v>
      </c>
      <c r="G5976" s="17" t="e">
        <f>SUM(G5970:G5975)</f>
        <v>#VALUE!</v>
      </c>
    </row>
    <row r="5977" spans="1:7" ht="15.75" thickBot="1">
      <c r="B5977" s="33" t="s">
        <v>60</v>
      </c>
      <c r="C5977" s="7" t="s">
        <v>15</v>
      </c>
      <c r="D5977" s="125"/>
      <c r="E5977" s="149"/>
      <c r="F5977" s="8"/>
      <c r="G5977" s="9"/>
    </row>
    <row r="5978" spans="1:7" ht="14.25" thickBot="1">
      <c r="B5978" s="33" t="s">
        <v>61</v>
      </c>
      <c r="C5978" s="10" t="s">
        <v>1</v>
      </c>
      <c r="D5978" s="11" t="s">
        <v>16</v>
      </c>
      <c r="E5978" s="150" t="s">
        <v>8</v>
      </c>
      <c r="F5978" s="12" t="s">
        <v>9</v>
      </c>
      <c r="G5978" s="11" t="s">
        <v>5</v>
      </c>
    </row>
    <row r="5979" spans="1:7">
      <c r="B5979" s="33" t="s">
        <v>62</v>
      </c>
      <c r="C5979" s="20" t="s">
        <v>17</v>
      </c>
      <c r="D5979" s="121" t="str">
        <f>_xlfn.XLOOKUP((_xlfn.CONCAT(G5943,B5979)),[1]APU!$B$1:$B$10000,[1]APU!$D$1:$D$10000,"",0,1)</f>
        <v/>
      </c>
      <c r="E5979" s="155" t="str">
        <f>_xlfn.XLOOKUP((_xlfn.CONCAT(G5943,B5979)),[1]APU!$B$1:$B$10000,[1]APU!$E$1:$E$10000,"",0,1)</f>
        <v/>
      </c>
      <c r="F5979" s="21" t="str">
        <f>_xlfn.XLOOKUP((_xlfn.CONCAT(G5943,B5979)),[1]APU!$B$1:$B$10000,[1]APU!$F$1:$F$10000,"",0,1)</f>
        <v/>
      </c>
      <c r="G5979" s="15" t="e">
        <f>IF(F5979&gt;0,(E5979*F5979),"0")</f>
        <v>#VALUE!</v>
      </c>
    </row>
    <row r="5980" spans="1:7">
      <c r="B5980" s="33" t="s">
        <v>63</v>
      </c>
      <c r="C5980" s="22" t="s">
        <v>18</v>
      </c>
      <c r="D5980" s="122" t="str">
        <f>_xlfn.XLOOKUP((_xlfn.CONCAT(G5943,B5980)),[1]APU!$B$1:$B$10000,[1]APU!$D$1:$D$10000,"",0,1)</f>
        <v/>
      </c>
      <c r="E5980" s="154" t="str">
        <f>_xlfn.XLOOKUP((_xlfn.CONCAT(G5943,B5980)),[1]APU!$B$1:$B$10000,[1]APU!$E$1:$E$10000,"",0,1)</f>
        <v/>
      </c>
      <c r="F5980" s="19" t="str">
        <f>_xlfn.XLOOKUP((_xlfn.CONCAT(G5943,B5980)),[1]APU!$B$1:$B$10000,[1]APU!$F$1:$F$10000,"",0,1)</f>
        <v/>
      </c>
      <c r="G5980" s="15" t="e">
        <f>IF(F5980&gt;0,(E5980*F5980),"0")</f>
        <v>#VALUE!</v>
      </c>
    </row>
    <row r="5981" spans="1:7" ht="14.25" thickBot="1">
      <c r="B5981" s="33" t="s">
        <v>64</v>
      </c>
      <c r="C5981" s="22"/>
      <c r="D5981" s="122"/>
      <c r="E5981" s="154"/>
      <c r="F5981" s="19"/>
      <c r="G5981" s="15" t="str">
        <f>IF(F5981&gt;0,(E5981*F5981),"0")</f>
        <v>0</v>
      </c>
    </row>
    <row r="5982" spans="1:7" ht="14.25" thickBot="1">
      <c r="A5982" s="3" t="s">
        <v>482</v>
      </c>
      <c r="B5982" s="33" t="s">
        <v>65</v>
      </c>
      <c r="C5982" s="22"/>
      <c r="D5982" s="120"/>
      <c r="E5982" s="154"/>
      <c r="F5982" s="23" t="s">
        <v>19</v>
      </c>
      <c r="G5982" s="17" t="e">
        <f>SUM(G5979:G5981)</f>
        <v>#VALUE!</v>
      </c>
    </row>
    <row r="5983" spans="1:7" ht="14.25" thickBot="1">
      <c r="B5983" s="33" t="s">
        <v>66</v>
      </c>
      <c r="C5983" s="24"/>
      <c r="E5983" s="156"/>
      <c r="F5983" s="16"/>
      <c r="G5983" s="25"/>
    </row>
    <row r="5984" spans="1:7" ht="16.5" thickBot="1">
      <c r="B5984" s="33" t="s">
        <v>67</v>
      </c>
      <c r="C5984" s="26"/>
      <c r="D5984" s="127"/>
      <c r="E5984" s="157"/>
      <c r="F5984" s="27"/>
      <c r="G5984" s="28" t="e">
        <f>+G5967+G5976+G5982</f>
        <v>#VALUE!</v>
      </c>
    </row>
    <row r="5985" spans="1:7" ht="21.75" thickBot="1">
      <c r="C5985" s="2"/>
      <c r="D5985" s="118"/>
      <c r="F5985" s="4"/>
      <c r="G5985" s="5"/>
    </row>
    <row r="5986" spans="1:7" ht="18.75">
      <c r="A5986" s="32"/>
      <c r="B5986" s="31">
        <f>+B5942+1</f>
        <v>137</v>
      </c>
      <c r="C5986" s="174">
        <f>_xlfn.XLOOKUP(APU!B5986,Cantidades!$A$10:$A$1000,Cantidades!$D$10:$D$1000,"",0,1)</f>
        <v>0</v>
      </c>
      <c r="D5986" s="175"/>
      <c r="E5986" s="175"/>
      <c r="F5986" s="175"/>
      <c r="G5986" s="176"/>
    </row>
    <row r="5987" spans="1:7" ht="19.5" thickBot="1">
      <c r="A5987" s="34"/>
      <c r="B5987" s="33"/>
      <c r="C5987" s="117"/>
      <c r="D5987" s="124">
        <f>_xlfn.XLOOKUP(APU!B5986,Cantidades!$A$10:$A$1000,Cantidades!$E$10:$E$1000,"",0,1)</f>
        <v>0</v>
      </c>
      <c r="E5987" s="158">
        <f>_xlfn.XLOOKUP(APU!B5986,Cantidades!$A$10:$A$1000,Cantidades!$F$10:$F$1000,"",0,1)</f>
        <v>0</v>
      </c>
      <c r="F5987" s="144"/>
      <c r="G5987" s="145">
        <f>_xlfn.XLOOKUP(APU!B5986,Cantidades!$A$10:$A$1000,Cantidades!$B$10:$B$1000,"",0,1)</f>
        <v>0</v>
      </c>
    </row>
    <row r="5988" spans="1:7" ht="15.75" thickBot="1">
      <c r="C5988" s="7" t="s">
        <v>0</v>
      </c>
      <c r="D5988" s="125"/>
      <c r="E5988" s="149"/>
      <c r="F5988" s="8"/>
      <c r="G5988" s="9"/>
    </row>
    <row r="5989" spans="1:7" ht="14.25" thickBot="1">
      <c r="A5989" s="34"/>
      <c r="B5989" s="33"/>
      <c r="C5989" s="10" t="s">
        <v>1</v>
      </c>
      <c r="D5989" s="11" t="s">
        <v>2</v>
      </c>
      <c r="E5989" s="150" t="s">
        <v>3</v>
      </c>
      <c r="F5989" s="12" t="s">
        <v>4</v>
      </c>
      <c r="G5989" s="11" t="s">
        <v>5</v>
      </c>
    </row>
    <row r="5990" spans="1:7">
      <c r="B5990" s="33" t="s">
        <v>29</v>
      </c>
      <c r="C5990" s="13" t="str">
        <f>_xlfn.XLOOKUP((_xlfn.CONCAT(G5987,B5990)),[1]APU!$B$1:$B$10000,[1]APU!$C$1:$C$10000,"",0,1)</f>
        <v/>
      </c>
      <c r="D5990" s="146" t="str">
        <f>_xlfn.XLOOKUP((_xlfn.CONCAT(G5987,B5990)),[1]APU!$B$1:$B$10000,[1]APU!$D$1:$D$10000,"",0,1)</f>
        <v/>
      </c>
      <c r="E5990" s="151" t="str">
        <f>_xlfn.XLOOKUP((_xlfn.CONCAT(G5987,B5990)),[1]APU!$B$1:$B$10000,[1]APU!$E$1:$E$10000,"",0,1)</f>
        <v/>
      </c>
      <c r="F5990" s="159" t="str">
        <f>_xlfn.XLOOKUP((_xlfn.CONCAT(G5987,B5990)),[1]APU!$B$1:$B$10000,[1]APU!$F$1:$F$10000,"",0,1)</f>
        <v/>
      </c>
      <c r="G5990" s="15" t="e">
        <f>IF(F5990&gt;0,(E5990*F5990),"0")</f>
        <v>#VALUE!</v>
      </c>
    </row>
    <row r="5991" spans="1:7">
      <c r="B5991" s="33" t="s">
        <v>30</v>
      </c>
      <c r="C5991" s="13" t="str">
        <f>_xlfn.XLOOKUP((_xlfn.CONCAT(G5987,B5991)),[1]APU!$B$1:$B$10000,[1]APU!$C$1:$C$10000,"",0,1)</f>
        <v/>
      </c>
      <c r="D5991" s="147" t="str">
        <f>_xlfn.XLOOKUP((_xlfn.CONCAT(G5987,B5991)),[1]APU!$B$1:$B$10000,[1]APU!$D$1:$D$10000,"",0,1)</f>
        <v/>
      </c>
      <c r="E5991" s="152" t="str">
        <f>_xlfn.XLOOKUP((_xlfn.CONCAT(G5987,B5991)),[1]APU!$B$1:$B$10000,[1]APU!$E$1:$E$10000,"",0,1)</f>
        <v/>
      </c>
      <c r="F5991" s="159" t="str">
        <f>_xlfn.XLOOKUP((_xlfn.CONCAT(G5987,B5991)),[1]APU!$B$1:$B$10000,[1]APU!$F$1:$F$10000,"",0,1)</f>
        <v/>
      </c>
      <c r="G5991" s="15" t="e">
        <f t="shared" ref="G5991:G6010" si="272">IF(F5991&gt;0,(E5991*F5991),"0")</f>
        <v>#VALUE!</v>
      </c>
    </row>
    <row r="5992" spans="1:7">
      <c r="B5992" s="33" t="s">
        <v>31</v>
      </c>
      <c r="C5992" s="13" t="str">
        <f>_xlfn.XLOOKUP((_xlfn.CONCAT(G5987,B5992)),[1]APU!$B$1:$B$10000,[1]APU!$C$1:$C$10000,"",0,1)</f>
        <v/>
      </c>
      <c r="D5992" s="147" t="str">
        <f>_xlfn.XLOOKUP((_xlfn.CONCAT(G5987,B5992)),[1]APU!$B$1:$B$10000,[1]APU!$D$1:$D$10000,"",0,1)</f>
        <v/>
      </c>
      <c r="E5992" s="152" t="str">
        <f>_xlfn.XLOOKUP((_xlfn.CONCAT(G5987,B5992)),[1]APU!$B$1:$B$10000,[1]APU!$E$1:$E$10000,"",0,1)</f>
        <v/>
      </c>
      <c r="F5992" s="159" t="str">
        <f>_xlfn.XLOOKUP((_xlfn.CONCAT(G5987,B5992)),[1]APU!$B$1:$B$10000,[1]APU!$F$1:$F$10000,"",0,1)</f>
        <v/>
      </c>
      <c r="G5992" s="15" t="e">
        <f t="shared" si="272"/>
        <v>#VALUE!</v>
      </c>
    </row>
    <row r="5993" spans="1:7">
      <c r="B5993" s="33" t="s">
        <v>32</v>
      </c>
      <c r="C5993" s="13" t="str">
        <f>_xlfn.XLOOKUP((_xlfn.CONCAT(G5987,B5993)),[1]APU!$B$1:$B$10000,[1]APU!$C$1:$C$10000,"",0,1)</f>
        <v/>
      </c>
      <c r="D5993" s="147" t="str">
        <f>_xlfn.XLOOKUP((_xlfn.CONCAT(G5987,B5993)),[1]APU!$B$1:$B$10000,[1]APU!$D$1:$D$10000,"",0,1)</f>
        <v/>
      </c>
      <c r="E5993" s="152" t="str">
        <f>_xlfn.XLOOKUP((_xlfn.CONCAT(G5987,B5993)),[1]APU!$B$1:$B$10000,[1]APU!$E$1:$E$10000,"",0,1)</f>
        <v/>
      </c>
      <c r="F5993" s="159" t="str">
        <f>_xlfn.XLOOKUP((_xlfn.CONCAT(G5987,B5993)),[1]APU!$B$1:$B$10000,[1]APU!$F$1:$F$10000,"",0,1)</f>
        <v/>
      </c>
      <c r="G5993" s="15" t="e">
        <f t="shared" si="272"/>
        <v>#VALUE!</v>
      </c>
    </row>
    <row r="5994" spans="1:7">
      <c r="B5994" s="33" t="s">
        <v>33</v>
      </c>
      <c r="C5994" s="13" t="str">
        <f>_xlfn.XLOOKUP((_xlfn.CONCAT(G5987,B5994)),[1]APU!$B$1:$B$10000,[1]APU!$C$1:$C$10000,"",0,1)</f>
        <v/>
      </c>
      <c r="D5994" s="147" t="str">
        <f>_xlfn.XLOOKUP((_xlfn.CONCAT(G5987,B5994)),[1]APU!$B$1:$B$10000,[1]APU!$D$1:$D$10000,"",0,1)</f>
        <v/>
      </c>
      <c r="E5994" s="152" t="str">
        <f>_xlfn.XLOOKUP((_xlfn.CONCAT(G5987,B5994)),[1]APU!$B$1:$B$10000,[1]APU!$E$1:$E$10000,"",0,1)</f>
        <v/>
      </c>
      <c r="F5994" s="159" t="str">
        <f>_xlfn.XLOOKUP((_xlfn.CONCAT(G5987,B5994)),[1]APU!$B$1:$B$10000,[1]APU!$F$1:$F$10000,"",0,1)</f>
        <v/>
      </c>
      <c r="G5994" s="15" t="e">
        <f t="shared" si="272"/>
        <v>#VALUE!</v>
      </c>
    </row>
    <row r="5995" spans="1:7">
      <c r="B5995" s="33" t="s">
        <v>34</v>
      </c>
      <c r="C5995" s="13" t="str">
        <f>_xlfn.XLOOKUP((_xlfn.CONCAT(G5987,B5995)),[1]APU!$B$1:$B$10000,[1]APU!$C$1:$C$10000,"",0,1)</f>
        <v/>
      </c>
      <c r="D5995" s="147" t="str">
        <f>_xlfn.XLOOKUP((_xlfn.CONCAT(G5987,B5995)),[1]APU!$B$1:$B$10000,[1]APU!$D$1:$D$10000,"",0,1)</f>
        <v/>
      </c>
      <c r="E5995" s="152" t="str">
        <f>_xlfn.XLOOKUP((_xlfn.CONCAT(G5987,B5995)),[1]APU!$B$1:$B$10000,[1]APU!$E$1:$E$10000,"",0,1)</f>
        <v/>
      </c>
      <c r="F5995" s="159" t="str">
        <f>_xlfn.XLOOKUP((_xlfn.CONCAT(G5987,B5995)),[1]APU!$B$1:$B$10000,[1]APU!$F$1:$F$10000,"",0,1)</f>
        <v/>
      </c>
      <c r="G5995" s="15" t="e">
        <f t="shared" si="272"/>
        <v>#VALUE!</v>
      </c>
    </row>
    <row r="5996" spans="1:7">
      <c r="B5996" s="33" t="s">
        <v>35</v>
      </c>
      <c r="C5996" s="13" t="str">
        <f>_xlfn.XLOOKUP((_xlfn.CONCAT(G5987,B5996)),[1]APU!$B$1:$B$10000,[1]APU!$C$1:$C$10000,"",0,1)</f>
        <v/>
      </c>
      <c r="D5996" s="147" t="str">
        <f>_xlfn.XLOOKUP((_xlfn.CONCAT(G5987,B5996)),[1]APU!$B$1:$B$10000,[1]APU!$D$1:$D$10000,"",0,1)</f>
        <v/>
      </c>
      <c r="E5996" s="152" t="str">
        <f>_xlfn.XLOOKUP((_xlfn.CONCAT(G5987,B5996)),[1]APU!$B$1:$B$10000,[1]APU!$E$1:$E$10000,"",0,1)</f>
        <v/>
      </c>
      <c r="F5996" s="159" t="str">
        <f>_xlfn.XLOOKUP((_xlfn.CONCAT(G5987,B5996)),[1]APU!$B$1:$B$10000,[1]APU!$F$1:$F$10000,"",0,1)</f>
        <v/>
      </c>
      <c r="G5996" s="15" t="e">
        <f t="shared" si="272"/>
        <v>#VALUE!</v>
      </c>
    </row>
    <row r="5997" spans="1:7">
      <c r="B5997" s="33" t="s">
        <v>36</v>
      </c>
      <c r="C5997" s="13" t="str">
        <f>_xlfn.XLOOKUP((_xlfn.CONCAT(G5987,B5997)),[1]APU!$B$1:$B$10000,[1]APU!$C$1:$C$10000,"",0,1)</f>
        <v/>
      </c>
      <c r="D5997" s="147" t="str">
        <f>_xlfn.XLOOKUP((_xlfn.CONCAT(G5987,B5997)),[1]APU!$B$1:$B$10000,[1]APU!$D$1:$D$10000,"",0,1)</f>
        <v/>
      </c>
      <c r="E5997" s="152" t="str">
        <f>_xlfn.XLOOKUP((_xlfn.CONCAT(G5987,B5997)),[1]APU!$B$1:$B$10000,[1]APU!$E$1:$E$10000,"",0,1)</f>
        <v/>
      </c>
      <c r="F5997" s="159" t="str">
        <f>_xlfn.XLOOKUP((_xlfn.CONCAT(G5987,B5997)),[1]APU!$B$1:$B$10000,[1]APU!$F$1:$F$10000,"",0,1)</f>
        <v/>
      </c>
      <c r="G5997" s="15" t="e">
        <f t="shared" si="272"/>
        <v>#VALUE!</v>
      </c>
    </row>
    <row r="5998" spans="1:7">
      <c r="B5998" s="33" t="s">
        <v>37</v>
      </c>
      <c r="C5998" s="13" t="str">
        <f>_xlfn.XLOOKUP((_xlfn.CONCAT(G5987,B5998)),[1]APU!$B$1:$B$10000,[1]APU!$C$1:$C$10000,"",0,1)</f>
        <v/>
      </c>
      <c r="D5998" s="147" t="str">
        <f>_xlfn.XLOOKUP((_xlfn.CONCAT(G5987,B5998)),[1]APU!$B$1:$B$10000,[1]APU!$D$1:$D$10000,"",0,1)</f>
        <v/>
      </c>
      <c r="E5998" s="152" t="str">
        <f>_xlfn.XLOOKUP((_xlfn.CONCAT(G5987,B5998)),[1]APU!$B$1:$B$10000,[1]APU!$E$1:$E$10000,"",0,1)</f>
        <v/>
      </c>
      <c r="F5998" s="159" t="str">
        <f>_xlfn.XLOOKUP((_xlfn.CONCAT(G5987,B5998)),[1]APU!$B$1:$B$10000,[1]APU!$F$1:$F$10000,"",0,1)</f>
        <v/>
      </c>
      <c r="G5998" s="15" t="e">
        <f t="shared" si="272"/>
        <v>#VALUE!</v>
      </c>
    </row>
    <row r="5999" spans="1:7">
      <c r="B5999" s="33" t="s">
        <v>38</v>
      </c>
      <c r="C5999" s="13" t="str">
        <f>_xlfn.XLOOKUP((_xlfn.CONCAT(G5987,B5999)),[1]APU!$B$1:$B$10000,[1]APU!$C$1:$C$10000,"",0,1)</f>
        <v/>
      </c>
      <c r="D5999" s="147" t="str">
        <f>_xlfn.XLOOKUP((_xlfn.CONCAT(G5987,B5999)),[1]APU!$B$1:$B$10000,[1]APU!$D$1:$D$10000,"",0,1)</f>
        <v/>
      </c>
      <c r="E5999" s="152" t="str">
        <f>_xlfn.XLOOKUP((_xlfn.CONCAT(G5987,B5999)),[1]APU!$B$1:$B$10000,[1]APU!$E$1:$E$10000,"",0,1)</f>
        <v/>
      </c>
      <c r="F5999" s="159" t="str">
        <f>_xlfn.XLOOKUP((_xlfn.CONCAT(G5987,B5999)),[1]APU!$B$1:$B$10000,[1]APU!$F$1:$F$10000,"",0,1)</f>
        <v/>
      </c>
      <c r="G5999" s="15" t="e">
        <f t="shared" si="272"/>
        <v>#VALUE!</v>
      </c>
    </row>
    <row r="6000" spans="1:7">
      <c r="B6000" s="33" t="s">
        <v>39</v>
      </c>
      <c r="C6000" s="13" t="str">
        <f>_xlfn.XLOOKUP((_xlfn.CONCAT(G5987,B6000)),[1]APU!$B$1:$B$10000,[1]APU!$C$1:$C$10000,"",0,1)</f>
        <v/>
      </c>
      <c r="D6000" s="147" t="str">
        <f>_xlfn.XLOOKUP((_xlfn.CONCAT(G5987,B6000)),[1]APU!$B$1:$B$10000,[1]APU!$D$1:$D$10000,"",0,1)</f>
        <v/>
      </c>
      <c r="E6000" s="152" t="str">
        <f>_xlfn.XLOOKUP((_xlfn.CONCAT(G5987,B6000)),[1]APU!$B$1:$B$10000,[1]APU!$E$1:$E$10000,"",0,1)</f>
        <v/>
      </c>
      <c r="F6000" s="159" t="str">
        <f>_xlfn.XLOOKUP((_xlfn.CONCAT(G5987,B6000)),[1]APU!$B$1:$B$10000,[1]APU!$F$1:$F$10000,"",0,1)</f>
        <v/>
      </c>
      <c r="G6000" s="15" t="e">
        <f t="shared" si="272"/>
        <v>#VALUE!</v>
      </c>
    </row>
    <row r="6001" spans="1:7">
      <c r="B6001" s="33" t="s">
        <v>40</v>
      </c>
      <c r="C6001" s="13" t="str">
        <f>_xlfn.XLOOKUP((_xlfn.CONCAT(G5987,B6001)),[1]APU!$B$1:$B$10000,[1]APU!$C$1:$C$10000,"",0,1)</f>
        <v/>
      </c>
      <c r="D6001" s="147" t="str">
        <f>_xlfn.XLOOKUP((_xlfn.CONCAT(G5987,B6001)),[1]APU!$B$1:$B$10000,[1]APU!$D$1:$D$10000,"",0,1)</f>
        <v/>
      </c>
      <c r="E6001" s="152" t="str">
        <f>_xlfn.XLOOKUP((_xlfn.CONCAT(G5987,B6001)),[1]APU!$B$1:$B$10000,[1]APU!$E$1:$E$10000,"",0,1)</f>
        <v/>
      </c>
      <c r="F6001" s="159" t="str">
        <f>_xlfn.XLOOKUP((_xlfn.CONCAT(G5987,B6001)),[1]APU!$B$1:$B$10000,[1]APU!$F$1:$F$10000,"",0,1)</f>
        <v/>
      </c>
      <c r="G6001" s="15" t="e">
        <f t="shared" si="272"/>
        <v>#VALUE!</v>
      </c>
    </row>
    <row r="6002" spans="1:7">
      <c r="B6002" s="33" t="s">
        <v>41</v>
      </c>
      <c r="C6002" s="13" t="str">
        <f>_xlfn.XLOOKUP((_xlfn.CONCAT(G5987,B6002)),[1]APU!$B$1:$B$10000,[1]APU!$C$1:$C$10000,"",0,1)</f>
        <v/>
      </c>
      <c r="D6002" s="147" t="str">
        <f>_xlfn.XLOOKUP((_xlfn.CONCAT(G5987,B6002)),[1]APU!$B$1:$B$10000,[1]APU!$D$1:$D$10000,"",0,1)</f>
        <v/>
      </c>
      <c r="E6002" s="152" t="str">
        <f>_xlfn.XLOOKUP((_xlfn.CONCAT(G5987,B6002)),[1]APU!$B$1:$B$10000,[1]APU!$E$1:$E$10000,"",0,1)</f>
        <v/>
      </c>
      <c r="F6002" s="159" t="str">
        <f>_xlfn.XLOOKUP((_xlfn.CONCAT(G5987,B6002)),[1]APU!$B$1:$B$10000,[1]APU!$F$1:$F$10000,"",0,1)</f>
        <v/>
      </c>
      <c r="G6002" s="15" t="e">
        <f t="shared" si="272"/>
        <v>#VALUE!</v>
      </c>
    </row>
    <row r="6003" spans="1:7">
      <c r="B6003" s="33" t="s">
        <v>42</v>
      </c>
      <c r="C6003" s="13" t="str">
        <f>_xlfn.XLOOKUP((_xlfn.CONCAT(G5987,B6003)),[1]APU!$B$1:$B$10000,[1]APU!$C$1:$C$10000,"",0,1)</f>
        <v/>
      </c>
      <c r="D6003" s="147" t="str">
        <f>_xlfn.XLOOKUP((_xlfn.CONCAT(G5987,B6003)),[1]APU!$B$1:$B$10000,[1]APU!$D$1:$D$10000,"",0,1)</f>
        <v/>
      </c>
      <c r="E6003" s="152" t="str">
        <f>_xlfn.XLOOKUP((_xlfn.CONCAT(G5987,B6003)),[1]APU!$B$1:$B$10000,[1]APU!$E$1:$E$10000,"",0,1)</f>
        <v/>
      </c>
      <c r="F6003" s="159" t="str">
        <f>_xlfn.XLOOKUP((_xlfn.CONCAT(G5987,B6003)),[1]APU!$B$1:$B$10000,[1]APU!$F$1:$F$10000,"",0,1)</f>
        <v/>
      </c>
      <c r="G6003" s="15" t="e">
        <f t="shared" si="272"/>
        <v>#VALUE!</v>
      </c>
    </row>
    <row r="6004" spans="1:7">
      <c r="B6004" s="33" t="s">
        <v>43</v>
      </c>
      <c r="C6004" s="13" t="str">
        <f>_xlfn.XLOOKUP((_xlfn.CONCAT(G5987,B6004)),[1]APU!$B$1:$B$10000,[1]APU!$C$1:$C$10000,"",0,1)</f>
        <v/>
      </c>
      <c r="D6004" s="147" t="str">
        <f>_xlfn.XLOOKUP((_xlfn.CONCAT(G5987,B6004)),[1]APU!$B$1:$B$10000,[1]APU!$D$1:$D$10000,"",0,1)</f>
        <v/>
      </c>
      <c r="E6004" s="152" t="str">
        <f>_xlfn.XLOOKUP((_xlfn.CONCAT(G5987,B6004)),[1]APU!$B$1:$B$10000,[1]APU!$E$1:$E$10000,"",0,1)</f>
        <v/>
      </c>
      <c r="F6004" s="159" t="str">
        <f>_xlfn.XLOOKUP((_xlfn.CONCAT(G5987,B6004)),[1]APU!$B$1:$B$10000,[1]APU!$F$1:$F$10000,"",0,1)</f>
        <v/>
      </c>
      <c r="G6004" s="15" t="e">
        <f t="shared" si="272"/>
        <v>#VALUE!</v>
      </c>
    </row>
    <row r="6005" spans="1:7">
      <c r="B6005" s="33" t="s">
        <v>44</v>
      </c>
      <c r="C6005" s="13" t="str">
        <f>_xlfn.XLOOKUP((_xlfn.CONCAT(G5987,B6005)),[1]APU!$B$1:$B$10000,[1]APU!$C$1:$C$10000,"",0,1)</f>
        <v/>
      </c>
      <c r="D6005" s="147" t="str">
        <f>_xlfn.XLOOKUP((_xlfn.CONCAT(G5987,B6005)),[1]APU!$B$1:$B$10000,[1]APU!$D$1:$D$10000,"",0,1)</f>
        <v/>
      </c>
      <c r="E6005" s="152" t="str">
        <f>_xlfn.XLOOKUP((_xlfn.CONCAT(G5987,B6005)),[1]APU!$B$1:$B$10000,[1]APU!$E$1:$E$10000,"",0,1)</f>
        <v/>
      </c>
      <c r="F6005" s="159" t="str">
        <f>_xlfn.XLOOKUP((_xlfn.CONCAT(G5987,B6005)),[1]APU!$B$1:$B$10000,[1]APU!$F$1:$F$10000,"",0,1)</f>
        <v/>
      </c>
      <c r="G6005" s="15" t="e">
        <f t="shared" si="272"/>
        <v>#VALUE!</v>
      </c>
    </row>
    <row r="6006" spans="1:7">
      <c r="B6006" s="33" t="s">
        <v>45</v>
      </c>
      <c r="C6006" s="13" t="str">
        <f>_xlfn.XLOOKUP((_xlfn.CONCAT(G5987,B6006)),[1]APU!$B$1:$B$10000,[1]APU!$C$1:$C$10000,"",0,1)</f>
        <v/>
      </c>
      <c r="D6006" s="147" t="str">
        <f>_xlfn.XLOOKUP((_xlfn.CONCAT(G5987,B6006)),[1]APU!$B$1:$B$10000,[1]APU!$D$1:$D$10000,"",0,1)</f>
        <v/>
      </c>
      <c r="E6006" s="152" t="str">
        <f>_xlfn.XLOOKUP((_xlfn.CONCAT(G5987,B6006)),[1]APU!$B$1:$B$10000,[1]APU!$E$1:$E$10000,"",0,1)</f>
        <v/>
      </c>
      <c r="F6006" s="159" t="str">
        <f>_xlfn.XLOOKUP((_xlfn.CONCAT(G5987,B6006)),[1]APU!$B$1:$B$10000,[1]APU!$F$1:$F$10000,"",0,1)</f>
        <v/>
      </c>
      <c r="G6006" s="15" t="e">
        <f t="shared" si="272"/>
        <v>#VALUE!</v>
      </c>
    </row>
    <row r="6007" spans="1:7">
      <c r="B6007" s="33" t="s">
        <v>46</v>
      </c>
      <c r="C6007" s="13" t="str">
        <f>_xlfn.XLOOKUP((_xlfn.CONCAT(G5987,B6007)),[1]APU!$B$1:$B$10000,[1]APU!$C$1:$C$10000,"",0,1)</f>
        <v/>
      </c>
      <c r="D6007" s="147" t="str">
        <f>_xlfn.XLOOKUP((_xlfn.CONCAT(G5987,B6007)),[1]APU!$B$1:$B$10000,[1]APU!$D$1:$D$10000,"",0,1)</f>
        <v/>
      </c>
      <c r="E6007" s="152" t="str">
        <f>_xlfn.XLOOKUP((_xlfn.CONCAT(G5987,B6007)),[1]APU!$B$1:$B$10000,[1]APU!$E$1:$E$10000,"",0,1)</f>
        <v/>
      </c>
      <c r="F6007" s="159" t="str">
        <f>_xlfn.XLOOKUP((_xlfn.CONCAT(G5987,B6007)),[1]APU!$B$1:$B$10000,[1]APU!$F$1:$F$10000,"",0,1)</f>
        <v/>
      </c>
      <c r="G6007" s="15" t="e">
        <f t="shared" si="272"/>
        <v>#VALUE!</v>
      </c>
    </row>
    <row r="6008" spans="1:7">
      <c r="B6008" s="33" t="s">
        <v>47</v>
      </c>
      <c r="C6008" s="13" t="str">
        <f>_xlfn.XLOOKUP((_xlfn.CONCAT(G5987,B6008)),[1]APU!$B$1:$B$10000,[1]APU!$C$1:$C$10000,"",0,1)</f>
        <v/>
      </c>
      <c r="D6008" s="147" t="str">
        <f>_xlfn.XLOOKUP((_xlfn.CONCAT(G5987,B6008)),[1]APU!$B$1:$B$10000,[1]APU!$D$1:$D$10000,"",0,1)</f>
        <v/>
      </c>
      <c r="E6008" s="152" t="str">
        <f>_xlfn.XLOOKUP((_xlfn.CONCAT(G5987,B6008)),[1]APU!$B$1:$B$10000,[1]APU!$E$1:$E$10000,"",0,1)</f>
        <v/>
      </c>
      <c r="F6008" s="159" t="str">
        <f>_xlfn.XLOOKUP((_xlfn.CONCAT(G5987,B6008)),[1]APU!$B$1:$B$10000,[1]APU!$F$1:$F$10000,"",0,1)</f>
        <v/>
      </c>
      <c r="G6008" s="15" t="e">
        <f t="shared" si="272"/>
        <v>#VALUE!</v>
      </c>
    </row>
    <row r="6009" spans="1:7">
      <c r="B6009" s="33" t="s">
        <v>48</v>
      </c>
      <c r="C6009" s="13" t="str">
        <f>_xlfn.XLOOKUP((_xlfn.CONCAT(G5987,B6009)),[1]APU!$B$1:$B$10000,[1]APU!$C$1:$C$10000,"",0,1)</f>
        <v/>
      </c>
      <c r="D6009" s="147" t="str">
        <f>_xlfn.XLOOKUP((_xlfn.CONCAT(G5987,B6009)),[1]APU!$B$1:$B$10000,[1]APU!$D$1:$D$10000,"",0,1)</f>
        <v/>
      </c>
      <c r="E6009" s="152" t="str">
        <f>_xlfn.XLOOKUP((_xlfn.CONCAT(G5987,B6009)),[1]APU!$B$1:$B$10000,[1]APU!$E$1:$E$10000,"",0,1)</f>
        <v/>
      </c>
      <c r="F6009" s="159" t="str">
        <f>_xlfn.XLOOKUP((_xlfn.CONCAT(G5987,B6009)),[1]APU!$B$1:$B$10000,[1]APU!$F$1:$F$10000,"",0,1)</f>
        <v/>
      </c>
      <c r="G6009" s="15" t="e">
        <f t="shared" si="272"/>
        <v>#VALUE!</v>
      </c>
    </row>
    <row r="6010" spans="1:7" ht="14.25" thickBot="1">
      <c r="B6010" s="33" t="s">
        <v>49</v>
      </c>
      <c r="C6010" s="13" t="str">
        <f>_xlfn.XLOOKUP((_xlfn.CONCAT(G5987,B6010)),[1]APU!$B$1:$B$10000,[1]APU!$C$1:$C$10000,"",0,1)</f>
        <v/>
      </c>
      <c r="D6010" s="147" t="str">
        <f>_xlfn.XLOOKUP((_xlfn.CONCAT(G5987,B6010)),[1]APU!$B$1:$B$10000,[1]APU!$D$1:$D$10000,"",0,1)</f>
        <v/>
      </c>
      <c r="E6010" s="152" t="str">
        <f>_xlfn.XLOOKUP((_xlfn.CONCAT(G5987,B6010)),[1]APU!$B$1:$B$10000,[1]APU!$E$1:$E$10000,"",0,1)</f>
        <v/>
      </c>
      <c r="F6010" s="159" t="str">
        <f>_xlfn.XLOOKUP((_xlfn.CONCAT(G5987,B6010)),[1]APU!$B$1:$B$10000,[1]APU!$F$1:$F$10000,"",0,1)</f>
        <v/>
      </c>
      <c r="G6010" s="15" t="e">
        <f t="shared" si="272"/>
        <v>#VALUE!</v>
      </c>
    </row>
    <row r="6011" spans="1:7" ht="14.25" thickBot="1">
      <c r="A6011" s="3" t="s">
        <v>483</v>
      </c>
      <c r="B6011" s="33" t="s">
        <v>50</v>
      </c>
      <c r="C6011" s="13"/>
      <c r="D6011" s="126"/>
      <c r="E6011" s="128"/>
      <c r="F6011" s="16" t="s">
        <v>6</v>
      </c>
      <c r="G6011" s="17" t="e">
        <f>SUM(G5990:G6010)</f>
        <v>#VALUE!</v>
      </c>
    </row>
    <row r="6012" spans="1:7" ht="15.75" thickBot="1">
      <c r="B6012" s="33" t="s">
        <v>51</v>
      </c>
      <c r="C6012" s="7" t="s">
        <v>7</v>
      </c>
      <c r="D6012" s="125"/>
      <c r="E6012" s="149"/>
      <c r="F6012" s="8"/>
      <c r="G6012" s="9"/>
    </row>
    <row r="6013" spans="1:7" ht="14.25" thickBot="1">
      <c r="B6013" s="33" t="s">
        <v>52</v>
      </c>
      <c r="C6013" s="10" t="s">
        <v>1</v>
      </c>
      <c r="D6013" s="11"/>
      <c r="E6013" s="150" t="s">
        <v>8</v>
      </c>
      <c r="F6013" s="12" t="s">
        <v>9</v>
      </c>
      <c r="G6013" s="11" t="s">
        <v>5</v>
      </c>
    </row>
    <row r="6014" spans="1:7">
      <c r="B6014" s="33" t="s">
        <v>53</v>
      </c>
      <c r="C6014" s="18" t="s">
        <v>10</v>
      </c>
      <c r="D6014" s="119"/>
      <c r="E6014" s="153" t="str">
        <f>_xlfn.XLOOKUP((_xlfn.CONCAT(G5987,B6014)),[1]APU!$B$1:$B$10000,[1]APU!$E$1:$E$10000,"",0,1)</f>
        <v/>
      </c>
      <c r="F6014" s="14" t="str">
        <f>_xlfn.XLOOKUP((_xlfn.CONCAT(G5987,B6014)),[1]APU!$B$1:$B$10000,[1]APU!$F$1:$F$10000,"",0,1)</f>
        <v/>
      </c>
      <c r="G6014" s="15" t="e">
        <f t="shared" ref="G6014:G6019" si="273">IF(F6014&gt;0,(E6014*F6014),"0")</f>
        <v>#VALUE!</v>
      </c>
    </row>
    <row r="6015" spans="1:7">
      <c r="B6015" s="33" t="s">
        <v>54</v>
      </c>
      <c r="C6015" s="18" t="s">
        <v>11</v>
      </c>
      <c r="D6015" s="119"/>
      <c r="E6015" s="153" t="str">
        <f>_xlfn.XLOOKUP((_xlfn.CONCAT(G5987,B6015)),[1]APU!$B$1:$B$10000,[1]APU!$E$1:$E$10000,"",0,1)</f>
        <v/>
      </c>
      <c r="F6015" s="14" t="str">
        <f>_xlfn.XLOOKUP((_xlfn.CONCAT(G5987,B6015)),[1]APU!$B$1:$B$10000,[1]APU!$F$1:$F$10000,"",0,1)</f>
        <v/>
      </c>
      <c r="G6015" s="15" t="e">
        <f t="shared" si="273"/>
        <v>#VALUE!</v>
      </c>
    </row>
    <row r="6016" spans="1:7">
      <c r="B6016" s="33" t="s">
        <v>55</v>
      </c>
      <c r="C6016" s="18" t="s">
        <v>12</v>
      </c>
      <c r="D6016" s="120"/>
      <c r="E6016" s="153" t="str">
        <f>_xlfn.XLOOKUP((_xlfn.CONCAT(G5987,B6016)),[1]APU!$B$1:$B$10000,[1]APU!$E$1:$E$10000,"",0,1)</f>
        <v/>
      </c>
      <c r="F6016" s="14" t="str">
        <f>_xlfn.XLOOKUP((_xlfn.CONCAT(G5987,B6016)),[1]APU!$B$1:$B$10000,[1]APU!$F$1:$F$10000,"",0,1)</f>
        <v/>
      </c>
      <c r="G6016" s="15" t="e">
        <f t="shared" si="273"/>
        <v>#VALUE!</v>
      </c>
    </row>
    <row r="6017" spans="1:7">
      <c r="B6017" s="33" t="s">
        <v>56</v>
      </c>
      <c r="C6017" s="18" t="s">
        <v>13</v>
      </c>
      <c r="D6017" s="120"/>
      <c r="E6017" s="153" t="str">
        <f>_xlfn.XLOOKUP((_xlfn.CONCAT(G5987,B6017)),[1]APU!$B$1:$B$10000,[1]APU!$E$1:$E$10000,"",0,1)</f>
        <v/>
      </c>
      <c r="F6017" s="14" t="str">
        <f>_xlfn.XLOOKUP((_xlfn.CONCAT(G5987,B6017)),[1]APU!$B$1:$B$10000,[1]APU!$F$1:$F$10000,"",0,1)</f>
        <v/>
      </c>
      <c r="G6017" s="15" t="e">
        <f t="shared" si="273"/>
        <v>#VALUE!</v>
      </c>
    </row>
    <row r="6018" spans="1:7">
      <c r="B6018" s="33" t="s">
        <v>57</v>
      </c>
      <c r="C6018" s="18"/>
      <c r="D6018" s="120"/>
      <c r="E6018" s="154"/>
      <c r="F6018" s="19"/>
      <c r="G6018" s="15" t="str">
        <f t="shared" si="273"/>
        <v>0</v>
      </c>
    </row>
    <row r="6019" spans="1:7" ht="14.25" thickBot="1">
      <c r="B6019" s="33" t="s">
        <v>58</v>
      </c>
      <c r="C6019" s="18"/>
      <c r="D6019" s="120"/>
      <c r="E6019" s="154"/>
      <c r="F6019" s="19"/>
      <c r="G6019" s="15" t="str">
        <f t="shared" si="273"/>
        <v>0</v>
      </c>
    </row>
    <row r="6020" spans="1:7" ht="14.25" thickBot="1">
      <c r="A6020" s="3" t="s">
        <v>484</v>
      </c>
      <c r="B6020" s="33" t="s">
        <v>59</v>
      </c>
      <c r="C6020" s="13"/>
      <c r="D6020" s="126"/>
      <c r="E6020" s="128"/>
      <c r="F6020" s="16" t="s">
        <v>14</v>
      </c>
      <c r="G6020" s="17" t="e">
        <f>SUM(G6014:G6019)</f>
        <v>#VALUE!</v>
      </c>
    </row>
    <row r="6021" spans="1:7" ht="15.75" thickBot="1">
      <c r="B6021" s="33" t="s">
        <v>60</v>
      </c>
      <c r="C6021" s="7" t="s">
        <v>15</v>
      </c>
      <c r="D6021" s="125"/>
      <c r="E6021" s="149"/>
      <c r="F6021" s="8"/>
      <c r="G6021" s="9"/>
    </row>
    <row r="6022" spans="1:7" ht="14.25" thickBot="1">
      <c r="B6022" s="33" t="s">
        <v>61</v>
      </c>
      <c r="C6022" s="10" t="s">
        <v>1</v>
      </c>
      <c r="D6022" s="11" t="s">
        <v>16</v>
      </c>
      <c r="E6022" s="150" t="s">
        <v>8</v>
      </c>
      <c r="F6022" s="12" t="s">
        <v>9</v>
      </c>
      <c r="G6022" s="11" t="s">
        <v>5</v>
      </c>
    </row>
    <row r="6023" spans="1:7">
      <c r="B6023" s="33" t="s">
        <v>62</v>
      </c>
      <c r="C6023" s="20" t="s">
        <v>17</v>
      </c>
      <c r="D6023" s="121" t="str">
        <f>_xlfn.XLOOKUP((_xlfn.CONCAT(G5987,B6023)),[1]APU!$B$1:$B$10000,[1]APU!$D$1:$D$10000,"",0,1)</f>
        <v/>
      </c>
      <c r="E6023" s="155" t="str">
        <f>_xlfn.XLOOKUP((_xlfn.CONCAT(G5987,B6023)),[1]APU!$B$1:$B$10000,[1]APU!$E$1:$E$10000,"",0,1)</f>
        <v/>
      </c>
      <c r="F6023" s="21" t="str">
        <f>_xlfn.XLOOKUP((_xlfn.CONCAT(G5987,B6023)),[1]APU!$B$1:$B$10000,[1]APU!$F$1:$F$10000,"",0,1)</f>
        <v/>
      </c>
      <c r="G6023" s="15" t="e">
        <f>IF(F6023&gt;0,(E6023*F6023),"0")</f>
        <v>#VALUE!</v>
      </c>
    </row>
    <row r="6024" spans="1:7">
      <c r="B6024" s="33" t="s">
        <v>63</v>
      </c>
      <c r="C6024" s="22" t="s">
        <v>18</v>
      </c>
      <c r="D6024" s="122" t="str">
        <f>_xlfn.XLOOKUP((_xlfn.CONCAT(G5987,B6024)),[1]APU!$B$1:$B$10000,[1]APU!$D$1:$D$10000,"",0,1)</f>
        <v/>
      </c>
      <c r="E6024" s="154" t="str">
        <f>_xlfn.XLOOKUP((_xlfn.CONCAT(G5987,B6024)),[1]APU!$B$1:$B$10000,[1]APU!$E$1:$E$10000,"",0,1)</f>
        <v/>
      </c>
      <c r="F6024" s="19" t="str">
        <f>_xlfn.XLOOKUP((_xlfn.CONCAT(G5987,B6024)),[1]APU!$B$1:$B$10000,[1]APU!$F$1:$F$10000,"",0,1)</f>
        <v/>
      </c>
      <c r="G6024" s="15" t="e">
        <f>IF(F6024&gt;0,(E6024*F6024),"0")</f>
        <v>#VALUE!</v>
      </c>
    </row>
    <row r="6025" spans="1:7" ht="14.25" thickBot="1">
      <c r="B6025" s="33" t="s">
        <v>64</v>
      </c>
      <c r="C6025" s="22"/>
      <c r="D6025" s="122"/>
      <c r="E6025" s="154"/>
      <c r="F6025" s="19"/>
      <c r="G6025" s="15" t="str">
        <f>IF(F6025&gt;0,(E6025*F6025),"0")</f>
        <v>0</v>
      </c>
    </row>
    <row r="6026" spans="1:7" ht="14.25" thickBot="1">
      <c r="A6026" s="3" t="s">
        <v>485</v>
      </c>
      <c r="B6026" s="33" t="s">
        <v>65</v>
      </c>
      <c r="C6026" s="22"/>
      <c r="D6026" s="120"/>
      <c r="E6026" s="154"/>
      <c r="F6026" s="23" t="s">
        <v>19</v>
      </c>
      <c r="G6026" s="17" t="e">
        <f>SUM(G6023:G6025)</f>
        <v>#VALUE!</v>
      </c>
    </row>
    <row r="6027" spans="1:7" ht="14.25" thickBot="1">
      <c r="B6027" s="33" t="s">
        <v>66</v>
      </c>
      <c r="C6027" s="24"/>
      <c r="E6027" s="156"/>
      <c r="F6027" s="16"/>
      <c r="G6027" s="25"/>
    </row>
    <row r="6028" spans="1:7" ht="16.5" thickBot="1">
      <c r="B6028" s="33" t="s">
        <v>67</v>
      </c>
      <c r="C6028" s="26"/>
      <c r="D6028" s="127"/>
      <c r="E6028" s="157"/>
      <c r="F6028" s="27"/>
      <c r="G6028" s="28" t="e">
        <f>+G6011+G6020+G6026</f>
        <v>#VALUE!</v>
      </c>
    </row>
    <row r="6029" spans="1:7" ht="21.75" thickBot="1">
      <c r="C6029" s="2"/>
      <c r="D6029" s="118"/>
      <c r="F6029" s="4"/>
      <c r="G6029" s="5"/>
    </row>
    <row r="6030" spans="1:7" ht="18.75">
      <c r="A6030" s="32"/>
      <c r="B6030" s="31">
        <f>+B5986+1</f>
        <v>138</v>
      </c>
      <c r="C6030" s="174">
        <f>_xlfn.XLOOKUP(APU!B6030,Cantidades!$A$10:$A$1000,Cantidades!$D$10:$D$1000,"",0,1)</f>
        <v>0</v>
      </c>
      <c r="D6030" s="175"/>
      <c r="E6030" s="175"/>
      <c r="F6030" s="175"/>
      <c r="G6030" s="176"/>
    </row>
    <row r="6031" spans="1:7" ht="19.5" thickBot="1">
      <c r="A6031" s="34"/>
      <c r="B6031" s="33"/>
      <c r="C6031" s="117"/>
      <c r="D6031" s="124">
        <f>_xlfn.XLOOKUP(APU!B6030,Cantidades!$A$10:$A$1000,Cantidades!$E$10:$E$1000,"",0,1)</f>
        <v>0</v>
      </c>
      <c r="E6031" s="158">
        <f>_xlfn.XLOOKUP(APU!B6030,Cantidades!$A$10:$A$1000,Cantidades!$F$10:$F$1000,"",0,1)</f>
        <v>0</v>
      </c>
      <c r="F6031" s="144"/>
      <c r="G6031" s="145">
        <f>_xlfn.XLOOKUP(APU!B6030,Cantidades!$A$10:$A$1000,Cantidades!$B$10:$B$1000,"",0,1)</f>
        <v>0</v>
      </c>
    </row>
    <row r="6032" spans="1:7" ht="15.75" thickBot="1">
      <c r="C6032" s="7" t="s">
        <v>0</v>
      </c>
      <c r="D6032" s="125"/>
      <c r="E6032" s="149"/>
      <c r="F6032" s="8"/>
      <c r="G6032" s="9"/>
    </row>
    <row r="6033" spans="1:7" ht="14.25" thickBot="1">
      <c r="A6033" s="34"/>
      <c r="B6033" s="33"/>
      <c r="C6033" s="10" t="s">
        <v>1</v>
      </c>
      <c r="D6033" s="11" t="s">
        <v>2</v>
      </c>
      <c r="E6033" s="150" t="s">
        <v>3</v>
      </c>
      <c r="F6033" s="12" t="s">
        <v>4</v>
      </c>
      <c r="G6033" s="11" t="s">
        <v>5</v>
      </c>
    </row>
    <row r="6034" spans="1:7">
      <c r="B6034" s="33" t="s">
        <v>29</v>
      </c>
      <c r="C6034" s="13" t="str">
        <f>_xlfn.XLOOKUP((_xlfn.CONCAT(G6031,B6034)),[1]APU!$B$1:$B$10000,[1]APU!$C$1:$C$10000,"",0,1)</f>
        <v/>
      </c>
      <c r="D6034" s="146" t="str">
        <f>_xlfn.XLOOKUP((_xlfn.CONCAT(G6031,B6034)),[1]APU!$B$1:$B$10000,[1]APU!$D$1:$D$10000,"",0,1)</f>
        <v/>
      </c>
      <c r="E6034" s="151" t="str">
        <f>_xlfn.XLOOKUP((_xlfn.CONCAT(G6031,B6034)),[1]APU!$B$1:$B$10000,[1]APU!$E$1:$E$10000,"",0,1)</f>
        <v/>
      </c>
      <c r="F6034" s="159" t="str">
        <f>_xlfn.XLOOKUP((_xlfn.CONCAT(G6031,B6034)),[1]APU!$B$1:$B$10000,[1]APU!$F$1:$F$10000,"",0,1)</f>
        <v/>
      </c>
      <c r="G6034" s="15" t="e">
        <f>IF(F6034=0,"",E6034*F6034)</f>
        <v>#VALUE!</v>
      </c>
    </row>
    <row r="6035" spans="1:7">
      <c r="B6035" s="33" t="s">
        <v>30</v>
      </c>
      <c r="C6035" s="13" t="str">
        <f>_xlfn.XLOOKUP((_xlfn.CONCAT(G6031,B6035)),[1]APU!$B$1:$B$10000,[1]APU!$C$1:$C$10000,"",0,1)</f>
        <v/>
      </c>
      <c r="D6035" s="147" t="str">
        <f>_xlfn.XLOOKUP((_xlfn.CONCAT(G6031,B6035)),[1]APU!$B$1:$B$10000,[1]APU!$D$1:$D$10000,"",0,1)</f>
        <v/>
      </c>
      <c r="E6035" s="152" t="str">
        <f>_xlfn.XLOOKUP((_xlfn.CONCAT(G6031,B6035)),[1]APU!$B$1:$B$10000,[1]APU!$E$1:$E$10000,"",0,1)</f>
        <v/>
      </c>
      <c r="F6035" s="159" t="str">
        <f>_xlfn.XLOOKUP((_xlfn.CONCAT(G6031,B6035)),[1]APU!$B$1:$B$10000,[1]APU!$F$1:$F$10000,"",0,1)</f>
        <v/>
      </c>
      <c r="G6035" s="15" t="e">
        <f t="shared" ref="G6035:G6054" si="274">IF(F6035&gt;0,(E6035*F6035),"0")</f>
        <v>#VALUE!</v>
      </c>
    </row>
    <row r="6036" spans="1:7">
      <c r="B6036" s="33" t="s">
        <v>31</v>
      </c>
      <c r="C6036" s="13" t="str">
        <f>_xlfn.XLOOKUP((_xlfn.CONCAT(G6031,B6036)),[1]APU!$B$1:$B$10000,[1]APU!$C$1:$C$10000,"",0,1)</f>
        <v/>
      </c>
      <c r="D6036" s="147" t="str">
        <f>_xlfn.XLOOKUP((_xlfn.CONCAT(G6031,B6036)),[1]APU!$B$1:$B$10000,[1]APU!$D$1:$D$10000,"",0,1)</f>
        <v/>
      </c>
      <c r="E6036" s="152" t="str">
        <f>_xlfn.XLOOKUP((_xlfn.CONCAT(G6031,B6036)),[1]APU!$B$1:$B$10000,[1]APU!$E$1:$E$10000,"",0,1)</f>
        <v/>
      </c>
      <c r="F6036" s="159" t="str">
        <f>_xlfn.XLOOKUP((_xlfn.CONCAT(G6031,B6036)),[1]APU!$B$1:$B$10000,[1]APU!$F$1:$F$10000,"",0,1)</f>
        <v/>
      </c>
      <c r="G6036" s="15" t="e">
        <f t="shared" si="274"/>
        <v>#VALUE!</v>
      </c>
    </row>
    <row r="6037" spans="1:7">
      <c r="B6037" s="33" t="s">
        <v>32</v>
      </c>
      <c r="C6037" s="13" t="str">
        <f>_xlfn.XLOOKUP((_xlfn.CONCAT(G6031,B6037)),[1]APU!$B$1:$B$10000,[1]APU!$C$1:$C$10000,"",0,1)</f>
        <v/>
      </c>
      <c r="D6037" s="147" t="str">
        <f>_xlfn.XLOOKUP((_xlfn.CONCAT(G6031,B6037)),[1]APU!$B$1:$B$10000,[1]APU!$D$1:$D$10000,"",0,1)</f>
        <v/>
      </c>
      <c r="E6037" s="152" t="str">
        <f>_xlfn.XLOOKUP((_xlfn.CONCAT(G6031,B6037)),[1]APU!$B$1:$B$10000,[1]APU!$E$1:$E$10000,"",0,1)</f>
        <v/>
      </c>
      <c r="F6037" s="159" t="str">
        <f>_xlfn.XLOOKUP((_xlfn.CONCAT(G6031,B6037)),[1]APU!$B$1:$B$10000,[1]APU!$F$1:$F$10000,"",0,1)</f>
        <v/>
      </c>
      <c r="G6037" s="15" t="e">
        <f t="shared" si="274"/>
        <v>#VALUE!</v>
      </c>
    </row>
    <row r="6038" spans="1:7">
      <c r="B6038" s="33" t="s">
        <v>33</v>
      </c>
      <c r="C6038" s="13" t="str">
        <f>_xlfn.XLOOKUP((_xlfn.CONCAT(G6031,B6038)),[1]APU!$B$1:$B$10000,[1]APU!$C$1:$C$10000,"",0,1)</f>
        <v/>
      </c>
      <c r="D6038" s="147" t="str">
        <f>_xlfn.XLOOKUP((_xlfn.CONCAT(G6031,B6038)),[1]APU!$B$1:$B$10000,[1]APU!$D$1:$D$10000,"",0,1)</f>
        <v/>
      </c>
      <c r="E6038" s="152" t="str">
        <f>_xlfn.XLOOKUP((_xlfn.CONCAT(G6031,B6038)),[1]APU!$B$1:$B$10000,[1]APU!$E$1:$E$10000,"",0,1)</f>
        <v/>
      </c>
      <c r="F6038" s="159" t="str">
        <f>_xlfn.XLOOKUP((_xlfn.CONCAT(G6031,B6038)),[1]APU!$B$1:$B$10000,[1]APU!$F$1:$F$10000,"",0,1)</f>
        <v/>
      </c>
      <c r="G6038" s="15" t="e">
        <f t="shared" si="274"/>
        <v>#VALUE!</v>
      </c>
    </row>
    <row r="6039" spans="1:7">
      <c r="B6039" s="33" t="s">
        <v>34</v>
      </c>
      <c r="C6039" s="13" t="str">
        <f>_xlfn.XLOOKUP((_xlfn.CONCAT(G6031,B6039)),[1]APU!$B$1:$B$10000,[1]APU!$C$1:$C$10000,"",0,1)</f>
        <v/>
      </c>
      <c r="D6039" s="147" t="str">
        <f>_xlfn.XLOOKUP((_xlfn.CONCAT(G6031,B6039)),[1]APU!$B$1:$B$10000,[1]APU!$D$1:$D$10000,"",0,1)</f>
        <v/>
      </c>
      <c r="E6039" s="152" t="str">
        <f>_xlfn.XLOOKUP((_xlfn.CONCAT(G6031,B6039)),[1]APU!$B$1:$B$10000,[1]APU!$E$1:$E$10000,"",0,1)</f>
        <v/>
      </c>
      <c r="F6039" s="159" t="str">
        <f>_xlfn.XLOOKUP((_xlfn.CONCAT(G6031,B6039)),[1]APU!$B$1:$B$10000,[1]APU!$F$1:$F$10000,"",0,1)</f>
        <v/>
      </c>
      <c r="G6039" s="15" t="e">
        <f t="shared" si="274"/>
        <v>#VALUE!</v>
      </c>
    </row>
    <row r="6040" spans="1:7">
      <c r="B6040" s="33" t="s">
        <v>35</v>
      </c>
      <c r="C6040" s="13" t="str">
        <f>_xlfn.XLOOKUP((_xlfn.CONCAT(G6031,B6040)),[1]APU!$B$1:$B$10000,[1]APU!$C$1:$C$10000,"",0,1)</f>
        <v/>
      </c>
      <c r="D6040" s="147" t="str">
        <f>_xlfn.XLOOKUP((_xlfn.CONCAT(G6031,B6040)),[1]APU!$B$1:$B$10000,[1]APU!$D$1:$D$10000,"",0,1)</f>
        <v/>
      </c>
      <c r="E6040" s="152" t="str">
        <f>_xlfn.XLOOKUP((_xlfn.CONCAT(G6031,B6040)),[1]APU!$B$1:$B$10000,[1]APU!$E$1:$E$10000,"",0,1)</f>
        <v/>
      </c>
      <c r="F6040" s="159" t="str">
        <f>_xlfn.XLOOKUP((_xlfn.CONCAT(G6031,B6040)),[1]APU!$B$1:$B$10000,[1]APU!$F$1:$F$10000,"",0,1)</f>
        <v/>
      </c>
      <c r="G6040" s="15" t="e">
        <f t="shared" si="274"/>
        <v>#VALUE!</v>
      </c>
    </row>
    <row r="6041" spans="1:7">
      <c r="B6041" s="33" t="s">
        <v>36</v>
      </c>
      <c r="C6041" s="13" t="str">
        <f>_xlfn.XLOOKUP((_xlfn.CONCAT(G6031,B6041)),[1]APU!$B$1:$B$10000,[1]APU!$C$1:$C$10000,"",0,1)</f>
        <v/>
      </c>
      <c r="D6041" s="147" t="str">
        <f>_xlfn.XLOOKUP((_xlfn.CONCAT(G6031,B6041)),[1]APU!$B$1:$B$10000,[1]APU!$D$1:$D$10000,"",0,1)</f>
        <v/>
      </c>
      <c r="E6041" s="152" t="str">
        <f>_xlfn.XLOOKUP((_xlfn.CONCAT(G6031,B6041)),[1]APU!$B$1:$B$10000,[1]APU!$E$1:$E$10000,"",0,1)</f>
        <v/>
      </c>
      <c r="F6041" s="159" t="str">
        <f>_xlfn.XLOOKUP((_xlfn.CONCAT(G6031,B6041)),[1]APU!$B$1:$B$10000,[1]APU!$F$1:$F$10000,"",0,1)</f>
        <v/>
      </c>
      <c r="G6041" s="15" t="e">
        <f t="shared" si="274"/>
        <v>#VALUE!</v>
      </c>
    </row>
    <row r="6042" spans="1:7">
      <c r="B6042" s="33" t="s">
        <v>37</v>
      </c>
      <c r="C6042" s="13" t="str">
        <f>_xlfn.XLOOKUP((_xlfn.CONCAT(G6031,B6042)),[1]APU!$B$1:$B$10000,[1]APU!$C$1:$C$10000,"",0,1)</f>
        <v/>
      </c>
      <c r="D6042" s="147" t="str">
        <f>_xlfn.XLOOKUP((_xlfn.CONCAT(G6031,B6042)),[1]APU!$B$1:$B$10000,[1]APU!$D$1:$D$10000,"",0,1)</f>
        <v/>
      </c>
      <c r="E6042" s="152" t="str">
        <f>_xlfn.XLOOKUP((_xlfn.CONCAT(G6031,B6042)),[1]APU!$B$1:$B$10000,[1]APU!$E$1:$E$10000,"",0,1)</f>
        <v/>
      </c>
      <c r="F6042" s="159" t="str">
        <f>_xlfn.XLOOKUP((_xlfn.CONCAT(G6031,B6042)),[1]APU!$B$1:$B$10000,[1]APU!$F$1:$F$10000,"",0,1)</f>
        <v/>
      </c>
      <c r="G6042" s="15" t="e">
        <f t="shared" si="274"/>
        <v>#VALUE!</v>
      </c>
    </row>
    <row r="6043" spans="1:7">
      <c r="B6043" s="33" t="s">
        <v>38</v>
      </c>
      <c r="C6043" s="13" t="str">
        <f>_xlfn.XLOOKUP((_xlfn.CONCAT(G6031,B6043)),[1]APU!$B$1:$B$10000,[1]APU!$C$1:$C$10000,"",0,1)</f>
        <v/>
      </c>
      <c r="D6043" s="147" t="str">
        <f>_xlfn.XLOOKUP((_xlfn.CONCAT(G6031,B6043)),[1]APU!$B$1:$B$10000,[1]APU!$D$1:$D$10000,"",0,1)</f>
        <v/>
      </c>
      <c r="E6043" s="152" t="str">
        <f>_xlfn.XLOOKUP((_xlfn.CONCAT(G6031,B6043)),[1]APU!$B$1:$B$10000,[1]APU!$E$1:$E$10000,"",0,1)</f>
        <v/>
      </c>
      <c r="F6043" s="159" t="str">
        <f>_xlfn.XLOOKUP((_xlfn.CONCAT(G6031,B6043)),[1]APU!$B$1:$B$10000,[1]APU!$F$1:$F$10000,"",0,1)</f>
        <v/>
      </c>
      <c r="G6043" s="15" t="e">
        <f t="shared" si="274"/>
        <v>#VALUE!</v>
      </c>
    </row>
    <row r="6044" spans="1:7">
      <c r="B6044" s="33" t="s">
        <v>39</v>
      </c>
      <c r="C6044" s="13" t="str">
        <f>_xlfn.XLOOKUP((_xlfn.CONCAT(G6031,B6044)),[1]APU!$B$1:$B$10000,[1]APU!$C$1:$C$10000,"",0,1)</f>
        <v/>
      </c>
      <c r="D6044" s="147" t="str">
        <f>_xlfn.XLOOKUP((_xlfn.CONCAT(G6031,B6044)),[1]APU!$B$1:$B$10000,[1]APU!$D$1:$D$10000,"",0,1)</f>
        <v/>
      </c>
      <c r="E6044" s="152" t="str">
        <f>_xlfn.XLOOKUP((_xlfn.CONCAT(G6031,B6044)),[1]APU!$B$1:$B$10000,[1]APU!$E$1:$E$10000,"",0,1)</f>
        <v/>
      </c>
      <c r="F6044" s="159" t="str">
        <f>_xlfn.XLOOKUP((_xlfn.CONCAT(G6031,B6044)),[1]APU!$B$1:$B$10000,[1]APU!$F$1:$F$10000,"",0,1)</f>
        <v/>
      </c>
      <c r="G6044" s="15" t="e">
        <f t="shared" si="274"/>
        <v>#VALUE!</v>
      </c>
    </row>
    <row r="6045" spans="1:7">
      <c r="B6045" s="33" t="s">
        <v>40</v>
      </c>
      <c r="C6045" s="13" t="str">
        <f>_xlfn.XLOOKUP((_xlfn.CONCAT(G6031,B6045)),[1]APU!$B$1:$B$10000,[1]APU!$C$1:$C$10000,"",0,1)</f>
        <v/>
      </c>
      <c r="D6045" s="147" t="str">
        <f>_xlfn.XLOOKUP((_xlfn.CONCAT(G6031,B6045)),[1]APU!$B$1:$B$10000,[1]APU!$D$1:$D$10000,"",0,1)</f>
        <v/>
      </c>
      <c r="E6045" s="152" t="str">
        <f>_xlfn.XLOOKUP((_xlfn.CONCAT(G6031,B6045)),[1]APU!$B$1:$B$10000,[1]APU!$E$1:$E$10000,"",0,1)</f>
        <v/>
      </c>
      <c r="F6045" s="159" t="str">
        <f>_xlfn.XLOOKUP((_xlfn.CONCAT(G6031,B6045)),[1]APU!$B$1:$B$10000,[1]APU!$F$1:$F$10000,"",0,1)</f>
        <v/>
      </c>
      <c r="G6045" s="15" t="e">
        <f t="shared" si="274"/>
        <v>#VALUE!</v>
      </c>
    </row>
    <row r="6046" spans="1:7">
      <c r="B6046" s="33" t="s">
        <v>41</v>
      </c>
      <c r="C6046" s="13" t="str">
        <f>_xlfn.XLOOKUP((_xlfn.CONCAT(G6031,B6046)),[1]APU!$B$1:$B$10000,[1]APU!$C$1:$C$10000,"",0,1)</f>
        <v/>
      </c>
      <c r="D6046" s="147" t="str">
        <f>_xlfn.XLOOKUP((_xlfn.CONCAT(G6031,B6046)),[1]APU!$B$1:$B$10000,[1]APU!$D$1:$D$10000,"",0,1)</f>
        <v/>
      </c>
      <c r="E6046" s="152" t="str">
        <f>_xlfn.XLOOKUP((_xlfn.CONCAT(G6031,B6046)),[1]APU!$B$1:$B$10000,[1]APU!$E$1:$E$10000,"",0,1)</f>
        <v/>
      </c>
      <c r="F6046" s="159" t="str">
        <f>_xlfn.XLOOKUP((_xlfn.CONCAT(G6031,B6046)),[1]APU!$B$1:$B$10000,[1]APU!$F$1:$F$10000,"",0,1)</f>
        <v/>
      </c>
      <c r="G6046" s="15" t="e">
        <f t="shared" si="274"/>
        <v>#VALUE!</v>
      </c>
    </row>
    <row r="6047" spans="1:7">
      <c r="B6047" s="33" t="s">
        <v>42</v>
      </c>
      <c r="C6047" s="13" t="str">
        <f>_xlfn.XLOOKUP((_xlfn.CONCAT(G6031,B6047)),[1]APU!$B$1:$B$10000,[1]APU!$C$1:$C$10000,"",0,1)</f>
        <v/>
      </c>
      <c r="D6047" s="147" t="str">
        <f>_xlfn.XLOOKUP((_xlfn.CONCAT(G6031,B6047)),[1]APU!$B$1:$B$10000,[1]APU!$D$1:$D$10000,"",0,1)</f>
        <v/>
      </c>
      <c r="E6047" s="152" t="str">
        <f>_xlfn.XLOOKUP((_xlfn.CONCAT(G6031,B6047)),[1]APU!$B$1:$B$10000,[1]APU!$E$1:$E$10000,"",0,1)</f>
        <v/>
      </c>
      <c r="F6047" s="159" t="str">
        <f>_xlfn.XLOOKUP((_xlfn.CONCAT(G6031,B6047)),[1]APU!$B$1:$B$10000,[1]APU!$F$1:$F$10000,"",0,1)</f>
        <v/>
      </c>
      <c r="G6047" s="15" t="e">
        <f t="shared" si="274"/>
        <v>#VALUE!</v>
      </c>
    </row>
    <row r="6048" spans="1:7">
      <c r="B6048" s="33" t="s">
        <v>43</v>
      </c>
      <c r="C6048" s="13" t="str">
        <f>_xlfn.XLOOKUP((_xlfn.CONCAT(G6031,B6048)),[1]APU!$B$1:$B$10000,[1]APU!$C$1:$C$10000,"",0,1)</f>
        <v/>
      </c>
      <c r="D6048" s="147" t="str">
        <f>_xlfn.XLOOKUP((_xlfn.CONCAT(G6031,B6048)),[1]APU!$B$1:$B$10000,[1]APU!$D$1:$D$10000,"",0,1)</f>
        <v/>
      </c>
      <c r="E6048" s="152" t="str">
        <f>_xlfn.XLOOKUP((_xlfn.CONCAT(G6031,B6048)),[1]APU!$B$1:$B$10000,[1]APU!$E$1:$E$10000,"",0,1)</f>
        <v/>
      </c>
      <c r="F6048" s="159" t="str">
        <f>_xlfn.XLOOKUP((_xlfn.CONCAT(G6031,B6048)),[1]APU!$B$1:$B$10000,[1]APU!$F$1:$F$10000,"",0,1)</f>
        <v/>
      </c>
      <c r="G6048" s="15" t="e">
        <f t="shared" si="274"/>
        <v>#VALUE!</v>
      </c>
    </row>
    <row r="6049" spans="1:7">
      <c r="B6049" s="33" t="s">
        <v>44</v>
      </c>
      <c r="C6049" s="13" t="str">
        <f>_xlfn.XLOOKUP((_xlfn.CONCAT(G6031,B6049)),[1]APU!$B$1:$B$10000,[1]APU!$C$1:$C$10000,"",0,1)</f>
        <v/>
      </c>
      <c r="D6049" s="147" t="str">
        <f>_xlfn.XLOOKUP((_xlfn.CONCAT(G6031,B6049)),[1]APU!$B$1:$B$10000,[1]APU!$D$1:$D$10000,"",0,1)</f>
        <v/>
      </c>
      <c r="E6049" s="152" t="str">
        <f>_xlfn.XLOOKUP((_xlfn.CONCAT(G6031,B6049)),[1]APU!$B$1:$B$10000,[1]APU!$E$1:$E$10000,"",0,1)</f>
        <v/>
      </c>
      <c r="F6049" s="159" t="str">
        <f>_xlfn.XLOOKUP((_xlfn.CONCAT(G6031,B6049)),[1]APU!$B$1:$B$10000,[1]APU!$F$1:$F$10000,"",0,1)</f>
        <v/>
      </c>
      <c r="G6049" s="15" t="e">
        <f t="shared" si="274"/>
        <v>#VALUE!</v>
      </c>
    </row>
    <row r="6050" spans="1:7">
      <c r="B6050" s="33" t="s">
        <v>45</v>
      </c>
      <c r="C6050" s="13" t="str">
        <f>_xlfn.XLOOKUP((_xlfn.CONCAT(G6031,B6050)),[1]APU!$B$1:$B$10000,[1]APU!$C$1:$C$10000,"",0,1)</f>
        <v/>
      </c>
      <c r="D6050" s="147" t="str">
        <f>_xlfn.XLOOKUP((_xlfn.CONCAT(G6031,B6050)),[1]APU!$B$1:$B$10000,[1]APU!$D$1:$D$10000,"",0,1)</f>
        <v/>
      </c>
      <c r="E6050" s="152" t="str">
        <f>_xlfn.XLOOKUP((_xlfn.CONCAT(G6031,B6050)),[1]APU!$B$1:$B$10000,[1]APU!$E$1:$E$10000,"",0,1)</f>
        <v/>
      </c>
      <c r="F6050" s="159" t="str">
        <f>_xlfn.XLOOKUP((_xlfn.CONCAT(G6031,B6050)),[1]APU!$B$1:$B$10000,[1]APU!$F$1:$F$10000,"",0,1)</f>
        <v/>
      </c>
      <c r="G6050" s="15" t="e">
        <f t="shared" si="274"/>
        <v>#VALUE!</v>
      </c>
    </row>
    <row r="6051" spans="1:7">
      <c r="B6051" s="33" t="s">
        <v>46</v>
      </c>
      <c r="C6051" s="13" t="str">
        <f>_xlfn.XLOOKUP((_xlfn.CONCAT(G6031,B6051)),[1]APU!$B$1:$B$10000,[1]APU!$C$1:$C$10000,"",0,1)</f>
        <v/>
      </c>
      <c r="D6051" s="147" t="str">
        <f>_xlfn.XLOOKUP((_xlfn.CONCAT(G6031,B6051)),[1]APU!$B$1:$B$10000,[1]APU!$D$1:$D$10000,"",0,1)</f>
        <v/>
      </c>
      <c r="E6051" s="152" t="str">
        <f>_xlfn.XLOOKUP((_xlfn.CONCAT(G6031,B6051)),[1]APU!$B$1:$B$10000,[1]APU!$E$1:$E$10000,"",0,1)</f>
        <v/>
      </c>
      <c r="F6051" s="159" t="str">
        <f>_xlfn.XLOOKUP((_xlfn.CONCAT(G6031,B6051)),[1]APU!$B$1:$B$10000,[1]APU!$F$1:$F$10000,"",0,1)</f>
        <v/>
      </c>
      <c r="G6051" s="15" t="e">
        <f t="shared" si="274"/>
        <v>#VALUE!</v>
      </c>
    </row>
    <row r="6052" spans="1:7">
      <c r="B6052" s="33" t="s">
        <v>47</v>
      </c>
      <c r="C6052" s="13" t="str">
        <f>_xlfn.XLOOKUP((_xlfn.CONCAT(G6031,B6052)),[1]APU!$B$1:$B$10000,[1]APU!$C$1:$C$10000,"",0,1)</f>
        <v/>
      </c>
      <c r="D6052" s="147" t="str">
        <f>_xlfn.XLOOKUP((_xlfn.CONCAT(G6031,B6052)),[1]APU!$B$1:$B$10000,[1]APU!$D$1:$D$10000,"",0,1)</f>
        <v/>
      </c>
      <c r="E6052" s="152" t="str">
        <f>_xlfn.XLOOKUP((_xlfn.CONCAT(G6031,B6052)),[1]APU!$B$1:$B$10000,[1]APU!$E$1:$E$10000,"",0,1)</f>
        <v/>
      </c>
      <c r="F6052" s="159" t="str">
        <f>_xlfn.XLOOKUP((_xlfn.CONCAT(G6031,B6052)),[1]APU!$B$1:$B$10000,[1]APU!$F$1:$F$10000,"",0,1)</f>
        <v/>
      </c>
      <c r="G6052" s="15" t="e">
        <f t="shared" si="274"/>
        <v>#VALUE!</v>
      </c>
    </row>
    <row r="6053" spans="1:7">
      <c r="B6053" s="33" t="s">
        <v>48</v>
      </c>
      <c r="C6053" s="13" t="str">
        <f>_xlfn.XLOOKUP((_xlfn.CONCAT(G6031,B6053)),[1]APU!$B$1:$B$10000,[1]APU!$C$1:$C$10000,"",0,1)</f>
        <v/>
      </c>
      <c r="D6053" s="147" t="str">
        <f>_xlfn.XLOOKUP((_xlfn.CONCAT(G6031,B6053)),[1]APU!$B$1:$B$10000,[1]APU!$D$1:$D$10000,"",0,1)</f>
        <v/>
      </c>
      <c r="E6053" s="152" t="str">
        <f>_xlfn.XLOOKUP((_xlfn.CONCAT(G6031,B6053)),[1]APU!$B$1:$B$10000,[1]APU!$E$1:$E$10000,"",0,1)</f>
        <v/>
      </c>
      <c r="F6053" s="159" t="str">
        <f>_xlfn.XLOOKUP((_xlfn.CONCAT(G6031,B6053)),[1]APU!$B$1:$B$10000,[1]APU!$F$1:$F$10000,"",0,1)</f>
        <v/>
      </c>
      <c r="G6053" s="15" t="e">
        <f t="shared" si="274"/>
        <v>#VALUE!</v>
      </c>
    </row>
    <row r="6054" spans="1:7" ht="14.25" thickBot="1">
      <c r="B6054" s="33" t="s">
        <v>49</v>
      </c>
      <c r="C6054" s="13" t="str">
        <f>_xlfn.XLOOKUP((_xlfn.CONCAT(G6031,B6054)),[1]APU!$B$1:$B$10000,[1]APU!$C$1:$C$10000,"",0,1)</f>
        <v/>
      </c>
      <c r="D6054" s="147" t="str">
        <f>_xlfn.XLOOKUP((_xlfn.CONCAT(G6031,B6054)),[1]APU!$B$1:$B$10000,[1]APU!$D$1:$D$10000,"",0,1)</f>
        <v/>
      </c>
      <c r="E6054" s="152" t="str">
        <f>_xlfn.XLOOKUP((_xlfn.CONCAT(G6031,B6054)),[1]APU!$B$1:$B$10000,[1]APU!$E$1:$E$10000,"",0,1)</f>
        <v/>
      </c>
      <c r="F6054" s="159" t="str">
        <f>_xlfn.XLOOKUP((_xlfn.CONCAT(G6031,B6054)),[1]APU!$B$1:$B$10000,[1]APU!$F$1:$F$10000,"",0,1)</f>
        <v/>
      </c>
      <c r="G6054" s="15" t="e">
        <f t="shared" si="274"/>
        <v>#VALUE!</v>
      </c>
    </row>
    <row r="6055" spans="1:7" ht="14.25" thickBot="1">
      <c r="A6055" s="3" t="s">
        <v>486</v>
      </c>
      <c r="B6055" s="33" t="s">
        <v>50</v>
      </c>
      <c r="C6055" s="13"/>
      <c r="D6055" s="126"/>
      <c r="E6055" s="128"/>
      <c r="F6055" s="16" t="s">
        <v>6</v>
      </c>
      <c r="G6055" s="17" t="e">
        <f>SUM(G6034:G6054)</f>
        <v>#VALUE!</v>
      </c>
    </row>
    <row r="6056" spans="1:7" ht="15.75" thickBot="1">
      <c r="B6056" s="33" t="s">
        <v>51</v>
      </c>
      <c r="C6056" s="7" t="s">
        <v>7</v>
      </c>
      <c r="D6056" s="125"/>
      <c r="E6056" s="149"/>
      <c r="F6056" s="8"/>
      <c r="G6056" s="9"/>
    </row>
    <row r="6057" spans="1:7" ht="14.25" thickBot="1">
      <c r="B6057" s="33" t="s">
        <v>52</v>
      </c>
      <c r="C6057" s="10" t="s">
        <v>1</v>
      </c>
      <c r="D6057" s="11"/>
      <c r="E6057" s="150" t="s">
        <v>8</v>
      </c>
      <c r="F6057" s="12" t="s">
        <v>9</v>
      </c>
      <c r="G6057" s="11" t="s">
        <v>5</v>
      </c>
    </row>
    <row r="6058" spans="1:7">
      <c r="B6058" s="33" t="s">
        <v>53</v>
      </c>
      <c r="C6058" s="18" t="s">
        <v>10</v>
      </c>
      <c r="D6058" s="119"/>
      <c r="E6058" s="153" t="str">
        <f>_xlfn.XLOOKUP((_xlfn.CONCAT(G6031,B6058)),[1]APU!$B$1:$B$10000,[1]APU!$E$1:$E$10000,"",0,1)</f>
        <v/>
      </c>
      <c r="F6058" s="14" t="str">
        <f>_xlfn.XLOOKUP((_xlfn.CONCAT(G6031,B6058)),[1]APU!$B$1:$B$10000,[1]APU!$F$1:$F$10000,"",0,1)</f>
        <v/>
      </c>
      <c r="G6058" s="15" t="e">
        <f t="shared" ref="G6058:G6063" si="275">IF(F6058&gt;0,(E6058*F6058),"0")</f>
        <v>#VALUE!</v>
      </c>
    </row>
    <row r="6059" spans="1:7">
      <c r="B6059" s="33" t="s">
        <v>54</v>
      </c>
      <c r="C6059" s="18" t="s">
        <v>11</v>
      </c>
      <c r="D6059" s="119"/>
      <c r="E6059" s="153" t="str">
        <f>_xlfn.XLOOKUP((_xlfn.CONCAT(G6031,B6059)),[1]APU!$B$1:$B$10000,[1]APU!$E$1:$E$10000,"",0,1)</f>
        <v/>
      </c>
      <c r="F6059" s="14" t="str">
        <f>_xlfn.XLOOKUP((_xlfn.CONCAT(G6031,B6059)),[1]APU!$B$1:$B$10000,[1]APU!$F$1:$F$10000,"",0,1)</f>
        <v/>
      </c>
      <c r="G6059" s="15" t="e">
        <f t="shared" si="275"/>
        <v>#VALUE!</v>
      </c>
    </row>
    <row r="6060" spans="1:7">
      <c r="B6060" s="33" t="s">
        <v>55</v>
      </c>
      <c r="C6060" s="18" t="s">
        <v>12</v>
      </c>
      <c r="D6060" s="120"/>
      <c r="E6060" s="153" t="str">
        <f>_xlfn.XLOOKUP((_xlfn.CONCAT(G6031,B6060)),[1]APU!$B$1:$B$10000,[1]APU!$E$1:$E$10000,"",0,1)</f>
        <v/>
      </c>
      <c r="F6060" s="14" t="str">
        <f>_xlfn.XLOOKUP((_xlfn.CONCAT(G6031,B6060)),[1]APU!$B$1:$B$10000,[1]APU!$F$1:$F$10000,"",0,1)</f>
        <v/>
      </c>
      <c r="G6060" s="15" t="e">
        <f t="shared" si="275"/>
        <v>#VALUE!</v>
      </c>
    </row>
    <row r="6061" spans="1:7">
      <c r="B6061" s="33" t="s">
        <v>56</v>
      </c>
      <c r="C6061" s="18" t="s">
        <v>13</v>
      </c>
      <c r="D6061" s="120"/>
      <c r="E6061" s="153" t="str">
        <f>_xlfn.XLOOKUP((_xlfn.CONCAT(G6031,B6061)),[1]APU!$B$1:$B$10000,[1]APU!$E$1:$E$10000,"",0,1)</f>
        <v/>
      </c>
      <c r="F6061" s="14" t="str">
        <f>_xlfn.XLOOKUP((_xlfn.CONCAT(G6031,B6061)),[1]APU!$B$1:$B$10000,[1]APU!$F$1:$F$10000,"",0,1)</f>
        <v/>
      </c>
      <c r="G6061" s="15" t="e">
        <f t="shared" si="275"/>
        <v>#VALUE!</v>
      </c>
    </row>
    <row r="6062" spans="1:7">
      <c r="B6062" s="33" t="s">
        <v>57</v>
      </c>
      <c r="C6062" s="18"/>
      <c r="D6062" s="120"/>
      <c r="E6062" s="154"/>
      <c r="F6062" s="19"/>
      <c r="G6062" s="15" t="str">
        <f t="shared" si="275"/>
        <v>0</v>
      </c>
    </row>
    <row r="6063" spans="1:7" ht="14.25" thickBot="1">
      <c r="B6063" s="33" t="s">
        <v>58</v>
      </c>
      <c r="C6063" s="18"/>
      <c r="D6063" s="120"/>
      <c r="E6063" s="154"/>
      <c r="F6063" s="19"/>
      <c r="G6063" s="15" t="str">
        <f t="shared" si="275"/>
        <v>0</v>
      </c>
    </row>
    <row r="6064" spans="1:7" ht="14.25" thickBot="1">
      <c r="A6064" s="3" t="s">
        <v>487</v>
      </c>
      <c r="B6064" s="33" t="s">
        <v>59</v>
      </c>
      <c r="C6064" s="13"/>
      <c r="D6064" s="126"/>
      <c r="E6064" s="128"/>
      <c r="F6064" s="16" t="s">
        <v>14</v>
      </c>
      <c r="G6064" s="17" t="e">
        <f>SUM(G6058:G6063)</f>
        <v>#VALUE!</v>
      </c>
    </row>
    <row r="6065" spans="1:7" ht="15.75" thickBot="1">
      <c r="B6065" s="33" t="s">
        <v>60</v>
      </c>
      <c r="C6065" s="7" t="s">
        <v>15</v>
      </c>
      <c r="D6065" s="125"/>
      <c r="E6065" s="149"/>
      <c r="F6065" s="8"/>
      <c r="G6065" s="9"/>
    </row>
    <row r="6066" spans="1:7" ht="14.25" thickBot="1">
      <c r="B6066" s="33" t="s">
        <v>61</v>
      </c>
      <c r="C6066" s="10" t="s">
        <v>1</v>
      </c>
      <c r="D6066" s="11" t="s">
        <v>16</v>
      </c>
      <c r="E6066" s="150" t="s">
        <v>8</v>
      </c>
      <c r="F6066" s="12" t="s">
        <v>9</v>
      </c>
      <c r="G6066" s="11" t="s">
        <v>5</v>
      </c>
    </row>
    <row r="6067" spans="1:7">
      <c r="B6067" s="33" t="s">
        <v>62</v>
      </c>
      <c r="C6067" s="20" t="s">
        <v>17</v>
      </c>
      <c r="D6067" s="121" t="str">
        <f>_xlfn.XLOOKUP((_xlfn.CONCAT(G6031,B6067)),[1]APU!$B$1:$B$10000,[1]APU!$D$1:$D$10000,"",0,1)</f>
        <v/>
      </c>
      <c r="E6067" s="155" t="str">
        <f>_xlfn.XLOOKUP((_xlfn.CONCAT(G6031,B6067)),[1]APU!$B$1:$B$10000,[1]APU!$E$1:$E$10000,"",0,1)</f>
        <v/>
      </c>
      <c r="F6067" s="21" t="str">
        <f>_xlfn.XLOOKUP((_xlfn.CONCAT(G6031,B6067)),[1]APU!$B$1:$B$10000,[1]APU!$F$1:$F$10000,"",0,1)</f>
        <v/>
      </c>
      <c r="G6067" s="15" t="e">
        <f>IF(F6067&gt;0,(E6067*F6067),"0")</f>
        <v>#VALUE!</v>
      </c>
    </row>
    <row r="6068" spans="1:7">
      <c r="B6068" s="33" t="s">
        <v>63</v>
      </c>
      <c r="C6068" s="22" t="s">
        <v>18</v>
      </c>
      <c r="D6068" s="122" t="str">
        <f>_xlfn.XLOOKUP((_xlfn.CONCAT(G6031,B6068)),[1]APU!$B$1:$B$10000,[1]APU!$D$1:$D$10000,"",0,1)</f>
        <v/>
      </c>
      <c r="E6068" s="154" t="str">
        <f>_xlfn.XLOOKUP((_xlfn.CONCAT(G6031,B6068)),[1]APU!$B$1:$B$10000,[1]APU!$E$1:$E$10000,"",0,1)</f>
        <v/>
      </c>
      <c r="F6068" s="19" t="str">
        <f>_xlfn.XLOOKUP((_xlfn.CONCAT(G6031,B6068)),[1]APU!$B$1:$B$10000,[1]APU!$F$1:$F$10000,"",0,1)</f>
        <v/>
      </c>
      <c r="G6068" s="15" t="e">
        <f>IF(F6068&gt;0,(E6068*F6068),"0")</f>
        <v>#VALUE!</v>
      </c>
    </row>
    <row r="6069" spans="1:7" ht="14.25" thickBot="1">
      <c r="B6069" s="33" t="s">
        <v>64</v>
      </c>
      <c r="C6069" s="22"/>
      <c r="D6069" s="122"/>
      <c r="E6069" s="154"/>
      <c r="F6069" s="19"/>
      <c r="G6069" s="15" t="str">
        <f>IF(F6069&gt;0,(E6069*F6069),"0")</f>
        <v>0</v>
      </c>
    </row>
    <row r="6070" spans="1:7" ht="14.25" thickBot="1">
      <c r="A6070" s="3" t="s">
        <v>488</v>
      </c>
      <c r="B6070" s="33" t="s">
        <v>65</v>
      </c>
      <c r="C6070" s="22"/>
      <c r="D6070" s="120"/>
      <c r="E6070" s="154"/>
      <c r="F6070" s="23" t="s">
        <v>19</v>
      </c>
      <c r="G6070" s="17" t="e">
        <f>SUM(G6067:G6069)</f>
        <v>#VALUE!</v>
      </c>
    </row>
    <row r="6071" spans="1:7" ht="14.25" thickBot="1">
      <c r="B6071" s="33" t="s">
        <v>66</v>
      </c>
      <c r="C6071" s="24"/>
      <c r="E6071" s="156"/>
      <c r="F6071" s="16"/>
      <c r="G6071" s="25"/>
    </row>
    <row r="6072" spans="1:7" ht="16.5" thickBot="1">
      <c r="B6072" s="33" t="s">
        <v>67</v>
      </c>
      <c r="C6072" s="26"/>
      <c r="D6072" s="127"/>
      <c r="E6072" s="157"/>
      <c r="F6072" s="27"/>
      <c r="G6072" s="28" t="e">
        <f>+G6055+G6064+G6070</f>
        <v>#VALUE!</v>
      </c>
    </row>
    <row r="6073" spans="1:7" ht="21.75" thickBot="1">
      <c r="C6073" s="2"/>
      <c r="D6073" s="118"/>
      <c r="F6073" s="4"/>
      <c r="G6073" s="5"/>
    </row>
    <row r="6074" spans="1:7" ht="18.75">
      <c r="A6074" s="32"/>
      <c r="B6074" s="31">
        <f>+B6030+1</f>
        <v>139</v>
      </c>
      <c r="C6074" s="174">
        <f>_xlfn.XLOOKUP(APU!B6074,Cantidades!$A$10:$A$1000,Cantidades!$D$10:$D$1000,"",0,1)</f>
        <v>0</v>
      </c>
      <c r="D6074" s="175"/>
      <c r="E6074" s="175"/>
      <c r="F6074" s="175"/>
      <c r="G6074" s="176"/>
    </row>
    <row r="6075" spans="1:7" ht="19.5" thickBot="1">
      <c r="A6075" s="34"/>
      <c r="B6075" s="33"/>
      <c r="C6075" s="117"/>
      <c r="D6075" s="124">
        <f>_xlfn.XLOOKUP(APU!B6074,Cantidades!$A$10:$A$1000,Cantidades!$E$10:$E$1000,"",0,1)</f>
        <v>0</v>
      </c>
      <c r="E6075" s="158">
        <f>_xlfn.XLOOKUP(APU!B6074,Cantidades!$A$10:$A$1000,Cantidades!$F$10:$F$1000,"",0,1)</f>
        <v>0</v>
      </c>
      <c r="F6075" s="144"/>
      <c r="G6075" s="145">
        <f>_xlfn.XLOOKUP(APU!B6074,Cantidades!$A$10:$A$1000,Cantidades!$B$10:$B$1000,"",0,1)</f>
        <v>0</v>
      </c>
    </row>
    <row r="6076" spans="1:7" ht="15.75" thickBot="1">
      <c r="C6076" s="7" t="s">
        <v>0</v>
      </c>
      <c r="D6076" s="125"/>
      <c r="E6076" s="149"/>
      <c r="F6076" s="8"/>
      <c r="G6076" s="9"/>
    </row>
    <row r="6077" spans="1:7" ht="14.25" thickBot="1">
      <c r="A6077" s="34"/>
      <c r="B6077" s="33"/>
      <c r="C6077" s="10" t="s">
        <v>1</v>
      </c>
      <c r="D6077" s="11" t="s">
        <v>2</v>
      </c>
      <c r="E6077" s="150" t="s">
        <v>3</v>
      </c>
      <c r="F6077" s="12" t="s">
        <v>4</v>
      </c>
      <c r="G6077" s="11" t="s">
        <v>5</v>
      </c>
    </row>
    <row r="6078" spans="1:7">
      <c r="B6078" s="33" t="s">
        <v>29</v>
      </c>
      <c r="C6078" s="13" t="str">
        <f>_xlfn.XLOOKUP((_xlfn.CONCAT(G6075,B6078)),[1]APU!$B$1:$B$10000,[1]APU!$C$1:$C$10000,"",0,1)</f>
        <v/>
      </c>
      <c r="D6078" s="146" t="str">
        <f>_xlfn.XLOOKUP((_xlfn.CONCAT(G6075,B6078)),[1]APU!$B$1:$B$10000,[1]APU!$D$1:$D$10000,"",0,1)</f>
        <v/>
      </c>
      <c r="E6078" s="151" t="str">
        <f>_xlfn.XLOOKUP((_xlfn.CONCAT(G6075,B6078)),[1]APU!$B$1:$B$10000,[1]APU!$E$1:$E$10000,"",0,1)</f>
        <v/>
      </c>
      <c r="F6078" s="159" t="str">
        <f>_xlfn.XLOOKUP((_xlfn.CONCAT(G6075,B6078)),[1]APU!$B$1:$B$10000,[1]APU!$F$1:$F$10000,"",0,1)</f>
        <v/>
      </c>
      <c r="G6078" s="15" t="e">
        <f>IF(F6078&gt;0,(E6078*F6078),"0")</f>
        <v>#VALUE!</v>
      </c>
    </row>
    <row r="6079" spans="1:7">
      <c r="B6079" s="33" t="s">
        <v>30</v>
      </c>
      <c r="C6079" s="13" t="str">
        <f>_xlfn.XLOOKUP((_xlfn.CONCAT(G6075,B6079)),[1]APU!$B$1:$B$10000,[1]APU!$C$1:$C$10000,"",0,1)</f>
        <v/>
      </c>
      <c r="D6079" s="147" t="str">
        <f>_xlfn.XLOOKUP((_xlfn.CONCAT(G6075,B6079)),[1]APU!$B$1:$B$10000,[1]APU!$D$1:$D$10000,"",0,1)</f>
        <v/>
      </c>
      <c r="E6079" s="152" t="str">
        <f>_xlfn.XLOOKUP((_xlfn.CONCAT(G6075,B6079)),[1]APU!$B$1:$B$10000,[1]APU!$E$1:$E$10000,"",0,1)</f>
        <v/>
      </c>
      <c r="F6079" s="159" t="str">
        <f>_xlfn.XLOOKUP((_xlfn.CONCAT(G6075,B6079)),[1]APU!$B$1:$B$10000,[1]APU!$F$1:$F$10000,"",0,1)</f>
        <v/>
      </c>
      <c r="G6079" s="15" t="e">
        <f t="shared" ref="G6079:G6098" si="276">IF(F6079&gt;0,(E6079*F6079),"0")</f>
        <v>#VALUE!</v>
      </c>
    </row>
    <row r="6080" spans="1:7">
      <c r="B6080" s="33" t="s">
        <v>31</v>
      </c>
      <c r="C6080" s="13" t="str">
        <f>_xlfn.XLOOKUP((_xlfn.CONCAT(G6075,B6080)),[1]APU!$B$1:$B$10000,[1]APU!$C$1:$C$10000,"",0,1)</f>
        <v/>
      </c>
      <c r="D6080" s="147" t="str">
        <f>_xlfn.XLOOKUP((_xlfn.CONCAT(G6075,B6080)),[1]APU!$B$1:$B$10000,[1]APU!$D$1:$D$10000,"",0,1)</f>
        <v/>
      </c>
      <c r="E6080" s="152" t="str">
        <f>_xlfn.XLOOKUP((_xlfn.CONCAT(G6075,B6080)),[1]APU!$B$1:$B$10000,[1]APU!$E$1:$E$10000,"",0,1)</f>
        <v/>
      </c>
      <c r="F6080" s="159" t="str">
        <f>_xlfn.XLOOKUP((_xlfn.CONCAT(G6075,B6080)),[1]APU!$B$1:$B$10000,[1]APU!$F$1:$F$10000,"",0,1)</f>
        <v/>
      </c>
      <c r="G6080" s="15" t="e">
        <f t="shared" si="276"/>
        <v>#VALUE!</v>
      </c>
    </row>
    <row r="6081" spans="2:7">
      <c r="B6081" s="33" t="s">
        <v>32</v>
      </c>
      <c r="C6081" s="13" t="str">
        <f>_xlfn.XLOOKUP((_xlfn.CONCAT(G6075,B6081)),[1]APU!$B$1:$B$10000,[1]APU!$C$1:$C$10000,"",0,1)</f>
        <v/>
      </c>
      <c r="D6081" s="147" t="str">
        <f>_xlfn.XLOOKUP((_xlfn.CONCAT(G6075,B6081)),[1]APU!$B$1:$B$10000,[1]APU!$D$1:$D$10000,"",0,1)</f>
        <v/>
      </c>
      <c r="E6081" s="152" t="str">
        <f>_xlfn.XLOOKUP((_xlfn.CONCAT(G6075,B6081)),[1]APU!$B$1:$B$10000,[1]APU!$E$1:$E$10000,"",0,1)</f>
        <v/>
      </c>
      <c r="F6081" s="159" t="str">
        <f>_xlfn.XLOOKUP((_xlfn.CONCAT(G6075,B6081)),[1]APU!$B$1:$B$10000,[1]APU!$F$1:$F$10000,"",0,1)</f>
        <v/>
      </c>
      <c r="G6081" s="15" t="e">
        <f t="shared" si="276"/>
        <v>#VALUE!</v>
      </c>
    </row>
    <row r="6082" spans="2:7">
      <c r="B6082" s="33" t="s">
        <v>33</v>
      </c>
      <c r="C6082" s="13" t="str">
        <f>_xlfn.XLOOKUP((_xlfn.CONCAT(G6075,B6082)),[1]APU!$B$1:$B$10000,[1]APU!$C$1:$C$10000,"",0,1)</f>
        <v/>
      </c>
      <c r="D6082" s="147" t="str">
        <f>_xlfn.XLOOKUP((_xlfn.CONCAT(G6075,B6082)),[1]APU!$B$1:$B$10000,[1]APU!$D$1:$D$10000,"",0,1)</f>
        <v/>
      </c>
      <c r="E6082" s="152" t="str">
        <f>_xlfn.XLOOKUP((_xlfn.CONCAT(G6075,B6082)),[1]APU!$B$1:$B$10000,[1]APU!$E$1:$E$10000,"",0,1)</f>
        <v/>
      </c>
      <c r="F6082" s="159" t="str">
        <f>_xlfn.XLOOKUP((_xlfn.CONCAT(G6075,B6082)),[1]APU!$B$1:$B$10000,[1]APU!$F$1:$F$10000,"",0,1)</f>
        <v/>
      </c>
      <c r="G6082" s="15" t="e">
        <f t="shared" si="276"/>
        <v>#VALUE!</v>
      </c>
    </row>
    <row r="6083" spans="2:7">
      <c r="B6083" s="33" t="s">
        <v>34</v>
      </c>
      <c r="C6083" s="13" t="str">
        <f>_xlfn.XLOOKUP((_xlfn.CONCAT(G6075,B6083)),[1]APU!$B$1:$B$10000,[1]APU!$C$1:$C$10000,"",0,1)</f>
        <v/>
      </c>
      <c r="D6083" s="147" t="str">
        <f>_xlfn.XLOOKUP((_xlfn.CONCAT(G6075,B6083)),[1]APU!$B$1:$B$10000,[1]APU!$D$1:$D$10000,"",0,1)</f>
        <v/>
      </c>
      <c r="E6083" s="152" t="str">
        <f>_xlfn.XLOOKUP((_xlfn.CONCAT(G6075,B6083)),[1]APU!$B$1:$B$10000,[1]APU!$E$1:$E$10000,"",0,1)</f>
        <v/>
      </c>
      <c r="F6083" s="159" t="str">
        <f>_xlfn.XLOOKUP((_xlfn.CONCAT(G6075,B6083)),[1]APU!$B$1:$B$10000,[1]APU!$F$1:$F$10000,"",0,1)</f>
        <v/>
      </c>
      <c r="G6083" s="15" t="e">
        <f t="shared" si="276"/>
        <v>#VALUE!</v>
      </c>
    </row>
    <row r="6084" spans="2:7">
      <c r="B6084" s="33" t="s">
        <v>35</v>
      </c>
      <c r="C6084" s="13" t="str">
        <f>_xlfn.XLOOKUP((_xlfn.CONCAT(G6075,B6084)),[1]APU!$B$1:$B$10000,[1]APU!$C$1:$C$10000,"",0,1)</f>
        <v/>
      </c>
      <c r="D6084" s="147" t="str">
        <f>_xlfn.XLOOKUP((_xlfn.CONCAT(G6075,B6084)),[1]APU!$B$1:$B$10000,[1]APU!$D$1:$D$10000,"",0,1)</f>
        <v/>
      </c>
      <c r="E6084" s="152" t="str">
        <f>_xlfn.XLOOKUP((_xlfn.CONCAT(G6075,B6084)),[1]APU!$B$1:$B$10000,[1]APU!$E$1:$E$10000,"",0,1)</f>
        <v/>
      </c>
      <c r="F6084" s="159" t="str">
        <f>_xlfn.XLOOKUP((_xlfn.CONCAT(G6075,B6084)),[1]APU!$B$1:$B$10000,[1]APU!$F$1:$F$10000,"",0,1)</f>
        <v/>
      </c>
      <c r="G6084" s="15" t="e">
        <f t="shared" si="276"/>
        <v>#VALUE!</v>
      </c>
    </row>
    <row r="6085" spans="2:7">
      <c r="B6085" s="33" t="s">
        <v>36</v>
      </c>
      <c r="C6085" s="13" t="str">
        <f>_xlfn.XLOOKUP((_xlfn.CONCAT(G6075,B6085)),[1]APU!$B$1:$B$10000,[1]APU!$C$1:$C$10000,"",0,1)</f>
        <v/>
      </c>
      <c r="D6085" s="147" t="str">
        <f>_xlfn.XLOOKUP((_xlfn.CONCAT(G6075,B6085)),[1]APU!$B$1:$B$10000,[1]APU!$D$1:$D$10000,"",0,1)</f>
        <v/>
      </c>
      <c r="E6085" s="152" t="str">
        <f>_xlfn.XLOOKUP((_xlfn.CONCAT(G6075,B6085)),[1]APU!$B$1:$B$10000,[1]APU!$E$1:$E$10000,"",0,1)</f>
        <v/>
      </c>
      <c r="F6085" s="159" t="str">
        <f>_xlfn.XLOOKUP((_xlfn.CONCAT(G6075,B6085)),[1]APU!$B$1:$B$10000,[1]APU!$F$1:$F$10000,"",0,1)</f>
        <v/>
      </c>
      <c r="G6085" s="15" t="e">
        <f t="shared" si="276"/>
        <v>#VALUE!</v>
      </c>
    </row>
    <row r="6086" spans="2:7">
      <c r="B6086" s="33" t="s">
        <v>37</v>
      </c>
      <c r="C6086" s="13" t="str">
        <f>_xlfn.XLOOKUP((_xlfn.CONCAT(G6075,B6086)),[1]APU!$B$1:$B$10000,[1]APU!$C$1:$C$10000,"",0,1)</f>
        <v/>
      </c>
      <c r="D6086" s="147" t="str">
        <f>_xlfn.XLOOKUP((_xlfn.CONCAT(G6075,B6086)),[1]APU!$B$1:$B$10000,[1]APU!$D$1:$D$10000,"",0,1)</f>
        <v/>
      </c>
      <c r="E6086" s="152" t="str">
        <f>_xlfn.XLOOKUP((_xlfn.CONCAT(G6075,B6086)),[1]APU!$B$1:$B$10000,[1]APU!$E$1:$E$10000,"",0,1)</f>
        <v/>
      </c>
      <c r="F6086" s="159" t="str">
        <f>_xlfn.XLOOKUP((_xlfn.CONCAT(G6075,B6086)),[1]APU!$B$1:$B$10000,[1]APU!$F$1:$F$10000,"",0,1)</f>
        <v/>
      </c>
      <c r="G6086" s="15" t="e">
        <f t="shared" si="276"/>
        <v>#VALUE!</v>
      </c>
    </row>
    <row r="6087" spans="2:7">
      <c r="B6087" s="33" t="s">
        <v>38</v>
      </c>
      <c r="C6087" s="13" t="str">
        <f>_xlfn.XLOOKUP((_xlfn.CONCAT(G6075,B6087)),[1]APU!$B$1:$B$10000,[1]APU!$C$1:$C$10000,"",0,1)</f>
        <v/>
      </c>
      <c r="D6087" s="147" t="str">
        <f>_xlfn.XLOOKUP((_xlfn.CONCAT(G6075,B6087)),[1]APU!$B$1:$B$10000,[1]APU!$D$1:$D$10000,"",0,1)</f>
        <v/>
      </c>
      <c r="E6087" s="152" t="str">
        <f>_xlfn.XLOOKUP((_xlfn.CONCAT(G6075,B6087)),[1]APU!$B$1:$B$10000,[1]APU!$E$1:$E$10000,"",0,1)</f>
        <v/>
      </c>
      <c r="F6087" s="159" t="str">
        <f>_xlfn.XLOOKUP((_xlfn.CONCAT(G6075,B6087)),[1]APU!$B$1:$B$10000,[1]APU!$F$1:$F$10000,"",0,1)</f>
        <v/>
      </c>
      <c r="G6087" s="15" t="e">
        <f t="shared" si="276"/>
        <v>#VALUE!</v>
      </c>
    </row>
    <row r="6088" spans="2:7">
      <c r="B6088" s="33" t="s">
        <v>39</v>
      </c>
      <c r="C6088" s="13" t="str">
        <f>_xlfn.XLOOKUP((_xlfn.CONCAT(G6075,B6088)),[1]APU!$B$1:$B$10000,[1]APU!$C$1:$C$10000,"",0,1)</f>
        <v/>
      </c>
      <c r="D6088" s="147" t="str">
        <f>_xlfn.XLOOKUP((_xlfn.CONCAT(G6075,B6088)),[1]APU!$B$1:$B$10000,[1]APU!$D$1:$D$10000,"",0,1)</f>
        <v/>
      </c>
      <c r="E6088" s="152" t="str">
        <f>_xlfn.XLOOKUP((_xlfn.CONCAT(G6075,B6088)),[1]APU!$B$1:$B$10000,[1]APU!$E$1:$E$10000,"",0,1)</f>
        <v/>
      </c>
      <c r="F6088" s="159" t="str">
        <f>_xlfn.XLOOKUP((_xlfn.CONCAT(G6075,B6088)),[1]APU!$B$1:$B$10000,[1]APU!$F$1:$F$10000,"",0,1)</f>
        <v/>
      </c>
      <c r="G6088" s="15" t="e">
        <f t="shared" si="276"/>
        <v>#VALUE!</v>
      </c>
    </row>
    <row r="6089" spans="2:7">
      <c r="B6089" s="33" t="s">
        <v>40</v>
      </c>
      <c r="C6089" s="13" t="str">
        <f>_xlfn.XLOOKUP((_xlfn.CONCAT(G6075,B6089)),[1]APU!$B$1:$B$10000,[1]APU!$C$1:$C$10000,"",0,1)</f>
        <v/>
      </c>
      <c r="D6089" s="147" t="str">
        <f>_xlfn.XLOOKUP((_xlfn.CONCAT(G6075,B6089)),[1]APU!$B$1:$B$10000,[1]APU!$D$1:$D$10000,"",0,1)</f>
        <v/>
      </c>
      <c r="E6089" s="152" t="str">
        <f>_xlfn.XLOOKUP((_xlfn.CONCAT(G6075,B6089)),[1]APU!$B$1:$B$10000,[1]APU!$E$1:$E$10000,"",0,1)</f>
        <v/>
      </c>
      <c r="F6089" s="159" t="str">
        <f>_xlfn.XLOOKUP((_xlfn.CONCAT(G6075,B6089)),[1]APU!$B$1:$B$10000,[1]APU!$F$1:$F$10000,"",0,1)</f>
        <v/>
      </c>
      <c r="G6089" s="15" t="e">
        <f t="shared" si="276"/>
        <v>#VALUE!</v>
      </c>
    </row>
    <row r="6090" spans="2:7">
      <c r="B6090" s="33" t="s">
        <v>41</v>
      </c>
      <c r="C6090" s="13" t="str">
        <f>_xlfn.XLOOKUP((_xlfn.CONCAT(G6075,B6090)),[1]APU!$B$1:$B$10000,[1]APU!$C$1:$C$10000,"",0,1)</f>
        <v/>
      </c>
      <c r="D6090" s="147" t="str">
        <f>_xlfn.XLOOKUP((_xlfn.CONCAT(G6075,B6090)),[1]APU!$B$1:$B$10000,[1]APU!$D$1:$D$10000,"",0,1)</f>
        <v/>
      </c>
      <c r="E6090" s="152" t="str">
        <f>_xlfn.XLOOKUP((_xlfn.CONCAT(G6075,B6090)),[1]APU!$B$1:$B$10000,[1]APU!$E$1:$E$10000,"",0,1)</f>
        <v/>
      </c>
      <c r="F6090" s="159" t="str">
        <f>_xlfn.XLOOKUP((_xlfn.CONCAT(G6075,B6090)),[1]APU!$B$1:$B$10000,[1]APU!$F$1:$F$10000,"",0,1)</f>
        <v/>
      </c>
      <c r="G6090" s="15" t="e">
        <f t="shared" si="276"/>
        <v>#VALUE!</v>
      </c>
    </row>
    <row r="6091" spans="2:7">
      <c r="B6091" s="33" t="s">
        <v>42</v>
      </c>
      <c r="C6091" s="13" t="str">
        <f>_xlfn.XLOOKUP((_xlfn.CONCAT(G6075,B6091)),[1]APU!$B$1:$B$10000,[1]APU!$C$1:$C$10000,"",0,1)</f>
        <v/>
      </c>
      <c r="D6091" s="147" t="str">
        <f>_xlfn.XLOOKUP((_xlfn.CONCAT(G6075,B6091)),[1]APU!$B$1:$B$10000,[1]APU!$D$1:$D$10000,"",0,1)</f>
        <v/>
      </c>
      <c r="E6091" s="152" t="str">
        <f>_xlfn.XLOOKUP((_xlfn.CONCAT(G6075,B6091)),[1]APU!$B$1:$B$10000,[1]APU!$E$1:$E$10000,"",0,1)</f>
        <v/>
      </c>
      <c r="F6091" s="159" t="str">
        <f>_xlfn.XLOOKUP((_xlfn.CONCAT(G6075,B6091)),[1]APU!$B$1:$B$10000,[1]APU!$F$1:$F$10000,"",0,1)</f>
        <v/>
      </c>
      <c r="G6091" s="15" t="e">
        <f t="shared" si="276"/>
        <v>#VALUE!</v>
      </c>
    </row>
    <row r="6092" spans="2:7">
      <c r="B6092" s="33" t="s">
        <v>43</v>
      </c>
      <c r="C6092" s="13" t="str">
        <f>_xlfn.XLOOKUP((_xlfn.CONCAT(G6075,B6092)),[1]APU!$B$1:$B$10000,[1]APU!$C$1:$C$10000,"",0,1)</f>
        <v/>
      </c>
      <c r="D6092" s="147" t="str">
        <f>_xlfn.XLOOKUP((_xlfn.CONCAT(G6075,B6092)),[1]APU!$B$1:$B$10000,[1]APU!$D$1:$D$10000,"",0,1)</f>
        <v/>
      </c>
      <c r="E6092" s="152" t="str">
        <f>_xlfn.XLOOKUP((_xlfn.CONCAT(G6075,B6092)),[1]APU!$B$1:$B$10000,[1]APU!$E$1:$E$10000,"",0,1)</f>
        <v/>
      </c>
      <c r="F6092" s="159" t="str">
        <f>_xlfn.XLOOKUP((_xlfn.CONCAT(G6075,B6092)),[1]APU!$B$1:$B$10000,[1]APU!$F$1:$F$10000,"",0,1)</f>
        <v/>
      </c>
      <c r="G6092" s="15" t="e">
        <f t="shared" si="276"/>
        <v>#VALUE!</v>
      </c>
    </row>
    <row r="6093" spans="2:7">
      <c r="B6093" s="33" t="s">
        <v>44</v>
      </c>
      <c r="C6093" s="13" t="str">
        <f>_xlfn.XLOOKUP((_xlfn.CONCAT(G6075,B6093)),[1]APU!$B$1:$B$10000,[1]APU!$C$1:$C$10000,"",0,1)</f>
        <v/>
      </c>
      <c r="D6093" s="147" t="str">
        <f>_xlfn.XLOOKUP((_xlfn.CONCAT(G6075,B6093)),[1]APU!$B$1:$B$10000,[1]APU!$D$1:$D$10000,"",0,1)</f>
        <v/>
      </c>
      <c r="E6093" s="152" t="str">
        <f>_xlfn.XLOOKUP((_xlfn.CONCAT(G6075,B6093)),[1]APU!$B$1:$B$10000,[1]APU!$E$1:$E$10000,"",0,1)</f>
        <v/>
      </c>
      <c r="F6093" s="159" t="str">
        <f>_xlfn.XLOOKUP((_xlfn.CONCAT(G6075,B6093)),[1]APU!$B$1:$B$10000,[1]APU!$F$1:$F$10000,"",0,1)</f>
        <v/>
      </c>
      <c r="G6093" s="15" t="e">
        <f t="shared" si="276"/>
        <v>#VALUE!</v>
      </c>
    </row>
    <row r="6094" spans="2:7">
      <c r="B6094" s="33" t="s">
        <v>45</v>
      </c>
      <c r="C6094" s="13" t="str">
        <f>_xlfn.XLOOKUP((_xlfn.CONCAT(G6075,B6094)),[1]APU!$B$1:$B$10000,[1]APU!$C$1:$C$10000,"",0,1)</f>
        <v/>
      </c>
      <c r="D6094" s="147" t="str">
        <f>_xlfn.XLOOKUP((_xlfn.CONCAT(G6075,B6094)),[1]APU!$B$1:$B$10000,[1]APU!$D$1:$D$10000,"",0,1)</f>
        <v/>
      </c>
      <c r="E6094" s="152" t="str">
        <f>_xlfn.XLOOKUP((_xlfn.CONCAT(G6075,B6094)),[1]APU!$B$1:$B$10000,[1]APU!$E$1:$E$10000,"",0,1)</f>
        <v/>
      </c>
      <c r="F6094" s="159" t="str">
        <f>_xlfn.XLOOKUP((_xlfn.CONCAT(G6075,B6094)),[1]APU!$B$1:$B$10000,[1]APU!$F$1:$F$10000,"",0,1)</f>
        <v/>
      </c>
      <c r="G6094" s="15" t="e">
        <f t="shared" si="276"/>
        <v>#VALUE!</v>
      </c>
    </row>
    <row r="6095" spans="2:7">
      <c r="B6095" s="33" t="s">
        <v>46</v>
      </c>
      <c r="C6095" s="13" t="str">
        <f>_xlfn.XLOOKUP((_xlfn.CONCAT(G6075,B6095)),[1]APU!$B$1:$B$10000,[1]APU!$C$1:$C$10000,"",0,1)</f>
        <v/>
      </c>
      <c r="D6095" s="147" t="str">
        <f>_xlfn.XLOOKUP((_xlfn.CONCAT(G6075,B6095)),[1]APU!$B$1:$B$10000,[1]APU!$D$1:$D$10000,"",0,1)</f>
        <v/>
      </c>
      <c r="E6095" s="152" t="str">
        <f>_xlfn.XLOOKUP((_xlfn.CONCAT(G6075,B6095)),[1]APU!$B$1:$B$10000,[1]APU!$E$1:$E$10000,"",0,1)</f>
        <v/>
      </c>
      <c r="F6095" s="159" t="str">
        <f>_xlfn.XLOOKUP((_xlfn.CONCAT(G6075,B6095)),[1]APU!$B$1:$B$10000,[1]APU!$F$1:$F$10000,"",0,1)</f>
        <v/>
      </c>
      <c r="G6095" s="15" t="e">
        <f t="shared" si="276"/>
        <v>#VALUE!</v>
      </c>
    </row>
    <row r="6096" spans="2:7">
      <c r="B6096" s="33" t="s">
        <v>47</v>
      </c>
      <c r="C6096" s="13" t="str">
        <f>_xlfn.XLOOKUP((_xlfn.CONCAT(G6075,B6096)),[1]APU!$B$1:$B$10000,[1]APU!$C$1:$C$10000,"",0,1)</f>
        <v/>
      </c>
      <c r="D6096" s="147" t="str">
        <f>_xlfn.XLOOKUP((_xlfn.CONCAT(G6075,B6096)),[1]APU!$B$1:$B$10000,[1]APU!$D$1:$D$10000,"",0,1)</f>
        <v/>
      </c>
      <c r="E6096" s="152" t="str">
        <f>_xlfn.XLOOKUP((_xlfn.CONCAT(G6075,B6096)),[1]APU!$B$1:$B$10000,[1]APU!$E$1:$E$10000,"",0,1)</f>
        <v/>
      </c>
      <c r="F6096" s="159" t="str">
        <f>_xlfn.XLOOKUP((_xlfn.CONCAT(G6075,B6096)),[1]APU!$B$1:$B$10000,[1]APU!$F$1:$F$10000,"",0,1)</f>
        <v/>
      </c>
      <c r="G6096" s="15" t="e">
        <f t="shared" si="276"/>
        <v>#VALUE!</v>
      </c>
    </row>
    <row r="6097" spans="1:7">
      <c r="B6097" s="33" t="s">
        <v>48</v>
      </c>
      <c r="C6097" s="13" t="str">
        <f>_xlfn.XLOOKUP((_xlfn.CONCAT(G6075,B6097)),[1]APU!$B$1:$B$10000,[1]APU!$C$1:$C$10000,"",0,1)</f>
        <v/>
      </c>
      <c r="D6097" s="147" t="str">
        <f>_xlfn.XLOOKUP((_xlfn.CONCAT(G6075,B6097)),[1]APU!$B$1:$B$10000,[1]APU!$D$1:$D$10000,"",0,1)</f>
        <v/>
      </c>
      <c r="E6097" s="152" t="str">
        <f>_xlfn.XLOOKUP((_xlfn.CONCAT(G6075,B6097)),[1]APU!$B$1:$B$10000,[1]APU!$E$1:$E$10000,"",0,1)</f>
        <v/>
      </c>
      <c r="F6097" s="159" t="str">
        <f>_xlfn.XLOOKUP((_xlfn.CONCAT(G6075,B6097)),[1]APU!$B$1:$B$10000,[1]APU!$F$1:$F$10000,"",0,1)</f>
        <v/>
      </c>
      <c r="G6097" s="15" t="e">
        <f t="shared" si="276"/>
        <v>#VALUE!</v>
      </c>
    </row>
    <row r="6098" spans="1:7" ht="14.25" thickBot="1">
      <c r="B6098" s="33" t="s">
        <v>49</v>
      </c>
      <c r="C6098" s="13" t="str">
        <f>_xlfn.XLOOKUP((_xlfn.CONCAT(G6075,B6098)),[1]APU!$B$1:$B$10000,[1]APU!$C$1:$C$10000,"",0,1)</f>
        <v/>
      </c>
      <c r="D6098" s="147" t="str">
        <f>_xlfn.XLOOKUP((_xlfn.CONCAT(G6075,B6098)),[1]APU!$B$1:$B$10000,[1]APU!$D$1:$D$10000,"",0,1)</f>
        <v/>
      </c>
      <c r="E6098" s="152" t="str">
        <f>_xlfn.XLOOKUP((_xlfn.CONCAT(G6075,B6098)),[1]APU!$B$1:$B$10000,[1]APU!$E$1:$E$10000,"",0,1)</f>
        <v/>
      </c>
      <c r="F6098" s="159" t="str">
        <f>_xlfn.XLOOKUP((_xlfn.CONCAT(G6075,B6098)),[1]APU!$B$1:$B$10000,[1]APU!$F$1:$F$10000,"",0,1)</f>
        <v/>
      </c>
      <c r="G6098" s="15" t="e">
        <f t="shared" si="276"/>
        <v>#VALUE!</v>
      </c>
    </row>
    <row r="6099" spans="1:7" ht="14.25" thickBot="1">
      <c r="A6099" s="3" t="s">
        <v>489</v>
      </c>
      <c r="B6099" s="33" t="s">
        <v>50</v>
      </c>
      <c r="C6099" s="13"/>
      <c r="D6099" s="126"/>
      <c r="E6099" s="128"/>
      <c r="F6099" s="16" t="s">
        <v>6</v>
      </c>
      <c r="G6099" s="17" t="e">
        <f>SUM(G6078:G6098)</f>
        <v>#VALUE!</v>
      </c>
    </row>
    <row r="6100" spans="1:7" ht="15.75" thickBot="1">
      <c r="B6100" s="33" t="s">
        <v>51</v>
      </c>
      <c r="C6100" s="7" t="s">
        <v>7</v>
      </c>
      <c r="D6100" s="125"/>
      <c r="E6100" s="149"/>
      <c r="F6100" s="8"/>
      <c r="G6100" s="9"/>
    </row>
    <row r="6101" spans="1:7" ht="14.25" thickBot="1">
      <c r="B6101" s="33" t="s">
        <v>52</v>
      </c>
      <c r="C6101" s="10" t="s">
        <v>1</v>
      </c>
      <c r="D6101" s="11"/>
      <c r="E6101" s="150" t="s">
        <v>8</v>
      </c>
      <c r="F6101" s="12" t="s">
        <v>9</v>
      </c>
      <c r="G6101" s="11" t="s">
        <v>5</v>
      </c>
    </row>
    <row r="6102" spans="1:7">
      <c r="B6102" s="33" t="s">
        <v>53</v>
      </c>
      <c r="C6102" s="18" t="s">
        <v>10</v>
      </c>
      <c r="D6102" s="119"/>
      <c r="E6102" s="153" t="str">
        <f>_xlfn.XLOOKUP((_xlfn.CONCAT(G6075,B6102)),[1]APU!$B$1:$B$10000,[1]APU!$E$1:$E$10000,"",0,1)</f>
        <v/>
      </c>
      <c r="F6102" s="14" t="str">
        <f>_xlfn.XLOOKUP((_xlfn.CONCAT(G6075,B6102)),[1]APU!$B$1:$B$10000,[1]APU!$F$1:$F$10000,"",0,1)</f>
        <v/>
      </c>
      <c r="G6102" s="15" t="e">
        <f t="shared" ref="G6102:G6107" si="277">IF(F6102&gt;0,(E6102*F6102),"0")</f>
        <v>#VALUE!</v>
      </c>
    </row>
    <row r="6103" spans="1:7">
      <c r="B6103" s="33" t="s">
        <v>54</v>
      </c>
      <c r="C6103" s="18" t="s">
        <v>11</v>
      </c>
      <c r="D6103" s="119"/>
      <c r="E6103" s="153" t="str">
        <f>_xlfn.XLOOKUP((_xlfn.CONCAT(G6075,B6103)),[1]APU!$B$1:$B$10000,[1]APU!$E$1:$E$10000,"",0,1)</f>
        <v/>
      </c>
      <c r="F6103" s="14" t="str">
        <f>_xlfn.XLOOKUP((_xlfn.CONCAT(G6075,B6103)),[1]APU!$B$1:$B$10000,[1]APU!$F$1:$F$10000,"",0,1)</f>
        <v/>
      </c>
      <c r="G6103" s="15" t="e">
        <f t="shared" si="277"/>
        <v>#VALUE!</v>
      </c>
    </row>
    <row r="6104" spans="1:7">
      <c r="B6104" s="33" t="s">
        <v>55</v>
      </c>
      <c r="C6104" s="18" t="s">
        <v>12</v>
      </c>
      <c r="D6104" s="120"/>
      <c r="E6104" s="153" t="str">
        <f>_xlfn.XLOOKUP((_xlfn.CONCAT(G6075,B6104)),[1]APU!$B$1:$B$10000,[1]APU!$E$1:$E$10000,"",0,1)</f>
        <v/>
      </c>
      <c r="F6104" s="14" t="str">
        <f>_xlfn.XLOOKUP((_xlfn.CONCAT(G6075,B6104)),[1]APU!$B$1:$B$10000,[1]APU!$F$1:$F$10000,"",0,1)</f>
        <v/>
      </c>
      <c r="G6104" s="15" t="e">
        <f t="shared" si="277"/>
        <v>#VALUE!</v>
      </c>
    </row>
    <row r="6105" spans="1:7">
      <c r="B6105" s="33" t="s">
        <v>56</v>
      </c>
      <c r="C6105" s="18" t="s">
        <v>13</v>
      </c>
      <c r="D6105" s="120"/>
      <c r="E6105" s="153" t="str">
        <f>_xlfn.XLOOKUP((_xlfn.CONCAT(G6075,B6105)),[1]APU!$B$1:$B$10000,[1]APU!$E$1:$E$10000,"",0,1)</f>
        <v/>
      </c>
      <c r="F6105" s="14" t="str">
        <f>_xlfn.XLOOKUP((_xlfn.CONCAT(G6075,B6105)),[1]APU!$B$1:$B$10000,[1]APU!$F$1:$F$10000,"",0,1)</f>
        <v/>
      </c>
      <c r="G6105" s="15" t="e">
        <f t="shared" si="277"/>
        <v>#VALUE!</v>
      </c>
    </row>
    <row r="6106" spans="1:7">
      <c r="B6106" s="33" t="s">
        <v>57</v>
      </c>
      <c r="C6106" s="18"/>
      <c r="D6106" s="120"/>
      <c r="E6106" s="154"/>
      <c r="F6106" s="19"/>
      <c r="G6106" s="15" t="str">
        <f t="shared" si="277"/>
        <v>0</v>
      </c>
    </row>
    <row r="6107" spans="1:7" ht="14.25" thickBot="1">
      <c r="B6107" s="33" t="s">
        <v>58</v>
      </c>
      <c r="C6107" s="18"/>
      <c r="D6107" s="120"/>
      <c r="E6107" s="154"/>
      <c r="F6107" s="19"/>
      <c r="G6107" s="15" t="str">
        <f t="shared" si="277"/>
        <v>0</v>
      </c>
    </row>
    <row r="6108" spans="1:7" ht="14.25" thickBot="1">
      <c r="A6108" s="3" t="s">
        <v>490</v>
      </c>
      <c r="B6108" s="33" t="s">
        <v>59</v>
      </c>
      <c r="C6108" s="13"/>
      <c r="D6108" s="126"/>
      <c r="E6108" s="128"/>
      <c r="F6108" s="16" t="s">
        <v>14</v>
      </c>
      <c r="G6108" s="17" t="e">
        <f>SUM(G6102:G6107)</f>
        <v>#VALUE!</v>
      </c>
    </row>
    <row r="6109" spans="1:7" ht="15.75" thickBot="1">
      <c r="B6109" s="33" t="s">
        <v>60</v>
      </c>
      <c r="C6109" s="7" t="s">
        <v>15</v>
      </c>
      <c r="D6109" s="125"/>
      <c r="E6109" s="149"/>
      <c r="F6109" s="8"/>
      <c r="G6109" s="9"/>
    </row>
    <row r="6110" spans="1:7" ht="14.25" thickBot="1">
      <c r="B6110" s="33" t="s">
        <v>61</v>
      </c>
      <c r="C6110" s="10" t="s">
        <v>1</v>
      </c>
      <c r="D6110" s="11" t="s">
        <v>16</v>
      </c>
      <c r="E6110" s="150" t="s">
        <v>8</v>
      </c>
      <c r="F6110" s="12" t="s">
        <v>9</v>
      </c>
      <c r="G6110" s="11" t="s">
        <v>5</v>
      </c>
    </row>
    <row r="6111" spans="1:7">
      <c r="B6111" s="33" t="s">
        <v>62</v>
      </c>
      <c r="C6111" s="20" t="s">
        <v>17</v>
      </c>
      <c r="D6111" s="121" t="str">
        <f>_xlfn.XLOOKUP((_xlfn.CONCAT(G6075,B6111)),[1]APU!$B$1:$B$10000,[1]APU!$D$1:$D$10000,"",0,1)</f>
        <v/>
      </c>
      <c r="E6111" s="155" t="str">
        <f>_xlfn.XLOOKUP((_xlfn.CONCAT(G6075,B6111)),[1]APU!$B$1:$B$10000,[1]APU!$E$1:$E$10000,"",0,1)</f>
        <v/>
      </c>
      <c r="F6111" s="21" t="str">
        <f>_xlfn.XLOOKUP((_xlfn.CONCAT(G6075,B6111)),[1]APU!$B$1:$B$10000,[1]APU!$F$1:$F$10000,"",0,1)</f>
        <v/>
      </c>
      <c r="G6111" s="15" t="e">
        <f>IF(F6111&gt;0,(E6111*F6111),"0")</f>
        <v>#VALUE!</v>
      </c>
    </row>
    <row r="6112" spans="1:7">
      <c r="B6112" s="33" t="s">
        <v>63</v>
      </c>
      <c r="C6112" s="22" t="s">
        <v>18</v>
      </c>
      <c r="D6112" s="122" t="str">
        <f>_xlfn.XLOOKUP((_xlfn.CONCAT(G6075,B6112)),[1]APU!$B$1:$B$10000,[1]APU!$D$1:$D$10000,"",0,1)</f>
        <v/>
      </c>
      <c r="E6112" s="154" t="str">
        <f>_xlfn.XLOOKUP((_xlfn.CONCAT(G6075,B6112)),[1]APU!$B$1:$B$10000,[1]APU!$E$1:$E$10000,"",0,1)</f>
        <v/>
      </c>
      <c r="F6112" s="19" t="str">
        <f>_xlfn.XLOOKUP((_xlfn.CONCAT(G6075,B6112)),[1]APU!$B$1:$B$10000,[1]APU!$F$1:$F$10000,"",0,1)</f>
        <v/>
      </c>
      <c r="G6112" s="15" t="e">
        <f>IF(F6112&gt;0,(E6112*F6112),"0")</f>
        <v>#VALUE!</v>
      </c>
    </row>
    <row r="6113" spans="1:7" ht="14.25" thickBot="1">
      <c r="B6113" s="33" t="s">
        <v>64</v>
      </c>
      <c r="C6113" s="22"/>
      <c r="D6113" s="122"/>
      <c r="E6113" s="154"/>
      <c r="F6113" s="19"/>
      <c r="G6113" s="15" t="str">
        <f>IF(F6113&gt;0,(E6113*F6113),"0")</f>
        <v>0</v>
      </c>
    </row>
    <row r="6114" spans="1:7" ht="14.25" thickBot="1">
      <c r="A6114" s="3" t="s">
        <v>491</v>
      </c>
      <c r="B6114" s="33" t="s">
        <v>65</v>
      </c>
      <c r="C6114" s="22"/>
      <c r="D6114" s="120"/>
      <c r="E6114" s="154"/>
      <c r="F6114" s="23" t="s">
        <v>19</v>
      </c>
      <c r="G6114" s="17" t="e">
        <f>SUM(G6111:G6113)</f>
        <v>#VALUE!</v>
      </c>
    </row>
    <row r="6115" spans="1:7" ht="14.25" thickBot="1">
      <c r="B6115" s="33" t="s">
        <v>66</v>
      </c>
      <c r="C6115" s="24"/>
      <c r="E6115" s="156"/>
      <c r="F6115" s="16"/>
      <c r="G6115" s="25"/>
    </row>
    <row r="6116" spans="1:7" ht="16.5" thickBot="1">
      <c r="B6116" s="33" t="s">
        <v>67</v>
      </c>
      <c r="C6116" s="26"/>
      <c r="D6116" s="127"/>
      <c r="E6116" s="157"/>
      <c r="F6116" s="27"/>
      <c r="G6116" s="28" t="e">
        <f>+G6099+G6108+G6114</f>
        <v>#VALUE!</v>
      </c>
    </row>
    <row r="6117" spans="1:7" ht="21.75" thickBot="1">
      <c r="C6117" s="2"/>
      <c r="D6117" s="118"/>
      <c r="F6117" s="4"/>
      <c r="G6117" s="5"/>
    </row>
    <row r="6118" spans="1:7" ht="18.75">
      <c r="A6118" s="32"/>
      <c r="B6118" s="31">
        <f>+B6074+1</f>
        <v>140</v>
      </c>
      <c r="C6118" s="174">
        <f>_xlfn.XLOOKUP(APU!B6118,Cantidades!$A$10:$A$1000,Cantidades!$D$10:$D$1000,"",0,1)</f>
        <v>0</v>
      </c>
      <c r="D6118" s="175"/>
      <c r="E6118" s="175"/>
      <c r="F6118" s="175"/>
      <c r="G6118" s="176"/>
    </row>
    <row r="6119" spans="1:7" ht="19.5" thickBot="1">
      <c r="A6119" s="34"/>
      <c r="B6119" s="33"/>
      <c r="C6119" s="117"/>
      <c r="D6119" s="124">
        <f>_xlfn.XLOOKUP(APU!B6118,Cantidades!$A$10:$A$1000,Cantidades!$E$10:$E$1000,"",0,1)</f>
        <v>0</v>
      </c>
      <c r="E6119" s="158">
        <f>_xlfn.XLOOKUP(APU!B6118,Cantidades!$A$10:$A$1000,Cantidades!$F$10:$F$1000,"",0,1)</f>
        <v>0</v>
      </c>
      <c r="F6119" s="144"/>
      <c r="G6119" s="145">
        <f>_xlfn.XLOOKUP(APU!B6118,Cantidades!$A$10:$A$1000,Cantidades!$B$10:$B$1000,"",0,1)</f>
        <v>0</v>
      </c>
    </row>
    <row r="6120" spans="1:7" ht="15.75" thickBot="1">
      <c r="C6120" s="7" t="s">
        <v>0</v>
      </c>
      <c r="D6120" s="125"/>
      <c r="E6120" s="149"/>
      <c r="F6120" s="8"/>
      <c r="G6120" s="9"/>
    </row>
    <row r="6121" spans="1:7" ht="14.25" thickBot="1">
      <c r="A6121" s="34"/>
      <c r="B6121" s="33"/>
      <c r="C6121" s="10" t="s">
        <v>1</v>
      </c>
      <c r="D6121" s="11" t="s">
        <v>2</v>
      </c>
      <c r="E6121" s="150" t="s">
        <v>3</v>
      </c>
      <c r="F6121" s="12" t="s">
        <v>4</v>
      </c>
      <c r="G6121" s="11" t="s">
        <v>5</v>
      </c>
    </row>
    <row r="6122" spans="1:7">
      <c r="B6122" s="33" t="s">
        <v>29</v>
      </c>
      <c r="C6122" s="13" t="str">
        <f>_xlfn.XLOOKUP((_xlfn.CONCAT(G6119,B6122)),[1]APU!$B$1:$B$10000,[1]APU!$C$1:$C$10000,"",0,1)</f>
        <v/>
      </c>
      <c r="D6122" s="146" t="str">
        <f>_xlfn.XLOOKUP((_xlfn.CONCAT(G6119,B6122)),[1]APU!$B$1:$B$10000,[1]APU!$D$1:$D$10000,"",0,1)</f>
        <v/>
      </c>
      <c r="E6122" s="151" t="str">
        <f>_xlfn.XLOOKUP((_xlfn.CONCAT(G6119,B6122)),[1]APU!$B$1:$B$10000,[1]APU!$E$1:$E$10000,"",0,1)</f>
        <v/>
      </c>
      <c r="F6122" s="159" t="str">
        <f>_xlfn.XLOOKUP((_xlfn.CONCAT(G6119,B6122)),[1]APU!$B$1:$B$10000,[1]APU!$F$1:$F$10000,"",0,1)</f>
        <v/>
      </c>
      <c r="G6122" s="15" t="e">
        <f>IF(F6122&gt;0,(E6122*F6122),"0")</f>
        <v>#VALUE!</v>
      </c>
    </row>
    <row r="6123" spans="1:7">
      <c r="B6123" s="33" t="s">
        <v>30</v>
      </c>
      <c r="C6123" s="13" t="str">
        <f>_xlfn.XLOOKUP((_xlfn.CONCAT(G6119,B6123)),[1]APU!$B$1:$B$10000,[1]APU!$C$1:$C$10000,"",0,1)</f>
        <v/>
      </c>
      <c r="D6123" s="147" t="str">
        <f>_xlfn.XLOOKUP((_xlfn.CONCAT(G6119,B6123)),[1]APU!$B$1:$B$10000,[1]APU!$D$1:$D$10000,"",0,1)</f>
        <v/>
      </c>
      <c r="E6123" s="152" t="str">
        <f>_xlfn.XLOOKUP((_xlfn.CONCAT(G6119,B6123)),[1]APU!$B$1:$B$10000,[1]APU!$E$1:$E$10000,"",0,1)</f>
        <v/>
      </c>
      <c r="F6123" s="159" t="str">
        <f>_xlfn.XLOOKUP((_xlfn.CONCAT(G6119,B6123)),[1]APU!$B$1:$B$10000,[1]APU!$F$1:$F$10000,"",0,1)</f>
        <v/>
      </c>
      <c r="G6123" s="15" t="e">
        <f t="shared" ref="G6123:G6142" si="278">IF(F6123&gt;0,(E6123*F6123),"0")</f>
        <v>#VALUE!</v>
      </c>
    </row>
    <row r="6124" spans="1:7">
      <c r="B6124" s="33" t="s">
        <v>31</v>
      </c>
      <c r="C6124" s="13" t="str">
        <f>_xlfn.XLOOKUP((_xlfn.CONCAT(G6119,B6124)),[1]APU!$B$1:$B$10000,[1]APU!$C$1:$C$10000,"",0,1)</f>
        <v/>
      </c>
      <c r="D6124" s="147" t="str">
        <f>_xlfn.XLOOKUP((_xlfn.CONCAT(G6119,B6124)),[1]APU!$B$1:$B$10000,[1]APU!$D$1:$D$10000,"",0,1)</f>
        <v/>
      </c>
      <c r="E6124" s="152" t="str">
        <f>_xlfn.XLOOKUP((_xlfn.CONCAT(G6119,B6124)),[1]APU!$B$1:$B$10000,[1]APU!$E$1:$E$10000,"",0,1)</f>
        <v/>
      </c>
      <c r="F6124" s="159" t="str">
        <f>_xlfn.XLOOKUP((_xlfn.CONCAT(G6119,B6124)),[1]APU!$B$1:$B$10000,[1]APU!$F$1:$F$10000,"",0,1)</f>
        <v/>
      </c>
      <c r="G6124" s="15" t="e">
        <f t="shared" si="278"/>
        <v>#VALUE!</v>
      </c>
    </row>
    <row r="6125" spans="1:7">
      <c r="B6125" s="33" t="s">
        <v>32</v>
      </c>
      <c r="C6125" s="13" t="str">
        <f>_xlfn.XLOOKUP((_xlfn.CONCAT(G6119,B6125)),[1]APU!$B$1:$B$10000,[1]APU!$C$1:$C$10000,"",0,1)</f>
        <v/>
      </c>
      <c r="D6125" s="147" t="str">
        <f>_xlfn.XLOOKUP((_xlfn.CONCAT(G6119,B6125)),[1]APU!$B$1:$B$10000,[1]APU!$D$1:$D$10000,"",0,1)</f>
        <v/>
      </c>
      <c r="E6125" s="152" t="str">
        <f>_xlfn.XLOOKUP((_xlfn.CONCAT(G6119,B6125)),[1]APU!$B$1:$B$10000,[1]APU!$E$1:$E$10000,"",0,1)</f>
        <v/>
      </c>
      <c r="F6125" s="159" t="str">
        <f>_xlfn.XLOOKUP((_xlfn.CONCAT(G6119,B6125)),[1]APU!$B$1:$B$10000,[1]APU!$F$1:$F$10000,"",0,1)</f>
        <v/>
      </c>
      <c r="G6125" s="15" t="e">
        <f t="shared" si="278"/>
        <v>#VALUE!</v>
      </c>
    </row>
    <row r="6126" spans="1:7">
      <c r="B6126" s="33" t="s">
        <v>33</v>
      </c>
      <c r="C6126" s="13" t="str">
        <f>_xlfn.XLOOKUP((_xlfn.CONCAT(G6119,B6126)),[1]APU!$B$1:$B$10000,[1]APU!$C$1:$C$10000,"",0,1)</f>
        <v/>
      </c>
      <c r="D6126" s="147" t="str">
        <f>_xlfn.XLOOKUP((_xlfn.CONCAT(G6119,B6126)),[1]APU!$B$1:$B$10000,[1]APU!$D$1:$D$10000,"",0,1)</f>
        <v/>
      </c>
      <c r="E6126" s="152" t="str">
        <f>_xlfn.XLOOKUP((_xlfn.CONCAT(G6119,B6126)),[1]APU!$B$1:$B$10000,[1]APU!$E$1:$E$10000,"",0,1)</f>
        <v/>
      </c>
      <c r="F6126" s="159" t="str">
        <f>_xlfn.XLOOKUP((_xlfn.CONCAT(G6119,B6126)),[1]APU!$B$1:$B$10000,[1]APU!$F$1:$F$10000,"",0,1)</f>
        <v/>
      </c>
      <c r="G6126" s="15" t="e">
        <f t="shared" si="278"/>
        <v>#VALUE!</v>
      </c>
    </row>
    <row r="6127" spans="1:7">
      <c r="B6127" s="33" t="s">
        <v>34</v>
      </c>
      <c r="C6127" s="13" t="str">
        <f>_xlfn.XLOOKUP((_xlfn.CONCAT(G6119,B6127)),[1]APU!$B$1:$B$10000,[1]APU!$C$1:$C$10000,"",0,1)</f>
        <v/>
      </c>
      <c r="D6127" s="147" t="str">
        <f>_xlfn.XLOOKUP((_xlfn.CONCAT(G6119,B6127)),[1]APU!$B$1:$B$10000,[1]APU!$D$1:$D$10000,"",0,1)</f>
        <v/>
      </c>
      <c r="E6127" s="152" t="str">
        <f>_xlfn.XLOOKUP((_xlfn.CONCAT(G6119,B6127)),[1]APU!$B$1:$B$10000,[1]APU!$E$1:$E$10000,"",0,1)</f>
        <v/>
      </c>
      <c r="F6127" s="159" t="str">
        <f>_xlfn.XLOOKUP((_xlfn.CONCAT(G6119,B6127)),[1]APU!$B$1:$B$10000,[1]APU!$F$1:$F$10000,"",0,1)</f>
        <v/>
      </c>
      <c r="G6127" s="15" t="e">
        <f t="shared" si="278"/>
        <v>#VALUE!</v>
      </c>
    </row>
    <row r="6128" spans="1:7">
      <c r="B6128" s="33" t="s">
        <v>35</v>
      </c>
      <c r="C6128" s="13" t="str">
        <f>_xlfn.XLOOKUP((_xlfn.CONCAT(G6119,B6128)),[1]APU!$B$1:$B$10000,[1]APU!$C$1:$C$10000,"",0,1)</f>
        <v/>
      </c>
      <c r="D6128" s="147" t="str">
        <f>_xlfn.XLOOKUP((_xlfn.CONCAT(G6119,B6128)),[1]APU!$B$1:$B$10000,[1]APU!$D$1:$D$10000,"",0,1)</f>
        <v/>
      </c>
      <c r="E6128" s="152" t="str">
        <f>_xlfn.XLOOKUP((_xlfn.CONCAT(G6119,B6128)),[1]APU!$B$1:$B$10000,[1]APU!$E$1:$E$10000,"",0,1)</f>
        <v/>
      </c>
      <c r="F6128" s="159" t="str">
        <f>_xlfn.XLOOKUP((_xlfn.CONCAT(G6119,B6128)),[1]APU!$B$1:$B$10000,[1]APU!$F$1:$F$10000,"",0,1)</f>
        <v/>
      </c>
      <c r="G6128" s="15" t="e">
        <f t="shared" si="278"/>
        <v>#VALUE!</v>
      </c>
    </row>
    <row r="6129" spans="1:7">
      <c r="B6129" s="33" t="s">
        <v>36</v>
      </c>
      <c r="C6129" s="13" t="str">
        <f>_xlfn.XLOOKUP((_xlfn.CONCAT(G6119,B6129)),[1]APU!$B$1:$B$10000,[1]APU!$C$1:$C$10000,"",0,1)</f>
        <v/>
      </c>
      <c r="D6129" s="147" t="str">
        <f>_xlfn.XLOOKUP((_xlfn.CONCAT(G6119,B6129)),[1]APU!$B$1:$B$10000,[1]APU!$D$1:$D$10000,"",0,1)</f>
        <v/>
      </c>
      <c r="E6129" s="152" t="str">
        <f>_xlfn.XLOOKUP((_xlfn.CONCAT(G6119,B6129)),[1]APU!$B$1:$B$10000,[1]APU!$E$1:$E$10000,"",0,1)</f>
        <v/>
      </c>
      <c r="F6129" s="159" t="str">
        <f>_xlfn.XLOOKUP((_xlfn.CONCAT(G6119,B6129)),[1]APU!$B$1:$B$10000,[1]APU!$F$1:$F$10000,"",0,1)</f>
        <v/>
      </c>
      <c r="G6129" s="15" t="e">
        <f t="shared" si="278"/>
        <v>#VALUE!</v>
      </c>
    </row>
    <row r="6130" spans="1:7">
      <c r="B6130" s="33" t="s">
        <v>37</v>
      </c>
      <c r="C6130" s="13" t="str">
        <f>_xlfn.XLOOKUP((_xlfn.CONCAT(G6119,B6130)),[1]APU!$B$1:$B$10000,[1]APU!$C$1:$C$10000,"",0,1)</f>
        <v/>
      </c>
      <c r="D6130" s="147" t="str">
        <f>_xlfn.XLOOKUP((_xlfn.CONCAT(G6119,B6130)),[1]APU!$B$1:$B$10000,[1]APU!$D$1:$D$10000,"",0,1)</f>
        <v/>
      </c>
      <c r="E6130" s="152" t="str">
        <f>_xlfn.XLOOKUP((_xlfn.CONCAT(G6119,B6130)),[1]APU!$B$1:$B$10000,[1]APU!$E$1:$E$10000,"",0,1)</f>
        <v/>
      </c>
      <c r="F6130" s="159" t="str">
        <f>_xlfn.XLOOKUP((_xlfn.CONCAT(G6119,B6130)),[1]APU!$B$1:$B$10000,[1]APU!$F$1:$F$10000,"",0,1)</f>
        <v/>
      </c>
      <c r="G6130" s="15" t="e">
        <f t="shared" si="278"/>
        <v>#VALUE!</v>
      </c>
    </row>
    <row r="6131" spans="1:7">
      <c r="B6131" s="33" t="s">
        <v>38</v>
      </c>
      <c r="C6131" s="13" t="str">
        <f>_xlfn.XLOOKUP((_xlfn.CONCAT(G6119,B6131)),[1]APU!$B$1:$B$10000,[1]APU!$C$1:$C$10000,"",0,1)</f>
        <v/>
      </c>
      <c r="D6131" s="147" t="str">
        <f>_xlfn.XLOOKUP((_xlfn.CONCAT(G6119,B6131)),[1]APU!$B$1:$B$10000,[1]APU!$D$1:$D$10000,"",0,1)</f>
        <v/>
      </c>
      <c r="E6131" s="152" t="str">
        <f>_xlfn.XLOOKUP((_xlfn.CONCAT(G6119,B6131)),[1]APU!$B$1:$B$10000,[1]APU!$E$1:$E$10000,"",0,1)</f>
        <v/>
      </c>
      <c r="F6131" s="159" t="str">
        <f>_xlfn.XLOOKUP((_xlfn.CONCAT(G6119,B6131)),[1]APU!$B$1:$B$10000,[1]APU!$F$1:$F$10000,"",0,1)</f>
        <v/>
      </c>
      <c r="G6131" s="15" t="e">
        <f t="shared" si="278"/>
        <v>#VALUE!</v>
      </c>
    </row>
    <row r="6132" spans="1:7">
      <c r="B6132" s="33" t="s">
        <v>39</v>
      </c>
      <c r="C6132" s="13" t="str">
        <f>_xlfn.XLOOKUP((_xlfn.CONCAT(G6119,B6132)),[1]APU!$B$1:$B$10000,[1]APU!$C$1:$C$10000,"",0,1)</f>
        <v/>
      </c>
      <c r="D6132" s="147" t="str">
        <f>_xlfn.XLOOKUP((_xlfn.CONCAT(G6119,B6132)),[1]APU!$B$1:$B$10000,[1]APU!$D$1:$D$10000,"",0,1)</f>
        <v/>
      </c>
      <c r="E6132" s="152" t="str">
        <f>_xlfn.XLOOKUP((_xlfn.CONCAT(G6119,B6132)),[1]APU!$B$1:$B$10000,[1]APU!$E$1:$E$10000,"",0,1)</f>
        <v/>
      </c>
      <c r="F6132" s="159" t="str">
        <f>_xlfn.XLOOKUP((_xlfn.CONCAT(G6119,B6132)),[1]APU!$B$1:$B$10000,[1]APU!$F$1:$F$10000,"",0,1)</f>
        <v/>
      </c>
      <c r="G6132" s="15" t="e">
        <f t="shared" si="278"/>
        <v>#VALUE!</v>
      </c>
    </row>
    <row r="6133" spans="1:7">
      <c r="B6133" s="33" t="s">
        <v>40</v>
      </c>
      <c r="C6133" s="13" t="str">
        <f>_xlfn.XLOOKUP((_xlfn.CONCAT(G6119,B6133)),[1]APU!$B$1:$B$10000,[1]APU!$C$1:$C$10000,"",0,1)</f>
        <v/>
      </c>
      <c r="D6133" s="147" t="str">
        <f>_xlfn.XLOOKUP((_xlfn.CONCAT(G6119,B6133)),[1]APU!$B$1:$B$10000,[1]APU!$D$1:$D$10000,"",0,1)</f>
        <v/>
      </c>
      <c r="E6133" s="152" t="str">
        <f>_xlfn.XLOOKUP((_xlfn.CONCAT(G6119,B6133)),[1]APU!$B$1:$B$10000,[1]APU!$E$1:$E$10000,"",0,1)</f>
        <v/>
      </c>
      <c r="F6133" s="159" t="str">
        <f>_xlfn.XLOOKUP((_xlfn.CONCAT(G6119,B6133)),[1]APU!$B$1:$B$10000,[1]APU!$F$1:$F$10000,"",0,1)</f>
        <v/>
      </c>
      <c r="G6133" s="15" t="e">
        <f t="shared" si="278"/>
        <v>#VALUE!</v>
      </c>
    </row>
    <row r="6134" spans="1:7">
      <c r="B6134" s="33" t="s">
        <v>41</v>
      </c>
      <c r="C6134" s="13" t="str">
        <f>_xlfn.XLOOKUP((_xlfn.CONCAT(G6119,B6134)),[1]APU!$B$1:$B$10000,[1]APU!$C$1:$C$10000,"",0,1)</f>
        <v/>
      </c>
      <c r="D6134" s="147" t="str">
        <f>_xlfn.XLOOKUP((_xlfn.CONCAT(G6119,B6134)),[1]APU!$B$1:$B$10000,[1]APU!$D$1:$D$10000,"",0,1)</f>
        <v/>
      </c>
      <c r="E6134" s="152" t="str">
        <f>_xlfn.XLOOKUP((_xlfn.CONCAT(G6119,B6134)),[1]APU!$B$1:$B$10000,[1]APU!$E$1:$E$10000,"",0,1)</f>
        <v/>
      </c>
      <c r="F6134" s="159" t="str">
        <f>_xlfn.XLOOKUP((_xlfn.CONCAT(G6119,B6134)),[1]APU!$B$1:$B$10000,[1]APU!$F$1:$F$10000,"",0,1)</f>
        <v/>
      </c>
      <c r="G6134" s="15" t="e">
        <f t="shared" si="278"/>
        <v>#VALUE!</v>
      </c>
    </row>
    <row r="6135" spans="1:7">
      <c r="B6135" s="33" t="s">
        <v>42</v>
      </c>
      <c r="C6135" s="13" t="str">
        <f>_xlfn.XLOOKUP((_xlfn.CONCAT(G6119,B6135)),[1]APU!$B$1:$B$10000,[1]APU!$C$1:$C$10000,"",0,1)</f>
        <v/>
      </c>
      <c r="D6135" s="147" t="str">
        <f>_xlfn.XLOOKUP((_xlfn.CONCAT(G6119,B6135)),[1]APU!$B$1:$B$10000,[1]APU!$D$1:$D$10000,"",0,1)</f>
        <v/>
      </c>
      <c r="E6135" s="152" t="str">
        <f>_xlfn.XLOOKUP((_xlfn.CONCAT(G6119,B6135)),[1]APU!$B$1:$B$10000,[1]APU!$E$1:$E$10000,"",0,1)</f>
        <v/>
      </c>
      <c r="F6135" s="159" t="str">
        <f>_xlfn.XLOOKUP((_xlfn.CONCAT(G6119,B6135)),[1]APU!$B$1:$B$10000,[1]APU!$F$1:$F$10000,"",0,1)</f>
        <v/>
      </c>
      <c r="G6135" s="15" t="e">
        <f t="shared" si="278"/>
        <v>#VALUE!</v>
      </c>
    </row>
    <row r="6136" spans="1:7">
      <c r="B6136" s="33" t="s">
        <v>43</v>
      </c>
      <c r="C6136" s="13" t="str">
        <f>_xlfn.XLOOKUP((_xlfn.CONCAT(G6119,B6136)),[1]APU!$B$1:$B$10000,[1]APU!$C$1:$C$10000,"",0,1)</f>
        <v/>
      </c>
      <c r="D6136" s="147" t="str">
        <f>_xlfn.XLOOKUP((_xlfn.CONCAT(G6119,B6136)),[1]APU!$B$1:$B$10000,[1]APU!$D$1:$D$10000,"",0,1)</f>
        <v/>
      </c>
      <c r="E6136" s="152" t="str">
        <f>_xlfn.XLOOKUP((_xlfn.CONCAT(G6119,B6136)),[1]APU!$B$1:$B$10000,[1]APU!$E$1:$E$10000,"",0,1)</f>
        <v/>
      </c>
      <c r="F6136" s="159" t="str">
        <f>_xlfn.XLOOKUP((_xlfn.CONCAT(G6119,B6136)),[1]APU!$B$1:$B$10000,[1]APU!$F$1:$F$10000,"",0,1)</f>
        <v/>
      </c>
      <c r="G6136" s="15" t="e">
        <f t="shared" si="278"/>
        <v>#VALUE!</v>
      </c>
    </row>
    <row r="6137" spans="1:7">
      <c r="B6137" s="33" t="s">
        <v>44</v>
      </c>
      <c r="C6137" s="13" t="str">
        <f>_xlfn.XLOOKUP((_xlfn.CONCAT(G6119,B6137)),[1]APU!$B$1:$B$10000,[1]APU!$C$1:$C$10000,"",0,1)</f>
        <v/>
      </c>
      <c r="D6137" s="147" t="str">
        <f>_xlfn.XLOOKUP((_xlfn.CONCAT(G6119,B6137)),[1]APU!$B$1:$B$10000,[1]APU!$D$1:$D$10000,"",0,1)</f>
        <v/>
      </c>
      <c r="E6137" s="152" t="str">
        <f>_xlfn.XLOOKUP((_xlfn.CONCAT(G6119,B6137)),[1]APU!$B$1:$B$10000,[1]APU!$E$1:$E$10000,"",0,1)</f>
        <v/>
      </c>
      <c r="F6137" s="159" t="str">
        <f>_xlfn.XLOOKUP((_xlfn.CONCAT(G6119,B6137)),[1]APU!$B$1:$B$10000,[1]APU!$F$1:$F$10000,"",0,1)</f>
        <v/>
      </c>
      <c r="G6137" s="15" t="e">
        <f t="shared" si="278"/>
        <v>#VALUE!</v>
      </c>
    </row>
    <row r="6138" spans="1:7">
      <c r="B6138" s="33" t="s">
        <v>45</v>
      </c>
      <c r="C6138" s="13" t="str">
        <f>_xlfn.XLOOKUP((_xlfn.CONCAT(G6119,B6138)),[1]APU!$B$1:$B$10000,[1]APU!$C$1:$C$10000,"",0,1)</f>
        <v/>
      </c>
      <c r="D6138" s="147" t="str">
        <f>_xlfn.XLOOKUP((_xlfn.CONCAT(G6119,B6138)),[1]APU!$B$1:$B$10000,[1]APU!$D$1:$D$10000,"",0,1)</f>
        <v/>
      </c>
      <c r="E6138" s="152" t="str">
        <f>_xlfn.XLOOKUP((_xlfn.CONCAT(G6119,B6138)),[1]APU!$B$1:$B$10000,[1]APU!$E$1:$E$10000,"",0,1)</f>
        <v/>
      </c>
      <c r="F6138" s="159" t="str">
        <f>_xlfn.XLOOKUP((_xlfn.CONCAT(G6119,B6138)),[1]APU!$B$1:$B$10000,[1]APU!$F$1:$F$10000,"",0,1)</f>
        <v/>
      </c>
      <c r="G6138" s="15" t="e">
        <f t="shared" si="278"/>
        <v>#VALUE!</v>
      </c>
    </row>
    <row r="6139" spans="1:7">
      <c r="B6139" s="33" t="s">
        <v>46</v>
      </c>
      <c r="C6139" s="13" t="str">
        <f>_xlfn.XLOOKUP((_xlfn.CONCAT(G6119,B6139)),[1]APU!$B$1:$B$10000,[1]APU!$C$1:$C$10000,"",0,1)</f>
        <v/>
      </c>
      <c r="D6139" s="147" t="str">
        <f>_xlfn.XLOOKUP((_xlfn.CONCAT(G6119,B6139)),[1]APU!$B$1:$B$10000,[1]APU!$D$1:$D$10000,"",0,1)</f>
        <v/>
      </c>
      <c r="E6139" s="152" t="str">
        <f>_xlfn.XLOOKUP((_xlfn.CONCAT(G6119,B6139)),[1]APU!$B$1:$B$10000,[1]APU!$E$1:$E$10000,"",0,1)</f>
        <v/>
      </c>
      <c r="F6139" s="159" t="str">
        <f>_xlfn.XLOOKUP((_xlfn.CONCAT(G6119,B6139)),[1]APU!$B$1:$B$10000,[1]APU!$F$1:$F$10000,"",0,1)</f>
        <v/>
      </c>
      <c r="G6139" s="15" t="e">
        <f t="shared" si="278"/>
        <v>#VALUE!</v>
      </c>
    </row>
    <row r="6140" spans="1:7">
      <c r="B6140" s="33" t="s">
        <v>47</v>
      </c>
      <c r="C6140" s="13" t="str">
        <f>_xlfn.XLOOKUP((_xlfn.CONCAT(G6119,B6140)),[1]APU!$B$1:$B$10000,[1]APU!$C$1:$C$10000,"",0,1)</f>
        <v/>
      </c>
      <c r="D6140" s="147" t="str">
        <f>_xlfn.XLOOKUP((_xlfn.CONCAT(G6119,B6140)),[1]APU!$B$1:$B$10000,[1]APU!$D$1:$D$10000,"",0,1)</f>
        <v/>
      </c>
      <c r="E6140" s="152" t="str">
        <f>_xlfn.XLOOKUP((_xlfn.CONCAT(G6119,B6140)),[1]APU!$B$1:$B$10000,[1]APU!$E$1:$E$10000,"",0,1)</f>
        <v/>
      </c>
      <c r="F6140" s="159" t="str">
        <f>_xlfn.XLOOKUP((_xlfn.CONCAT(G6119,B6140)),[1]APU!$B$1:$B$10000,[1]APU!$F$1:$F$10000,"",0,1)</f>
        <v/>
      </c>
      <c r="G6140" s="15" t="e">
        <f t="shared" si="278"/>
        <v>#VALUE!</v>
      </c>
    </row>
    <row r="6141" spans="1:7">
      <c r="B6141" s="33" t="s">
        <v>48</v>
      </c>
      <c r="C6141" s="13" t="str">
        <f>_xlfn.XLOOKUP((_xlfn.CONCAT(G6119,B6141)),[1]APU!$B$1:$B$10000,[1]APU!$C$1:$C$10000,"",0,1)</f>
        <v/>
      </c>
      <c r="D6141" s="147" t="str">
        <f>_xlfn.XLOOKUP((_xlfn.CONCAT(G6119,B6141)),[1]APU!$B$1:$B$10000,[1]APU!$D$1:$D$10000,"",0,1)</f>
        <v/>
      </c>
      <c r="E6141" s="152" t="str">
        <f>_xlfn.XLOOKUP((_xlfn.CONCAT(G6119,B6141)),[1]APU!$B$1:$B$10000,[1]APU!$E$1:$E$10000,"",0,1)</f>
        <v/>
      </c>
      <c r="F6141" s="159" t="str">
        <f>_xlfn.XLOOKUP((_xlfn.CONCAT(G6119,B6141)),[1]APU!$B$1:$B$10000,[1]APU!$F$1:$F$10000,"",0,1)</f>
        <v/>
      </c>
      <c r="G6141" s="15" t="e">
        <f t="shared" si="278"/>
        <v>#VALUE!</v>
      </c>
    </row>
    <row r="6142" spans="1:7" ht="14.25" thickBot="1">
      <c r="B6142" s="33" t="s">
        <v>49</v>
      </c>
      <c r="C6142" s="13" t="str">
        <f>_xlfn.XLOOKUP((_xlfn.CONCAT(G6119,B6142)),[1]APU!$B$1:$B$10000,[1]APU!$C$1:$C$10000,"",0,1)</f>
        <v/>
      </c>
      <c r="D6142" s="147" t="str">
        <f>_xlfn.XLOOKUP((_xlfn.CONCAT(G6119,B6142)),[1]APU!$B$1:$B$10000,[1]APU!$D$1:$D$10000,"",0,1)</f>
        <v/>
      </c>
      <c r="E6142" s="152" t="str">
        <f>_xlfn.XLOOKUP((_xlfn.CONCAT(G6119,B6142)),[1]APU!$B$1:$B$10000,[1]APU!$E$1:$E$10000,"",0,1)</f>
        <v/>
      </c>
      <c r="F6142" s="159" t="str">
        <f>_xlfn.XLOOKUP((_xlfn.CONCAT(G6119,B6142)),[1]APU!$B$1:$B$10000,[1]APU!$F$1:$F$10000,"",0,1)</f>
        <v/>
      </c>
      <c r="G6142" s="15" t="e">
        <f t="shared" si="278"/>
        <v>#VALUE!</v>
      </c>
    </row>
    <row r="6143" spans="1:7" ht="14.25" thickBot="1">
      <c r="A6143" s="3" t="s">
        <v>492</v>
      </c>
      <c r="B6143" s="33" t="s">
        <v>50</v>
      </c>
      <c r="C6143" s="13"/>
      <c r="D6143" s="126"/>
      <c r="E6143" s="128"/>
      <c r="F6143" s="16" t="s">
        <v>6</v>
      </c>
      <c r="G6143" s="17" t="e">
        <f>SUM(G6122:G6142)</f>
        <v>#VALUE!</v>
      </c>
    </row>
    <row r="6144" spans="1:7" ht="15.75" thickBot="1">
      <c r="B6144" s="33" t="s">
        <v>51</v>
      </c>
      <c r="C6144" s="7" t="s">
        <v>7</v>
      </c>
      <c r="D6144" s="125"/>
      <c r="E6144" s="149"/>
      <c r="F6144" s="8"/>
      <c r="G6144" s="9"/>
    </row>
    <row r="6145" spans="1:7" ht="14.25" thickBot="1">
      <c r="B6145" s="33" t="s">
        <v>52</v>
      </c>
      <c r="C6145" s="10" t="s">
        <v>1</v>
      </c>
      <c r="D6145" s="11"/>
      <c r="E6145" s="150" t="s">
        <v>8</v>
      </c>
      <c r="F6145" s="12" t="s">
        <v>9</v>
      </c>
      <c r="G6145" s="11" t="s">
        <v>5</v>
      </c>
    </row>
    <row r="6146" spans="1:7">
      <c r="B6146" s="33" t="s">
        <v>53</v>
      </c>
      <c r="C6146" s="18" t="s">
        <v>10</v>
      </c>
      <c r="D6146" s="119"/>
      <c r="E6146" s="153" t="str">
        <f>_xlfn.XLOOKUP((_xlfn.CONCAT(G6119,B6146)),[1]APU!$B$1:$B$10000,[1]APU!$E$1:$E$10000,"",0,1)</f>
        <v/>
      </c>
      <c r="F6146" s="14" t="str">
        <f>_xlfn.XLOOKUP((_xlfn.CONCAT(G6119,B6146)),[1]APU!$B$1:$B$10000,[1]APU!$F$1:$F$10000,"",0,1)</f>
        <v/>
      </c>
      <c r="G6146" s="15" t="e">
        <f t="shared" ref="G6146:G6151" si="279">IF(F6146&gt;0,(E6146*F6146),"0")</f>
        <v>#VALUE!</v>
      </c>
    </row>
    <row r="6147" spans="1:7">
      <c r="B6147" s="33" t="s">
        <v>54</v>
      </c>
      <c r="C6147" s="18" t="s">
        <v>11</v>
      </c>
      <c r="D6147" s="119"/>
      <c r="E6147" s="153" t="str">
        <f>_xlfn.XLOOKUP((_xlfn.CONCAT(G6119,B6147)),[1]APU!$B$1:$B$10000,[1]APU!$E$1:$E$10000,"",0,1)</f>
        <v/>
      </c>
      <c r="F6147" s="14" t="str">
        <f>_xlfn.XLOOKUP((_xlfn.CONCAT(G6119,B6147)),[1]APU!$B$1:$B$10000,[1]APU!$F$1:$F$10000,"",0,1)</f>
        <v/>
      </c>
      <c r="G6147" s="15" t="e">
        <f t="shared" si="279"/>
        <v>#VALUE!</v>
      </c>
    </row>
    <row r="6148" spans="1:7">
      <c r="B6148" s="33" t="s">
        <v>55</v>
      </c>
      <c r="C6148" s="18" t="s">
        <v>12</v>
      </c>
      <c r="D6148" s="120"/>
      <c r="E6148" s="153" t="str">
        <f>_xlfn.XLOOKUP((_xlfn.CONCAT(G6119,B6148)),[1]APU!$B$1:$B$10000,[1]APU!$E$1:$E$10000,"",0,1)</f>
        <v/>
      </c>
      <c r="F6148" s="14" t="str">
        <f>_xlfn.XLOOKUP((_xlfn.CONCAT(G6119,B6148)),[1]APU!$B$1:$B$10000,[1]APU!$F$1:$F$10000,"",0,1)</f>
        <v/>
      </c>
      <c r="G6148" s="15" t="e">
        <f t="shared" si="279"/>
        <v>#VALUE!</v>
      </c>
    </row>
    <row r="6149" spans="1:7">
      <c r="B6149" s="33" t="s">
        <v>56</v>
      </c>
      <c r="C6149" s="18" t="s">
        <v>13</v>
      </c>
      <c r="D6149" s="120"/>
      <c r="E6149" s="153" t="str">
        <f>_xlfn.XLOOKUP((_xlfn.CONCAT(G6119,B6149)),[1]APU!$B$1:$B$10000,[1]APU!$E$1:$E$10000,"",0,1)</f>
        <v/>
      </c>
      <c r="F6149" s="14" t="str">
        <f>_xlfn.XLOOKUP((_xlfn.CONCAT(G6119,B6149)),[1]APU!$B$1:$B$10000,[1]APU!$F$1:$F$10000,"",0,1)</f>
        <v/>
      </c>
      <c r="G6149" s="15" t="e">
        <f t="shared" si="279"/>
        <v>#VALUE!</v>
      </c>
    </row>
    <row r="6150" spans="1:7">
      <c r="B6150" s="33" t="s">
        <v>57</v>
      </c>
      <c r="C6150" s="18"/>
      <c r="D6150" s="120"/>
      <c r="E6150" s="154"/>
      <c r="F6150" s="19"/>
      <c r="G6150" s="15" t="str">
        <f t="shared" si="279"/>
        <v>0</v>
      </c>
    </row>
    <row r="6151" spans="1:7" ht="14.25" thickBot="1">
      <c r="B6151" s="33" t="s">
        <v>58</v>
      </c>
      <c r="C6151" s="18"/>
      <c r="D6151" s="120"/>
      <c r="E6151" s="154"/>
      <c r="F6151" s="19"/>
      <c r="G6151" s="15" t="str">
        <f t="shared" si="279"/>
        <v>0</v>
      </c>
    </row>
    <row r="6152" spans="1:7" ht="14.25" thickBot="1">
      <c r="A6152" s="3" t="s">
        <v>493</v>
      </c>
      <c r="B6152" s="33" t="s">
        <v>59</v>
      </c>
      <c r="C6152" s="13"/>
      <c r="D6152" s="126"/>
      <c r="E6152" s="128"/>
      <c r="F6152" s="16" t="s">
        <v>14</v>
      </c>
      <c r="G6152" s="17" t="e">
        <f>SUM(G6146:G6151)</f>
        <v>#VALUE!</v>
      </c>
    </row>
    <row r="6153" spans="1:7" ht="15.75" thickBot="1">
      <c r="B6153" s="33" t="s">
        <v>60</v>
      </c>
      <c r="C6153" s="7" t="s">
        <v>15</v>
      </c>
      <c r="D6153" s="125"/>
      <c r="E6153" s="149"/>
      <c r="F6153" s="8"/>
      <c r="G6153" s="9"/>
    </row>
    <row r="6154" spans="1:7" ht="14.25" thickBot="1">
      <c r="B6154" s="33" t="s">
        <v>61</v>
      </c>
      <c r="C6154" s="10" t="s">
        <v>1</v>
      </c>
      <c r="D6154" s="11" t="s">
        <v>16</v>
      </c>
      <c r="E6154" s="150" t="s">
        <v>8</v>
      </c>
      <c r="F6154" s="12" t="s">
        <v>9</v>
      </c>
      <c r="G6154" s="11" t="s">
        <v>5</v>
      </c>
    </row>
    <row r="6155" spans="1:7">
      <c r="B6155" s="33" t="s">
        <v>62</v>
      </c>
      <c r="C6155" s="20" t="s">
        <v>17</v>
      </c>
      <c r="D6155" s="121" t="str">
        <f>_xlfn.XLOOKUP((_xlfn.CONCAT(G6119,B6155)),[1]APU!$B$1:$B$10000,[1]APU!$D$1:$D$10000,"",0,1)</f>
        <v/>
      </c>
      <c r="E6155" s="155" t="str">
        <f>_xlfn.XLOOKUP((_xlfn.CONCAT(G6119,B6155)),[1]APU!$B$1:$B$10000,[1]APU!$E$1:$E$10000,"",0,1)</f>
        <v/>
      </c>
      <c r="F6155" s="21" t="str">
        <f>_xlfn.XLOOKUP((_xlfn.CONCAT(G6119,B6155)),[1]APU!$B$1:$B$10000,[1]APU!$F$1:$F$10000,"",0,1)</f>
        <v/>
      </c>
      <c r="G6155" s="15" t="e">
        <f>IF(F6155&gt;0,(E6155*F6155),"0")</f>
        <v>#VALUE!</v>
      </c>
    </row>
    <row r="6156" spans="1:7">
      <c r="B6156" s="33" t="s">
        <v>63</v>
      </c>
      <c r="C6156" s="22" t="s">
        <v>18</v>
      </c>
      <c r="D6156" s="122" t="str">
        <f>_xlfn.XLOOKUP((_xlfn.CONCAT(G6119,B6156)),[1]APU!$B$1:$B$10000,[1]APU!$D$1:$D$10000,"",0,1)</f>
        <v/>
      </c>
      <c r="E6156" s="154" t="str">
        <f>_xlfn.XLOOKUP((_xlfn.CONCAT(G6119,B6156)),[1]APU!$B$1:$B$10000,[1]APU!$E$1:$E$10000,"",0,1)</f>
        <v/>
      </c>
      <c r="F6156" s="19" t="str">
        <f>_xlfn.XLOOKUP((_xlfn.CONCAT(G6119,B6156)),[1]APU!$B$1:$B$10000,[1]APU!$F$1:$F$10000,"",0,1)</f>
        <v/>
      </c>
      <c r="G6156" s="15" t="e">
        <f>IF(F6156&gt;0,(E6156*F6156),"0")</f>
        <v>#VALUE!</v>
      </c>
    </row>
    <row r="6157" spans="1:7" ht="14.25" thickBot="1">
      <c r="B6157" s="33" t="s">
        <v>64</v>
      </c>
      <c r="C6157" s="22"/>
      <c r="D6157" s="122"/>
      <c r="E6157" s="154"/>
      <c r="F6157" s="19"/>
      <c r="G6157" s="15" t="str">
        <f>IF(F6157&gt;0,(E6157*F6157),"0")</f>
        <v>0</v>
      </c>
    </row>
    <row r="6158" spans="1:7" ht="14.25" thickBot="1">
      <c r="A6158" s="3" t="s">
        <v>494</v>
      </c>
      <c r="B6158" s="33" t="s">
        <v>65</v>
      </c>
      <c r="C6158" s="22"/>
      <c r="D6158" s="120"/>
      <c r="E6158" s="154"/>
      <c r="F6158" s="23" t="s">
        <v>19</v>
      </c>
      <c r="G6158" s="17" t="e">
        <f>SUM(G6155:G6157)</f>
        <v>#VALUE!</v>
      </c>
    </row>
    <row r="6159" spans="1:7" ht="14.25" thickBot="1">
      <c r="B6159" s="33" t="s">
        <v>66</v>
      </c>
      <c r="C6159" s="24"/>
      <c r="E6159" s="156"/>
      <c r="F6159" s="16"/>
      <c r="G6159" s="25"/>
    </row>
    <row r="6160" spans="1:7" ht="16.5" thickBot="1">
      <c r="B6160" s="33" t="s">
        <v>67</v>
      </c>
      <c r="C6160" s="26"/>
      <c r="D6160" s="127"/>
      <c r="E6160" s="157"/>
      <c r="F6160" s="27"/>
      <c r="G6160" s="28" t="e">
        <f>+G6143+G6152+G6158</f>
        <v>#VALUE!</v>
      </c>
    </row>
    <row r="6161" spans="1:7" ht="21.75" thickBot="1">
      <c r="C6161" s="2"/>
      <c r="D6161" s="118"/>
      <c r="F6161" s="4"/>
      <c r="G6161" s="5"/>
    </row>
    <row r="6162" spans="1:7" ht="18.75">
      <c r="A6162" s="32"/>
      <c r="B6162" s="31">
        <f>+B6118+1</f>
        <v>141</v>
      </c>
      <c r="C6162" s="174">
        <f>_xlfn.XLOOKUP(APU!B6162,Cantidades!$A$10:$A$1000,Cantidades!$D$10:$D$1000,"",0,1)</f>
        <v>0</v>
      </c>
      <c r="D6162" s="175"/>
      <c r="E6162" s="175"/>
      <c r="F6162" s="175"/>
      <c r="G6162" s="176"/>
    </row>
    <row r="6163" spans="1:7" ht="19.5" thickBot="1">
      <c r="A6163" s="34"/>
      <c r="B6163" s="33"/>
      <c r="C6163" s="117"/>
      <c r="D6163" s="124">
        <f>_xlfn.XLOOKUP(APU!B6162,Cantidades!$A$10:$A$1000,Cantidades!$E$10:$E$1000,"",0,1)</f>
        <v>0</v>
      </c>
      <c r="E6163" s="158">
        <f>_xlfn.XLOOKUP(APU!B6162,Cantidades!$A$10:$A$1000,Cantidades!$F$10:$F$1000,"",0,1)</f>
        <v>0</v>
      </c>
      <c r="F6163" s="144"/>
      <c r="G6163" s="145">
        <f>_xlfn.XLOOKUP(APU!B6162,Cantidades!$A$10:$A$1000,Cantidades!$B$10:$B$1000,"",0,1)</f>
        <v>0</v>
      </c>
    </row>
    <row r="6164" spans="1:7" ht="15.75" thickBot="1">
      <c r="C6164" s="7" t="s">
        <v>0</v>
      </c>
      <c r="D6164" s="125"/>
      <c r="E6164" s="149"/>
      <c r="F6164" s="8"/>
      <c r="G6164" s="9"/>
    </row>
    <row r="6165" spans="1:7" ht="14.25" thickBot="1">
      <c r="A6165" s="34"/>
      <c r="B6165" s="33"/>
      <c r="C6165" s="10" t="s">
        <v>1</v>
      </c>
      <c r="D6165" s="11" t="s">
        <v>2</v>
      </c>
      <c r="E6165" s="150" t="s">
        <v>3</v>
      </c>
      <c r="F6165" s="12" t="s">
        <v>4</v>
      </c>
      <c r="G6165" s="11" t="s">
        <v>5</v>
      </c>
    </row>
    <row r="6166" spans="1:7">
      <c r="B6166" s="33" t="s">
        <v>29</v>
      </c>
      <c r="C6166" s="13" t="str">
        <f>_xlfn.XLOOKUP((_xlfn.CONCAT(G6163,B6166)),[1]APU!$B$1:$B$10000,[1]APU!$C$1:$C$10000,"",0,1)</f>
        <v/>
      </c>
      <c r="D6166" s="146" t="str">
        <f>_xlfn.XLOOKUP((_xlfn.CONCAT(G6163,B6166)),[1]APU!$B$1:$B$10000,[1]APU!$D$1:$D$10000,"",0,1)</f>
        <v/>
      </c>
      <c r="E6166" s="151" t="str">
        <f>_xlfn.XLOOKUP((_xlfn.CONCAT(G6163,B6166)),[1]APU!$B$1:$B$10000,[1]APU!$E$1:$E$10000,"",0,1)</f>
        <v/>
      </c>
      <c r="F6166" s="159" t="str">
        <f>_xlfn.XLOOKUP((_xlfn.CONCAT(G6163,B6166)),[1]APU!$B$1:$B$10000,[1]APU!$F$1:$F$10000,"",0,1)</f>
        <v/>
      </c>
      <c r="G6166" s="15" t="e">
        <f>IF(F6166=0,"",E6166*F6166)</f>
        <v>#VALUE!</v>
      </c>
    </row>
    <row r="6167" spans="1:7">
      <c r="B6167" s="33" t="s">
        <v>30</v>
      </c>
      <c r="C6167" s="13" t="str">
        <f>_xlfn.XLOOKUP((_xlfn.CONCAT(G6163,B6167)),[1]APU!$B$1:$B$10000,[1]APU!$C$1:$C$10000,"",0,1)</f>
        <v/>
      </c>
      <c r="D6167" s="147" t="str">
        <f>_xlfn.XLOOKUP((_xlfn.CONCAT(G6163,B6167)),[1]APU!$B$1:$B$10000,[1]APU!$D$1:$D$10000,"",0,1)</f>
        <v/>
      </c>
      <c r="E6167" s="152" t="str">
        <f>_xlfn.XLOOKUP((_xlfn.CONCAT(G6163,B6167)),[1]APU!$B$1:$B$10000,[1]APU!$E$1:$E$10000,"",0,1)</f>
        <v/>
      </c>
      <c r="F6167" s="159" t="str">
        <f>_xlfn.XLOOKUP((_xlfn.CONCAT(G6163,B6167)),[1]APU!$B$1:$B$10000,[1]APU!$F$1:$F$10000,"",0,1)</f>
        <v/>
      </c>
      <c r="G6167" s="15" t="e">
        <f t="shared" ref="G6167:G6186" si="280">IF(F6167&gt;0,(E6167*F6167),"0")</f>
        <v>#VALUE!</v>
      </c>
    </row>
    <row r="6168" spans="1:7">
      <c r="B6168" s="33" t="s">
        <v>31</v>
      </c>
      <c r="C6168" s="13" t="str">
        <f>_xlfn.XLOOKUP((_xlfn.CONCAT(G6163,B6168)),[1]APU!$B$1:$B$10000,[1]APU!$C$1:$C$10000,"",0,1)</f>
        <v/>
      </c>
      <c r="D6168" s="147" t="str">
        <f>_xlfn.XLOOKUP((_xlfn.CONCAT(G6163,B6168)),[1]APU!$B$1:$B$10000,[1]APU!$D$1:$D$10000,"",0,1)</f>
        <v/>
      </c>
      <c r="E6168" s="152" t="str">
        <f>_xlfn.XLOOKUP((_xlfn.CONCAT(G6163,B6168)),[1]APU!$B$1:$B$10000,[1]APU!$E$1:$E$10000,"",0,1)</f>
        <v/>
      </c>
      <c r="F6168" s="159" t="str">
        <f>_xlfn.XLOOKUP((_xlfn.CONCAT(G6163,B6168)),[1]APU!$B$1:$B$10000,[1]APU!$F$1:$F$10000,"",0,1)</f>
        <v/>
      </c>
      <c r="G6168" s="15" t="e">
        <f t="shared" si="280"/>
        <v>#VALUE!</v>
      </c>
    </row>
    <row r="6169" spans="1:7">
      <c r="B6169" s="33" t="s">
        <v>32</v>
      </c>
      <c r="C6169" s="13" t="str">
        <f>_xlfn.XLOOKUP((_xlfn.CONCAT(G6163,B6169)),[1]APU!$B$1:$B$10000,[1]APU!$C$1:$C$10000,"",0,1)</f>
        <v/>
      </c>
      <c r="D6169" s="147" t="str">
        <f>_xlfn.XLOOKUP((_xlfn.CONCAT(G6163,B6169)),[1]APU!$B$1:$B$10000,[1]APU!$D$1:$D$10000,"",0,1)</f>
        <v/>
      </c>
      <c r="E6169" s="152" t="str">
        <f>_xlfn.XLOOKUP((_xlfn.CONCAT(G6163,B6169)),[1]APU!$B$1:$B$10000,[1]APU!$E$1:$E$10000,"",0,1)</f>
        <v/>
      </c>
      <c r="F6169" s="159" t="str">
        <f>_xlfn.XLOOKUP((_xlfn.CONCAT(G6163,B6169)),[1]APU!$B$1:$B$10000,[1]APU!$F$1:$F$10000,"",0,1)</f>
        <v/>
      </c>
      <c r="G6169" s="15" t="e">
        <f t="shared" si="280"/>
        <v>#VALUE!</v>
      </c>
    </row>
    <row r="6170" spans="1:7">
      <c r="B6170" s="33" t="s">
        <v>33</v>
      </c>
      <c r="C6170" s="13" t="str">
        <f>_xlfn.XLOOKUP((_xlfn.CONCAT(G6163,B6170)),[1]APU!$B$1:$B$10000,[1]APU!$C$1:$C$10000,"",0,1)</f>
        <v/>
      </c>
      <c r="D6170" s="147" t="str">
        <f>_xlfn.XLOOKUP((_xlfn.CONCAT(G6163,B6170)),[1]APU!$B$1:$B$10000,[1]APU!$D$1:$D$10000,"",0,1)</f>
        <v/>
      </c>
      <c r="E6170" s="152" t="str">
        <f>_xlfn.XLOOKUP((_xlfn.CONCAT(G6163,B6170)),[1]APU!$B$1:$B$10000,[1]APU!$E$1:$E$10000,"",0,1)</f>
        <v/>
      </c>
      <c r="F6170" s="159" t="str">
        <f>_xlfn.XLOOKUP((_xlfn.CONCAT(G6163,B6170)),[1]APU!$B$1:$B$10000,[1]APU!$F$1:$F$10000,"",0,1)</f>
        <v/>
      </c>
      <c r="G6170" s="15" t="e">
        <f t="shared" si="280"/>
        <v>#VALUE!</v>
      </c>
    </row>
    <row r="6171" spans="1:7">
      <c r="B6171" s="33" t="s">
        <v>34</v>
      </c>
      <c r="C6171" s="13" t="str">
        <f>_xlfn.XLOOKUP((_xlfn.CONCAT(G6163,B6171)),[1]APU!$B$1:$B$10000,[1]APU!$C$1:$C$10000,"",0,1)</f>
        <v/>
      </c>
      <c r="D6171" s="147" t="str">
        <f>_xlfn.XLOOKUP((_xlfn.CONCAT(G6163,B6171)),[1]APU!$B$1:$B$10000,[1]APU!$D$1:$D$10000,"",0,1)</f>
        <v/>
      </c>
      <c r="E6171" s="152" t="str">
        <f>_xlfn.XLOOKUP((_xlfn.CONCAT(G6163,B6171)),[1]APU!$B$1:$B$10000,[1]APU!$E$1:$E$10000,"",0,1)</f>
        <v/>
      </c>
      <c r="F6171" s="159" t="str">
        <f>_xlfn.XLOOKUP((_xlfn.CONCAT(G6163,B6171)),[1]APU!$B$1:$B$10000,[1]APU!$F$1:$F$10000,"",0,1)</f>
        <v/>
      </c>
      <c r="G6171" s="15" t="e">
        <f t="shared" si="280"/>
        <v>#VALUE!</v>
      </c>
    </row>
    <row r="6172" spans="1:7">
      <c r="B6172" s="33" t="s">
        <v>35</v>
      </c>
      <c r="C6172" s="13" t="str">
        <f>_xlfn.XLOOKUP((_xlfn.CONCAT(G6163,B6172)),[1]APU!$B$1:$B$10000,[1]APU!$C$1:$C$10000,"",0,1)</f>
        <v/>
      </c>
      <c r="D6172" s="147" t="str">
        <f>_xlfn.XLOOKUP((_xlfn.CONCAT(G6163,B6172)),[1]APU!$B$1:$B$10000,[1]APU!$D$1:$D$10000,"",0,1)</f>
        <v/>
      </c>
      <c r="E6172" s="152" t="str">
        <f>_xlfn.XLOOKUP((_xlfn.CONCAT(G6163,B6172)),[1]APU!$B$1:$B$10000,[1]APU!$E$1:$E$10000,"",0,1)</f>
        <v/>
      </c>
      <c r="F6172" s="159" t="str">
        <f>_xlfn.XLOOKUP((_xlfn.CONCAT(G6163,B6172)),[1]APU!$B$1:$B$10000,[1]APU!$F$1:$F$10000,"",0,1)</f>
        <v/>
      </c>
      <c r="G6172" s="15" t="e">
        <f t="shared" si="280"/>
        <v>#VALUE!</v>
      </c>
    </row>
    <row r="6173" spans="1:7">
      <c r="B6173" s="33" t="s">
        <v>36</v>
      </c>
      <c r="C6173" s="13" t="str">
        <f>_xlfn.XLOOKUP((_xlfn.CONCAT(G6163,B6173)),[1]APU!$B$1:$B$10000,[1]APU!$C$1:$C$10000,"",0,1)</f>
        <v/>
      </c>
      <c r="D6173" s="147" t="str">
        <f>_xlfn.XLOOKUP((_xlfn.CONCAT(G6163,B6173)),[1]APU!$B$1:$B$10000,[1]APU!$D$1:$D$10000,"",0,1)</f>
        <v/>
      </c>
      <c r="E6173" s="152" t="str">
        <f>_xlfn.XLOOKUP((_xlfn.CONCAT(G6163,B6173)),[1]APU!$B$1:$B$10000,[1]APU!$E$1:$E$10000,"",0,1)</f>
        <v/>
      </c>
      <c r="F6173" s="159" t="str">
        <f>_xlfn.XLOOKUP((_xlfn.CONCAT(G6163,B6173)),[1]APU!$B$1:$B$10000,[1]APU!$F$1:$F$10000,"",0,1)</f>
        <v/>
      </c>
      <c r="G6173" s="15" t="e">
        <f t="shared" si="280"/>
        <v>#VALUE!</v>
      </c>
    </row>
    <row r="6174" spans="1:7">
      <c r="B6174" s="33" t="s">
        <v>37</v>
      </c>
      <c r="C6174" s="13" t="str">
        <f>_xlfn.XLOOKUP((_xlfn.CONCAT(G6163,B6174)),[1]APU!$B$1:$B$10000,[1]APU!$C$1:$C$10000,"",0,1)</f>
        <v/>
      </c>
      <c r="D6174" s="147" t="str">
        <f>_xlfn.XLOOKUP((_xlfn.CONCAT(G6163,B6174)),[1]APU!$B$1:$B$10000,[1]APU!$D$1:$D$10000,"",0,1)</f>
        <v/>
      </c>
      <c r="E6174" s="152" t="str">
        <f>_xlfn.XLOOKUP((_xlfn.CONCAT(G6163,B6174)),[1]APU!$B$1:$B$10000,[1]APU!$E$1:$E$10000,"",0,1)</f>
        <v/>
      </c>
      <c r="F6174" s="159" t="str">
        <f>_xlfn.XLOOKUP((_xlfn.CONCAT(G6163,B6174)),[1]APU!$B$1:$B$10000,[1]APU!$F$1:$F$10000,"",0,1)</f>
        <v/>
      </c>
      <c r="G6174" s="15" t="e">
        <f t="shared" si="280"/>
        <v>#VALUE!</v>
      </c>
    </row>
    <row r="6175" spans="1:7">
      <c r="B6175" s="33" t="s">
        <v>38</v>
      </c>
      <c r="C6175" s="13" t="str">
        <f>_xlfn.XLOOKUP((_xlfn.CONCAT(G6163,B6175)),[1]APU!$B$1:$B$10000,[1]APU!$C$1:$C$10000,"",0,1)</f>
        <v/>
      </c>
      <c r="D6175" s="147" t="str">
        <f>_xlfn.XLOOKUP((_xlfn.CONCAT(G6163,B6175)),[1]APU!$B$1:$B$10000,[1]APU!$D$1:$D$10000,"",0,1)</f>
        <v/>
      </c>
      <c r="E6175" s="152" t="str">
        <f>_xlfn.XLOOKUP((_xlfn.CONCAT(G6163,B6175)),[1]APU!$B$1:$B$10000,[1]APU!$E$1:$E$10000,"",0,1)</f>
        <v/>
      </c>
      <c r="F6175" s="159" t="str">
        <f>_xlfn.XLOOKUP((_xlfn.CONCAT(G6163,B6175)),[1]APU!$B$1:$B$10000,[1]APU!$F$1:$F$10000,"",0,1)</f>
        <v/>
      </c>
      <c r="G6175" s="15" t="e">
        <f t="shared" si="280"/>
        <v>#VALUE!</v>
      </c>
    </row>
    <row r="6176" spans="1:7">
      <c r="B6176" s="33" t="s">
        <v>39</v>
      </c>
      <c r="C6176" s="13" t="str">
        <f>_xlfn.XLOOKUP((_xlfn.CONCAT(G6163,B6176)),[1]APU!$B$1:$B$10000,[1]APU!$C$1:$C$10000,"",0,1)</f>
        <v/>
      </c>
      <c r="D6176" s="147" t="str">
        <f>_xlfn.XLOOKUP((_xlfn.CONCAT(G6163,B6176)),[1]APU!$B$1:$B$10000,[1]APU!$D$1:$D$10000,"",0,1)</f>
        <v/>
      </c>
      <c r="E6176" s="152" t="str">
        <f>_xlfn.XLOOKUP((_xlfn.CONCAT(G6163,B6176)),[1]APU!$B$1:$B$10000,[1]APU!$E$1:$E$10000,"",0,1)</f>
        <v/>
      </c>
      <c r="F6176" s="159" t="str">
        <f>_xlfn.XLOOKUP((_xlfn.CONCAT(G6163,B6176)),[1]APU!$B$1:$B$10000,[1]APU!$F$1:$F$10000,"",0,1)</f>
        <v/>
      </c>
      <c r="G6176" s="15" t="e">
        <f t="shared" si="280"/>
        <v>#VALUE!</v>
      </c>
    </row>
    <row r="6177" spans="1:7">
      <c r="B6177" s="33" t="s">
        <v>40</v>
      </c>
      <c r="C6177" s="13" t="str">
        <f>_xlfn.XLOOKUP((_xlfn.CONCAT(G6163,B6177)),[1]APU!$B$1:$B$10000,[1]APU!$C$1:$C$10000,"",0,1)</f>
        <v/>
      </c>
      <c r="D6177" s="147" t="str">
        <f>_xlfn.XLOOKUP((_xlfn.CONCAT(G6163,B6177)),[1]APU!$B$1:$B$10000,[1]APU!$D$1:$D$10000,"",0,1)</f>
        <v/>
      </c>
      <c r="E6177" s="152" t="str">
        <f>_xlfn.XLOOKUP((_xlfn.CONCAT(G6163,B6177)),[1]APU!$B$1:$B$10000,[1]APU!$E$1:$E$10000,"",0,1)</f>
        <v/>
      </c>
      <c r="F6177" s="159" t="str">
        <f>_xlfn.XLOOKUP((_xlfn.CONCAT(G6163,B6177)),[1]APU!$B$1:$B$10000,[1]APU!$F$1:$F$10000,"",0,1)</f>
        <v/>
      </c>
      <c r="G6177" s="15" t="e">
        <f t="shared" si="280"/>
        <v>#VALUE!</v>
      </c>
    </row>
    <row r="6178" spans="1:7">
      <c r="B6178" s="33" t="s">
        <v>41</v>
      </c>
      <c r="C6178" s="13" t="str">
        <f>_xlfn.XLOOKUP((_xlfn.CONCAT(G6163,B6178)),[1]APU!$B$1:$B$10000,[1]APU!$C$1:$C$10000,"",0,1)</f>
        <v/>
      </c>
      <c r="D6178" s="147" t="str">
        <f>_xlfn.XLOOKUP((_xlfn.CONCAT(G6163,B6178)),[1]APU!$B$1:$B$10000,[1]APU!$D$1:$D$10000,"",0,1)</f>
        <v/>
      </c>
      <c r="E6178" s="152" t="str">
        <f>_xlfn.XLOOKUP((_xlfn.CONCAT(G6163,B6178)),[1]APU!$B$1:$B$10000,[1]APU!$E$1:$E$10000,"",0,1)</f>
        <v/>
      </c>
      <c r="F6178" s="159" t="str">
        <f>_xlfn.XLOOKUP((_xlfn.CONCAT(G6163,B6178)),[1]APU!$B$1:$B$10000,[1]APU!$F$1:$F$10000,"",0,1)</f>
        <v/>
      </c>
      <c r="G6178" s="15" t="e">
        <f t="shared" si="280"/>
        <v>#VALUE!</v>
      </c>
    </row>
    <row r="6179" spans="1:7">
      <c r="B6179" s="33" t="s">
        <v>42</v>
      </c>
      <c r="C6179" s="13" t="str">
        <f>_xlfn.XLOOKUP((_xlfn.CONCAT(G6163,B6179)),[1]APU!$B$1:$B$10000,[1]APU!$C$1:$C$10000,"",0,1)</f>
        <v/>
      </c>
      <c r="D6179" s="147" t="str">
        <f>_xlfn.XLOOKUP((_xlfn.CONCAT(G6163,B6179)),[1]APU!$B$1:$B$10000,[1]APU!$D$1:$D$10000,"",0,1)</f>
        <v/>
      </c>
      <c r="E6179" s="152" t="str">
        <f>_xlfn.XLOOKUP((_xlfn.CONCAT(G6163,B6179)),[1]APU!$B$1:$B$10000,[1]APU!$E$1:$E$10000,"",0,1)</f>
        <v/>
      </c>
      <c r="F6179" s="159" t="str">
        <f>_xlfn.XLOOKUP((_xlfn.CONCAT(G6163,B6179)),[1]APU!$B$1:$B$10000,[1]APU!$F$1:$F$10000,"",0,1)</f>
        <v/>
      </c>
      <c r="G6179" s="15" t="e">
        <f t="shared" si="280"/>
        <v>#VALUE!</v>
      </c>
    </row>
    <row r="6180" spans="1:7">
      <c r="B6180" s="33" t="s">
        <v>43</v>
      </c>
      <c r="C6180" s="13" t="str">
        <f>_xlfn.XLOOKUP((_xlfn.CONCAT(G6163,B6180)),[1]APU!$B$1:$B$10000,[1]APU!$C$1:$C$10000,"",0,1)</f>
        <v/>
      </c>
      <c r="D6180" s="147" t="str">
        <f>_xlfn.XLOOKUP((_xlfn.CONCAT(G6163,B6180)),[1]APU!$B$1:$B$10000,[1]APU!$D$1:$D$10000,"",0,1)</f>
        <v/>
      </c>
      <c r="E6180" s="152" t="str">
        <f>_xlfn.XLOOKUP((_xlfn.CONCAT(G6163,B6180)),[1]APU!$B$1:$B$10000,[1]APU!$E$1:$E$10000,"",0,1)</f>
        <v/>
      </c>
      <c r="F6180" s="159" t="str">
        <f>_xlfn.XLOOKUP((_xlfn.CONCAT(G6163,B6180)),[1]APU!$B$1:$B$10000,[1]APU!$F$1:$F$10000,"",0,1)</f>
        <v/>
      </c>
      <c r="G6180" s="15" t="e">
        <f t="shared" si="280"/>
        <v>#VALUE!</v>
      </c>
    </row>
    <row r="6181" spans="1:7">
      <c r="B6181" s="33" t="s">
        <v>44</v>
      </c>
      <c r="C6181" s="13" t="str">
        <f>_xlfn.XLOOKUP((_xlfn.CONCAT(G6163,B6181)),[1]APU!$B$1:$B$10000,[1]APU!$C$1:$C$10000,"",0,1)</f>
        <v/>
      </c>
      <c r="D6181" s="147" t="str">
        <f>_xlfn.XLOOKUP((_xlfn.CONCAT(G6163,B6181)),[1]APU!$B$1:$B$10000,[1]APU!$D$1:$D$10000,"",0,1)</f>
        <v/>
      </c>
      <c r="E6181" s="152" t="str">
        <f>_xlfn.XLOOKUP((_xlfn.CONCAT(G6163,B6181)),[1]APU!$B$1:$B$10000,[1]APU!$E$1:$E$10000,"",0,1)</f>
        <v/>
      </c>
      <c r="F6181" s="159" t="str">
        <f>_xlfn.XLOOKUP((_xlfn.CONCAT(G6163,B6181)),[1]APU!$B$1:$B$10000,[1]APU!$F$1:$F$10000,"",0,1)</f>
        <v/>
      </c>
      <c r="G6181" s="15" t="e">
        <f t="shared" si="280"/>
        <v>#VALUE!</v>
      </c>
    </row>
    <row r="6182" spans="1:7">
      <c r="B6182" s="33" t="s">
        <v>45</v>
      </c>
      <c r="C6182" s="13" t="str">
        <f>_xlfn.XLOOKUP((_xlfn.CONCAT(G6163,B6182)),[1]APU!$B$1:$B$10000,[1]APU!$C$1:$C$10000,"",0,1)</f>
        <v/>
      </c>
      <c r="D6182" s="147" t="str">
        <f>_xlfn.XLOOKUP((_xlfn.CONCAT(G6163,B6182)),[1]APU!$B$1:$B$10000,[1]APU!$D$1:$D$10000,"",0,1)</f>
        <v/>
      </c>
      <c r="E6182" s="152" t="str">
        <f>_xlfn.XLOOKUP((_xlfn.CONCAT(G6163,B6182)),[1]APU!$B$1:$B$10000,[1]APU!$E$1:$E$10000,"",0,1)</f>
        <v/>
      </c>
      <c r="F6182" s="159" t="str">
        <f>_xlfn.XLOOKUP((_xlfn.CONCAT(G6163,B6182)),[1]APU!$B$1:$B$10000,[1]APU!$F$1:$F$10000,"",0,1)</f>
        <v/>
      </c>
      <c r="G6182" s="15" t="e">
        <f t="shared" si="280"/>
        <v>#VALUE!</v>
      </c>
    </row>
    <row r="6183" spans="1:7">
      <c r="B6183" s="33" t="s">
        <v>46</v>
      </c>
      <c r="C6183" s="13" t="str">
        <f>_xlfn.XLOOKUP((_xlfn.CONCAT(G6163,B6183)),[1]APU!$B$1:$B$10000,[1]APU!$C$1:$C$10000,"",0,1)</f>
        <v/>
      </c>
      <c r="D6183" s="147" t="str">
        <f>_xlfn.XLOOKUP((_xlfn.CONCAT(G6163,B6183)),[1]APU!$B$1:$B$10000,[1]APU!$D$1:$D$10000,"",0,1)</f>
        <v/>
      </c>
      <c r="E6183" s="152" t="str">
        <f>_xlfn.XLOOKUP((_xlfn.CONCAT(G6163,B6183)),[1]APU!$B$1:$B$10000,[1]APU!$E$1:$E$10000,"",0,1)</f>
        <v/>
      </c>
      <c r="F6183" s="159" t="str">
        <f>_xlfn.XLOOKUP((_xlfn.CONCAT(G6163,B6183)),[1]APU!$B$1:$B$10000,[1]APU!$F$1:$F$10000,"",0,1)</f>
        <v/>
      </c>
      <c r="G6183" s="15" t="e">
        <f t="shared" si="280"/>
        <v>#VALUE!</v>
      </c>
    </row>
    <row r="6184" spans="1:7">
      <c r="B6184" s="33" t="s">
        <v>47</v>
      </c>
      <c r="C6184" s="13" t="str">
        <f>_xlfn.XLOOKUP((_xlfn.CONCAT(G6163,B6184)),[1]APU!$B$1:$B$10000,[1]APU!$C$1:$C$10000,"",0,1)</f>
        <v/>
      </c>
      <c r="D6184" s="147" t="str">
        <f>_xlfn.XLOOKUP((_xlfn.CONCAT(G6163,B6184)),[1]APU!$B$1:$B$10000,[1]APU!$D$1:$D$10000,"",0,1)</f>
        <v/>
      </c>
      <c r="E6184" s="152" t="str">
        <f>_xlfn.XLOOKUP((_xlfn.CONCAT(G6163,B6184)),[1]APU!$B$1:$B$10000,[1]APU!$E$1:$E$10000,"",0,1)</f>
        <v/>
      </c>
      <c r="F6184" s="159" t="str">
        <f>_xlfn.XLOOKUP((_xlfn.CONCAT(G6163,B6184)),[1]APU!$B$1:$B$10000,[1]APU!$F$1:$F$10000,"",0,1)</f>
        <v/>
      </c>
      <c r="G6184" s="15" t="e">
        <f t="shared" si="280"/>
        <v>#VALUE!</v>
      </c>
    </row>
    <row r="6185" spans="1:7">
      <c r="B6185" s="33" t="s">
        <v>48</v>
      </c>
      <c r="C6185" s="13" t="str">
        <f>_xlfn.XLOOKUP((_xlfn.CONCAT(G6163,B6185)),[1]APU!$B$1:$B$10000,[1]APU!$C$1:$C$10000,"",0,1)</f>
        <v/>
      </c>
      <c r="D6185" s="147" t="str">
        <f>_xlfn.XLOOKUP((_xlfn.CONCAT(G6163,B6185)),[1]APU!$B$1:$B$10000,[1]APU!$D$1:$D$10000,"",0,1)</f>
        <v/>
      </c>
      <c r="E6185" s="152" t="str">
        <f>_xlfn.XLOOKUP((_xlfn.CONCAT(G6163,B6185)),[1]APU!$B$1:$B$10000,[1]APU!$E$1:$E$10000,"",0,1)</f>
        <v/>
      </c>
      <c r="F6185" s="159" t="str">
        <f>_xlfn.XLOOKUP((_xlfn.CONCAT(G6163,B6185)),[1]APU!$B$1:$B$10000,[1]APU!$F$1:$F$10000,"",0,1)</f>
        <v/>
      </c>
      <c r="G6185" s="15" t="e">
        <f t="shared" si="280"/>
        <v>#VALUE!</v>
      </c>
    </row>
    <row r="6186" spans="1:7" ht="14.25" thickBot="1">
      <c r="B6186" s="33" t="s">
        <v>49</v>
      </c>
      <c r="C6186" s="13" t="str">
        <f>_xlfn.XLOOKUP((_xlfn.CONCAT(G6163,B6186)),[1]APU!$B$1:$B$10000,[1]APU!$C$1:$C$10000,"",0,1)</f>
        <v/>
      </c>
      <c r="D6186" s="147" t="str">
        <f>_xlfn.XLOOKUP((_xlfn.CONCAT(G6163,B6186)),[1]APU!$B$1:$B$10000,[1]APU!$D$1:$D$10000,"",0,1)</f>
        <v/>
      </c>
      <c r="E6186" s="152" t="str">
        <f>_xlfn.XLOOKUP((_xlfn.CONCAT(G6163,B6186)),[1]APU!$B$1:$B$10000,[1]APU!$E$1:$E$10000,"",0,1)</f>
        <v/>
      </c>
      <c r="F6186" s="159" t="str">
        <f>_xlfn.XLOOKUP((_xlfn.CONCAT(G6163,B6186)),[1]APU!$B$1:$B$10000,[1]APU!$F$1:$F$10000,"",0,1)</f>
        <v/>
      </c>
      <c r="G6186" s="15" t="e">
        <f t="shared" si="280"/>
        <v>#VALUE!</v>
      </c>
    </row>
    <row r="6187" spans="1:7" ht="14.25" thickBot="1">
      <c r="A6187" s="3" t="s">
        <v>495</v>
      </c>
      <c r="B6187" s="33" t="s">
        <v>50</v>
      </c>
      <c r="C6187" s="13"/>
      <c r="D6187" s="126"/>
      <c r="E6187" s="128"/>
      <c r="F6187" s="16" t="s">
        <v>6</v>
      </c>
      <c r="G6187" s="17" t="e">
        <f>SUM(G6166:G6186)</f>
        <v>#VALUE!</v>
      </c>
    </row>
    <row r="6188" spans="1:7" ht="15.75" thickBot="1">
      <c r="B6188" s="33" t="s">
        <v>51</v>
      </c>
      <c r="C6188" s="7" t="s">
        <v>7</v>
      </c>
      <c r="D6188" s="125"/>
      <c r="E6188" s="149"/>
      <c r="F6188" s="8"/>
      <c r="G6188" s="9"/>
    </row>
    <row r="6189" spans="1:7" ht="14.25" thickBot="1">
      <c r="B6189" s="33" t="s">
        <v>52</v>
      </c>
      <c r="C6189" s="10" t="s">
        <v>1</v>
      </c>
      <c r="D6189" s="11"/>
      <c r="E6189" s="150" t="s">
        <v>8</v>
      </c>
      <c r="F6189" s="12" t="s">
        <v>9</v>
      </c>
      <c r="G6189" s="11" t="s">
        <v>5</v>
      </c>
    </row>
    <row r="6190" spans="1:7">
      <c r="B6190" s="33" t="s">
        <v>53</v>
      </c>
      <c r="C6190" s="18" t="s">
        <v>10</v>
      </c>
      <c r="D6190" s="119"/>
      <c r="E6190" s="153" t="str">
        <f>_xlfn.XLOOKUP((_xlfn.CONCAT(G6163,B6190)),[1]APU!$B$1:$B$10000,[1]APU!$E$1:$E$10000,"",0,1)</f>
        <v/>
      </c>
      <c r="F6190" s="14" t="str">
        <f>_xlfn.XLOOKUP((_xlfn.CONCAT(G6163,B6190)),[1]APU!$B$1:$B$10000,[1]APU!$F$1:$F$10000,"",0,1)</f>
        <v/>
      </c>
      <c r="G6190" s="15" t="e">
        <f t="shared" ref="G6190:G6195" si="281">IF(F6190&gt;0,(E6190*F6190),"0")</f>
        <v>#VALUE!</v>
      </c>
    </row>
    <row r="6191" spans="1:7">
      <c r="B6191" s="33" t="s">
        <v>54</v>
      </c>
      <c r="C6191" s="18" t="s">
        <v>11</v>
      </c>
      <c r="D6191" s="119"/>
      <c r="E6191" s="153" t="str">
        <f>_xlfn.XLOOKUP((_xlfn.CONCAT(G6163,B6191)),[1]APU!$B$1:$B$10000,[1]APU!$E$1:$E$10000,"",0,1)</f>
        <v/>
      </c>
      <c r="F6191" s="14" t="str">
        <f>_xlfn.XLOOKUP((_xlfn.CONCAT(G6163,B6191)),[1]APU!$B$1:$B$10000,[1]APU!$F$1:$F$10000,"",0,1)</f>
        <v/>
      </c>
      <c r="G6191" s="15" t="e">
        <f t="shared" si="281"/>
        <v>#VALUE!</v>
      </c>
    </row>
    <row r="6192" spans="1:7">
      <c r="B6192" s="33" t="s">
        <v>55</v>
      </c>
      <c r="C6192" s="18" t="s">
        <v>12</v>
      </c>
      <c r="D6192" s="120"/>
      <c r="E6192" s="153" t="str">
        <f>_xlfn.XLOOKUP((_xlfn.CONCAT(G6163,B6192)),[1]APU!$B$1:$B$10000,[1]APU!$E$1:$E$10000,"",0,1)</f>
        <v/>
      </c>
      <c r="F6192" s="14" t="str">
        <f>_xlfn.XLOOKUP((_xlfn.CONCAT(G6163,B6192)),[1]APU!$B$1:$B$10000,[1]APU!$F$1:$F$10000,"",0,1)</f>
        <v/>
      </c>
      <c r="G6192" s="15" t="e">
        <f t="shared" si="281"/>
        <v>#VALUE!</v>
      </c>
    </row>
    <row r="6193" spans="1:7">
      <c r="B6193" s="33" t="s">
        <v>56</v>
      </c>
      <c r="C6193" s="18" t="s">
        <v>13</v>
      </c>
      <c r="D6193" s="120"/>
      <c r="E6193" s="153" t="str">
        <f>_xlfn.XLOOKUP((_xlfn.CONCAT(G6163,B6193)),[1]APU!$B$1:$B$10000,[1]APU!$E$1:$E$10000,"",0,1)</f>
        <v/>
      </c>
      <c r="F6193" s="14" t="str">
        <f>_xlfn.XLOOKUP((_xlfn.CONCAT(G6163,B6193)),[1]APU!$B$1:$B$10000,[1]APU!$F$1:$F$10000,"",0,1)</f>
        <v/>
      </c>
      <c r="G6193" s="15" t="e">
        <f t="shared" si="281"/>
        <v>#VALUE!</v>
      </c>
    </row>
    <row r="6194" spans="1:7">
      <c r="B6194" s="33" t="s">
        <v>57</v>
      </c>
      <c r="C6194" s="18"/>
      <c r="D6194" s="120"/>
      <c r="E6194" s="154"/>
      <c r="F6194" s="19"/>
      <c r="G6194" s="15" t="str">
        <f t="shared" si="281"/>
        <v>0</v>
      </c>
    </row>
    <row r="6195" spans="1:7" ht="14.25" thickBot="1">
      <c r="B6195" s="33" t="s">
        <v>58</v>
      </c>
      <c r="C6195" s="18"/>
      <c r="D6195" s="120"/>
      <c r="E6195" s="154"/>
      <c r="F6195" s="19"/>
      <c r="G6195" s="15" t="str">
        <f t="shared" si="281"/>
        <v>0</v>
      </c>
    </row>
    <row r="6196" spans="1:7" ht="14.25" thickBot="1">
      <c r="A6196" s="3" t="s">
        <v>496</v>
      </c>
      <c r="B6196" s="33" t="s">
        <v>59</v>
      </c>
      <c r="C6196" s="13"/>
      <c r="D6196" s="126"/>
      <c r="E6196" s="128"/>
      <c r="F6196" s="16" t="s">
        <v>14</v>
      </c>
      <c r="G6196" s="17" t="e">
        <f>SUM(G6190:G6195)</f>
        <v>#VALUE!</v>
      </c>
    </row>
    <row r="6197" spans="1:7" ht="15.75" thickBot="1">
      <c r="B6197" s="33" t="s">
        <v>60</v>
      </c>
      <c r="C6197" s="7" t="s">
        <v>15</v>
      </c>
      <c r="D6197" s="125"/>
      <c r="E6197" s="149"/>
      <c r="F6197" s="8"/>
      <c r="G6197" s="9"/>
    </row>
    <row r="6198" spans="1:7" ht="14.25" thickBot="1">
      <c r="B6198" s="33" t="s">
        <v>61</v>
      </c>
      <c r="C6198" s="10" t="s">
        <v>1</v>
      </c>
      <c r="D6198" s="11" t="s">
        <v>16</v>
      </c>
      <c r="E6198" s="150" t="s">
        <v>8</v>
      </c>
      <c r="F6198" s="12" t="s">
        <v>9</v>
      </c>
      <c r="G6198" s="11" t="s">
        <v>5</v>
      </c>
    </row>
    <row r="6199" spans="1:7">
      <c r="B6199" s="33" t="s">
        <v>62</v>
      </c>
      <c r="C6199" s="20" t="s">
        <v>17</v>
      </c>
      <c r="D6199" s="121" t="str">
        <f>_xlfn.XLOOKUP((_xlfn.CONCAT(G6163,B6199)),[1]APU!$B$1:$B$10000,[1]APU!$D$1:$D$10000,"",0,1)</f>
        <v/>
      </c>
      <c r="E6199" s="155" t="str">
        <f>_xlfn.XLOOKUP((_xlfn.CONCAT(G6163,B6199)),[1]APU!$B$1:$B$10000,[1]APU!$E$1:$E$10000,"",0,1)</f>
        <v/>
      </c>
      <c r="F6199" s="21" t="str">
        <f>_xlfn.XLOOKUP((_xlfn.CONCAT(G6163,B6199)),[1]APU!$B$1:$B$10000,[1]APU!$F$1:$F$10000,"",0,1)</f>
        <v/>
      </c>
      <c r="G6199" s="15" t="e">
        <f>IF(F6199&gt;0,(E6199*F6199),"0")</f>
        <v>#VALUE!</v>
      </c>
    </row>
    <row r="6200" spans="1:7">
      <c r="B6200" s="33" t="s">
        <v>63</v>
      </c>
      <c r="C6200" s="22" t="s">
        <v>18</v>
      </c>
      <c r="D6200" s="122" t="str">
        <f>_xlfn.XLOOKUP((_xlfn.CONCAT(G6163,B6200)),[1]APU!$B$1:$B$10000,[1]APU!$D$1:$D$10000,"",0,1)</f>
        <v/>
      </c>
      <c r="E6200" s="154" t="str">
        <f>_xlfn.XLOOKUP((_xlfn.CONCAT(G6163,B6200)),[1]APU!$B$1:$B$10000,[1]APU!$E$1:$E$10000,"",0,1)</f>
        <v/>
      </c>
      <c r="F6200" s="19" t="str">
        <f>_xlfn.XLOOKUP((_xlfn.CONCAT(G6163,B6200)),[1]APU!$B$1:$B$10000,[1]APU!$F$1:$F$10000,"",0,1)</f>
        <v/>
      </c>
      <c r="G6200" s="15" t="e">
        <f>IF(F6200&gt;0,(E6200*F6200),"0")</f>
        <v>#VALUE!</v>
      </c>
    </row>
    <row r="6201" spans="1:7" ht="14.25" thickBot="1">
      <c r="B6201" s="33" t="s">
        <v>64</v>
      </c>
      <c r="C6201" s="22"/>
      <c r="D6201" s="122"/>
      <c r="E6201" s="154"/>
      <c r="F6201" s="19"/>
      <c r="G6201" s="15" t="str">
        <f>IF(F6201&gt;0,(E6201*F6201),"0")</f>
        <v>0</v>
      </c>
    </row>
    <row r="6202" spans="1:7" ht="14.25" thickBot="1">
      <c r="A6202" s="3" t="s">
        <v>497</v>
      </c>
      <c r="B6202" s="33" t="s">
        <v>65</v>
      </c>
      <c r="C6202" s="22"/>
      <c r="D6202" s="120"/>
      <c r="E6202" s="154"/>
      <c r="F6202" s="23" t="s">
        <v>19</v>
      </c>
      <c r="G6202" s="17" t="e">
        <f>SUM(G6199:G6201)</f>
        <v>#VALUE!</v>
      </c>
    </row>
    <row r="6203" spans="1:7" ht="14.25" thickBot="1">
      <c r="B6203" s="33" t="s">
        <v>66</v>
      </c>
      <c r="C6203" s="24"/>
      <c r="E6203" s="156"/>
      <c r="F6203" s="16"/>
      <c r="G6203" s="25"/>
    </row>
    <row r="6204" spans="1:7" ht="16.5" thickBot="1">
      <c r="B6204" s="33" t="s">
        <v>67</v>
      </c>
      <c r="C6204" s="26"/>
      <c r="D6204" s="127"/>
      <c r="E6204" s="157"/>
      <c r="F6204" s="27"/>
      <c r="G6204" s="28" t="e">
        <f>+G6187+G6196+G6202</f>
        <v>#VALUE!</v>
      </c>
    </row>
    <row r="6205" spans="1:7" ht="21.75" thickBot="1">
      <c r="C6205" s="2"/>
      <c r="D6205" s="118"/>
      <c r="F6205" s="4"/>
      <c r="G6205" s="5"/>
    </row>
    <row r="6206" spans="1:7" ht="18.75">
      <c r="A6206" s="32"/>
      <c r="B6206" s="31">
        <f>+B6162+1</f>
        <v>142</v>
      </c>
      <c r="C6206" s="174">
        <f>_xlfn.XLOOKUP(APU!B6206,Cantidades!$A$10:$A$1000,Cantidades!$D$10:$D$1000,"",0,1)</f>
        <v>0</v>
      </c>
      <c r="D6206" s="175"/>
      <c r="E6206" s="175"/>
      <c r="F6206" s="175"/>
      <c r="G6206" s="176"/>
    </row>
    <row r="6207" spans="1:7" ht="19.5" thickBot="1">
      <c r="A6207" s="34"/>
      <c r="B6207" s="33"/>
      <c r="C6207" s="117"/>
      <c r="D6207" s="124">
        <f>_xlfn.XLOOKUP(APU!B6206,Cantidades!$A$10:$A$1000,Cantidades!$E$10:$E$1000,"",0,1)</f>
        <v>0</v>
      </c>
      <c r="E6207" s="158">
        <f>_xlfn.XLOOKUP(APU!B6206,Cantidades!$A$10:$A$1000,Cantidades!$F$10:$F$1000,"",0,1)</f>
        <v>0</v>
      </c>
      <c r="F6207" s="144"/>
      <c r="G6207" s="145">
        <f>_xlfn.XLOOKUP(APU!B6206,Cantidades!$A$10:$A$1000,Cantidades!$B$10:$B$1000,"",0,1)</f>
        <v>0</v>
      </c>
    </row>
    <row r="6208" spans="1:7" ht="15.75" thickBot="1">
      <c r="C6208" s="7" t="s">
        <v>0</v>
      </c>
      <c r="D6208" s="125"/>
      <c r="E6208" s="149"/>
      <c r="F6208" s="8"/>
      <c r="G6208" s="9"/>
    </row>
    <row r="6209" spans="1:7" ht="14.25" thickBot="1">
      <c r="A6209" s="34"/>
      <c r="B6209" s="33"/>
      <c r="C6209" s="10" t="s">
        <v>1</v>
      </c>
      <c r="D6209" s="11" t="s">
        <v>2</v>
      </c>
      <c r="E6209" s="150" t="s">
        <v>3</v>
      </c>
      <c r="F6209" s="12" t="s">
        <v>4</v>
      </c>
      <c r="G6209" s="11" t="s">
        <v>5</v>
      </c>
    </row>
    <row r="6210" spans="1:7">
      <c r="B6210" s="33" t="s">
        <v>29</v>
      </c>
      <c r="C6210" s="13" t="str">
        <f>_xlfn.XLOOKUP((_xlfn.CONCAT(G6207,B6210)),[1]APU!$B$1:$B$10000,[1]APU!$C$1:$C$10000,"",0,1)</f>
        <v/>
      </c>
      <c r="D6210" s="146" t="str">
        <f>_xlfn.XLOOKUP((_xlfn.CONCAT(G6207,B6210)),[1]APU!$B$1:$B$10000,[1]APU!$D$1:$D$10000,"",0,1)</f>
        <v/>
      </c>
      <c r="E6210" s="151" t="str">
        <f>_xlfn.XLOOKUP((_xlfn.CONCAT(G6207,B6210)),[1]APU!$B$1:$B$10000,[1]APU!$E$1:$E$10000,"",0,1)</f>
        <v/>
      </c>
      <c r="F6210" s="159" t="str">
        <f>_xlfn.XLOOKUP((_xlfn.CONCAT(G6207,B6210)),[1]APU!$B$1:$B$10000,[1]APU!$F$1:$F$10000,"",0,1)</f>
        <v/>
      </c>
      <c r="G6210" s="15" t="e">
        <f>IF(F6210&gt;0,(E6210*F6210),"0")</f>
        <v>#VALUE!</v>
      </c>
    </row>
    <row r="6211" spans="1:7">
      <c r="B6211" s="33" t="s">
        <v>30</v>
      </c>
      <c r="C6211" s="13" t="str">
        <f>_xlfn.XLOOKUP((_xlfn.CONCAT(G6207,B6211)),[1]APU!$B$1:$B$10000,[1]APU!$C$1:$C$10000,"",0,1)</f>
        <v/>
      </c>
      <c r="D6211" s="147" t="str">
        <f>_xlfn.XLOOKUP((_xlfn.CONCAT(G6207,B6211)),[1]APU!$B$1:$B$10000,[1]APU!$D$1:$D$10000,"",0,1)</f>
        <v/>
      </c>
      <c r="E6211" s="152" t="str">
        <f>_xlfn.XLOOKUP((_xlfn.CONCAT(G6207,B6211)),[1]APU!$B$1:$B$10000,[1]APU!$E$1:$E$10000,"",0,1)</f>
        <v/>
      </c>
      <c r="F6211" s="159" t="str">
        <f>_xlfn.XLOOKUP((_xlfn.CONCAT(G6207,B6211)),[1]APU!$B$1:$B$10000,[1]APU!$F$1:$F$10000,"",0,1)</f>
        <v/>
      </c>
      <c r="G6211" s="15" t="e">
        <f t="shared" ref="G6211:G6230" si="282">IF(F6211&gt;0,(E6211*F6211),"0")</f>
        <v>#VALUE!</v>
      </c>
    </row>
    <row r="6212" spans="1:7">
      <c r="B6212" s="33" t="s">
        <v>31</v>
      </c>
      <c r="C6212" s="13" t="str">
        <f>_xlfn.XLOOKUP((_xlfn.CONCAT(G6207,B6212)),[1]APU!$B$1:$B$10000,[1]APU!$C$1:$C$10000,"",0,1)</f>
        <v/>
      </c>
      <c r="D6212" s="147" t="str">
        <f>_xlfn.XLOOKUP((_xlfn.CONCAT(G6207,B6212)),[1]APU!$B$1:$B$10000,[1]APU!$D$1:$D$10000,"",0,1)</f>
        <v/>
      </c>
      <c r="E6212" s="152" t="str">
        <f>_xlfn.XLOOKUP((_xlfn.CONCAT(G6207,B6212)),[1]APU!$B$1:$B$10000,[1]APU!$E$1:$E$10000,"",0,1)</f>
        <v/>
      </c>
      <c r="F6212" s="159" t="str">
        <f>_xlfn.XLOOKUP((_xlfn.CONCAT(G6207,B6212)),[1]APU!$B$1:$B$10000,[1]APU!$F$1:$F$10000,"",0,1)</f>
        <v/>
      </c>
      <c r="G6212" s="15" t="e">
        <f t="shared" si="282"/>
        <v>#VALUE!</v>
      </c>
    </row>
    <row r="6213" spans="1:7">
      <c r="B6213" s="33" t="s">
        <v>32</v>
      </c>
      <c r="C6213" s="13" t="str">
        <f>_xlfn.XLOOKUP((_xlfn.CONCAT(G6207,B6213)),[1]APU!$B$1:$B$10000,[1]APU!$C$1:$C$10000,"",0,1)</f>
        <v/>
      </c>
      <c r="D6213" s="147" t="str">
        <f>_xlfn.XLOOKUP((_xlfn.CONCAT(G6207,B6213)),[1]APU!$B$1:$B$10000,[1]APU!$D$1:$D$10000,"",0,1)</f>
        <v/>
      </c>
      <c r="E6213" s="152" t="str">
        <f>_xlfn.XLOOKUP((_xlfn.CONCAT(G6207,B6213)),[1]APU!$B$1:$B$10000,[1]APU!$E$1:$E$10000,"",0,1)</f>
        <v/>
      </c>
      <c r="F6213" s="159" t="str">
        <f>_xlfn.XLOOKUP((_xlfn.CONCAT(G6207,B6213)),[1]APU!$B$1:$B$10000,[1]APU!$F$1:$F$10000,"",0,1)</f>
        <v/>
      </c>
      <c r="G6213" s="15" t="e">
        <f t="shared" si="282"/>
        <v>#VALUE!</v>
      </c>
    </row>
    <row r="6214" spans="1:7">
      <c r="B6214" s="33" t="s">
        <v>33</v>
      </c>
      <c r="C6214" s="13" t="str">
        <f>_xlfn.XLOOKUP((_xlfn.CONCAT(G6207,B6214)),[1]APU!$B$1:$B$10000,[1]APU!$C$1:$C$10000,"",0,1)</f>
        <v/>
      </c>
      <c r="D6214" s="147" t="str">
        <f>_xlfn.XLOOKUP((_xlfn.CONCAT(G6207,B6214)),[1]APU!$B$1:$B$10000,[1]APU!$D$1:$D$10000,"",0,1)</f>
        <v/>
      </c>
      <c r="E6214" s="152" t="str">
        <f>_xlfn.XLOOKUP((_xlfn.CONCAT(G6207,B6214)),[1]APU!$B$1:$B$10000,[1]APU!$E$1:$E$10000,"",0,1)</f>
        <v/>
      </c>
      <c r="F6214" s="159" t="str">
        <f>_xlfn.XLOOKUP((_xlfn.CONCAT(G6207,B6214)),[1]APU!$B$1:$B$10000,[1]APU!$F$1:$F$10000,"",0,1)</f>
        <v/>
      </c>
      <c r="G6214" s="15" t="e">
        <f t="shared" si="282"/>
        <v>#VALUE!</v>
      </c>
    </row>
    <row r="6215" spans="1:7">
      <c r="B6215" s="33" t="s">
        <v>34</v>
      </c>
      <c r="C6215" s="13" t="str">
        <f>_xlfn.XLOOKUP((_xlfn.CONCAT(G6207,B6215)),[1]APU!$B$1:$B$10000,[1]APU!$C$1:$C$10000,"",0,1)</f>
        <v/>
      </c>
      <c r="D6215" s="147" t="str">
        <f>_xlfn.XLOOKUP((_xlfn.CONCAT(G6207,B6215)),[1]APU!$B$1:$B$10000,[1]APU!$D$1:$D$10000,"",0,1)</f>
        <v/>
      </c>
      <c r="E6215" s="152" t="str">
        <f>_xlfn.XLOOKUP((_xlfn.CONCAT(G6207,B6215)),[1]APU!$B$1:$B$10000,[1]APU!$E$1:$E$10000,"",0,1)</f>
        <v/>
      </c>
      <c r="F6215" s="159" t="str">
        <f>_xlfn.XLOOKUP((_xlfn.CONCAT(G6207,B6215)),[1]APU!$B$1:$B$10000,[1]APU!$F$1:$F$10000,"",0,1)</f>
        <v/>
      </c>
      <c r="G6215" s="15" t="e">
        <f t="shared" si="282"/>
        <v>#VALUE!</v>
      </c>
    </row>
    <row r="6216" spans="1:7">
      <c r="B6216" s="33" t="s">
        <v>35</v>
      </c>
      <c r="C6216" s="13" t="str">
        <f>_xlfn.XLOOKUP((_xlfn.CONCAT(G6207,B6216)),[1]APU!$B$1:$B$10000,[1]APU!$C$1:$C$10000,"",0,1)</f>
        <v/>
      </c>
      <c r="D6216" s="147" t="str">
        <f>_xlfn.XLOOKUP((_xlfn.CONCAT(G6207,B6216)),[1]APU!$B$1:$B$10000,[1]APU!$D$1:$D$10000,"",0,1)</f>
        <v/>
      </c>
      <c r="E6216" s="152" t="str">
        <f>_xlfn.XLOOKUP((_xlfn.CONCAT(G6207,B6216)),[1]APU!$B$1:$B$10000,[1]APU!$E$1:$E$10000,"",0,1)</f>
        <v/>
      </c>
      <c r="F6216" s="159" t="str">
        <f>_xlfn.XLOOKUP((_xlfn.CONCAT(G6207,B6216)),[1]APU!$B$1:$B$10000,[1]APU!$F$1:$F$10000,"",0,1)</f>
        <v/>
      </c>
      <c r="G6216" s="15" t="e">
        <f t="shared" si="282"/>
        <v>#VALUE!</v>
      </c>
    </row>
    <row r="6217" spans="1:7">
      <c r="B6217" s="33" t="s">
        <v>36</v>
      </c>
      <c r="C6217" s="13" t="str">
        <f>_xlfn.XLOOKUP((_xlfn.CONCAT(G6207,B6217)),[1]APU!$B$1:$B$10000,[1]APU!$C$1:$C$10000,"",0,1)</f>
        <v/>
      </c>
      <c r="D6217" s="147" t="str">
        <f>_xlfn.XLOOKUP((_xlfn.CONCAT(G6207,B6217)),[1]APU!$B$1:$B$10000,[1]APU!$D$1:$D$10000,"",0,1)</f>
        <v/>
      </c>
      <c r="E6217" s="152" t="str">
        <f>_xlfn.XLOOKUP((_xlfn.CONCAT(G6207,B6217)),[1]APU!$B$1:$B$10000,[1]APU!$E$1:$E$10000,"",0,1)</f>
        <v/>
      </c>
      <c r="F6217" s="159" t="str">
        <f>_xlfn.XLOOKUP((_xlfn.CONCAT(G6207,B6217)),[1]APU!$B$1:$B$10000,[1]APU!$F$1:$F$10000,"",0,1)</f>
        <v/>
      </c>
      <c r="G6217" s="15" t="e">
        <f t="shared" si="282"/>
        <v>#VALUE!</v>
      </c>
    </row>
    <row r="6218" spans="1:7">
      <c r="B6218" s="33" t="s">
        <v>37</v>
      </c>
      <c r="C6218" s="13" t="str">
        <f>_xlfn.XLOOKUP((_xlfn.CONCAT(G6207,B6218)),[1]APU!$B$1:$B$10000,[1]APU!$C$1:$C$10000,"",0,1)</f>
        <v/>
      </c>
      <c r="D6218" s="147" t="str">
        <f>_xlfn.XLOOKUP((_xlfn.CONCAT(G6207,B6218)),[1]APU!$B$1:$B$10000,[1]APU!$D$1:$D$10000,"",0,1)</f>
        <v/>
      </c>
      <c r="E6218" s="152" t="str">
        <f>_xlfn.XLOOKUP((_xlfn.CONCAT(G6207,B6218)),[1]APU!$B$1:$B$10000,[1]APU!$E$1:$E$10000,"",0,1)</f>
        <v/>
      </c>
      <c r="F6218" s="159" t="str">
        <f>_xlfn.XLOOKUP((_xlfn.CONCAT(G6207,B6218)),[1]APU!$B$1:$B$10000,[1]APU!$F$1:$F$10000,"",0,1)</f>
        <v/>
      </c>
      <c r="G6218" s="15" t="e">
        <f t="shared" si="282"/>
        <v>#VALUE!</v>
      </c>
    </row>
    <row r="6219" spans="1:7">
      <c r="B6219" s="33" t="s">
        <v>38</v>
      </c>
      <c r="C6219" s="13" t="str">
        <f>_xlfn.XLOOKUP((_xlfn.CONCAT(G6207,B6219)),[1]APU!$B$1:$B$10000,[1]APU!$C$1:$C$10000,"",0,1)</f>
        <v/>
      </c>
      <c r="D6219" s="147" t="str">
        <f>_xlfn.XLOOKUP((_xlfn.CONCAT(G6207,B6219)),[1]APU!$B$1:$B$10000,[1]APU!$D$1:$D$10000,"",0,1)</f>
        <v/>
      </c>
      <c r="E6219" s="152" t="str">
        <f>_xlfn.XLOOKUP((_xlfn.CONCAT(G6207,B6219)),[1]APU!$B$1:$B$10000,[1]APU!$E$1:$E$10000,"",0,1)</f>
        <v/>
      </c>
      <c r="F6219" s="159" t="str">
        <f>_xlfn.XLOOKUP((_xlfn.CONCAT(G6207,B6219)),[1]APU!$B$1:$B$10000,[1]APU!$F$1:$F$10000,"",0,1)</f>
        <v/>
      </c>
      <c r="G6219" s="15" t="e">
        <f t="shared" si="282"/>
        <v>#VALUE!</v>
      </c>
    </row>
    <row r="6220" spans="1:7">
      <c r="B6220" s="33" t="s">
        <v>39</v>
      </c>
      <c r="C6220" s="13" t="str">
        <f>_xlfn.XLOOKUP((_xlfn.CONCAT(G6207,B6220)),[1]APU!$B$1:$B$10000,[1]APU!$C$1:$C$10000,"",0,1)</f>
        <v/>
      </c>
      <c r="D6220" s="147" t="str">
        <f>_xlfn.XLOOKUP((_xlfn.CONCAT(G6207,B6220)),[1]APU!$B$1:$B$10000,[1]APU!$D$1:$D$10000,"",0,1)</f>
        <v/>
      </c>
      <c r="E6220" s="152" t="str">
        <f>_xlfn.XLOOKUP((_xlfn.CONCAT(G6207,B6220)),[1]APU!$B$1:$B$10000,[1]APU!$E$1:$E$10000,"",0,1)</f>
        <v/>
      </c>
      <c r="F6220" s="159" t="str">
        <f>_xlfn.XLOOKUP((_xlfn.CONCAT(G6207,B6220)),[1]APU!$B$1:$B$10000,[1]APU!$F$1:$F$10000,"",0,1)</f>
        <v/>
      </c>
      <c r="G6220" s="15" t="e">
        <f t="shared" si="282"/>
        <v>#VALUE!</v>
      </c>
    </row>
    <row r="6221" spans="1:7">
      <c r="B6221" s="33" t="s">
        <v>40</v>
      </c>
      <c r="C6221" s="13" t="str">
        <f>_xlfn.XLOOKUP((_xlfn.CONCAT(G6207,B6221)),[1]APU!$B$1:$B$10000,[1]APU!$C$1:$C$10000,"",0,1)</f>
        <v/>
      </c>
      <c r="D6221" s="147" t="str">
        <f>_xlfn.XLOOKUP((_xlfn.CONCAT(G6207,B6221)),[1]APU!$B$1:$B$10000,[1]APU!$D$1:$D$10000,"",0,1)</f>
        <v/>
      </c>
      <c r="E6221" s="152" t="str">
        <f>_xlfn.XLOOKUP((_xlfn.CONCAT(G6207,B6221)),[1]APU!$B$1:$B$10000,[1]APU!$E$1:$E$10000,"",0,1)</f>
        <v/>
      </c>
      <c r="F6221" s="159" t="str">
        <f>_xlfn.XLOOKUP((_xlfn.CONCAT(G6207,B6221)),[1]APU!$B$1:$B$10000,[1]APU!$F$1:$F$10000,"",0,1)</f>
        <v/>
      </c>
      <c r="G6221" s="15" t="e">
        <f t="shared" si="282"/>
        <v>#VALUE!</v>
      </c>
    </row>
    <row r="6222" spans="1:7">
      <c r="B6222" s="33" t="s">
        <v>41</v>
      </c>
      <c r="C6222" s="13" t="str">
        <f>_xlfn.XLOOKUP((_xlfn.CONCAT(G6207,B6222)),[1]APU!$B$1:$B$10000,[1]APU!$C$1:$C$10000,"",0,1)</f>
        <v/>
      </c>
      <c r="D6222" s="147" t="str">
        <f>_xlfn.XLOOKUP((_xlfn.CONCAT(G6207,B6222)),[1]APU!$B$1:$B$10000,[1]APU!$D$1:$D$10000,"",0,1)</f>
        <v/>
      </c>
      <c r="E6222" s="152" t="str">
        <f>_xlfn.XLOOKUP((_xlfn.CONCAT(G6207,B6222)),[1]APU!$B$1:$B$10000,[1]APU!$E$1:$E$10000,"",0,1)</f>
        <v/>
      </c>
      <c r="F6222" s="159" t="str">
        <f>_xlfn.XLOOKUP((_xlfn.CONCAT(G6207,B6222)),[1]APU!$B$1:$B$10000,[1]APU!$F$1:$F$10000,"",0,1)</f>
        <v/>
      </c>
      <c r="G6222" s="15" t="e">
        <f t="shared" si="282"/>
        <v>#VALUE!</v>
      </c>
    </row>
    <row r="6223" spans="1:7">
      <c r="B6223" s="33" t="s">
        <v>42</v>
      </c>
      <c r="C6223" s="13" t="str">
        <f>_xlfn.XLOOKUP((_xlfn.CONCAT(G6207,B6223)),[1]APU!$B$1:$B$10000,[1]APU!$C$1:$C$10000,"",0,1)</f>
        <v/>
      </c>
      <c r="D6223" s="147" t="str">
        <f>_xlfn.XLOOKUP((_xlfn.CONCAT(G6207,B6223)),[1]APU!$B$1:$B$10000,[1]APU!$D$1:$D$10000,"",0,1)</f>
        <v/>
      </c>
      <c r="E6223" s="152" t="str">
        <f>_xlfn.XLOOKUP((_xlfn.CONCAT(G6207,B6223)),[1]APU!$B$1:$B$10000,[1]APU!$E$1:$E$10000,"",0,1)</f>
        <v/>
      </c>
      <c r="F6223" s="159" t="str">
        <f>_xlfn.XLOOKUP((_xlfn.CONCAT(G6207,B6223)),[1]APU!$B$1:$B$10000,[1]APU!$F$1:$F$10000,"",0,1)</f>
        <v/>
      </c>
      <c r="G6223" s="15" t="e">
        <f t="shared" si="282"/>
        <v>#VALUE!</v>
      </c>
    </row>
    <row r="6224" spans="1:7">
      <c r="B6224" s="33" t="s">
        <v>43</v>
      </c>
      <c r="C6224" s="13" t="str">
        <f>_xlfn.XLOOKUP((_xlfn.CONCAT(G6207,B6224)),[1]APU!$B$1:$B$10000,[1]APU!$C$1:$C$10000,"",0,1)</f>
        <v/>
      </c>
      <c r="D6224" s="147" t="str">
        <f>_xlfn.XLOOKUP((_xlfn.CONCAT(G6207,B6224)),[1]APU!$B$1:$B$10000,[1]APU!$D$1:$D$10000,"",0,1)</f>
        <v/>
      </c>
      <c r="E6224" s="152" t="str">
        <f>_xlfn.XLOOKUP((_xlfn.CONCAT(G6207,B6224)),[1]APU!$B$1:$B$10000,[1]APU!$E$1:$E$10000,"",0,1)</f>
        <v/>
      </c>
      <c r="F6224" s="159" t="str">
        <f>_xlfn.XLOOKUP((_xlfn.CONCAT(G6207,B6224)),[1]APU!$B$1:$B$10000,[1]APU!$F$1:$F$10000,"",0,1)</f>
        <v/>
      </c>
      <c r="G6224" s="15" t="e">
        <f t="shared" si="282"/>
        <v>#VALUE!</v>
      </c>
    </row>
    <row r="6225" spans="1:7">
      <c r="B6225" s="33" t="s">
        <v>44</v>
      </c>
      <c r="C6225" s="13" t="str">
        <f>_xlfn.XLOOKUP((_xlfn.CONCAT(G6207,B6225)),[1]APU!$B$1:$B$10000,[1]APU!$C$1:$C$10000,"",0,1)</f>
        <v/>
      </c>
      <c r="D6225" s="147" t="str">
        <f>_xlfn.XLOOKUP((_xlfn.CONCAT(G6207,B6225)),[1]APU!$B$1:$B$10000,[1]APU!$D$1:$D$10000,"",0,1)</f>
        <v/>
      </c>
      <c r="E6225" s="152" t="str">
        <f>_xlfn.XLOOKUP((_xlfn.CONCAT(G6207,B6225)),[1]APU!$B$1:$B$10000,[1]APU!$E$1:$E$10000,"",0,1)</f>
        <v/>
      </c>
      <c r="F6225" s="159" t="str">
        <f>_xlfn.XLOOKUP((_xlfn.CONCAT(G6207,B6225)),[1]APU!$B$1:$B$10000,[1]APU!$F$1:$F$10000,"",0,1)</f>
        <v/>
      </c>
      <c r="G6225" s="15" t="e">
        <f t="shared" si="282"/>
        <v>#VALUE!</v>
      </c>
    </row>
    <row r="6226" spans="1:7">
      <c r="B6226" s="33" t="s">
        <v>45</v>
      </c>
      <c r="C6226" s="13" t="str">
        <f>_xlfn.XLOOKUP((_xlfn.CONCAT(G6207,B6226)),[1]APU!$B$1:$B$10000,[1]APU!$C$1:$C$10000,"",0,1)</f>
        <v/>
      </c>
      <c r="D6226" s="147" t="str">
        <f>_xlfn.XLOOKUP((_xlfn.CONCAT(G6207,B6226)),[1]APU!$B$1:$B$10000,[1]APU!$D$1:$D$10000,"",0,1)</f>
        <v/>
      </c>
      <c r="E6226" s="152" t="str">
        <f>_xlfn.XLOOKUP((_xlfn.CONCAT(G6207,B6226)),[1]APU!$B$1:$B$10000,[1]APU!$E$1:$E$10000,"",0,1)</f>
        <v/>
      </c>
      <c r="F6226" s="159" t="str">
        <f>_xlfn.XLOOKUP((_xlfn.CONCAT(G6207,B6226)),[1]APU!$B$1:$B$10000,[1]APU!$F$1:$F$10000,"",0,1)</f>
        <v/>
      </c>
      <c r="G6226" s="15" t="e">
        <f t="shared" si="282"/>
        <v>#VALUE!</v>
      </c>
    </row>
    <row r="6227" spans="1:7">
      <c r="B6227" s="33" t="s">
        <v>46</v>
      </c>
      <c r="C6227" s="13" t="str">
        <f>_xlfn.XLOOKUP((_xlfn.CONCAT(G6207,B6227)),[1]APU!$B$1:$B$10000,[1]APU!$C$1:$C$10000,"",0,1)</f>
        <v/>
      </c>
      <c r="D6227" s="147" t="str">
        <f>_xlfn.XLOOKUP((_xlfn.CONCAT(G6207,B6227)),[1]APU!$B$1:$B$10000,[1]APU!$D$1:$D$10000,"",0,1)</f>
        <v/>
      </c>
      <c r="E6227" s="152" t="str">
        <f>_xlfn.XLOOKUP((_xlfn.CONCAT(G6207,B6227)),[1]APU!$B$1:$B$10000,[1]APU!$E$1:$E$10000,"",0,1)</f>
        <v/>
      </c>
      <c r="F6227" s="159" t="str">
        <f>_xlfn.XLOOKUP((_xlfn.CONCAT(G6207,B6227)),[1]APU!$B$1:$B$10000,[1]APU!$F$1:$F$10000,"",0,1)</f>
        <v/>
      </c>
      <c r="G6227" s="15" t="e">
        <f t="shared" si="282"/>
        <v>#VALUE!</v>
      </c>
    </row>
    <row r="6228" spans="1:7">
      <c r="B6228" s="33" t="s">
        <v>47</v>
      </c>
      <c r="C6228" s="13" t="str">
        <f>_xlfn.XLOOKUP((_xlfn.CONCAT(G6207,B6228)),[1]APU!$B$1:$B$10000,[1]APU!$C$1:$C$10000,"",0,1)</f>
        <v/>
      </c>
      <c r="D6228" s="147" t="str">
        <f>_xlfn.XLOOKUP((_xlfn.CONCAT(G6207,B6228)),[1]APU!$B$1:$B$10000,[1]APU!$D$1:$D$10000,"",0,1)</f>
        <v/>
      </c>
      <c r="E6228" s="152" t="str">
        <f>_xlfn.XLOOKUP((_xlfn.CONCAT(G6207,B6228)),[1]APU!$B$1:$B$10000,[1]APU!$E$1:$E$10000,"",0,1)</f>
        <v/>
      </c>
      <c r="F6228" s="159" t="str">
        <f>_xlfn.XLOOKUP((_xlfn.CONCAT(G6207,B6228)),[1]APU!$B$1:$B$10000,[1]APU!$F$1:$F$10000,"",0,1)</f>
        <v/>
      </c>
      <c r="G6228" s="15" t="e">
        <f t="shared" si="282"/>
        <v>#VALUE!</v>
      </c>
    </row>
    <row r="6229" spans="1:7">
      <c r="B6229" s="33" t="s">
        <v>48</v>
      </c>
      <c r="C6229" s="13" t="str">
        <f>_xlfn.XLOOKUP((_xlfn.CONCAT(G6207,B6229)),[1]APU!$B$1:$B$10000,[1]APU!$C$1:$C$10000,"",0,1)</f>
        <v/>
      </c>
      <c r="D6229" s="147" t="str">
        <f>_xlfn.XLOOKUP((_xlfn.CONCAT(G6207,B6229)),[1]APU!$B$1:$B$10000,[1]APU!$D$1:$D$10000,"",0,1)</f>
        <v/>
      </c>
      <c r="E6229" s="152" t="str">
        <f>_xlfn.XLOOKUP((_xlfn.CONCAT(G6207,B6229)),[1]APU!$B$1:$B$10000,[1]APU!$E$1:$E$10000,"",0,1)</f>
        <v/>
      </c>
      <c r="F6229" s="159" t="str">
        <f>_xlfn.XLOOKUP((_xlfn.CONCAT(G6207,B6229)),[1]APU!$B$1:$B$10000,[1]APU!$F$1:$F$10000,"",0,1)</f>
        <v/>
      </c>
      <c r="G6229" s="15" t="e">
        <f t="shared" si="282"/>
        <v>#VALUE!</v>
      </c>
    </row>
    <row r="6230" spans="1:7" ht="14.25" thickBot="1">
      <c r="B6230" s="33" t="s">
        <v>49</v>
      </c>
      <c r="C6230" s="13" t="str">
        <f>_xlfn.XLOOKUP((_xlfn.CONCAT(G6207,B6230)),[1]APU!$B$1:$B$10000,[1]APU!$C$1:$C$10000,"",0,1)</f>
        <v/>
      </c>
      <c r="D6230" s="147" t="str">
        <f>_xlfn.XLOOKUP((_xlfn.CONCAT(G6207,B6230)),[1]APU!$B$1:$B$10000,[1]APU!$D$1:$D$10000,"",0,1)</f>
        <v/>
      </c>
      <c r="E6230" s="152" t="str">
        <f>_xlfn.XLOOKUP((_xlfn.CONCAT(G6207,B6230)),[1]APU!$B$1:$B$10000,[1]APU!$E$1:$E$10000,"",0,1)</f>
        <v/>
      </c>
      <c r="F6230" s="159" t="str">
        <f>_xlfn.XLOOKUP((_xlfn.CONCAT(G6207,B6230)),[1]APU!$B$1:$B$10000,[1]APU!$F$1:$F$10000,"",0,1)</f>
        <v/>
      </c>
      <c r="G6230" s="15" t="e">
        <f t="shared" si="282"/>
        <v>#VALUE!</v>
      </c>
    </row>
    <row r="6231" spans="1:7" ht="14.25" thickBot="1">
      <c r="A6231" s="3" t="s">
        <v>498</v>
      </c>
      <c r="B6231" s="33" t="s">
        <v>50</v>
      </c>
      <c r="C6231" s="13"/>
      <c r="D6231" s="126"/>
      <c r="E6231" s="128"/>
      <c r="F6231" s="16" t="s">
        <v>6</v>
      </c>
      <c r="G6231" s="17" t="e">
        <f>SUM(G6210:G6230)</f>
        <v>#VALUE!</v>
      </c>
    </row>
    <row r="6232" spans="1:7" ht="15.75" thickBot="1">
      <c r="B6232" s="33" t="s">
        <v>51</v>
      </c>
      <c r="C6232" s="7" t="s">
        <v>7</v>
      </c>
      <c r="D6232" s="125"/>
      <c r="E6232" s="149"/>
      <c r="F6232" s="8"/>
      <c r="G6232" s="9"/>
    </row>
    <row r="6233" spans="1:7" ht="14.25" thickBot="1">
      <c r="B6233" s="33" t="s">
        <v>52</v>
      </c>
      <c r="C6233" s="10" t="s">
        <v>1</v>
      </c>
      <c r="D6233" s="11"/>
      <c r="E6233" s="150" t="s">
        <v>8</v>
      </c>
      <c r="F6233" s="12" t="s">
        <v>9</v>
      </c>
      <c r="G6233" s="11" t="s">
        <v>5</v>
      </c>
    </row>
    <row r="6234" spans="1:7">
      <c r="B6234" s="33" t="s">
        <v>53</v>
      </c>
      <c r="C6234" s="18" t="s">
        <v>10</v>
      </c>
      <c r="D6234" s="119"/>
      <c r="E6234" s="153" t="str">
        <f>_xlfn.XLOOKUP((_xlfn.CONCAT(G6207,B6234)),[1]APU!$B$1:$B$10000,[1]APU!$E$1:$E$10000,"",0,1)</f>
        <v/>
      </c>
      <c r="F6234" s="14" t="str">
        <f>_xlfn.XLOOKUP((_xlfn.CONCAT(G6207,B6234)),[1]APU!$B$1:$B$10000,[1]APU!$F$1:$F$10000,"",0,1)</f>
        <v/>
      </c>
      <c r="G6234" s="15" t="e">
        <f t="shared" ref="G6234:G6239" si="283">IF(F6234&gt;0,(E6234*F6234),"0")</f>
        <v>#VALUE!</v>
      </c>
    </row>
    <row r="6235" spans="1:7">
      <c r="B6235" s="33" t="s">
        <v>54</v>
      </c>
      <c r="C6235" s="18" t="s">
        <v>11</v>
      </c>
      <c r="D6235" s="119"/>
      <c r="E6235" s="153" t="str">
        <f>_xlfn.XLOOKUP((_xlfn.CONCAT(G6207,B6235)),[1]APU!$B$1:$B$10000,[1]APU!$E$1:$E$10000,"",0,1)</f>
        <v/>
      </c>
      <c r="F6235" s="14" t="str">
        <f>_xlfn.XLOOKUP((_xlfn.CONCAT(G6207,B6235)),[1]APU!$B$1:$B$10000,[1]APU!$F$1:$F$10000,"",0,1)</f>
        <v/>
      </c>
      <c r="G6235" s="15" t="e">
        <f t="shared" si="283"/>
        <v>#VALUE!</v>
      </c>
    </row>
    <row r="6236" spans="1:7">
      <c r="B6236" s="33" t="s">
        <v>55</v>
      </c>
      <c r="C6236" s="18" t="s">
        <v>12</v>
      </c>
      <c r="D6236" s="120"/>
      <c r="E6236" s="153" t="str">
        <f>_xlfn.XLOOKUP((_xlfn.CONCAT(G6207,B6236)),[1]APU!$B$1:$B$10000,[1]APU!$E$1:$E$10000,"",0,1)</f>
        <v/>
      </c>
      <c r="F6236" s="14" t="str">
        <f>_xlfn.XLOOKUP((_xlfn.CONCAT(G6207,B6236)),[1]APU!$B$1:$B$10000,[1]APU!$F$1:$F$10000,"",0,1)</f>
        <v/>
      </c>
      <c r="G6236" s="15" t="e">
        <f t="shared" si="283"/>
        <v>#VALUE!</v>
      </c>
    </row>
    <row r="6237" spans="1:7">
      <c r="B6237" s="33" t="s">
        <v>56</v>
      </c>
      <c r="C6237" s="18" t="s">
        <v>13</v>
      </c>
      <c r="D6237" s="120"/>
      <c r="E6237" s="153" t="str">
        <f>_xlfn.XLOOKUP((_xlfn.CONCAT(G6207,B6237)),[1]APU!$B$1:$B$10000,[1]APU!$E$1:$E$10000,"",0,1)</f>
        <v/>
      </c>
      <c r="F6237" s="14" t="str">
        <f>_xlfn.XLOOKUP((_xlfn.CONCAT(G6207,B6237)),[1]APU!$B$1:$B$10000,[1]APU!$F$1:$F$10000,"",0,1)</f>
        <v/>
      </c>
      <c r="G6237" s="15" t="e">
        <f t="shared" si="283"/>
        <v>#VALUE!</v>
      </c>
    </row>
    <row r="6238" spans="1:7">
      <c r="B6238" s="33" t="s">
        <v>57</v>
      </c>
      <c r="C6238" s="18"/>
      <c r="D6238" s="120"/>
      <c r="E6238" s="154"/>
      <c r="F6238" s="19"/>
      <c r="G6238" s="15" t="str">
        <f t="shared" si="283"/>
        <v>0</v>
      </c>
    </row>
    <row r="6239" spans="1:7" ht="14.25" thickBot="1">
      <c r="B6239" s="33" t="s">
        <v>58</v>
      </c>
      <c r="C6239" s="18"/>
      <c r="D6239" s="120"/>
      <c r="E6239" s="154"/>
      <c r="F6239" s="19"/>
      <c r="G6239" s="15" t="str">
        <f t="shared" si="283"/>
        <v>0</v>
      </c>
    </row>
    <row r="6240" spans="1:7" ht="14.25" thickBot="1">
      <c r="A6240" s="3" t="s">
        <v>499</v>
      </c>
      <c r="B6240" s="33" t="s">
        <v>59</v>
      </c>
      <c r="C6240" s="13"/>
      <c r="D6240" s="126"/>
      <c r="E6240" s="128"/>
      <c r="F6240" s="16" t="s">
        <v>14</v>
      </c>
      <c r="G6240" s="17" t="e">
        <f>SUM(G6234:G6239)</f>
        <v>#VALUE!</v>
      </c>
    </row>
    <row r="6241" spans="1:7" ht="15.75" thickBot="1">
      <c r="B6241" s="33" t="s">
        <v>60</v>
      </c>
      <c r="C6241" s="7" t="s">
        <v>15</v>
      </c>
      <c r="D6241" s="125"/>
      <c r="E6241" s="149"/>
      <c r="F6241" s="8"/>
      <c r="G6241" s="9"/>
    </row>
    <row r="6242" spans="1:7" ht="14.25" thickBot="1">
      <c r="B6242" s="33" t="s">
        <v>61</v>
      </c>
      <c r="C6242" s="10" t="s">
        <v>1</v>
      </c>
      <c r="D6242" s="11" t="s">
        <v>16</v>
      </c>
      <c r="E6242" s="150" t="s">
        <v>8</v>
      </c>
      <c r="F6242" s="12" t="s">
        <v>9</v>
      </c>
      <c r="G6242" s="11" t="s">
        <v>5</v>
      </c>
    </row>
    <row r="6243" spans="1:7">
      <c r="B6243" s="33" t="s">
        <v>62</v>
      </c>
      <c r="C6243" s="20" t="s">
        <v>17</v>
      </c>
      <c r="D6243" s="121" t="str">
        <f>_xlfn.XLOOKUP((_xlfn.CONCAT(G6207,B6243)),[1]APU!$B$1:$B$10000,[1]APU!$D$1:$D$10000,"",0,1)</f>
        <v/>
      </c>
      <c r="E6243" s="155" t="str">
        <f>_xlfn.XLOOKUP((_xlfn.CONCAT(G6207,B6243)),[1]APU!$B$1:$B$10000,[1]APU!$E$1:$E$10000,"",0,1)</f>
        <v/>
      </c>
      <c r="F6243" s="21" t="str">
        <f>_xlfn.XLOOKUP((_xlfn.CONCAT(G6207,B6243)),[1]APU!$B$1:$B$10000,[1]APU!$F$1:$F$10000,"",0,1)</f>
        <v/>
      </c>
      <c r="G6243" s="15" t="e">
        <f>IF(F6243&gt;0,(E6243*F6243),"0")</f>
        <v>#VALUE!</v>
      </c>
    </row>
    <row r="6244" spans="1:7">
      <c r="B6244" s="33" t="s">
        <v>63</v>
      </c>
      <c r="C6244" s="22" t="s">
        <v>18</v>
      </c>
      <c r="D6244" s="122" t="str">
        <f>_xlfn.XLOOKUP((_xlfn.CONCAT(G6207,B6244)),[1]APU!$B$1:$B$10000,[1]APU!$D$1:$D$10000,"",0,1)</f>
        <v/>
      </c>
      <c r="E6244" s="154" t="str">
        <f>_xlfn.XLOOKUP((_xlfn.CONCAT(G6207,B6244)),[1]APU!$B$1:$B$10000,[1]APU!$E$1:$E$10000,"",0,1)</f>
        <v/>
      </c>
      <c r="F6244" s="19" t="str">
        <f>_xlfn.XLOOKUP((_xlfn.CONCAT(G6207,B6244)),[1]APU!$B$1:$B$10000,[1]APU!$F$1:$F$10000,"",0,1)</f>
        <v/>
      </c>
      <c r="G6244" s="15" t="e">
        <f>IF(F6244&gt;0,(E6244*F6244),"0")</f>
        <v>#VALUE!</v>
      </c>
    </row>
    <row r="6245" spans="1:7" ht="14.25" thickBot="1">
      <c r="B6245" s="33" t="s">
        <v>64</v>
      </c>
      <c r="C6245" s="22"/>
      <c r="D6245" s="122"/>
      <c r="E6245" s="154"/>
      <c r="F6245" s="19"/>
      <c r="G6245" s="15" t="str">
        <f>IF(F6245&gt;0,(E6245*F6245),"0")</f>
        <v>0</v>
      </c>
    </row>
    <row r="6246" spans="1:7" ht="14.25" thickBot="1">
      <c r="A6246" s="3" t="s">
        <v>500</v>
      </c>
      <c r="B6246" s="33" t="s">
        <v>65</v>
      </c>
      <c r="C6246" s="22"/>
      <c r="D6246" s="120"/>
      <c r="E6246" s="154"/>
      <c r="F6246" s="23" t="s">
        <v>19</v>
      </c>
      <c r="G6246" s="17" t="e">
        <f>SUM(G6243:G6245)</f>
        <v>#VALUE!</v>
      </c>
    </row>
    <row r="6247" spans="1:7" ht="14.25" thickBot="1">
      <c r="B6247" s="33" t="s">
        <v>66</v>
      </c>
      <c r="C6247" s="24"/>
      <c r="E6247" s="156"/>
      <c r="F6247" s="16"/>
      <c r="G6247" s="25"/>
    </row>
    <row r="6248" spans="1:7" ht="16.5" thickBot="1">
      <c r="B6248" s="33" t="s">
        <v>67</v>
      </c>
      <c r="C6248" s="26"/>
      <c r="D6248" s="127"/>
      <c r="E6248" s="157"/>
      <c r="F6248" s="27"/>
      <c r="G6248" s="28" t="e">
        <f>+G6231+G6240+G6246</f>
        <v>#VALUE!</v>
      </c>
    </row>
    <row r="6249" spans="1:7" ht="21.75" thickBot="1">
      <c r="C6249" s="2"/>
      <c r="D6249" s="118"/>
      <c r="F6249" s="4"/>
      <c r="G6249" s="5"/>
    </row>
    <row r="6250" spans="1:7" ht="18.75">
      <c r="A6250" s="32"/>
      <c r="B6250" s="31">
        <f>+B6206+1</f>
        <v>143</v>
      </c>
      <c r="C6250" s="174">
        <f>_xlfn.XLOOKUP(APU!B6250,Cantidades!$A$10:$A$1000,Cantidades!$D$10:$D$1000,"",0,1)</f>
        <v>0</v>
      </c>
      <c r="D6250" s="175"/>
      <c r="E6250" s="175"/>
      <c r="F6250" s="175"/>
      <c r="G6250" s="176"/>
    </row>
    <row r="6251" spans="1:7" ht="19.5" thickBot="1">
      <c r="A6251" s="34"/>
      <c r="B6251" s="33"/>
      <c r="C6251" s="117"/>
      <c r="D6251" s="124">
        <f>_xlfn.XLOOKUP(APU!B6250,Cantidades!$A$10:$A$1000,Cantidades!$E$10:$E$1000,"",0,1)</f>
        <v>0</v>
      </c>
      <c r="E6251" s="158">
        <f>_xlfn.XLOOKUP(APU!B6250,Cantidades!$A$10:$A$1000,Cantidades!$F$10:$F$1000,"",0,1)</f>
        <v>0</v>
      </c>
      <c r="F6251" s="144"/>
      <c r="G6251" s="145">
        <f>_xlfn.XLOOKUP(APU!B6250,Cantidades!$A$10:$A$1000,Cantidades!$B$10:$B$1000,"",0,1)</f>
        <v>0</v>
      </c>
    </row>
    <row r="6252" spans="1:7" ht="15.75" thickBot="1">
      <c r="C6252" s="7" t="s">
        <v>0</v>
      </c>
      <c r="D6252" s="125"/>
      <c r="E6252" s="149"/>
      <c r="F6252" s="8"/>
      <c r="G6252" s="9"/>
    </row>
    <row r="6253" spans="1:7" ht="14.25" thickBot="1">
      <c r="A6253" s="34"/>
      <c r="B6253" s="33"/>
      <c r="C6253" s="10" t="s">
        <v>1</v>
      </c>
      <c r="D6253" s="11" t="s">
        <v>2</v>
      </c>
      <c r="E6253" s="150" t="s">
        <v>3</v>
      </c>
      <c r="F6253" s="12" t="s">
        <v>4</v>
      </c>
      <c r="G6253" s="11" t="s">
        <v>5</v>
      </c>
    </row>
    <row r="6254" spans="1:7">
      <c r="B6254" s="33" t="s">
        <v>29</v>
      </c>
      <c r="C6254" s="13" t="str">
        <f>_xlfn.XLOOKUP((_xlfn.CONCAT(G6251,B6254)),[1]APU!$B$1:$B$10000,[1]APU!$C$1:$C$10000,"",0,1)</f>
        <v/>
      </c>
      <c r="D6254" s="146" t="str">
        <f>_xlfn.XLOOKUP((_xlfn.CONCAT(G6251,B6254)),[1]APU!$B$1:$B$10000,[1]APU!$D$1:$D$10000,"",0,1)</f>
        <v/>
      </c>
      <c r="E6254" s="151" t="str">
        <f>_xlfn.XLOOKUP((_xlfn.CONCAT(G6251,B6254)),[1]APU!$B$1:$B$10000,[1]APU!$E$1:$E$10000,"",0,1)</f>
        <v/>
      </c>
      <c r="F6254" s="159" t="str">
        <f>_xlfn.XLOOKUP((_xlfn.CONCAT(G6251,B6254)),[1]APU!$B$1:$B$10000,[1]APU!$F$1:$F$10000,"",0,1)</f>
        <v/>
      </c>
      <c r="G6254" s="15" t="e">
        <f>IF(F6254&gt;0,(E6254*F6254),"0")</f>
        <v>#VALUE!</v>
      </c>
    </row>
    <row r="6255" spans="1:7">
      <c r="B6255" s="33" t="s">
        <v>30</v>
      </c>
      <c r="C6255" s="13" t="str">
        <f>_xlfn.XLOOKUP((_xlfn.CONCAT(G6251,B6255)),[1]APU!$B$1:$B$10000,[1]APU!$C$1:$C$10000,"",0,1)</f>
        <v/>
      </c>
      <c r="D6255" s="147" t="str">
        <f>_xlfn.XLOOKUP((_xlfn.CONCAT(G6251,B6255)),[1]APU!$B$1:$B$10000,[1]APU!$D$1:$D$10000,"",0,1)</f>
        <v/>
      </c>
      <c r="E6255" s="152" t="str">
        <f>_xlfn.XLOOKUP((_xlfn.CONCAT(G6251,B6255)),[1]APU!$B$1:$B$10000,[1]APU!$E$1:$E$10000,"",0,1)</f>
        <v/>
      </c>
      <c r="F6255" s="159" t="str">
        <f>_xlfn.XLOOKUP((_xlfn.CONCAT(G6251,B6255)),[1]APU!$B$1:$B$10000,[1]APU!$F$1:$F$10000,"",0,1)</f>
        <v/>
      </c>
      <c r="G6255" s="15" t="e">
        <f t="shared" ref="G6255:G6274" si="284">IF(F6255&gt;0,(E6255*F6255),"0")</f>
        <v>#VALUE!</v>
      </c>
    </row>
    <row r="6256" spans="1:7">
      <c r="B6256" s="33" t="s">
        <v>31</v>
      </c>
      <c r="C6256" s="13" t="str">
        <f>_xlfn.XLOOKUP((_xlfn.CONCAT(G6251,B6256)),[1]APU!$B$1:$B$10000,[1]APU!$C$1:$C$10000,"",0,1)</f>
        <v/>
      </c>
      <c r="D6256" s="147" t="str">
        <f>_xlfn.XLOOKUP((_xlfn.CONCAT(G6251,B6256)),[1]APU!$B$1:$B$10000,[1]APU!$D$1:$D$10000,"",0,1)</f>
        <v/>
      </c>
      <c r="E6256" s="152" t="str">
        <f>_xlfn.XLOOKUP((_xlfn.CONCAT(G6251,B6256)),[1]APU!$B$1:$B$10000,[1]APU!$E$1:$E$10000,"",0,1)</f>
        <v/>
      </c>
      <c r="F6256" s="159" t="str">
        <f>_xlfn.XLOOKUP((_xlfn.CONCAT(G6251,B6256)),[1]APU!$B$1:$B$10000,[1]APU!$F$1:$F$10000,"",0,1)</f>
        <v/>
      </c>
      <c r="G6256" s="15" t="e">
        <f t="shared" si="284"/>
        <v>#VALUE!</v>
      </c>
    </row>
    <row r="6257" spans="2:7">
      <c r="B6257" s="33" t="s">
        <v>32</v>
      </c>
      <c r="C6257" s="13" t="str">
        <f>_xlfn.XLOOKUP((_xlfn.CONCAT(G6251,B6257)),[1]APU!$B$1:$B$10000,[1]APU!$C$1:$C$10000,"",0,1)</f>
        <v/>
      </c>
      <c r="D6257" s="147" t="str">
        <f>_xlfn.XLOOKUP((_xlfn.CONCAT(G6251,B6257)),[1]APU!$B$1:$B$10000,[1]APU!$D$1:$D$10000,"",0,1)</f>
        <v/>
      </c>
      <c r="E6257" s="152" t="str">
        <f>_xlfn.XLOOKUP((_xlfn.CONCAT(G6251,B6257)),[1]APU!$B$1:$B$10000,[1]APU!$E$1:$E$10000,"",0,1)</f>
        <v/>
      </c>
      <c r="F6257" s="159" t="str">
        <f>_xlfn.XLOOKUP((_xlfn.CONCAT(G6251,B6257)),[1]APU!$B$1:$B$10000,[1]APU!$F$1:$F$10000,"",0,1)</f>
        <v/>
      </c>
      <c r="G6257" s="15" t="e">
        <f t="shared" si="284"/>
        <v>#VALUE!</v>
      </c>
    </row>
    <row r="6258" spans="2:7">
      <c r="B6258" s="33" t="s">
        <v>33</v>
      </c>
      <c r="C6258" s="13" t="str">
        <f>_xlfn.XLOOKUP((_xlfn.CONCAT(G6251,B6258)),[1]APU!$B$1:$B$10000,[1]APU!$C$1:$C$10000,"",0,1)</f>
        <v/>
      </c>
      <c r="D6258" s="147" t="str">
        <f>_xlfn.XLOOKUP((_xlfn.CONCAT(G6251,B6258)),[1]APU!$B$1:$B$10000,[1]APU!$D$1:$D$10000,"",0,1)</f>
        <v/>
      </c>
      <c r="E6258" s="152" t="str">
        <f>_xlfn.XLOOKUP((_xlfn.CONCAT(G6251,B6258)),[1]APU!$B$1:$B$10000,[1]APU!$E$1:$E$10000,"",0,1)</f>
        <v/>
      </c>
      <c r="F6258" s="159" t="str">
        <f>_xlfn.XLOOKUP((_xlfn.CONCAT(G6251,B6258)),[1]APU!$B$1:$B$10000,[1]APU!$F$1:$F$10000,"",0,1)</f>
        <v/>
      </c>
      <c r="G6258" s="15" t="e">
        <f t="shared" si="284"/>
        <v>#VALUE!</v>
      </c>
    </row>
    <row r="6259" spans="2:7">
      <c r="B6259" s="33" t="s">
        <v>34</v>
      </c>
      <c r="C6259" s="13" t="str">
        <f>_xlfn.XLOOKUP((_xlfn.CONCAT(G6251,B6259)),[1]APU!$B$1:$B$10000,[1]APU!$C$1:$C$10000,"",0,1)</f>
        <v/>
      </c>
      <c r="D6259" s="147" t="str">
        <f>_xlfn.XLOOKUP((_xlfn.CONCAT(G6251,B6259)),[1]APU!$B$1:$B$10000,[1]APU!$D$1:$D$10000,"",0,1)</f>
        <v/>
      </c>
      <c r="E6259" s="152" t="str">
        <f>_xlfn.XLOOKUP((_xlfn.CONCAT(G6251,B6259)),[1]APU!$B$1:$B$10000,[1]APU!$E$1:$E$10000,"",0,1)</f>
        <v/>
      </c>
      <c r="F6259" s="159" t="str">
        <f>_xlfn.XLOOKUP((_xlfn.CONCAT(G6251,B6259)),[1]APU!$B$1:$B$10000,[1]APU!$F$1:$F$10000,"",0,1)</f>
        <v/>
      </c>
      <c r="G6259" s="15" t="e">
        <f t="shared" si="284"/>
        <v>#VALUE!</v>
      </c>
    </row>
    <row r="6260" spans="2:7">
      <c r="B6260" s="33" t="s">
        <v>35</v>
      </c>
      <c r="C6260" s="13" t="str">
        <f>_xlfn.XLOOKUP((_xlfn.CONCAT(G6251,B6260)),[1]APU!$B$1:$B$10000,[1]APU!$C$1:$C$10000,"",0,1)</f>
        <v/>
      </c>
      <c r="D6260" s="147" t="str">
        <f>_xlfn.XLOOKUP((_xlfn.CONCAT(G6251,B6260)),[1]APU!$B$1:$B$10000,[1]APU!$D$1:$D$10000,"",0,1)</f>
        <v/>
      </c>
      <c r="E6260" s="152" t="str">
        <f>_xlfn.XLOOKUP((_xlfn.CONCAT(G6251,B6260)),[1]APU!$B$1:$B$10000,[1]APU!$E$1:$E$10000,"",0,1)</f>
        <v/>
      </c>
      <c r="F6260" s="159" t="str">
        <f>_xlfn.XLOOKUP((_xlfn.CONCAT(G6251,B6260)),[1]APU!$B$1:$B$10000,[1]APU!$F$1:$F$10000,"",0,1)</f>
        <v/>
      </c>
      <c r="G6260" s="15" t="e">
        <f t="shared" si="284"/>
        <v>#VALUE!</v>
      </c>
    </row>
    <row r="6261" spans="2:7">
      <c r="B6261" s="33" t="s">
        <v>36</v>
      </c>
      <c r="C6261" s="13" t="str">
        <f>_xlfn.XLOOKUP((_xlfn.CONCAT(G6251,B6261)),[1]APU!$B$1:$B$10000,[1]APU!$C$1:$C$10000,"",0,1)</f>
        <v/>
      </c>
      <c r="D6261" s="147" t="str">
        <f>_xlfn.XLOOKUP((_xlfn.CONCAT(G6251,B6261)),[1]APU!$B$1:$B$10000,[1]APU!$D$1:$D$10000,"",0,1)</f>
        <v/>
      </c>
      <c r="E6261" s="152" t="str">
        <f>_xlfn.XLOOKUP((_xlfn.CONCAT(G6251,B6261)),[1]APU!$B$1:$B$10000,[1]APU!$E$1:$E$10000,"",0,1)</f>
        <v/>
      </c>
      <c r="F6261" s="159" t="str">
        <f>_xlfn.XLOOKUP((_xlfn.CONCAT(G6251,B6261)),[1]APU!$B$1:$B$10000,[1]APU!$F$1:$F$10000,"",0,1)</f>
        <v/>
      </c>
      <c r="G6261" s="15" t="e">
        <f t="shared" si="284"/>
        <v>#VALUE!</v>
      </c>
    </row>
    <row r="6262" spans="2:7">
      <c r="B6262" s="33" t="s">
        <v>37</v>
      </c>
      <c r="C6262" s="13" t="str">
        <f>_xlfn.XLOOKUP((_xlfn.CONCAT(G6251,B6262)),[1]APU!$B$1:$B$10000,[1]APU!$C$1:$C$10000,"",0,1)</f>
        <v/>
      </c>
      <c r="D6262" s="147" t="str">
        <f>_xlfn.XLOOKUP((_xlfn.CONCAT(G6251,B6262)),[1]APU!$B$1:$B$10000,[1]APU!$D$1:$D$10000,"",0,1)</f>
        <v/>
      </c>
      <c r="E6262" s="152" t="str">
        <f>_xlfn.XLOOKUP((_xlfn.CONCAT(G6251,B6262)),[1]APU!$B$1:$B$10000,[1]APU!$E$1:$E$10000,"",0,1)</f>
        <v/>
      </c>
      <c r="F6262" s="159" t="str">
        <f>_xlfn.XLOOKUP((_xlfn.CONCAT(G6251,B6262)),[1]APU!$B$1:$B$10000,[1]APU!$F$1:$F$10000,"",0,1)</f>
        <v/>
      </c>
      <c r="G6262" s="15" t="e">
        <f t="shared" si="284"/>
        <v>#VALUE!</v>
      </c>
    </row>
    <row r="6263" spans="2:7">
      <c r="B6263" s="33" t="s">
        <v>38</v>
      </c>
      <c r="C6263" s="13" t="str">
        <f>_xlfn.XLOOKUP((_xlfn.CONCAT(G6251,B6263)),[1]APU!$B$1:$B$10000,[1]APU!$C$1:$C$10000,"",0,1)</f>
        <v/>
      </c>
      <c r="D6263" s="147" t="str">
        <f>_xlfn.XLOOKUP((_xlfn.CONCAT(G6251,B6263)),[1]APU!$B$1:$B$10000,[1]APU!$D$1:$D$10000,"",0,1)</f>
        <v/>
      </c>
      <c r="E6263" s="152" t="str">
        <f>_xlfn.XLOOKUP((_xlfn.CONCAT(G6251,B6263)),[1]APU!$B$1:$B$10000,[1]APU!$E$1:$E$10000,"",0,1)</f>
        <v/>
      </c>
      <c r="F6263" s="159" t="str">
        <f>_xlfn.XLOOKUP((_xlfn.CONCAT(G6251,B6263)),[1]APU!$B$1:$B$10000,[1]APU!$F$1:$F$10000,"",0,1)</f>
        <v/>
      </c>
      <c r="G6263" s="15" t="e">
        <f t="shared" si="284"/>
        <v>#VALUE!</v>
      </c>
    </row>
    <row r="6264" spans="2:7">
      <c r="B6264" s="33" t="s">
        <v>39</v>
      </c>
      <c r="C6264" s="13" t="str">
        <f>_xlfn.XLOOKUP((_xlfn.CONCAT(G6251,B6264)),[1]APU!$B$1:$B$10000,[1]APU!$C$1:$C$10000,"",0,1)</f>
        <v/>
      </c>
      <c r="D6264" s="147" t="str">
        <f>_xlfn.XLOOKUP((_xlfn.CONCAT(G6251,B6264)),[1]APU!$B$1:$B$10000,[1]APU!$D$1:$D$10000,"",0,1)</f>
        <v/>
      </c>
      <c r="E6264" s="152" t="str">
        <f>_xlfn.XLOOKUP((_xlfn.CONCAT(G6251,B6264)),[1]APU!$B$1:$B$10000,[1]APU!$E$1:$E$10000,"",0,1)</f>
        <v/>
      </c>
      <c r="F6264" s="159" t="str">
        <f>_xlfn.XLOOKUP((_xlfn.CONCAT(G6251,B6264)),[1]APU!$B$1:$B$10000,[1]APU!$F$1:$F$10000,"",0,1)</f>
        <v/>
      </c>
      <c r="G6264" s="15" t="e">
        <f t="shared" si="284"/>
        <v>#VALUE!</v>
      </c>
    </row>
    <row r="6265" spans="2:7">
      <c r="B6265" s="33" t="s">
        <v>40</v>
      </c>
      <c r="C6265" s="13" t="str">
        <f>_xlfn.XLOOKUP((_xlfn.CONCAT(G6251,B6265)),[1]APU!$B$1:$B$10000,[1]APU!$C$1:$C$10000,"",0,1)</f>
        <v/>
      </c>
      <c r="D6265" s="147" t="str">
        <f>_xlfn.XLOOKUP((_xlfn.CONCAT(G6251,B6265)),[1]APU!$B$1:$B$10000,[1]APU!$D$1:$D$10000,"",0,1)</f>
        <v/>
      </c>
      <c r="E6265" s="152" t="str">
        <f>_xlfn.XLOOKUP((_xlfn.CONCAT(G6251,B6265)),[1]APU!$B$1:$B$10000,[1]APU!$E$1:$E$10000,"",0,1)</f>
        <v/>
      </c>
      <c r="F6265" s="159" t="str">
        <f>_xlfn.XLOOKUP((_xlfn.CONCAT(G6251,B6265)),[1]APU!$B$1:$B$10000,[1]APU!$F$1:$F$10000,"",0,1)</f>
        <v/>
      </c>
      <c r="G6265" s="15" t="e">
        <f t="shared" si="284"/>
        <v>#VALUE!</v>
      </c>
    </row>
    <row r="6266" spans="2:7">
      <c r="B6266" s="33" t="s">
        <v>41</v>
      </c>
      <c r="C6266" s="13" t="str">
        <f>_xlfn.XLOOKUP((_xlfn.CONCAT(G6251,B6266)),[1]APU!$B$1:$B$10000,[1]APU!$C$1:$C$10000,"",0,1)</f>
        <v/>
      </c>
      <c r="D6266" s="147" t="str">
        <f>_xlfn.XLOOKUP((_xlfn.CONCAT(G6251,B6266)),[1]APU!$B$1:$B$10000,[1]APU!$D$1:$D$10000,"",0,1)</f>
        <v/>
      </c>
      <c r="E6266" s="152" t="str">
        <f>_xlfn.XLOOKUP((_xlfn.CONCAT(G6251,B6266)),[1]APU!$B$1:$B$10000,[1]APU!$E$1:$E$10000,"",0,1)</f>
        <v/>
      </c>
      <c r="F6266" s="159" t="str">
        <f>_xlfn.XLOOKUP((_xlfn.CONCAT(G6251,B6266)),[1]APU!$B$1:$B$10000,[1]APU!$F$1:$F$10000,"",0,1)</f>
        <v/>
      </c>
      <c r="G6266" s="15" t="e">
        <f t="shared" si="284"/>
        <v>#VALUE!</v>
      </c>
    </row>
    <row r="6267" spans="2:7">
      <c r="B6267" s="33" t="s">
        <v>42</v>
      </c>
      <c r="C6267" s="13" t="str">
        <f>_xlfn.XLOOKUP((_xlfn.CONCAT(G6251,B6267)),[1]APU!$B$1:$B$10000,[1]APU!$C$1:$C$10000,"",0,1)</f>
        <v/>
      </c>
      <c r="D6267" s="147" t="str">
        <f>_xlfn.XLOOKUP((_xlfn.CONCAT(G6251,B6267)),[1]APU!$B$1:$B$10000,[1]APU!$D$1:$D$10000,"",0,1)</f>
        <v/>
      </c>
      <c r="E6267" s="152" t="str">
        <f>_xlfn.XLOOKUP((_xlfn.CONCAT(G6251,B6267)),[1]APU!$B$1:$B$10000,[1]APU!$E$1:$E$10000,"",0,1)</f>
        <v/>
      </c>
      <c r="F6267" s="159" t="str">
        <f>_xlfn.XLOOKUP((_xlfn.CONCAT(G6251,B6267)),[1]APU!$B$1:$B$10000,[1]APU!$F$1:$F$10000,"",0,1)</f>
        <v/>
      </c>
      <c r="G6267" s="15" t="e">
        <f t="shared" si="284"/>
        <v>#VALUE!</v>
      </c>
    </row>
    <row r="6268" spans="2:7">
      <c r="B6268" s="33" t="s">
        <v>43</v>
      </c>
      <c r="C6268" s="13" t="str">
        <f>_xlfn.XLOOKUP((_xlfn.CONCAT(G6251,B6268)),[1]APU!$B$1:$B$10000,[1]APU!$C$1:$C$10000,"",0,1)</f>
        <v/>
      </c>
      <c r="D6268" s="147" t="str">
        <f>_xlfn.XLOOKUP((_xlfn.CONCAT(G6251,B6268)),[1]APU!$B$1:$B$10000,[1]APU!$D$1:$D$10000,"",0,1)</f>
        <v/>
      </c>
      <c r="E6268" s="152" t="str">
        <f>_xlfn.XLOOKUP((_xlfn.CONCAT(G6251,B6268)),[1]APU!$B$1:$B$10000,[1]APU!$E$1:$E$10000,"",0,1)</f>
        <v/>
      </c>
      <c r="F6268" s="159" t="str">
        <f>_xlfn.XLOOKUP((_xlfn.CONCAT(G6251,B6268)),[1]APU!$B$1:$B$10000,[1]APU!$F$1:$F$10000,"",0,1)</f>
        <v/>
      </c>
      <c r="G6268" s="15" t="e">
        <f t="shared" si="284"/>
        <v>#VALUE!</v>
      </c>
    </row>
    <row r="6269" spans="2:7">
      <c r="B6269" s="33" t="s">
        <v>44</v>
      </c>
      <c r="C6269" s="13" t="str">
        <f>_xlfn.XLOOKUP((_xlfn.CONCAT(G6251,B6269)),[1]APU!$B$1:$B$10000,[1]APU!$C$1:$C$10000,"",0,1)</f>
        <v/>
      </c>
      <c r="D6269" s="147" t="str">
        <f>_xlfn.XLOOKUP((_xlfn.CONCAT(G6251,B6269)),[1]APU!$B$1:$B$10000,[1]APU!$D$1:$D$10000,"",0,1)</f>
        <v/>
      </c>
      <c r="E6269" s="152" t="str">
        <f>_xlfn.XLOOKUP((_xlfn.CONCAT(G6251,B6269)),[1]APU!$B$1:$B$10000,[1]APU!$E$1:$E$10000,"",0,1)</f>
        <v/>
      </c>
      <c r="F6269" s="159" t="str">
        <f>_xlfn.XLOOKUP((_xlfn.CONCAT(G6251,B6269)),[1]APU!$B$1:$B$10000,[1]APU!$F$1:$F$10000,"",0,1)</f>
        <v/>
      </c>
      <c r="G6269" s="15" t="e">
        <f t="shared" si="284"/>
        <v>#VALUE!</v>
      </c>
    </row>
    <row r="6270" spans="2:7">
      <c r="B6270" s="33" t="s">
        <v>45</v>
      </c>
      <c r="C6270" s="13" t="str">
        <f>_xlfn.XLOOKUP((_xlfn.CONCAT(G6251,B6270)),[1]APU!$B$1:$B$10000,[1]APU!$C$1:$C$10000,"",0,1)</f>
        <v/>
      </c>
      <c r="D6270" s="147" t="str">
        <f>_xlfn.XLOOKUP((_xlfn.CONCAT(G6251,B6270)),[1]APU!$B$1:$B$10000,[1]APU!$D$1:$D$10000,"",0,1)</f>
        <v/>
      </c>
      <c r="E6270" s="152" t="str">
        <f>_xlfn.XLOOKUP((_xlfn.CONCAT(G6251,B6270)),[1]APU!$B$1:$B$10000,[1]APU!$E$1:$E$10000,"",0,1)</f>
        <v/>
      </c>
      <c r="F6270" s="159" t="str">
        <f>_xlfn.XLOOKUP((_xlfn.CONCAT(G6251,B6270)),[1]APU!$B$1:$B$10000,[1]APU!$F$1:$F$10000,"",0,1)</f>
        <v/>
      </c>
      <c r="G6270" s="15" t="e">
        <f t="shared" si="284"/>
        <v>#VALUE!</v>
      </c>
    </row>
    <row r="6271" spans="2:7">
      <c r="B6271" s="33" t="s">
        <v>46</v>
      </c>
      <c r="C6271" s="13" t="str">
        <f>_xlfn.XLOOKUP((_xlfn.CONCAT(G6251,B6271)),[1]APU!$B$1:$B$10000,[1]APU!$C$1:$C$10000,"",0,1)</f>
        <v/>
      </c>
      <c r="D6271" s="147" t="str">
        <f>_xlfn.XLOOKUP((_xlfn.CONCAT(G6251,B6271)),[1]APU!$B$1:$B$10000,[1]APU!$D$1:$D$10000,"",0,1)</f>
        <v/>
      </c>
      <c r="E6271" s="152" t="str">
        <f>_xlfn.XLOOKUP((_xlfn.CONCAT(G6251,B6271)),[1]APU!$B$1:$B$10000,[1]APU!$E$1:$E$10000,"",0,1)</f>
        <v/>
      </c>
      <c r="F6271" s="159" t="str">
        <f>_xlfn.XLOOKUP((_xlfn.CONCAT(G6251,B6271)),[1]APU!$B$1:$B$10000,[1]APU!$F$1:$F$10000,"",0,1)</f>
        <v/>
      </c>
      <c r="G6271" s="15" t="e">
        <f t="shared" si="284"/>
        <v>#VALUE!</v>
      </c>
    </row>
    <row r="6272" spans="2:7">
      <c r="B6272" s="33" t="s">
        <v>47</v>
      </c>
      <c r="C6272" s="13" t="str">
        <f>_xlfn.XLOOKUP((_xlfn.CONCAT(G6251,B6272)),[1]APU!$B$1:$B$10000,[1]APU!$C$1:$C$10000,"",0,1)</f>
        <v/>
      </c>
      <c r="D6272" s="147" t="str">
        <f>_xlfn.XLOOKUP((_xlfn.CONCAT(G6251,B6272)),[1]APU!$B$1:$B$10000,[1]APU!$D$1:$D$10000,"",0,1)</f>
        <v/>
      </c>
      <c r="E6272" s="152" t="str">
        <f>_xlfn.XLOOKUP((_xlfn.CONCAT(G6251,B6272)),[1]APU!$B$1:$B$10000,[1]APU!$E$1:$E$10000,"",0,1)</f>
        <v/>
      </c>
      <c r="F6272" s="159" t="str">
        <f>_xlfn.XLOOKUP((_xlfn.CONCAT(G6251,B6272)),[1]APU!$B$1:$B$10000,[1]APU!$F$1:$F$10000,"",0,1)</f>
        <v/>
      </c>
      <c r="G6272" s="15" t="e">
        <f t="shared" si="284"/>
        <v>#VALUE!</v>
      </c>
    </row>
    <row r="6273" spans="1:7">
      <c r="B6273" s="33" t="s">
        <v>48</v>
      </c>
      <c r="C6273" s="13" t="str">
        <f>_xlfn.XLOOKUP((_xlfn.CONCAT(G6251,B6273)),[1]APU!$B$1:$B$10000,[1]APU!$C$1:$C$10000,"",0,1)</f>
        <v/>
      </c>
      <c r="D6273" s="147" t="str">
        <f>_xlfn.XLOOKUP((_xlfn.CONCAT(G6251,B6273)),[1]APU!$B$1:$B$10000,[1]APU!$D$1:$D$10000,"",0,1)</f>
        <v/>
      </c>
      <c r="E6273" s="152" t="str">
        <f>_xlfn.XLOOKUP((_xlfn.CONCAT(G6251,B6273)),[1]APU!$B$1:$B$10000,[1]APU!$E$1:$E$10000,"",0,1)</f>
        <v/>
      </c>
      <c r="F6273" s="159" t="str">
        <f>_xlfn.XLOOKUP((_xlfn.CONCAT(G6251,B6273)),[1]APU!$B$1:$B$10000,[1]APU!$F$1:$F$10000,"",0,1)</f>
        <v/>
      </c>
      <c r="G6273" s="15" t="e">
        <f t="shared" si="284"/>
        <v>#VALUE!</v>
      </c>
    </row>
    <row r="6274" spans="1:7" ht="14.25" thickBot="1">
      <c r="B6274" s="33" t="s">
        <v>49</v>
      </c>
      <c r="C6274" s="13" t="str">
        <f>_xlfn.XLOOKUP((_xlfn.CONCAT(G6251,B6274)),[1]APU!$B$1:$B$10000,[1]APU!$C$1:$C$10000,"",0,1)</f>
        <v/>
      </c>
      <c r="D6274" s="147" t="str">
        <f>_xlfn.XLOOKUP((_xlfn.CONCAT(G6251,B6274)),[1]APU!$B$1:$B$10000,[1]APU!$D$1:$D$10000,"",0,1)</f>
        <v/>
      </c>
      <c r="E6274" s="152" t="str">
        <f>_xlfn.XLOOKUP((_xlfn.CONCAT(G6251,B6274)),[1]APU!$B$1:$B$10000,[1]APU!$E$1:$E$10000,"",0,1)</f>
        <v/>
      </c>
      <c r="F6274" s="159" t="str">
        <f>_xlfn.XLOOKUP((_xlfn.CONCAT(G6251,B6274)),[1]APU!$B$1:$B$10000,[1]APU!$F$1:$F$10000,"",0,1)</f>
        <v/>
      </c>
      <c r="G6274" s="15" t="e">
        <f t="shared" si="284"/>
        <v>#VALUE!</v>
      </c>
    </row>
    <row r="6275" spans="1:7" ht="14.25" thickBot="1">
      <c r="A6275" s="3" t="s">
        <v>501</v>
      </c>
      <c r="B6275" s="33" t="s">
        <v>50</v>
      </c>
      <c r="C6275" s="13"/>
      <c r="D6275" s="126"/>
      <c r="E6275" s="128"/>
      <c r="F6275" s="16" t="s">
        <v>6</v>
      </c>
      <c r="G6275" s="17" t="e">
        <f>SUM(G6254:G6274)</f>
        <v>#VALUE!</v>
      </c>
    </row>
    <row r="6276" spans="1:7" ht="15.75" thickBot="1">
      <c r="B6276" s="33" t="s">
        <v>51</v>
      </c>
      <c r="C6276" s="7" t="s">
        <v>7</v>
      </c>
      <c r="D6276" s="125"/>
      <c r="E6276" s="149"/>
      <c r="F6276" s="8"/>
      <c r="G6276" s="9"/>
    </row>
    <row r="6277" spans="1:7" ht="14.25" thickBot="1">
      <c r="B6277" s="33" t="s">
        <v>52</v>
      </c>
      <c r="C6277" s="10" t="s">
        <v>1</v>
      </c>
      <c r="D6277" s="11"/>
      <c r="E6277" s="150" t="s">
        <v>8</v>
      </c>
      <c r="F6277" s="12" t="s">
        <v>9</v>
      </c>
      <c r="G6277" s="11" t="s">
        <v>5</v>
      </c>
    </row>
    <row r="6278" spans="1:7">
      <c r="B6278" s="33" t="s">
        <v>53</v>
      </c>
      <c r="C6278" s="18" t="s">
        <v>10</v>
      </c>
      <c r="D6278" s="119"/>
      <c r="E6278" s="153" t="str">
        <f>_xlfn.XLOOKUP((_xlfn.CONCAT(G6251,B6278)),[1]APU!$B$1:$B$10000,[1]APU!$E$1:$E$10000,"",0,1)</f>
        <v/>
      </c>
      <c r="F6278" s="14" t="str">
        <f>_xlfn.XLOOKUP((_xlfn.CONCAT(G6251,B6278)),[1]APU!$B$1:$B$10000,[1]APU!$F$1:$F$10000,"",0,1)</f>
        <v/>
      </c>
      <c r="G6278" s="15" t="e">
        <f t="shared" ref="G6278:G6283" si="285">IF(F6278&gt;0,(E6278*F6278),"0")</f>
        <v>#VALUE!</v>
      </c>
    </row>
    <row r="6279" spans="1:7">
      <c r="B6279" s="33" t="s">
        <v>54</v>
      </c>
      <c r="C6279" s="18" t="s">
        <v>11</v>
      </c>
      <c r="D6279" s="119"/>
      <c r="E6279" s="153" t="str">
        <f>_xlfn.XLOOKUP((_xlfn.CONCAT(G6251,B6279)),[1]APU!$B$1:$B$10000,[1]APU!$E$1:$E$10000,"",0,1)</f>
        <v/>
      </c>
      <c r="F6279" s="14" t="str">
        <f>_xlfn.XLOOKUP((_xlfn.CONCAT(G6251,B6279)),[1]APU!$B$1:$B$10000,[1]APU!$F$1:$F$10000,"",0,1)</f>
        <v/>
      </c>
      <c r="G6279" s="15" t="e">
        <f t="shared" si="285"/>
        <v>#VALUE!</v>
      </c>
    </row>
    <row r="6280" spans="1:7">
      <c r="B6280" s="33" t="s">
        <v>55</v>
      </c>
      <c r="C6280" s="18" t="s">
        <v>12</v>
      </c>
      <c r="D6280" s="120"/>
      <c r="E6280" s="153" t="str">
        <f>_xlfn.XLOOKUP((_xlfn.CONCAT(G6251,B6280)),[1]APU!$B$1:$B$10000,[1]APU!$E$1:$E$10000,"",0,1)</f>
        <v/>
      </c>
      <c r="F6280" s="14" t="str">
        <f>_xlfn.XLOOKUP((_xlfn.CONCAT(G6251,B6280)),[1]APU!$B$1:$B$10000,[1]APU!$F$1:$F$10000,"",0,1)</f>
        <v/>
      </c>
      <c r="G6280" s="15" t="e">
        <f t="shared" si="285"/>
        <v>#VALUE!</v>
      </c>
    </row>
    <row r="6281" spans="1:7">
      <c r="B6281" s="33" t="s">
        <v>56</v>
      </c>
      <c r="C6281" s="18" t="s">
        <v>13</v>
      </c>
      <c r="D6281" s="120"/>
      <c r="E6281" s="153" t="str">
        <f>_xlfn.XLOOKUP((_xlfn.CONCAT(G6251,B6281)),[1]APU!$B$1:$B$10000,[1]APU!$E$1:$E$10000,"",0,1)</f>
        <v/>
      </c>
      <c r="F6281" s="14" t="str">
        <f>_xlfn.XLOOKUP((_xlfn.CONCAT(G6251,B6281)),[1]APU!$B$1:$B$10000,[1]APU!$F$1:$F$10000,"",0,1)</f>
        <v/>
      </c>
      <c r="G6281" s="15" t="e">
        <f t="shared" si="285"/>
        <v>#VALUE!</v>
      </c>
    </row>
    <row r="6282" spans="1:7">
      <c r="B6282" s="33" t="s">
        <v>57</v>
      </c>
      <c r="C6282" s="18"/>
      <c r="D6282" s="120"/>
      <c r="E6282" s="154"/>
      <c r="F6282" s="19"/>
      <c r="G6282" s="15" t="str">
        <f t="shared" si="285"/>
        <v>0</v>
      </c>
    </row>
    <row r="6283" spans="1:7" ht="14.25" thickBot="1">
      <c r="B6283" s="33" t="s">
        <v>58</v>
      </c>
      <c r="C6283" s="18"/>
      <c r="D6283" s="120"/>
      <c r="E6283" s="154"/>
      <c r="F6283" s="19"/>
      <c r="G6283" s="15" t="str">
        <f t="shared" si="285"/>
        <v>0</v>
      </c>
    </row>
    <row r="6284" spans="1:7" ht="14.25" thickBot="1">
      <c r="A6284" s="3" t="s">
        <v>502</v>
      </c>
      <c r="B6284" s="33" t="s">
        <v>59</v>
      </c>
      <c r="C6284" s="13"/>
      <c r="D6284" s="126"/>
      <c r="E6284" s="128"/>
      <c r="F6284" s="16" t="s">
        <v>14</v>
      </c>
      <c r="G6284" s="17" t="e">
        <f>SUM(G6278:G6283)</f>
        <v>#VALUE!</v>
      </c>
    </row>
    <row r="6285" spans="1:7" ht="15.75" thickBot="1">
      <c r="B6285" s="33" t="s">
        <v>60</v>
      </c>
      <c r="C6285" s="7" t="s">
        <v>15</v>
      </c>
      <c r="D6285" s="125"/>
      <c r="E6285" s="149"/>
      <c r="F6285" s="8"/>
      <c r="G6285" s="9"/>
    </row>
    <row r="6286" spans="1:7" ht="14.25" thickBot="1">
      <c r="B6286" s="33" t="s">
        <v>61</v>
      </c>
      <c r="C6286" s="10" t="s">
        <v>1</v>
      </c>
      <c r="D6286" s="11" t="s">
        <v>16</v>
      </c>
      <c r="E6286" s="150" t="s">
        <v>8</v>
      </c>
      <c r="F6286" s="12" t="s">
        <v>9</v>
      </c>
      <c r="G6286" s="11" t="s">
        <v>5</v>
      </c>
    </row>
    <row r="6287" spans="1:7">
      <c r="B6287" s="33" t="s">
        <v>62</v>
      </c>
      <c r="C6287" s="20" t="s">
        <v>17</v>
      </c>
      <c r="D6287" s="121" t="str">
        <f>_xlfn.XLOOKUP((_xlfn.CONCAT(G6251,B6287)),[1]APU!$B$1:$B$10000,[1]APU!$D$1:$D$10000,"",0,1)</f>
        <v/>
      </c>
      <c r="E6287" s="155" t="str">
        <f>_xlfn.XLOOKUP((_xlfn.CONCAT(G6251,B6287)),[1]APU!$B$1:$B$10000,[1]APU!$E$1:$E$10000,"",0,1)</f>
        <v/>
      </c>
      <c r="F6287" s="21" t="str">
        <f>_xlfn.XLOOKUP((_xlfn.CONCAT(G6251,B6287)),[1]APU!$B$1:$B$10000,[1]APU!$F$1:$F$10000,"",0,1)</f>
        <v/>
      </c>
      <c r="G6287" s="15" t="e">
        <f>IF(F6287&gt;0,(E6287*F6287),"0")</f>
        <v>#VALUE!</v>
      </c>
    </row>
    <row r="6288" spans="1:7">
      <c r="B6288" s="33" t="s">
        <v>63</v>
      </c>
      <c r="C6288" s="22" t="s">
        <v>18</v>
      </c>
      <c r="D6288" s="122" t="str">
        <f>_xlfn.XLOOKUP((_xlfn.CONCAT(G6251,B6288)),[1]APU!$B$1:$B$10000,[1]APU!$D$1:$D$10000,"",0,1)</f>
        <v/>
      </c>
      <c r="E6288" s="154" t="str">
        <f>_xlfn.XLOOKUP((_xlfn.CONCAT(G6251,B6288)),[1]APU!$B$1:$B$10000,[1]APU!$E$1:$E$10000,"",0,1)</f>
        <v/>
      </c>
      <c r="F6288" s="19" t="str">
        <f>_xlfn.XLOOKUP((_xlfn.CONCAT(G6251,B6288)),[1]APU!$B$1:$B$10000,[1]APU!$F$1:$F$10000,"",0,1)</f>
        <v/>
      </c>
      <c r="G6288" s="15" t="e">
        <f>IF(F6288&gt;0,(E6288*F6288),"0")</f>
        <v>#VALUE!</v>
      </c>
    </row>
    <row r="6289" spans="1:7" ht="14.25" thickBot="1">
      <c r="B6289" s="33" t="s">
        <v>64</v>
      </c>
      <c r="C6289" s="22"/>
      <c r="D6289" s="122"/>
      <c r="E6289" s="154"/>
      <c r="F6289" s="19"/>
      <c r="G6289" s="15" t="str">
        <f>IF(F6289&gt;0,(E6289*F6289),"0")</f>
        <v>0</v>
      </c>
    </row>
    <row r="6290" spans="1:7" ht="14.25" thickBot="1">
      <c r="A6290" s="3" t="s">
        <v>503</v>
      </c>
      <c r="B6290" s="33" t="s">
        <v>65</v>
      </c>
      <c r="C6290" s="22"/>
      <c r="D6290" s="120"/>
      <c r="E6290" s="154"/>
      <c r="F6290" s="23" t="s">
        <v>19</v>
      </c>
      <c r="G6290" s="17" t="e">
        <f>SUM(G6287:G6289)</f>
        <v>#VALUE!</v>
      </c>
    </row>
    <row r="6291" spans="1:7" ht="14.25" thickBot="1">
      <c r="B6291" s="33" t="s">
        <v>66</v>
      </c>
      <c r="C6291" s="24"/>
      <c r="E6291" s="156"/>
      <c r="F6291" s="16"/>
      <c r="G6291" s="25"/>
    </row>
    <row r="6292" spans="1:7" ht="16.5" thickBot="1">
      <c r="B6292" s="33" t="s">
        <v>67</v>
      </c>
      <c r="C6292" s="26"/>
      <c r="D6292" s="127"/>
      <c r="E6292" s="157"/>
      <c r="F6292" s="27"/>
      <c r="G6292" s="28" t="e">
        <f>+G6275+G6284+G6290</f>
        <v>#VALUE!</v>
      </c>
    </row>
    <row r="6293" spans="1:7" ht="21.75" thickBot="1">
      <c r="C6293" s="2"/>
      <c r="D6293" s="118"/>
      <c r="F6293" s="4"/>
      <c r="G6293" s="5"/>
    </row>
    <row r="6294" spans="1:7" ht="18.75">
      <c r="A6294" s="32"/>
      <c r="B6294" s="31">
        <f>+B6250+1</f>
        <v>144</v>
      </c>
      <c r="C6294" s="174">
        <f>_xlfn.XLOOKUP(APU!B6294,Cantidades!$A$10:$A$1000,Cantidades!$D$10:$D$1000,"",0,1)</f>
        <v>0</v>
      </c>
      <c r="D6294" s="175"/>
      <c r="E6294" s="175"/>
      <c r="F6294" s="175"/>
      <c r="G6294" s="176"/>
    </row>
    <row r="6295" spans="1:7" ht="19.5" thickBot="1">
      <c r="A6295" s="34"/>
      <c r="B6295" s="33"/>
      <c r="C6295" s="117"/>
      <c r="D6295" s="124">
        <f>_xlfn.XLOOKUP(APU!B6294,Cantidades!$A$10:$A$1000,Cantidades!$E$10:$E$1000,"",0,1)</f>
        <v>0</v>
      </c>
      <c r="E6295" s="158">
        <f>_xlfn.XLOOKUP(APU!B6294,Cantidades!$A$10:$A$1000,Cantidades!$F$10:$F$1000,"",0,1)</f>
        <v>0</v>
      </c>
      <c r="F6295" s="144"/>
      <c r="G6295" s="145">
        <f>_xlfn.XLOOKUP(APU!B6294,Cantidades!$A$10:$A$1000,Cantidades!$B$10:$B$1000,"",0,1)</f>
        <v>0</v>
      </c>
    </row>
    <row r="6296" spans="1:7" ht="15.75" thickBot="1">
      <c r="C6296" s="7" t="s">
        <v>0</v>
      </c>
      <c r="D6296" s="125"/>
      <c r="E6296" s="149"/>
      <c r="F6296" s="8"/>
      <c r="G6296" s="9"/>
    </row>
    <row r="6297" spans="1:7" ht="14.25" thickBot="1">
      <c r="A6297" s="34"/>
      <c r="B6297" s="33"/>
      <c r="C6297" s="10" t="s">
        <v>1</v>
      </c>
      <c r="D6297" s="11" t="s">
        <v>2</v>
      </c>
      <c r="E6297" s="150" t="s">
        <v>3</v>
      </c>
      <c r="F6297" s="12" t="s">
        <v>4</v>
      </c>
      <c r="G6297" s="11" t="s">
        <v>5</v>
      </c>
    </row>
    <row r="6298" spans="1:7">
      <c r="B6298" s="33" t="s">
        <v>29</v>
      </c>
      <c r="C6298" s="13" t="str">
        <f>_xlfn.XLOOKUP((_xlfn.CONCAT(G6295,B6298)),[1]APU!$B$1:$B$10000,[1]APU!$C$1:$C$10000,"",0,1)</f>
        <v/>
      </c>
      <c r="D6298" s="146" t="str">
        <f>_xlfn.XLOOKUP((_xlfn.CONCAT(G6295,B6298)),[1]APU!$B$1:$B$10000,[1]APU!$D$1:$D$10000,"",0,1)</f>
        <v/>
      </c>
      <c r="E6298" s="151" t="str">
        <f>_xlfn.XLOOKUP((_xlfn.CONCAT(G6295,B6298)),[1]APU!$B$1:$B$10000,[1]APU!$E$1:$E$10000,"",0,1)</f>
        <v/>
      </c>
      <c r="F6298" s="159" t="str">
        <f>_xlfn.XLOOKUP((_xlfn.CONCAT(G6295,B6298)),[1]APU!$B$1:$B$10000,[1]APU!$F$1:$F$10000,"",0,1)</f>
        <v/>
      </c>
      <c r="G6298" s="15" t="e">
        <f>IF(F6298=0,"",E6298*F6298)</f>
        <v>#VALUE!</v>
      </c>
    </row>
    <row r="6299" spans="1:7">
      <c r="B6299" s="33" t="s">
        <v>30</v>
      </c>
      <c r="C6299" s="13" t="str">
        <f>_xlfn.XLOOKUP((_xlfn.CONCAT(G6295,B6299)),[1]APU!$B$1:$B$10000,[1]APU!$C$1:$C$10000,"",0,1)</f>
        <v/>
      </c>
      <c r="D6299" s="147" t="str">
        <f>_xlfn.XLOOKUP((_xlfn.CONCAT(G6295,B6299)),[1]APU!$B$1:$B$10000,[1]APU!$D$1:$D$10000,"",0,1)</f>
        <v/>
      </c>
      <c r="E6299" s="152" t="str">
        <f>_xlfn.XLOOKUP((_xlfn.CONCAT(G6295,B6299)),[1]APU!$B$1:$B$10000,[1]APU!$E$1:$E$10000,"",0,1)</f>
        <v/>
      </c>
      <c r="F6299" s="159" t="str">
        <f>_xlfn.XLOOKUP((_xlfn.CONCAT(G6295,B6299)),[1]APU!$B$1:$B$10000,[1]APU!$F$1:$F$10000,"",0,1)</f>
        <v/>
      </c>
      <c r="G6299" s="15" t="e">
        <f t="shared" ref="G6299:G6318" si="286">IF(F6299&gt;0,(E6299*F6299),"0")</f>
        <v>#VALUE!</v>
      </c>
    </row>
    <row r="6300" spans="1:7">
      <c r="B6300" s="33" t="s">
        <v>31</v>
      </c>
      <c r="C6300" s="13" t="str">
        <f>_xlfn.XLOOKUP((_xlfn.CONCAT(G6295,B6300)),[1]APU!$B$1:$B$10000,[1]APU!$C$1:$C$10000,"",0,1)</f>
        <v/>
      </c>
      <c r="D6300" s="147" t="str">
        <f>_xlfn.XLOOKUP((_xlfn.CONCAT(G6295,B6300)),[1]APU!$B$1:$B$10000,[1]APU!$D$1:$D$10000,"",0,1)</f>
        <v/>
      </c>
      <c r="E6300" s="152" t="str">
        <f>_xlfn.XLOOKUP((_xlfn.CONCAT(G6295,B6300)),[1]APU!$B$1:$B$10000,[1]APU!$E$1:$E$10000,"",0,1)</f>
        <v/>
      </c>
      <c r="F6300" s="159" t="str">
        <f>_xlfn.XLOOKUP((_xlfn.CONCAT(G6295,B6300)),[1]APU!$B$1:$B$10000,[1]APU!$F$1:$F$10000,"",0,1)</f>
        <v/>
      </c>
      <c r="G6300" s="15" t="e">
        <f t="shared" si="286"/>
        <v>#VALUE!</v>
      </c>
    </row>
    <row r="6301" spans="1:7">
      <c r="B6301" s="33" t="s">
        <v>32</v>
      </c>
      <c r="C6301" s="13" t="str">
        <f>_xlfn.XLOOKUP((_xlfn.CONCAT(G6295,B6301)),[1]APU!$B$1:$B$10000,[1]APU!$C$1:$C$10000,"",0,1)</f>
        <v/>
      </c>
      <c r="D6301" s="147" t="str">
        <f>_xlfn.XLOOKUP((_xlfn.CONCAT(G6295,B6301)),[1]APU!$B$1:$B$10000,[1]APU!$D$1:$D$10000,"",0,1)</f>
        <v/>
      </c>
      <c r="E6301" s="152" t="str">
        <f>_xlfn.XLOOKUP((_xlfn.CONCAT(G6295,B6301)),[1]APU!$B$1:$B$10000,[1]APU!$E$1:$E$10000,"",0,1)</f>
        <v/>
      </c>
      <c r="F6301" s="159" t="str">
        <f>_xlfn.XLOOKUP((_xlfn.CONCAT(G6295,B6301)),[1]APU!$B$1:$B$10000,[1]APU!$F$1:$F$10000,"",0,1)</f>
        <v/>
      </c>
      <c r="G6301" s="15" t="e">
        <f t="shared" si="286"/>
        <v>#VALUE!</v>
      </c>
    </row>
    <row r="6302" spans="1:7">
      <c r="B6302" s="33" t="s">
        <v>33</v>
      </c>
      <c r="C6302" s="13" t="str">
        <f>_xlfn.XLOOKUP((_xlfn.CONCAT(G6295,B6302)),[1]APU!$B$1:$B$10000,[1]APU!$C$1:$C$10000,"",0,1)</f>
        <v/>
      </c>
      <c r="D6302" s="147" t="str">
        <f>_xlfn.XLOOKUP((_xlfn.CONCAT(G6295,B6302)),[1]APU!$B$1:$B$10000,[1]APU!$D$1:$D$10000,"",0,1)</f>
        <v/>
      </c>
      <c r="E6302" s="152" t="str">
        <f>_xlfn.XLOOKUP((_xlfn.CONCAT(G6295,B6302)),[1]APU!$B$1:$B$10000,[1]APU!$E$1:$E$10000,"",0,1)</f>
        <v/>
      </c>
      <c r="F6302" s="159" t="str">
        <f>_xlfn.XLOOKUP((_xlfn.CONCAT(G6295,B6302)),[1]APU!$B$1:$B$10000,[1]APU!$F$1:$F$10000,"",0,1)</f>
        <v/>
      </c>
      <c r="G6302" s="15" t="e">
        <f t="shared" si="286"/>
        <v>#VALUE!</v>
      </c>
    </row>
    <row r="6303" spans="1:7">
      <c r="B6303" s="33" t="s">
        <v>34</v>
      </c>
      <c r="C6303" s="13" t="str">
        <f>_xlfn.XLOOKUP((_xlfn.CONCAT(G6295,B6303)),[1]APU!$B$1:$B$10000,[1]APU!$C$1:$C$10000,"",0,1)</f>
        <v/>
      </c>
      <c r="D6303" s="147" t="str">
        <f>_xlfn.XLOOKUP((_xlfn.CONCAT(G6295,B6303)),[1]APU!$B$1:$B$10000,[1]APU!$D$1:$D$10000,"",0,1)</f>
        <v/>
      </c>
      <c r="E6303" s="152" t="str">
        <f>_xlfn.XLOOKUP((_xlfn.CONCAT(G6295,B6303)),[1]APU!$B$1:$B$10000,[1]APU!$E$1:$E$10000,"",0,1)</f>
        <v/>
      </c>
      <c r="F6303" s="159" t="str">
        <f>_xlfn.XLOOKUP((_xlfn.CONCAT(G6295,B6303)),[1]APU!$B$1:$B$10000,[1]APU!$F$1:$F$10000,"",0,1)</f>
        <v/>
      </c>
      <c r="G6303" s="15" t="e">
        <f t="shared" si="286"/>
        <v>#VALUE!</v>
      </c>
    </row>
    <row r="6304" spans="1:7">
      <c r="B6304" s="33" t="s">
        <v>35</v>
      </c>
      <c r="C6304" s="13" t="str">
        <f>_xlfn.XLOOKUP((_xlfn.CONCAT(G6295,B6304)),[1]APU!$B$1:$B$10000,[1]APU!$C$1:$C$10000,"",0,1)</f>
        <v/>
      </c>
      <c r="D6304" s="147" t="str">
        <f>_xlfn.XLOOKUP((_xlfn.CONCAT(G6295,B6304)),[1]APU!$B$1:$B$10000,[1]APU!$D$1:$D$10000,"",0,1)</f>
        <v/>
      </c>
      <c r="E6304" s="152" t="str">
        <f>_xlfn.XLOOKUP((_xlfn.CONCAT(G6295,B6304)),[1]APU!$B$1:$B$10000,[1]APU!$E$1:$E$10000,"",0,1)</f>
        <v/>
      </c>
      <c r="F6304" s="159" t="str">
        <f>_xlfn.XLOOKUP((_xlfn.CONCAT(G6295,B6304)),[1]APU!$B$1:$B$10000,[1]APU!$F$1:$F$10000,"",0,1)</f>
        <v/>
      </c>
      <c r="G6304" s="15" t="e">
        <f t="shared" si="286"/>
        <v>#VALUE!</v>
      </c>
    </row>
    <row r="6305" spans="1:7">
      <c r="B6305" s="33" t="s">
        <v>36</v>
      </c>
      <c r="C6305" s="13" t="str">
        <f>_xlfn.XLOOKUP((_xlfn.CONCAT(G6295,B6305)),[1]APU!$B$1:$B$10000,[1]APU!$C$1:$C$10000,"",0,1)</f>
        <v/>
      </c>
      <c r="D6305" s="147" t="str">
        <f>_xlfn.XLOOKUP((_xlfn.CONCAT(G6295,B6305)),[1]APU!$B$1:$B$10000,[1]APU!$D$1:$D$10000,"",0,1)</f>
        <v/>
      </c>
      <c r="E6305" s="152" t="str">
        <f>_xlfn.XLOOKUP((_xlfn.CONCAT(G6295,B6305)),[1]APU!$B$1:$B$10000,[1]APU!$E$1:$E$10000,"",0,1)</f>
        <v/>
      </c>
      <c r="F6305" s="159" t="str">
        <f>_xlfn.XLOOKUP((_xlfn.CONCAT(G6295,B6305)),[1]APU!$B$1:$B$10000,[1]APU!$F$1:$F$10000,"",0,1)</f>
        <v/>
      </c>
      <c r="G6305" s="15" t="e">
        <f t="shared" si="286"/>
        <v>#VALUE!</v>
      </c>
    </row>
    <row r="6306" spans="1:7">
      <c r="B6306" s="33" t="s">
        <v>37</v>
      </c>
      <c r="C6306" s="13" t="str">
        <f>_xlfn.XLOOKUP((_xlfn.CONCAT(G6295,B6306)),[1]APU!$B$1:$B$10000,[1]APU!$C$1:$C$10000,"",0,1)</f>
        <v/>
      </c>
      <c r="D6306" s="147" t="str">
        <f>_xlfn.XLOOKUP((_xlfn.CONCAT(G6295,B6306)),[1]APU!$B$1:$B$10000,[1]APU!$D$1:$D$10000,"",0,1)</f>
        <v/>
      </c>
      <c r="E6306" s="152" t="str">
        <f>_xlfn.XLOOKUP((_xlfn.CONCAT(G6295,B6306)),[1]APU!$B$1:$B$10000,[1]APU!$E$1:$E$10000,"",0,1)</f>
        <v/>
      </c>
      <c r="F6306" s="159" t="str">
        <f>_xlfn.XLOOKUP((_xlfn.CONCAT(G6295,B6306)),[1]APU!$B$1:$B$10000,[1]APU!$F$1:$F$10000,"",0,1)</f>
        <v/>
      </c>
      <c r="G6306" s="15" t="e">
        <f t="shared" si="286"/>
        <v>#VALUE!</v>
      </c>
    </row>
    <row r="6307" spans="1:7">
      <c r="B6307" s="33" t="s">
        <v>38</v>
      </c>
      <c r="C6307" s="13" t="str">
        <f>_xlfn.XLOOKUP((_xlfn.CONCAT(G6295,B6307)),[1]APU!$B$1:$B$10000,[1]APU!$C$1:$C$10000,"",0,1)</f>
        <v/>
      </c>
      <c r="D6307" s="147" t="str">
        <f>_xlfn.XLOOKUP((_xlfn.CONCAT(G6295,B6307)),[1]APU!$B$1:$B$10000,[1]APU!$D$1:$D$10000,"",0,1)</f>
        <v/>
      </c>
      <c r="E6307" s="152" t="str">
        <f>_xlfn.XLOOKUP((_xlfn.CONCAT(G6295,B6307)),[1]APU!$B$1:$B$10000,[1]APU!$E$1:$E$10000,"",0,1)</f>
        <v/>
      </c>
      <c r="F6307" s="159" t="str">
        <f>_xlfn.XLOOKUP((_xlfn.CONCAT(G6295,B6307)),[1]APU!$B$1:$B$10000,[1]APU!$F$1:$F$10000,"",0,1)</f>
        <v/>
      </c>
      <c r="G6307" s="15" t="e">
        <f t="shared" si="286"/>
        <v>#VALUE!</v>
      </c>
    </row>
    <row r="6308" spans="1:7">
      <c r="B6308" s="33" t="s">
        <v>39</v>
      </c>
      <c r="C6308" s="13" t="str">
        <f>_xlfn.XLOOKUP((_xlfn.CONCAT(G6295,B6308)),[1]APU!$B$1:$B$10000,[1]APU!$C$1:$C$10000,"",0,1)</f>
        <v/>
      </c>
      <c r="D6308" s="147" t="str">
        <f>_xlfn.XLOOKUP((_xlfn.CONCAT(G6295,B6308)),[1]APU!$B$1:$B$10000,[1]APU!$D$1:$D$10000,"",0,1)</f>
        <v/>
      </c>
      <c r="E6308" s="152" t="str">
        <f>_xlfn.XLOOKUP((_xlfn.CONCAT(G6295,B6308)),[1]APU!$B$1:$B$10000,[1]APU!$E$1:$E$10000,"",0,1)</f>
        <v/>
      </c>
      <c r="F6308" s="159" t="str">
        <f>_xlfn.XLOOKUP((_xlfn.CONCAT(G6295,B6308)),[1]APU!$B$1:$B$10000,[1]APU!$F$1:$F$10000,"",0,1)</f>
        <v/>
      </c>
      <c r="G6308" s="15" t="e">
        <f t="shared" si="286"/>
        <v>#VALUE!</v>
      </c>
    </row>
    <row r="6309" spans="1:7">
      <c r="B6309" s="33" t="s">
        <v>40</v>
      </c>
      <c r="C6309" s="13" t="str">
        <f>_xlfn.XLOOKUP((_xlfn.CONCAT(G6295,B6309)),[1]APU!$B$1:$B$10000,[1]APU!$C$1:$C$10000,"",0,1)</f>
        <v/>
      </c>
      <c r="D6309" s="147" t="str">
        <f>_xlfn.XLOOKUP((_xlfn.CONCAT(G6295,B6309)),[1]APU!$B$1:$B$10000,[1]APU!$D$1:$D$10000,"",0,1)</f>
        <v/>
      </c>
      <c r="E6309" s="152" t="str">
        <f>_xlfn.XLOOKUP((_xlfn.CONCAT(G6295,B6309)),[1]APU!$B$1:$B$10000,[1]APU!$E$1:$E$10000,"",0,1)</f>
        <v/>
      </c>
      <c r="F6309" s="159" t="str">
        <f>_xlfn.XLOOKUP((_xlfn.CONCAT(G6295,B6309)),[1]APU!$B$1:$B$10000,[1]APU!$F$1:$F$10000,"",0,1)</f>
        <v/>
      </c>
      <c r="G6309" s="15" t="e">
        <f t="shared" si="286"/>
        <v>#VALUE!</v>
      </c>
    </row>
    <row r="6310" spans="1:7">
      <c r="B6310" s="33" t="s">
        <v>41</v>
      </c>
      <c r="C6310" s="13" t="str">
        <f>_xlfn.XLOOKUP((_xlfn.CONCAT(G6295,B6310)),[1]APU!$B$1:$B$10000,[1]APU!$C$1:$C$10000,"",0,1)</f>
        <v/>
      </c>
      <c r="D6310" s="147" t="str">
        <f>_xlfn.XLOOKUP((_xlfn.CONCAT(G6295,B6310)),[1]APU!$B$1:$B$10000,[1]APU!$D$1:$D$10000,"",0,1)</f>
        <v/>
      </c>
      <c r="E6310" s="152" t="str">
        <f>_xlfn.XLOOKUP((_xlfn.CONCAT(G6295,B6310)),[1]APU!$B$1:$B$10000,[1]APU!$E$1:$E$10000,"",0,1)</f>
        <v/>
      </c>
      <c r="F6310" s="159" t="str">
        <f>_xlfn.XLOOKUP((_xlfn.CONCAT(G6295,B6310)),[1]APU!$B$1:$B$10000,[1]APU!$F$1:$F$10000,"",0,1)</f>
        <v/>
      </c>
      <c r="G6310" s="15" t="e">
        <f t="shared" si="286"/>
        <v>#VALUE!</v>
      </c>
    </row>
    <row r="6311" spans="1:7">
      <c r="B6311" s="33" t="s">
        <v>42</v>
      </c>
      <c r="C6311" s="13" t="str">
        <f>_xlfn.XLOOKUP((_xlfn.CONCAT(G6295,B6311)),[1]APU!$B$1:$B$10000,[1]APU!$C$1:$C$10000,"",0,1)</f>
        <v/>
      </c>
      <c r="D6311" s="147" t="str">
        <f>_xlfn.XLOOKUP((_xlfn.CONCAT(G6295,B6311)),[1]APU!$B$1:$B$10000,[1]APU!$D$1:$D$10000,"",0,1)</f>
        <v/>
      </c>
      <c r="E6311" s="152" t="str">
        <f>_xlfn.XLOOKUP((_xlfn.CONCAT(G6295,B6311)),[1]APU!$B$1:$B$10000,[1]APU!$E$1:$E$10000,"",0,1)</f>
        <v/>
      </c>
      <c r="F6311" s="159" t="str">
        <f>_xlfn.XLOOKUP((_xlfn.CONCAT(G6295,B6311)),[1]APU!$B$1:$B$10000,[1]APU!$F$1:$F$10000,"",0,1)</f>
        <v/>
      </c>
      <c r="G6311" s="15" t="e">
        <f t="shared" si="286"/>
        <v>#VALUE!</v>
      </c>
    </row>
    <row r="6312" spans="1:7">
      <c r="B6312" s="33" t="s">
        <v>43</v>
      </c>
      <c r="C6312" s="13" t="str">
        <f>_xlfn.XLOOKUP((_xlfn.CONCAT(G6295,B6312)),[1]APU!$B$1:$B$10000,[1]APU!$C$1:$C$10000,"",0,1)</f>
        <v/>
      </c>
      <c r="D6312" s="147" t="str">
        <f>_xlfn.XLOOKUP((_xlfn.CONCAT(G6295,B6312)),[1]APU!$B$1:$B$10000,[1]APU!$D$1:$D$10000,"",0,1)</f>
        <v/>
      </c>
      <c r="E6312" s="152" t="str">
        <f>_xlfn.XLOOKUP((_xlfn.CONCAT(G6295,B6312)),[1]APU!$B$1:$B$10000,[1]APU!$E$1:$E$10000,"",0,1)</f>
        <v/>
      </c>
      <c r="F6312" s="159" t="str">
        <f>_xlfn.XLOOKUP((_xlfn.CONCAT(G6295,B6312)),[1]APU!$B$1:$B$10000,[1]APU!$F$1:$F$10000,"",0,1)</f>
        <v/>
      </c>
      <c r="G6312" s="15" t="e">
        <f t="shared" si="286"/>
        <v>#VALUE!</v>
      </c>
    </row>
    <row r="6313" spans="1:7">
      <c r="B6313" s="33" t="s">
        <v>44</v>
      </c>
      <c r="C6313" s="13" t="str">
        <f>_xlfn.XLOOKUP((_xlfn.CONCAT(G6295,B6313)),[1]APU!$B$1:$B$10000,[1]APU!$C$1:$C$10000,"",0,1)</f>
        <v/>
      </c>
      <c r="D6313" s="147" t="str">
        <f>_xlfn.XLOOKUP((_xlfn.CONCAT(G6295,B6313)),[1]APU!$B$1:$B$10000,[1]APU!$D$1:$D$10000,"",0,1)</f>
        <v/>
      </c>
      <c r="E6313" s="152" t="str">
        <f>_xlfn.XLOOKUP((_xlfn.CONCAT(G6295,B6313)),[1]APU!$B$1:$B$10000,[1]APU!$E$1:$E$10000,"",0,1)</f>
        <v/>
      </c>
      <c r="F6313" s="159" t="str">
        <f>_xlfn.XLOOKUP((_xlfn.CONCAT(G6295,B6313)),[1]APU!$B$1:$B$10000,[1]APU!$F$1:$F$10000,"",0,1)</f>
        <v/>
      </c>
      <c r="G6313" s="15" t="e">
        <f t="shared" si="286"/>
        <v>#VALUE!</v>
      </c>
    </row>
    <row r="6314" spans="1:7">
      <c r="B6314" s="33" t="s">
        <v>45</v>
      </c>
      <c r="C6314" s="13" t="str">
        <f>_xlfn.XLOOKUP((_xlfn.CONCAT(G6295,B6314)),[1]APU!$B$1:$B$10000,[1]APU!$C$1:$C$10000,"",0,1)</f>
        <v/>
      </c>
      <c r="D6314" s="147" t="str">
        <f>_xlfn.XLOOKUP((_xlfn.CONCAT(G6295,B6314)),[1]APU!$B$1:$B$10000,[1]APU!$D$1:$D$10000,"",0,1)</f>
        <v/>
      </c>
      <c r="E6314" s="152" t="str">
        <f>_xlfn.XLOOKUP((_xlfn.CONCAT(G6295,B6314)),[1]APU!$B$1:$B$10000,[1]APU!$E$1:$E$10000,"",0,1)</f>
        <v/>
      </c>
      <c r="F6314" s="159" t="str">
        <f>_xlfn.XLOOKUP((_xlfn.CONCAT(G6295,B6314)),[1]APU!$B$1:$B$10000,[1]APU!$F$1:$F$10000,"",0,1)</f>
        <v/>
      </c>
      <c r="G6314" s="15" t="e">
        <f t="shared" si="286"/>
        <v>#VALUE!</v>
      </c>
    </row>
    <row r="6315" spans="1:7">
      <c r="B6315" s="33" t="s">
        <v>46</v>
      </c>
      <c r="C6315" s="13" t="str">
        <f>_xlfn.XLOOKUP((_xlfn.CONCAT(G6295,B6315)),[1]APU!$B$1:$B$10000,[1]APU!$C$1:$C$10000,"",0,1)</f>
        <v/>
      </c>
      <c r="D6315" s="147" t="str">
        <f>_xlfn.XLOOKUP((_xlfn.CONCAT(G6295,B6315)),[1]APU!$B$1:$B$10000,[1]APU!$D$1:$D$10000,"",0,1)</f>
        <v/>
      </c>
      <c r="E6315" s="152" t="str">
        <f>_xlfn.XLOOKUP((_xlfn.CONCAT(G6295,B6315)),[1]APU!$B$1:$B$10000,[1]APU!$E$1:$E$10000,"",0,1)</f>
        <v/>
      </c>
      <c r="F6315" s="159" t="str">
        <f>_xlfn.XLOOKUP((_xlfn.CONCAT(G6295,B6315)),[1]APU!$B$1:$B$10000,[1]APU!$F$1:$F$10000,"",0,1)</f>
        <v/>
      </c>
      <c r="G6315" s="15" t="e">
        <f t="shared" si="286"/>
        <v>#VALUE!</v>
      </c>
    </row>
    <row r="6316" spans="1:7">
      <c r="B6316" s="33" t="s">
        <v>47</v>
      </c>
      <c r="C6316" s="13" t="str">
        <f>_xlfn.XLOOKUP((_xlfn.CONCAT(G6295,B6316)),[1]APU!$B$1:$B$10000,[1]APU!$C$1:$C$10000,"",0,1)</f>
        <v/>
      </c>
      <c r="D6316" s="147" t="str">
        <f>_xlfn.XLOOKUP((_xlfn.CONCAT(G6295,B6316)),[1]APU!$B$1:$B$10000,[1]APU!$D$1:$D$10000,"",0,1)</f>
        <v/>
      </c>
      <c r="E6316" s="152" t="str">
        <f>_xlfn.XLOOKUP((_xlfn.CONCAT(G6295,B6316)),[1]APU!$B$1:$B$10000,[1]APU!$E$1:$E$10000,"",0,1)</f>
        <v/>
      </c>
      <c r="F6316" s="159" t="str">
        <f>_xlfn.XLOOKUP((_xlfn.CONCAT(G6295,B6316)),[1]APU!$B$1:$B$10000,[1]APU!$F$1:$F$10000,"",0,1)</f>
        <v/>
      </c>
      <c r="G6316" s="15" t="e">
        <f t="shared" si="286"/>
        <v>#VALUE!</v>
      </c>
    </row>
    <row r="6317" spans="1:7">
      <c r="B6317" s="33" t="s">
        <v>48</v>
      </c>
      <c r="C6317" s="13" t="str">
        <f>_xlfn.XLOOKUP((_xlfn.CONCAT(G6295,B6317)),[1]APU!$B$1:$B$10000,[1]APU!$C$1:$C$10000,"",0,1)</f>
        <v/>
      </c>
      <c r="D6317" s="147" t="str">
        <f>_xlfn.XLOOKUP((_xlfn.CONCAT(G6295,B6317)),[1]APU!$B$1:$B$10000,[1]APU!$D$1:$D$10000,"",0,1)</f>
        <v/>
      </c>
      <c r="E6317" s="152" t="str">
        <f>_xlfn.XLOOKUP((_xlfn.CONCAT(G6295,B6317)),[1]APU!$B$1:$B$10000,[1]APU!$E$1:$E$10000,"",0,1)</f>
        <v/>
      </c>
      <c r="F6317" s="159" t="str">
        <f>_xlfn.XLOOKUP((_xlfn.CONCAT(G6295,B6317)),[1]APU!$B$1:$B$10000,[1]APU!$F$1:$F$10000,"",0,1)</f>
        <v/>
      </c>
      <c r="G6317" s="15" t="e">
        <f t="shared" si="286"/>
        <v>#VALUE!</v>
      </c>
    </row>
    <row r="6318" spans="1:7" ht="14.25" thickBot="1">
      <c r="B6318" s="33" t="s">
        <v>49</v>
      </c>
      <c r="C6318" s="13" t="str">
        <f>_xlfn.XLOOKUP((_xlfn.CONCAT(G6295,B6318)),[1]APU!$B$1:$B$10000,[1]APU!$C$1:$C$10000,"",0,1)</f>
        <v/>
      </c>
      <c r="D6318" s="147" t="str">
        <f>_xlfn.XLOOKUP((_xlfn.CONCAT(G6295,B6318)),[1]APU!$B$1:$B$10000,[1]APU!$D$1:$D$10000,"",0,1)</f>
        <v/>
      </c>
      <c r="E6318" s="152" t="str">
        <f>_xlfn.XLOOKUP((_xlfn.CONCAT(G6295,B6318)),[1]APU!$B$1:$B$10000,[1]APU!$E$1:$E$10000,"",0,1)</f>
        <v/>
      </c>
      <c r="F6318" s="159" t="str">
        <f>_xlfn.XLOOKUP((_xlfn.CONCAT(G6295,B6318)),[1]APU!$B$1:$B$10000,[1]APU!$F$1:$F$10000,"",0,1)</f>
        <v/>
      </c>
      <c r="G6318" s="15" t="e">
        <f t="shared" si="286"/>
        <v>#VALUE!</v>
      </c>
    </row>
    <row r="6319" spans="1:7" ht="14.25" thickBot="1">
      <c r="A6319" s="3" t="s">
        <v>504</v>
      </c>
      <c r="B6319" s="33" t="s">
        <v>50</v>
      </c>
      <c r="C6319" s="13"/>
      <c r="D6319" s="126"/>
      <c r="E6319" s="128"/>
      <c r="F6319" s="16" t="s">
        <v>6</v>
      </c>
      <c r="G6319" s="17" t="e">
        <f>SUM(G6298:G6318)</f>
        <v>#VALUE!</v>
      </c>
    </row>
    <row r="6320" spans="1:7" ht="15.75" thickBot="1">
      <c r="B6320" s="33" t="s">
        <v>51</v>
      </c>
      <c r="C6320" s="7" t="s">
        <v>7</v>
      </c>
      <c r="D6320" s="125"/>
      <c r="E6320" s="149"/>
      <c r="F6320" s="8"/>
      <c r="G6320" s="9"/>
    </row>
    <row r="6321" spans="1:7" ht="14.25" thickBot="1">
      <c r="B6321" s="33" t="s">
        <v>52</v>
      </c>
      <c r="C6321" s="10" t="s">
        <v>1</v>
      </c>
      <c r="D6321" s="11"/>
      <c r="E6321" s="150" t="s">
        <v>8</v>
      </c>
      <c r="F6321" s="12" t="s">
        <v>9</v>
      </c>
      <c r="G6321" s="11" t="s">
        <v>5</v>
      </c>
    </row>
    <row r="6322" spans="1:7">
      <c r="B6322" s="33" t="s">
        <v>53</v>
      </c>
      <c r="C6322" s="18" t="s">
        <v>10</v>
      </c>
      <c r="D6322" s="119"/>
      <c r="E6322" s="153" t="str">
        <f>_xlfn.XLOOKUP((_xlfn.CONCAT(G6295,B6322)),[1]APU!$B$1:$B$10000,[1]APU!$E$1:$E$10000,"",0,1)</f>
        <v/>
      </c>
      <c r="F6322" s="14" t="str">
        <f>_xlfn.XLOOKUP((_xlfn.CONCAT(G6295,B6322)),[1]APU!$B$1:$B$10000,[1]APU!$F$1:$F$10000,"",0,1)</f>
        <v/>
      </c>
      <c r="G6322" s="15" t="e">
        <f t="shared" ref="G6322:G6327" si="287">IF(F6322&gt;0,(E6322*F6322),"0")</f>
        <v>#VALUE!</v>
      </c>
    </row>
    <row r="6323" spans="1:7">
      <c r="B6323" s="33" t="s">
        <v>54</v>
      </c>
      <c r="C6323" s="18" t="s">
        <v>11</v>
      </c>
      <c r="D6323" s="119"/>
      <c r="E6323" s="153" t="str">
        <f>_xlfn.XLOOKUP((_xlfn.CONCAT(G6295,B6323)),[1]APU!$B$1:$B$10000,[1]APU!$E$1:$E$10000,"",0,1)</f>
        <v/>
      </c>
      <c r="F6323" s="14" t="str">
        <f>_xlfn.XLOOKUP((_xlfn.CONCAT(G6295,B6323)),[1]APU!$B$1:$B$10000,[1]APU!$F$1:$F$10000,"",0,1)</f>
        <v/>
      </c>
      <c r="G6323" s="15" t="e">
        <f t="shared" si="287"/>
        <v>#VALUE!</v>
      </c>
    </row>
    <row r="6324" spans="1:7">
      <c r="B6324" s="33" t="s">
        <v>55</v>
      </c>
      <c r="C6324" s="18" t="s">
        <v>12</v>
      </c>
      <c r="D6324" s="120"/>
      <c r="E6324" s="153" t="str">
        <f>_xlfn.XLOOKUP((_xlfn.CONCAT(G6295,B6324)),[1]APU!$B$1:$B$10000,[1]APU!$E$1:$E$10000,"",0,1)</f>
        <v/>
      </c>
      <c r="F6324" s="14" t="str">
        <f>_xlfn.XLOOKUP((_xlfn.CONCAT(G6295,B6324)),[1]APU!$B$1:$B$10000,[1]APU!$F$1:$F$10000,"",0,1)</f>
        <v/>
      </c>
      <c r="G6324" s="15" t="e">
        <f t="shared" si="287"/>
        <v>#VALUE!</v>
      </c>
    </row>
    <row r="6325" spans="1:7">
      <c r="B6325" s="33" t="s">
        <v>56</v>
      </c>
      <c r="C6325" s="18" t="s">
        <v>13</v>
      </c>
      <c r="D6325" s="120"/>
      <c r="E6325" s="153" t="str">
        <f>_xlfn.XLOOKUP((_xlfn.CONCAT(G6295,B6325)),[1]APU!$B$1:$B$10000,[1]APU!$E$1:$E$10000,"",0,1)</f>
        <v/>
      </c>
      <c r="F6325" s="14" t="str">
        <f>_xlfn.XLOOKUP((_xlfn.CONCAT(G6295,B6325)),[1]APU!$B$1:$B$10000,[1]APU!$F$1:$F$10000,"",0,1)</f>
        <v/>
      </c>
      <c r="G6325" s="15" t="e">
        <f t="shared" si="287"/>
        <v>#VALUE!</v>
      </c>
    </row>
    <row r="6326" spans="1:7">
      <c r="B6326" s="33" t="s">
        <v>57</v>
      </c>
      <c r="C6326" s="18"/>
      <c r="D6326" s="120"/>
      <c r="E6326" s="154"/>
      <c r="F6326" s="19"/>
      <c r="G6326" s="15" t="str">
        <f t="shared" si="287"/>
        <v>0</v>
      </c>
    </row>
    <row r="6327" spans="1:7" ht="14.25" thickBot="1">
      <c r="B6327" s="33" t="s">
        <v>58</v>
      </c>
      <c r="C6327" s="18"/>
      <c r="D6327" s="120"/>
      <c r="E6327" s="154"/>
      <c r="F6327" s="19"/>
      <c r="G6327" s="15" t="str">
        <f t="shared" si="287"/>
        <v>0</v>
      </c>
    </row>
    <row r="6328" spans="1:7" ht="14.25" thickBot="1">
      <c r="A6328" s="3" t="s">
        <v>505</v>
      </c>
      <c r="B6328" s="33" t="s">
        <v>59</v>
      </c>
      <c r="C6328" s="13"/>
      <c r="D6328" s="126"/>
      <c r="E6328" s="128"/>
      <c r="F6328" s="16" t="s">
        <v>14</v>
      </c>
      <c r="G6328" s="17" t="e">
        <f>SUM(G6322:G6327)</f>
        <v>#VALUE!</v>
      </c>
    </row>
    <row r="6329" spans="1:7" ht="15.75" thickBot="1">
      <c r="B6329" s="33" t="s">
        <v>60</v>
      </c>
      <c r="C6329" s="7" t="s">
        <v>15</v>
      </c>
      <c r="D6329" s="125"/>
      <c r="E6329" s="149"/>
      <c r="F6329" s="8"/>
      <c r="G6329" s="9"/>
    </row>
    <row r="6330" spans="1:7" ht="14.25" thickBot="1">
      <c r="B6330" s="33" t="s">
        <v>61</v>
      </c>
      <c r="C6330" s="10" t="s">
        <v>1</v>
      </c>
      <c r="D6330" s="11" t="s">
        <v>16</v>
      </c>
      <c r="E6330" s="150" t="s">
        <v>8</v>
      </c>
      <c r="F6330" s="12" t="s">
        <v>9</v>
      </c>
      <c r="G6330" s="11" t="s">
        <v>5</v>
      </c>
    </row>
    <row r="6331" spans="1:7">
      <c r="B6331" s="33" t="s">
        <v>62</v>
      </c>
      <c r="C6331" s="20" t="s">
        <v>17</v>
      </c>
      <c r="D6331" s="121" t="str">
        <f>_xlfn.XLOOKUP((_xlfn.CONCAT(G6295,B6331)),[1]APU!$B$1:$B$10000,[1]APU!$D$1:$D$10000,"",0,1)</f>
        <v/>
      </c>
      <c r="E6331" s="155" t="str">
        <f>_xlfn.XLOOKUP((_xlfn.CONCAT(G6295,B6331)),[1]APU!$B$1:$B$10000,[1]APU!$E$1:$E$10000,"",0,1)</f>
        <v/>
      </c>
      <c r="F6331" s="21" t="str">
        <f>_xlfn.XLOOKUP((_xlfn.CONCAT(G6295,B6331)),[1]APU!$B$1:$B$10000,[1]APU!$F$1:$F$10000,"",0,1)</f>
        <v/>
      </c>
      <c r="G6331" s="15" t="e">
        <f>IF(F6331&gt;0,(E6331*F6331),"0")</f>
        <v>#VALUE!</v>
      </c>
    </row>
    <row r="6332" spans="1:7">
      <c r="B6332" s="33" t="s">
        <v>63</v>
      </c>
      <c r="C6332" s="22" t="s">
        <v>18</v>
      </c>
      <c r="D6332" s="122" t="str">
        <f>_xlfn.XLOOKUP((_xlfn.CONCAT(G6295,B6332)),[1]APU!$B$1:$B$10000,[1]APU!$D$1:$D$10000,"",0,1)</f>
        <v/>
      </c>
      <c r="E6332" s="154" t="str">
        <f>_xlfn.XLOOKUP((_xlfn.CONCAT(G6295,B6332)),[1]APU!$B$1:$B$10000,[1]APU!$E$1:$E$10000,"",0,1)</f>
        <v/>
      </c>
      <c r="F6332" s="19" t="str">
        <f>_xlfn.XLOOKUP((_xlfn.CONCAT(G6295,B6332)),[1]APU!$B$1:$B$10000,[1]APU!$F$1:$F$10000,"",0,1)</f>
        <v/>
      </c>
      <c r="G6332" s="15" t="e">
        <f>IF(F6332&gt;0,(E6332*F6332),"0")</f>
        <v>#VALUE!</v>
      </c>
    </row>
    <row r="6333" spans="1:7" ht="14.25" thickBot="1">
      <c r="B6333" s="33" t="s">
        <v>64</v>
      </c>
      <c r="C6333" s="22"/>
      <c r="D6333" s="122"/>
      <c r="E6333" s="154"/>
      <c r="F6333" s="19"/>
      <c r="G6333" s="15" t="str">
        <f>IF(F6333&gt;0,(E6333*F6333),"0")</f>
        <v>0</v>
      </c>
    </row>
    <row r="6334" spans="1:7" ht="14.25" thickBot="1">
      <c r="A6334" s="3" t="s">
        <v>506</v>
      </c>
      <c r="B6334" s="33" t="s">
        <v>65</v>
      </c>
      <c r="C6334" s="22"/>
      <c r="D6334" s="120"/>
      <c r="E6334" s="154"/>
      <c r="F6334" s="23" t="s">
        <v>19</v>
      </c>
      <c r="G6334" s="17" t="e">
        <f>SUM(G6331:G6333)</f>
        <v>#VALUE!</v>
      </c>
    </row>
    <row r="6335" spans="1:7" ht="14.25" thickBot="1">
      <c r="B6335" s="33" t="s">
        <v>66</v>
      </c>
      <c r="C6335" s="24"/>
      <c r="E6335" s="156"/>
      <c r="F6335" s="16"/>
      <c r="G6335" s="25"/>
    </row>
    <row r="6336" spans="1:7" ht="16.5" thickBot="1">
      <c r="B6336" s="33" t="s">
        <v>67</v>
      </c>
      <c r="C6336" s="26"/>
      <c r="D6336" s="127"/>
      <c r="E6336" s="157"/>
      <c r="F6336" s="27"/>
      <c r="G6336" s="28" t="e">
        <f>+G6319+G6328+G6334</f>
        <v>#VALUE!</v>
      </c>
    </row>
    <row r="6337" spans="1:7" ht="21.75" thickBot="1">
      <c r="C6337" s="2"/>
      <c r="D6337" s="118"/>
      <c r="F6337" s="4"/>
      <c r="G6337" s="5"/>
    </row>
    <row r="6338" spans="1:7" ht="18.75">
      <c r="A6338" s="32"/>
      <c r="B6338" s="31">
        <f>+B6294+1</f>
        <v>145</v>
      </c>
      <c r="C6338" s="174">
        <f>_xlfn.XLOOKUP(APU!B6338,Cantidades!$A$10:$A$1000,Cantidades!$D$10:$D$1000,"",0,1)</f>
        <v>0</v>
      </c>
      <c r="D6338" s="175"/>
      <c r="E6338" s="175"/>
      <c r="F6338" s="175"/>
      <c r="G6338" s="176"/>
    </row>
    <row r="6339" spans="1:7" ht="19.5" thickBot="1">
      <c r="A6339" s="34"/>
      <c r="B6339" s="33"/>
      <c r="C6339" s="117"/>
      <c r="D6339" s="124">
        <f>_xlfn.XLOOKUP(APU!B6338,Cantidades!$A$10:$A$1000,Cantidades!$E$10:$E$1000,"",0,1)</f>
        <v>0</v>
      </c>
      <c r="E6339" s="158">
        <f>_xlfn.XLOOKUP(APU!B6338,Cantidades!$A$10:$A$1000,Cantidades!$F$10:$F$1000,"",0,1)</f>
        <v>0</v>
      </c>
      <c r="F6339" s="144"/>
      <c r="G6339" s="145">
        <f>_xlfn.XLOOKUP(APU!B6338,Cantidades!$A$10:$A$1000,Cantidades!$B$10:$B$1000,"",0,1)</f>
        <v>0</v>
      </c>
    </row>
    <row r="6340" spans="1:7" ht="15.75" thickBot="1">
      <c r="C6340" s="7" t="s">
        <v>0</v>
      </c>
      <c r="D6340" s="125"/>
      <c r="E6340" s="149"/>
      <c r="F6340" s="8"/>
      <c r="G6340" s="9"/>
    </row>
    <row r="6341" spans="1:7" ht="14.25" thickBot="1">
      <c r="A6341" s="34"/>
      <c r="B6341" s="33"/>
      <c r="C6341" s="10" t="s">
        <v>1</v>
      </c>
      <c r="D6341" s="11" t="s">
        <v>2</v>
      </c>
      <c r="E6341" s="150" t="s">
        <v>3</v>
      </c>
      <c r="F6341" s="12" t="s">
        <v>4</v>
      </c>
      <c r="G6341" s="11" t="s">
        <v>5</v>
      </c>
    </row>
    <row r="6342" spans="1:7">
      <c r="B6342" s="33" t="s">
        <v>29</v>
      </c>
      <c r="C6342" s="13" t="str">
        <f>_xlfn.XLOOKUP((_xlfn.CONCAT(G6339,B6342)),[1]APU!$B$1:$B$10000,[1]APU!$C$1:$C$10000,"",0,1)</f>
        <v/>
      </c>
      <c r="D6342" s="146" t="str">
        <f>_xlfn.XLOOKUP((_xlfn.CONCAT(G6339,B6342)),[1]APU!$B$1:$B$10000,[1]APU!$D$1:$D$10000,"",0,1)</f>
        <v/>
      </c>
      <c r="E6342" s="151" t="str">
        <f>_xlfn.XLOOKUP((_xlfn.CONCAT(G6339,B6342)),[1]APU!$B$1:$B$10000,[1]APU!$E$1:$E$10000,"",0,1)</f>
        <v/>
      </c>
      <c r="F6342" s="159" t="str">
        <f>_xlfn.XLOOKUP((_xlfn.CONCAT(G6339,B6342)),[1]APU!$B$1:$B$10000,[1]APU!$F$1:$F$10000,"",0,1)</f>
        <v/>
      </c>
      <c r="G6342" s="15" t="e">
        <f>IF(F6342&gt;0,(E6342*F6342),"0")</f>
        <v>#VALUE!</v>
      </c>
    </row>
    <row r="6343" spans="1:7">
      <c r="B6343" s="33" t="s">
        <v>30</v>
      </c>
      <c r="C6343" s="13" t="str">
        <f>_xlfn.XLOOKUP((_xlfn.CONCAT(G6339,B6343)),[1]APU!$B$1:$B$10000,[1]APU!$C$1:$C$10000,"",0,1)</f>
        <v/>
      </c>
      <c r="D6343" s="147" t="str">
        <f>_xlfn.XLOOKUP((_xlfn.CONCAT(G6339,B6343)),[1]APU!$B$1:$B$10000,[1]APU!$D$1:$D$10000,"",0,1)</f>
        <v/>
      </c>
      <c r="E6343" s="152" t="str">
        <f>_xlfn.XLOOKUP((_xlfn.CONCAT(G6339,B6343)),[1]APU!$B$1:$B$10000,[1]APU!$E$1:$E$10000,"",0,1)</f>
        <v/>
      </c>
      <c r="F6343" s="159" t="str">
        <f>_xlfn.XLOOKUP((_xlfn.CONCAT(G6339,B6343)),[1]APU!$B$1:$B$10000,[1]APU!$F$1:$F$10000,"",0,1)</f>
        <v/>
      </c>
      <c r="G6343" s="15" t="e">
        <f t="shared" ref="G6343:G6362" si="288">IF(F6343&gt;0,(E6343*F6343),"0")</f>
        <v>#VALUE!</v>
      </c>
    </row>
    <row r="6344" spans="1:7">
      <c r="B6344" s="33" t="s">
        <v>31</v>
      </c>
      <c r="C6344" s="13" t="str">
        <f>_xlfn.XLOOKUP((_xlfn.CONCAT(G6339,B6344)),[1]APU!$B$1:$B$10000,[1]APU!$C$1:$C$10000,"",0,1)</f>
        <v/>
      </c>
      <c r="D6344" s="147" t="str">
        <f>_xlfn.XLOOKUP((_xlfn.CONCAT(G6339,B6344)),[1]APU!$B$1:$B$10000,[1]APU!$D$1:$D$10000,"",0,1)</f>
        <v/>
      </c>
      <c r="E6344" s="152" t="str">
        <f>_xlfn.XLOOKUP((_xlfn.CONCAT(G6339,B6344)),[1]APU!$B$1:$B$10000,[1]APU!$E$1:$E$10000,"",0,1)</f>
        <v/>
      </c>
      <c r="F6344" s="159" t="str">
        <f>_xlfn.XLOOKUP((_xlfn.CONCAT(G6339,B6344)),[1]APU!$B$1:$B$10000,[1]APU!$F$1:$F$10000,"",0,1)</f>
        <v/>
      </c>
      <c r="G6344" s="15" t="e">
        <f t="shared" si="288"/>
        <v>#VALUE!</v>
      </c>
    </row>
    <row r="6345" spans="1:7">
      <c r="B6345" s="33" t="s">
        <v>32</v>
      </c>
      <c r="C6345" s="13" t="str">
        <f>_xlfn.XLOOKUP((_xlfn.CONCAT(G6339,B6345)),[1]APU!$B$1:$B$10000,[1]APU!$C$1:$C$10000,"",0,1)</f>
        <v/>
      </c>
      <c r="D6345" s="147" t="str">
        <f>_xlfn.XLOOKUP((_xlfn.CONCAT(G6339,B6345)),[1]APU!$B$1:$B$10000,[1]APU!$D$1:$D$10000,"",0,1)</f>
        <v/>
      </c>
      <c r="E6345" s="152" t="str">
        <f>_xlfn.XLOOKUP((_xlfn.CONCAT(G6339,B6345)),[1]APU!$B$1:$B$10000,[1]APU!$E$1:$E$10000,"",0,1)</f>
        <v/>
      </c>
      <c r="F6345" s="159" t="str">
        <f>_xlfn.XLOOKUP((_xlfn.CONCAT(G6339,B6345)),[1]APU!$B$1:$B$10000,[1]APU!$F$1:$F$10000,"",0,1)</f>
        <v/>
      </c>
      <c r="G6345" s="15" t="e">
        <f t="shared" si="288"/>
        <v>#VALUE!</v>
      </c>
    </row>
    <row r="6346" spans="1:7">
      <c r="B6346" s="33" t="s">
        <v>33</v>
      </c>
      <c r="C6346" s="13" t="str">
        <f>_xlfn.XLOOKUP((_xlfn.CONCAT(G6339,B6346)),[1]APU!$B$1:$B$10000,[1]APU!$C$1:$C$10000,"",0,1)</f>
        <v/>
      </c>
      <c r="D6346" s="147" t="str">
        <f>_xlfn.XLOOKUP((_xlfn.CONCAT(G6339,B6346)),[1]APU!$B$1:$B$10000,[1]APU!$D$1:$D$10000,"",0,1)</f>
        <v/>
      </c>
      <c r="E6346" s="152" t="str">
        <f>_xlfn.XLOOKUP((_xlfn.CONCAT(G6339,B6346)),[1]APU!$B$1:$B$10000,[1]APU!$E$1:$E$10000,"",0,1)</f>
        <v/>
      </c>
      <c r="F6346" s="159" t="str">
        <f>_xlfn.XLOOKUP((_xlfn.CONCAT(G6339,B6346)),[1]APU!$B$1:$B$10000,[1]APU!$F$1:$F$10000,"",0,1)</f>
        <v/>
      </c>
      <c r="G6346" s="15" t="e">
        <f t="shared" si="288"/>
        <v>#VALUE!</v>
      </c>
    </row>
    <row r="6347" spans="1:7">
      <c r="B6347" s="33" t="s">
        <v>34</v>
      </c>
      <c r="C6347" s="13" t="str">
        <f>_xlfn.XLOOKUP((_xlfn.CONCAT(G6339,B6347)),[1]APU!$B$1:$B$10000,[1]APU!$C$1:$C$10000,"",0,1)</f>
        <v/>
      </c>
      <c r="D6347" s="147" t="str">
        <f>_xlfn.XLOOKUP((_xlfn.CONCAT(G6339,B6347)),[1]APU!$B$1:$B$10000,[1]APU!$D$1:$D$10000,"",0,1)</f>
        <v/>
      </c>
      <c r="E6347" s="152" t="str">
        <f>_xlfn.XLOOKUP((_xlfn.CONCAT(G6339,B6347)),[1]APU!$B$1:$B$10000,[1]APU!$E$1:$E$10000,"",0,1)</f>
        <v/>
      </c>
      <c r="F6347" s="159" t="str">
        <f>_xlfn.XLOOKUP((_xlfn.CONCAT(G6339,B6347)),[1]APU!$B$1:$B$10000,[1]APU!$F$1:$F$10000,"",0,1)</f>
        <v/>
      </c>
      <c r="G6347" s="15" t="e">
        <f t="shared" si="288"/>
        <v>#VALUE!</v>
      </c>
    </row>
    <row r="6348" spans="1:7">
      <c r="B6348" s="33" t="s">
        <v>35</v>
      </c>
      <c r="C6348" s="13" t="str">
        <f>_xlfn.XLOOKUP((_xlfn.CONCAT(G6339,B6348)),[1]APU!$B$1:$B$10000,[1]APU!$C$1:$C$10000,"",0,1)</f>
        <v/>
      </c>
      <c r="D6348" s="147" t="str">
        <f>_xlfn.XLOOKUP((_xlfn.CONCAT(G6339,B6348)),[1]APU!$B$1:$B$10000,[1]APU!$D$1:$D$10000,"",0,1)</f>
        <v/>
      </c>
      <c r="E6348" s="152" t="str">
        <f>_xlfn.XLOOKUP((_xlfn.CONCAT(G6339,B6348)),[1]APU!$B$1:$B$10000,[1]APU!$E$1:$E$10000,"",0,1)</f>
        <v/>
      </c>
      <c r="F6348" s="159" t="str">
        <f>_xlfn.XLOOKUP((_xlfn.CONCAT(G6339,B6348)),[1]APU!$B$1:$B$10000,[1]APU!$F$1:$F$10000,"",0,1)</f>
        <v/>
      </c>
      <c r="G6348" s="15" t="e">
        <f t="shared" si="288"/>
        <v>#VALUE!</v>
      </c>
    </row>
    <row r="6349" spans="1:7">
      <c r="B6349" s="33" t="s">
        <v>36</v>
      </c>
      <c r="C6349" s="13" t="str">
        <f>_xlfn.XLOOKUP((_xlfn.CONCAT(G6339,B6349)),[1]APU!$B$1:$B$10000,[1]APU!$C$1:$C$10000,"",0,1)</f>
        <v/>
      </c>
      <c r="D6349" s="147" t="str">
        <f>_xlfn.XLOOKUP((_xlfn.CONCAT(G6339,B6349)),[1]APU!$B$1:$B$10000,[1]APU!$D$1:$D$10000,"",0,1)</f>
        <v/>
      </c>
      <c r="E6349" s="152" t="str">
        <f>_xlfn.XLOOKUP((_xlfn.CONCAT(G6339,B6349)),[1]APU!$B$1:$B$10000,[1]APU!$E$1:$E$10000,"",0,1)</f>
        <v/>
      </c>
      <c r="F6349" s="159" t="str">
        <f>_xlfn.XLOOKUP((_xlfn.CONCAT(G6339,B6349)),[1]APU!$B$1:$B$10000,[1]APU!$F$1:$F$10000,"",0,1)</f>
        <v/>
      </c>
      <c r="G6349" s="15" t="e">
        <f t="shared" si="288"/>
        <v>#VALUE!</v>
      </c>
    </row>
    <row r="6350" spans="1:7">
      <c r="B6350" s="33" t="s">
        <v>37</v>
      </c>
      <c r="C6350" s="13" t="str">
        <f>_xlfn.XLOOKUP((_xlfn.CONCAT(G6339,B6350)),[1]APU!$B$1:$B$10000,[1]APU!$C$1:$C$10000,"",0,1)</f>
        <v/>
      </c>
      <c r="D6350" s="147" t="str">
        <f>_xlfn.XLOOKUP((_xlfn.CONCAT(G6339,B6350)),[1]APU!$B$1:$B$10000,[1]APU!$D$1:$D$10000,"",0,1)</f>
        <v/>
      </c>
      <c r="E6350" s="152" t="str">
        <f>_xlfn.XLOOKUP((_xlfn.CONCAT(G6339,B6350)),[1]APU!$B$1:$B$10000,[1]APU!$E$1:$E$10000,"",0,1)</f>
        <v/>
      </c>
      <c r="F6350" s="159" t="str">
        <f>_xlfn.XLOOKUP((_xlfn.CONCAT(G6339,B6350)),[1]APU!$B$1:$B$10000,[1]APU!$F$1:$F$10000,"",0,1)</f>
        <v/>
      </c>
      <c r="G6350" s="15" t="e">
        <f t="shared" si="288"/>
        <v>#VALUE!</v>
      </c>
    </row>
    <row r="6351" spans="1:7">
      <c r="B6351" s="33" t="s">
        <v>38</v>
      </c>
      <c r="C6351" s="13" t="str">
        <f>_xlfn.XLOOKUP((_xlfn.CONCAT(G6339,B6351)),[1]APU!$B$1:$B$10000,[1]APU!$C$1:$C$10000,"",0,1)</f>
        <v/>
      </c>
      <c r="D6351" s="147" t="str">
        <f>_xlfn.XLOOKUP((_xlfn.CONCAT(G6339,B6351)),[1]APU!$B$1:$B$10000,[1]APU!$D$1:$D$10000,"",0,1)</f>
        <v/>
      </c>
      <c r="E6351" s="152" t="str">
        <f>_xlfn.XLOOKUP((_xlfn.CONCAT(G6339,B6351)),[1]APU!$B$1:$B$10000,[1]APU!$E$1:$E$10000,"",0,1)</f>
        <v/>
      </c>
      <c r="F6351" s="159" t="str">
        <f>_xlfn.XLOOKUP((_xlfn.CONCAT(G6339,B6351)),[1]APU!$B$1:$B$10000,[1]APU!$F$1:$F$10000,"",0,1)</f>
        <v/>
      </c>
      <c r="G6351" s="15" t="e">
        <f t="shared" si="288"/>
        <v>#VALUE!</v>
      </c>
    </row>
    <row r="6352" spans="1:7">
      <c r="B6352" s="33" t="s">
        <v>39</v>
      </c>
      <c r="C6352" s="13" t="str">
        <f>_xlfn.XLOOKUP((_xlfn.CONCAT(G6339,B6352)),[1]APU!$B$1:$B$10000,[1]APU!$C$1:$C$10000,"",0,1)</f>
        <v/>
      </c>
      <c r="D6352" s="147" t="str">
        <f>_xlfn.XLOOKUP((_xlfn.CONCAT(G6339,B6352)),[1]APU!$B$1:$B$10000,[1]APU!$D$1:$D$10000,"",0,1)</f>
        <v/>
      </c>
      <c r="E6352" s="152" t="str">
        <f>_xlfn.XLOOKUP((_xlfn.CONCAT(G6339,B6352)),[1]APU!$B$1:$B$10000,[1]APU!$E$1:$E$10000,"",0,1)</f>
        <v/>
      </c>
      <c r="F6352" s="159" t="str">
        <f>_xlfn.XLOOKUP((_xlfn.CONCAT(G6339,B6352)),[1]APU!$B$1:$B$10000,[1]APU!$F$1:$F$10000,"",0,1)</f>
        <v/>
      </c>
      <c r="G6352" s="15" t="e">
        <f t="shared" si="288"/>
        <v>#VALUE!</v>
      </c>
    </row>
    <row r="6353" spans="1:7">
      <c r="B6353" s="33" t="s">
        <v>40</v>
      </c>
      <c r="C6353" s="13" t="str">
        <f>_xlfn.XLOOKUP((_xlfn.CONCAT(G6339,B6353)),[1]APU!$B$1:$B$10000,[1]APU!$C$1:$C$10000,"",0,1)</f>
        <v/>
      </c>
      <c r="D6353" s="147" t="str">
        <f>_xlfn.XLOOKUP((_xlfn.CONCAT(G6339,B6353)),[1]APU!$B$1:$B$10000,[1]APU!$D$1:$D$10000,"",0,1)</f>
        <v/>
      </c>
      <c r="E6353" s="152" t="str">
        <f>_xlfn.XLOOKUP((_xlfn.CONCAT(G6339,B6353)),[1]APU!$B$1:$B$10000,[1]APU!$E$1:$E$10000,"",0,1)</f>
        <v/>
      </c>
      <c r="F6353" s="159" t="str">
        <f>_xlfn.XLOOKUP((_xlfn.CONCAT(G6339,B6353)),[1]APU!$B$1:$B$10000,[1]APU!$F$1:$F$10000,"",0,1)</f>
        <v/>
      </c>
      <c r="G6353" s="15" t="e">
        <f t="shared" si="288"/>
        <v>#VALUE!</v>
      </c>
    </row>
    <row r="6354" spans="1:7">
      <c r="B6354" s="33" t="s">
        <v>41</v>
      </c>
      <c r="C6354" s="13" t="str">
        <f>_xlfn.XLOOKUP((_xlfn.CONCAT(G6339,B6354)),[1]APU!$B$1:$B$10000,[1]APU!$C$1:$C$10000,"",0,1)</f>
        <v/>
      </c>
      <c r="D6354" s="147" t="str">
        <f>_xlfn.XLOOKUP((_xlfn.CONCAT(G6339,B6354)),[1]APU!$B$1:$B$10000,[1]APU!$D$1:$D$10000,"",0,1)</f>
        <v/>
      </c>
      <c r="E6354" s="152" t="str">
        <f>_xlfn.XLOOKUP((_xlfn.CONCAT(G6339,B6354)),[1]APU!$B$1:$B$10000,[1]APU!$E$1:$E$10000,"",0,1)</f>
        <v/>
      </c>
      <c r="F6354" s="159" t="str">
        <f>_xlfn.XLOOKUP((_xlfn.CONCAT(G6339,B6354)),[1]APU!$B$1:$B$10000,[1]APU!$F$1:$F$10000,"",0,1)</f>
        <v/>
      </c>
      <c r="G6354" s="15" t="e">
        <f t="shared" si="288"/>
        <v>#VALUE!</v>
      </c>
    </row>
    <row r="6355" spans="1:7">
      <c r="B6355" s="33" t="s">
        <v>42</v>
      </c>
      <c r="C6355" s="13" t="str">
        <f>_xlfn.XLOOKUP((_xlfn.CONCAT(G6339,B6355)),[1]APU!$B$1:$B$10000,[1]APU!$C$1:$C$10000,"",0,1)</f>
        <v/>
      </c>
      <c r="D6355" s="147" t="str">
        <f>_xlfn.XLOOKUP((_xlfn.CONCAT(G6339,B6355)),[1]APU!$B$1:$B$10000,[1]APU!$D$1:$D$10000,"",0,1)</f>
        <v/>
      </c>
      <c r="E6355" s="152" t="str">
        <f>_xlfn.XLOOKUP((_xlfn.CONCAT(G6339,B6355)),[1]APU!$B$1:$B$10000,[1]APU!$E$1:$E$10000,"",0,1)</f>
        <v/>
      </c>
      <c r="F6355" s="159" t="str">
        <f>_xlfn.XLOOKUP((_xlfn.CONCAT(G6339,B6355)),[1]APU!$B$1:$B$10000,[1]APU!$F$1:$F$10000,"",0,1)</f>
        <v/>
      </c>
      <c r="G6355" s="15" t="e">
        <f t="shared" si="288"/>
        <v>#VALUE!</v>
      </c>
    </row>
    <row r="6356" spans="1:7">
      <c r="B6356" s="33" t="s">
        <v>43</v>
      </c>
      <c r="C6356" s="13" t="str">
        <f>_xlfn.XLOOKUP((_xlfn.CONCAT(G6339,B6356)),[1]APU!$B$1:$B$10000,[1]APU!$C$1:$C$10000,"",0,1)</f>
        <v/>
      </c>
      <c r="D6356" s="147" t="str">
        <f>_xlfn.XLOOKUP((_xlfn.CONCAT(G6339,B6356)),[1]APU!$B$1:$B$10000,[1]APU!$D$1:$D$10000,"",0,1)</f>
        <v/>
      </c>
      <c r="E6356" s="152" t="str">
        <f>_xlfn.XLOOKUP((_xlfn.CONCAT(G6339,B6356)),[1]APU!$B$1:$B$10000,[1]APU!$E$1:$E$10000,"",0,1)</f>
        <v/>
      </c>
      <c r="F6356" s="159" t="str">
        <f>_xlfn.XLOOKUP((_xlfn.CONCAT(G6339,B6356)),[1]APU!$B$1:$B$10000,[1]APU!$F$1:$F$10000,"",0,1)</f>
        <v/>
      </c>
      <c r="G6356" s="15" t="e">
        <f t="shared" si="288"/>
        <v>#VALUE!</v>
      </c>
    </row>
    <row r="6357" spans="1:7">
      <c r="B6357" s="33" t="s">
        <v>44</v>
      </c>
      <c r="C6357" s="13" t="str">
        <f>_xlfn.XLOOKUP((_xlfn.CONCAT(G6339,B6357)),[1]APU!$B$1:$B$10000,[1]APU!$C$1:$C$10000,"",0,1)</f>
        <v/>
      </c>
      <c r="D6357" s="147" t="str">
        <f>_xlfn.XLOOKUP((_xlfn.CONCAT(G6339,B6357)),[1]APU!$B$1:$B$10000,[1]APU!$D$1:$D$10000,"",0,1)</f>
        <v/>
      </c>
      <c r="E6357" s="152" t="str">
        <f>_xlfn.XLOOKUP((_xlfn.CONCAT(G6339,B6357)),[1]APU!$B$1:$B$10000,[1]APU!$E$1:$E$10000,"",0,1)</f>
        <v/>
      </c>
      <c r="F6357" s="159" t="str">
        <f>_xlfn.XLOOKUP((_xlfn.CONCAT(G6339,B6357)),[1]APU!$B$1:$B$10000,[1]APU!$F$1:$F$10000,"",0,1)</f>
        <v/>
      </c>
      <c r="G6357" s="15" t="e">
        <f t="shared" si="288"/>
        <v>#VALUE!</v>
      </c>
    </row>
    <row r="6358" spans="1:7">
      <c r="B6358" s="33" t="s">
        <v>45</v>
      </c>
      <c r="C6358" s="13" t="str">
        <f>_xlfn.XLOOKUP((_xlfn.CONCAT(G6339,B6358)),[1]APU!$B$1:$B$10000,[1]APU!$C$1:$C$10000,"",0,1)</f>
        <v/>
      </c>
      <c r="D6358" s="147" t="str">
        <f>_xlfn.XLOOKUP((_xlfn.CONCAT(G6339,B6358)),[1]APU!$B$1:$B$10000,[1]APU!$D$1:$D$10000,"",0,1)</f>
        <v/>
      </c>
      <c r="E6358" s="152" t="str">
        <f>_xlfn.XLOOKUP((_xlfn.CONCAT(G6339,B6358)),[1]APU!$B$1:$B$10000,[1]APU!$E$1:$E$10000,"",0,1)</f>
        <v/>
      </c>
      <c r="F6358" s="159" t="str">
        <f>_xlfn.XLOOKUP((_xlfn.CONCAT(G6339,B6358)),[1]APU!$B$1:$B$10000,[1]APU!$F$1:$F$10000,"",0,1)</f>
        <v/>
      </c>
      <c r="G6358" s="15" t="e">
        <f t="shared" si="288"/>
        <v>#VALUE!</v>
      </c>
    </row>
    <row r="6359" spans="1:7">
      <c r="B6359" s="33" t="s">
        <v>46</v>
      </c>
      <c r="C6359" s="13" t="str">
        <f>_xlfn.XLOOKUP((_xlfn.CONCAT(G6339,B6359)),[1]APU!$B$1:$B$10000,[1]APU!$C$1:$C$10000,"",0,1)</f>
        <v/>
      </c>
      <c r="D6359" s="147" t="str">
        <f>_xlfn.XLOOKUP((_xlfn.CONCAT(G6339,B6359)),[1]APU!$B$1:$B$10000,[1]APU!$D$1:$D$10000,"",0,1)</f>
        <v/>
      </c>
      <c r="E6359" s="152" t="str">
        <f>_xlfn.XLOOKUP((_xlfn.CONCAT(G6339,B6359)),[1]APU!$B$1:$B$10000,[1]APU!$E$1:$E$10000,"",0,1)</f>
        <v/>
      </c>
      <c r="F6359" s="159" t="str">
        <f>_xlfn.XLOOKUP((_xlfn.CONCAT(G6339,B6359)),[1]APU!$B$1:$B$10000,[1]APU!$F$1:$F$10000,"",0,1)</f>
        <v/>
      </c>
      <c r="G6359" s="15" t="e">
        <f t="shared" si="288"/>
        <v>#VALUE!</v>
      </c>
    </row>
    <row r="6360" spans="1:7">
      <c r="B6360" s="33" t="s">
        <v>47</v>
      </c>
      <c r="C6360" s="13" t="str">
        <f>_xlfn.XLOOKUP((_xlfn.CONCAT(G6339,B6360)),[1]APU!$B$1:$B$10000,[1]APU!$C$1:$C$10000,"",0,1)</f>
        <v/>
      </c>
      <c r="D6360" s="147" t="str">
        <f>_xlfn.XLOOKUP((_xlfn.CONCAT(G6339,B6360)),[1]APU!$B$1:$B$10000,[1]APU!$D$1:$D$10000,"",0,1)</f>
        <v/>
      </c>
      <c r="E6360" s="152" t="str">
        <f>_xlfn.XLOOKUP((_xlfn.CONCAT(G6339,B6360)),[1]APU!$B$1:$B$10000,[1]APU!$E$1:$E$10000,"",0,1)</f>
        <v/>
      </c>
      <c r="F6360" s="159" t="str">
        <f>_xlfn.XLOOKUP((_xlfn.CONCAT(G6339,B6360)),[1]APU!$B$1:$B$10000,[1]APU!$F$1:$F$10000,"",0,1)</f>
        <v/>
      </c>
      <c r="G6360" s="15" t="e">
        <f t="shared" si="288"/>
        <v>#VALUE!</v>
      </c>
    </row>
    <row r="6361" spans="1:7">
      <c r="B6361" s="33" t="s">
        <v>48</v>
      </c>
      <c r="C6361" s="13" t="str">
        <f>_xlfn.XLOOKUP((_xlfn.CONCAT(G6339,B6361)),[1]APU!$B$1:$B$10000,[1]APU!$C$1:$C$10000,"",0,1)</f>
        <v/>
      </c>
      <c r="D6361" s="147" t="str">
        <f>_xlfn.XLOOKUP((_xlfn.CONCAT(G6339,B6361)),[1]APU!$B$1:$B$10000,[1]APU!$D$1:$D$10000,"",0,1)</f>
        <v/>
      </c>
      <c r="E6361" s="152" t="str">
        <f>_xlfn.XLOOKUP((_xlfn.CONCAT(G6339,B6361)),[1]APU!$B$1:$B$10000,[1]APU!$E$1:$E$10000,"",0,1)</f>
        <v/>
      </c>
      <c r="F6361" s="159" t="str">
        <f>_xlfn.XLOOKUP((_xlfn.CONCAT(G6339,B6361)),[1]APU!$B$1:$B$10000,[1]APU!$F$1:$F$10000,"",0,1)</f>
        <v/>
      </c>
      <c r="G6361" s="15" t="e">
        <f t="shared" si="288"/>
        <v>#VALUE!</v>
      </c>
    </row>
    <row r="6362" spans="1:7" ht="14.25" thickBot="1">
      <c r="B6362" s="33" t="s">
        <v>49</v>
      </c>
      <c r="C6362" s="13" t="str">
        <f>_xlfn.XLOOKUP((_xlfn.CONCAT(G6339,B6362)),[1]APU!$B$1:$B$10000,[1]APU!$C$1:$C$10000,"",0,1)</f>
        <v/>
      </c>
      <c r="D6362" s="147" t="str">
        <f>_xlfn.XLOOKUP((_xlfn.CONCAT(G6339,B6362)),[1]APU!$B$1:$B$10000,[1]APU!$D$1:$D$10000,"",0,1)</f>
        <v/>
      </c>
      <c r="E6362" s="152" t="str">
        <f>_xlfn.XLOOKUP((_xlfn.CONCAT(G6339,B6362)),[1]APU!$B$1:$B$10000,[1]APU!$E$1:$E$10000,"",0,1)</f>
        <v/>
      </c>
      <c r="F6362" s="159" t="str">
        <f>_xlfn.XLOOKUP((_xlfn.CONCAT(G6339,B6362)),[1]APU!$B$1:$B$10000,[1]APU!$F$1:$F$10000,"",0,1)</f>
        <v/>
      </c>
      <c r="G6362" s="15" t="e">
        <f t="shared" si="288"/>
        <v>#VALUE!</v>
      </c>
    </row>
    <row r="6363" spans="1:7" ht="14.25" thickBot="1">
      <c r="A6363" s="3" t="s">
        <v>507</v>
      </c>
      <c r="B6363" s="33" t="s">
        <v>50</v>
      </c>
      <c r="C6363" s="13"/>
      <c r="D6363" s="126"/>
      <c r="E6363" s="128"/>
      <c r="F6363" s="16" t="s">
        <v>6</v>
      </c>
      <c r="G6363" s="17" t="e">
        <f>SUM(G6342:G6362)</f>
        <v>#VALUE!</v>
      </c>
    </row>
    <row r="6364" spans="1:7" ht="15.75" thickBot="1">
      <c r="B6364" s="33" t="s">
        <v>51</v>
      </c>
      <c r="C6364" s="7" t="s">
        <v>7</v>
      </c>
      <c r="D6364" s="125"/>
      <c r="E6364" s="149"/>
      <c r="F6364" s="8"/>
      <c r="G6364" s="9"/>
    </row>
    <row r="6365" spans="1:7" ht="14.25" thickBot="1">
      <c r="B6365" s="33" t="s">
        <v>52</v>
      </c>
      <c r="C6365" s="10" t="s">
        <v>1</v>
      </c>
      <c r="D6365" s="11"/>
      <c r="E6365" s="150" t="s">
        <v>8</v>
      </c>
      <c r="F6365" s="12" t="s">
        <v>9</v>
      </c>
      <c r="G6365" s="11" t="s">
        <v>5</v>
      </c>
    </row>
    <row r="6366" spans="1:7">
      <c r="B6366" s="33" t="s">
        <v>53</v>
      </c>
      <c r="C6366" s="18" t="s">
        <v>10</v>
      </c>
      <c r="D6366" s="119"/>
      <c r="E6366" s="153" t="str">
        <f>_xlfn.XLOOKUP((_xlfn.CONCAT(G6339,B6366)),[1]APU!$B$1:$B$10000,[1]APU!$E$1:$E$10000,"",0,1)</f>
        <v/>
      </c>
      <c r="F6366" s="14" t="str">
        <f>_xlfn.XLOOKUP((_xlfn.CONCAT(G6339,B6366)),[1]APU!$B$1:$B$10000,[1]APU!$F$1:$F$10000,"",0,1)</f>
        <v/>
      </c>
      <c r="G6366" s="15" t="e">
        <f t="shared" ref="G6366:G6371" si="289">IF(F6366&gt;0,(E6366*F6366),"0")</f>
        <v>#VALUE!</v>
      </c>
    </row>
    <row r="6367" spans="1:7">
      <c r="B6367" s="33" t="s">
        <v>54</v>
      </c>
      <c r="C6367" s="18" t="s">
        <v>11</v>
      </c>
      <c r="D6367" s="119"/>
      <c r="E6367" s="153" t="str">
        <f>_xlfn.XLOOKUP((_xlfn.CONCAT(G6339,B6367)),[1]APU!$B$1:$B$10000,[1]APU!$E$1:$E$10000,"",0,1)</f>
        <v/>
      </c>
      <c r="F6367" s="14" t="str">
        <f>_xlfn.XLOOKUP((_xlfn.CONCAT(G6339,B6367)),[1]APU!$B$1:$B$10000,[1]APU!$F$1:$F$10000,"",0,1)</f>
        <v/>
      </c>
      <c r="G6367" s="15" t="e">
        <f t="shared" si="289"/>
        <v>#VALUE!</v>
      </c>
    </row>
    <row r="6368" spans="1:7">
      <c r="B6368" s="33" t="s">
        <v>55</v>
      </c>
      <c r="C6368" s="18" t="s">
        <v>12</v>
      </c>
      <c r="D6368" s="120"/>
      <c r="E6368" s="153" t="str">
        <f>_xlfn.XLOOKUP((_xlfn.CONCAT(G6339,B6368)),[1]APU!$B$1:$B$10000,[1]APU!$E$1:$E$10000,"",0,1)</f>
        <v/>
      </c>
      <c r="F6368" s="14" t="str">
        <f>_xlfn.XLOOKUP((_xlfn.CONCAT(G6339,B6368)),[1]APU!$B$1:$B$10000,[1]APU!$F$1:$F$10000,"",0,1)</f>
        <v/>
      </c>
      <c r="G6368" s="15" t="e">
        <f t="shared" si="289"/>
        <v>#VALUE!</v>
      </c>
    </row>
    <row r="6369" spans="1:7">
      <c r="B6369" s="33" t="s">
        <v>56</v>
      </c>
      <c r="C6369" s="18" t="s">
        <v>13</v>
      </c>
      <c r="D6369" s="120"/>
      <c r="E6369" s="153" t="str">
        <f>_xlfn.XLOOKUP((_xlfn.CONCAT(G6339,B6369)),[1]APU!$B$1:$B$10000,[1]APU!$E$1:$E$10000,"",0,1)</f>
        <v/>
      </c>
      <c r="F6369" s="14" t="str">
        <f>_xlfn.XLOOKUP((_xlfn.CONCAT(G6339,B6369)),[1]APU!$B$1:$B$10000,[1]APU!$F$1:$F$10000,"",0,1)</f>
        <v/>
      </c>
      <c r="G6369" s="15" t="e">
        <f t="shared" si="289"/>
        <v>#VALUE!</v>
      </c>
    </row>
    <row r="6370" spans="1:7">
      <c r="B6370" s="33" t="s">
        <v>57</v>
      </c>
      <c r="C6370" s="18"/>
      <c r="D6370" s="120"/>
      <c r="E6370" s="154"/>
      <c r="F6370" s="19"/>
      <c r="G6370" s="15" t="str">
        <f t="shared" si="289"/>
        <v>0</v>
      </c>
    </row>
    <row r="6371" spans="1:7" ht="14.25" thickBot="1">
      <c r="B6371" s="33" t="s">
        <v>58</v>
      </c>
      <c r="C6371" s="18"/>
      <c r="D6371" s="120"/>
      <c r="E6371" s="154"/>
      <c r="F6371" s="19"/>
      <c r="G6371" s="15" t="str">
        <f t="shared" si="289"/>
        <v>0</v>
      </c>
    </row>
    <row r="6372" spans="1:7" ht="14.25" thickBot="1">
      <c r="A6372" s="3" t="s">
        <v>508</v>
      </c>
      <c r="B6372" s="33" t="s">
        <v>59</v>
      </c>
      <c r="C6372" s="13"/>
      <c r="D6372" s="126"/>
      <c r="E6372" s="128"/>
      <c r="F6372" s="16" t="s">
        <v>14</v>
      </c>
      <c r="G6372" s="17" t="e">
        <f>SUM(G6366:G6371)</f>
        <v>#VALUE!</v>
      </c>
    </row>
    <row r="6373" spans="1:7" ht="15.75" thickBot="1">
      <c r="B6373" s="33" t="s">
        <v>60</v>
      </c>
      <c r="C6373" s="7" t="s">
        <v>15</v>
      </c>
      <c r="D6373" s="125"/>
      <c r="E6373" s="149"/>
      <c r="F6373" s="8"/>
      <c r="G6373" s="9"/>
    </row>
    <row r="6374" spans="1:7" ht="14.25" thickBot="1">
      <c r="B6374" s="33" t="s">
        <v>61</v>
      </c>
      <c r="C6374" s="10" t="s">
        <v>1</v>
      </c>
      <c r="D6374" s="11" t="s">
        <v>16</v>
      </c>
      <c r="E6374" s="150" t="s">
        <v>8</v>
      </c>
      <c r="F6374" s="12" t="s">
        <v>9</v>
      </c>
      <c r="G6374" s="11" t="s">
        <v>5</v>
      </c>
    </row>
    <row r="6375" spans="1:7">
      <c r="B6375" s="33" t="s">
        <v>62</v>
      </c>
      <c r="C6375" s="20" t="s">
        <v>17</v>
      </c>
      <c r="D6375" s="121" t="str">
        <f>_xlfn.XLOOKUP((_xlfn.CONCAT(G6339,B6375)),[1]APU!$B$1:$B$10000,[1]APU!$D$1:$D$10000,"",0,1)</f>
        <v/>
      </c>
      <c r="E6375" s="155" t="str">
        <f>_xlfn.XLOOKUP((_xlfn.CONCAT(G6339,B6375)),[1]APU!$B$1:$B$10000,[1]APU!$E$1:$E$10000,"",0,1)</f>
        <v/>
      </c>
      <c r="F6375" s="21" t="str">
        <f>_xlfn.XLOOKUP((_xlfn.CONCAT(G6339,B6375)),[1]APU!$B$1:$B$10000,[1]APU!$F$1:$F$10000,"",0,1)</f>
        <v/>
      </c>
      <c r="G6375" s="15" t="e">
        <f>IF(F6375&gt;0,(E6375*F6375),"0")</f>
        <v>#VALUE!</v>
      </c>
    </row>
    <row r="6376" spans="1:7">
      <c r="B6376" s="33" t="s">
        <v>63</v>
      </c>
      <c r="C6376" s="22" t="s">
        <v>18</v>
      </c>
      <c r="D6376" s="122" t="str">
        <f>_xlfn.XLOOKUP((_xlfn.CONCAT(G6339,B6376)),[1]APU!$B$1:$B$10000,[1]APU!$D$1:$D$10000,"",0,1)</f>
        <v/>
      </c>
      <c r="E6376" s="154" t="str">
        <f>_xlfn.XLOOKUP((_xlfn.CONCAT(G6339,B6376)),[1]APU!$B$1:$B$10000,[1]APU!$E$1:$E$10000,"",0,1)</f>
        <v/>
      </c>
      <c r="F6376" s="19" t="str">
        <f>_xlfn.XLOOKUP((_xlfn.CONCAT(G6339,B6376)),[1]APU!$B$1:$B$10000,[1]APU!$F$1:$F$10000,"",0,1)</f>
        <v/>
      </c>
      <c r="G6376" s="15" t="e">
        <f>IF(F6376&gt;0,(E6376*F6376),"0")</f>
        <v>#VALUE!</v>
      </c>
    </row>
    <row r="6377" spans="1:7" ht="14.25" thickBot="1">
      <c r="B6377" s="33" t="s">
        <v>64</v>
      </c>
      <c r="C6377" s="22"/>
      <c r="D6377" s="122"/>
      <c r="E6377" s="154"/>
      <c r="F6377" s="19"/>
      <c r="G6377" s="15" t="str">
        <f>IF(F6377&gt;0,(E6377*F6377),"0")</f>
        <v>0</v>
      </c>
    </row>
    <row r="6378" spans="1:7" ht="14.25" thickBot="1">
      <c r="A6378" s="3" t="s">
        <v>509</v>
      </c>
      <c r="B6378" s="33" t="s">
        <v>65</v>
      </c>
      <c r="C6378" s="22"/>
      <c r="D6378" s="120"/>
      <c r="E6378" s="154"/>
      <c r="F6378" s="23" t="s">
        <v>19</v>
      </c>
      <c r="G6378" s="17" t="e">
        <f>SUM(G6375:G6377)</f>
        <v>#VALUE!</v>
      </c>
    </row>
    <row r="6379" spans="1:7" ht="14.25" thickBot="1">
      <c r="B6379" s="33" t="s">
        <v>66</v>
      </c>
      <c r="C6379" s="24"/>
      <c r="E6379" s="156"/>
      <c r="F6379" s="16"/>
      <c r="G6379" s="25"/>
    </row>
    <row r="6380" spans="1:7" ht="16.5" thickBot="1">
      <c r="B6380" s="33" t="s">
        <v>67</v>
      </c>
      <c r="C6380" s="26"/>
      <c r="D6380" s="127"/>
      <c r="E6380" s="157"/>
      <c r="F6380" s="27"/>
      <c r="G6380" s="28" t="e">
        <f>+G6363+G6372+G6378</f>
        <v>#VALUE!</v>
      </c>
    </row>
    <row r="6381" spans="1:7" ht="21.75" thickBot="1">
      <c r="C6381" s="2"/>
      <c r="D6381" s="118"/>
      <c r="F6381" s="4"/>
      <c r="G6381" s="5"/>
    </row>
    <row r="6382" spans="1:7" ht="28.9" customHeight="1">
      <c r="A6382" s="32"/>
      <c r="B6382" s="31">
        <f>+B6338+1</f>
        <v>146</v>
      </c>
      <c r="C6382" s="174">
        <f>_xlfn.XLOOKUP(APU!B6382,Cantidades!$A$10:$A$1000,Cantidades!$D$10:$D$1000,"",0,1)</f>
        <v>0</v>
      </c>
      <c r="D6382" s="175"/>
      <c r="E6382" s="175"/>
      <c r="F6382" s="175"/>
      <c r="G6382" s="176"/>
    </row>
    <row r="6383" spans="1:7" ht="19.5" thickBot="1">
      <c r="A6383" s="34"/>
      <c r="B6383" s="33"/>
      <c r="C6383" s="117"/>
      <c r="D6383" s="124">
        <f>_xlfn.XLOOKUP(APU!B6382,Cantidades!$A$10:$A$1000,Cantidades!$E$10:$E$1000,"",0,1)</f>
        <v>0</v>
      </c>
      <c r="E6383" s="158">
        <f>_xlfn.XLOOKUP(APU!B6382,Cantidades!$A$10:$A$1000,Cantidades!$F$10:$F$1000,"",0,1)</f>
        <v>0</v>
      </c>
      <c r="F6383" s="144"/>
      <c r="G6383" s="145">
        <f>_xlfn.XLOOKUP(APU!B6382,Cantidades!$A$10:$A$1000,Cantidades!$B$10:$B$1000,"",0,1)</f>
        <v>0</v>
      </c>
    </row>
    <row r="6384" spans="1:7" ht="15.75" thickBot="1">
      <c r="C6384" s="7" t="s">
        <v>0</v>
      </c>
      <c r="D6384" s="125"/>
      <c r="E6384" s="149"/>
      <c r="F6384" s="8"/>
      <c r="G6384" s="9"/>
    </row>
    <row r="6385" spans="1:7" ht="14.25" thickBot="1">
      <c r="A6385" s="34"/>
      <c r="B6385" s="33"/>
      <c r="C6385" s="10" t="s">
        <v>1</v>
      </c>
      <c r="D6385" s="11" t="s">
        <v>2</v>
      </c>
      <c r="E6385" s="150" t="s">
        <v>3</v>
      </c>
      <c r="F6385" s="12" t="s">
        <v>4</v>
      </c>
      <c r="G6385" s="11" t="s">
        <v>5</v>
      </c>
    </row>
    <row r="6386" spans="1:7">
      <c r="B6386" s="33" t="s">
        <v>29</v>
      </c>
      <c r="C6386" s="13" t="str">
        <f>_xlfn.XLOOKUP((_xlfn.CONCAT(G6383,B6386)),[1]APU!$B$1:$B$10000,[1]APU!$C$1:$C$10000,"",0,1)</f>
        <v/>
      </c>
      <c r="D6386" s="146" t="str">
        <f>_xlfn.XLOOKUP((_xlfn.CONCAT(G6383,B6386)),[1]APU!$B$1:$B$10000,[1]APU!$D$1:$D$10000,"",0,1)</f>
        <v/>
      </c>
      <c r="E6386" s="151" t="str">
        <f>_xlfn.XLOOKUP((_xlfn.CONCAT(G6383,B6386)),[1]APU!$B$1:$B$10000,[1]APU!$E$1:$E$10000,"",0,1)</f>
        <v/>
      </c>
      <c r="F6386" s="159" t="str">
        <f>_xlfn.XLOOKUP((_xlfn.CONCAT(G6383,B6386)),[1]APU!$B$1:$B$10000,[1]APU!$F$1:$F$10000,"",0,1)</f>
        <v/>
      </c>
      <c r="G6386" s="15" t="e">
        <f>IF(F6386&gt;0,(E6386*F6386),"0")</f>
        <v>#VALUE!</v>
      </c>
    </row>
    <row r="6387" spans="1:7">
      <c r="B6387" s="33" t="s">
        <v>30</v>
      </c>
      <c r="C6387" s="13" t="str">
        <f>_xlfn.XLOOKUP((_xlfn.CONCAT(G6383,B6387)),[1]APU!$B$1:$B$10000,[1]APU!$C$1:$C$10000,"",0,1)</f>
        <v/>
      </c>
      <c r="D6387" s="147" t="str">
        <f>_xlfn.XLOOKUP((_xlfn.CONCAT(G6383,B6387)),[1]APU!$B$1:$B$10000,[1]APU!$D$1:$D$10000,"",0,1)</f>
        <v/>
      </c>
      <c r="E6387" s="152" t="str">
        <f>_xlfn.XLOOKUP((_xlfn.CONCAT(G6383,B6387)),[1]APU!$B$1:$B$10000,[1]APU!$E$1:$E$10000,"",0,1)</f>
        <v/>
      </c>
      <c r="F6387" s="159" t="str">
        <f>_xlfn.XLOOKUP((_xlfn.CONCAT(G6383,B6387)),[1]APU!$B$1:$B$10000,[1]APU!$F$1:$F$10000,"",0,1)</f>
        <v/>
      </c>
      <c r="G6387" s="15" t="e">
        <f t="shared" ref="G6387:G6406" si="290">IF(F6387&gt;0,(E6387*F6387),"0")</f>
        <v>#VALUE!</v>
      </c>
    </row>
    <row r="6388" spans="1:7">
      <c r="B6388" s="33" t="s">
        <v>31</v>
      </c>
      <c r="C6388" s="13" t="str">
        <f>_xlfn.XLOOKUP((_xlfn.CONCAT(G6383,B6388)),[1]APU!$B$1:$B$10000,[1]APU!$C$1:$C$10000,"",0,1)</f>
        <v/>
      </c>
      <c r="D6388" s="147" t="str">
        <f>_xlfn.XLOOKUP((_xlfn.CONCAT(G6383,B6388)),[1]APU!$B$1:$B$10000,[1]APU!$D$1:$D$10000,"",0,1)</f>
        <v/>
      </c>
      <c r="E6388" s="152" t="str">
        <f>_xlfn.XLOOKUP((_xlfn.CONCAT(G6383,B6388)),[1]APU!$B$1:$B$10000,[1]APU!$E$1:$E$10000,"",0,1)</f>
        <v/>
      </c>
      <c r="F6388" s="159" t="str">
        <f>_xlfn.XLOOKUP((_xlfn.CONCAT(G6383,B6388)),[1]APU!$B$1:$B$10000,[1]APU!$F$1:$F$10000,"",0,1)</f>
        <v/>
      </c>
      <c r="G6388" s="15" t="e">
        <f t="shared" si="290"/>
        <v>#VALUE!</v>
      </c>
    </row>
    <row r="6389" spans="1:7">
      <c r="B6389" s="33" t="s">
        <v>32</v>
      </c>
      <c r="C6389" s="13" t="str">
        <f>_xlfn.XLOOKUP((_xlfn.CONCAT(G6383,B6389)),[1]APU!$B$1:$B$10000,[1]APU!$C$1:$C$10000,"",0,1)</f>
        <v/>
      </c>
      <c r="D6389" s="147" t="str">
        <f>_xlfn.XLOOKUP((_xlfn.CONCAT(G6383,B6389)),[1]APU!$B$1:$B$10000,[1]APU!$D$1:$D$10000,"",0,1)</f>
        <v/>
      </c>
      <c r="E6389" s="152" t="str">
        <f>_xlfn.XLOOKUP((_xlfn.CONCAT(G6383,B6389)),[1]APU!$B$1:$B$10000,[1]APU!$E$1:$E$10000,"",0,1)</f>
        <v/>
      </c>
      <c r="F6389" s="159" t="str">
        <f>_xlfn.XLOOKUP((_xlfn.CONCAT(G6383,B6389)),[1]APU!$B$1:$B$10000,[1]APU!$F$1:$F$10000,"",0,1)</f>
        <v/>
      </c>
      <c r="G6389" s="15" t="e">
        <f t="shared" si="290"/>
        <v>#VALUE!</v>
      </c>
    </row>
    <row r="6390" spans="1:7">
      <c r="B6390" s="33" t="s">
        <v>33</v>
      </c>
      <c r="C6390" s="13" t="str">
        <f>_xlfn.XLOOKUP((_xlfn.CONCAT(G6383,B6390)),[1]APU!$B$1:$B$10000,[1]APU!$C$1:$C$10000,"",0,1)</f>
        <v/>
      </c>
      <c r="D6390" s="147" t="str">
        <f>_xlfn.XLOOKUP((_xlfn.CONCAT(G6383,B6390)),[1]APU!$B$1:$B$10000,[1]APU!$D$1:$D$10000,"",0,1)</f>
        <v/>
      </c>
      <c r="E6390" s="152" t="str">
        <f>_xlfn.XLOOKUP((_xlfn.CONCAT(G6383,B6390)),[1]APU!$B$1:$B$10000,[1]APU!$E$1:$E$10000,"",0,1)</f>
        <v/>
      </c>
      <c r="F6390" s="159" t="str">
        <f>_xlfn.XLOOKUP((_xlfn.CONCAT(G6383,B6390)),[1]APU!$B$1:$B$10000,[1]APU!$F$1:$F$10000,"",0,1)</f>
        <v/>
      </c>
      <c r="G6390" s="15" t="e">
        <f t="shared" si="290"/>
        <v>#VALUE!</v>
      </c>
    </row>
    <row r="6391" spans="1:7">
      <c r="B6391" s="33" t="s">
        <v>34</v>
      </c>
      <c r="C6391" s="13" t="str">
        <f>_xlfn.XLOOKUP((_xlfn.CONCAT(G6383,B6391)),[1]APU!$B$1:$B$10000,[1]APU!$C$1:$C$10000,"",0,1)</f>
        <v/>
      </c>
      <c r="D6391" s="147" t="str">
        <f>_xlfn.XLOOKUP((_xlfn.CONCAT(G6383,B6391)),[1]APU!$B$1:$B$10000,[1]APU!$D$1:$D$10000,"",0,1)</f>
        <v/>
      </c>
      <c r="E6391" s="152" t="str">
        <f>_xlfn.XLOOKUP((_xlfn.CONCAT(G6383,B6391)),[1]APU!$B$1:$B$10000,[1]APU!$E$1:$E$10000,"",0,1)</f>
        <v/>
      </c>
      <c r="F6391" s="159" t="str">
        <f>_xlfn.XLOOKUP((_xlfn.CONCAT(G6383,B6391)),[1]APU!$B$1:$B$10000,[1]APU!$F$1:$F$10000,"",0,1)</f>
        <v/>
      </c>
      <c r="G6391" s="15" t="e">
        <f t="shared" si="290"/>
        <v>#VALUE!</v>
      </c>
    </row>
    <row r="6392" spans="1:7">
      <c r="B6392" s="33" t="s">
        <v>35</v>
      </c>
      <c r="C6392" s="13" t="str">
        <f>_xlfn.XLOOKUP((_xlfn.CONCAT(G6383,B6392)),[1]APU!$B$1:$B$10000,[1]APU!$C$1:$C$10000,"",0,1)</f>
        <v/>
      </c>
      <c r="D6392" s="147" t="str">
        <f>_xlfn.XLOOKUP((_xlfn.CONCAT(G6383,B6392)),[1]APU!$B$1:$B$10000,[1]APU!$D$1:$D$10000,"",0,1)</f>
        <v/>
      </c>
      <c r="E6392" s="152" t="str">
        <f>_xlfn.XLOOKUP((_xlfn.CONCAT(G6383,B6392)),[1]APU!$B$1:$B$10000,[1]APU!$E$1:$E$10000,"",0,1)</f>
        <v/>
      </c>
      <c r="F6392" s="159" t="str">
        <f>_xlfn.XLOOKUP((_xlfn.CONCAT(G6383,B6392)),[1]APU!$B$1:$B$10000,[1]APU!$F$1:$F$10000,"",0,1)</f>
        <v/>
      </c>
      <c r="G6392" s="15" t="e">
        <f t="shared" si="290"/>
        <v>#VALUE!</v>
      </c>
    </row>
    <row r="6393" spans="1:7">
      <c r="B6393" s="33" t="s">
        <v>36</v>
      </c>
      <c r="C6393" s="13" t="str">
        <f>_xlfn.XLOOKUP((_xlfn.CONCAT(G6383,B6393)),[1]APU!$B$1:$B$10000,[1]APU!$C$1:$C$10000,"",0,1)</f>
        <v/>
      </c>
      <c r="D6393" s="147" t="str">
        <f>_xlfn.XLOOKUP((_xlfn.CONCAT(G6383,B6393)),[1]APU!$B$1:$B$10000,[1]APU!$D$1:$D$10000,"",0,1)</f>
        <v/>
      </c>
      <c r="E6393" s="152" t="str">
        <f>_xlfn.XLOOKUP((_xlfn.CONCAT(G6383,B6393)),[1]APU!$B$1:$B$10000,[1]APU!$E$1:$E$10000,"",0,1)</f>
        <v/>
      </c>
      <c r="F6393" s="159" t="str">
        <f>_xlfn.XLOOKUP((_xlfn.CONCAT(G6383,B6393)),[1]APU!$B$1:$B$10000,[1]APU!$F$1:$F$10000,"",0,1)</f>
        <v/>
      </c>
      <c r="G6393" s="15" t="e">
        <f t="shared" si="290"/>
        <v>#VALUE!</v>
      </c>
    </row>
    <row r="6394" spans="1:7">
      <c r="B6394" s="33" t="s">
        <v>37</v>
      </c>
      <c r="C6394" s="13" t="str">
        <f>_xlfn.XLOOKUP((_xlfn.CONCAT(G6383,B6394)),[1]APU!$B$1:$B$10000,[1]APU!$C$1:$C$10000,"",0,1)</f>
        <v/>
      </c>
      <c r="D6394" s="147" t="str">
        <f>_xlfn.XLOOKUP((_xlfn.CONCAT(G6383,B6394)),[1]APU!$B$1:$B$10000,[1]APU!$D$1:$D$10000,"",0,1)</f>
        <v/>
      </c>
      <c r="E6394" s="152" t="str">
        <f>_xlfn.XLOOKUP((_xlfn.CONCAT(G6383,B6394)),[1]APU!$B$1:$B$10000,[1]APU!$E$1:$E$10000,"",0,1)</f>
        <v/>
      </c>
      <c r="F6394" s="159" t="str">
        <f>_xlfn.XLOOKUP((_xlfn.CONCAT(G6383,B6394)),[1]APU!$B$1:$B$10000,[1]APU!$F$1:$F$10000,"",0,1)</f>
        <v/>
      </c>
      <c r="G6394" s="15" t="e">
        <f t="shared" si="290"/>
        <v>#VALUE!</v>
      </c>
    </row>
    <row r="6395" spans="1:7">
      <c r="B6395" s="33" t="s">
        <v>38</v>
      </c>
      <c r="C6395" s="13" t="str">
        <f>_xlfn.XLOOKUP((_xlfn.CONCAT(G6383,B6395)),[1]APU!$B$1:$B$10000,[1]APU!$C$1:$C$10000,"",0,1)</f>
        <v/>
      </c>
      <c r="D6395" s="147" t="str">
        <f>_xlfn.XLOOKUP((_xlfn.CONCAT(G6383,B6395)),[1]APU!$B$1:$B$10000,[1]APU!$D$1:$D$10000,"",0,1)</f>
        <v/>
      </c>
      <c r="E6395" s="152" t="str">
        <f>_xlfn.XLOOKUP((_xlfn.CONCAT(G6383,B6395)),[1]APU!$B$1:$B$10000,[1]APU!$E$1:$E$10000,"",0,1)</f>
        <v/>
      </c>
      <c r="F6395" s="159" t="str">
        <f>_xlfn.XLOOKUP((_xlfn.CONCAT(G6383,B6395)),[1]APU!$B$1:$B$10000,[1]APU!$F$1:$F$10000,"",0,1)</f>
        <v/>
      </c>
      <c r="G6395" s="15" t="e">
        <f t="shared" si="290"/>
        <v>#VALUE!</v>
      </c>
    </row>
    <row r="6396" spans="1:7">
      <c r="B6396" s="33" t="s">
        <v>39</v>
      </c>
      <c r="C6396" s="13" t="str">
        <f>_xlfn.XLOOKUP((_xlfn.CONCAT(G6383,B6396)),[1]APU!$B$1:$B$10000,[1]APU!$C$1:$C$10000,"",0,1)</f>
        <v/>
      </c>
      <c r="D6396" s="147" t="str">
        <f>_xlfn.XLOOKUP((_xlfn.CONCAT(G6383,B6396)),[1]APU!$B$1:$B$10000,[1]APU!$D$1:$D$10000,"",0,1)</f>
        <v/>
      </c>
      <c r="E6396" s="152" t="str">
        <f>_xlfn.XLOOKUP((_xlfn.CONCAT(G6383,B6396)),[1]APU!$B$1:$B$10000,[1]APU!$E$1:$E$10000,"",0,1)</f>
        <v/>
      </c>
      <c r="F6396" s="159" t="str">
        <f>_xlfn.XLOOKUP((_xlfn.CONCAT(G6383,B6396)),[1]APU!$B$1:$B$10000,[1]APU!$F$1:$F$10000,"",0,1)</f>
        <v/>
      </c>
      <c r="G6396" s="15" t="e">
        <f t="shared" si="290"/>
        <v>#VALUE!</v>
      </c>
    </row>
    <row r="6397" spans="1:7">
      <c r="B6397" s="33" t="s">
        <v>40</v>
      </c>
      <c r="C6397" s="13" t="str">
        <f>_xlfn.XLOOKUP((_xlfn.CONCAT(G6383,B6397)),[1]APU!$B$1:$B$10000,[1]APU!$C$1:$C$10000,"",0,1)</f>
        <v/>
      </c>
      <c r="D6397" s="147" t="str">
        <f>_xlfn.XLOOKUP((_xlfn.CONCAT(G6383,B6397)),[1]APU!$B$1:$B$10000,[1]APU!$D$1:$D$10000,"",0,1)</f>
        <v/>
      </c>
      <c r="E6397" s="152" t="str">
        <f>_xlfn.XLOOKUP((_xlfn.CONCAT(G6383,B6397)),[1]APU!$B$1:$B$10000,[1]APU!$E$1:$E$10000,"",0,1)</f>
        <v/>
      </c>
      <c r="F6397" s="159" t="str">
        <f>_xlfn.XLOOKUP((_xlfn.CONCAT(G6383,B6397)),[1]APU!$B$1:$B$10000,[1]APU!$F$1:$F$10000,"",0,1)</f>
        <v/>
      </c>
      <c r="G6397" s="15" t="e">
        <f t="shared" si="290"/>
        <v>#VALUE!</v>
      </c>
    </row>
    <row r="6398" spans="1:7">
      <c r="B6398" s="33" t="s">
        <v>41</v>
      </c>
      <c r="C6398" s="13" t="str">
        <f>_xlfn.XLOOKUP((_xlfn.CONCAT(G6383,B6398)),[1]APU!$B$1:$B$10000,[1]APU!$C$1:$C$10000,"",0,1)</f>
        <v/>
      </c>
      <c r="D6398" s="147" t="str">
        <f>_xlfn.XLOOKUP((_xlfn.CONCAT(G6383,B6398)),[1]APU!$B$1:$B$10000,[1]APU!$D$1:$D$10000,"",0,1)</f>
        <v/>
      </c>
      <c r="E6398" s="152" t="str">
        <f>_xlfn.XLOOKUP((_xlfn.CONCAT(G6383,B6398)),[1]APU!$B$1:$B$10000,[1]APU!$E$1:$E$10000,"",0,1)</f>
        <v/>
      </c>
      <c r="F6398" s="159" t="str">
        <f>_xlfn.XLOOKUP((_xlfn.CONCAT(G6383,B6398)),[1]APU!$B$1:$B$10000,[1]APU!$F$1:$F$10000,"",0,1)</f>
        <v/>
      </c>
      <c r="G6398" s="15" t="e">
        <f t="shared" si="290"/>
        <v>#VALUE!</v>
      </c>
    </row>
    <row r="6399" spans="1:7">
      <c r="B6399" s="33" t="s">
        <v>42</v>
      </c>
      <c r="C6399" s="13" t="str">
        <f>_xlfn.XLOOKUP((_xlfn.CONCAT(G6383,B6399)),[1]APU!$B$1:$B$10000,[1]APU!$C$1:$C$10000,"",0,1)</f>
        <v/>
      </c>
      <c r="D6399" s="147" t="str">
        <f>_xlfn.XLOOKUP((_xlfn.CONCAT(G6383,B6399)),[1]APU!$B$1:$B$10000,[1]APU!$D$1:$D$10000,"",0,1)</f>
        <v/>
      </c>
      <c r="E6399" s="152" t="str">
        <f>_xlfn.XLOOKUP((_xlfn.CONCAT(G6383,B6399)),[1]APU!$B$1:$B$10000,[1]APU!$E$1:$E$10000,"",0,1)</f>
        <v/>
      </c>
      <c r="F6399" s="159" t="str">
        <f>_xlfn.XLOOKUP((_xlfn.CONCAT(G6383,B6399)),[1]APU!$B$1:$B$10000,[1]APU!$F$1:$F$10000,"",0,1)</f>
        <v/>
      </c>
      <c r="G6399" s="15" t="e">
        <f t="shared" si="290"/>
        <v>#VALUE!</v>
      </c>
    </row>
    <row r="6400" spans="1:7">
      <c r="B6400" s="33" t="s">
        <v>43</v>
      </c>
      <c r="C6400" s="13" t="str">
        <f>_xlfn.XLOOKUP((_xlfn.CONCAT(G6383,B6400)),[1]APU!$B$1:$B$10000,[1]APU!$C$1:$C$10000,"",0,1)</f>
        <v/>
      </c>
      <c r="D6400" s="147" t="str">
        <f>_xlfn.XLOOKUP((_xlfn.CONCAT(G6383,B6400)),[1]APU!$B$1:$B$10000,[1]APU!$D$1:$D$10000,"",0,1)</f>
        <v/>
      </c>
      <c r="E6400" s="152" t="str">
        <f>_xlfn.XLOOKUP((_xlfn.CONCAT(G6383,B6400)),[1]APU!$B$1:$B$10000,[1]APU!$E$1:$E$10000,"",0,1)</f>
        <v/>
      </c>
      <c r="F6400" s="159" t="str">
        <f>_xlfn.XLOOKUP((_xlfn.CONCAT(G6383,B6400)),[1]APU!$B$1:$B$10000,[1]APU!$F$1:$F$10000,"",0,1)</f>
        <v/>
      </c>
      <c r="G6400" s="15" t="e">
        <f t="shared" si="290"/>
        <v>#VALUE!</v>
      </c>
    </row>
    <row r="6401" spans="1:7">
      <c r="B6401" s="33" t="s">
        <v>44</v>
      </c>
      <c r="C6401" s="13" t="str">
        <f>_xlfn.XLOOKUP((_xlfn.CONCAT(G6383,B6401)),[1]APU!$B$1:$B$10000,[1]APU!$C$1:$C$10000,"",0,1)</f>
        <v/>
      </c>
      <c r="D6401" s="147" t="str">
        <f>_xlfn.XLOOKUP((_xlfn.CONCAT(G6383,B6401)),[1]APU!$B$1:$B$10000,[1]APU!$D$1:$D$10000,"",0,1)</f>
        <v/>
      </c>
      <c r="E6401" s="152" t="str">
        <f>_xlfn.XLOOKUP((_xlfn.CONCAT(G6383,B6401)),[1]APU!$B$1:$B$10000,[1]APU!$E$1:$E$10000,"",0,1)</f>
        <v/>
      </c>
      <c r="F6401" s="159" t="str">
        <f>_xlfn.XLOOKUP((_xlfn.CONCAT(G6383,B6401)),[1]APU!$B$1:$B$10000,[1]APU!$F$1:$F$10000,"",0,1)</f>
        <v/>
      </c>
      <c r="G6401" s="15" t="e">
        <f t="shared" si="290"/>
        <v>#VALUE!</v>
      </c>
    </row>
    <row r="6402" spans="1:7">
      <c r="B6402" s="33" t="s">
        <v>45</v>
      </c>
      <c r="C6402" s="13" t="str">
        <f>_xlfn.XLOOKUP((_xlfn.CONCAT(G6383,B6402)),[1]APU!$B$1:$B$10000,[1]APU!$C$1:$C$10000,"",0,1)</f>
        <v/>
      </c>
      <c r="D6402" s="147" t="str">
        <f>_xlfn.XLOOKUP((_xlfn.CONCAT(G6383,B6402)),[1]APU!$B$1:$B$10000,[1]APU!$D$1:$D$10000,"",0,1)</f>
        <v/>
      </c>
      <c r="E6402" s="152" t="str">
        <f>_xlfn.XLOOKUP((_xlfn.CONCAT(G6383,B6402)),[1]APU!$B$1:$B$10000,[1]APU!$E$1:$E$10000,"",0,1)</f>
        <v/>
      </c>
      <c r="F6402" s="159" t="str">
        <f>_xlfn.XLOOKUP((_xlfn.CONCAT(G6383,B6402)),[1]APU!$B$1:$B$10000,[1]APU!$F$1:$F$10000,"",0,1)</f>
        <v/>
      </c>
      <c r="G6402" s="15" t="e">
        <f t="shared" si="290"/>
        <v>#VALUE!</v>
      </c>
    </row>
    <row r="6403" spans="1:7">
      <c r="B6403" s="33" t="s">
        <v>46</v>
      </c>
      <c r="C6403" s="13" t="str">
        <f>_xlfn.XLOOKUP((_xlfn.CONCAT(G6383,B6403)),[1]APU!$B$1:$B$10000,[1]APU!$C$1:$C$10000,"",0,1)</f>
        <v/>
      </c>
      <c r="D6403" s="147" t="str">
        <f>_xlfn.XLOOKUP((_xlfn.CONCAT(G6383,B6403)),[1]APU!$B$1:$B$10000,[1]APU!$D$1:$D$10000,"",0,1)</f>
        <v/>
      </c>
      <c r="E6403" s="152" t="str">
        <f>_xlfn.XLOOKUP((_xlfn.CONCAT(G6383,B6403)),[1]APU!$B$1:$B$10000,[1]APU!$E$1:$E$10000,"",0,1)</f>
        <v/>
      </c>
      <c r="F6403" s="159" t="str">
        <f>_xlfn.XLOOKUP((_xlfn.CONCAT(G6383,B6403)),[1]APU!$B$1:$B$10000,[1]APU!$F$1:$F$10000,"",0,1)</f>
        <v/>
      </c>
      <c r="G6403" s="15" t="e">
        <f t="shared" si="290"/>
        <v>#VALUE!</v>
      </c>
    </row>
    <row r="6404" spans="1:7">
      <c r="B6404" s="33" t="s">
        <v>47</v>
      </c>
      <c r="C6404" s="13" t="str">
        <f>_xlfn.XLOOKUP((_xlfn.CONCAT(G6383,B6404)),[1]APU!$B$1:$B$10000,[1]APU!$C$1:$C$10000,"",0,1)</f>
        <v/>
      </c>
      <c r="D6404" s="147" t="str">
        <f>_xlfn.XLOOKUP((_xlfn.CONCAT(G6383,B6404)),[1]APU!$B$1:$B$10000,[1]APU!$D$1:$D$10000,"",0,1)</f>
        <v/>
      </c>
      <c r="E6404" s="152" t="str">
        <f>_xlfn.XLOOKUP((_xlfn.CONCAT(G6383,B6404)),[1]APU!$B$1:$B$10000,[1]APU!$E$1:$E$10000,"",0,1)</f>
        <v/>
      </c>
      <c r="F6404" s="159" t="str">
        <f>_xlfn.XLOOKUP((_xlfn.CONCAT(G6383,B6404)),[1]APU!$B$1:$B$10000,[1]APU!$F$1:$F$10000,"",0,1)</f>
        <v/>
      </c>
      <c r="G6404" s="15" t="e">
        <f t="shared" si="290"/>
        <v>#VALUE!</v>
      </c>
    </row>
    <row r="6405" spans="1:7">
      <c r="B6405" s="33" t="s">
        <v>48</v>
      </c>
      <c r="C6405" s="13" t="str">
        <f>_xlfn.XLOOKUP((_xlfn.CONCAT(G6383,B6405)),[1]APU!$B$1:$B$10000,[1]APU!$C$1:$C$10000,"",0,1)</f>
        <v/>
      </c>
      <c r="D6405" s="147" t="str">
        <f>_xlfn.XLOOKUP((_xlfn.CONCAT(G6383,B6405)),[1]APU!$B$1:$B$10000,[1]APU!$D$1:$D$10000,"",0,1)</f>
        <v/>
      </c>
      <c r="E6405" s="152" t="str">
        <f>_xlfn.XLOOKUP((_xlfn.CONCAT(G6383,B6405)),[1]APU!$B$1:$B$10000,[1]APU!$E$1:$E$10000,"",0,1)</f>
        <v/>
      </c>
      <c r="F6405" s="159" t="str">
        <f>_xlfn.XLOOKUP((_xlfn.CONCAT(G6383,B6405)),[1]APU!$B$1:$B$10000,[1]APU!$F$1:$F$10000,"",0,1)</f>
        <v/>
      </c>
      <c r="G6405" s="15" t="e">
        <f t="shared" si="290"/>
        <v>#VALUE!</v>
      </c>
    </row>
    <row r="6406" spans="1:7" ht="14.25" thickBot="1">
      <c r="B6406" s="33" t="s">
        <v>49</v>
      </c>
      <c r="C6406" s="13" t="str">
        <f>_xlfn.XLOOKUP((_xlfn.CONCAT(G6383,B6406)),[1]APU!$B$1:$B$10000,[1]APU!$C$1:$C$10000,"",0,1)</f>
        <v/>
      </c>
      <c r="D6406" s="147" t="str">
        <f>_xlfn.XLOOKUP((_xlfn.CONCAT(G6383,B6406)),[1]APU!$B$1:$B$10000,[1]APU!$D$1:$D$10000,"",0,1)</f>
        <v/>
      </c>
      <c r="E6406" s="152" t="str">
        <f>_xlfn.XLOOKUP((_xlfn.CONCAT(G6383,B6406)),[1]APU!$B$1:$B$10000,[1]APU!$E$1:$E$10000,"",0,1)</f>
        <v/>
      </c>
      <c r="F6406" s="159" t="str">
        <f>_xlfn.XLOOKUP((_xlfn.CONCAT(G6383,B6406)),[1]APU!$B$1:$B$10000,[1]APU!$F$1:$F$10000,"",0,1)</f>
        <v/>
      </c>
      <c r="G6406" s="15" t="e">
        <f t="shared" si="290"/>
        <v>#VALUE!</v>
      </c>
    </row>
    <row r="6407" spans="1:7" ht="14.25" thickBot="1">
      <c r="A6407" s="3" t="s">
        <v>510</v>
      </c>
      <c r="B6407" s="33" t="s">
        <v>50</v>
      </c>
      <c r="C6407" s="13"/>
      <c r="D6407" s="126"/>
      <c r="E6407" s="128"/>
      <c r="F6407" s="16" t="s">
        <v>6</v>
      </c>
      <c r="G6407" s="17" t="e">
        <f>SUM(G6386:G6406)</f>
        <v>#VALUE!</v>
      </c>
    </row>
    <row r="6408" spans="1:7" ht="15.75" thickBot="1">
      <c r="B6408" s="33" t="s">
        <v>51</v>
      </c>
      <c r="C6408" s="7" t="s">
        <v>7</v>
      </c>
      <c r="D6408" s="125"/>
      <c r="E6408" s="149"/>
      <c r="F6408" s="8"/>
      <c r="G6408" s="9"/>
    </row>
    <row r="6409" spans="1:7" ht="14.25" thickBot="1">
      <c r="B6409" s="33" t="s">
        <v>52</v>
      </c>
      <c r="C6409" s="10" t="s">
        <v>1</v>
      </c>
      <c r="D6409" s="11"/>
      <c r="E6409" s="150" t="s">
        <v>8</v>
      </c>
      <c r="F6409" s="12" t="s">
        <v>9</v>
      </c>
      <c r="G6409" s="11" t="s">
        <v>5</v>
      </c>
    </row>
    <row r="6410" spans="1:7">
      <c r="B6410" s="33" t="s">
        <v>53</v>
      </c>
      <c r="C6410" s="18" t="s">
        <v>10</v>
      </c>
      <c r="D6410" s="119"/>
      <c r="E6410" s="153" t="str">
        <f>_xlfn.XLOOKUP((_xlfn.CONCAT(G6383,B6410)),[1]APU!$B$1:$B$10000,[1]APU!$E$1:$E$10000,"",0,1)</f>
        <v/>
      </c>
      <c r="F6410" s="14" t="str">
        <f>_xlfn.XLOOKUP((_xlfn.CONCAT(G6383,B6410)),[1]APU!$B$1:$B$10000,[1]APU!$F$1:$F$10000,"",0,1)</f>
        <v/>
      </c>
      <c r="G6410" s="15" t="e">
        <f t="shared" ref="G6410:G6415" si="291">IF(F6410&gt;0,(E6410*F6410),"0")</f>
        <v>#VALUE!</v>
      </c>
    </row>
    <row r="6411" spans="1:7">
      <c r="B6411" s="33" t="s">
        <v>54</v>
      </c>
      <c r="C6411" s="18" t="s">
        <v>11</v>
      </c>
      <c r="D6411" s="119"/>
      <c r="E6411" s="153" t="str">
        <f>_xlfn.XLOOKUP((_xlfn.CONCAT(G6383,B6411)),[1]APU!$B$1:$B$10000,[1]APU!$E$1:$E$10000,"",0,1)</f>
        <v/>
      </c>
      <c r="F6411" s="14" t="str">
        <f>_xlfn.XLOOKUP((_xlfn.CONCAT(G6383,B6411)),[1]APU!$B$1:$B$10000,[1]APU!$F$1:$F$10000,"",0,1)</f>
        <v/>
      </c>
      <c r="G6411" s="15" t="e">
        <f t="shared" si="291"/>
        <v>#VALUE!</v>
      </c>
    </row>
    <row r="6412" spans="1:7">
      <c r="B6412" s="33" t="s">
        <v>55</v>
      </c>
      <c r="C6412" s="18" t="s">
        <v>12</v>
      </c>
      <c r="D6412" s="120"/>
      <c r="E6412" s="153" t="str">
        <f>_xlfn.XLOOKUP((_xlfn.CONCAT(G6383,B6412)),[1]APU!$B$1:$B$10000,[1]APU!$E$1:$E$10000,"",0,1)</f>
        <v/>
      </c>
      <c r="F6412" s="14" t="str">
        <f>_xlfn.XLOOKUP((_xlfn.CONCAT(G6383,B6412)),[1]APU!$B$1:$B$10000,[1]APU!$F$1:$F$10000,"",0,1)</f>
        <v/>
      </c>
      <c r="G6412" s="15" t="e">
        <f t="shared" si="291"/>
        <v>#VALUE!</v>
      </c>
    </row>
    <row r="6413" spans="1:7">
      <c r="B6413" s="33" t="s">
        <v>56</v>
      </c>
      <c r="C6413" s="18" t="s">
        <v>13</v>
      </c>
      <c r="D6413" s="120"/>
      <c r="E6413" s="153" t="str">
        <f>_xlfn.XLOOKUP((_xlfn.CONCAT(G6383,B6413)),[1]APU!$B$1:$B$10000,[1]APU!$E$1:$E$10000,"",0,1)</f>
        <v/>
      </c>
      <c r="F6413" s="14" t="str">
        <f>_xlfn.XLOOKUP((_xlfn.CONCAT(G6383,B6413)),[1]APU!$B$1:$B$10000,[1]APU!$F$1:$F$10000,"",0,1)</f>
        <v/>
      </c>
      <c r="G6413" s="15" t="e">
        <f t="shared" si="291"/>
        <v>#VALUE!</v>
      </c>
    </row>
    <row r="6414" spans="1:7">
      <c r="B6414" s="33" t="s">
        <v>57</v>
      </c>
      <c r="C6414" s="18"/>
      <c r="D6414" s="120"/>
      <c r="E6414" s="154"/>
      <c r="F6414" s="19"/>
      <c r="G6414" s="15" t="str">
        <f t="shared" si="291"/>
        <v>0</v>
      </c>
    </row>
    <row r="6415" spans="1:7" ht="14.25" thickBot="1">
      <c r="B6415" s="33" t="s">
        <v>58</v>
      </c>
      <c r="C6415" s="18"/>
      <c r="D6415" s="120"/>
      <c r="E6415" s="154"/>
      <c r="F6415" s="19"/>
      <c r="G6415" s="15" t="str">
        <f t="shared" si="291"/>
        <v>0</v>
      </c>
    </row>
    <row r="6416" spans="1:7" ht="14.25" thickBot="1">
      <c r="A6416" s="3" t="s">
        <v>511</v>
      </c>
      <c r="B6416" s="33" t="s">
        <v>59</v>
      </c>
      <c r="C6416" s="13"/>
      <c r="D6416" s="126"/>
      <c r="E6416" s="128"/>
      <c r="F6416" s="16" t="s">
        <v>14</v>
      </c>
      <c r="G6416" s="17" t="e">
        <f>SUM(G6410:G6415)</f>
        <v>#VALUE!</v>
      </c>
    </row>
    <row r="6417" spans="1:7" ht="15.75" thickBot="1">
      <c r="B6417" s="33" t="s">
        <v>60</v>
      </c>
      <c r="C6417" s="7" t="s">
        <v>15</v>
      </c>
      <c r="D6417" s="125"/>
      <c r="E6417" s="149"/>
      <c r="F6417" s="8"/>
      <c r="G6417" s="9"/>
    </row>
    <row r="6418" spans="1:7" ht="14.25" thickBot="1">
      <c r="B6418" s="33" t="s">
        <v>61</v>
      </c>
      <c r="C6418" s="10" t="s">
        <v>1</v>
      </c>
      <c r="D6418" s="11" t="s">
        <v>16</v>
      </c>
      <c r="E6418" s="150" t="s">
        <v>8</v>
      </c>
      <c r="F6418" s="12" t="s">
        <v>9</v>
      </c>
      <c r="G6418" s="11" t="s">
        <v>5</v>
      </c>
    </row>
    <row r="6419" spans="1:7">
      <c r="B6419" s="33" t="s">
        <v>62</v>
      </c>
      <c r="C6419" s="20" t="s">
        <v>17</v>
      </c>
      <c r="D6419" s="121" t="str">
        <f>_xlfn.XLOOKUP((_xlfn.CONCAT(G6383,B6419)),[1]APU!$B$1:$B$10000,[1]APU!$D$1:$D$10000,"",0,1)</f>
        <v/>
      </c>
      <c r="E6419" s="155" t="str">
        <f>_xlfn.XLOOKUP((_xlfn.CONCAT(G6383,B6419)),[1]APU!$B$1:$B$10000,[1]APU!$E$1:$E$10000,"",0,1)</f>
        <v/>
      </c>
      <c r="F6419" s="21" t="str">
        <f>_xlfn.XLOOKUP((_xlfn.CONCAT(G6383,B6419)),[1]APU!$B$1:$B$10000,[1]APU!$F$1:$F$10000,"",0,1)</f>
        <v/>
      </c>
      <c r="G6419" s="15" t="e">
        <f>IF(F6419&gt;0,(E6419*F6419),"0")</f>
        <v>#VALUE!</v>
      </c>
    </row>
    <row r="6420" spans="1:7">
      <c r="B6420" s="33" t="s">
        <v>63</v>
      </c>
      <c r="C6420" s="22" t="s">
        <v>18</v>
      </c>
      <c r="D6420" s="122" t="str">
        <f>_xlfn.XLOOKUP((_xlfn.CONCAT(G6383,B6420)),[1]APU!$B$1:$B$10000,[1]APU!$D$1:$D$10000,"",0,1)</f>
        <v/>
      </c>
      <c r="E6420" s="154" t="str">
        <f>_xlfn.XLOOKUP((_xlfn.CONCAT(G6383,B6420)),[1]APU!$B$1:$B$10000,[1]APU!$E$1:$E$10000,"",0,1)</f>
        <v/>
      </c>
      <c r="F6420" s="19" t="str">
        <f>_xlfn.XLOOKUP((_xlfn.CONCAT(G6383,B6420)),[1]APU!$B$1:$B$10000,[1]APU!$F$1:$F$10000,"",0,1)</f>
        <v/>
      </c>
      <c r="G6420" s="15" t="e">
        <f>IF(F6420&gt;0,(E6420*F6420),"0")</f>
        <v>#VALUE!</v>
      </c>
    </row>
    <row r="6421" spans="1:7" ht="14.25" thickBot="1">
      <c r="B6421" s="33" t="s">
        <v>64</v>
      </c>
      <c r="C6421" s="22"/>
      <c r="D6421" s="122"/>
      <c r="E6421" s="154"/>
      <c r="F6421" s="19"/>
      <c r="G6421" s="15" t="str">
        <f>IF(F6421&gt;0,(E6421*F6421),"0")</f>
        <v>0</v>
      </c>
    </row>
    <row r="6422" spans="1:7" ht="14.25" thickBot="1">
      <c r="A6422" s="3" t="s">
        <v>512</v>
      </c>
      <c r="B6422" s="33" t="s">
        <v>65</v>
      </c>
      <c r="C6422" s="22"/>
      <c r="D6422" s="120"/>
      <c r="E6422" s="154"/>
      <c r="F6422" s="23" t="s">
        <v>19</v>
      </c>
      <c r="G6422" s="17" t="e">
        <f>SUM(G6419:G6421)</f>
        <v>#VALUE!</v>
      </c>
    </row>
    <row r="6423" spans="1:7" ht="14.25" thickBot="1">
      <c r="B6423" s="33" t="s">
        <v>66</v>
      </c>
      <c r="C6423" s="24"/>
      <c r="E6423" s="156"/>
      <c r="F6423" s="16"/>
      <c r="G6423" s="25"/>
    </row>
    <row r="6424" spans="1:7" ht="16.5" thickBot="1">
      <c r="B6424" s="33" t="s">
        <v>67</v>
      </c>
      <c r="C6424" s="26"/>
      <c r="D6424" s="127"/>
      <c r="E6424" s="157"/>
      <c r="F6424" s="27"/>
      <c r="G6424" s="28" t="e">
        <f>+G6407+G6416+G6422</f>
        <v>#VALUE!</v>
      </c>
    </row>
    <row r="6425" spans="1:7" ht="21.75" thickBot="1">
      <c r="C6425" s="2"/>
      <c r="D6425" s="118"/>
      <c r="F6425" s="4"/>
      <c r="G6425" s="5"/>
    </row>
    <row r="6426" spans="1:7" ht="18.75">
      <c r="A6426" s="32"/>
      <c r="B6426" s="31">
        <f>+B6382+1</f>
        <v>147</v>
      </c>
      <c r="C6426" s="174">
        <f>_xlfn.XLOOKUP(APU!B6426,Cantidades!$A$10:$A$1000,Cantidades!$D$10:$D$1000,"",0,1)</f>
        <v>0</v>
      </c>
      <c r="D6426" s="175"/>
      <c r="E6426" s="175"/>
      <c r="F6426" s="175"/>
      <c r="G6426" s="176"/>
    </row>
    <row r="6427" spans="1:7" ht="19.5" thickBot="1">
      <c r="A6427" s="34"/>
      <c r="B6427" s="33"/>
      <c r="C6427" s="117"/>
      <c r="D6427" s="124">
        <f>_xlfn.XLOOKUP(APU!B6426,Cantidades!$A$10:$A$1000,Cantidades!$E$10:$E$1000,"",0,1)</f>
        <v>0</v>
      </c>
      <c r="E6427" s="158">
        <f>_xlfn.XLOOKUP(APU!B6426,Cantidades!$A$10:$A$1000,Cantidades!$F$10:$F$1000,"",0,1)</f>
        <v>0</v>
      </c>
      <c r="F6427" s="144"/>
      <c r="G6427" s="145">
        <f>_xlfn.XLOOKUP(APU!B6426,Cantidades!$A$10:$A$1000,Cantidades!$B$10:$B$1000,"",0,1)</f>
        <v>0</v>
      </c>
    </row>
    <row r="6428" spans="1:7" ht="15.75" thickBot="1">
      <c r="C6428" s="7" t="s">
        <v>0</v>
      </c>
      <c r="D6428" s="125"/>
      <c r="E6428" s="149"/>
      <c r="F6428" s="8"/>
      <c r="G6428" s="9"/>
    </row>
    <row r="6429" spans="1:7" ht="14.25" thickBot="1">
      <c r="A6429" s="34"/>
      <c r="B6429" s="33"/>
      <c r="C6429" s="10" t="s">
        <v>1</v>
      </c>
      <c r="D6429" s="11" t="s">
        <v>2</v>
      </c>
      <c r="E6429" s="150" t="s">
        <v>3</v>
      </c>
      <c r="F6429" s="12" t="s">
        <v>4</v>
      </c>
      <c r="G6429" s="11" t="s">
        <v>5</v>
      </c>
    </row>
    <row r="6430" spans="1:7">
      <c r="B6430" s="33" t="s">
        <v>29</v>
      </c>
      <c r="C6430" s="13" t="str">
        <f>_xlfn.XLOOKUP((_xlfn.CONCAT(G6427,B6430)),[1]APU!$B$1:$B$10000,[1]APU!$C$1:$C$10000,"",0,1)</f>
        <v/>
      </c>
      <c r="D6430" s="146" t="str">
        <f>_xlfn.XLOOKUP((_xlfn.CONCAT(G6427,B6430)),[1]APU!$B$1:$B$10000,[1]APU!$D$1:$D$10000,"",0,1)</f>
        <v/>
      </c>
      <c r="E6430" s="151" t="str">
        <f>_xlfn.XLOOKUP((_xlfn.CONCAT(G6427,B6430)),[1]APU!$B$1:$B$10000,[1]APU!$E$1:$E$10000,"",0,1)</f>
        <v/>
      </c>
      <c r="F6430" s="159" t="str">
        <f>_xlfn.XLOOKUP((_xlfn.CONCAT(G6427,B6430)),[1]APU!$B$1:$B$10000,[1]APU!$F$1:$F$10000,"",0,1)</f>
        <v/>
      </c>
      <c r="G6430" s="15" t="e">
        <f>IF(F6430=0,"",E6430*F6430)</f>
        <v>#VALUE!</v>
      </c>
    </row>
    <row r="6431" spans="1:7">
      <c r="B6431" s="33" t="s">
        <v>30</v>
      </c>
      <c r="C6431" s="13" t="str">
        <f>_xlfn.XLOOKUP((_xlfn.CONCAT(G6427,B6431)),[1]APU!$B$1:$B$10000,[1]APU!$C$1:$C$10000,"",0,1)</f>
        <v/>
      </c>
      <c r="D6431" s="147" t="str">
        <f>_xlfn.XLOOKUP((_xlfn.CONCAT(G6427,B6431)),[1]APU!$B$1:$B$10000,[1]APU!$D$1:$D$10000,"",0,1)</f>
        <v/>
      </c>
      <c r="E6431" s="152" t="str">
        <f>_xlfn.XLOOKUP((_xlfn.CONCAT(G6427,B6431)),[1]APU!$B$1:$B$10000,[1]APU!$E$1:$E$10000,"",0,1)</f>
        <v/>
      </c>
      <c r="F6431" s="159" t="str">
        <f>_xlfn.XLOOKUP((_xlfn.CONCAT(G6427,B6431)),[1]APU!$B$1:$B$10000,[1]APU!$F$1:$F$10000,"",0,1)</f>
        <v/>
      </c>
      <c r="G6431" s="15" t="e">
        <f t="shared" ref="G6431:G6450" si="292">IF(F6431&gt;0,(E6431*F6431),"0")</f>
        <v>#VALUE!</v>
      </c>
    </row>
    <row r="6432" spans="1:7">
      <c r="B6432" s="33" t="s">
        <v>31</v>
      </c>
      <c r="C6432" s="13" t="str">
        <f>_xlfn.XLOOKUP((_xlfn.CONCAT(G6427,B6432)),[1]APU!$B$1:$B$10000,[1]APU!$C$1:$C$10000,"",0,1)</f>
        <v/>
      </c>
      <c r="D6432" s="147" t="str">
        <f>_xlfn.XLOOKUP((_xlfn.CONCAT(G6427,B6432)),[1]APU!$B$1:$B$10000,[1]APU!$D$1:$D$10000,"",0,1)</f>
        <v/>
      </c>
      <c r="E6432" s="152" t="str">
        <f>_xlfn.XLOOKUP((_xlfn.CONCAT(G6427,B6432)),[1]APU!$B$1:$B$10000,[1]APU!$E$1:$E$10000,"",0,1)</f>
        <v/>
      </c>
      <c r="F6432" s="159" t="str">
        <f>_xlfn.XLOOKUP((_xlfn.CONCAT(G6427,B6432)),[1]APU!$B$1:$B$10000,[1]APU!$F$1:$F$10000,"",0,1)</f>
        <v/>
      </c>
      <c r="G6432" s="15" t="e">
        <f t="shared" si="292"/>
        <v>#VALUE!</v>
      </c>
    </row>
    <row r="6433" spans="2:7">
      <c r="B6433" s="33" t="s">
        <v>32</v>
      </c>
      <c r="C6433" s="13" t="str">
        <f>_xlfn.XLOOKUP((_xlfn.CONCAT(G6427,B6433)),[1]APU!$B$1:$B$10000,[1]APU!$C$1:$C$10000,"",0,1)</f>
        <v/>
      </c>
      <c r="D6433" s="147" t="str">
        <f>_xlfn.XLOOKUP((_xlfn.CONCAT(G6427,B6433)),[1]APU!$B$1:$B$10000,[1]APU!$D$1:$D$10000,"",0,1)</f>
        <v/>
      </c>
      <c r="E6433" s="152" t="str">
        <f>_xlfn.XLOOKUP((_xlfn.CONCAT(G6427,B6433)),[1]APU!$B$1:$B$10000,[1]APU!$E$1:$E$10000,"",0,1)</f>
        <v/>
      </c>
      <c r="F6433" s="159" t="str">
        <f>_xlfn.XLOOKUP((_xlfn.CONCAT(G6427,B6433)),[1]APU!$B$1:$B$10000,[1]APU!$F$1:$F$10000,"",0,1)</f>
        <v/>
      </c>
      <c r="G6433" s="15" t="e">
        <f t="shared" si="292"/>
        <v>#VALUE!</v>
      </c>
    </row>
    <row r="6434" spans="2:7">
      <c r="B6434" s="33" t="s">
        <v>33</v>
      </c>
      <c r="C6434" s="13" t="str">
        <f>_xlfn.XLOOKUP((_xlfn.CONCAT(G6427,B6434)),[1]APU!$B$1:$B$10000,[1]APU!$C$1:$C$10000,"",0,1)</f>
        <v/>
      </c>
      <c r="D6434" s="147" t="str">
        <f>_xlfn.XLOOKUP((_xlfn.CONCAT(G6427,B6434)),[1]APU!$B$1:$B$10000,[1]APU!$D$1:$D$10000,"",0,1)</f>
        <v/>
      </c>
      <c r="E6434" s="152" t="str">
        <f>_xlfn.XLOOKUP((_xlfn.CONCAT(G6427,B6434)),[1]APU!$B$1:$B$10000,[1]APU!$E$1:$E$10000,"",0,1)</f>
        <v/>
      </c>
      <c r="F6434" s="159" t="str">
        <f>_xlfn.XLOOKUP((_xlfn.CONCAT(G6427,B6434)),[1]APU!$B$1:$B$10000,[1]APU!$F$1:$F$10000,"",0,1)</f>
        <v/>
      </c>
      <c r="G6434" s="15" t="e">
        <f t="shared" si="292"/>
        <v>#VALUE!</v>
      </c>
    </row>
    <row r="6435" spans="2:7">
      <c r="B6435" s="33" t="s">
        <v>34</v>
      </c>
      <c r="C6435" s="13" t="str">
        <f>_xlfn.XLOOKUP((_xlfn.CONCAT(G6427,B6435)),[1]APU!$B$1:$B$10000,[1]APU!$C$1:$C$10000,"",0,1)</f>
        <v/>
      </c>
      <c r="D6435" s="147" t="str">
        <f>_xlfn.XLOOKUP((_xlfn.CONCAT(G6427,B6435)),[1]APU!$B$1:$B$10000,[1]APU!$D$1:$D$10000,"",0,1)</f>
        <v/>
      </c>
      <c r="E6435" s="152" t="str">
        <f>_xlfn.XLOOKUP((_xlfn.CONCAT(G6427,B6435)),[1]APU!$B$1:$B$10000,[1]APU!$E$1:$E$10000,"",0,1)</f>
        <v/>
      </c>
      <c r="F6435" s="159" t="str">
        <f>_xlfn.XLOOKUP((_xlfn.CONCAT(G6427,B6435)),[1]APU!$B$1:$B$10000,[1]APU!$F$1:$F$10000,"",0,1)</f>
        <v/>
      </c>
      <c r="G6435" s="15" t="e">
        <f t="shared" si="292"/>
        <v>#VALUE!</v>
      </c>
    </row>
    <row r="6436" spans="2:7">
      <c r="B6436" s="33" t="s">
        <v>35</v>
      </c>
      <c r="C6436" s="13" t="str">
        <f>_xlfn.XLOOKUP((_xlfn.CONCAT(G6427,B6436)),[1]APU!$B$1:$B$10000,[1]APU!$C$1:$C$10000,"",0,1)</f>
        <v/>
      </c>
      <c r="D6436" s="147" t="str">
        <f>_xlfn.XLOOKUP((_xlfn.CONCAT(G6427,B6436)),[1]APU!$B$1:$B$10000,[1]APU!$D$1:$D$10000,"",0,1)</f>
        <v/>
      </c>
      <c r="E6436" s="152" t="str">
        <f>_xlfn.XLOOKUP((_xlfn.CONCAT(G6427,B6436)),[1]APU!$B$1:$B$10000,[1]APU!$E$1:$E$10000,"",0,1)</f>
        <v/>
      </c>
      <c r="F6436" s="159" t="str">
        <f>_xlfn.XLOOKUP((_xlfn.CONCAT(G6427,B6436)),[1]APU!$B$1:$B$10000,[1]APU!$F$1:$F$10000,"",0,1)</f>
        <v/>
      </c>
      <c r="G6436" s="15" t="e">
        <f t="shared" si="292"/>
        <v>#VALUE!</v>
      </c>
    </row>
    <row r="6437" spans="2:7">
      <c r="B6437" s="33" t="s">
        <v>36</v>
      </c>
      <c r="C6437" s="13" t="str">
        <f>_xlfn.XLOOKUP((_xlfn.CONCAT(G6427,B6437)),[1]APU!$B$1:$B$10000,[1]APU!$C$1:$C$10000,"",0,1)</f>
        <v/>
      </c>
      <c r="D6437" s="147" t="str">
        <f>_xlfn.XLOOKUP((_xlfn.CONCAT(G6427,B6437)),[1]APU!$B$1:$B$10000,[1]APU!$D$1:$D$10000,"",0,1)</f>
        <v/>
      </c>
      <c r="E6437" s="152" t="str">
        <f>_xlfn.XLOOKUP((_xlfn.CONCAT(G6427,B6437)),[1]APU!$B$1:$B$10000,[1]APU!$E$1:$E$10000,"",0,1)</f>
        <v/>
      </c>
      <c r="F6437" s="159" t="str">
        <f>_xlfn.XLOOKUP((_xlfn.CONCAT(G6427,B6437)),[1]APU!$B$1:$B$10000,[1]APU!$F$1:$F$10000,"",0,1)</f>
        <v/>
      </c>
      <c r="G6437" s="15" t="e">
        <f t="shared" si="292"/>
        <v>#VALUE!</v>
      </c>
    </row>
    <row r="6438" spans="2:7">
      <c r="B6438" s="33" t="s">
        <v>37</v>
      </c>
      <c r="C6438" s="13" t="str">
        <f>_xlfn.XLOOKUP((_xlfn.CONCAT(G6427,B6438)),[1]APU!$B$1:$B$10000,[1]APU!$C$1:$C$10000,"",0,1)</f>
        <v/>
      </c>
      <c r="D6438" s="147" t="str">
        <f>_xlfn.XLOOKUP((_xlfn.CONCAT(G6427,B6438)),[1]APU!$B$1:$B$10000,[1]APU!$D$1:$D$10000,"",0,1)</f>
        <v/>
      </c>
      <c r="E6438" s="152" t="str">
        <f>_xlfn.XLOOKUP((_xlfn.CONCAT(G6427,B6438)),[1]APU!$B$1:$B$10000,[1]APU!$E$1:$E$10000,"",0,1)</f>
        <v/>
      </c>
      <c r="F6438" s="159" t="str">
        <f>_xlfn.XLOOKUP((_xlfn.CONCAT(G6427,B6438)),[1]APU!$B$1:$B$10000,[1]APU!$F$1:$F$10000,"",0,1)</f>
        <v/>
      </c>
      <c r="G6438" s="15" t="e">
        <f t="shared" si="292"/>
        <v>#VALUE!</v>
      </c>
    </row>
    <row r="6439" spans="2:7">
      <c r="B6439" s="33" t="s">
        <v>38</v>
      </c>
      <c r="C6439" s="13" t="str">
        <f>_xlfn.XLOOKUP((_xlfn.CONCAT(G6427,B6439)),[1]APU!$B$1:$B$10000,[1]APU!$C$1:$C$10000,"",0,1)</f>
        <v/>
      </c>
      <c r="D6439" s="147" t="str">
        <f>_xlfn.XLOOKUP((_xlfn.CONCAT(G6427,B6439)),[1]APU!$B$1:$B$10000,[1]APU!$D$1:$D$10000,"",0,1)</f>
        <v/>
      </c>
      <c r="E6439" s="152" t="str">
        <f>_xlfn.XLOOKUP((_xlfn.CONCAT(G6427,B6439)),[1]APU!$B$1:$B$10000,[1]APU!$E$1:$E$10000,"",0,1)</f>
        <v/>
      </c>
      <c r="F6439" s="159" t="str">
        <f>_xlfn.XLOOKUP((_xlfn.CONCAT(G6427,B6439)),[1]APU!$B$1:$B$10000,[1]APU!$F$1:$F$10000,"",0,1)</f>
        <v/>
      </c>
      <c r="G6439" s="15" t="e">
        <f t="shared" si="292"/>
        <v>#VALUE!</v>
      </c>
    </row>
    <row r="6440" spans="2:7">
      <c r="B6440" s="33" t="s">
        <v>39</v>
      </c>
      <c r="C6440" s="13" t="str">
        <f>_xlfn.XLOOKUP((_xlfn.CONCAT(G6427,B6440)),[1]APU!$B$1:$B$10000,[1]APU!$C$1:$C$10000,"",0,1)</f>
        <v/>
      </c>
      <c r="D6440" s="147" t="str">
        <f>_xlfn.XLOOKUP((_xlfn.CONCAT(G6427,B6440)),[1]APU!$B$1:$B$10000,[1]APU!$D$1:$D$10000,"",0,1)</f>
        <v/>
      </c>
      <c r="E6440" s="152" t="str">
        <f>_xlfn.XLOOKUP((_xlfn.CONCAT(G6427,B6440)),[1]APU!$B$1:$B$10000,[1]APU!$E$1:$E$10000,"",0,1)</f>
        <v/>
      </c>
      <c r="F6440" s="159" t="str">
        <f>_xlfn.XLOOKUP((_xlfn.CONCAT(G6427,B6440)),[1]APU!$B$1:$B$10000,[1]APU!$F$1:$F$10000,"",0,1)</f>
        <v/>
      </c>
      <c r="G6440" s="15" t="e">
        <f t="shared" si="292"/>
        <v>#VALUE!</v>
      </c>
    </row>
    <row r="6441" spans="2:7">
      <c r="B6441" s="33" t="s">
        <v>40</v>
      </c>
      <c r="C6441" s="13" t="str">
        <f>_xlfn.XLOOKUP((_xlfn.CONCAT(G6427,B6441)),[1]APU!$B$1:$B$10000,[1]APU!$C$1:$C$10000,"",0,1)</f>
        <v/>
      </c>
      <c r="D6441" s="147" t="str">
        <f>_xlfn.XLOOKUP((_xlfn.CONCAT(G6427,B6441)),[1]APU!$B$1:$B$10000,[1]APU!$D$1:$D$10000,"",0,1)</f>
        <v/>
      </c>
      <c r="E6441" s="152" t="str">
        <f>_xlfn.XLOOKUP((_xlfn.CONCAT(G6427,B6441)),[1]APU!$B$1:$B$10000,[1]APU!$E$1:$E$10000,"",0,1)</f>
        <v/>
      </c>
      <c r="F6441" s="159" t="str">
        <f>_xlfn.XLOOKUP((_xlfn.CONCAT(G6427,B6441)),[1]APU!$B$1:$B$10000,[1]APU!$F$1:$F$10000,"",0,1)</f>
        <v/>
      </c>
      <c r="G6441" s="15" t="e">
        <f t="shared" si="292"/>
        <v>#VALUE!</v>
      </c>
    </row>
    <row r="6442" spans="2:7">
      <c r="B6442" s="33" t="s">
        <v>41</v>
      </c>
      <c r="C6442" s="13" t="str">
        <f>_xlfn.XLOOKUP((_xlfn.CONCAT(G6427,B6442)),[1]APU!$B$1:$B$10000,[1]APU!$C$1:$C$10000,"",0,1)</f>
        <v/>
      </c>
      <c r="D6442" s="147" t="str">
        <f>_xlfn.XLOOKUP((_xlfn.CONCAT(G6427,B6442)),[1]APU!$B$1:$B$10000,[1]APU!$D$1:$D$10000,"",0,1)</f>
        <v/>
      </c>
      <c r="E6442" s="152" t="str">
        <f>_xlfn.XLOOKUP((_xlfn.CONCAT(G6427,B6442)),[1]APU!$B$1:$B$10000,[1]APU!$E$1:$E$10000,"",0,1)</f>
        <v/>
      </c>
      <c r="F6442" s="159" t="str">
        <f>_xlfn.XLOOKUP((_xlfn.CONCAT(G6427,B6442)),[1]APU!$B$1:$B$10000,[1]APU!$F$1:$F$10000,"",0,1)</f>
        <v/>
      </c>
      <c r="G6442" s="15" t="e">
        <f t="shared" si="292"/>
        <v>#VALUE!</v>
      </c>
    </row>
    <row r="6443" spans="2:7">
      <c r="B6443" s="33" t="s">
        <v>42</v>
      </c>
      <c r="C6443" s="13" t="str">
        <f>_xlfn.XLOOKUP((_xlfn.CONCAT(G6427,B6443)),[1]APU!$B$1:$B$10000,[1]APU!$C$1:$C$10000,"",0,1)</f>
        <v/>
      </c>
      <c r="D6443" s="147" t="str">
        <f>_xlfn.XLOOKUP((_xlfn.CONCAT(G6427,B6443)),[1]APU!$B$1:$B$10000,[1]APU!$D$1:$D$10000,"",0,1)</f>
        <v/>
      </c>
      <c r="E6443" s="152" t="str">
        <f>_xlfn.XLOOKUP((_xlfn.CONCAT(G6427,B6443)),[1]APU!$B$1:$B$10000,[1]APU!$E$1:$E$10000,"",0,1)</f>
        <v/>
      </c>
      <c r="F6443" s="159" t="str">
        <f>_xlfn.XLOOKUP((_xlfn.CONCAT(G6427,B6443)),[1]APU!$B$1:$B$10000,[1]APU!$F$1:$F$10000,"",0,1)</f>
        <v/>
      </c>
      <c r="G6443" s="15" t="e">
        <f t="shared" si="292"/>
        <v>#VALUE!</v>
      </c>
    </row>
    <row r="6444" spans="2:7">
      <c r="B6444" s="33" t="s">
        <v>43</v>
      </c>
      <c r="C6444" s="13" t="str">
        <f>_xlfn.XLOOKUP((_xlfn.CONCAT(G6427,B6444)),[1]APU!$B$1:$B$10000,[1]APU!$C$1:$C$10000,"",0,1)</f>
        <v/>
      </c>
      <c r="D6444" s="147" t="str">
        <f>_xlfn.XLOOKUP((_xlfn.CONCAT(G6427,B6444)),[1]APU!$B$1:$B$10000,[1]APU!$D$1:$D$10000,"",0,1)</f>
        <v/>
      </c>
      <c r="E6444" s="152" t="str">
        <f>_xlfn.XLOOKUP((_xlfn.CONCAT(G6427,B6444)),[1]APU!$B$1:$B$10000,[1]APU!$E$1:$E$10000,"",0,1)</f>
        <v/>
      </c>
      <c r="F6444" s="159" t="str">
        <f>_xlfn.XLOOKUP((_xlfn.CONCAT(G6427,B6444)),[1]APU!$B$1:$B$10000,[1]APU!$F$1:$F$10000,"",0,1)</f>
        <v/>
      </c>
      <c r="G6444" s="15" t="e">
        <f t="shared" si="292"/>
        <v>#VALUE!</v>
      </c>
    </row>
    <row r="6445" spans="2:7">
      <c r="B6445" s="33" t="s">
        <v>44</v>
      </c>
      <c r="C6445" s="13" t="str">
        <f>_xlfn.XLOOKUP((_xlfn.CONCAT(G6427,B6445)),[1]APU!$B$1:$B$10000,[1]APU!$C$1:$C$10000,"",0,1)</f>
        <v/>
      </c>
      <c r="D6445" s="147" t="str">
        <f>_xlfn.XLOOKUP((_xlfn.CONCAT(G6427,B6445)),[1]APU!$B$1:$B$10000,[1]APU!$D$1:$D$10000,"",0,1)</f>
        <v/>
      </c>
      <c r="E6445" s="152" t="str">
        <f>_xlfn.XLOOKUP((_xlfn.CONCAT(G6427,B6445)),[1]APU!$B$1:$B$10000,[1]APU!$E$1:$E$10000,"",0,1)</f>
        <v/>
      </c>
      <c r="F6445" s="159" t="str">
        <f>_xlfn.XLOOKUP((_xlfn.CONCAT(G6427,B6445)),[1]APU!$B$1:$B$10000,[1]APU!$F$1:$F$10000,"",0,1)</f>
        <v/>
      </c>
      <c r="G6445" s="15" t="e">
        <f t="shared" si="292"/>
        <v>#VALUE!</v>
      </c>
    </row>
    <row r="6446" spans="2:7">
      <c r="B6446" s="33" t="s">
        <v>45</v>
      </c>
      <c r="C6446" s="13" t="str">
        <f>_xlfn.XLOOKUP((_xlfn.CONCAT(G6427,B6446)),[1]APU!$B$1:$B$10000,[1]APU!$C$1:$C$10000,"",0,1)</f>
        <v/>
      </c>
      <c r="D6446" s="147" t="str">
        <f>_xlfn.XLOOKUP((_xlfn.CONCAT(G6427,B6446)),[1]APU!$B$1:$B$10000,[1]APU!$D$1:$D$10000,"",0,1)</f>
        <v/>
      </c>
      <c r="E6446" s="152" t="str">
        <f>_xlfn.XLOOKUP((_xlfn.CONCAT(G6427,B6446)),[1]APU!$B$1:$B$10000,[1]APU!$E$1:$E$10000,"",0,1)</f>
        <v/>
      </c>
      <c r="F6446" s="159" t="str">
        <f>_xlfn.XLOOKUP((_xlfn.CONCAT(G6427,B6446)),[1]APU!$B$1:$B$10000,[1]APU!$F$1:$F$10000,"",0,1)</f>
        <v/>
      </c>
      <c r="G6446" s="15" t="e">
        <f t="shared" si="292"/>
        <v>#VALUE!</v>
      </c>
    </row>
    <row r="6447" spans="2:7">
      <c r="B6447" s="33" t="s">
        <v>46</v>
      </c>
      <c r="C6447" s="13" t="str">
        <f>_xlfn.XLOOKUP((_xlfn.CONCAT(G6427,B6447)),[1]APU!$B$1:$B$10000,[1]APU!$C$1:$C$10000,"",0,1)</f>
        <v/>
      </c>
      <c r="D6447" s="147" t="str">
        <f>_xlfn.XLOOKUP((_xlfn.CONCAT(G6427,B6447)),[1]APU!$B$1:$B$10000,[1]APU!$D$1:$D$10000,"",0,1)</f>
        <v/>
      </c>
      <c r="E6447" s="152" t="str">
        <f>_xlfn.XLOOKUP((_xlfn.CONCAT(G6427,B6447)),[1]APU!$B$1:$B$10000,[1]APU!$E$1:$E$10000,"",0,1)</f>
        <v/>
      </c>
      <c r="F6447" s="159" t="str">
        <f>_xlfn.XLOOKUP((_xlfn.CONCAT(G6427,B6447)),[1]APU!$B$1:$B$10000,[1]APU!$F$1:$F$10000,"",0,1)</f>
        <v/>
      </c>
      <c r="G6447" s="15" t="e">
        <f t="shared" si="292"/>
        <v>#VALUE!</v>
      </c>
    </row>
    <row r="6448" spans="2:7">
      <c r="B6448" s="33" t="s">
        <v>47</v>
      </c>
      <c r="C6448" s="13" t="str">
        <f>_xlfn.XLOOKUP((_xlfn.CONCAT(G6427,B6448)),[1]APU!$B$1:$B$10000,[1]APU!$C$1:$C$10000,"",0,1)</f>
        <v/>
      </c>
      <c r="D6448" s="147" t="str">
        <f>_xlfn.XLOOKUP((_xlfn.CONCAT(G6427,B6448)),[1]APU!$B$1:$B$10000,[1]APU!$D$1:$D$10000,"",0,1)</f>
        <v/>
      </c>
      <c r="E6448" s="152" t="str">
        <f>_xlfn.XLOOKUP((_xlfn.CONCAT(G6427,B6448)),[1]APU!$B$1:$B$10000,[1]APU!$E$1:$E$10000,"",0,1)</f>
        <v/>
      </c>
      <c r="F6448" s="159" t="str">
        <f>_xlfn.XLOOKUP((_xlfn.CONCAT(G6427,B6448)),[1]APU!$B$1:$B$10000,[1]APU!$F$1:$F$10000,"",0,1)</f>
        <v/>
      </c>
      <c r="G6448" s="15" t="e">
        <f t="shared" si="292"/>
        <v>#VALUE!</v>
      </c>
    </row>
    <row r="6449" spans="1:7">
      <c r="B6449" s="33" t="s">
        <v>48</v>
      </c>
      <c r="C6449" s="13" t="str">
        <f>_xlfn.XLOOKUP((_xlfn.CONCAT(G6427,B6449)),[1]APU!$B$1:$B$10000,[1]APU!$C$1:$C$10000,"",0,1)</f>
        <v/>
      </c>
      <c r="D6449" s="147" t="str">
        <f>_xlfn.XLOOKUP((_xlfn.CONCAT(G6427,B6449)),[1]APU!$B$1:$B$10000,[1]APU!$D$1:$D$10000,"",0,1)</f>
        <v/>
      </c>
      <c r="E6449" s="152" t="str">
        <f>_xlfn.XLOOKUP((_xlfn.CONCAT(G6427,B6449)),[1]APU!$B$1:$B$10000,[1]APU!$E$1:$E$10000,"",0,1)</f>
        <v/>
      </c>
      <c r="F6449" s="159" t="str">
        <f>_xlfn.XLOOKUP((_xlfn.CONCAT(G6427,B6449)),[1]APU!$B$1:$B$10000,[1]APU!$F$1:$F$10000,"",0,1)</f>
        <v/>
      </c>
      <c r="G6449" s="15" t="e">
        <f t="shared" si="292"/>
        <v>#VALUE!</v>
      </c>
    </row>
    <row r="6450" spans="1:7" ht="14.25" thickBot="1">
      <c r="B6450" s="33" t="s">
        <v>49</v>
      </c>
      <c r="C6450" s="13" t="str">
        <f>_xlfn.XLOOKUP((_xlfn.CONCAT(G6427,B6450)),[1]APU!$B$1:$B$10000,[1]APU!$C$1:$C$10000,"",0,1)</f>
        <v/>
      </c>
      <c r="D6450" s="147" t="str">
        <f>_xlfn.XLOOKUP((_xlfn.CONCAT(G6427,B6450)),[1]APU!$B$1:$B$10000,[1]APU!$D$1:$D$10000,"",0,1)</f>
        <v/>
      </c>
      <c r="E6450" s="152" t="str">
        <f>_xlfn.XLOOKUP((_xlfn.CONCAT(G6427,B6450)),[1]APU!$B$1:$B$10000,[1]APU!$E$1:$E$10000,"",0,1)</f>
        <v/>
      </c>
      <c r="F6450" s="159" t="str">
        <f>_xlfn.XLOOKUP((_xlfn.CONCAT(G6427,B6450)),[1]APU!$B$1:$B$10000,[1]APU!$F$1:$F$10000,"",0,1)</f>
        <v/>
      </c>
      <c r="G6450" s="15" t="e">
        <f t="shared" si="292"/>
        <v>#VALUE!</v>
      </c>
    </row>
    <row r="6451" spans="1:7" ht="14.25" thickBot="1">
      <c r="A6451" s="3" t="s">
        <v>513</v>
      </c>
      <c r="B6451" s="33" t="s">
        <v>50</v>
      </c>
      <c r="C6451" s="13"/>
      <c r="D6451" s="126"/>
      <c r="E6451" s="128"/>
      <c r="F6451" s="16" t="s">
        <v>6</v>
      </c>
      <c r="G6451" s="17" t="e">
        <f>SUM(G6430:G6450)</f>
        <v>#VALUE!</v>
      </c>
    </row>
    <row r="6452" spans="1:7" ht="15.75" thickBot="1">
      <c r="B6452" s="33" t="s">
        <v>51</v>
      </c>
      <c r="C6452" s="7" t="s">
        <v>7</v>
      </c>
      <c r="D6452" s="125"/>
      <c r="E6452" s="149"/>
      <c r="F6452" s="8"/>
      <c r="G6452" s="9"/>
    </row>
    <row r="6453" spans="1:7" ht="14.25" thickBot="1">
      <c r="B6453" s="33" t="s">
        <v>52</v>
      </c>
      <c r="C6453" s="10" t="s">
        <v>1</v>
      </c>
      <c r="D6453" s="11"/>
      <c r="E6453" s="150" t="s">
        <v>8</v>
      </c>
      <c r="F6453" s="12" t="s">
        <v>9</v>
      </c>
      <c r="G6453" s="11" t="s">
        <v>5</v>
      </c>
    </row>
    <row r="6454" spans="1:7">
      <c r="B6454" s="33" t="s">
        <v>53</v>
      </c>
      <c r="C6454" s="18" t="s">
        <v>10</v>
      </c>
      <c r="D6454" s="119"/>
      <c r="E6454" s="153" t="str">
        <f>_xlfn.XLOOKUP((_xlfn.CONCAT(G6427,B6454)),[1]APU!$B$1:$B$10000,[1]APU!$E$1:$E$10000,"",0,1)</f>
        <v/>
      </c>
      <c r="F6454" s="14" t="str">
        <f>_xlfn.XLOOKUP((_xlfn.CONCAT(G6427,B6454)),[1]APU!$B$1:$B$10000,[1]APU!$F$1:$F$10000,"",0,1)</f>
        <v/>
      </c>
      <c r="G6454" s="15" t="e">
        <f t="shared" ref="G6454:G6459" si="293">IF(F6454&gt;0,(E6454*F6454),"0")</f>
        <v>#VALUE!</v>
      </c>
    </row>
    <row r="6455" spans="1:7">
      <c r="B6455" s="33" t="s">
        <v>54</v>
      </c>
      <c r="C6455" s="18" t="s">
        <v>11</v>
      </c>
      <c r="D6455" s="119"/>
      <c r="E6455" s="153" t="str">
        <f>_xlfn.XLOOKUP((_xlfn.CONCAT(G6427,B6455)),[1]APU!$B$1:$B$10000,[1]APU!$E$1:$E$10000,"",0,1)</f>
        <v/>
      </c>
      <c r="F6455" s="14" t="str">
        <f>_xlfn.XLOOKUP((_xlfn.CONCAT(G6427,B6455)),[1]APU!$B$1:$B$10000,[1]APU!$F$1:$F$10000,"",0,1)</f>
        <v/>
      </c>
      <c r="G6455" s="15" t="e">
        <f t="shared" si="293"/>
        <v>#VALUE!</v>
      </c>
    </row>
    <row r="6456" spans="1:7">
      <c r="B6456" s="33" t="s">
        <v>55</v>
      </c>
      <c r="C6456" s="18" t="s">
        <v>12</v>
      </c>
      <c r="D6456" s="120"/>
      <c r="E6456" s="153" t="str">
        <f>_xlfn.XLOOKUP((_xlfn.CONCAT(G6427,B6456)),[1]APU!$B$1:$B$10000,[1]APU!$E$1:$E$10000,"",0,1)</f>
        <v/>
      </c>
      <c r="F6456" s="14" t="str">
        <f>_xlfn.XLOOKUP((_xlfn.CONCAT(G6427,B6456)),[1]APU!$B$1:$B$10000,[1]APU!$F$1:$F$10000,"",0,1)</f>
        <v/>
      </c>
      <c r="G6456" s="15" t="e">
        <f t="shared" si="293"/>
        <v>#VALUE!</v>
      </c>
    </row>
    <row r="6457" spans="1:7">
      <c r="B6457" s="33" t="s">
        <v>56</v>
      </c>
      <c r="C6457" s="18" t="s">
        <v>13</v>
      </c>
      <c r="D6457" s="120"/>
      <c r="E6457" s="153" t="str">
        <f>_xlfn.XLOOKUP((_xlfn.CONCAT(G6427,B6457)),[1]APU!$B$1:$B$10000,[1]APU!$E$1:$E$10000,"",0,1)</f>
        <v/>
      </c>
      <c r="F6457" s="14" t="str">
        <f>_xlfn.XLOOKUP((_xlfn.CONCAT(G6427,B6457)),[1]APU!$B$1:$B$10000,[1]APU!$F$1:$F$10000,"",0,1)</f>
        <v/>
      </c>
      <c r="G6457" s="15" t="e">
        <f t="shared" si="293"/>
        <v>#VALUE!</v>
      </c>
    </row>
    <row r="6458" spans="1:7">
      <c r="B6458" s="33" t="s">
        <v>57</v>
      </c>
      <c r="C6458" s="18"/>
      <c r="D6458" s="120"/>
      <c r="E6458" s="154"/>
      <c r="F6458" s="19"/>
      <c r="G6458" s="15" t="str">
        <f t="shared" si="293"/>
        <v>0</v>
      </c>
    </row>
    <row r="6459" spans="1:7" ht="14.25" thickBot="1">
      <c r="B6459" s="33" t="s">
        <v>58</v>
      </c>
      <c r="C6459" s="18"/>
      <c r="D6459" s="120"/>
      <c r="E6459" s="154"/>
      <c r="F6459" s="19"/>
      <c r="G6459" s="15" t="str">
        <f t="shared" si="293"/>
        <v>0</v>
      </c>
    </row>
    <row r="6460" spans="1:7" ht="14.25" thickBot="1">
      <c r="A6460" s="3" t="s">
        <v>514</v>
      </c>
      <c r="B6460" s="33" t="s">
        <v>59</v>
      </c>
      <c r="C6460" s="13"/>
      <c r="D6460" s="126"/>
      <c r="E6460" s="128"/>
      <c r="F6460" s="16" t="s">
        <v>14</v>
      </c>
      <c r="G6460" s="17" t="e">
        <f>SUM(G6454:G6459)</f>
        <v>#VALUE!</v>
      </c>
    </row>
    <row r="6461" spans="1:7" ht="15.75" thickBot="1">
      <c r="B6461" s="33" t="s">
        <v>60</v>
      </c>
      <c r="C6461" s="7" t="s">
        <v>15</v>
      </c>
      <c r="D6461" s="125"/>
      <c r="E6461" s="149"/>
      <c r="F6461" s="8"/>
      <c r="G6461" s="9"/>
    </row>
    <row r="6462" spans="1:7" ht="14.25" thickBot="1">
      <c r="B6462" s="33" t="s">
        <v>61</v>
      </c>
      <c r="C6462" s="10" t="s">
        <v>1</v>
      </c>
      <c r="D6462" s="11" t="s">
        <v>16</v>
      </c>
      <c r="E6462" s="150" t="s">
        <v>8</v>
      </c>
      <c r="F6462" s="12" t="s">
        <v>9</v>
      </c>
      <c r="G6462" s="11" t="s">
        <v>5</v>
      </c>
    </row>
    <row r="6463" spans="1:7">
      <c r="B6463" s="33" t="s">
        <v>62</v>
      </c>
      <c r="C6463" s="20" t="s">
        <v>17</v>
      </c>
      <c r="D6463" s="121" t="str">
        <f>_xlfn.XLOOKUP((_xlfn.CONCAT(G6427,B6463)),[1]APU!$B$1:$B$10000,[1]APU!$D$1:$D$10000,"",0,1)</f>
        <v/>
      </c>
      <c r="E6463" s="155" t="str">
        <f>_xlfn.XLOOKUP((_xlfn.CONCAT(G6427,B6463)),[1]APU!$B$1:$B$10000,[1]APU!$E$1:$E$10000,"",0,1)</f>
        <v/>
      </c>
      <c r="F6463" s="21" t="str">
        <f>_xlfn.XLOOKUP((_xlfn.CONCAT(G6427,B6463)),[1]APU!$B$1:$B$10000,[1]APU!$F$1:$F$10000,"",0,1)</f>
        <v/>
      </c>
      <c r="G6463" s="15" t="e">
        <f>IF(F6463&gt;0,(E6463*F6463),"0")</f>
        <v>#VALUE!</v>
      </c>
    </row>
    <row r="6464" spans="1:7">
      <c r="B6464" s="33" t="s">
        <v>63</v>
      </c>
      <c r="C6464" s="22" t="s">
        <v>18</v>
      </c>
      <c r="D6464" s="122" t="str">
        <f>_xlfn.XLOOKUP((_xlfn.CONCAT(G6427,B6464)),[1]APU!$B$1:$B$10000,[1]APU!$D$1:$D$10000,"",0,1)</f>
        <v/>
      </c>
      <c r="E6464" s="154" t="str">
        <f>_xlfn.XLOOKUP((_xlfn.CONCAT(G6427,B6464)),[1]APU!$B$1:$B$10000,[1]APU!$E$1:$E$10000,"",0,1)</f>
        <v/>
      </c>
      <c r="F6464" s="19" t="str">
        <f>_xlfn.XLOOKUP((_xlfn.CONCAT(G6427,B6464)),[1]APU!$B$1:$B$10000,[1]APU!$F$1:$F$10000,"",0,1)</f>
        <v/>
      </c>
      <c r="G6464" s="15" t="e">
        <f>IF(F6464&gt;0,(E6464*F6464),"0")</f>
        <v>#VALUE!</v>
      </c>
    </row>
    <row r="6465" spans="1:7" ht="14.25" thickBot="1">
      <c r="B6465" s="33" t="s">
        <v>64</v>
      </c>
      <c r="C6465" s="22"/>
      <c r="D6465" s="122"/>
      <c r="E6465" s="154"/>
      <c r="F6465" s="19"/>
      <c r="G6465" s="15" t="str">
        <f>IF(F6465&gt;0,(E6465*F6465),"0")</f>
        <v>0</v>
      </c>
    </row>
    <row r="6466" spans="1:7" ht="14.25" thickBot="1">
      <c r="A6466" s="3" t="s">
        <v>515</v>
      </c>
      <c r="B6466" s="33" t="s">
        <v>65</v>
      </c>
      <c r="C6466" s="22"/>
      <c r="D6466" s="120"/>
      <c r="E6466" s="154"/>
      <c r="F6466" s="23" t="s">
        <v>19</v>
      </c>
      <c r="G6466" s="17" t="e">
        <f>SUM(G6463:G6465)</f>
        <v>#VALUE!</v>
      </c>
    </row>
    <row r="6467" spans="1:7" ht="14.25" thickBot="1">
      <c r="B6467" s="33" t="s">
        <v>66</v>
      </c>
      <c r="C6467" s="24"/>
      <c r="E6467" s="156"/>
      <c r="F6467" s="16"/>
      <c r="G6467" s="25"/>
    </row>
    <row r="6468" spans="1:7" ht="16.5" thickBot="1">
      <c r="B6468" s="33" t="s">
        <v>67</v>
      </c>
      <c r="C6468" s="26"/>
      <c r="D6468" s="127"/>
      <c r="E6468" s="157"/>
      <c r="F6468" s="27"/>
      <c r="G6468" s="28" t="e">
        <f>+G6451+G6460+G6466</f>
        <v>#VALUE!</v>
      </c>
    </row>
    <row r="6469" spans="1:7" ht="21.75" thickBot="1">
      <c r="C6469" s="2"/>
      <c r="D6469" s="118"/>
      <c r="F6469" s="4"/>
      <c r="G6469" s="5"/>
    </row>
    <row r="6470" spans="1:7" ht="18.75">
      <c r="A6470" s="32"/>
      <c r="B6470" s="31">
        <f>+B6426+1</f>
        <v>148</v>
      </c>
      <c r="C6470" s="174">
        <f>_xlfn.XLOOKUP(APU!B6470,Cantidades!$A$10:$A$1000,Cantidades!$D$10:$D$1000,"",0,1)</f>
        <v>0</v>
      </c>
      <c r="D6470" s="175"/>
      <c r="E6470" s="175"/>
      <c r="F6470" s="175"/>
      <c r="G6470" s="176"/>
    </row>
    <row r="6471" spans="1:7" ht="19.5" thickBot="1">
      <c r="A6471" s="34"/>
      <c r="B6471" s="33"/>
      <c r="C6471" s="117"/>
      <c r="D6471" s="124">
        <f>_xlfn.XLOOKUP(APU!B6470,Cantidades!$A$10:$A$1000,Cantidades!$E$10:$E$1000,"",0,1)</f>
        <v>0</v>
      </c>
      <c r="E6471" s="158">
        <f>_xlfn.XLOOKUP(APU!B6470,Cantidades!$A$10:$A$1000,Cantidades!$F$10:$F$1000,"",0,1)</f>
        <v>0</v>
      </c>
      <c r="F6471" s="144"/>
      <c r="G6471" s="145">
        <f>_xlfn.XLOOKUP(APU!B6470,Cantidades!$A$10:$A$1000,Cantidades!$B$10:$B$1000,"",0,1)</f>
        <v>0</v>
      </c>
    </row>
    <row r="6472" spans="1:7" ht="15.75" thickBot="1">
      <c r="C6472" s="7" t="s">
        <v>0</v>
      </c>
      <c r="D6472" s="125"/>
      <c r="E6472" s="149"/>
      <c r="F6472" s="8"/>
      <c r="G6472" s="9"/>
    </row>
    <row r="6473" spans="1:7" ht="14.25" thickBot="1">
      <c r="A6473" s="34"/>
      <c r="B6473" s="33"/>
      <c r="C6473" s="10" t="s">
        <v>1</v>
      </c>
      <c r="D6473" s="11" t="s">
        <v>2</v>
      </c>
      <c r="E6473" s="150" t="s">
        <v>3</v>
      </c>
      <c r="F6473" s="12" t="s">
        <v>4</v>
      </c>
      <c r="G6473" s="11" t="s">
        <v>5</v>
      </c>
    </row>
    <row r="6474" spans="1:7">
      <c r="B6474" s="33" t="s">
        <v>29</v>
      </c>
      <c r="C6474" s="13" t="str">
        <f>_xlfn.XLOOKUP((_xlfn.CONCAT(G6471,B6474)),[1]APU!$B$1:$B$10000,[1]APU!$C$1:$C$10000,"",0,1)</f>
        <v/>
      </c>
      <c r="D6474" s="146" t="str">
        <f>_xlfn.XLOOKUP((_xlfn.CONCAT(G6471,B6474)),[1]APU!$B$1:$B$10000,[1]APU!$D$1:$D$10000,"",0,1)</f>
        <v/>
      </c>
      <c r="E6474" s="151" t="str">
        <f>_xlfn.XLOOKUP((_xlfn.CONCAT(G6471,B6474)),[1]APU!$B$1:$B$10000,[1]APU!$E$1:$E$10000,"",0,1)</f>
        <v/>
      </c>
      <c r="F6474" s="159" t="str">
        <f>_xlfn.XLOOKUP((_xlfn.CONCAT(G6471,B6474)),[1]APU!$B$1:$B$10000,[1]APU!$F$1:$F$10000,"",0,1)</f>
        <v/>
      </c>
      <c r="G6474" s="15" t="e">
        <f>IF(F6474&gt;0,(E6474*F6474),"0")</f>
        <v>#VALUE!</v>
      </c>
    </row>
    <row r="6475" spans="1:7">
      <c r="B6475" s="33" t="s">
        <v>30</v>
      </c>
      <c r="C6475" s="13" t="str">
        <f>_xlfn.XLOOKUP((_xlfn.CONCAT(G6471,B6475)),[1]APU!$B$1:$B$10000,[1]APU!$C$1:$C$10000,"",0,1)</f>
        <v/>
      </c>
      <c r="D6475" s="147" t="str">
        <f>_xlfn.XLOOKUP((_xlfn.CONCAT(G6471,B6475)),[1]APU!$B$1:$B$10000,[1]APU!$D$1:$D$10000,"",0,1)</f>
        <v/>
      </c>
      <c r="E6475" s="152" t="str">
        <f>_xlfn.XLOOKUP((_xlfn.CONCAT(G6471,B6475)),[1]APU!$B$1:$B$10000,[1]APU!$E$1:$E$10000,"",0,1)</f>
        <v/>
      </c>
      <c r="F6475" s="159" t="str">
        <f>_xlfn.XLOOKUP((_xlfn.CONCAT(G6471,B6475)),[1]APU!$B$1:$B$10000,[1]APU!$F$1:$F$10000,"",0,1)</f>
        <v/>
      </c>
      <c r="G6475" s="15" t="e">
        <f t="shared" ref="G6475:G6494" si="294">IF(F6475&gt;0,(E6475*F6475),"0")</f>
        <v>#VALUE!</v>
      </c>
    </row>
    <row r="6476" spans="1:7">
      <c r="B6476" s="33" t="s">
        <v>31</v>
      </c>
      <c r="C6476" s="13" t="str">
        <f>_xlfn.XLOOKUP((_xlfn.CONCAT(G6471,B6476)),[1]APU!$B$1:$B$10000,[1]APU!$C$1:$C$10000,"",0,1)</f>
        <v/>
      </c>
      <c r="D6476" s="147" t="str">
        <f>_xlfn.XLOOKUP((_xlfn.CONCAT(G6471,B6476)),[1]APU!$B$1:$B$10000,[1]APU!$D$1:$D$10000,"",0,1)</f>
        <v/>
      </c>
      <c r="E6476" s="152" t="str">
        <f>_xlfn.XLOOKUP((_xlfn.CONCAT(G6471,B6476)),[1]APU!$B$1:$B$10000,[1]APU!$E$1:$E$10000,"",0,1)</f>
        <v/>
      </c>
      <c r="F6476" s="159" t="str">
        <f>_xlfn.XLOOKUP((_xlfn.CONCAT(G6471,B6476)),[1]APU!$B$1:$B$10000,[1]APU!$F$1:$F$10000,"",0,1)</f>
        <v/>
      </c>
      <c r="G6476" s="15" t="e">
        <f t="shared" si="294"/>
        <v>#VALUE!</v>
      </c>
    </row>
    <row r="6477" spans="1:7">
      <c r="B6477" s="33" t="s">
        <v>32</v>
      </c>
      <c r="C6477" s="13" t="str">
        <f>_xlfn.XLOOKUP((_xlfn.CONCAT(G6471,B6477)),[1]APU!$B$1:$B$10000,[1]APU!$C$1:$C$10000,"",0,1)</f>
        <v/>
      </c>
      <c r="D6477" s="147" t="str">
        <f>_xlfn.XLOOKUP((_xlfn.CONCAT(G6471,B6477)),[1]APU!$B$1:$B$10000,[1]APU!$D$1:$D$10000,"",0,1)</f>
        <v/>
      </c>
      <c r="E6477" s="152" t="str">
        <f>_xlfn.XLOOKUP((_xlfn.CONCAT(G6471,B6477)),[1]APU!$B$1:$B$10000,[1]APU!$E$1:$E$10000,"",0,1)</f>
        <v/>
      </c>
      <c r="F6477" s="159" t="str">
        <f>_xlfn.XLOOKUP((_xlfn.CONCAT(G6471,B6477)),[1]APU!$B$1:$B$10000,[1]APU!$F$1:$F$10000,"",0,1)</f>
        <v/>
      </c>
      <c r="G6477" s="15" t="e">
        <f t="shared" si="294"/>
        <v>#VALUE!</v>
      </c>
    </row>
    <row r="6478" spans="1:7">
      <c r="B6478" s="33" t="s">
        <v>33</v>
      </c>
      <c r="C6478" s="13" t="str">
        <f>_xlfn.XLOOKUP((_xlfn.CONCAT(G6471,B6478)),[1]APU!$B$1:$B$10000,[1]APU!$C$1:$C$10000,"",0,1)</f>
        <v/>
      </c>
      <c r="D6478" s="147" t="str">
        <f>_xlfn.XLOOKUP((_xlfn.CONCAT(G6471,B6478)),[1]APU!$B$1:$B$10000,[1]APU!$D$1:$D$10000,"",0,1)</f>
        <v/>
      </c>
      <c r="E6478" s="152" t="str">
        <f>_xlfn.XLOOKUP((_xlfn.CONCAT(G6471,B6478)),[1]APU!$B$1:$B$10000,[1]APU!$E$1:$E$10000,"",0,1)</f>
        <v/>
      </c>
      <c r="F6478" s="159" t="str">
        <f>_xlfn.XLOOKUP((_xlfn.CONCAT(G6471,B6478)),[1]APU!$B$1:$B$10000,[1]APU!$F$1:$F$10000,"",0,1)</f>
        <v/>
      </c>
      <c r="G6478" s="15" t="e">
        <f t="shared" si="294"/>
        <v>#VALUE!</v>
      </c>
    </row>
    <row r="6479" spans="1:7">
      <c r="B6479" s="33" t="s">
        <v>34</v>
      </c>
      <c r="C6479" s="13" t="str">
        <f>_xlfn.XLOOKUP((_xlfn.CONCAT(G6471,B6479)),[1]APU!$B$1:$B$10000,[1]APU!$C$1:$C$10000,"",0,1)</f>
        <v/>
      </c>
      <c r="D6479" s="147" t="str">
        <f>_xlfn.XLOOKUP((_xlfn.CONCAT(G6471,B6479)),[1]APU!$B$1:$B$10000,[1]APU!$D$1:$D$10000,"",0,1)</f>
        <v/>
      </c>
      <c r="E6479" s="152" t="str">
        <f>_xlfn.XLOOKUP((_xlfn.CONCAT(G6471,B6479)),[1]APU!$B$1:$B$10000,[1]APU!$E$1:$E$10000,"",0,1)</f>
        <v/>
      </c>
      <c r="F6479" s="159" t="str">
        <f>_xlfn.XLOOKUP((_xlfn.CONCAT(G6471,B6479)),[1]APU!$B$1:$B$10000,[1]APU!$F$1:$F$10000,"",0,1)</f>
        <v/>
      </c>
      <c r="G6479" s="15" t="e">
        <f t="shared" si="294"/>
        <v>#VALUE!</v>
      </c>
    </row>
    <row r="6480" spans="1:7">
      <c r="B6480" s="33" t="s">
        <v>35</v>
      </c>
      <c r="C6480" s="13" t="str">
        <f>_xlfn.XLOOKUP((_xlfn.CONCAT(G6471,B6480)),[1]APU!$B$1:$B$10000,[1]APU!$C$1:$C$10000,"",0,1)</f>
        <v/>
      </c>
      <c r="D6480" s="147" t="str">
        <f>_xlfn.XLOOKUP((_xlfn.CONCAT(G6471,B6480)),[1]APU!$B$1:$B$10000,[1]APU!$D$1:$D$10000,"",0,1)</f>
        <v/>
      </c>
      <c r="E6480" s="152" t="str">
        <f>_xlfn.XLOOKUP((_xlfn.CONCAT(G6471,B6480)),[1]APU!$B$1:$B$10000,[1]APU!$E$1:$E$10000,"",0,1)</f>
        <v/>
      </c>
      <c r="F6480" s="159" t="str">
        <f>_xlfn.XLOOKUP((_xlfn.CONCAT(G6471,B6480)),[1]APU!$B$1:$B$10000,[1]APU!$F$1:$F$10000,"",0,1)</f>
        <v/>
      </c>
      <c r="G6480" s="15" t="e">
        <f t="shared" si="294"/>
        <v>#VALUE!</v>
      </c>
    </row>
    <row r="6481" spans="1:7">
      <c r="B6481" s="33" t="s">
        <v>36</v>
      </c>
      <c r="C6481" s="13" t="str">
        <f>_xlfn.XLOOKUP((_xlfn.CONCAT(G6471,B6481)),[1]APU!$B$1:$B$10000,[1]APU!$C$1:$C$10000,"",0,1)</f>
        <v/>
      </c>
      <c r="D6481" s="147" t="str">
        <f>_xlfn.XLOOKUP((_xlfn.CONCAT(G6471,B6481)),[1]APU!$B$1:$B$10000,[1]APU!$D$1:$D$10000,"",0,1)</f>
        <v/>
      </c>
      <c r="E6481" s="152" t="str">
        <f>_xlfn.XLOOKUP((_xlfn.CONCAT(G6471,B6481)),[1]APU!$B$1:$B$10000,[1]APU!$E$1:$E$10000,"",0,1)</f>
        <v/>
      </c>
      <c r="F6481" s="159" t="str">
        <f>_xlfn.XLOOKUP((_xlfn.CONCAT(G6471,B6481)),[1]APU!$B$1:$B$10000,[1]APU!$F$1:$F$10000,"",0,1)</f>
        <v/>
      </c>
      <c r="G6481" s="15" t="e">
        <f t="shared" si="294"/>
        <v>#VALUE!</v>
      </c>
    </row>
    <row r="6482" spans="1:7">
      <c r="B6482" s="33" t="s">
        <v>37</v>
      </c>
      <c r="C6482" s="13" t="str">
        <f>_xlfn.XLOOKUP((_xlfn.CONCAT(G6471,B6482)),[1]APU!$B$1:$B$10000,[1]APU!$C$1:$C$10000,"",0,1)</f>
        <v/>
      </c>
      <c r="D6482" s="147" t="str">
        <f>_xlfn.XLOOKUP((_xlfn.CONCAT(G6471,B6482)),[1]APU!$B$1:$B$10000,[1]APU!$D$1:$D$10000,"",0,1)</f>
        <v/>
      </c>
      <c r="E6482" s="152" t="str">
        <f>_xlfn.XLOOKUP((_xlfn.CONCAT(G6471,B6482)),[1]APU!$B$1:$B$10000,[1]APU!$E$1:$E$10000,"",0,1)</f>
        <v/>
      </c>
      <c r="F6482" s="159" t="str">
        <f>_xlfn.XLOOKUP((_xlfn.CONCAT(G6471,B6482)),[1]APU!$B$1:$B$10000,[1]APU!$F$1:$F$10000,"",0,1)</f>
        <v/>
      </c>
      <c r="G6482" s="15" t="e">
        <f t="shared" si="294"/>
        <v>#VALUE!</v>
      </c>
    </row>
    <row r="6483" spans="1:7">
      <c r="B6483" s="33" t="s">
        <v>38</v>
      </c>
      <c r="C6483" s="13" t="str">
        <f>_xlfn.XLOOKUP((_xlfn.CONCAT(G6471,B6483)),[1]APU!$B$1:$B$10000,[1]APU!$C$1:$C$10000,"",0,1)</f>
        <v/>
      </c>
      <c r="D6483" s="147" t="str">
        <f>_xlfn.XLOOKUP((_xlfn.CONCAT(G6471,B6483)),[1]APU!$B$1:$B$10000,[1]APU!$D$1:$D$10000,"",0,1)</f>
        <v/>
      </c>
      <c r="E6483" s="152" t="str">
        <f>_xlfn.XLOOKUP((_xlfn.CONCAT(G6471,B6483)),[1]APU!$B$1:$B$10000,[1]APU!$E$1:$E$10000,"",0,1)</f>
        <v/>
      </c>
      <c r="F6483" s="159" t="str">
        <f>_xlfn.XLOOKUP((_xlfn.CONCAT(G6471,B6483)),[1]APU!$B$1:$B$10000,[1]APU!$F$1:$F$10000,"",0,1)</f>
        <v/>
      </c>
      <c r="G6483" s="15" t="e">
        <f t="shared" si="294"/>
        <v>#VALUE!</v>
      </c>
    </row>
    <row r="6484" spans="1:7">
      <c r="B6484" s="33" t="s">
        <v>39</v>
      </c>
      <c r="C6484" s="13" t="str">
        <f>_xlfn.XLOOKUP((_xlfn.CONCAT(G6471,B6484)),[1]APU!$B$1:$B$10000,[1]APU!$C$1:$C$10000,"",0,1)</f>
        <v/>
      </c>
      <c r="D6484" s="147" t="str">
        <f>_xlfn.XLOOKUP((_xlfn.CONCAT(G6471,B6484)),[1]APU!$B$1:$B$10000,[1]APU!$D$1:$D$10000,"",0,1)</f>
        <v/>
      </c>
      <c r="E6484" s="152" t="str">
        <f>_xlfn.XLOOKUP((_xlfn.CONCAT(G6471,B6484)),[1]APU!$B$1:$B$10000,[1]APU!$E$1:$E$10000,"",0,1)</f>
        <v/>
      </c>
      <c r="F6484" s="159" t="str">
        <f>_xlfn.XLOOKUP((_xlfn.CONCAT(G6471,B6484)),[1]APU!$B$1:$B$10000,[1]APU!$F$1:$F$10000,"",0,1)</f>
        <v/>
      </c>
      <c r="G6484" s="15" t="e">
        <f t="shared" si="294"/>
        <v>#VALUE!</v>
      </c>
    </row>
    <row r="6485" spans="1:7">
      <c r="B6485" s="33" t="s">
        <v>40</v>
      </c>
      <c r="C6485" s="13" t="str">
        <f>_xlfn.XLOOKUP((_xlfn.CONCAT(G6471,B6485)),[1]APU!$B$1:$B$10000,[1]APU!$C$1:$C$10000,"",0,1)</f>
        <v/>
      </c>
      <c r="D6485" s="147" t="str">
        <f>_xlfn.XLOOKUP((_xlfn.CONCAT(G6471,B6485)),[1]APU!$B$1:$B$10000,[1]APU!$D$1:$D$10000,"",0,1)</f>
        <v/>
      </c>
      <c r="E6485" s="152" t="str">
        <f>_xlfn.XLOOKUP((_xlfn.CONCAT(G6471,B6485)),[1]APU!$B$1:$B$10000,[1]APU!$E$1:$E$10000,"",0,1)</f>
        <v/>
      </c>
      <c r="F6485" s="159" t="str">
        <f>_xlfn.XLOOKUP((_xlfn.CONCAT(G6471,B6485)),[1]APU!$B$1:$B$10000,[1]APU!$F$1:$F$10000,"",0,1)</f>
        <v/>
      </c>
      <c r="G6485" s="15" t="e">
        <f t="shared" si="294"/>
        <v>#VALUE!</v>
      </c>
    </row>
    <row r="6486" spans="1:7">
      <c r="B6486" s="33" t="s">
        <v>41</v>
      </c>
      <c r="C6486" s="13" t="str">
        <f>_xlfn.XLOOKUP((_xlfn.CONCAT(G6471,B6486)),[1]APU!$B$1:$B$10000,[1]APU!$C$1:$C$10000,"",0,1)</f>
        <v/>
      </c>
      <c r="D6486" s="147" t="str">
        <f>_xlfn.XLOOKUP((_xlfn.CONCAT(G6471,B6486)),[1]APU!$B$1:$B$10000,[1]APU!$D$1:$D$10000,"",0,1)</f>
        <v/>
      </c>
      <c r="E6486" s="152" t="str">
        <f>_xlfn.XLOOKUP((_xlfn.CONCAT(G6471,B6486)),[1]APU!$B$1:$B$10000,[1]APU!$E$1:$E$10000,"",0,1)</f>
        <v/>
      </c>
      <c r="F6486" s="159" t="str">
        <f>_xlfn.XLOOKUP((_xlfn.CONCAT(G6471,B6486)),[1]APU!$B$1:$B$10000,[1]APU!$F$1:$F$10000,"",0,1)</f>
        <v/>
      </c>
      <c r="G6486" s="15" t="e">
        <f t="shared" si="294"/>
        <v>#VALUE!</v>
      </c>
    </row>
    <row r="6487" spans="1:7">
      <c r="B6487" s="33" t="s">
        <v>42</v>
      </c>
      <c r="C6487" s="13" t="str">
        <f>_xlfn.XLOOKUP((_xlfn.CONCAT(G6471,B6487)),[1]APU!$B$1:$B$10000,[1]APU!$C$1:$C$10000,"",0,1)</f>
        <v/>
      </c>
      <c r="D6487" s="147" t="str">
        <f>_xlfn.XLOOKUP((_xlfn.CONCAT(G6471,B6487)),[1]APU!$B$1:$B$10000,[1]APU!$D$1:$D$10000,"",0,1)</f>
        <v/>
      </c>
      <c r="E6487" s="152" t="str">
        <f>_xlfn.XLOOKUP((_xlfn.CONCAT(G6471,B6487)),[1]APU!$B$1:$B$10000,[1]APU!$E$1:$E$10000,"",0,1)</f>
        <v/>
      </c>
      <c r="F6487" s="159" t="str">
        <f>_xlfn.XLOOKUP((_xlfn.CONCAT(G6471,B6487)),[1]APU!$B$1:$B$10000,[1]APU!$F$1:$F$10000,"",0,1)</f>
        <v/>
      </c>
      <c r="G6487" s="15" t="e">
        <f t="shared" si="294"/>
        <v>#VALUE!</v>
      </c>
    </row>
    <row r="6488" spans="1:7">
      <c r="B6488" s="33" t="s">
        <v>43</v>
      </c>
      <c r="C6488" s="13" t="str">
        <f>_xlfn.XLOOKUP((_xlfn.CONCAT(G6471,B6488)),[1]APU!$B$1:$B$10000,[1]APU!$C$1:$C$10000,"",0,1)</f>
        <v/>
      </c>
      <c r="D6488" s="147" t="str">
        <f>_xlfn.XLOOKUP((_xlfn.CONCAT(G6471,B6488)),[1]APU!$B$1:$B$10000,[1]APU!$D$1:$D$10000,"",0,1)</f>
        <v/>
      </c>
      <c r="E6488" s="152" t="str">
        <f>_xlfn.XLOOKUP((_xlfn.CONCAT(G6471,B6488)),[1]APU!$B$1:$B$10000,[1]APU!$E$1:$E$10000,"",0,1)</f>
        <v/>
      </c>
      <c r="F6488" s="159" t="str">
        <f>_xlfn.XLOOKUP((_xlfn.CONCAT(G6471,B6488)),[1]APU!$B$1:$B$10000,[1]APU!$F$1:$F$10000,"",0,1)</f>
        <v/>
      </c>
      <c r="G6488" s="15" t="e">
        <f t="shared" si="294"/>
        <v>#VALUE!</v>
      </c>
    </row>
    <row r="6489" spans="1:7">
      <c r="B6489" s="33" t="s">
        <v>44</v>
      </c>
      <c r="C6489" s="13" t="str">
        <f>_xlfn.XLOOKUP((_xlfn.CONCAT(G6471,B6489)),[1]APU!$B$1:$B$10000,[1]APU!$C$1:$C$10000,"",0,1)</f>
        <v/>
      </c>
      <c r="D6489" s="147" t="str">
        <f>_xlfn.XLOOKUP((_xlfn.CONCAT(G6471,B6489)),[1]APU!$B$1:$B$10000,[1]APU!$D$1:$D$10000,"",0,1)</f>
        <v/>
      </c>
      <c r="E6489" s="152" t="str">
        <f>_xlfn.XLOOKUP((_xlfn.CONCAT(G6471,B6489)),[1]APU!$B$1:$B$10000,[1]APU!$E$1:$E$10000,"",0,1)</f>
        <v/>
      </c>
      <c r="F6489" s="159" t="str">
        <f>_xlfn.XLOOKUP((_xlfn.CONCAT(G6471,B6489)),[1]APU!$B$1:$B$10000,[1]APU!$F$1:$F$10000,"",0,1)</f>
        <v/>
      </c>
      <c r="G6489" s="15" t="e">
        <f t="shared" si="294"/>
        <v>#VALUE!</v>
      </c>
    </row>
    <row r="6490" spans="1:7">
      <c r="B6490" s="33" t="s">
        <v>45</v>
      </c>
      <c r="C6490" s="13" t="str">
        <f>_xlfn.XLOOKUP((_xlfn.CONCAT(G6471,B6490)),[1]APU!$B$1:$B$10000,[1]APU!$C$1:$C$10000,"",0,1)</f>
        <v/>
      </c>
      <c r="D6490" s="147" t="str">
        <f>_xlfn.XLOOKUP((_xlfn.CONCAT(G6471,B6490)),[1]APU!$B$1:$B$10000,[1]APU!$D$1:$D$10000,"",0,1)</f>
        <v/>
      </c>
      <c r="E6490" s="152" t="str">
        <f>_xlfn.XLOOKUP((_xlfn.CONCAT(G6471,B6490)),[1]APU!$B$1:$B$10000,[1]APU!$E$1:$E$10000,"",0,1)</f>
        <v/>
      </c>
      <c r="F6490" s="159" t="str">
        <f>_xlfn.XLOOKUP((_xlfn.CONCAT(G6471,B6490)),[1]APU!$B$1:$B$10000,[1]APU!$F$1:$F$10000,"",0,1)</f>
        <v/>
      </c>
      <c r="G6490" s="15" t="e">
        <f t="shared" si="294"/>
        <v>#VALUE!</v>
      </c>
    </row>
    <row r="6491" spans="1:7">
      <c r="B6491" s="33" t="s">
        <v>46</v>
      </c>
      <c r="C6491" s="13" t="str">
        <f>_xlfn.XLOOKUP((_xlfn.CONCAT(G6471,B6491)),[1]APU!$B$1:$B$10000,[1]APU!$C$1:$C$10000,"",0,1)</f>
        <v/>
      </c>
      <c r="D6491" s="147" t="str">
        <f>_xlfn.XLOOKUP((_xlfn.CONCAT(G6471,B6491)),[1]APU!$B$1:$B$10000,[1]APU!$D$1:$D$10000,"",0,1)</f>
        <v/>
      </c>
      <c r="E6491" s="152" t="str">
        <f>_xlfn.XLOOKUP((_xlfn.CONCAT(G6471,B6491)),[1]APU!$B$1:$B$10000,[1]APU!$E$1:$E$10000,"",0,1)</f>
        <v/>
      </c>
      <c r="F6491" s="159" t="str">
        <f>_xlfn.XLOOKUP((_xlfn.CONCAT(G6471,B6491)),[1]APU!$B$1:$B$10000,[1]APU!$F$1:$F$10000,"",0,1)</f>
        <v/>
      </c>
      <c r="G6491" s="15" t="e">
        <f t="shared" si="294"/>
        <v>#VALUE!</v>
      </c>
    </row>
    <row r="6492" spans="1:7">
      <c r="B6492" s="33" t="s">
        <v>47</v>
      </c>
      <c r="C6492" s="13" t="str">
        <f>_xlfn.XLOOKUP((_xlfn.CONCAT(G6471,B6492)),[1]APU!$B$1:$B$10000,[1]APU!$C$1:$C$10000,"",0,1)</f>
        <v/>
      </c>
      <c r="D6492" s="147" t="str">
        <f>_xlfn.XLOOKUP((_xlfn.CONCAT(G6471,B6492)),[1]APU!$B$1:$B$10000,[1]APU!$D$1:$D$10000,"",0,1)</f>
        <v/>
      </c>
      <c r="E6492" s="152" t="str">
        <f>_xlfn.XLOOKUP((_xlfn.CONCAT(G6471,B6492)),[1]APU!$B$1:$B$10000,[1]APU!$E$1:$E$10000,"",0,1)</f>
        <v/>
      </c>
      <c r="F6492" s="159" t="str">
        <f>_xlfn.XLOOKUP((_xlfn.CONCAT(G6471,B6492)),[1]APU!$B$1:$B$10000,[1]APU!$F$1:$F$10000,"",0,1)</f>
        <v/>
      </c>
      <c r="G6492" s="15" t="e">
        <f t="shared" si="294"/>
        <v>#VALUE!</v>
      </c>
    </row>
    <row r="6493" spans="1:7">
      <c r="B6493" s="33" t="s">
        <v>48</v>
      </c>
      <c r="C6493" s="13" t="str">
        <f>_xlfn.XLOOKUP((_xlfn.CONCAT(G6471,B6493)),[1]APU!$B$1:$B$10000,[1]APU!$C$1:$C$10000,"",0,1)</f>
        <v/>
      </c>
      <c r="D6493" s="147" t="str">
        <f>_xlfn.XLOOKUP((_xlfn.CONCAT(G6471,B6493)),[1]APU!$B$1:$B$10000,[1]APU!$D$1:$D$10000,"",0,1)</f>
        <v/>
      </c>
      <c r="E6493" s="152" t="str">
        <f>_xlfn.XLOOKUP((_xlfn.CONCAT(G6471,B6493)),[1]APU!$B$1:$B$10000,[1]APU!$E$1:$E$10000,"",0,1)</f>
        <v/>
      </c>
      <c r="F6493" s="159" t="str">
        <f>_xlfn.XLOOKUP((_xlfn.CONCAT(G6471,B6493)),[1]APU!$B$1:$B$10000,[1]APU!$F$1:$F$10000,"",0,1)</f>
        <v/>
      </c>
      <c r="G6493" s="15" t="e">
        <f t="shared" si="294"/>
        <v>#VALUE!</v>
      </c>
    </row>
    <row r="6494" spans="1:7" ht="14.25" thickBot="1">
      <c r="B6494" s="33" t="s">
        <v>49</v>
      </c>
      <c r="C6494" s="13" t="str">
        <f>_xlfn.XLOOKUP((_xlfn.CONCAT(G6471,B6494)),[1]APU!$B$1:$B$10000,[1]APU!$C$1:$C$10000,"",0,1)</f>
        <v/>
      </c>
      <c r="D6494" s="147" t="str">
        <f>_xlfn.XLOOKUP((_xlfn.CONCAT(G6471,B6494)),[1]APU!$B$1:$B$10000,[1]APU!$D$1:$D$10000,"",0,1)</f>
        <v/>
      </c>
      <c r="E6494" s="152" t="str">
        <f>_xlfn.XLOOKUP((_xlfn.CONCAT(G6471,B6494)),[1]APU!$B$1:$B$10000,[1]APU!$E$1:$E$10000,"",0,1)</f>
        <v/>
      </c>
      <c r="F6494" s="159" t="str">
        <f>_xlfn.XLOOKUP((_xlfn.CONCAT(G6471,B6494)),[1]APU!$B$1:$B$10000,[1]APU!$F$1:$F$10000,"",0,1)</f>
        <v/>
      </c>
      <c r="G6494" s="15" t="e">
        <f t="shared" si="294"/>
        <v>#VALUE!</v>
      </c>
    </row>
    <row r="6495" spans="1:7" ht="14.25" thickBot="1">
      <c r="A6495" s="3" t="s">
        <v>516</v>
      </c>
      <c r="B6495" s="33" t="s">
        <v>50</v>
      </c>
      <c r="C6495" s="13"/>
      <c r="D6495" s="126"/>
      <c r="E6495" s="128"/>
      <c r="F6495" s="16" t="s">
        <v>6</v>
      </c>
      <c r="G6495" s="17" t="e">
        <f>SUM(G6474:G6494)</f>
        <v>#VALUE!</v>
      </c>
    </row>
    <row r="6496" spans="1:7" ht="15.75" thickBot="1">
      <c r="B6496" s="33" t="s">
        <v>51</v>
      </c>
      <c r="C6496" s="7" t="s">
        <v>7</v>
      </c>
      <c r="D6496" s="125"/>
      <c r="E6496" s="149"/>
      <c r="F6496" s="8"/>
      <c r="G6496" s="9"/>
    </row>
    <row r="6497" spans="1:7" ht="14.25" thickBot="1">
      <c r="B6497" s="33" t="s">
        <v>52</v>
      </c>
      <c r="C6497" s="10" t="s">
        <v>1</v>
      </c>
      <c r="D6497" s="11"/>
      <c r="E6497" s="150" t="s">
        <v>8</v>
      </c>
      <c r="F6497" s="12" t="s">
        <v>9</v>
      </c>
      <c r="G6497" s="11" t="s">
        <v>5</v>
      </c>
    </row>
    <row r="6498" spans="1:7">
      <c r="B6498" s="33" t="s">
        <v>53</v>
      </c>
      <c r="C6498" s="18" t="s">
        <v>10</v>
      </c>
      <c r="D6498" s="119"/>
      <c r="E6498" s="153" t="str">
        <f>_xlfn.XLOOKUP((_xlfn.CONCAT(G6471,B6498)),[1]APU!$B$1:$B$10000,[1]APU!$E$1:$E$10000,"",0,1)</f>
        <v/>
      </c>
      <c r="F6498" s="14" t="str">
        <f>_xlfn.XLOOKUP((_xlfn.CONCAT(G6471,B6498)),[1]APU!$B$1:$B$10000,[1]APU!$F$1:$F$10000,"",0,1)</f>
        <v/>
      </c>
      <c r="G6498" s="15" t="e">
        <f t="shared" ref="G6498:G6503" si="295">IF(F6498&gt;0,(E6498*F6498),"0")</f>
        <v>#VALUE!</v>
      </c>
    </row>
    <row r="6499" spans="1:7">
      <c r="B6499" s="33" t="s">
        <v>54</v>
      </c>
      <c r="C6499" s="18" t="s">
        <v>11</v>
      </c>
      <c r="D6499" s="119"/>
      <c r="E6499" s="153" t="str">
        <f>_xlfn.XLOOKUP((_xlfn.CONCAT(G6471,B6499)),[1]APU!$B$1:$B$10000,[1]APU!$E$1:$E$10000,"",0,1)</f>
        <v/>
      </c>
      <c r="F6499" s="14" t="str">
        <f>_xlfn.XLOOKUP((_xlfn.CONCAT(G6471,B6499)),[1]APU!$B$1:$B$10000,[1]APU!$F$1:$F$10000,"",0,1)</f>
        <v/>
      </c>
      <c r="G6499" s="15" t="e">
        <f t="shared" si="295"/>
        <v>#VALUE!</v>
      </c>
    </row>
    <row r="6500" spans="1:7">
      <c r="B6500" s="33" t="s">
        <v>55</v>
      </c>
      <c r="C6500" s="18" t="s">
        <v>12</v>
      </c>
      <c r="D6500" s="120"/>
      <c r="E6500" s="153" t="str">
        <f>_xlfn.XLOOKUP((_xlfn.CONCAT(G6471,B6500)),[1]APU!$B$1:$B$10000,[1]APU!$E$1:$E$10000,"",0,1)</f>
        <v/>
      </c>
      <c r="F6500" s="14" t="str">
        <f>_xlfn.XLOOKUP((_xlfn.CONCAT(G6471,B6500)),[1]APU!$B$1:$B$10000,[1]APU!$F$1:$F$10000,"",0,1)</f>
        <v/>
      </c>
      <c r="G6500" s="15" t="e">
        <f t="shared" si="295"/>
        <v>#VALUE!</v>
      </c>
    </row>
    <row r="6501" spans="1:7">
      <c r="B6501" s="33" t="s">
        <v>56</v>
      </c>
      <c r="C6501" s="18" t="s">
        <v>13</v>
      </c>
      <c r="D6501" s="120"/>
      <c r="E6501" s="153" t="str">
        <f>_xlfn.XLOOKUP((_xlfn.CONCAT(G6471,B6501)),[1]APU!$B$1:$B$10000,[1]APU!$E$1:$E$10000,"",0,1)</f>
        <v/>
      </c>
      <c r="F6501" s="14" t="str">
        <f>_xlfn.XLOOKUP((_xlfn.CONCAT(G6471,B6501)),[1]APU!$B$1:$B$10000,[1]APU!$F$1:$F$10000,"",0,1)</f>
        <v/>
      </c>
      <c r="G6501" s="15" t="e">
        <f t="shared" si="295"/>
        <v>#VALUE!</v>
      </c>
    </row>
    <row r="6502" spans="1:7">
      <c r="B6502" s="33" t="s">
        <v>57</v>
      </c>
      <c r="C6502" s="18"/>
      <c r="D6502" s="120"/>
      <c r="E6502" s="154"/>
      <c r="F6502" s="19"/>
      <c r="G6502" s="15" t="str">
        <f t="shared" si="295"/>
        <v>0</v>
      </c>
    </row>
    <row r="6503" spans="1:7" ht="14.25" thickBot="1">
      <c r="B6503" s="33" t="s">
        <v>58</v>
      </c>
      <c r="C6503" s="18"/>
      <c r="D6503" s="120"/>
      <c r="E6503" s="154"/>
      <c r="F6503" s="19"/>
      <c r="G6503" s="15" t="str">
        <f t="shared" si="295"/>
        <v>0</v>
      </c>
    </row>
    <row r="6504" spans="1:7" ht="14.25" thickBot="1">
      <c r="A6504" s="3" t="s">
        <v>517</v>
      </c>
      <c r="B6504" s="33" t="s">
        <v>59</v>
      </c>
      <c r="C6504" s="13"/>
      <c r="D6504" s="126"/>
      <c r="E6504" s="128"/>
      <c r="F6504" s="16" t="s">
        <v>14</v>
      </c>
      <c r="G6504" s="17" t="e">
        <f>SUM(G6498:G6503)</f>
        <v>#VALUE!</v>
      </c>
    </row>
    <row r="6505" spans="1:7" ht="15.75" thickBot="1">
      <c r="B6505" s="33" t="s">
        <v>60</v>
      </c>
      <c r="C6505" s="7" t="s">
        <v>15</v>
      </c>
      <c r="D6505" s="125"/>
      <c r="E6505" s="149"/>
      <c r="F6505" s="8"/>
      <c r="G6505" s="9"/>
    </row>
    <row r="6506" spans="1:7" ht="14.25" thickBot="1">
      <c r="B6506" s="33" t="s">
        <v>61</v>
      </c>
      <c r="C6506" s="10" t="s">
        <v>1</v>
      </c>
      <c r="D6506" s="11" t="s">
        <v>16</v>
      </c>
      <c r="E6506" s="150" t="s">
        <v>8</v>
      </c>
      <c r="F6506" s="12" t="s">
        <v>9</v>
      </c>
      <c r="G6506" s="11" t="s">
        <v>5</v>
      </c>
    </row>
    <row r="6507" spans="1:7">
      <c r="B6507" s="33" t="s">
        <v>62</v>
      </c>
      <c r="C6507" s="20" t="s">
        <v>17</v>
      </c>
      <c r="D6507" s="121" t="str">
        <f>_xlfn.XLOOKUP((_xlfn.CONCAT(G6471,B6507)),[1]APU!$B$1:$B$10000,[1]APU!$D$1:$D$10000,"",0,1)</f>
        <v/>
      </c>
      <c r="E6507" s="155" t="str">
        <f>_xlfn.XLOOKUP((_xlfn.CONCAT(G6471,B6507)),[1]APU!$B$1:$B$10000,[1]APU!$E$1:$E$10000,"",0,1)</f>
        <v/>
      </c>
      <c r="F6507" s="21" t="str">
        <f>_xlfn.XLOOKUP((_xlfn.CONCAT(G6471,B6507)),[1]APU!$B$1:$B$10000,[1]APU!$F$1:$F$10000,"",0,1)</f>
        <v/>
      </c>
      <c r="G6507" s="15" t="e">
        <f>IF(F6507&gt;0,(E6507*F6507),"0")</f>
        <v>#VALUE!</v>
      </c>
    </row>
    <row r="6508" spans="1:7">
      <c r="B6508" s="33" t="s">
        <v>63</v>
      </c>
      <c r="C6508" s="22" t="s">
        <v>18</v>
      </c>
      <c r="D6508" s="122" t="str">
        <f>_xlfn.XLOOKUP((_xlfn.CONCAT(G6471,B6508)),[1]APU!$B$1:$B$10000,[1]APU!$D$1:$D$10000,"",0,1)</f>
        <v/>
      </c>
      <c r="E6508" s="154" t="str">
        <f>_xlfn.XLOOKUP((_xlfn.CONCAT(G6471,B6508)),[1]APU!$B$1:$B$10000,[1]APU!$E$1:$E$10000,"",0,1)</f>
        <v/>
      </c>
      <c r="F6508" s="19" t="str">
        <f>_xlfn.XLOOKUP((_xlfn.CONCAT(G6471,B6508)),[1]APU!$B$1:$B$10000,[1]APU!$F$1:$F$10000,"",0,1)</f>
        <v/>
      </c>
      <c r="G6508" s="15" t="e">
        <f>IF(F6508&gt;0,(E6508*F6508),"0")</f>
        <v>#VALUE!</v>
      </c>
    </row>
    <row r="6509" spans="1:7" ht="14.25" thickBot="1">
      <c r="B6509" s="33" t="s">
        <v>64</v>
      </c>
      <c r="C6509" s="22"/>
      <c r="D6509" s="122"/>
      <c r="E6509" s="154"/>
      <c r="F6509" s="19"/>
      <c r="G6509" s="15" t="str">
        <f>IF(F6509&gt;0,(E6509*F6509),"0")</f>
        <v>0</v>
      </c>
    </row>
    <row r="6510" spans="1:7" ht="14.25" thickBot="1">
      <c r="A6510" s="3" t="s">
        <v>518</v>
      </c>
      <c r="B6510" s="33" t="s">
        <v>65</v>
      </c>
      <c r="C6510" s="22"/>
      <c r="D6510" s="120"/>
      <c r="E6510" s="154"/>
      <c r="F6510" s="23" t="s">
        <v>19</v>
      </c>
      <c r="G6510" s="17" t="e">
        <f>SUM(G6507:G6509)</f>
        <v>#VALUE!</v>
      </c>
    </row>
    <row r="6511" spans="1:7" ht="14.25" thickBot="1">
      <c r="B6511" s="33" t="s">
        <v>66</v>
      </c>
      <c r="C6511" s="24"/>
      <c r="E6511" s="156"/>
      <c r="F6511" s="16"/>
      <c r="G6511" s="25"/>
    </row>
    <row r="6512" spans="1:7" ht="16.5" thickBot="1">
      <c r="B6512" s="33" t="s">
        <v>67</v>
      </c>
      <c r="C6512" s="26"/>
      <c r="D6512" s="127"/>
      <c r="E6512" s="157"/>
      <c r="F6512" s="27"/>
      <c r="G6512" s="28" t="e">
        <f>+G6495+G6504+G6510</f>
        <v>#VALUE!</v>
      </c>
    </row>
    <row r="6513" spans="1:7" ht="21.75" thickBot="1">
      <c r="C6513" s="2"/>
      <c r="D6513" s="118"/>
      <c r="F6513" s="4"/>
      <c r="G6513" s="5"/>
    </row>
    <row r="6514" spans="1:7" ht="18.75">
      <c r="A6514" s="32"/>
      <c r="B6514" s="31">
        <f>+B6470+1</f>
        <v>149</v>
      </c>
      <c r="C6514" s="174">
        <f>_xlfn.XLOOKUP(APU!B6514,Cantidades!$A$10:$A$1000,Cantidades!$D$10:$D$1000,"",0,1)</f>
        <v>0</v>
      </c>
      <c r="D6514" s="175"/>
      <c r="E6514" s="175"/>
      <c r="F6514" s="175"/>
      <c r="G6514" s="176"/>
    </row>
    <row r="6515" spans="1:7" ht="19.5" thickBot="1">
      <c r="A6515" s="34"/>
      <c r="B6515" s="33"/>
      <c r="C6515" s="117"/>
      <c r="D6515" s="124">
        <f>_xlfn.XLOOKUP(APU!B6514,Cantidades!$A$10:$A$1000,Cantidades!$E$10:$E$1000,"",0,1)</f>
        <v>0</v>
      </c>
      <c r="E6515" s="158">
        <f>_xlfn.XLOOKUP(APU!B6514,Cantidades!$A$10:$A$1000,Cantidades!$F$10:$F$1000,"",0,1)</f>
        <v>0</v>
      </c>
      <c r="F6515" s="144"/>
      <c r="G6515" s="145">
        <f>_xlfn.XLOOKUP(APU!B6514,Cantidades!$A$10:$A$1000,Cantidades!$B$10:$B$1000,"",0,1)</f>
        <v>0</v>
      </c>
    </row>
    <row r="6516" spans="1:7" ht="15.75" thickBot="1">
      <c r="C6516" s="7" t="s">
        <v>0</v>
      </c>
      <c r="D6516" s="125"/>
      <c r="E6516" s="149"/>
      <c r="F6516" s="8"/>
      <c r="G6516" s="9"/>
    </row>
    <row r="6517" spans="1:7" ht="14.25" thickBot="1">
      <c r="A6517" s="34"/>
      <c r="B6517" s="33"/>
      <c r="C6517" s="10" t="s">
        <v>1</v>
      </c>
      <c r="D6517" s="11" t="s">
        <v>2</v>
      </c>
      <c r="E6517" s="150" t="s">
        <v>3</v>
      </c>
      <c r="F6517" s="12" t="s">
        <v>4</v>
      </c>
      <c r="G6517" s="11" t="s">
        <v>5</v>
      </c>
    </row>
    <row r="6518" spans="1:7">
      <c r="B6518" s="33" t="s">
        <v>29</v>
      </c>
      <c r="C6518" s="13" t="str">
        <f>_xlfn.XLOOKUP((_xlfn.CONCAT(G6515,B6518)),[1]APU!$B$1:$B$10000,[1]APU!$C$1:$C$10000,"",0,1)</f>
        <v/>
      </c>
      <c r="D6518" s="146" t="str">
        <f>_xlfn.XLOOKUP((_xlfn.CONCAT(G6515,B6518)),[1]APU!$B$1:$B$10000,[1]APU!$D$1:$D$10000,"",0,1)</f>
        <v/>
      </c>
      <c r="E6518" s="151" t="str">
        <f>_xlfn.XLOOKUP((_xlfn.CONCAT(G6515,B6518)),[1]APU!$B$1:$B$10000,[1]APU!$E$1:$E$10000,"",0,1)</f>
        <v/>
      </c>
      <c r="F6518" s="159" t="str">
        <f>_xlfn.XLOOKUP((_xlfn.CONCAT(G6515,B6518)),[1]APU!$B$1:$B$10000,[1]APU!$F$1:$F$10000,"",0,1)</f>
        <v/>
      </c>
      <c r="G6518" s="15" t="e">
        <f>IF(F6518&gt;0,(E6518*F6518),"0")</f>
        <v>#VALUE!</v>
      </c>
    </row>
    <row r="6519" spans="1:7">
      <c r="B6519" s="33" t="s">
        <v>30</v>
      </c>
      <c r="C6519" s="13" t="str">
        <f>_xlfn.XLOOKUP((_xlfn.CONCAT(G6515,B6519)),[1]APU!$B$1:$B$10000,[1]APU!$C$1:$C$10000,"",0,1)</f>
        <v/>
      </c>
      <c r="D6519" s="147" t="str">
        <f>_xlfn.XLOOKUP((_xlfn.CONCAT(G6515,B6519)),[1]APU!$B$1:$B$10000,[1]APU!$D$1:$D$10000,"",0,1)</f>
        <v/>
      </c>
      <c r="E6519" s="152" t="str">
        <f>_xlfn.XLOOKUP((_xlfn.CONCAT(G6515,B6519)),[1]APU!$B$1:$B$10000,[1]APU!$E$1:$E$10000,"",0,1)</f>
        <v/>
      </c>
      <c r="F6519" s="159" t="str">
        <f>_xlfn.XLOOKUP((_xlfn.CONCAT(G6515,B6519)),[1]APU!$B$1:$B$10000,[1]APU!$F$1:$F$10000,"",0,1)</f>
        <v/>
      </c>
      <c r="G6519" s="15" t="e">
        <f t="shared" ref="G6519:G6538" si="296">IF(F6519&gt;0,(E6519*F6519),"0")</f>
        <v>#VALUE!</v>
      </c>
    </row>
    <row r="6520" spans="1:7">
      <c r="B6520" s="33" t="s">
        <v>31</v>
      </c>
      <c r="C6520" s="13" t="str">
        <f>_xlfn.XLOOKUP((_xlfn.CONCAT(G6515,B6520)),[1]APU!$B$1:$B$10000,[1]APU!$C$1:$C$10000,"",0,1)</f>
        <v/>
      </c>
      <c r="D6520" s="147" t="str">
        <f>_xlfn.XLOOKUP((_xlfn.CONCAT(G6515,B6520)),[1]APU!$B$1:$B$10000,[1]APU!$D$1:$D$10000,"",0,1)</f>
        <v/>
      </c>
      <c r="E6520" s="152" t="str">
        <f>_xlfn.XLOOKUP((_xlfn.CONCAT(G6515,B6520)),[1]APU!$B$1:$B$10000,[1]APU!$E$1:$E$10000,"",0,1)</f>
        <v/>
      </c>
      <c r="F6520" s="159" t="str">
        <f>_xlfn.XLOOKUP((_xlfn.CONCAT(G6515,B6520)),[1]APU!$B$1:$B$10000,[1]APU!$F$1:$F$10000,"",0,1)</f>
        <v/>
      </c>
      <c r="G6520" s="15" t="e">
        <f t="shared" si="296"/>
        <v>#VALUE!</v>
      </c>
    </row>
    <row r="6521" spans="1:7">
      <c r="B6521" s="33" t="s">
        <v>32</v>
      </c>
      <c r="C6521" s="13" t="str">
        <f>_xlfn.XLOOKUP((_xlfn.CONCAT(G6515,B6521)),[1]APU!$B$1:$B$10000,[1]APU!$C$1:$C$10000,"",0,1)</f>
        <v/>
      </c>
      <c r="D6521" s="147" t="str">
        <f>_xlfn.XLOOKUP((_xlfn.CONCAT(G6515,B6521)),[1]APU!$B$1:$B$10000,[1]APU!$D$1:$D$10000,"",0,1)</f>
        <v/>
      </c>
      <c r="E6521" s="152" t="str">
        <f>_xlfn.XLOOKUP((_xlfn.CONCAT(G6515,B6521)),[1]APU!$B$1:$B$10000,[1]APU!$E$1:$E$10000,"",0,1)</f>
        <v/>
      </c>
      <c r="F6521" s="159" t="str">
        <f>_xlfn.XLOOKUP((_xlfn.CONCAT(G6515,B6521)),[1]APU!$B$1:$B$10000,[1]APU!$F$1:$F$10000,"",0,1)</f>
        <v/>
      </c>
      <c r="G6521" s="15" t="e">
        <f t="shared" si="296"/>
        <v>#VALUE!</v>
      </c>
    </row>
    <row r="6522" spans="1:7">
      <c r="B6522" s="33" t="s">
        <v>33</v>
      </c>
      <c r="C6522" s="13" t="str">
        <f>_xlfn.XLOOKUP((_xlfn.CONCAT(G6515,B6522)),[1]APU!$B$1:$B$10000,[1]APU!$C$1:$C$10000,"",0,1)</f>
        <v/>
      </c>
      <c r="D6522" s="147" t="str">
        <f>_xlfn.XLOOKUP((_xlfn.CONCAT(G6515,B6522)),[1]APU!$B$1:$B$10000,[1]APU!$D$1:$D$10000,"",0,1)</f>
        <v/>
      </c>
      <c r="E6522" s="152" t="str">
        <f>_xlfn.XLOOKUP((_xlfn.CONCAT(G6515,B6522)),[1]APU!$B$1:$B$10000,[1]APU!$E$1:$E$10000,"",0,1)</f>
        <v/>
      </c>
      <c r="F6522" s="159" t="str">
        <f>_xlfn.XLOOKUP((_xlfn.CONCAT(G6515,B6522)),[1]APU!$B$1:$B$10000,[1]APU!$F$1:$F$10000,"",0,1)</f>
        <v/>
      </c>
      <c r="G6522" s="15" t="e">
        <f t="shared" si="296"/>
        <v>#VALUE!</v>
      </c>
    </row>
    <row r="6523" spans="1:7">
      <c r="B6523" s="33" t="s">
        <v>34</v>
      </c>
      <c r="C6523" s="13" t="str">
        <f>_xlfn.XLOOKUP((_xlfn.CONCAT(G6515,B6523)),[1]APU!$B$1:$B$10000,[1]APU!$C$1:$C$10000,"",0,1)</f>
        <v/>
      </c>
      <c r="D6523" s="147" t="str">
        <f>_xlfn.XLOOKUP((_xlfn.CONCAT(G6515,B6523)),[1]APU!$B$1:$B$10000,[1]APU!$D$1:$D$10000,"",0,1)</f>
        <v/>
      </c>
      <c r="E6523" s="152" t="str">
        <f>_xlfn.XLOOKUP((_xlfn.CONCAT(G6515,B6523)),[1]APU!$B$1:$B$10000,[1]APU!$E$1:$E$10000,"",0,1)</f>
        <v/>
      </c>
      <c r="F6523" s="159" t="str">
        <f>_xlfn.XLOOKUP((_xlfn.CONCAT(G6515,B6523)),[1]APU!$B$1:$B$10000,[1]APU!$F$1:$F$10000,"",0,1)</f>
        <v/>
      </c>
      <c r="G6523" s="15" t="e">
        <f t="shared" si="296"/>
        <v>#VALUE!</v>
      </c>
    </row>
    <row r="6524" spans="1:7">
      <c r="B6524" s="33" t="s">
        <v>35</v>
      </c>
      <c r="C6524" s="13" t="str">
        <f>_xlfn.XLOOKUP((_xlfn.CONCAT(G6515,B6524)),[1]APU!$B$1:$B$10000,[1]APU!$C$1:$C$10000,"",0,1)</f>
        <v/>
      </c>
      <c r="D6524" s="147" t="str">
        <f>_xlfn.XLOOKUP((_xlfn.CONCAT(G6515,B6524)),[1]APU!$B$1:$B$10000,[1]APU!$D$1:$D$10000,"",0,1)</f>
        <v/>
      </c>
      <c r="E6524" s="152" t="str">
        <f>_xlfn.XLOOKUP((_xlfn.CONCAT(G6515,B6524)),[1]APU!$B$1:$B$10000,[1]APU!$E$1:$E$10000,"",0,1)</f>
        <v/>
      </c>
      <c r="F6524" s="159" t="str">
        <f>_xlfn.XLOOKUP((_xlfn.CONCAT(G6515,B6524)),[1]APU!$B$1:$B$10000,[1]APU!$F$1:$F$10000,"",0,1)</f>
        <v/>
      </c>
      <c r="G6524" s="15" t="e">
        <f t="shared" si="296"/>
        <v>#VALUE!</v>
      </c>
    </row>
    <row r="6525" spans="1:7">
      <c r="B6525" s="33" t="s">
        <v>36</v>
      </c>
      <c r="C6525" s="13" t="str">
        <f>_xlfn.XLOOKUP((_xlfn.CONCAT(G6515,B6525)),[1]APU!$B$1:$B$10000,[1]APU!$C$1:$C$10000,"",0,1)</f>
        <v/>
      </c>
      <c r="D6525" s="147" t="str">
        <f>_xlfn.XLOOKUP((_xlfn.CONCAT(G6515,B6525)),[1]APU!$B$1:$B$10000,[1]APU!$D$1:$D$10000,"",0,1)</f>
        <v/>
      </c>
      <c r="E6525" s="152" t="str">
        <f>_xlfn.XLOOKUP((_xlfn.CONCAT(G6515,B6525)),[1]APU!$B$1:$B$10000,[1]APU!$E$1:$E$10000,"",0,1)</f>
        <v/>
      </c>
      <c r="F6525" s="159" t="str">
        <f>_xlfn.XLOOKUP((_xlfn.CONCAT(G6515,B6525)),[1]APU!$B$1:$B$10000,[1]APU!$F$1:$F$10000,"",0,1)</f>
        <v/>
      </c>
      <c r="G6525" s="15" t="e">
        <f t="shared" si="296"/>
        <v>#VALUE!</v>
      </c>
    </row>
    <row r="6526" spans="1:7">
      <c r="B6526" s="33" t="s">
        <v>37</v>
      </c>
      <c r="C6526" s="13" t="str">
        <f>_xlfn.XLOOKUP((_xlfn.CONCAT(G6515,B6526)),[1]APU!$B$1:$B$10000,[1]APU!$C$1:$C$10000,"",0,1)</f>
        <v/>
      </c>
      <c r="D6526" s="147" t="str">
        <f>_xlfn.XLOOKUP((_xlfn.CONCAT(G6515,B6526)),[1]APU!$B$1:$B$10000,[1]APU!$D$1:$D$10000,"",0,1)</f>
        <v/>
      </c>
      <c r="E6526" s="152" t="str">
        <f>_xlfn.XLOOKUP((_xlfn.CONCAT(G6515,B6526)),[1]APU!$B$1:$B$10000,[1]APU!$E$1:$E$10000,"",0,1)</f>
        <v/>
      </c>
      <c r="F6526" s="159" t="str">
        <f>_xlfn.XLOOKUP((_xlfn.CONCAT(G6515,B6526)),[1]APU!$B$1:$B$10000,[1]APU!$F$1:$F$10000,"",0,1)</f>
        <v/>
      </c>
      <c r="G6526" s="15" t="e">
        <f t="shared" si="296"/>
        <v>#VALUE!</v>
      </c>
    </row>
    <row r="6527" spans="1:7">
      <c r="B6527" s="33" t="s">
        <v>38</v>
      </c>
      <c r="C6527" s="13" t="str">
        <f>_xlfn.XLOOKUP((_xlfn.CONCAT(G6515,B6527)),[1]APU!$B$1:$B$10000,[1]APU!$C$1:$C$10000,"",0,1)</f>
        <v/>
      </c>
      <c r="D6527" s="147" t="str">
        <f>_xlfn.XLOOKUP((_xlfn.CONCAT(G6515,B6527)),[1]APU!$B$1:$B$10000,[1]APU!$D$1:$D$10000,"",0,1)</f>
        <v/>
      </c>
      <c r="E6527" s="152" t="str">
        <f>_xlfn.XLOOKUP((_xlfn.CONCAT(G6515,B6527)),[1]APU!$B$1:$B$10000,[1]APU!$E$1:$E$10000,"",0,1)</f>
        <v/>
      </c>
      <c r="F6527" s="159" t="str">
        <f>_xlfn.XLOOKUP((_xlfn.CONCAT(G6515,B6527)),[1]APU!$B$1:$B$10000,[1]APU!$F$1:$F$10000,"",0,1)</f>
        <v/>
      </c>
      <c r="G6527" s="15" t="e">
        <f t="shared" si="296"/>
        <v>#VALUE!</v>
      </c>
    </row>
    <row r="6528" spans="1:7">
      <c r="B6528" s="33" t="s">
        <v>39</v>
      </c>
      <c r="C6528" s="13" t="str">
        <f>_xlfn.XLOOKUP((_xlfn.CONCAT(G6515,B6528)),[1]APU!$B$1:$B$10000,[1]APU!$C$1:$C$10000,"",0,1)</f>
        <v/>
      </c>
      <c r="D6528" s="147" t="str">
        <f>_xlfn.XLOOKUP((_xlfn.CONCAT(G6515,B6528)),[1]APU!$B$1:$B$10000,[1]APU!$D$1:$D$10000,"",0,1)</f>
        <v/>
      </c>
      <c r="E6528" s="152" t="str">
        <f>_xlfn.XLOOKUP((_xlfn.CONCAT(G6515,B6528)),[1]APU!$B$1:$B$10000,[1]APU!$E$1:$E$10000,"",0,1)</f>
        <v/>
      </c>
      <c r="F6528" s="159" t="str">
        <f>_xlfn.XLOOKUP((_xlfn.CONCAT(G6515,B6528)),[1]APU!$B$1:$B$10000,[1]APU!$F$1:$F$10000,"",0,1)</f>
        <v/>
      </c>
      <c r="G6528" s="15" t="e">
        <f t="shared" si="296"/>
        <v>#VALUE!</v>
      </c>
    </row>
    <row r="6529" spans="1:7">
      <c r="B6529" s="33" t="s">
        <v>40</v>
      </c>
      <c r="C6529" s="13" t="str">
        <f>_xlfn.XLOOKUP((_xlfn.CONCAT(G6515,B6529)),[1]APU!$B$1:$B$10000,[1]APU!$C$1:$C$10000,"",0,1)</f>
        <v/>
      </c>
      <c r="D6529" s="147" t="str">
        <f>_xlfn.XLOOKUP((_xlfn.CONCAT(G6515,B6529)),[1]APU!$B$1:$B$10000,[1]APU!$D$1:$D$10000,"",0,1)</f>
        <v/>
      </c>
      <c r="E6529" s="152" t="str">
        <f>_xlfn.XLOOKUP((_xlfn.CONCAT(G6515,B6529)),[1]APU!$B$1:$B$10000,[1]APU!$E$1:$E$10000,"",0,1)</f>
        <v/>
      </c>
      <c r="F6529" s="159" t="str">
        <f>_xlfn.XLOOKUP((_xlfn.CONCAT(G6515,B6529)),[1]APU!$B$1:$B$10000,[1]APU!$F$1:$F$10000,"",0,1)</f>
        <v/>
      </c>
      <c r="G6529" s="15" t="e">
        <f t="shared" si="296"/>
        <v>#VALUE!</v>
      </c>
    </row>
    <row r="6530" spans="1:7">
      <c r="B6530" s="33" t="s">
        <v>41</v>
      </c>
      <c r="C6530" s="13" t="str">
        <f>_xlfn.XLOOKUP((_xlfn.CONCAT(G6515,B6530)),[1]APU!$B$1:$B$10000,[1]APU!$C$1:$C$10000,"",0,1)</f>
        <v/>
      </c>
      <c r="D6530" s="147" t="str">
        <f>_xlfn.XLOOKUP((_xlfn.CONCAT(G6515,B6530)),[1]APU!$B$1:$B$10000,[1]APU!$D$1:$D$10000,"",0,1)</f>
        <v/>
      </c>
      <c r="E6530" s="152" t="str">
        <f>_xlfn.XLOOKUP((_xlfn.CONCAT(G6515,B6530)),[1]APU!$B$1:$B$10000,[1]APU!$E$1:$E$10000,"",0,1)</f>
        <v/>
      </c>
      <c r="F6530" s="159" t="str">
        <f>_xlfn.XLOOKUP((_xlfn.CONCAT(G6515,B6530)),[1]APU!$B$1:$B$10000,[1]APU!$F$1:$F$10000,"",0,1)</f>
        <v/>
      </c>
      <c r="G6530" s="15" t="e">
        <f t="shared" si="296"/>
        <v>#VALUE!</v>
      </c>
    </row>
    <row r="6531" spans="1:7">
      <c r="B6531" s="33" t="s">
        <v>42</v>
      </c>
      <c r="C6531" s="13" t="str">
        <f>_xlfn.XLOOKUP((_xlfn.CONCAT(G6515,B6531)),[1]APU!$B$1:$B$10000,[1]APU!$C$1:$C$10000,"",0,1)</f>
        <v/>
      </c>
      <c r="D6531" s="147" t="str">
        <f>_xlfn.XLOOKUP((_xlfn.CONCAT(G6515,B6531)),[1]APU!$B$1:$B$10000,[1]APU!$D$1:$D$10000,"",0,1)</f>
        <v/>
      </c>
      <c r="E6531" s="152" t="str">
        <f>_xlfn.XLOOKUP((_xlfn.CONCAT(G6515,B6531)),[1]APU!$B$1:$B$10000,[1]APU!$E$1:$E$10000,"",0,1)</f>
        <v/>
      </c>
      <c r="F6531" s="159" t="str">
        <f>_xlfn.XLOOKUP((_xlfn.CONCAT(G6515,B6531)),[1]APU!$B$1:$B$10000,[1]APU!$F$1:$F$10000,"",0,1)</f>
        <v/>
      </c>
      <c r="G6531" s="15" t="e">
        <f t="shared" si="296"/>
        <v>#VALUE!</v>
      </c>
    </row>
    <row r="6532" spans="1:7">
      <c r="B6532" s="33" t="s">
        <v>43</v>
      </c>
      <c r="C6532" s="13" t="str">
        <f>_xlfn.XLOOKUP((_xlfn.CONCAT(G6515,B6532)),[1]APU!$B$1:$B$10000,[1]APU!$C$1:$C$10000,"",0,1)</f>
        <v/>
      </c>
      <c r="D6532" s="147" t="str">
        <f>_xlfn.XLOOKUP((_xlfn.CONCAT(G6515,B6532)),[1]APU!$B$1:$B$10000,[1]APU!$D$1:$D$10000,"",0,1)</f>
        <v/>
      </c>
      <c r="E6532" s="152" t="str">
        <f>_xlfn.XLOOKUP((_xlfn.CONCAT(G6515,B6532)),[1]APU!$B$1:$B$10000,[1]APU!$E$1:$E$10000,"",0,1)</f>
        <v/>
      </c>
      <c r="F6532" s="159" t="str">
        <f>_xlfn.XLOOKUP((_xlfn.CONCAT(G6515,B6532)),[1]APU!$B$1:$B$10000,[1]APU!$F$1:$F$10000,"",0,1)</f>
        <v/>
      </c>
      <c r="G6532" s="15" t="e">
        <f t="shared" si="296"/>
        <v>#VALUE!</v>
      </c>
    </row>
    <row r="6533" spans="1:7">
      <c r="B6533" s="33" t="s">
        <v>44</v>
      </c>
      <c r="C6533" s="13" t="str">
        <f>_xlfn.XLOOKUP((_xlfn.CONCAT(G6515,B6533)),[1]APU!$B$1:$B$10000,[1]APU!$C$1:$C$10000,"",0,1)</f>
        <v/>
      </c>
      <c r="D6533" s="147" t="str">
        <f>_xlfn.XLOOKUP((_xlfn.CONCAT(G6515,B6533)),[1]APU!$B$1:$B$10000,[1]APU!$D$1:$D$10000,"",0,1)</f>
        <v/>
      </c>
      <c r="E6533" s="152" t="str">
        <f>_xlfn.XLOOKUP((_xlfn.CONCAT(G6515,B6533)),[1]APU!$B$1:$B$10000,[1]APU!$E$1:$E$10000,"",0,1)</f>
        <v/>
      </c>
      <c r="F6533" s="159" t="str">
        <f>_xlfn.XLOOKUP((_xlfn.CONCAT(G6515,B6533)),[1]APU!$B$1:$B$10000,[1]APU!$F$1:$F$10000,"",0,1)</f>
        <v/>
      </c>
      <c r="G6533" s="15" t="e">
        <f t="shared" si="296"/>
        <v>#VALUE!</v>
      </c>
    </row>
    <row r="6534" spans="1:7">
      <c r="B6534" s="33" t="s">
        <v>45</v>
      </c>
      <c r="C6534" s="13" t="str">
        <f>_xlfn.XLOOKUP((_xlfn.CONCAT(G6515,B6534)),[1]APU!$B$1:$B$10000,[1]APU!$C$1:$C$10000,"",0,1)</f>
        <v/>
      </c>
      <c r="D6534" s="147" t="str">
        <f>_xlfn.XLOOKUP((_xlfn.CONCAT(G6515,B6534)),[1]APU!$B$1:$B$10000,[1]APU!$D$1:$D$10000,"",0,1)</f>
        <v/>
      </c>
      <c r="E6534" s="152" t="str">
        <f>_xlfn.XLOOKUP((_xlfn.CONCAT(G6515,B6534)),[1]APU!$B$1:$B$10000,[1]APU!$E$1:$E$10000,"",0,1)</f>
        <v/>
      </c>
      <c r="F6534" s="159" t="str">
        <f>_xlfn.XLOOKUP((_xlfn.CONCAT(G6515,B6534)),[1]APU!$B$1:$B$10000,[1]APU!$F$1:$F$10000,"",0,1)</f>
        <v/>
      </c>
      <c r="G6534" s="15" t="e">
        <f t="shared" si="296"/>
        <v>#VALUE!</v>
      </c>
    </row>
    <row r="6535" spans="1:7">
      <c r="B6535" s="33" t="s">
        <v>46</v>
      </c>
      <c r="C6535" s="13" t="str">
        <f>_xlfn.XLOOKUP((_xlfn.CONCAT(G6515,B6535)),[1]APU!$B$1:$B$10000,[1]APU!$C$1:$C$10000,"",0,1)</f>
        <v/>
      </c>
      <c r="D6535" s="147" t="str">
        <f>_xlfn.XLOOKUP((_xlfn.CONCAT(G6515,B6535)),[1]APU!$B$1:$B$10000,[1]APU!$D$1:$D$10000,"",0,1)</f>
        <v/>
      </c>
      <c r="E6535" s="152" t="str">
        <f>_xlfn.XLOOKUP((_xlfn.CONCAT(G6515,B6535)),[1]APU!$B$1:$B$10000,[1]APU!$E$1:$E$10000,"",0,1)</f>
        <v/>
      </c>
      <c r="F6535" s="159" t="str">
        <f>_xlfn.XLOOKUP((_xlfn.CONCAT(G6515,B6535)),[1]APU!$B$1:$B$10000,[1]APU!$F$1:$F$10000,"",0,1)</f>
        <v/>
      </c>
      <c r="G6535" s="15" t="e">
        <f t="shared" si="296"/>
        <v>#VALUE!</v>
      </c>
    </row>
    <row r="6536" spans="1:7">
      <c r="B6536" s="33" t="s">
        <v>47</v>
      </c>
      <c r="C6536" s="13" t="str">
        <f>_xlfn.XLOOKUP((_xlfn.CONCAT(G6515,B6536)),[1]APU!$B$1:$B$10000,[1]APU!$C$1:$C$10000,"",0,1)</f>
        <v/>
      </c>
      <c r="D6536" s="147" t="str">
        <f>_xlfn.XLOOKUP((_xlfn.CONCAT(G6515,B6536)),[1]APU!$B$1:$B$10000,[1]APU!$D$1:$D$10000,"",0,1)</f>
        <v/>
      </c>
      <c r="E6536" s="152" t="str">
        <f>_xlfn.XLOOKUP((_xlfn.CONCAT(G6515,B6536)),[1]APU!$B$1:$B$10000,[1]APU!$E$1:$E$10000,"",0,1)</f>
        <v/>
      </c>
      <c r="F6536" s="159" t="str">
        <f>_xlfn.XLOOKUP((_xlfn.CONCAT(G6515,B6536)),[1]APU!$B$1:$B$10000,[1]APU!$F$1:$F$10000,"",0,1)</f>
        <v/>
      </c>
      <c r="G6536" s="15" t="e">
        <f t="shared" si="296"/>
        <v>#VALUE!</v>
      </c>
    </row>
    <row r="6537" spans="1:7">
      <c r="B6537" s="33" t="s">
        <v>48</v>
      </c>
      <c r="C6537" s="13" t="str">
        <f>_xlfn.XLOOKUP((_xlfn.CONCAT(G6515,B6537)),[1]APU!$B$1:$B$10000,[1]APU!$C$1:$C$10000,"",0,1)</f>
        <v/>
      </c>
      <c r="D6537" s="147" t="str">
        <f>_xlfn.XLOOKUP((_xlfn.CONCAT(G6515,B6537)),[1]APU!$B$1:$B$10000,[1]APU!$D$1:$D$10000,"",0,1)</f>
        <v/>
      </c>
      <c r="E6537" s="152" t="str">
        <f>_xlfn.XLOOKUP((_xlfn.CONCAT(G6515,B6537)),[1]APU!$B$1:$B$10000,[1]APU!$E$1:$E$10000,"",0,1)</f>
        <v/>
      </c>
      <c r="F6537" s="159" t="str">
        <f>_xlfn.XLOOKUP((_xlfn.CONCAT(G6515,B6537)),[1]APU!$B$1:$B$10000,[1]APU!$F$1:$F$10000,"",0,1)</f>
        <v/>
      </c>
      <c r="G6537" s="15" t="e">
        <f t="shared" si="296"/>
        <v>#VALUE!</v>
      </c>
    </row>
    <row r="6538" spans="1:7" ht="14.25" thickBot="1">
      <c r="B6538" s="33" t="s">
        <v>49</v>
      </c>
      <c r="C6538" s="13" t="str">
        <f>_xlfn.XLOOKUP((_xlfn.CONCAT(G6515,B6538)),[1]APU!$B$1:$B$10000,[1]APU!$C$1:$C$10000,"",0,1)</f>
        <v/>
      </c>
      <c r="D6538" s="147" t="str">
        <f>_xlfn.XLOOKUP((_xlfn.CONCAT(G6515,B6538)),[1]APU!$B$1:$B$10000,[1]APU!$D$1:$D$10000,"",0,1)</f>
        <v/>
      </c>
      <c r="E6538" s="152" t="str">
        <f>_xlfn.XLOOKUP((_xlfn.CONCAT(G6515,B6538)),[1]APU!$B$1:$B$10000,[1]APU!$E$1:$E$10000,"",0,1)</f>
        <v/>
      </c>
      <c r="F6538" s="159" t="str">
        <f>_xlfn.XLOOKUP((_xlfn.CONCAT(G6515,B6538)),[1]APU!$B$1:$B$10000,[1]APU!$F$1:$F$10000,"",0,1)</f>
        <v/>
      </c>
      <c r="G6538" s="15" t="e">
        <f t="shared" si="296"/>
        <v>#VALUE!</v>
      </c>
    </row>
    <row r="6539" spans="1:7" ht="14.25" thickBot="1">
      <c r="A6539" s="3" t="s">
        <v>519</v>
      </c>
      <c r="B6539" s="33" t="s">
        <v>50</v>
      </c>
      <c r="C6539" s="13"/>
      <c r="D6539" s="126"/>
      <c r="E6539" s="128"/>
      <c r="F6539" s="16" t="s">
        <v>6</v>
      </c>
      <c r="G6539" s="17" t="e">
        <f>SUM(G6518:G6538)</f>
        <v>#VALUE!</v>
      </c>
    </row>
    <row r="6540" spans="1:7" ht="15.75" thickBot="1">
      <c r="B6540" s="33" t="s">
        <v>51</v>
      </c>
      <c r="C6540" s="7" t="s">
        <v>7</v>
      </c>
      <c r="D6540" s="125"/>
      <c r="E6540" s="149"/>
      <c r="F6540" s="8"/>
      <c r="G6540" s="9"/>
    </row>
    <row r="6541" spans="1:7" ht="14.25" thickBot="1">
      <c r="B6541" s="33" t="s">
        <v>52</v>
      </c>
      <c r="C6541" s="10" t="s">
        <v>1</v>
      </c>
      <c r="D6541" s="11"/>
      <c r="E6541" s="150" t="s">
        <v>8</v>
      </c>
      <c r="F6541" s="12" t="s">
        <v>9</v>
      </c>
      <c r="G6541" s="11" t="s">
        <v>5</v>
      </c>
    </row>
    <row r="6542" spans="1:7">
      <c r="B6542" s="33" t="s">
        <v>53</v>
      </c>
      <c r="C6542" s="18" t="s">
        <v>10</v>
      </c>
      <c r="D6542" s="119"/>
      <c r="E6542" s="153" t="str">
        <f>_xlfn.XLOOKUP((_xlfn.CONCAT(G6515,B6542)),[1]APU!$B$1:$B$10000,[1]APU!$E$1:$E$10000,"",0,1)</f>
        <v/>
      </c>
      <c r="F6542" s="14" t="str">
        <f>_xlfn.XLOOKUP((_xlfn.CONCAT(G6515,B6542)),[1]APU!$B$1:$B$10000,[1]APU!$F$1:$F$10000,"",0,1)</f>
        <v/>
      </c>
      <c r="G6542" s="15" t="e">
        <f t="shared" ref="G6542:G6547" si="297">IF(F6542&gt;0,(E6542*F6542),"0")</f>
        <v>#VALUE!</v>
      </c>
    </row>
    <row r="6543" spans="1:7">
      <c r="B6543" s="33" t="s">
        <v>54</v>
      </c>
      <c r="C6543" s="18" t="s">
        <v>11</v>
      </c>
      <c r="D6543" s="119"/>
      <c r="E6543" s="153" t="str">
        <f>_xlfn.XLOOKUP((_xlfn.CONCAT(G6515,B6543)),[1]APU!$B$1:$B$10000,[1]APU!$E$1:$E$10000,"",0,1)</f>
        <v/>
      </c>
      <c r="F6543" s="14" t="str">
        <f>_xlfn.XLOOKUP((_xlfn.CONCAT(G6515,B6543)),[1]APU!$B$1:$B$10000,[1]APU!$F$1:$F$10000,"",0,1)</f>
        <v/>
      </c>
      <c r="G6543" s="15" t="e">
        <f t="shared" si="297"/>
        <v>#VALUE!</v>
      </c>
    </row>
    <row r="6544" spans="1:7">
      <c r="B6544" s="33" t="s">
        <v>55</v>
      </c>
      <c r="C6544" s="18" t="s">
        <v>12</v>
      </c>
      <c r="D6544" s="120"/>
      <c r="E6544" s="153" t="str">
        <f>_xlfn.XLOOKUP((_xlfn.CONCAT(G6515,B6544)),[1]APU!$B$1:$B$10000,[1]APU!$E$1:$E$10000,"",0,1)</f>
        <v/>
      </c>
      <c r="F6544" s="14" t="str">
        <f>_xlfn.XLOOKUP((_xlfn.CONCAT(G6515,B6544)),[1]APU!$B$1:$B$10000,[1]APU!$F$1:$F$10000,"",0,1)</f>
        <v/>
      </c>
      <c r="G6544" s="15" t="e">
        <f t="shared" si="297"/>
        <v>#VALUE!</v>
      </c>
    </row>
    <row r="6545" spans="1:7">
      <c r="B6545" s="33" t="s">
        <v>56</v>
      </c>
      <c r="C6545" s="18" t="s">
        <v>13</v>
      </c>
      <c r="D6545" s="120"/>
      <c r="E6545" s="153" t="str">
        <f>_xlfn.XLOOKUP((_xlfn.CONCAT(G6515,B6545)),[1]APU!$B$1:$B$10000,[1]APU!$E$1:$E$10000,"",0,1)</f>
        <v/>
      </c>
      <c r="F6545" s="14" t="str">
        <f>_xlfn.XLOOKUP((_xlfn.CONCAT(G6515,B6545)),[1]APU!$B$1:$B$10000,[1]APU!$F$1:$F$10000,"",0,1)</f>
        <v/>
      </c>
      <c r="G6545" s="15" t="e">
        <f t="shared" si="297"/>
        <v>#VALUE!</v>
      </c>
    </row>
    <row r="6546" spans="1:7">
      <c r="B6546" s="33" t="s">
        <v>57</v>
      </c>
      <c r="C6546" s="18"/>
      <c r="D6546" s="120"/>
      <c r="E6546" s="154"/>
      <c r="F6546" s="19"/>
      <c r="G6546" s="15" t="str">
        <f t="shared" si="297"/>
        <v>0</v>
      </c>
    </row>
    <row r="6547" spans="1:7" ht="14.25" thickBot="1">
      <c r="B6547" s="33" t="s">
        <v>58</v>
      </c>
      <c r="C6547" s="18"/>
      <c r="D6547" s="120"/>
      <c r="E6547" s="154"/>
      <c r="F6547" s="19"/>
      <c r="G6547" s="15" t="str">
        <f t="shared" si="297"/>
        <v>0</v>
      </c>
    </row>
    <row r="6548" spans="1:7" ht="14.25" thickBot="1">
      <c r="A6548" s="3" t="s">
        <v>520</v>
      </c>
      <c r="B6548" s="33" t="s">
        <v>59</v>
      </c>
      <c r="C6548" s="13"/>
      <c r="D6548" s="126"/>
      <c r="E6548" s="128"/>
      <c r="F6548" s="16" t="s">
        <v>14</v>
      </c>
      <c r="G6548" s="17" t="e">
        <f>SUM(G6542:G6547)</f>
        <v>#VALUE!</v>
      </c>
    </row>
    <row r="6549" spans="1:7" ht="15.75" thickBot="1">
      <c r="B6549" s="33" t="s">
        <v>60</v>
      </c>
      <c r="C6549" s="7" t="s">
        <v>15</v>
      </c>
      <c r="D6549" s="125"/>
      <c r="E6549" s="149"/>
      <c r="F6549" s="8"/>
      <c r="G6549" s="9"/>
    </row>
    <row r="6550" spans="1:7" ht="14.25" thickBot="1">
      <c r="B6550" s="33" t="s">
        <v>61</v>
      </c>
      <c r="C6550" s="10" t="s">
        <v>1</v>
      </c>
      <c r="D6550" s="11" t="s">
        <v>16</v>
      </c>
      <c r="E6550" s="150" t="s">
        <v>8</v>
      </c>
      <c r="F6550" s="12" t="s">
        <v>9</v>
      </c>
      <c r="G6550" s="11" t="s">
        <v>5</v>
      </c>
    </row>
    <row r="6551" spans="1:7">
      <c r="B6551" s="33" t="s">
        <v>62</v>
      </c>
      <c r="C6551" s="20" t="s">
        <v>17</v>
      </c>
      <c r="D6551" s="121" t="str">
        <f>_xlfn.XLOOKUP((_xlfn.CONCAT(G6515,B6551)),[1]APU!$B$1:$B$10000,[1]APU!$D$1:$D$10000,"",0,1)</f>
        <v/>
      </c>
      <c r="E6551" s="155" t="str">
        <f>_xlfn.XLOOKUP((_xlfn.CONCAT(G6515,B6551)),[1]APU!$B$1:$B$10000,[1]APU!$E$1:$E$10000,"",0,1)</f>
        <v/>
      </c>
      <c r="F6551" s="21" t="str">
        <f>_xlfn.XLOOKUP((_xlfn.CONCAT(G6515,B6551)),[1]APU!$B$1:$B$10000,[1]APU!$F$1:$F$10000,"",0,1)</f>
        <v/>
      </c>
      <c r="G6551" s="15" t="e">
        <f>IF(F6551&gt;0,(E6551*F6551),"0")</f>
        <v>#VALUE!</v>
      </c>
    </row>
    <row r="6552" spans="1:7">
      <c r="B6552" s="33" t="s">
        <v>63</v>
      </c>
      <c r="C6552" s="22" t="s">
        <v>18</v>
      </c>
      <c r="D6552" s="122" t="str">
        <f>_xlfn.XLOOKUP((_xlfn.CONCAT(G6515,B6552)),[1]APU!$B$1:$B$10000,[1]APU!$D$1:$D$10000,"",0,1)</f>
        <v/>
      </c>
      <c r="E6552" s="154" t="str">
        <f>_xlfn.XLOOKUP((_xlfn.CONCAT(G6515,B6552)),[1]APU!$B$1:$B$10000,[1]APU!$E$1:$E$10000,"",0,1)</f>
        <v/>
      </c>
      <c r="F6552" s="19" t="str">
        <f>_xlfn.XLOOKUP((_xlfn.CONCAT(G6515,B6552)),[1]APU!$B$1:$B$10000,[1]APU!$F$1:$F$10000,"",0,1)</f>
        <v/>
      </c>
      <c r="G6552" s="15" t="e">
        <f>IF(F6552&gt;0,(E6552*F6552),"0")</f>
        <v>#VALUE!</v>
      </c>
    </row>
    <row r="6553" spans="1:7" ht="14.25" thickBot="1">
      <c r="B6553" s="33" t="s">
        <v>64</v>
      </c>
      <c r="C6553" s="22"/>
      <c r="D6553" s="122"/>
      <c r="E6553" s="154"/>
      <c r="F6553" s="19"/>
      <c r="G6553" s="15" t="str">
        <f>IF(F6553&gt;0,(E6553*F6553),"0")</f>
        <v>0</v>
      </c>
    </row>
    <row r="6554" spans="1:7" ht="14.25" thickBot="1">
      <c r="A6554" s="3" t="s">
        <v>521</v>
      </c>
      <c r="B6554" s="33" t="s">
        <v>65</v>
      </c>
      <c r="C6554" s="22"/>
      <c r="D6554" s="120"/>
      <c r="E6554" s="154"/>
      <c r="F6554" s="23" t="s">
        <v>19</v>
      </c>
      <c r="G6554" s="17" t="e">
        <f>SUM(G6551:G6553)</f>
        <v>#VALUE!</v>
      </c>
    </row>
    <row r="6555" spans="1:7" ht="14.25" thickBot="1">
      <c r="B6555" s="33" t="s">
        <v>66</v>
      </c>
      <c r="C6555" s="24"/>
      <c r="E6555" s="156"/>
      <c r="F6555" s="16"/>
      <c r="G6555" s="25"/>
    </row>
    <row r="6556" spans="1:7" ht="16.5" thickBot="1">
      <c r="B6556" s="33" t="s">
        <v>67</v>
      </c>
      <c r="C6556" s="26"/>
      <c r="D6556" s="127"/>
      <c r="E6556" s="157"/>
      <c r="F6556" s="27"/>
      <c r="G6556" s="28" t="e">
        <f>+G6539+G6548+G6554</f>
        <v>#VALUE!</v>
      </c>
    </row>
    <row r="6557" spans="1:7" ht="21.75" thickBot="1">
      <c r="C6557" s="2"/>
      <c r="D6557" s="118"/>
      <c r="F6557" s="4"/>
      <c r="G6557" s="5"/>
    </row>
    <row r="6558" spans="1:7" ht="18.75">
      <c r="A6558" s="32"/>
      <c r="B6558" s="31">
        <f>+B6514+1</f>
        <v>150</v>
      </c>
      <c r="C6558" s="174">
        <f>_xlfn.XLOOKUP(APU!B6558,Cantidades!$A$10:$A$1000,Cantidades!$D$10:$D$1000,"",0,1)</f>
        <v>0</v>
      </c>
      <c r="D6558" s="175"/>
      <c r="E6558" s="175"/>
      <c r="F6558" s="175"/>
      <c r="G6558" s="176"/>
    </row>
    <row r="6559" spans="1:7" ht="19.5" thickBot="1">
      <c r="A6559" s="34"/>
      <c r="B6559" s="33"/>
      <c r="C6559" s="117"/>
      <c r="D6559" s="124">
        <f>_xlfn.XLOOKUP(APU!B6558,Cantidades!$A$10:$A$1000,Cantidades!$E$10:$E$1000,"",0,1)</f>
        <v>0</v>
      </c>
      <c r="E6559" s="158">
        <f>_xlfn.XLOOKUP(APU!B6558,Cantidades!$A$10:$A$1000,Cantidades!$F$10:$F$1000,"",0,1)</f>
        <v>0</v>
      </c>
      <c r="F6559" s="144"/>
      <c r="G6559" s="145">
        <f>_xlfn.XLOOKUP(APU!B6558,Cantidades!$A$10:$A$1000,Cantidades!$B$10:$B$1000,"",0,1)</f>
        <v>0</v>
      </c>
    </row>
    <row r="6560" spans="1:7" ht="15.75" thickBot="1">
      <c r="C6560" s="7" t="s">
        <v>0</v>
      </c>
      <c r="D6560" s="125"/>
      <c r="E6560" s="149"/>
      <c r="F6560" s="8"/>
      <c r="G6560" s="9"/>
    </row>
    <row r="6561" spans="1:7" ht="14.25" thickBot="1">
      <c r="A6561" s="34"/>
      <c r="B6561" s="33"/>
      <c r="C6561" s="10" t="s">
        <v>1</v>
      </c>
      <c r="D6561" s="11" t="s">
        <v>2</v>
      </c>
      <c r="E6561" s="150" t="s">
        <v>3</v>
      </c>
      <c r="F6561" s="12" t="s">
        <v>4</v>
      </c>
      <c r="G6561" s="11" t="s">
        <v>5</v>
      </c>
    </row>
    <row r="6562" spans="1:7">
      <c r="B6562" s="33" t="s">
        <v>29</v>
      </c>
      <c r="C6562" s="13" t="str">
        <f>_xlfn.XLOOKUP((_xlfn.CONCAT(G6559,B6562)),[1]APU!$B$1:$B$10000,[1]APU!$C$1:$C$10000,"",0,1)</f>
        <v/>
      </c>
      <c r="D6562" s="146" t="str">
        <f>_xlfn.XLOOKUP((_xlfn.CONCAT(G6559,B6562)),[1]APU!$B$1:$B$10000,[1]APU!$D$1:$D$10000,"",0,1)</f>
        <v/>
      </c>
      <c r="E6562" s="151" t="str">
        <f>_xlfn.XLOOKUP((_xlfn.CONCAT(G6559,B6562)),[1]APU!$B$1:$B$10000,[1]APU!$E$1:$E$10000,"",0,1)</f>
        <v/>
      </c>
      <c r="F6562" s="159" t="str">
        <f>_xlfn.XLOOKUP((_xlfn.CONCAT(G6559,B6562)),[1]APU!$B$1:$B$10000,[1]APU!$F$1:$F$10000,"",0,1)</f>
        <v/>
      </c>
      <c r="G6562" s="15" t="e">
        <f>IF(F6562=0,"",E6562*F6562)</f>
        <v>#VALUE!</v>
      </c>
    </row>
    <row r="6563" spans="1:7">
      <c r="B6563" s="33" t="s">
        <v>30</v>
      </c>
      <c r="C6563" s="13" t="str">
        <f>_xlfn.XLOOKUP((_xlfn.CONCAT(G6559,B6563)),[1]APU!$B$1:$B$10000,[1]APU!$C$1:$C$10000,"",0,1)</f>
        <v/>
      </c>
      <c r="D6563" s="147" t="str">
        <f>_xlfn.XLOOKUP((_xlfn.CONCAT(G6559,B6563)),[1]APU!$B$1:$B$10000,[1]APU!$D$1:$D$10000,"",0,1)</f>
        <v/>
      </c>
      <c r="E6563" s="152" t="str">
        <f>_xlfn.XLOOKUP((_xlfn.CONCAT(G6559,B6563)),[1]APU!$B$1:$B$10000,[1]APU!$E$1:$E$10000,"",0,1)</f>
        <v/>
      </c>
      <c r="F6563" s="159" t="str">
        <f>_xlfn.XLOOKUP((_xlfn.CONCAT(G6559,B6563)),[1]APU!$B$1:$B$10000,[1]APU!$F$1:$F$10000,"",0,1)</f>
        <v/>
      </c>
      <c r="G6563" s="15" t="e">
        <f t="shared" ref="G6563:G6582" si="298">IF(F6563&gt;0,(E6563*F6563),"0")</f>
        <v>#VALUE!</v>
      </c>
    </row>
    <row r="6564" spans="1:7">
      <c r="B6564" s="33" t="s">
        <v>31</v>
      </c>
      <c r="C6564" s="13" t="str">
        <f>_xlfn.XLOOKUP((_xlfn.CONCAT(G6559,B6564)),[1]APU!$B$1:$B$10000,[1]APU!$C$1:$C$10000,"",0,1)</f>
        <v/>
      </c>
      <c r="D6564" s="147" t="str">
        <f>_xlfn.XLOOKUP((_xlfn.CONCAT(G6559,B6564)),[1]APU!$B$1:$B$10000,[1]APU!$D$1:$D$10000,"",0,1)</f>
        <v/>
      </c>
      <c r="E6564" s="152" t="str">
        <f>_xlfn.XLOOKUP((_xlfn.CONCAT(G6559,B6564)),[1]APU!$B$1:$B$10000,[1]APU!$E$1:$E$10000,"",0,1)</f>
        <v/>
      </c>
      <c r="F6564" s="159" t="str">
        <f>_xlfn.XLOOKUP((_xlfn.CONCAT(G6559,B6564)),[1]APU!$B$1:$B$10000,[1]APU!$F$1:$F$10000,"",0,1)</f>
        <v/>
      </c>
      <c r="G6564" s="15" t="e">
        <f t="shared" si="298"/>
        <v>#VALUE!</v>
      </c>
    </row>
    <row r="6565" spans="1:7">
      <c r="B6565" s="33" t="s">
        <v>32</v>
      </c>
      <c r="C6565" s="13" t="str">
        <f>_xlfn.XLOOKUP((_xlfn.CONCAT(G6559,B6565)),[1]APU!$B$1:$B$10000,[1]APU!$C$1:$C$10000,"",0,1)</f>
        <v/>
      </c>
      <c r="D6565" s="147" t="str">
        <f>_xlfn.XLOOKUP((_xlfn.CONCAT(G6559,B6565)),[1]APU!$B$1:$B$10000,[1]APU!$D$1:$D$10000,"",0,1)</f>
        <v/>
      </c>
      <c r="E6565" s="152" t="str">
        <f>_xlfn.XLOOKUP((_xlfn.CONCAT(G6559,B6565)),[1]APU!$B$1:$B$10000,[1]APU!$E$1:$E$10000,"",0,1)</f>
        <v/>
      </c>
      <c r="F6565" s="159" t="str">
        <f>_xlfn.XLOOKUP((_xlfn.CONCAT(G6559,B6565)),[1]APU!$B$1:$B$10000,[1]APU!$F$1:$F$10000,"",0,1)</f>
        <v/>
      </c>
      <c r="G6565" s="15" t="e">
        <f t="shared" si="298"/>
        <v>#VALUE!</v>
      </c>
    </row>
    <row r="6566" spans="1:7">
      <c r="B6566" s="33" t="s">
        <v>33</v>
      </c>
      <c r="C6566" s="13" t="str">
        <f>_xlfn.XLOOKUP((_xlfn.CONCAT(G6559,B6566)),[1]APU!$B$1:$B$10000,[1]APU!$C$1:$C$10000,"",0,1)</f>
        <v/>
      </c>
      <c r="D6566" s="147" t="str">
        <f>_xlfn.XLOOKUP((_xlfn.CONCAT(G6559,B6566)),[1]APU!$B$1:$B$10000,[1]APU!$D$1:$D$10000,"",0,1)</f>
        <v/>
      </c>
      <c r="E6566" s="152" t="str">
        <f>_xlfn.XLOOKUP((_xlfn.CONCAT(G6559,B6566)),[1]APU!$B$1:$B$10000,[1]APU!$E$1:$E$10000,"",0,1)</f>
        <v/>
      </c>
      <c r="F6566" s="159" t="str">
        <f>_xlfn.XLOOKUP((_xlfn.CONCAT(G6559,B6566)),[1]APU!$B$1:$B$10000,[1]APU!$F$1:$F$10000,"",0,1)</f>
        <v/>
      </c>
      <c r="G6566" s="15" t="e">
        <f t="shared" si="298"/>
        <v>#VALUE!</v>
      </c>
    </row>
    <row r="6567" spans="1:7">
      <c r="B6567" s="33" t="s">
        <v>34</v>
      </c>
      <c r="C6567" s="13" t="str">
        <f>_xlfn.XLOOKUP((_xlfn.CONCAT(G6559,B6567)),[1]APU!$B$1:$B$10000,[1]APU!$C$1:$C$10000,"",0,1)</f>
        <v/>
      </c>
      <c r="D6567" s="147" t="str">
        <f>_xlfn.XLOOKUP((_xlfn.CONCAT(G6559,B6567)),[1]APU!$B$1:$B$10000,[1]APU!$D$1:$D$10000,"",0,1)</f>
        <v/>
      </c>
      <c r="E6567" s="152" t="str">
        <f>_xlfn.XLOOKUP((_xlfn.CONCAT(G6559,B6567)),[1]APU!$B$1:$B$10000,[1]APU!$E$1:$E$10000,"",0,1)</f>
        <v/>
      </c>
      <c r="F6567" s="159" t="str">
        <f>_xlfn.XLOOKUP((_xlfn.CONCAT(G6559,B6567)),[1]APU!$B$1:$B$10000,[1]APU!$F$1:$F$10000,"",0,1)</f>
        <v/>
      </c>
      <c r="G6567" s="15" t="e">
        <f t="shared" si="298"/>
        <v>#VALUE!</v>
      </c>
    </row>
    <row r="6568" spans="1:7">
      <c r="B6568" s="33" t="s">
        <v>35</v>
      </c>
      <c r="C6568" s="13" t="str">
        <f>_xlfn.XLOOKUP((_xlfn.CONCAT(G6559,B6568)),[1]APU!$B$1:$B$10000,[1]APU!$C$1:$C$10000,"",0,1)</f>
        <v/>
      </c>
      <c r="D6568" s="147" t="str">
        <f>_xlfn.XLOOKUP((_xlfn.CONCAT(G6559,B6568)),[1]APU!$B$1:$B$10000,[1]APU!$D$1:$D$10000,"",0,1)</f>
        <v/>
      </c>
      <c r="E6568" s="152" t="str">
        <f>_xlfn.XLOOKUP((_xlfn.CONCAT(G6559,B6568)),[1]APU!$B$1:$B$10000,[1]APU!$E$1:$E$10000,"",0,1)</f>
        <v/>
      </c>
      <c r="F6568" s="159" t="str">
        <f>_xlfn.XLOOKUP((_xlfn.CONCAT(G6559,B6568)),[1]APU!$B$1:$B$10000,[1]APU!$F$1:$F$10000,"",0,1)</f>
        <v/>
      </c>
      <c r="G6568" s="15" t="e">
        <f t="shared" si="298"/>
        <v>#VALUE!</v>
      </c>
    </row>
    <row r="6569" spans="1:7">
      <c r="B6569" s="33" t="s">
        <v>36</v>
      </c>
      <c r="C6569" s="13" t="str">
        <f>_xlfn.XLOOKUP((_xlfn.CONCAT(G6559,B6569)),[1]APU!$B$1:$B$10000,[1]APU!$C$1:$C$10000,"",0,1)</f>
        <v/>
      </c>
      <c r="D6569" s="147" t="str">
        <f>_xlfn.XLOOKUP((_xlfn.CONCAT(G6559,B6569)),[1]APU!$B$1:$B$10000,[1]APU!$D$1:$D$10000,"",0,1)</f>
        <v/>
      </c>
      <c r="E6569" s="152" t="str">
        <f>_xlfn.XLOOKUP((_xlfn.CONCAT(G6559,B6569)),[1]APU!$B$1:$B$10000,[1]APU!$E$1:$E$10000,"",0,1)</f>
        <v/>
      </c>
      <c r="F6569" s="159" t="str">
        <f>_xlfn.XLOOKUP((_xlfn.CONCAT(G6559,B6569)),[1]APU!$B$1:$B$10000,[1]APU!$F$1:$F$10000,"",0,1)</f>
        <v/>
      </c>
      <c r="G6569" s="15" t="e">
        <f t="shared" si="298"/>
        <v>#VALUE!</v>
      </c>
    </row>
    <row r="6570" spans="1:7">
      <c r="B6570" s="33" t="s">
        <v>37</v>
      </c>
      <c r="C6570" s="13" t="str">
        <f>_xlfn.XLOOKUP((_xlfn.CONCAT(G6559,B6570)),[1]APU!$B$1:$B$10000,[1]APU!$C$1:$C$10000,"",0,1)</f>
        <v/>
      </c>
      <c r="D6570" s="147" t="str">
        <f>_xlfn.XLOOKUP((_xlfn.CONCAT(G6559,B6570)),[1]APU!$B$1:$B$10000,[1]APU!$D$1:$D$10000,"",0,1)</f>
        <v/>
      </c>
      <c r="E6570" s="152" t="str">
        <f>_xlfn.XLOOKUP((_xlfn.CONCAT(G6559,B6570)),[1]APU!$B$1:$B$10000,[1]APU!$E$1:$E$10000,"",0,1)</f>
        <v/>
      </c>
      <c r="F6570" s="159" t="str">
        <f>_xlfn.XLOOKUP((_xlfn.CONCAT(G6559,B6570)),[1]APU!$B$1:$B$10000,[1]APU!$F$1:$F$10000,"",0,1)</f>
        <v/>
      </c>
      <c r="G6570" s="15" t="e">
        <f t="shared" si="298"/>
        <v>#VALUE!</v>
      </c>
    </row>
    <row r="6571" spans="1:7">
      <c r="B6571" s="33" t="s">
        <v>38</v>
      </c>
      <c r="C6571" s="13" t="str">
        <f>_xlfn.XLOOKUP((_xlfn.CONCAT(G6559,B6571)),[1]APU!$B$1:$B$10000,[1]APU!$C$1:$C$10000,"",0,1)</f>
        <v/>
      </c>
      <c r="D6571" s="147" t="str">
        <f>_xlfn.XLOOKUP((_xlfn.CONCAT(G6559,B6571)),[1]APU!$B$1:$B$10000,[1]APU!$D$1:$D$10000,"",0,1)</f>
        <v/>
      </c>
      <c r="E6571" s="152" t="str">
        <f>_xlfn.XLOOKUP((_xlfn.CONCAT(G6559,B6571)),[1]APU!$B$1:$B$10000,[1]APU!$E$1:$E$10000,"",0,1)</f>
        <v/>
      </c>
      <c r="F6571" s="159" t="str">
        <f>_xlfn.XLOOKUP((_xlfn.CONCAT(G6559,B6571)),[1]APU!$B$1:$B$10000,[1]APU!$F$1:$F$10000,"",0,1)</f>
        <v/>
      </c>
      <c r="G6571" s="15" t="e">
        <f t="shared" si="298"/>
        <v>#VALUE!</v>
      </c>
    </row>
    <row r="6572" spans="1:7">
      <c r="B6572" s="33" t="s">
        <v>39</v>
      </c>
      <c r="C6572" s="13" t="str">
        <f>_xlfn.XLOOKUP((_xlfn.CONCAT(G6559,B6572)),[1]APU!$B$1:$B$10000,[1]APU!$C$1:$C$10000,"",0,1)</f>
        <v/>
      </c>
      <c r="D6572" s="147" t="str">
        <f>_xlfn.XLOOKUP((_xlfn.CONCAT(G6559,B6572)),[1]APU!$B$1:$B$10000,[1]APU!$D$1:$D$10000,"",0,1)</f>
        <v/>
      </c>
      <c r="E6572" s="152" t="str">
        <f>_xlfn.XLOOKUP((_xlfn.CONCAT(G6559,B6572)),[1]APU!$B$1:$B$10000,[1]APU!$E$1:$E$10000,"",0,1)</f>
        <v/>
      </c>
      <c r="F6572" s="159" t="str">
        <f>_xlfn.XLOOKUP((_xlfn.CONCAT(G6559,B6572)),[1]APU!$B$1:$B$10000,[1]APU!$F$1:$F$10000,"",0,1)</f>
        <v/>
      </c>
      <c r="G6572" s="15" t="e">
        <f t="shared" si="298"/>
        <v>#VALUE!</v>
      </c>
    </row>
    <row r="6573" spans="1:7">
      <c r="B6573" s="33" t="s">
        <v>40</v>
      </c>
      <c r="C6573" s="13" t="str">
        <f>_xlfn.XLOOKUP((_xlfn.CONCAT(G6559,B6573)),[1]APU!$B$1:$B$10000,[1]APU!$C$1:$C$10000,"",0,1)</f>
        <v/>
      </c>
      <c r="D6573" s="147" t="str">
        <f>_xlfn.XLOOKUP((_xlfn.CONCAT(G6559,B6573)),[1]APU!$B$1:$B$10000,[1]APU!$D$1:$D$10000,"",0,1)</f>
        <v/>
      </c>
      <c r="E6573" s="152" t="str">
        <f>_xlfn.XLOOKUP((_xlfn.CONCAT(G6559,B6573)),[1]APU!$B$1:$B$10000,[1]APU!$E$1:$E$10000,"",0,1)</f>
        <v/>
      </c>
      <c r="F6573" s="159" t="str">
        <f>_xlfn.XLOOKUP((_xlfn.CONCAT(G6559,B6573)),[1]APU!$B$1:$B$10000,[1]APU!$F$1:$F$10000,"",0,1)</f>
        <v/>
      </c>
      <c r="G6573" s="15" t="e">
        <f t="shared" si="298"/>
        <v>#VALUE!</v>
      </c>
    </row>
    <row r="6574" spans="1:7">
      <c r="B6574" s="33" t="s">
        <v>41</v>
      </c>
      <c r="C6574" s="13" t="str">
        <f>_xlfn.XLOOKUP((_xlfn.CONCAT(G6559,B6574)),[1]APU!$B$1:$B$10000,[1]APU!$C$1:$C$10000,"",0,1)</f>
        <v/>
      </c>
      <c r="D6574" s="147" t="str">
        <f>_xlfn.XLOOKUP((_xlfn.CONCAT(G6559,B6574)),[1]APU!$B$1:$B$10000,[1]APU!$D$1:$D$10000,"",0,1)</f>
        <v/>
      </c>
      <c r="E6574" s="152" t="str">
        <f>_xlfn.XLOOKUP((_xlfn.CONCAT(G6559,B6574)),[1]APU!$B$1:$B$10000,[1]APU!$E$1:$E$10000,"",0,1)</f>
        <v/>
      </c>
      <c r="F6574" s="159" t="str">
        <f>_xlfn.XLOOKUP((_xlfn.CONCAT(G6559,B6574)),[1]APU!$B$1:$B$10000,[1]APU!$F$1:$F$10000,"",0,1)</f>
        <v/>
      </c>
      <c r="G6574" s="15" t="e">
        <f t="shared" si="298"/>
        <v>#VALUE!</v>
      </c>
    </row>
    <row r="6575" spans="1:7">
      <c r="B6575" s="33" t="s">
        <v>42</v>
      </c>
      <c r="C6575" s="13" t="str">
        <f>_xlfn.XLOOKUP((_xlfn.CONCAT(G6559,B6575)),[1]APU!$B$1:$B$10000,[1]APU!$C$1:$C$10000,"",0,1)</f>
        <v/>
      </c>
      <c r="D6575" s="147" t="str">
        <f>_xlfn.XLOOKUP((_xlfn.CONCAT(G6559,B6575)),[1]APU!$B$1:$B$10000,[1]APU!$D$1:$D$10000,"",0,1)</f>
        <v/>
      </c>
      <c r="E6575" s="152" t="str">
        <f>_xlfn.XLOOKUP((_xlfn.CONCAT(G6559,B6575)),[1]APU!$B$1:$B$10000,[1]APU!$E$1:$E$10000,"",0,1)</f>
        <v/>
      </c>
      <c r="F6575" s="159" t="str">
        <f>_xlfn.XLOOKUP((_xlfn.CONCAT(G6559,B6575)),[1]APU!$B$1:$B$10000,[1]APU!$F$1:$F$10000,"",0,1)</f>
        <v/>
      </c>
      <c r="G6575" s="15" t="e">
        <f t="shared" si="298"/>
        <v>#VALUE!</v>
      </c>
    </row>
    <row r="6576" spans="1:7">
      <c r="B6576" s="33" t="s">
        <v>43</v>
      </c>
      <c r="C6576" s="13" t="str">
        <f>_xlfn.XLOOKUP((_xlfn.CONCAT(G6559,B6576)),[1]APU!$B$1:$B$10000,[1]APU!$C$1:$C$10000,"",0,1)</f>
        <v/>
      </c>
      <c r="D6576" s="147" t="str">
        <f>_xlfn.XLOOKUP((_xlfn.CONCAT(G6559,B6576)),[1]APU!$B$1:$B$10000,[1]APU!$D$1:$D$10000,"",0,1)</f>
        <v/>
      </c>
      <c r="E6576" s="152" t="str">
        <f>_xlfn.XLOOKUP((_xlfn.CONCAT(G6559,B6576)),[1]APU!$B$1:$B$10000,[1]APU!$E$1:$E$10000,"",0,1)</f>
        <v/>
      </c>
      <c r="F6576" s="159" t="str">
        <f>_xlfn.XLOOKUP((_xlfn.CONCAT(G6559,B6576)),[1]APU!$B$1:$B$10000,[1]APU!$F$1:$F$10000,"",0,1)</f>
        <v/>
      </c>
      <c r="G6576" s="15" t="e">
        <f t="shared" si="298"/>
        <v>#VALUE!</v>
      </c>
    </row>
    <row r="6577" spans="1:7">
      <c r="B6577" s="33" t="s">
        <v>44</v>
      </c>
      <c r="C6577" s="13" t="str">
        <f>_xlfn.XLOOKUP((_xlfn.CONCAT(G6559,B6577)),[1]APU!$B$1:$B$10000,[1]APU!$C$1:$C$10000,"",0,1)</f>
        <v/>
      </c>
      <c r="D6577" s="147" t="str">
        <f>_xlfn.XLOOKUP((_xlfn.CONCAT(G6559,B6577)),[1]APU!$B$1:$B$10000,[1]APU!$D$1:$D$10000,"",0,1)</f>
        <v/>
      </c>
      <c r="E6577" s="152" t="str">
        <f>_xlfn.XLOOKUP((_xlfn.CONCAT(G6559,B6577)),[1]APU!$B$1:$B$10000,[1]APU!$E$1:$E$10000,"",0,1)</f>
        <v/>
      </c>
      <c r="F6577" s="159" t="str">
        <f>_xlfn.XLOOKUP((_xlfn.CONCAT(G6559,B6577)),[1]APU!$B$1:$B$10000,[1]APU!$F$1:$F$10000,"",0,1)</f>
        <v/>
      </c>
      <c r="G6577" s="15" t="e">
        <f t="shared" si="298"/>
        <v>#VALUE!</v>
      </c>
    </row>
    <row r="6578" spans="1:7">
      <c r="B6578" s="33" t="s">
        <v>45</v>
      </c>
      <c r="C6578" s="13" t="str">
        <f>_xlfn.XLOOKUP((_xlfn.CONCAT(G6559,B6578)),[1]APU!$B$1:$B$10000,[1]APU!$C$1:$C$10000,"",0,1)</f>
        <v/>
      </c>
      <c r="D6578" s="147" t="str">
        <f>_xlfn.XLOOKUP((_xlfn.CONCAT(G6559,B6578)),[1]APU!$B$1:$B$10000,[1]APU!$D$1:$D$10000,"",0,1)</f>
        <v/>
      </c>
      <c r="E6578" s="152" t="str">
        <f>_xlfn.XLOOKUP((_xlfn.CONCAT(G6559,B6578)),[1]APU!$B$1:$B$10000,[1]APU!$E$1:$E$10000,"",0,1)</f>
        <v/>
      </c>
      <c r="F6578" s="159" t="str">
        <f>_xlfn.XLOOKUP((_xlfn.CONCAT(G6559,B6578)),[1]APU!$B$1:$B$10000,[1]APU!$F$1:$F$10000,"",0,1)</f>
        <v/>
      </c>
      <c r="G6578" s="15" t="e">
        <f t="shared" si="298"/>
        <v>#VALUE!</v>
      </c>
    </row>
    <row r="6579" spans="1:7">
      <c r="B6579" s="33" t="s">
        <v>46</v>
      </c>
      <c r="C6579" s="13" t="str">
        <f>_xlfn.XLOOKUP((_xlfn.CONCAT(G6559,B6579)),[1]APU!$B$1:$B$10000,[1]APU!$C$1:$C$10000,"",0,1)</f>
        <v/>
      </c>
      <c r="D6579" s="147" t="str">
        <f>_xlfn.XLOOKUP((_xlfn.CONCAT(G6559,B6579)),[1]APU!$B$1:$B$10000,[1]APU!$D$1:$D$10000,"",0,1)</f>
        <v/>
      </c>
      <c r="E6579" s="152" t="str">
        <f>_xlfn.XLOOKUP((_xlfn.CONCAT(G6559,B6579)),[1]APU!$B$1:$B$10000,[1]APU!$E$1:$E$10000,"",0,1)</f>
        <v/>
      </c>
      <c r="F6579" s="159" t="str">
        <f>_xlfn.XLOOKUP((_xlfn.CONCAT(G6559,B6579)),[1]APU!$B$1:$B$10000,[1]APU!$F$1:$F$10000,"",0,1)</f>
        <v/>
      </c>
      <c r="G6579" s="15" t="e">
        <f t="shared" si="298"/>
        <v>#VALUE!</v>
      </c>
    </row>
    <row r="6580" spans="1:7">
      <c r="B6580" s="33" t="s">
        <v>47</v>
      </c>
      <c r="C6580" s="13" t="str">
        <f>_xlfn.XLOOKUP((_xlfn.CONCAT(G6559,B6580)),[1]APU!$B$1:$B$10000,[1]APU!$C$1:$C$10000,"",0,1)</f>
        <v/>
      </c>
      <c r="D6580" s="147" t="str">
        <f>_xlfn.XLOOKUP((_xlfn.CONCAT(G6559,B6580)),[1]APU!$B$1:$B$10000,[1]APU!$D$1:$D$10000,"",0,1)</f>
        <v/>
      </c>
      <c r="E6580" s="152" t="str">
        <f>_xlfn.XLOOKUP((_xlfn.CONCAT(G6559,B6580)),[1]APU!$B$1:$B$10000,[1]APU!$E$1:$E$10000,"",0,1)</f>
        <v/>
      </c>
      <c r="F6580" s="159" t="str">
        <f>_xlfn.XLOOKUP((_xlfn.CONCAT(G6559,B6580)),[1]APU!$B$1:$B$10000,[1]APU!$F$1:$F$10000,"",0,1)</f>
        <v/>
      </c>
      <c r="G6580" s="15" t="e">
        <f t="shared" si="298"/>
        <v>#VALUE!</v>
      </c>
    </row>
    <row r="6581" spans="1:7">
      <c r="B6581" s="33" t="s">
        <v>48</v>
      </c>
      <c r="C6581" s="13" t="str">
        <f>_xlfn.XLOOKUP((_xlfn.CONCAT(G6559,B6581)),[1]APU!$B$1:$B$10000,[1]APU!$C$1:$C$10000,"",0,1)</f>
        <v/>
      </c>
      <c r="D6581" s="147" t="str">
        <f>_xlfn.XLOOKUP((_xlfn.CONCAT(G6559,B6581)),[1]APU!$B$1:$B$10000,[1]APU!$D$1:$D$10000,"",0,1)</f>
        <v/>
      </c>
      <c r="E6581" s="152" t="str">
        <f>_xlfn.XLOOKUP((_xlfn.CONCAT(G6559,B6581)),[1]APU!$B$1:$B$10000,[1]APU!$E$1:$E$10000,"",0,1)</f>
        <v/>
      </c>
      <c r="F6581" s="159" t="str">
        <f>_xlfn.XLOOKUP((_xlfn.CONCAT(G6559,B6581)),[1]APU!$B$1:$B$10000,[1]APU!$F$1:$F$10000,"",0,1)</f>
        <v/>
      </c>
      <c r="G6581" s="15" t="e">
        <f t="shared" si="298"/>
        <v>#VALUE!</v>
      </c>
    </row>
    <row r="6582" spans="1:7" ht="14.25" thickBot="1">
      <c r="B6582" s="33" t="s">
        <v>49</v>
      </c>
      <c r="C6582" s="13" t="str">
        <f>_xlfn.XLOOKUP((_xlfn.CONCAT(G6559,B6582)),[1]APU!$B$1:$B$10000,[1]APU!$C$1:$C$10000,"",0,1)</f>
        <v/>
      </c>
      <c r="D6582" s="147" t="str">
        <f>_xlfn.XLOOKUP((_xlfn.CONCAT(G6559,B6582)),[1]APU!$B$1:$B$10000,[1]APU!$D$1:$D$10000,"",0,1)</f>
        <v/>
      </c>
      <c r="E6582" s="152" t="str">
        <f>_xlfn.XLOOKUP((_xlfn.CONCAT(G6559,B6582)),[1]APU!$B$1:$B$10000,[1]APU!$E$1:$E$10000,"",0,1)</f>
        <v/>
      </c>
      <c r="F6582" s="159" t="str">
        <f>_xlfn.XLOOKUP((_xlfn.CONCAT(G6559,B6582)),[1]APU!$B$1:$B$10000,[1]APU!$F$1:$F$10000,"",0,1)</f>
        <v/>
      </c>
      <c r="G6582" s="15" t="e">
        <f t="shared" si="298"/>
        <v>#VALUE!</v>
      </c>
    </row>
    <row r="6583" spans="1:7" ht="14.25" thickBot="1">
      <c r="A6583" s="3" t="s">
        <v>522</v>
      </c>
      <c r="B6583" s="33" t="s">
        <v>50</v>
      </c>
      <c r="C6583" s="13"/>
      <c r="D6583" s="126"/>
      <c r="E6583" s="128"/>
      <c r="F6583" s="16" t="s">
        <v>6</v>
      </c>
      <c r="G6583" s="17" t="e">
        <f>SUM(G6562:G6582)</f>
        <v>#VALUE!</v>
      </c>
    </row>
    <row r="6584" spans="1:7" ht="15.75" thickBot="1">
      <c r="B6584" s="33" t="s">
        <v>51</v>
      </c>
      <c r="C6584" s="7" t="s">
        <v>7</v>
      </c>
      <c r="D6584" s="125"/>
      <c r="E6584" s="149"/>
      <c r="F6584" s="8"/>
      <c r="G6584" s="9"/>
    </row>
    <row r="6585" spans="1:7" ht="14.25" thickBot="1">
      <c r="B6585" s="33" t="s">
        <v>52</v>
      </c>
      <c r="C6585" s="10" t="s">
        <v>1</v>
      </c>
      <c r="D6585" s="11"/>
      <c r="E6585" s="150" t="s">
        <v>8</v>
      </c>
      <c r="F6585" s="12" t="s">
        <v>9</v>
      </c>
      <c r="G6585" s="11" t="s">
        <v>5</v>
      </c>
    </row>
    <row r="6586" spans="1:7">
      <c r="B6586" s="33" t="s">
        <v>53</v>
      </c>
      <c r="C6586" s="18" t="s">
        <v>10</v>
      </c>
      <c r="D6586" s="119"/>
      <c r="E6586" s="153" t="str">
        <f>_xlfn.XLOOKUP((_xlfn.CONCAT(G6559,B6586)),[1]APU!$B$1:$B$10000,[1]APU!$E$1:$E$10000,"",0,1)</f>
        <v/>
      </c>
      <c r="F6586" s="14" t="str">
        <f>_xlfn.XLOOKUP((_xlfn.CONCAT(G6559,B6586)),[1]APU!$B$1:$B$10000,[1]APU!$F$1:$F$10000,"",0,1)</f>
        <v/>
      </c>
      <c r="G6586" s="15" t="e">
        <f t="shared" ref="G6586:G6591" si="299">IF(F6586&gt;0,(E6586*F6586),"0")</f>
        <v>#VALUE!</v>
      </c>
    </row>
    <row r="6587" spans="1:7">
      <c r="B6587" s="33" t="s">
        <v>54</v>
      </c>
      <c r="C6587" s="18" t="s">
        <v>11</v>
      </c>
      <c r="D6587" s="119"/>
      <c r="E6587" s="153" t="str">
        <f>_xlfn.XLOOKUP((_xlfn.CONCAT(G6559,B6587)),[1]APU!$B$1:$B$10000,[1]APU!$E$1:$E$10000,"",0,1)</f>
        <v/>
      </c>
      <c r="F6587" s="14" t="str">
        <f>_xlfn.XLOOKUP((_xlfn.CONCAT(G6559,B6587)),[1]APU!$B$1:$B$10000,[1]APU!$F$1:$F$10000,"",0,1)</f>
        <v/>
      </c>
      <c r="G6587" s="15" t="e">
        <f t="shared" si="299"/>
        <v>#VALUE!</v>
      </c>
    </row>
    <row r="6588" spans="1:7">
      <c r="B6588" s="33" t="s">
        <v>55</v>
      </c>
      <c r="C6588" s="18" t="s">
        <v>12</v>
      </c>
      <c r="D6588" s="120"/>
      <c r="E6588" s="153" t="str">
        <f>_xlfn.XLOOKUP((_xlfn.CONCAT(G6559,B6588)),[1]APU!$B$1:$B$10000,[1]APU!$E$1:$E$10000,"",0,1)</f>
        <v/>
      </c>
      <c r="F6588" s="14" t="str">
        <f>_xlfn.XLOOKUP((_xlfn.CONCAT(G6559,B6588)),[1]APU!$B$1:$B$10000,[1]APU!$F$1:$F$10000,"",0,1)</f>
        <v/>
      </c>
      <c r="G6588" s="15" t="e">
        <f t="shared" si="299"/>
        <v>#VALUE!</v>
      </c>
    </row>
    <row r="6589" spans="1:7">
      <c r="B6589" s="33" t="s">
        <v>56</v>
      </c>
      <c r="C6589" s="18" t="s">
        <v>13</v>
      </c>
      <c r="D6589" s="120"/>
      <c r="E6589" s="153" t="str">
        <f>_xlfn.XLOOKUP((_xlfn.CONCAT(G6559,B6589)),[1]APU!$B$1:$B$10000,[1]APU!$E$1:$E$10000,"",0,1)</f>
        <v/>
      </c>
      <c r="F6589" s="14" t="str">
        <f>_xlfn.XLOOKUP((_xlfn.CONCAT(G6559,B6589)),[1]APU!$B$1:$B$10000,[1]APU!$F$1:$F$10000,"",0,1)</f>
        <v/>
      </c>
      <c r="G6589" s="15" t="e">
        <f t="shared" si="299"/>
        <v>#VALUE!</v>
      </c>
    </row>
    <row r="6590" spans="1:7">
      <c r="B6590" s="33" t="s">
        <v>57</v>
      </c>
      <c r="C6590" s="18"/>
      <c r="D6590" s="120"/>
      <c r="E6590" s="154"/>
      <c r="F6590" s="19"/>
      <c r="G6590" s="15" t="str">
        <f t="shared" si="299"/>
        <v>0</v>
      </c>
    </row>
    <row r="6591" spans="1:7" ht="14.25" thickBot="1">
      <c r="B6591" s="33" t="s">
        <v>58</v>
      </c>
      <c r="C6591" s="18"/>
      <c r="D6591" s="120"/>
      <c r="E6591" s="154"/>
      <c r="F6591" s="19"/>
      <c r="G6591" s="15" t="str">
        <f t="shared" si="299"/>
        <v>0</v>
      </c>
    </row>
    <row r="6592" spans="1:7" ht="14.25" thickBot="1">
      <c r="A6592" s="3" t="s">
        <v>523</v>
      </c>
      <c r="B6592" s="33" t="s">
        <v>59</v>
      </c>
      <c r="C6592" s="13"/>
      <c r="D6592" s="126"/>
      <c r="E6592" s="128"/>
      <c r="F6592" s="16" t="s">
        <v>14</v>
      </c>
      <c r="G6592" s="17" t="e">
        <f>SUM(G6586:G6591)</f>
        <v>#VALUE!</v>
      </c>
    </row>
    <row r="6593" spans="1:7" ht="15.75" thickBot="1">
      <c r="B6593" s="33" t="s">
        <v>60</v>
      </c>
      <c r="C6593" s="7" t="s">
        <v>15</v>
      </c>
      <c r="D6593" s="125"/>
      <c r="E6593" s="149"/>
      <c r="F6593" s="8"/>
      <c r="G6593" s="9"/>
    </row>
    <row r="6594" spans="1:7" ht="14.25" thickBot="1">
      <c r="B6594" s="33" t="s">
        <v>61</v>
      </c>
      <c r="C6594" s="10" t="s">
        <v>1</v>
      </c>
      <c r="D6594" s="11" t="s">
        <v>16</v>
      </c>
      <c r="E6594" s="150" t="s">
        <v>8</v>
      </c>
      <c r="F6594" s="12" t="s">
        <v>9</v>
      </c>
      <c r="G6594" s="11" t="s">
        <v>5</v>
      </c>
    </row>
    <row r="6595" spans="1:7">
      <c r="B6595" s="33" t="s">
        <v>62</v>
      </c>
      <c r="C6595" s="20" t="s">
        <v>17</v>
      </c>
      <c r="D6595" s="121" t="str">
        <f>_xlfn.XLOOKUP((_xlfn.CONCAT(G6559,B6595)),[1]APU!$B$1:$B$10000,[1]APU!$D$1:$D$10000,"",0,1)</f>
        <v/>
      </c>
      <c r="E6595" s="155" t="str">
        <f>_xlfn.XLOOKUP((_xlfn.CONCAT(G6559,B6595)),[1]APU!$B$1:$B$10000,[1]APU!$E$1:$E$10000,"",0,1)</f>
        <v/>
      </c>
      <c r="F6595" s="21" t="str">
        <f>_xlfn.XLOOKUP((_xlfn.CONCAT(G6559,B6595)),[1]APU!$B$1:$B$10000,[1]APU!$F$1:$F$10000,"",0,1)</f>
        <v/>
      </c>
      <c r="G6595" s="15" t="e">
        <f>IF(F6595&gt;0,(E6595*F6595),"0")</f>
        <v>#VALUE!</v>
      </c>
    </row>
    <row r="6596" spans="1:7">
      <c r="B6596" s="33" t="s">
        <v>63</v>
      </c>
      <c r="C6596" s="22" t="s">
        <v>18</v>
      </c>
      <c r="D6596" s="122" t="str">
        <f>_xlfn.XLOOKUP((_xlfn.CONCAT(G6559,B6596)),[1]APU!$B$1:$B$10000,[1]APU!$D$1:$D$10000,"",0,1)</f>
        <v/>
      </c>
      <c r="E6596" s="154" t="str">
        <f>_xlfn.XLOOKUP((_xlfn.CONCAT(G6559,B6596)),[1]APU!$B$1:$B$10000,[1]APU!$E$1:$E$10000,"",0,1)</f>
        <v/>
      </c>
      <c r="F6596" s="19" t="str">
        <f>_xlfn.XLOOKUP((_xlfn.CONCAT(G6559,B6596)),[1]APU!$B$1:$B$10000,[1]APU!$F$1:$F$10000,"",0,1)</f>
        <v/>
      </c>
      <c r="G6596" s="15" t="e">
        <f>IF(F6596&gt;0,(E6596*F6596),"0")</f>
        <v>#VALUE!</v>
      </c>
    </row>
    <row r="6597" spans="1:7" ht="14.25" thickBot="1">
      <c r="B6597" s="33" t="s">
        <v>64</v>
      </c>
      <c r="C6597" s="22"/>
      <c r="D6597" s="122"/>
      <c r="E6597" s="154"/>
      <c r="F6597" s="19"/>
      <c r="G6597" s="15" t="str">
        <f>IF(F6597&gt;0,(E6597*F6597),"0")</f>
        <v>0</v>
      </c>
    </row>
    <row r="6598" spans="1:7" ht="14.25" thickBot="1">
      <c r="A6598" s="3" t="s">
        <v>524</v>
      </c>
      <c r="B6598" s="33" t="s">
        <v>65</v>
      </c>
      <c r="C6598" s="22"/>
      <c r="D6598" s="120"/>
      <c r="E6598" s="154"/>
      <c r="F6598" s="23" t="s">
        <v>19</v>
      </c>
      <c r="G6598" s="17" t="e">
        <f>SUM(G6595:G6597)</f>
        <v>#VALUE!</v>
      </c>
    </row>
    <row r="6599" spans="1:7" ht="14.25" thickBot="1">
      <c r="B6599" s="33" t="s">
        <v>66</v>
      </c>
      <c r="C6599" s="24"/>
      <c r="E6599" s="156"/>
      <c r="F6599" s="16"/>
      <c r="G6599" s="25"/>
    </row>
    <row r="6600" spans="1:7" ht="16.5" thickBot="1">
      <c r="B6600" s="33" t="s">
        <v>67</v>
      </c>
      <c r="C6600" s="26"/>
      <c r="D6600" s="127"/>
      <c r="E6600" s="157"/>
      <c r="F6600" s="27"/>
      <c r="G6600" s="28" t="e">
        <f>+G6583+G6592+G6598</f>
        <v>#VALUE!</v>
      </c>
    </row>
    <row r="6601" spans="1:7" ht="21.75" thickBot="1">
      <c r="C6601" s="2"/>
      <c r="D6601" s="118"/>
      <c r="F6601" s="4"/>
      <c r="G6601" s="5"/>
    </row>
    <row r="6602" spans="1:7" ht="18.75">
      <c r="A6602" s="32"/>
      <c r="B6602" s="31">
        <f>+B6558+1</f>
        <v>151</v>
      </c>
      <c r="C6602" s="174">
        <f>_xlfn.XLOOKUP(APU!B6602,Cantidades!$A$10:$A$1000,Cantidades!$D$10:$D$1000,"",0,1)</f>
        <v>0</v>
      </c>
      <c r="D6602" s="175"/>
      <c r="E6602" s="175"/>
      <c r="F6602" s="175"/>
      <c r="G6602" s="176"/>
    </row>
    <row r="6603" spans="1:7" ht="19.5" thickBot="1">
      <c r="A6603" s="34"/>
      <c r="B6603" s="33"/>
      <c r="C6603" s="117"/>
      <c r="D6603" s="124">
        <f>_xlfn.XLOOKUP(APU!B6602,Cantidades!$A$10:$A$1000,Cantidades!$E$10:$E$1000,"",0,1)</f>
        <v>0</v>
      </c>
      <c r="E6603" s="158">
        <f>_xlfn.XLOOKUP(APU!B6602,Cantidades!$A$10:$A$1000,Cantidades!$F$10:$F$1000,"",0,1)</f>
        <v>0</v>
      </c>
      <c r="F6603" s="144"/>
      <c r="G6603" s="145">
        <f>_xlfn.XLOOKUP(APU!B6602,Cantidades!$A$10:$A$1000,Cantidades!$B$10:$B$1000,"",0,1)</f>
        <v>0</v>
      </c>
    </row>
    <row r="6604" spans="1:7" ht="15.75" thickBot="1">
      <c r="C6604" s="7" t="s">
        <v>0</v>
      </c>
      <c r="D6604" s="125"/>
      <c r="E6604" s="149"/>
      <c r="F6604" s="8"/>
      <c r="G6604" s="9"/>
    </row>
    <row r="6605" spans="1:7" ht="14.25" thickBot="1">
      <c r="A6605" s="34"/>
      <c r="B6605" s="33"/>
      <c r="C6605" s="10" t="s">
        <v>1</v>
      </c>
      <c r="D6605" s="11" t="s">
        <v>2</v>
      </c>
      <c r="E6605" s="150" t="s">
        <v>3</v>
      </c>
      <c r="F6605" s="12" t="s">
        <v>4</v>
      </c>
      <c r="G6605" s="11" t="s">
        <v>5</v>
      </c>
    </row>
    <row r="6606" spans="1:7">
      <c r="B6606" s="33" t="s">
        <v>29</v>
      </c>
      <c r="C6606" s="13" t="str">
        <f>_xlfn.XLOOKUP((_xlfn.CONCAT(G6603,B6606)),[1]APU!$B$1:$B$10000,[1]APU!$C$1:$C$10000,"",0,1)</f>
        <v/>
      </c>
      <c r="D6606" s="146" t="str">
        <f>_xlfn.XLOOKUP((_xlfn.CONCAT(G6603,B6606)),[1]APU!$B$1:$B$10000,[1]APU!$D$1:$D$10000,"",0,1)</f>
        <v/>
      </c>
      <c r="E6606" s="151" t="str">
        <f>_xlfn.XLOOKUP((_xlfn.CONCAT(G6603,B6606)),[1]APU!$B$1:$B$10000,[1]APU!$E$1:$E$10000,"",0,1)</f>
        <v/>
      </c>
      <c r="F6606" s="159" t="str">
        <f>_xlfn.XLOOKUP((_xlfn.CONCAT(G6603,B6606)),[1]APU!$B$1:$B$10000,[1]APU!$F$1:$F$10000,"",0,1)</f>
        <v/>
      </c>
      <c r="G6606" s="15" t="e">
        <f>IF(F6606&gt;0,(E6606*F6606),"0")</f>
        <v>#VALUE!</v>
      </c>
    </row>
    <row r="6607" spans="1:7">
      <c r="B6607" s="33" t="s">
        <v>30</v>
      </c>
      <c r="C6607" s="13" t="str">
        <f>_xlfn.XLOOKUP((_xlfn.CONCAT(G6603,B6607)),[1]APU!$B$1:$B$10000,[1]APU!$C$1:$C$10000,"",0,1)</f>
        <v/>
      </c>
      <c r="D6607" s="147" t="str">
        <f>_xlfn.XLOOKUP((_xlfn.CONCAT(G6603,B6607)),[1]APU!$B$1:$B$10000,[1]APU!$D$1:$D$10000,"",0,1)</f>
        <v/>
      </c>
      <c r="E6607" s="152" t="str">
        <f>_xlfn.XLOOKUP((_xlfn.CONCAT(G6603,B6607)),[1]APU!$B$1:$B$10000,[1]APU!$E$1:$E$10000,"",0,1)</f>
        <v/>
      </c>
      <c r="F6607" s="159" t="str">
        <f>_xlfn.XLOOKUP((_xlfn.CONCAT(G6603,B6607)),[1]APU!$B$1:$B$10000,[1]APU!$F$1:$F$10000,"",0,1)</f>
        <v/>
      </c>
      <c r="G6607" s="15" t="e">
        <f t="shared" ref="G6607:G6626" si="300">IF(F6607&gt;0,(E6607*F6607),"0")</f>
        <v>#VALUE!</v>
      </c>
    </row>
    <row r="6608" spans="1:7">
      <c r="B6608" s="33" t="s">
        <v>31</v>
      </c>
      <c r="C6608" s="13" t="str">
        <f>_xlfn.XLOOKUP((_xlfn.CONCAT(G6603,B6608)),[1]APU!$B$1:$B$10000,[1]APU!$C$1:$C$10000,"",0,1)</f>
        <v/>
      </c>
      <c r="D6608" s="147" t="str">
        <f>_xlfn.XLOOKUP((_xlfn.CONCAT(G6603,B6608)),[1]APU!$B$1:$B$10000,[1]APU!$D$1:$D$10000,"",0,1)</f>
        <v/>
      </c>
      <c r="E6608" s="152" t="str">
        <f>_xlfn.XLOOKUP((_xlfn.CONCAT(G6603,B6608)),[1]APU!$B$1:$B$10000,[1]APU!$E$1:$E$10000,"",0,1)</f>
        <v/>
      </c>
      <c r="F6608" s="159" t="str">
        <f>_xlfn.XLOOKUP((_xlfn.CONCAT(G6603,B6608)),[1]APU!$B$1:$B$10000,[1]APU!$F$1:$F$10000,"",0,1)</f>
        <v/>
      </c>
      <c r="G6608" s="15" t="e">
        <f t="shared" si="300"/>
        <v>#VALUE!</v>
      </c>
    </row>
    <row r="6609" spans="2:7">
      <c r="B6609" s="33" t="s">
        <v>32</v>
      </c>
      <c r="C6609" s="13" t="str">
        <f>_xlfn.XLOOKUP((_xlfn.CONCAT(G6603,B6609)),[1]APU!$B$1:$B$10000,[1]APU!$C$1:$C$10000,"",0,1)</f>
        <v/>
      </c>
      <c r="D6609" s="147" t="str">
        <f>_xlfn.XLOOKUP((_xlfn.CONCAT(G6603,B6609)),[1]APU!$B$1:$B$10000,[1]APU!$D$1:$D$10000,"",0,1)</f>
        <v/>
      </c>
      <c r="E6609" s="152" t="str">
        <f>_xlfn.XLOOKUP((_xlfn.CONCAT(G6603,B6609)),[1]APU!$B$1:$B$10000,[1]APU!$E$1:$E$10000,"",0,1)</f>
        <v/>
      </c>
      <c r="F6609" s="159" t="str">
        <f>_xlfn.XLOOKUP((_xlfn.CONCAT(G6603,B6609)),[1]APU!$B$1:$B$10000,[1]APU!$F$1:$F$10000,"",0,1)</f>
        <v/>
      </c>
      <c r="G6609" s="15" t="e">
        <f t="shared" si="300"/>
        <v>#VALUE!</v>
      </c>
    </row>
    <row r="6610" spans="2:7">
      <c r="B6610" s="33" t="s">
        <v>33</v>
      </c>
      <c r="C6610" s="13" t="str">
        <f>_xlfn.XLOOKUP((_xlfn.CONCAT(G6603,B6610)),[1]APU!$B$1:$B$10000,[1]APU!$C$1:$C$10000,"",0,1)</f>
        <v/>
      </c>
      <c r="D6610" s="147" t="str">
        <f>_xlfn.XLOOKUP((_xlfn.CONCAT(G6603,B6610)),[1]APU!$B$1:$B$10000,[1]APU!$D$1:$D$10000,"",0,1)</f>
        <v/>
      </c>
      <c r="E6610" s="152" t="str">
        <f>_xlfn.XLOOKUP((_xlfn.CONCAT(G6603,B6610)),[1]APU!$B$1:$B$10000,[1]APU!$E$1:$E$10000,"",0,1)</f>
        <v/>
      </c>
      <c r="F6610" s="159" t="str">
        <f>_xlfn.XLOOKUP((_xlfn.CONCAT(G6603,B6610)),[1]APU!$B$1:$B$10000,[1]APU!$F$1:$F$10000,"",0,1)</f>
        <v/>
      </c>
      <c r="G6610" s="15" t="e">
        <f t="shared" si="300"/>
        <v>#VALUE!</v>
      </c>
    </row>
    <row r="6611" spans="2:7">
      <c r="B6611" s="33" t="s">
        <v>34</v>
      </c>
      <c r="C6611" s="13" t="str">
        <f>_xlfn.XLOOKUP((_xlfn.CONCAT(G6603,B6611)),[1]APU!$B$1:$B$10000,[1]APU!$C$1:$C$10000,"",0,1)</f>
        <v/>
      </c>
      <c r="D6611" s="147" t="str">
        <f>_xlfn.XLOOKUP((_xlfn.CONCAT(G6603,B6611)),[1]APU!$B$1:$B$10000,[1]APU!$D$1:$D$10000,"",0,1)</f>
        <v/>
      </c>
      <c r="E6611" s="152" t="str">
        <f>_xlfn.XLOOKUP((_xlfn.CONCAT(G6603,B6611)),[1]APU!$B$1:$B$10000,[1]APU!$E$1:$E$10000,"",0,1)</f>
        <v/>
      </c>
      <c r="F6611" s="159" t="str">
        <f>_xlfn.XLOOKUP((_xlfn.CONCAT(G6603,B6611)),[1]APU!$B$1:$B$10000,[1]APU!$F$1:$F$10000,"",0,1)</f>
        <v/>
      </c>
      <c r="G6611" s="15" t="e">
        <f t="shared" si="300"/>
        <v>#VALUE!</v>
      </c>
    </row>
    <row r="6612" spans="2:7">
      <c r="B6612" s="33" t="s">
        <v>35</v>
      </c>
      <c r="C6612" s="13" t="str">
        <f>_xlfn.XLOOKUP((_xlfn.CONCAT(G6603,B6612)),[1]APU!$B$1:$B$10000,[1]APU!$C$1:$C$10000,"",0,1)</f>
        <v/>
      </c>
      <c r="D6612" s="147" t="str">
        <f>_xlfn.XLOOKUP((_xlfn.CONCAT(G6603,B6612)),[1]APU!$B$1:$B$10000,[1]APU!$D$1:$D$10000,"",0,1)</f>
        <v/>
      </c>
      <c r="E6612" s="152" t="str">
        <f>_xlfn.XLOOKUP((_xlfn.CONCAT(G6603,B6612)),[1]APU!$B$1:$B$10000,[1]APU!$E$1:$E$10000,"",0,1)</f>
        <v/>
      </c>
      <c r="F6612" s="159" t="str">
        <f>_xlfn.XLOOKUP((_xlfn.CONCAT(G6603,B6612)),[1]APU!$B$1:$B$10000,[1]APU!$F$1:$F$10000,"",0,1)</f>
        <v/>
      </c>
      <c r="G6612" s="15" t="e">
        <f t="shared" si="300"/>
        <v>#VALUE!</v>
      </c>
    </row>
    <row r="6613" spans="2:7">
      <c r="B6613" s="33" t="s">
        <v>36</v>
      </c>
      <c r="C6613" s="13" t="str">
        <f>_xlfn.XLOOKUP((_xlfn.CONCAT(G6603,B6613)),[1]APU!$B$1:$B$10000,[1]APU!$C$1:$C$10000,"",0,1)</f>
        <v/>
      </c>
      <c r="D6613" s="147" t="str">
        <f>_xlfn.XLOOKUP((_xlfn.CONCAT(G6603,B6613)),[1]APU!$B$1:$B$10000,[1]APU!$D$1:$D$10000,"",0,1)</f>
        <v/>
      </c>
      <c r="E6613" s="152" t="str">
        <f>_xlfn.XLOOKUP((_xlfn.CONCAT(G6603,B6613)),[1]APU!$B$1:$B$10000,[1]APU!$E$1:$E$10000,"",0,1)</f>
        <v/>
      </c>
      <c r="F6613" s="159" t="str">
        <f>_xlfn.XLOOKUP((_xlfn.CONCAT(G6603,B6613)),[1]APU!$B$1:$B$10000,[1]APU!$F$1:$F$10000,"",0,1)</f>
        <v/>
      </c>
      <c r="G6613" s="15" t="e">
        <f t="shared" si="300"/>
        <v>#VALUE!</v>
      </c>
    </row>
    <row r="6614" spans="2:7">
      <c r="B6614" s="33" t="s">
        <v>37</v>
      </c>
      <c r="C6614" s="13" t="str">
        <f>_xlfn.XLOOKUP((_xlfn.CONCAT(G6603,B6614)),[1]APU!$B$1:$B$10000,[1]APU!$C$1:$C$10000,"",0,1)</f>
        <v/>
      </c>
      <c r="D6614" s="147" t="str">
        <f>_xlfn.XLOOKUP((_xlfn.CONCAT(G6603,B6614)),[1]APU!$B$1:$B$10000,[1]APU!$D$1:$D$10000,"",0,1)</f>
        <v/>
      </c>
      <c r="E6614" s="152" t="str">
        <f>_xlfn.XLOOKUP((_xlfn.CONCAT(G6603,B6614)),[1]APU!$B$1:$B$10000,[1]APU!$E$1:$E$10000,"",0,1)</f>
        <v/>
      </c>
      <c r="F6614" s="159" t="str">
        <f>_xlfn.XLOOKUP((_xlfn.CONCAT(G6603,B6614)),[1]APU!$B$1:$B$10000,[1]APU!$F$1:$F$10000,"",0,1)</f>
        <v/>
      </c>
      <c r="G6614" s="15" t="e">
        <f t="shared" si="300"/>
        <v>#VALUE!</v>
      </c>
    </row>
    <row r="6615" spans="2:7">
      <c r="B6615" s="33" t="s">
        <v>38</v>
      </c>
      <c r="C6615" s="13" t="str">
        <f>_xlfn.XLOOKUP((_xlfn.CONCAT(G6603,B6615)),[1]APU!$B$1:$B$10000,[1]APU!$C$1:$C$10000,"",0,1)</f>
        <v/>
      </c>
      <c r="D6615" s="147" t="str">
        <f>_xlfn.XLOOKUP((_xlfn.CONCAT(G6603,B6615)),[1]APU!$B$1:$B$10000,[1]APU!$D$1:$D$10000,"",0,1)</f>
        <v/>
      </c>
      <c r="E6615" s="152" t="str">
        <f>_xlfn.XLOOKUP((_xlfn.CONCAT(G6603,B6615)),[1]APU!$B$1:$B$10000,[1]APU!$E$1:$E$10000,"",0,1)</f>
        <v/>
      </c>
      <c r="F6615" s="159" t="str">
        <f>_xlfn.XLOOKUP((_xlfn.CONCAT(G6603,B6615)),[1]APU!$B$1:$B$10000,[1]APU!$F$1:$F$10000,"",0,1)</f>
        <v/>
      </c>
      <c r="G6615" s="15" t="e">
        <f t="shared" si="300"/>
        <v>#VALUE!</v>
      </c>
    </row>
    <row r="6616" spans="2:7">
      <c r="B6616" s="33" t="s">
        <v>39</v>
      </c>
      <c r="C6616" s="13" t="str">
        <f>_xlfn.XLOOKUP((_xlfn.CONCAT(G6603,B6616)),[1]APU!$B$1:$B$10000,[1]APU!$C$1:$C$10000,"",0,1)</f>
        <v/>
      </c>
      <c r="D6616" s="147" t="str">
        <f>_xlfn.XLOOKUP((_xlfn.CONCAT(G6603,B6616)),[1]APU!$B$1:$B$10000,[1]APU!$D$1:$D$10000,"",0,1)</f>
        <v/>
      </c>
      <c r="E6616" s="152" t="str">
        <f>_xlfn.XLOOKUP((_xlfn.CONCAT(G6603,B6616)),[1]APU!$B$1:$B$10000,[1]APU!$E$1:$E$10000,"",0,1)</f>
        <v/>
      </c>
      <c r="F6616" s="159" t="str">
        <f>_xlfn.XLOOKUP((_xlfn.CONCAT(G6603,B6616)),[1]APU!$B$1:$B$10000,[1]APU!$F$1:$F$10000,"",0,1)</f>
        <v/>
      </c>
      <c r="G6616" s="15" t="e">
        <f t="shared" si="300"/>
        <v>#VALUE!</v>
      </c>
    </row>
    <row r="6617" spans="2:7">
      <c r="B6617" s="33" t="s">
        <v>40</v>
      </c>
      <c r="C6617" s="13" t="str">
        <f>_xlfn.XLOOKUP((_xlfn.CONCAT(G6603,B6617)),[1]APU!$B$1:$B$10000,[1]APU!$C$1:$C$10000,"",0,1)</f>
        <v/>
      </c>
      <c r="D6617" s="147" t="str">
        <f>_xlfn.XLOOKUP((_xlfn.CONCAT(G6603,B6617)),[1]APU!$B$1:$B$10000,[1]APU!$D$1:$D$10000,"",0,1)</f>
        <v/>
      </c>
      <c r="E6617" s="152" t="str">
        <f>_xlfn.XLOOKUP((_xlfn.CONCAT(G6603,B6617)),[1]APU!$B$1:$B$10000,[1]APU!$E$1:$E$10000,"",0,1)</f>
        <v/>
      </c>
      <c r="F6617" s="159" t="str">
        <f>_xlfn.XLOOKUP((_xlfn.CONCAT(G6603,B6617)),[1]APU!$B$1:$B$10000,[1]APU!$F$1:$F$10000,"",0,1)</f>
        <v/>
      </c>
      <c r="G6617" s="15" t="e">
        <f t="shared" si="300"/>
        <v>#VALUE!</v>
      </c>
    </row>
    <row r="6618" spans="2:7">
      <c r="B6618" s="33" t="s">
        <v>41</v>
      </c>
      <c r="C6618" s="13" t="str">
        <f>_xlfn.XLOOKUP((_xlfn.CONCAT(G6603,B6618)),[1]APU!$B$1:$B$10000,[1]APU!$C$1:$C$10000,"",0,1)</f>
        <v/>
      </c>
      <c r="D6618" s="147" t="str">
        <f>_xlfn.XLOOKUP((_xlfn.CONCAT(G6603,B6618)),[1]APU!$B$1:$B$10000,[1]APU!$D$1:$D$10000,"",0,1)</f>
        <v/>
      </c>
      <c r="E6618" s="152" t="str">
        <f>_xlfn.XLOOKUP((_xlfn.CONCAT(G6603,B6618)),[1]APU!$B$1:$B$10000,[1]APU!$E$1:$E$10000,"",0,1)</f>
        <v/>
      </c>
      <c r="F6618" s="159" t="str">
        <f>_xlfn.XLOOKUP((_xlfn.CONCAT(G6603,B6618)),[1]APU!$B$1:$B$10000,[1]APU!$F$1:$F$10000,"",0,1)</f>
        <v/>
      </c>
      <c r="G6618" s="15" t="e">
        <f t="shared" si="300"/>
        <v>#VALUE!</v>
      </c>
    </row>
    <row r="6619" spans="2:7">
      <c r="B6619" s="33" t="s">
        <v>42</v>
      </c>
      <c r="C6619" s="13" t="str">
        <f>_xlfn.XLOOKUP((_xlfn.CONCAT(G6603,B6619)),[1]APU!$B$1:$B$10000,[1]APU!$C$1:$C$10000,"",0,1)</f>
        <v/>
      </c>
      <c r="D6619" s="147" t="str">
        <f>_xlfn.XLOOKUP((_xlfn.CONCAT(G6603,B6619)),[1]APU!$B$1:$B$10000,[1]APU!$D$1:$D$10000,"",0,1)</f>
        <v/>
      </c>
      <c r="E6619" s="152" t="str">
        <f>_xlfn.XLOOKUP((_xlfn.CONCAT(G6603,B6619)),[1]APU!$B$1:$B$10000,[1]APU!$E$1:$E$10000,"",0,1)</f>
        <v/>
      </c>
      <c r="F6619" s="159" t="str">
        <f>_xlfn.XLOOKUP((_xlfn.CONCAT(G6603,B6619)),[1]APU!$B$1:$B$10000,[1]APU!$F$1:$F$10000,"",0,1)</f>
        <v/>
      </c>
      <c r="G6619" s="15" t="e">
        <f t="shared" si="300"/>
        <v>#VALUE!</v>
      </c>
    </row>
    <row r="6620" spans="2:7">
      <c r="B6620" s="33" t="s">
        <v>43</v>
      </c>
      <c r="C6620" s="13" t="str">
        <f>_xlfn.XLOOKUP((_xlfn.CONCAT(G6603,B6620)),[1]APU!$B$1:$B$10000,[1]APU!$C$1:$C$10000,"",0,1)</f>
        <v/>
      </c>
      <c r="D6620" s="147" t="str">
        <f>_xlfn.XLOOKUP((_xlfn.CONCAT(G6603,B6620)),[1]APU!$B$1:$B$10000,[1]APU!$D$1:$D$10000,"",0,1)</f>
        <v/>
      </c>
      <c r="E6620" s="152" t="str">
        <f>_xlfn.XLOOKUP((_xlfn.CONCAT(G6603,B6620)),[1]APU!$B$1:$B$10000,[1]APU!$E$1:$E$10000,"",0,1)</f>
        <v/>
      </c>
      <c r="F6620" s="159" t="str">
        <f>_xlfn.XLOOKUP((_xlfn.CONCAT(G6603,B6620)),[1]APU!$B$1:$B$10000,[1]APU!$F$1:$F$10000,"",0,1)</f>
        <v/>
      </c>
      <c r="G6620" s="15" t="e">
        <f t="shared" si="300"/>
        <v>#VALUE!</v>
      </c>
    </row>
    <row r="6621" spans="2:7">
      <c r="B6621" s="33" t="s">
        <v>44</v>
      </c>
      <c r="C6621" s="13" t="str">
        <f>_xlfn.XLOOKUP((_xlfn.CONCAT(G6603,B6621)),[1]APU!$B$1:$B$10000,[1]APU!$C$1:$C$10000,"",0,1)</f>
        <v/>
      </c>
      <c r="D6621" s="147" t="str">
        <f>_xlfn.XLOOKUP((_xlfn.CONCAT(G6603,B6621)),[1]APU!$B$1:$B$10000,[1]APU!$D$1:$D$10000,"",0,1)</f>
        <v/>
      </c>
      <c r="E6621" s="152" t="str">
        <f>_xlfn.XLOOKUP((_xlfn.CONCAT(G6603,B6621)),[1]APU!$B$1:$B$10000,[1]APU!$E$1:$E$10000,"",0,1)</f>
        <v/>
      </c>
      <c r="F6621" s="159" t="str">
        <f>_xlfn.XLOOKUP((_xlfn.CONCAT(G6603,B6621)),[1]APU!$B$1:$B$10000,[1]APU!$F$1:$F$10000,"",0,1)</f>
        <v/>
      </c>
      <c r="G6621" s="15" t="e">
        <f t="shared" si="300"/>
        <v>#VALUE!</v>
      </c>
    </row>
    <row r="6622" spans="2:7">
      <c r="B6622" s="33" t="s">
        <v>45</v>
      </c>
      <c r="C6622" s="13" t="str">
        <f>_xlfn.XLOOKUP((_xlfn.CONCAT(G6603,B6622)),[1]APU!$B$1:$B$10000,[1]APU!$C$1:$C$10000,"",0,1)</f>
        <v/>
      </c>
      <c r="D6622" s="147" t="str">
        <f>_xlfn.XLOOKUP((_xlfn.CONCAT(G6603,B6622)),[1]APU!$B$1:$B$10000,[1]APU!$D$1:$D$10000,"",0,1)</f>
        <v/>
      </c>
      <c r="E6622" s="152" t="str">
        <f>_xlfn.XLOOKUP((_xlfn.CONCAT(G6603,B6622)),[1]APU!$B$1:$B$10000,[1]APU!$E$1:$E$10000,"",0,1)</f>
        <v/>
      </c>
      <c r="F6622" s="159" t="str">
        <f>_xlfn.XLOOKUP((_xlfn.CONCAT(G6603,B6622)),[1]APU!$B$1:$B$10000,[1]APU!$F$1:$F$10000,"",0,1)</f>
        <v/>
      </c>
      <c r="G6622" s="15" t="e">
        <f t="shared" si="300"/>
        <v>#VALUE!</v>
      </c>
    </row>
    <row r="6623" spans="2:7">
      <c r="B6623" s="33" t="s">
        <v>46</v>
      </c>
      <c r="C6623" s="13" t="str">
        <f>_xlfn.XLOOKUP((_xlfn.CONCAT(G6603,B6623)),[1]APU!$B$1:$B$10000,[1]APU!$C$1:$C$10000,"",0,1)</f>
        <v/>
      </c>
      <c r="D6623" s="147" t="str">
        <f>_xlfn.XLOOKUP((_xlfn.CONCAT(G6603,B6623)),[1]APU!$B$1:$B$10000,[1]APU!$D$1:$D$10000,"",0,1)</f>
        <v/>
      </c>
      <c r="E6623" s="152" t="str">
        <f>_xlfn.XLOOKUP((_xlfn.CONCAT(G6603,B6623)),[1]APU!$B$1:$B$10000,[1]APU!$E$1:$E$10000,"",0,1)</f>
        <v/>
      </c>
      <c r="F6623" s="159" t="str">
        <f>_xlfn.XLOOKUP((_xlfn.CONCAT(G6603,B6623)),[1]APU!$B$1:$B$10000,[1]APU!$F$1:$F$10000,"",0,1)</f>
        <v/>
      </c>
      <c r="G6623" s="15" t="e">
        <f t="shared" si="300"/>
        <v>#VALUE!</v>
      </c>
    </row>
    <row r="6624" spans="2:7">
      <c r="B6624" s="33" t="s">
        <v>47</v>
      </c>
      <c r="C6624" s="13" t="str">
        <f>_xlfn.XLOOKUP((_xlfn.CONCAT(G6603,B6624)),[1]APU!$B$1:$B$10000,[1]APU!$C$1:$C$10000,"",0,1)</f>
        <v/>
      </c>
      <c r="D6624" s="147" t="str">
        <f>_xlfn.XLOOKUP((_xlfn.CONCAT(G6603,B6624)),[1]APU!$B$1:$B$10000,[1]APU!$D$1:$D$10000,"",0,1)</f>
        <v/>
      </c>
      <c r="E6624" s="152" t="str">
        <f>_xlfn.XLOOKUP((_xlfn.CONCAT(G6603,B6624)),[1]APU!$B$1:$B$10000,[1]APU!$E$1:$E$10000,"",0,1)</f>
        <v/>
      </c>
      <c r="F6624" s="159" t="str">
        <f>_xlfn.XLOOKUP((_xlfn.CONCAT(G6603,B6624)),[1]APU!$B$1:$B$10000,[1]APU!$F$1:$F$10000,"",0,1)</f>
        <v/>
      </c>
      <c r="G6624" s="15" t="e">
        <f t="shared" si="300"/>
        <v>#VALUE!</v>
      </c>
    </row>
    <row r="6625" spans="1:7">
      <c r="B6625" s="33" t="s">
        <v>48</v>
      </c>
      <c r="C6625" s="13" t="str">
        <f>_xlfn.XLOOKUP((_xlfn.CONCAT(G6603,B6625)),[1]APU!$B$1:$B$10000,[1]APU!$C$1:$C$10000,"",0,1)</f>
        <v/>
      </c>
      <c r="D6625" s="147" t="str">
        <f>_xlfn.XLOOKUP((_xlfn.CONCAT(G6603,B6625)),[1]APU!$B$1:$B$10000,[1]APU!$D$1:$D$10000,"",0,1)</f>
        <v/>
      </c>
      <c r="E6625" s="152" t="str">
        <f>_xlfn.XLOOKUP((_xlfn.CONCAT(G6603,B6625)),[1]APU!$B$1:$B$10000,[1]APU!$E$1:$E$10000,"",0,1)</f>
        <v/>
      </c>
      <c r="F6625" s="159" t="str">
        <f>_xlfn.XLOOKUP((_xlfn.CONCAT(G6603,B6625)),[1]APU!$B$1:$B$10000,[1]APU!$F$1:$F$10000,"",0,1)</f>
        <v/>
      </c>
      <c r="G6625" s="15" t="e">
        <f t="shared" si="300"/>
        <v>#VALUE!</v>
      </c>
    </row>
    <row r="6626" spans="1:7" ht="14.25" thickBot="1">
      <c r="B6626" s="33" t="s">
        <v>49</v>
      </c>
      <c r="C6626" s="13" t="str">
        <f>_xlfn.XLOOKUP((_xlfn.CONCAT(G6603,B6626)),[1]APU!$B$1:$B$10000,[1]APU!$C$1:$C$10000,"",0,1)</f>
        <v/>
      </c>
      <c r="D6626" s="147" t="str">
        <f>_xlfn.XLOOKUP((_xlfn.CONCAT(G6603,B6626)),[1]APU!$B$1:$B$10000,[1]APU!$D$1:$D$10000,"",0,1)</f>
        <v/>
      </c>
      <c r="E6626" s="152" t="str">
        <f>_xlfn.XLOOKUP((_xlfn.CONCAT(G6603,B6626)),[1]APU!$B$1:$B$10000,[1]APU!$E$1:$E$10000,"",0,1)</f>
        <v/>
      </c>
      <c r="F6626" s="159" t="str">
        <f>_xlfn.XLOOKUP((_xlfn.CONCAT(G6603,B6626)),[1]APU!$B$1:$B$10000,[1]APU!$F$1:$F$10000,"",0,1)</f>
        <v/>
      </c>
      <c r="G6626" s="15" t="e">
        <f t="shared" si="300"/>
        <v>#VALUE!</v>
      </c>
    </row>
    <row r="6627" spans="1:7" ht="14.25" thickBot="1">
      <c r="A6627" s="3" t="s">
        <v>525</v>
      </c>
      <c r="B6627" s="33" t="s">
        <v>50</v>
      </c>
      <c r="C6627" s="13"/>
      <c r="D6627" s="126"/>
      <c r="E6627" s="128"/>
      <c r="F6627" s="16" t="s">
        <v>6</v>
      </c>
      <c r="G6627" s="17" t="e">
        <f>SUM(G6606:G6626)</f>
        <v>#VALUE!</v>
      </c>
    </row>
    <row r="6628" spans="1:7" ht="15.75" thickBot="1">
      <c r="B6628" s="33" t="s">
        <v>51</v>
      </c>
      <c r="C6628" s="7" t="s">
        <v>7</v>
      </c>
      <c r="D6628" s="125"/>
      <c r="E6628" s="149"/>
      <c r="F6628" s="8"/>
      <c r="G6628" s="9"/>
    </row>
    <row r="6629" spans="1:7" ht="14.25" thickBot="1">
      <c r="B6629" s="33" t="s">
        <v>52</v>
      </c>
      <c r="C6629" s="10" t="s">
        <v>1</v>
      </c>
      <c r="D6629" s="11"/>
      <c r="E6629" s="150" t="s">
        <v>8</v>
      </c>
      <c r="F6629" s="12" t="s">
        <v>9</v>
      </c>
      <c r="G6629" s="11" t="s">
        <v>5</v>
      </c>
    </row>
    <row r="6630" spans="1:7">
      <c r="B6630" s="33" t="s">
        <v>53</v>
      </c>
      <c r="C6630" s="18" t="s">
        <v>10</v>
      </c>
      <c r="D6630" s="119"/>
      <c r="E6630" s="153" t="str">
        <f>_xlfn.XLOOKUP((_xlfn.CONCAT(G6603,B6630)),[1]APU!$B$1:$B$10000,[1]APU!$E$1:$E$10000,"",0,1)</f>
        <v/>
      </c>
      <c r="F6630" s="14" t="str">
        <f>_xlfn.XLOOKUP((_xlfn.CONCAT(G6603,B6630)),[1]APU!$B$1:$B$10000,[1]APU!$F$1:$F$10000,"",0,1)</f>
        <v/>
      </c>
      <c r="G6630" s="15" t="e">
        <f t="shared" ref="G6630:G6635" si="301">IF(F6630&gt;0,(E6630*F6630),"0")</f>
        <v>#VALUE!</v>
      </c>
    </row>
    <row r="6631" spans="1:7">
      <c r="B6631" s="33" t="s">
        <v>54</v>
      </c>
      <c r="C6631" s="18" t="s">
        <v>11</v>
      </c>
      <c r="D6631" s="119"/>
      <c r="E6631" s="153" t="str">
        <f>_xlfn.XLOOKUP((_xlfn.CONCAT(G6603,B6631)),[1]APU!$B$1:$B$10000,[1]APU!$E$1:$E$10000,"",0,1)</f>
        <v/>
      </c>
      <c r="F6631" s="14" t="str">
        <f>_xlfn.XLOOKUP((_xlfn.CONCAT(G6603,B6631)),[1]APU!$B$1:$B$10000,[1]APU!$F$1:$F$10000,"",0,1)</f>
        <v/>
      </c>
      <c r="G6631" s="15" t="e">
        <f t="shared" si="301"/>
        <v>#VALUE!</v>
      </c>
    </row>
    <row r="6632" spans="1:7">
      <c r="B6632" s="33" t="s">
        <v>55</v>
      </c>
      <c r="C6632" s="18" t="s">
        <v>12</v>
      </c>
      <c r="D6632" s="120"/>
      <c r="E6632" s="153" t="str">
        <f>_xlfn.XLOOKUP((_xlfn.CONCAT(G6603,B6632)),[1]APU!$B$1:$B$10000,[1]APU!$E$1:$E$10000,"",0,1)</f>
        <v/>
      </c>
      <c r="F6632" s="14" t="str">
        <f>_xlfn.XLOOKUP((_xlfn.CONCAT(G6603,B6632)),[1]APU!$B$1:$B$10000,[1]APU!$F$1:$F$10000,"",0,1)</f>
        <v/>
      </c>
      <c r="G6632" s="15" t="e">
        <f t="shared" si="301"/>
        <v>#VALUE!</v>
      </c>
    </row>
    <row r="6633" spans="1:7">
      <c r="B6633" s="33" t="s">
        <v>56</v>
      </c>
      <c r="C6633" s="18" t="s">
        <v>13</v>
      </c>
      <c r="D6633" s="120"/>
      <c r="E6633" s="153" t="str">
        <f>_xlfn.XLOOKUP((_xlfn.CONCAT(G6603,B6633)),[1]APU!$B$1:$B$10000,[1]APU!$E$1:$E$10000,"",0,1)</f>
        <v/>
      </c>
      <c r="F6633" s="14" t="str">
        <f>_xlfn.XLOOKUP((_xlfn.CONCAT(G6603,B6633)),[1]APU!$B$1:$B$10000,[1]APU!$F$1:$F$10000,"",0,1)</f>
        <v/>
      </c>
      <c r="G6633" s="15" t="e">
        <f t="shared" si="301"/>
        <v>#VALUE!</v>
      </c>
    </row>
    <row r="6634" spans="1:7">
      <c r="B6634" s="33" t="s">
        <v>57</v>
      </c>
      <c r="C6634" s="18"/>
      <c r="D6634" s="120"/>
      <c r="E6634" s="154"/>
      <c r="F6634" s="19"/>
      <c r="G6634" s="15" t="str">
        <f t="shared" si="301"/>
        <v>0</v>
      </c>
    </row>
    <row r="6635" spans="1:7" ht="14.25" thickBot="1">
      <c r="B6635" s="33" t="s">
        <v>58</v>
      </c>
      <c r="C6635" s="18"/>
      <c r="D6635" s="120"/>
      <c r="E6635" s="154"/>
      <c r="F6635" s="19"/>
      <c r="G6635" s="15" t="str">
        <f t="shared" si="301"/>
        <v>0</v>
      </c>
    </row>
    <row r="6636" spans="1:7" ht="14.25" thickBot="1">
      <c r="A6636" s="3" t="s">
        <v>526</v>
      </c>
      <c r="B6636" s="33" t="s">
        <v>59</v>
      </c>
      <c r="C6636" s="13"/>
      <c r="D6636" s="126"/>
      <c r="E6636" s="128"/>
      <c r="F6636" s="16" t="s">
        <v>14</v>
      </c>
      <c r="G6636" s="17" t="e">
        <f>SUM(G6630:G6635)</f>
        <v>#VALUE!</v>
      </c>
    </row>
    <row r="6637" spans="1:7" ht="15.75" thickBot="1">
      <c r="B6637" s="33" t="s">
        <v>60</v>
      </c>
      <c r="C6637" s="7" t="s">
        <v>15</v>
      </c>
      <c r="D6637" s="125"/>
      <c r="E6637" s="149"/>
      <c r="F6637" s="8"/>
      <c r="G6637" s="9"/>
    </row>
    <row r="6638" spans="1:7" ht="14.25" thickBot="1">
      <c r="B6638" s="33" t="s">
        <v>61</v>
      </c>
      <c r="C6638" s="10" t="s">
        <v>1</v>
      </c>
      <c r="D6638" s="11" t="s">
        <v>16</v>
      </c>
      <c r="E6638" s="150" t="s">
        <v>8</v>
      </c>
      <c r="F6638" s="12" t="s">
        <v>9</v>
      </c>
      <c r="G6638" s="11" t="s">
        <v>5</v>
      </c>
    </row>
    <row r="6639" spans="1:7">
      <c r="B6639" s="33" t="s">
        <v>62</v>
      </c>
      <c r="C6639" s="20" t="s">
        <v>17</v>
      </c>
      <c r="D6639" s="121" t="str">
        <f>_xlfn.XLOOKUP((_xlfn.CONCAT(G6603,B6639)),[1]APU!$B$1:$B$10000,[1]APU!$D$1:$D$10000,"",0,1)</f>
        <v/>
      </c>
      <c r="E6639" s="155" t="str">
        <f>_xlfn.XLOOKUP((_xlfn.CONCAT(G6603,B6639)),[1]APU!$B$1:$B$10000,[1]APU!$E$1:$E$10000,"",0,1)</f>
        <v/>
      </c>
      <c r="F6639" s="21" t="str">
        <f>_xlfn.XLOOKUP((_xlfn.CONCAT(G6603,B6639)),[1]APU!$B$1:$B$10000,[1]APU!$F$1:$F$10000,"",0,1)</f>
        <v/>
      </c>
      <c r="G6639" s="15" t="e">
        <f>IF(F6639&gt;0,(E6639*F6639),"0")</f>
        <v>#VALUE!</v>
      </c>
    </row>
    <row r="6640" spans="1:7">
      <c r="B6640" s="33" t="s">
        <v>63</v>
      </c>
      <c r="C6640" s="22" t="s">
        <v>18</v>
      </c>
      <c r="D6640" s="122" t="str">
        <f>_xlfn.XLOOKUP((_xlfn.CONCAT(G6603,B6640)),[1]APU!$B$1:$B$10000,[1]APU!$D$1:$D$10000,"",0,1)</f>
        <v/>
      </c>
      <c r="E6640" s="154" t="str">
        <f>_xlfn.XLOOKUP((_xlfn.CONCAT(G6603,B6640)),[1]APU!$B$1:$B$10000,[1]APU!$E$1:$E$10000,"",0,1)</f>
        <v/>
      </c>
      <c r="F6640" s="19" t="str">
        <f>_xlfn.XLOOKUP((_xlfn.CONCAT(G6603,B6640)),[1]APU!$B$1:$B$10000,[1]APU!$F$1:$F$10000,"",0,1)</f>
        <v/>
      </c>
      <c r="G6640" s="15" t="e">
        <f>IF(F6640&gt;0,(E6640*F6640),"0")</f>
        <v>#VALUE!</v>
      </c>
    </row>
    <row r="6641" spans="1:7" ht="14.25" thickBot="1">
      <c r="B6641" s="33" t="s">
        <v>64</v>
      </c>
      <c r="C6641" s="22"/>
      <c r="D6641" s="122"/>
      <c r="E6641" s="154"/>
      <c r="F6641" s="19"/>
      <c r="G6641" s="15" t="str">
        <f>IF(F6641&gt;0,(E6641*F6641),"0")</f>
        <v>0</v>
      </c>
    </row>
    <row r="6642" spans="1:7" ht="14.25" thickBot="1">
      <c r="A6642" s="3" t="s">
        <v>527</v>
      </c>
      <c r="B6642" s="33" t="s">
        <v>65</v>
      </c>
      <c r="C6642" s="22"/>
      <c r="D6642" s="120"/>
      <c r="E6642" s="154"/>
      <c r="F6642" s="23" t="s">
        <v>19</v>
      </c>
      <c r="G6642" s="17" t="e">
        <f>SUM(G6639:G6641)</f>
        <v>#VALUE!</v>
      </c>
    </row>
    <row r="6643" spans="1:7" ht="14.25" thickBot="1">
      <c r="B6643" s="33" t="s">
        <v>66</v>
      </c>
      <c r="C6643" s="24"/>
      <c r="E6643" s="156"/>
      <c r="F6643" s="16"/>
      <c r="G6643" s="25"/>
    </row>
    <row r="6644" spans="1:7" ht="16.5" thickBot="1">
      <c r="B6644" s="33" t="s">
        <v>67</v>
      </c>
      <c r="C6644" s="26"/>
      <c r="D6644" s="127"/>
      <c r="E6644" s="157"/>
      <c r="F6644" s="27"/>
      <c r="G6644" s="28" t="e">
        <f>+G6627+G6636+G6642</f>
        <v>#VALUE!</v>
      </c>
    </row>
    <row r="6645" spans="1:7" ht="21.75" thickBot="1">
      <c r="C6645" s="2"/>
      <c r="D6645" s="118"/>
      <c r="F6645" s="4"/>
      <c r="G6645" s="5"/>
    </row>
    <row r="6646" spans="1:7" ht="18.75">
      <c r="A6646" s="32"/>
      <c r="B6646" s="31">
        <f>+B6602+1</f>
        <v>152</v>
      </c>
      <c r="C6646" s="174">
        <f>_xlfn.XLOOKUP(APU!B6646,Cantidades!$A$10:$A$1000,Cantidades!$D$10:$D$1000,"",0,1)</f>
        <v>0</v>
      </c>
      <c r="D6646" s="175"/>
      <c r="E6646" s="175"/>
      <c r="F6646" s="175"/>
      <c r="G6646" s="176"/>
    </row>
    <row r="6647" spans="1:7" ht="19.5" thickBot="1">
      <c r="A6647" s="34"/>
      <c r="B6647" s="33"/>
      <c r="C6647" s="117"/>
      <c r="D6647" s="124">
        <f>_xlfn.XLOOKUP(APU!B6646,Cantidades!$A$10:$A$1000,Cantidades!$E$10:$E$1000,"",0,1)</f>
        <v>0</v>
      </c>
      <c r="E6647" s="158">
        <f>_xlfn.XLOOKUP(APU!B6646,Cantidades!$A$10:$A$1000,Cantidades!$F$10:$F$1000,"",0,1)</f>
        <v>0</v>
      </c>
      <c r="F6647" s="144"/>
      <c r="G6647" s="145">
        <f>_xlfn.XLOOKUP(APU!B6646,Cantidades!$A$10:$A$1000,Cantidades!$B$10:$B$1000,"",0,1)</f>
        <v>0</v>
      </c>
    </row>
    <row r="6648" spans="1:7" ht="15.75" thickBot="1">
      <c r="C6648" s="7" t="s">
        <v>0</v>
      </c>
      <c r="D6648" s="125"/>
      <c r="E6648" s="149"/>
      <c r="F6648" s="8"/>
      <c r="G6648" s="9"/>
    </row>
    <row r="6649" spans="1:7" ht="14.25" thickBot="1">
      <c r="A6649" s="34"/>
      <c r="B6649" s="33"/>
      <c r="C6649" s="10" t="s">
        <v>1</v>
      </c>
      <c r="D6649" s="11" t="s">
        <v>2</v>
      </c>
      <c r="E6649" s="150" t="s">
        <v>3</v>
      </c>
      <c r="F6649" s="12" t="s">
        <v>4</v>
      </c>
      <c r="G6649" s="11" t="s">
        <v>5</v>
      </c>
    </row>
    <row r="6650" spans="1:7">
      <c r="B6650" s="33" t="s">
        <v>29</v>
      </c>
      <c r="C6650" s="13" t="str">
        <f>_xlfn.XLOOKUP((_xlfn.CONCAT(G6647,B6650)),[1]APU!$B$1:$B$10000,[1]APU!$C$1:$C$10000,"",0,1)</f>
        <v/>
      </c>
      <c r="D6650" s="146" t="str">
        <f>_xlfn.XLOOKUP((_xlfn.CONCAT(G6647,B6650)),[1]APU!$B$1:$B$10000,[1]APU!$D$1:$D$10000,"",0,1)</f>
        <v/>
      </c>
      <c r="E6650" s="151" t="str">
        <f>_xlfn.XLOOKUP((_xlfn.CONCAT(G6647,B6650)),[1]APU!$B$1:$B$10000,[1]APU!$E$1:$E$10000,"",0,1)</f>
        <v/>
      </c>
      <c r="F6650" s="159" t="str">
        <f>_xlfn.XLOOKUP((_xlfn.CONCAT(G6647,B6650)),[1]APU!$B$1:$B$10000,[1]APU!$F$1:$F$10000,"",0,1)</f>
        <v/>
      </c>
      <c r="G6650" s="15" t="e">
        <f>IF(F6650&gt;0,(E6650*F6650),"0")</f>
        <v>#VALUE!</v>
      </c>
    </row>
    <row r="6651" spans="1:7">
      <c r="B6651" s="33" t="s">
        <v>30</v>
      </c>
      <c r="C6651" s="13" t="str">
        <f>_xlfn.XLOOKUP((_xlfn.CONCAT(G6647,B6651)),[1]APU!$B$1:$B$10000,[1]APU!$C$1:$C$10000,"",0,1)</f>
        <v/>
      </c>
      <c r="D6651" s="147" t="str">
        <f>_xlfn.XLOOKUP((_xlfn.CONCAT(G6647,B6651)),[1]APU!$B$1:$B$10000,[1]APU!$D$1:$D$10000,"",0,1)</f>
        <v/>
      </c>
      <c r="E6651" s="152" t="str">
        <f>_xlfn.XLOOKUP((_xlfn.CONCAT(G6647,B6651)),[1]APU!$B$1:$B$10000,[1]APU!$E$1:$E$10000,"",0,1)</f>
        <v/>
      </c>
      <c r="F6651" s="159" t="str">
        <f>_xlfn.XLOOKUP((_xlfn.CONCAT(G6647,B6651)),[1]APU!$B$1:$B$10000,[1]APU!$F$1:$F$10000,"",0,1)</f>
        <v/>
      </c>
      <c r="G6651" s="15" t="e">
        <f t="shared" ref="G6651:G6670" si="302">IF(F6651&gt;0,(E6651*F6651),"0")</f>
        <v>#VALUE!</v>
      </c>
    </row>
    <row r="6652" spans="1:7">
      <c r="B6652" s="33" t="s">
        <v>31</v>
      </c>
      <c r="C6652" s="13" t="str">
        <f>_xlfn.XLOOKUP((_xlfn.CONCAT(G6647,B6652)),[1]APU!$B$1:$B$10000,[1]APU!$C$1:$C$10000,"",0,1)</f>
        <v/>
      </c>
      <c r="D6652" s="147" t="str">
        <f>_xlfn.XLOOKUP((_xlfn.CONCAT(G6647,B6652)),[1]APU!$B$1:$B$10000,[1]APU!$D$1:$D$10000,"",0,1)</f>
        <v/>
      </c>
      <c r="E6652" s="152" t="str">
        <f>_xlfn.XLOOKUP((_xlfn.CONCAT(G6647,B6652)),[1]APU!$B$1:$B$10000,[1]APU!$E$1:$E$10000,"",0,1)</f>
        <v/>
      </c>
      <c r="F6652" s="159" t="str">
        <f>_xlfn.XLOOKUP((_xlfn.CONCAT(G6647,B6652)),[1]APU!$B$1:$B$10000,[1]APU!$F$1:$F$10000,"",0,1)</f>
        <v/>
      </c>
      <c r="G6652" s="15" t="e">
        <f t="shared" si="302"/>
        <v>#VALUE!</v>
      </c>
    </row>
    <row r="6653" spans="1:7">
      <c r="B6653" s="33" t="s">
        <v>32</v>
      </c>
      <c r="C6653" s="13" t="str">
        <f>_xlfn.XLOOKUP((_xlfn.CONCAT(G6647,B6653)),[1]APU!$B$1:$B$10000,[1]APU!$C$1:$C$10000,"",0,1)</f>
        <v/>
      </c>
      <c r="D6653" s="147" t="str">
        <f>_xlfn.XLOOKUP((_xlfn.CONCAT(G6647,B6653)),[1]APU!$B$1:$B$10000,[1]APU!$D$1:$D$10000,"",0,1)</f>
        <v/>
      </c>
      <c r="E6653" s="152" t="str">
        <f>_xlfn.XLOOKUP((_xlfn.CONCAT(G6647,B6653)),[1]APU!$B$1:$B$10000,[1]APU!$E$1:$E$10000,"",0,1)</f>
        <v/>
      </c>
      <c r="F6653" s="159" t="str">
        <f>_xlfn.XLOOKUP((_xlfn.CONCAT(G6647,B6653)),[1]APU!$B$1:$B$10000,[1]APU!$F$1:$F$10000,"",0,1)</f>
        <v/>
      </c>
      <c r="G6653" s="15" t="e">
        <f t="shared" si="302"/>
        <v>#VALUE!</v>
      </c>
    </row>
    <row r="6654" spans="1:7">
      <c r="B6654" s="33" t="s">
        <v>33</v>
      </c>
      <c r="C6654" s="13" t="str">
        <f>_xlfn.XLOOKUP((_xlfn.CONCAT(G6647,B6654)),[1]APU!$B$1:$B$10000,[1]APU!$C$1:$C$10000,"",0,1)</f>
        <v/>
      </c>
      <c r="D6654" s="147" t="str">
        <f>_xlfn.XLOOKUP((_xlfn.CONCAT(G6647,B6654)),[1]APU!$B$1:$B$10000,[1]APU!$D$1:$D$10000,"",0,1)</f>
        <v/>
      </c>
      <c r="E6654" s="152" t="str">
        <f>_xlfn.XLOOKUP((_xlfn.CONCAT(G6647,B6654)),[1]APU!$B$1:$B$10000,[1]APU!$E$1:$E$10000,"",0,1)</f>
        <v/>
      </c>
      <c r="F6654" s="159" t="str">
        <f>_xlfn.XLOOKUP((_xlfn.CONCAT(G6647,B6654)),[1]APU!$B$1:$B$10000,[1]APU!$F$1:$F$10000,"",0,1)</f>
        <v/>
      </c>
      <c r="G6654" s="15" t="e">
        <f t="shared" si="302"/>
        <v>#VALUE!</v>
      </c>
    </row>
    <row r="6655" spans="1:7">
      <c r="B6655" s="33" t="s">
        <v>34</v>
      </c>
      <c r="C6655" s="13" t="str">
        <f>_xlfn.XLOOKUP((_xlfn.CONCAT(G6647,B6655)),[1]APU!$B$1:$B$10000,[1]APU!$C$1:$C$10000,"",0,1)</f>
        <v/>
      </c>
      <c r="D6655" s="147" t="str">
        <f>_xlfn.XLOOKUP((_xlfn.CONCAT(G6647,B6655)),[1]APU!$B$1:$B$10000,[1]APU!$D$1:$D$10000,"",0,1)</f>
        <v/>
      </c>
      <c r="E6655" s="152" t="str">
        <f>_xlfn.XLOOKUP((_xlfn.CONCAT(G6647,B6655)),[1]APU!$B$1:$B$10000,[1]APU!$E$1:$E$10000,"",0,1)</f>
        <v/>
      </c>
      <c r="F6655" s="159" t="str">
        <f>_xlfn.XLOOKUP((_xlfn.CONCAT(G6647,B6655)),[1]APU!$B$1:$B$10000,[1]APU!$F$1:$F$10000,"",0,1)</f>
        <v/>
      </c>
      <c r="G6655" s="15" t="e">
        <f t="shared" si="302"/>
        <v>#VALUE!</v>
      </c>
    </row>
    <row r="6656" spans="1:7">
      <c r="B6656" s="33" t="s">
        <v>35</v>
      </c>
      <c r="C6656" s="13" t="str">
        <f>_xlfn.XLOOKUP((_xlfn.CONCAT(G6647,B6656)),[1]APU!$B$1:$B$10000,[1]APU!$C$1:$C$10000,"",0,1)</f>
        <v/>
      </c>
      <c r="D6656" s="147" t="str">
        <f>_xlfn.XLOOKUP((_xlfn.CONCAT(G6647,B6656)),[1]APU!$B$1:$B$10000,[1]APU!$D$1:$D$10000,"",0,1)</f>
        <v/>
      </c>
      <c r="E6656" s="152" t="str">
        <f>_xlfn.XLOOKUP((_xlfn.CONCAT(G6647,B6656)),[1]APU!$B$1:$B$10000,[1]APU!$E$1:$E$10000,"",0,1)</f>
        <v/>
      </c>
      <c r="F6656" s="159" t="str">
        <f>_xlfn.XLOOKUP((_xlfn.CONCAT(G6647,B6656)),[1]APU!$B$1:$B$10000,[1]APU!$F$1:$F$10000,"",0,1)</f>
        <v/>
      </c>
      <c r="G6656" s="15" t="e">
        <f t="shared" si="302"/>
        <v>#VALUE!</v>
      </c>
    </row>
    <row r="6657" spans="1:7">
      <c r="B6657" s="33" t="s">
        <v>36</v>
      </c>
      <c r="C6657" s="13" t="str">
        <f>_xlfn.XLOOKUP((_xlfn.CONCAT(G6647,B6657)),[1]APU!$B$1:$B$10000,[1]APU!$C$1:$C$10000,"",0,1)</f>
        <v/>
      </c>
      <c r="D6657" s="147" t="str">
        <f>_xlfn.XLOOKUP((_xlfn.CONCAT(G6647,B6657)),[1]APU!$B$1:$B$10000,[1]APU!$D$1:$D$10000,"",0,1)</f>
        <v/>
      </c>
      <c r="E6657" s="152" t="str">
        <f>_xlfn.XLOOKUP((_xlfn.CONCAT(G6647,B6657)),[1]APU!$B$1:$B$10000,[1]APU!$E$1:$E$10000,"",0,1)</f>
        <v/>
      </c>
      <c r="F6657" s="159" t="str">
        <f>_xlfn.XLOOKUP((_xlfn.CONCAT(G6647,B6657)),[1]APU!$B$1:$B$10000,[1]APU!$F$1:$F$10000,"",0,1)</f>
        <v/>
      </c>
      <c r="G6657" s="15" t="e">
        <f t="shared" si="302"/>
        <v>#VALUE!</v>
      </c>
    </row>
    <row r="6658" spans="1:7">
      <c r="B6658" s="33" t="s">
        <v>37</v>
      </c>
      <c r="C6658" s="13" t="str">
        <f>_xlfn.XLOOKUP((_xlfn.CONCAT(G6647,B6658)),[1]APU!$B$1:$B$10000,[1]APU!$C$1:$C$10000,"",0,1)</f>
        <v/>
      </c>
      <c r="D6658" s="147" t="str">
        <f>_xlfn.XLOOKUP((_xlfn.CONCAT(G6647,B6658)),[1]APU!$B$1:$B$10000,[1]APU!$D$1:$D$10000,"",0,1)</f>
        <v/>
      </c>
      <c r="E6658" s="152" t="str">
        <f>_xlfn.XLOOKUP((_xlfn.CONCAT(G6647,B6658)),[1]APU!$B$1:$B$10000,[1]APU!$E$1:$E$10000,"",0,1)</f>
        <v/>
      </c>
      <c r="F6658" s="159" t="str">
        <f>_xlfn.XLOOKUP((_xlfn.CONCAT(G6647,B6658)),[1]APU!$B$1:$B$10000,[1]APU!$F$1:$F$10000,"",0,1)</f>
        <v/>
      </c>
      <c r="G6658" s="15" t="e">
        <f t="shared" si="302"/>
        <v>#VALUE!</v>
      </c>
    </row>
    <row r="6659" spans="1:7">
      <c r="B6659" s="33" t="s">
        <v>38</v>
      </c>
      <c r="C6659" s="13" t="str">
        <f>_xlfn.XLOOKUP((_xlfn.CONCAT(G6647,B6659)),[1]APU!$B$1:$B$10000,[1]APU!$C$1:$C$10000,"",0,1)</f>
        <v/>
      </c>
      <c r="D6659" s="147" t="str">
        <f>_xlfn.XLOOKUP((_xlfn.CONCAT(G6647,B6659)),[1]APU!$B$1:$B$10000,[1]APU!$D$1:$D$10000,"",0,1)</f>
        <v/>
      </c>
      <c r="E6659" s="152" t="str">
        <f>_xlfn.XLOOKUP((_xlfn.CONCAT(G6647,B6659)),[1]APU!$B$1:$B$10000,[1]APU!$E$1:$E$10000,"",0,1)</f>
        <v/>
      </c>
      <c r="F6659" s="159" t="str">
        <f>_xlfn.XLOOKUP((_xlfn.CONCAT(G6647,B6659)),[1]APU!$B$1:$B$10000,[1]APU!$F$1:$F$10000,"",0,1)</f>
        <v/>
      </c>
      <c r="G6659" s="15" t="e">
        <f t="shared" si="302"/>
        <v>#VALUE!</v>
      </c>
    </row>
    <row r="6660" spans="1:7">
      <c r="B6660" s="33" t="s">
        <v>39</v>
      </c>
      <c r="C6660" s="13" t="str">
        <f>_xlfn.XLOOKUP((_xlfn.CONCAT(G6647,B6660)),[1]APU!$B$1:$B$10000,[1]APU!$C$1:$C$10000,"",0,1)</f>
        <v/>
      </c>
      <c r="D6660" s="147" t="str">
        <f>_xlfn.XLOOKUP((_xlfn.CONCAT(G6647,B6660)),[1]APU!$B$1:$B$10000,[1]APU!$D$1:$D$10000,"",0,1)</f>
        <v/>
      </c>
      <c r="E6660" s="152" t="str">
        <f>_xlfn.XLOOKUP((_xlfn.CONCAT(G6647,B6660)),[1]APU!$B$1:$B$10000,[1]APU!$E$1:$E$10000,"",0,1)</f>
        <v/>
      </c>
      <c r="F6660" s="159" t="str">
        <f>_xlfn.XLOOKUP((_xlfn.CONCAT(G6647,B6660)),[1]APU!$B$1:$B$10000,[1]APU!$F$1:$F$10000,"",0,1)</f>
        <v/>
      </c>
      <c r="G6660" s="15" t="e">
        <f t="shared" si="302"/>
        <v>#VALUE!</v>
      </c>
    </row>
    <row r="6661" spans="1:7">
      <c r="B6661" s="33" t="s">
        <v>40</v>
      </c>
      <c r="C6661" s="13" t="str">
        <f>_xlfn.XLOOKUP((_xlfn.CONCAT(G6647,B6661)),[1]APU!$B$1:$B$10000,[1]APU!$C$1:$C$10000,"",0,1)</f>
        <v/>
      </c>
      <c r="D6661" s="147" t="str">
        <f>_xlfn.XLOOKUP((_xlfn.CONCAT(G6647,B6661)),[1]APU!$B$1:$B$10000,[1]APU!$D$1:$D$10000,"",0,1)</f>
        <v/>
      </c>
      <c r="E6661" s="152" t="str">
        <f>_xlfn.XLOOKUP((_xlfn.CONCAT(G6647,B6661)),[1]APU!$B$1:$B$10000,[1]APU!$E$1:$E$10000,"",0,1)</f>
        <v/>
      </c>
      <c r="F6661" s="159" t="str">
        <f>_xlfn.XLOOKUP((_xlfn.CONCAT(G6647,B6661)),[1]APU!$B$1:$B$10000,[1]APU!$F$1:$F$10000,"",0,1)</f>
        <v/>
      </c>
      <c r="G6661" s="15" t="e">
        <f t="shared" si="302"/>
        <v>#VALUE!</v>
      </c>
    </row>
    <row r="6662" spans="1:7">
      <c r="B6662" s="33" t="s">
        <v>41</v>
      </c>
      <c r="C6662" s="13" t="str">
        <f>_xlfn.XLOOKUP((_xlfn.CONCAT(G6647,B6662)),[1]APU!$B$1:$B$10000,[1]APU!$C$1:$C$10000,"",0,1)</f>
        <v/>
      </c>
      <c r="D6662" s="147" t="str">
        <f>_xlfn.XLOOKUP((_xlfn.CONCAT(G6647,B6662)),[1]APU!$B$1:$B$10000,[1]APU!$D$1:$D$10000,"",0,1)</f>
        <v/>
      </c>
      <c r="E6662" s="152" t="str">
        <f>_xlfn.XLOOKUP((_xlfn.CONCAT(G6647,B6662)),[1]APU!$B$1:$B$10000,[1]APU!$E$1:$E$10000,"",0,1)</f>
        <v/>
      </c>
      <c r="F6662" s="159" t="str">
        <f>_xlfn.XLOOKUP((_xlfn.CONCAT(G6647,B6662)),[1]APU!$B$1:$B$10000,[1]APU!$F$1:$F$10000,"",0,1)</f>
        <v/>
      </c>
      <c r="G6662" s="15" t="e">
        <f t="shared" si="302"/>
        <v>#VALUE!</v>
      </c>
    </row>
    <row r="6663" spans="1:7">
      <c r="B6663" s="33" t="s">
        <v>42</v>
      </c>
      <c r="C6663" s="13" t="str">
        <f>_xlfn.XLOOKUP((_xlfn.CONCAT(G6647,B6663)),[1]APU!$B$1:$B$10000,[1]APU!$C$1:$C$10000,"",0,1)</f>
        <v/>
      </c>
      <c r="D6663" s="147" t="str">
        <f>_xlfn.XLOOKUP((_xlfn.CONCAT(G6647,B6663)),[1]APU!$B$1:$B$10000,[1]APU!$D$1:$D$10000,"",0,1)</f>
        <v/>
      </c>
      <c r="E6663" s="152" t="str">
        <f>_xlfn.XLOOKUP((_xlfn.CONCAT(G6647,B6663)),[1]APU!$B$1:$B$10000,[1]APU!$E$1:$E$10000,"",0,1)</f>
        <v/>
      </c>
      <c r="F6663" s="159" t="str">
        <f>_xlfn.XLOOKUP((_xlfn.CONCAT(G6647,B6663)),[1]APU!$B$1:$B$10000,[1]APU!$F$1:$F$10000,"",0,1)</f>
        <v/>
      </c>
      <c r="G6663" s="15" t="e">
        <f t="shared" si="302"/>
        <v>#VALUE!</v>
      </c>
    </row>
    <row r="6664" spans="1:7">
      <c r="B6664" s="33" t="s">
        <v>43</v>
      </c>
      <c r="C6664" s="13" t="str">
        <f>_xlfn.XLOOKUP((_xlfn.CONCAT(G6647,B6664)),[1]APU!$B$1:$B$10000,[1]APU!$C$1:$C$10000,"",0,1)</f>
        <v/>
      </c>
      <c r="D6664" s="147" t="str">
        <f>_xlfn.XLOOKUP((_xlfn.CONCAT(G6647,B6664)),[1]APU!$B$1:$B$10000,[1]APU!$D$1:$D$10000,"",0,1)</f>
        <v/>
      </c>
      <c r="E6664" s="152" t="str">
        <f>_xlfn.XLOOKUP((_xlfn.CONCAT(G6647,B6664)),[1]APU!$B$1:$B$10000,[1]APU!$E$1:$E$10000,"",0,1)</f>
        <v/>
      </c>
      <c r="F6664" s="159" t="str">
        <f>_xlfn.XLOOKUP((_xlfn.CONCAT(G6647,B6664)),[1]APU!$B$1:$B$10000,[1]APU!$F$1:$F$10000,"",0,1)</f>
        <v/>
      </c>
      <c r="G6664" s="15" t="e">
        <f t="shared" si="302"/>
        <v>#VALUE!</v>
      </c>
    </row>
    <row r="6665" spans="1:7">
      <c r="B6665" s="33" t="s">
        <v>44</v>
      </c>
      <c r="C6665" s="13" t="str">
        <f>_xlfn.XLOOKUP((_xlfn.CONCAT(G6647,B6665)),[1]APU!$B$1:$B$10000,[1]APU!$C$1:$C$10000,"",0,1)</f>
        <v/>
      </c>
      <c r="D6665" s="147" t="str">
        <f>_xlfn.XLOOKUP((_xlfn.CONCAT(G6647,B6665)),[1]APU!$B$1:$B$10000,[1]APU!$D$1:$D$10000,"",0,1)</f>
        <v/>
      </c>
      <c r="E6665" s="152" t="str">
        <f>_xlfn.XLOOKUP((_xlfn.CONCAT(G6647,B6665)),[1]APU!$B$1:$B$10000,[1]APU!$E$1:$E$10000,"",0,1)</f>
        <v/>
      </c>
      <c r="F6665" s="159" t="str">
        <f>_xlfn.XLOOKUP((_xlfn.CONCAT(G6647,B6665)),[1]APU!$B$1:$B$10000,[1]APU!$F$1:$F$10000,"",0,1)</f>
        <v/>
      </c>
      <c r="G6665" s="15" t="e">
        <f t="shared" si="302"/>
        <v>#VALUE!</v>
      </c>
    </row>
    <row r="6666" spans="1:7">
      <c r="B6666" s="33" t="s">
        <v>45</v>
      </c>
      <c r="C6666" s="13" t="str">
        <f>_xlfn.XLOOKUP((_xlfn.CONCAT(G6647,B6666)),[1]APU!$B$1:$B$10000,[1]APU!$C$1:$C$10000,"",0,1)</f>
        <v/>
      </c>
      <c r="D6666" s="147" t="str">
        <f>_xlfn.XLOOKUP((_xlfn.CONCAT(G6647,B6666)),[1]APU!$B$1:$B$10000,[1]APU!$D$1:$D$10000,"",0,1)</f>
        <v/>
      </c>
      <c r="E6666" s="152" t="str">
        <f>_xlfn.XLOOKUP((_xlfn.CONCAT(G6647,B6666)),[1]APU!$B$1:$B$10000,[1]APU!$E$1:$E$10000,"",0,1)</f>
        <v/>
      </c>
      <c r="F6666" s="159" t="str">
        <f>_xlfn.XLOOKUP((_xlfn.CONCAT(G6647,B6666)),[1]APU!$B$1:$B$10000,[1]APU!$F$1:$F$10000,"",0,1)</f>
        <v/>
      </c>
      <c r="G6666" s="15" t="e">
        <f t="shared" si="302"/>
        <v>#VALUE!</v>
      </c>
    </row>
    <row r="6667" spans="1:7">
      <c r="B6667" s="33" t="s">
        <v>46</v>
      </c>
      <c r="C6667" s="13" t="str">
        <f>_xlfn.XLOOKUP((_xlfn.CONCAT(G6647,B6667)),[1]APU!$B$1:$B$10000,[1]APU!$C$1:$C$10000,"",0,1)</f>
        <v/>
      </c>
      <c r="D6667" s="147" t="str">
        <f>_xlfn.XLOOKUP((_xlfn.CONCAT(G6647,B6667)),[1]APU!$B$1:$B$10000,[1]APU!$D$1:$D$10000,"",0,1)</f>
        <v/>
      </c>
      <c r="E6667" s="152" t="str">
        <f>_xlfn.XLOOKUP((_xlfn.CONCAT(G6647,B6667)),[1]APU!$B$1:$B$10000,[1]APU!$E$1:$E$10000,"",0,1)</f>
        <v/>
      </c>
      <c r="F6667" s="159" t="str">
        <f>_xlfn.XLOOKUP((_xlfn.CONCAT(G6647,B6667)),[1]APU!$B$1:$B$10000,[1]APU!$F$1:$F$10000,"",0,1)</f>
        <v/>
      </c>
      <c r="G6667" s="15" t="e">
        <f t="shared" si="302"/>
        <v>#VALUE!</v>
      </c>
    </row>
    <row r="6668" spans="1:7">
      <c r="B6668" s="33" t="s">
        <v>47</v>
      </c>
      <c r="C6668" s="13" t="str">
        <f>_xlfn.XLOOKUP((_xlfn.CONCAT(G6647,B6668)),[1]APU!$B$1:$B$10000,[1]APU!$C$1:$C$10000,"",0,1)</f>
        <v/>
      </c>
      <c r="D6668" s="147" t="str">
        <f>_xlfn.XLOOKUP((_xlfn.CONCAT(G6647,B6668)),[1]APU!$B$1:$B$10000,[1]APU!$D$1:$D$10000,"",0,1)</f>
        <v/>
      </c>
      <c r="E6668" s="152" t="str">
        <f>_xlfn.XLOOKUP((_xlfn.CONCAT(G6647,B6668)),[1]APU!$B$1:$B$10000,[1]APU!$E$1:$E$10000,"",0,1)</f>
        <v/>
      </c>
      <c r="F6668" s="159" t="str">
        <f>_xlfn.XLOOKUP((_xlfn.CONCAT(G6647,B6668)),[1]APU!$B$1:$B$10000,[1]APU!$F$1:$F$10000,"",0,1)</f>
        <v/>
      </c>
      <c r="G6668" s="15" t="e">
        <f t="shared" si="302"/>
        <v>#VALUE!</v>
      </c>
    </row>
    <row r="6669" spans="1:7">
      <c r="B6669" s="33" t="s">
        <v>48</v>
      </c>
      <c r="C6669" s="13" t="str">
        <f>_xlfn.XLOOKUP((_xlfn.CONCAT(G6647,B6669)),[1]APU!$B$1:$B$10000,[1]APU!$C$1:$C$10000,"",0,1)</f>
        <v/>
      </c>
      <c r="D6669" s="147" t="str">
        <f>_xlfn.XLOOKUP((_xlfn.CONCAT(G6647,B6669)),[1]APU!$B$1:$B$10000,[1]APU!$D$1:$D$10000,"",0,1)</f>
        <v/>
      </c>
      <c r="E6669" s="152" t="str">
        <f>_xlfn.XLOOKUP((_xlfn.CONCAT(G6647,B6669)),[1]APU!$B$1:$B$10000,[1]APU!$E$1:$E$10000,"",0,1)</f>
        <v/>
      </c>
      <c r="F6669" s="159" t="str">
        <f>_xlfn.XLOOKUP((_xlfn.CONCAT(G6647,B6669)),[1]APU!$B$1:$B$10000,[1]APU!$F$1:$F$10000,"",0,1)</f>
        <v/>
      </c>
      <c r="G6669" s="15" t="e">
        <f t="shared" si="302"/>
        <v>#VALUE!</v>
      </c>
    </row>
    <row r="6670" spans="1:7" ht="14.25" thickBot="1">
      <c r="B6670" s="33" t="s">
        <v>49</v>
      </c>
      <c r="C6670" s="13" t="str">
        <f>_xlfn.XLOOKUP((_xlfn.CONCAT(G6647,B6670)),[1]APU!$B$1:$B$10000,[1]APU!$C$1:$C$10000,"",0,1)</f>
        <v/>
      </c>
      <c r="D6670" s="147" t="str">
        <f>_xlfn.XLOOKUP((_xlfn.CONCAT(G6647,B6670)),[1]APU!$B$1:$B$10000,[1]APU!$D$1:$D$10000,"",0,1)</f>
        <v/>
      </c>
      <c r="E6670" s="152" t="str">
        <f>_xlfn.XLOOKUP((_xlfn.CONCAT(G6647,B6670)),[1]APU!$B$1:$B$10000,[1]APU!$E$1:$E$10000,"",0,1)</f>
        <v/>
      </c>
      <c r="F6670" s="159" t="str">
        <f>_xlfn.XLOOKUP((_xlfn.CONCAT(G6647,B6670)),[1]APU!$B$1:$B$10000,[1]APU!$F$1:$F$10000,"",0,1)</f>
        <v/>
      </c>
      <c r="G6670" s="15" t="e">
        <f t="shared" si="302"/>
        <v>#VALUE!</v>
      </c>
    </row>
    <row r="6671" spans="1:7" ht="14.25" thickBot="1">
      <c r="A6671" s="3" t="s">
        <v>528</v>
      </c>
      <c r="B6671" s="33" t="s">
        <v>50</v>
      </c>
      <c r="C6671" s="13"/>
      <c r="D6671" s="126"/>
      <c r="E6671" s="128"/>
      <c r="F6671" s="16" t="s">
        <v>6</v>
      </c>
      <c r="G6671" s="17" t="e">
        <f>SUM(G6650:G6670)</f>
        <v>#VALUE!</v>
      </c>
    </row>
    <row r="6672" spans="1:7" ht="15.75" thickBot="1">
      <c r="B6672" s="33" t="s">
        <v>51</v>
      </c>
      <c r="C6672" s="7" t="s">
        <v>7</v>
      </c>
      <c r="D6672" s="125"/>
      <c r="E6672" s="149"/>
      <c r="F6672" s="8"/>
      <c r="G6672" s="9"/>
    </row>
    <row r="6673" spans="1:7" ht="14.25" thickBot="1">
      <c r="B6673" s="33" t="s">
        <v>52</v>
      </c>
      <c r="C6673" s="10" t="s">
        <v>1</v>
      </c>
      <c r="D6673" s="11"/>
      <c r="E6673" s="150" t="s">
        <v>8</v>
      </c>
      <c r="F6673" s="12" t="s">
        <v>9</v>
      </c>
      <c r="G6673" s="11" t="s">
        <v>5</v>
      </c>
    </row>
    <row r="6674" spans="1:7">
      <c r="B6674" s="33" t="s">
        <v>53</v>
      </c>
      <c r="C6674" s="18" t="s">
        <v>10</v>
      </c>
      <c r="D6674" s="119"/>
      <c r="E6674" s="153" t="str">
        <f>_xlfn.XLOOKUP((_xlfn.CONCAT(G6647,B6674)),[1]APU!$B$1:$B$10000,[1]APU!$E$1:$E$10000,"",0,1)</f>
        <v/>
      </c>
      <c r="F6674" s="14" t="str">
        <f>_xlfn.XLOOKUP((_xlfn.CONCAT(G6647,B6674)),[1]APU!$B$1:$B$10000,[1]APU!$F$1:$F$10000,"",0,1)</f>
        <v/>
      </c>
      <c r="G6674" s="15" t="e">
        <f t="shared" ref="G6674:G6679" si="303">IF(F6674&gt;0,(E6674*F6674),"0")</f>
        <v>#VALUE!</v>
      </c>
    </row>
    <row r="6675" spans="1:7">
      <c r="B6675" s="33" t="s">
        <v>54</v>
      </c>
      <c r="C6675" s="18" t="s">
        <v>11</v>
      </c>
      <c r="D6675" s="119"/>
      <c r="E6675" s="153" t="str">
        <f>_xlfn.XLOOKUP((_xlfn.CONCAT(G6647,B6675)),[1]APU!$B$1:$B$10000,[1]APU!$E$1:$E$10000,"",0,1)</f>
        <v/>
      </c>
      <c r="F6675" s="14" t="str">
        <f>_xlfn.XLOOKUP((_xlfn.CONCAT(G6647,B6675)),[1]APU!$B$1:$B$10000,[1]APU!$F$1:$F$10000,"",0,1)</f>
        <v/>
      </c>
      <c r="G6675" s="15" t="e">
        <f t="shared" si="303"/>
        <v>#VALUE!</v>
      </c>
    </row>
    <row r="6676" spans="1:7">
      <c r="B6676" s="33" t="s">
        <v>55</v>
      </c>
      <c r="C6676" s="18" t="s">
        <v>12</v>
      </c>
      <c r="D6676" s="120"/>
      <c r="E6676" s="153" t="str">
        <f>_xlfn.XLOOKUP((_xlfn.CONCAT(G6647,B6676)),[1]APU!$B$1:$B$10000,[1]APU!$E$1:$E$10000,"",0,1)</f>
        <v/>
      </c>
      <c r="F6676" s="14" t="str">
        <f>_xlfn.XLOOKUP((_xlfn.CONCAT(G6647,B6676)),[1]APU!$B$1:$B$10000,[1]APU!$F$1:$F$10000,"",0,1)</f>
        <v/>
      </c>
      <c r="G6676" s="15" t="e">
        <f t="shared" si="303"/>
        <v>#VALUE!</v>
      </c>
    </row>
    <row r="6677" spans="1:7">
      <c r="B6677" s="33" t="s">
        <v>56</v>
      </c>
      <c r="C6677" s="18" t="s">
        <v>13</v>
      </c>
      <c r="D6677" s="120"/>
      <c r="E6677" s="153" t="str">
        <f>_xlfn.XLOOKUP((_xlfn.CONCAT(G6647,B6677)),[1]APU!$B$1:$B$10000,[1]APU!$E$1:$E$10000,"",0,1)</f>
        <v/>
      </c>
      <c r="F6677" s="14" t="str">
        <f>_xlfn.XLOOKUP((_xlfn.CONCAT(G6647,B6677)),[1]APU!$B$1:$B$10000,[1]APU!$F$1:$F$10000,"",0,1)</f>
        <v/>
      </c>
      <c r="G6677" s="15" t="e">
        <f t="shared" si="303"/>
        <v>#VALUE!</v>
      </c>
    </row>
    <row r="6678" spans="1:7">
      <c r="B6678" s="33" t="s">
        <v>57</v>
      </c>
      <c r="C6678" s="18"/>
      <c r="D6678" s="120"/>
      <c r="E6678" s="154"/>
      <c r="F6678" s="19"/>
      <c r="G6678" s="15" t="str">
        <f t="shared" si="303"/>
        <v>0</v>
      </c>
    </row>
    <row r="6679" spans="1:7" ht="14.25" thickBot="1">
      <c r="B6679" s="33" t="s">
        <v>58</v>
      </c>
      <c r="C6679" s="18"/>
      <c r="D6679" s="120"/>
      <c r="E6679" s="154"/>
      <c r="F6679" s="19"/>
      <c r="G6679" s="15" t="str">
        <f t="shared" si="303"/>
        <v>0</v>
      </c>
    </row>
    <row r="6680" spans="1:7" ht="14.25" thickBot="1">
      <c r="A6680" s="3" t="s">
        <v>529</v>
      </c>
      <c r="B6680" s="33" t="s">
        <v>59</v>
      </c>
      <c r="C6680" s="13"/>
      <c r="D6680" s="126"/>
      <c r="E6680" s="128"/>
      <c r="F6680" s="16" t="s">
        <v>14</v>
      </c>
      <c r="G6680" s="17" t="e">
        <f>SUM(G6674:G6679)</f>
        <v>#VALUE!</v>
      </c>
    </row>
    <row r="6681" spans="1:7" ht="15.75" thickBot="1">
      <c r="B6681" s="33" t="s">
        <v>60</v>
      </c>
      <c r="C6681" s="7" t="s">
        <v>15</v>
      </c>
      <c r="D6681" s="125"/>
      <c r="E6681" s="149"/>
      <c r="F6681" s="8"/>
      <c r="G6681" s="9"/>
    </row>
    <row r="6682" spans="1:7" ht="14.25" thickBot="1">
      <c r="B6682" s="33" t="s">
        <v>61</v>
      </c>
      <c r="C6682" s="10" t="s">
        <v>1</v>
      </c>
      <c r="D6682" s="11" t="s">
        <v>16</v>
      </c>
      <c r="E6682" s="150" t="s">
        <v>8</v>
      </c>
      <c r="F6682" s="12" t="s">
        <v>9</v>
      </c>
      <c r="G6682" s="11" t="s">
        <v>5</v>
      </c>
    </row>
    <row r="6683" spans="1:7">
      <c r="B6683" s="33" t="s">
        <v>62</v>
      </c>
      <c r="C6683" s="20" t="s">
        <v>17</v>
      </c>
      <c r="D6683" s="121" t="str">
        <f>_xlfn.XLOOKUP((_xlfn.CONCAT(G6647,B6683)),[1]APU!$B$1:$B$10000,[1]APU!$D$1:$D$10000,"",0,1)</f>
        <v/>
      </c>
      <c r="E6683" s="155" t="str">
        <f>_xlfn.XLOOKUP((_xlfn.CONCAT(G6647,B6683)),[1]APU!$B$1:$B$10000,[1]APU!$E$1:$E$10000,"",0,1)</f>
        <v/>
      </c>
      <c r="F6683" s="21" t="str">
        <f>_xlfn.XLOOKUP((_xlfn.CONCAT(G6647,B6683)),[1]APU!$B$1:$B$10000,[1]APU!$F$1:$F$10000,"",0,1)</f>
        <v/>
      </c>
      <c r="G6683" s="15" t="e">
        <f>IF(F6683&gt;0,(E6683*F6683),"0")</f>
        <v>#VALUE!</v>
      </c>
    </row>
    <row r="6684" spans="1:7">
      <c r="B6684" s="33" t="s">
        <v>63</v>
      </c>
      <c r="C6684" s="22" t="s">
        <v>18</v>
      </c>
      <c r="D6684" s="122" t="str">
        <f>_xlfn.XLOOKUP((_xlfn.CONCAT(G6647,B6684)),[1]APU!$B$1:$B$10000,[1]APU!$D$1:$D$10000,"",0,1)</f>
        <v/>
      </c>
      <c r="E6684" s="154" t="str">
        <f>_xlfn.XLOOKUP((_xlfn.CONCAT(G6647,B6684)),[1]APU!$B$1:$B$10000,[1]APU!$E$1:$E$10000,"",0,1)</f>
        <v/>
      </c>
      <c r="F6684" s="19" t="str">
        <f>_xlfn.XLOOKUP((_xlfn.CONCAT(G6647,B6684)),[1]APU!$B$1:$B$10000,[1]APU!$F$1:$F$10000,"",0,1)</f>
        <v/>
      </c>
      <c r="G6684" s="15" t="e">
        <f>IF(F6684&gt;0,(E6684*F6684),"0")</f>
        <v>#VALUE!</v>
      </c>
    </row>
    <row r="6685" spans="1:7" ht="14.25" thickBot="1">
      <c r="B6685" s="33" t="s">
        <v>64</v>
      </c>
      <c r="C6685" s="22"/>
      <c r="D6685" s="122"/>
      <c r="E6685" s="154"/>
      <c r="F6685" s="19"/>
      <c r="G6685" s="15" t="str">
        <f>IF(F6685&gt;0,(E6685*F6685),"0")</f>
        <v>0</v>
      </c>
    </row>
    <row r="6686" spans="1:7" ht="14.25" thickBot="1">
      <c r="A6686" s="3" t="s">
        <v>530</v>
      </c>
      <c r="B6686" s="33" t="s">
        <v>65</v>
      </c>
      <c r="C6686" s="22"/>
      <c r="D6686" s="120"/>
      <c r="E6686" s="154"/>
      <c r="F6686" s="23" t="s">
        <v>19</v>
      </c>
      <c r="G6686" s="17" t="e">
        <f>SUM(G6683:G6685)</f>
        <v>#VALUE!</v>
      </c>
    </row>
    <row r="6687" spans="1:7" ht="14.25" thickBot="1">
      <c r="B6687" s="33" t="s">
        <v>66</v>
      </c>
      <c r="C6687" s="24"/>
      <c r="E6687" s="156"/>
      <c r="F6687" s="16"/>
      <c r="G6687" s="25"/>
    </row>
    <row r="6688" spans="1:7" ht="16.5" thickBot="1">
      <c r="B6688" s="33" t="s">
        <v>67</v>
      </c>
      <c r="C6688" s="26"/>
      <c r="D6688" s="127"/>
      <c r="E6688" s="157"/>
      <c r="F6688" s="27"/>
      <c r="G6688" s="28" t="e">
        <f>+G6671+G6680+G6686</f>
        <v>#VALUE!</v>
      </c>
    </row>
    <row r="6689" spans="1:7" ht="21.75" thickBot="1">
      <c r="C6689" s="2"/>
      <c r="D6689" s="118"/>
      <c r="F6689" s="4"/>
      <c r="G6689" s="5"/>
    </row>
    <row r="6690" spans="1:7" ht="18.75">
      <c r="A6690" s="32"/>
      <c r="B6690" s="31">
        <f>+B6646+1</f>
        <v>153</v>
      </c>
      <c r="C6690" s="174">
        <f>_xlfn.XLOOKUP(APU!B6690,Cantidades!$A$10:$A$1000,Cantidades!$D$10:$D$1000,"",0,1)</f>
        <v>0</v>
      </c>
      <c r="D6690" s="175"/>
      <c r="E6690" s="175"/>
      <c r="F6690" s="175"/>
      <c r="G6690" s="176"/>
    </row>
    <row r="6691" spans="1:7" ht="19.5" thickBot="1">
      <c r="A6691" s="34"/>
      <c r="B6691" s="33"/>
      <c r="C6691" s="117"/>
      <c r="D6691" s="124">
        <f>_xlfn.XLOOKUP(APU!B6690,Cantidades!$A$10:$A$1000,Cantidades!$E$10:$E$1000,"",0,1)</f>
        <v>0</v>
      </c>
      <c r="E6691" s="158">
        <f>_xlfn.XLOOKUP(APU!B6690,Cantidades!$A$10:$A$1000,Cantidades!$F$10:$F$1000,"",0,1)</f>
        <v>0</v>
      </c>
      <c r="F6691" s="144"/>
      <c r="G6691" s="145">
        <f>_xlfn.XLOOKUP(APU!B6690,Cantidades!$A$10:$A$1000,Cantidades!$B$10:$B$1000,"",0,1)</f>
        <v>0</v>
      </c>
    </row>
    <row r="6692" spans="1:7" ht="15.75" thickBot="1">
      <c r="C6692" s="7" t="s">
        <v>0</v>
      </c>
      <c r="D6692" s="125"/>
      <c r="E6692" s="149"/>
      <c r="F6692" s="8"/>
      <c r="G6692" s="9"/>
    </row>
    <row r="6693" spans="1:7" ht="14.25" thickBot="1">
      <c r="A6693" s="34"/>
      <c r="B6693" s="33"/>
      <c r="C6693" s="10" t="s">
        <v>1</v>
      </c>
      <c r="D6693" s="11" t="s">
        <v>2</v>
      </c>
      <c r="E6693" s="150" t="s">
        <v>3</v>
      </c>
      <c r="F6693" s="12" t="s">
        <v>4</v>
      </c>
      <c r="G6693" s="11" t="s">
        <v>5</v>
      </c>
    </row>
    <row r="6694" spans="1:7">
      <c r="B6694" s="33" t="s">
        <v>29</v>
      </c>
      <c r="C6694" s="13" t="str">
        <f>_xlfn.XLOOKUP((_xlfn.CONCAT(G6691,B6694)),[1]APU!$B$1:$B$10000,[1]APU!$C$1:$C$10000,"",0,1)</f>
        <v/>
      </c>
      <c r="D6694" s="146" t="str">
        <f>_xlfn.XLOOKUP((_xlfn.CONCAT(G6691,B6694)),[1]APU!$B$1:$B$10000,[1]APU!$D$1:$D$10000,"",0,1)</f>
        <v/>
      </c>
      <c r="E6694" s="151" t="str">
        <f>_xlfn.XLOOKUP((_xlfn.CONCAT(G6691,B6694)),[1]APU!$B$1:$B$10000,[1]APU!$E$1:$E$10000,"",0,1)</f>
        <v/>
      </c>
      <c r="F6694" s="159" t="str">
        <f>_xlfn.XLOOKUP((_xlfn.CONCAT(G6691,B6694)),[1]APU!$B$1:$B$10000,[1]APU!$F$1:$F$10000,"",0,1)</f>
        <v/>
      </c>
      <c r="G6694" s="15" t="e">
        <f>IF(F6694=0,"",E6694*F6694)</f>
        <v>#VALUE!</v>
      </c>
    </row>
    <row r="6695" spans="1:7">
      <c r="B6695" s="33" t="s">
        <v>30</v>
      </c>
      <c r="C6695" s="13" t="str">
        <f>_xlfn.XLOOKUP((_xlfn.CONCAT(G6691,B6695)),[1]APU!$B$1:$B$10000,[1]APU!$C$1:$C$10000,"",0,1)</f>
        <v/>
      </c>
      <c r="D6695" s="147" t="str">
        <f>_xlfn.XLOOKUP((_xlfn.CONCAT(G6691,B6695)),[1]APU!$B$1:$B$10000,[1]APU!$D$1:$D$10000,"",0,1)</f>
        <v/>
      </c>
      <c r="E6695" s="152" t="str">
        <f>_xlfn.XLOOKUP((_xlfn.CONCAT(G6691,B6695)),[1]APU!$B$1:$B$10000,[1]APU!$E$1:$E$10000,"",0,1)</f>
        <v/>
      </c>
      <c r="F6695" s="159" t="str">
        <f>_xlfn.XLOOKUP((_xlfn.CONCAT(G6691,B6695)),[1]APU!$B$1:$B$10000,[1]APU!$F$1:$F$10000,"",0,1)</f>
        <v/>
      </c>
      <c r="G6695" s="15" t="e">
        <f t="shared" ref="G6695:G6714" si="304">IF(F6695&gt;0,(E6695*F6695),"0")</f>
        <v>#VALUE!</v>
      </c>
    </row>
    <row r="6696" spans="1:7">
      <c r="B6696" s="33" t="s">
        <v>31</v>
      </c>
      <c r="C6696" s="13" t="str">
        <f>_xlfn.XLOOKUP((_xlfn.CONCAT(G6691,B6696)),[1]APU!$B$1:$B$10000,[1]APU!$C$1:$C$10000,"",0,1)</f>
        <v/>
      </c>
      <c r="D6696" s="147" t="str">
        <f>_xlfn.XLOOKUP((_xlfn.CONCAT(G6691,B6696)),[1]APU!$B$1:$B$10000,[1]APU!$D$1:$D$10000,"",0,1)</f>
        <v/>
      </c>
      <c r="E6696" s="152" t="str">
        <f>_xlfn.XLOOKUP((_xlfn.CONCAT(G6691,B6696)),[1]APU!$B$1:$B$10000,[1]APU!$E$1:$E$10000,"",0,1)</f>
        <v/>
      </c>
      <c r="F6696" s="159" t="str">
        <f>_xlfn.XLOOKUP((_xlfn.CONCAT(G6691,B6696)),[1]APU!$B$1:$B$10000,[1]APU!$F$1:$F$10000,"",0,1)</f>
        <v/>
      </c>
      <c r="G6696" s="15" t="e">
        <f t="shared" si="304"/>
        <v>#VALUE!</v>
      </c>
    </row>
    <row r="6697" spans="1:7">
      <c r="B6697" s="33" t="s">
        <v>32</v>
      </c>
      <c r="C6697" s="13" t="str">
        <f>_xlfn.XLOOKUP((_xlfn.CONCAT(G6691,B6697)),[1]APU!$B$1:$B$10000,[1]APU!$C$1:$C$10000,"",0,1)</f>
        <v/>
      </c>
      <c r="D6697" s="147" t="str">
        <f>_xlfn.XLOOKUP((_xlfn.CONCAT(G6691,B6697)),[1]APU!$B$1:$B$10000,[1]APU!$D$1:$D$10000,"",0,1)</f>
        <v/>
      </c>
      <c r="E6697" s="152" t="str">
        <f>_xlfn.XLOOKUP((_xlfn.CONCAT(G6691,B6697)),[1]APU!$B$1:$B$10000,[1]APU!$E$1:$E$10000,"",0,1)</f>
        <v/>
      </c>
      <c r="F6697" s="159" t="str">
        <f>_xlfn.XLOOKUP((_xlfn.CONCAT(G6691,B6697)),[1]APU!$B$1:$B$10000,[1]APU!$F$1:$F$10000,"",0,1)</f>
        <v/>
      </c>
      <c r="G6697" s="15" t="e">
        <f t="shared" si="304"/>
        <v>#VALUE!</v>
      </c>
    </row>
    <row r="6698" spans="1:7">
      <c r="B6698" s="33" t="s">
        <v>33</v>
      </c>
      <c r="C6698" s="13" t="str">
        <f>_xlfn.XLOOKUP((_xlfn.CONCAT(G6691,B6698)),[1]APU!$B$1:$B$10000,[1]APU!$C$1:$C$10000,"",0,1)</f>
        <v/>
      </c>
      <c r="D6698" s="147" t="str">
        <f>_xlfn.XLOOKUP((_xlfn.CONCAT(G6691,B6698)),[1]APU!$B$1:$B$10000,[1]APU!$D$1:$D$10000,"",0,1)</f>
        <v/>
      </c>
      <c r="E6698" s="152" t="str">
        <f>_xlfn.XLOOKUP((_xlfn.CONCAT(G6691,B6698)),[1]APU!$B$1:$B$10000,[1]APU!$E$1:$E$10000,"",0,1)</f>
        <v/>
      </c>
      <c r="F6698" s="159" t="str">
        <f>_xlfn.XLOOKUP((_xlfn.CONCAT(G6691,B6698)),[1]APU!$B$1:$B$10000,[1]APU!$F$1:$F$10000,"",0,1)</f>
        <v/>
      </c>
      <c r="G6698" s="15" t="e">
        <f t="shared" si="304"/>
        <v>#VALUE!</v>
      </c>
    </row>
    <row r="6699" spans="1:7">
      <c r="B6699" s="33" t="s">
        <v>34</v>
      </c>
      <c r="C6699" s="13" t="str">
        <f>_xlfn.XLOOKUP((_xlfn.CONCAT(G6691,B6699)),[1]APU!$B$1:$B$10000,[1]APU!$C$1:$C$10000,"",0,1)</f>
        <v/>
      </c>
      <c r="D6699" s="147" t="str">
        <f>_xlfn.XLOOKUP((_xlfn.CONCAT(G6691,B6699)),[1]APU!$B$1:$B$10000,[1]APU!$D$1:$D$10000,"",0,1)</f>
        <v/>
      </c>
      <c r="E6699" s="152" t="str">
        <f>_xlfn.XLOOKUP((_xlfn.CONCAT(G6691,B6699)),[1]APU!$B$1:$B$10000,[1]APU!$E$1:$E$10000,"",0,1)</f>
        <v/>
      </c>
      <c r="F6699" s="159" t="str">
        <f>_xlfn.XLOOKUP((_xlfn.CONCAT(G6691,B6699)),[1]APU!$B$1:$B$10000,[1]APU!$F$1:$F$10000,"",0,1)</f>
        <v/>
      </c>
      <c r="G6699" s="15" t="e">
        <f t="shared" si="304"/>
        <v>#VALUE!</v>
      </c>
    </row>
    <row r="6700" spans="1:7">
      <c r="B6700" s="33" t="s">
        <v>35</v>
      </c>
      <c r="C6700" s="13" t="str">
        <f>_xlfn.XLOOKUP((_xlfn.CONCAT(G6691,B6700)),[1]APU!$B$1:$B$10000,[1]APU!$C$1:$C$10000,"",0,1)</f>
        <v/>
      </c>
      <c r="D6700" s="147" t="str">
        <f>_xlfn.XLOOKUP((_xlfn.CONCAT(G6691,B6700)),[1]APU!$B$1:$B$10000,[1]APU!$D$1:$D$10000,"",0,1)</f>
        <v/>
      </c>
      <c r="E6700" s="152" t="str">
        <f>_xlfn.XLOOKUP((_xlfn.CONCAT(G6691,B6700)),[1]APU!$B$1:$B$10000,[1]APU!$E$1:$E$10000,"",0,1)</f>
        <v/>
      </c>
      <c r="F6700" s="159" t="str">
        <f>_xlfn.XLOOKUP((_xlfn.CONCAT(G6691,B6700)),[1]APU!$B$1:$B$10000,[1]APU!$F$1:$F$10000,"",0,1)</f>
        <v/>
      </c>
      <c r="G6700" s="15" t="e">
        <f t="shared" si="304"/>
        <v>#VALUE!</v>
      </c>
    </row>
    <row r="6701" spans="1:7">
      <c r="B6701" s="33" t="s">
        <v>36</v>
      </c>
      <c r="C6701" s="13" t="str">
        <f>_xlfn.XLOOKUP((_xlfn.CONCAT(G6691,B6701)),[1]APU!$B$1:$B$10000,[1]APU!$C$1:$C$10000,"",0,1)</f>
        <v/>
      </c>
      <c r="D6701" s="147" t="str">
        <f>_xlfn.XLOOKUP((_xlfn.CONCAT(G6691,B6701)),[1]APU!$B$1:$B$10000,[1]APU!$D$1:$D$10000,"",0,1)</f>
        <v/>
      </c>
      <c r="E6701" s="152" t="str">
        <f>_xlfn.XLOOKUP((_xlfn.CONCAT(G6691,B6701)),[1]APU!$B$1:$B$10000,[1]APU!$E$1:$E$10000,"",0,1)</f>
        <v/>
      </c>
      <c r="F6701" s="159" t="str">
        <f>_xlfn.XLOOKUP((_xlfn.CONCAT(G6691,B6701)),[1]APU!$B$1:$B$10000,[1]APU!$F$1:$F$10000,"",0,1)</f>
        <v/>
      </c>
      <c r="G6701" s="15" t="e">
        <f t="shared" si="304"/>
        <v>#VALUE!</v>
      </c>
    </row>
    <row r="6702" spans="1:7">
      <c r="B6702" s="33" t="s">
        <v>37</v>
      </c>
      <c r="C6702" s="13" t="str">
        <f>_xlfn.XLOOKUP((_xlfn.CONCAT(G6691,B6702)),[1]APU!$B$1:$B$10000,[1]APU!$C$1:$C$10000,"",0,1)</f>
        <v/>
      </c>
      <c r="D6702" s="147" t="str">
        <f>_xlfn.XLOOKUP((_xlfn.CONCAT(G6691,B6702)),[1]APU!$B$1:$B$10000,[1]APU!$D$1:$D$10000,"",0,1)</f>
        <v/>
      </c>
      <c r="E6702" s="152" t="str">
        <f>_xlfn.XLOOKUP((_xlfn.CONCAT(G6691,B6702)),[1]APU!$B$1:$B$10000,[1]APU!$E$1:$E$10000,"",0,1)</f>
        <v/>
      </c>
      <c r="F6702" s="159" t="str">
        <f>_xlfn.XLOOKUP((_xlfn.CONCAT(G6691,B6702)),[1]APU!$B$1:$B$10000,[1]APU!$F$1:$F$10000,"",0,1)</f>
        <v/>
      </c>
      <c r="G6702" s="15" t="e">
        <f t="shared" si="304"/>
        <v>#VALUE!</v>
      </c>
    </row>
    <row r="6703" spans="1:7">
      <c r="B6703" s="33" t="s">
        <v>38</v>
      </c>
      <c r="C6703" s="13" t="str">
        <f>_xlfn.XLOOKUP((_xlfn.CONCAT(G6691,B6703)),[1]APU!$B$1:$B$10000,[1]APU!$C$1:$C$10000,"",0,1)</f>
        <v/>
      </c>
      <c r="D6703" s="147" t="str">
        <f>_xlfn.XLOOKUP((_xlfn.CONCAT(G6691,B6703)),[1]APU!$B$1:$B$10000,[1]APU!$D$1:$D$10000,"",0,1)</f>
        <v/>
      </c>
      <c r="E6703" s="152" t="str">
        <f>_xlfn.XLOOKUP((_xlfn.CONCAT(G6691,B6703)),[1]APU!$B$1:$B$10000,[1]APU!$E$1:$E$10000,"",0,1)</f>
        <v/>
      </c>
      <c r="F6703" s="159" t="str">
        <f>_xlfn.XLOOKUP((_xlfn.CONCAT(G6691,B6703)),[1]APU!$B$1:$B$10000,[1]APU!$F$1:$F$10000,"",0,1)</f>
        <v/>
      </c>
      <c r="G6703" s="15" t="e">
        <f t="shared" si="304"/>
        <v>#VALUE!</v>
      </c>
    </row>
    <row r="6704" spans="1:7">
      <c r="B6704" s="33" t="s">
        <v>39</v>
      </c>
      <c r="C6704" s="13" t="str">
        <f>_xlfn.XLOOKUP((_xlfn.CONCAT(G6691,B6704)),[1]APU!$B$1:$B$10000,[1]APU!$C$1:$C$10000,"",0,1)</f>
        <v/>
      </c>
      <c r="D6704" s="147" t="str">
        <f>_xlfn.XLOOKUP((_xlfn.CONCAT(G6691,B6704)),[1]APU!$B$1:$B$10000,[1]APU!$D$1:$D$10000,"",0,1)</f>
        <v/>
      </c>
      <c r="E6704" s="152" t="str">
        <f>_xlfn.XLOOKUP((_xlfn.CONCAT(G6691,B6704)),[1]APU!$B$1:$B$10000,[1]APU!$E$1:$E$10000,"",0,1)</f>
        <v/>
      </c>
      <c r="F6704" s="159" t="str">
        <f>_xlfn.XLOOKUP((_xlfn.CONCAT(G6691,B6704)),[1]APU!$B$1:$B$10000,[1]APU!$F$1:$F$10000,"",0,1)</f>
        <v/>
      </c>
      <c r="G6704" s="15" t="e">
        <f t="shared" si="304"/>
        <v>#VALUE!</v>
      </c>
    </row>
    <row r="6705" spans="1:7">
      <c r="B6705" s="33" t="s">
        <v>40</v>
      </c>
      <c r="C6705" s="13" t="str">
        <f>_xlfn.XLOOKUP((_xlfn.CONCAT(G6691,B6705)),[1]APU!$B$1:$B$10000,[1]APU!$C$1:$C$10000,"",0,1)</f>
        <v/>
      </c>
      <c r="D6705" s="147" t="str">
        <f>_xlfn.XLOOKUP((_xlfn.CONCAT(G6691,B6705)),[1]APU!$B$1:$B$10000,[1]APU!$D$1:$D$10000,"",0,1)</f>
        <v/>
      </c>
      <c r="E6705" s="152" t="str">
        <f>_xlfn.XLOOKUP((_xlfn.CONCAT(G6691,B6705)),[1]APU!$B$1:$B$10000,[1]APU!$E$1:$E$10000,"",0,1)</f>
        <v/>
      </c>
      <c r="F6705" s="159" t="str">
        <f>_xlfn.XLOOKUP((_xlfn.CONCAT(G6691,B6705)),[1]APU!$B$1:$B$10000,[1]APU!$F$1:$F$10000,"",0,1)</f>
        <v/>
      </c>
      <c r="G6705" s="15" t="e">
        <f t="shared" si="304"/>
        <v>#VALUE!</v>
      </c>
    </row>
    <row r="6706" spans="1:7">
      <c r="B6706" s="33" t="s">
        <v>41</v>
      </c>
      <c r="C6706" s="13" t="str">
        <f>_xlfn.XLOOKUP((_xlfn.CONCAT(G6691,B6706)),[1]APU!$B$1:$B$10000,[1]APU!$C$1:$C$10000,"",0,1)</f>
        <v/>
      </c>
      <c r="D6706" s="147" t="str">
        <f>_xlfn.XLOOKUP((_xlfn.CONCAT(G6691,B6706)),[1]APU!$B$1:$B$10000,[1]APU!$D$1:$D$10000,"",0,1)</f>
        <v/>
      </c>
      <c r="E6706" s="152" t="str">
        <f>_xlfn.XLOOKUP((_xlfn.CONCAT(G6691,B6706)),[1]APU!$B$1:$B$10000,[1]APU!$E$1:$E$10000,"",0,1)</f>
        <v/>
      </c>
      <c r="F6706" s="159" t="str">
        <f>_xlfn.XLOOKUP((_xlfn.CONCAT(G6691,B6706)),[1]APU!$B$1:$B$10000,[1]APU!$F$1:$F$10000,"",0,1)</f>
        <v/>
      </c>
      <c r="G6706" s="15" t="e">
        <f t="shared" si="304"/>
        <v>#VALUE!</v>
      </c>
    </row>
    <row r="6707" spans="1:7">
      <c r="B6707" s="33" t="s">
        <v>42</v>
      </c>
      <c r="C6707" s="13" t="str">
        <f>_xlfn.XLOOKUP((_xlfn.CONCAT(G6691,B6707)),[1]APU!$B$1:$B$10000,[1]APU!$C$1:$C$10000,"",0,1)</f>
        <v/>
      </c>
      <c r="D6707" s="147" t="str">
        <f>_xlfn.XLOOKUP((_xlfn.CONCAT(G6691,B6707)),[1]APU!$B$1:$B$10000,[1]APU!$D$1:$D$10000,"",0,1)</f>
        <v/>
      </c>
      <c r="E6707" s="152" t="str">
        <f>_xlfn.XLOOKUP((_xlfn.CONCAT(G6691,B6707)),[1]APU!$B$1:$B$10000,[1]APU!$E$1:$E$10000,"",0,1)</f>
        <v/>
      </c>
      <c r="F6707" s="159" t="str">
        <f>_xlfn.XLOOKUP((_xlfn.CONCAT(G6691,B6707)),[1]APU!$B$1:$B$10000,[1]APU!$F$1:$F$10000,"",0,1)</f>
        <v/>
      </c>
      <c r="G6707" s="15" t="e">
        <f t="shared" si="304"/>
        <v>#VALUE!</v>
      </c>
    </row>
    <row r="6708" spans="1:7">
      <c r="B6708" s="33" t="s">
        <v>43</v>
      </c>
      <c r="C6708" s="13" t="str">
        <f>_xlfn.XLOOKUP((_xlfn.CONCAT(G6691,B6708)),[1]APU!$B$1:$B$10000,[1]APU!$C$1:$C$10000,"",0,1)</f>
        <v/>
      </c>
      <c r="D6708" s="147" t="str">
        <f>_xlfn.XLOOKUP((_xlfn.CONCAT(G6691,B6708)),[1]APU!$B$1:$B$10000,[1]APU!$D$1:$D$10000,"",0,1)</f>
        <v/>
      </c>
      <c r="E6708" s="152" t="str">
        <f>_xlfn.XLOOKUP((_xlfn.CONCAT(G6691,B6708)),[1]APU!$B$1:$B$10000,[1]APU!$E$1:$E$10000,"",0,1)</f>
        <v/>
      </c>
      <c r="F6708" s="159" t="str">
        <f>_xlfn.XLOOKUP((_xlfn.CONCAT(G6691,B6708)),[1]APU!$B$1:$B$10000,[1]APU!$F$1:$F$10000,"",0,1)</f>
        <v/>
      </c>
      <c r="G6708" s="15" t="e">
        <f t="shared" si="304"/>
        <v>#VALUE!</v>
      </c>
    </row>
    <row r="6709" spans="1:7">
      <c r="B6709" s="33" t="s">
        <v>44</v>
      </c>
      <c r="C6709" s="13" t="str">
        <f>_xlfn.XLOOKUP((_xlfn.CONCAT(G6691,B6709)),[1]APU!$B$1:$B$10000,[1]APU!$C$1:$C$10000,"",0,1)</f>
        <v/>
      </c>
      <c r="D6709" s="147" t="str">
        <f>_xlfn.XLOOKUP((_xlfn.CONCAT(G6691,B6709)),[1]APU!$B$1:$B$10000,[1]APU!$D$1:$D$10000,"",0,1)</f>
        <v/>
      </c>
      <c r="E6709" s="152" t="str">
        <f>_xlfn.XLOOKUP((_xlfn.CONCAT(G6691,B6709)),[1]APU!$B$1:$B$10000,[1]APU!$E$1:$E$10000,"",0,1)</f>
        <v/>
      </c>
      <c r="F6709" s="159" t="str">
        <f>_xlfn.XLOOKUP((_xlfn.CONCAT(G6691,B6709)),[1]APU!$B$1:$B$10000,[1]APU!$F$1:$F$10000,"",0,1)</f>
        <v/>
      </c>
      <c r="G6709" s="15" t="e">
        <f t="shared" si="304"/>
        <v>#VALUE!</v>
      </c>
    </row>
    <row r="6710" spans="1:7">
      <c r="B6710" s="33" t="s">
        <v>45</v>
      </c>
      <c r="C6710" s="13" t="str">
        <f>_xlfn.XLOOKUP((_xlfn.CONCAT(G6691,B6710)),[1]APU!$B$1:$B$10000,[1]APU!$C$1:$C$10000,"",0,1)</f>
        <v/>
      </c>
      <c r="D6710" s="147" t="str">
        <f>_xlfn.XLOOKUP((_xlfn.CONCAT(G6691,B6710)),[1]APU!$B$1:$B$10000,[1]APU!$D$1:$D$10000,"",0,1)</f>
        <v/>
      </c>
      <c r="E6710" s="152" t="str">
        <f>_xlfn.XLOOKUP((_xlfn.CONCAT(G6691,B6710)),[1]APU!$B$1:$B$10000,[1]APU!$E$1:$E$10000,"",0,1)</f>
        <v/>
      </c>
      <c r="F6710" s="159" t="str">
        <f>_xlfn.XLOOKUP((_xlfn.CONCAT(G6691,B6710)),[1]APU!$B$1:$B$10000,[1]APU!$F$1:$F$10000,"",0,1)</f>
        <v/>
      </c>
      <c r="G6710" s="15" t="e">
        <f t="shared" si="304"/>
        <v>#VALUE!</v>
      </c>
    </row>
    <row r="6711" spans="1:7">
      <c r="B6711" s="33" t="s">
        <v>46</v>
      </c>
      <c r="C6711" s="13" t="str">
        <f>_xlfn.XLOOKUP((_xlfn.CONCAT(G6691,B6711)),[1]APU!$B$1:$B$10000,[1]APU!$C$1:$C$10000,"",0,1)</f>
        <v/>
      </c>
      <c r="D6711" s="147" t="str">
        <f>_xlfn.XLOOKUP((_xlfn.CONCAT(G6691,B6711)),[1]APU!$B$1:$B$10000,[1]APU!$D$1:$D$10000,"",0,1)</f>
        <v/>
      </c>
      <c r="E6711" s="152" t="str">
        <f>_xlfn.XLOOKUP((_xlfn.CONCAT(G6691,B6711)),[1]APU!$B$1:$B$10000,[1]APU!$E$1:$E$10000,"",0,1)</f>
        <v/>
      </c>
      <c r="F6711" s="159" t="str">
        <f>_xlfn.XLOOKUP((_xlfn.CONCAT(G6691,B6711)),[1]APU!$B$1:$B$10000,[1]APU!$F$1:$F$10000,"",0,1)</f>
        <v/>
      </c>
      <c r="G6711" s="15" t="e">
        <f t="shared" si="304"/>
        <v>#VALUE!</v>
      </c>
    </row>
    <row r="6712" spans="1:7">
      <c r="B6712" s="33" t="s">
        <v>47</v>
      </c>
      <c r="C6712" s="13" t="str">
        <f>_xlfn.XLOOKUP((_xlfn.CONCAT(G6691,B6712)),[1]APU!$B$1:$B$10000,[1]APU!$C$1:$C$10000,"",0,1)</f>
        <v/>
      </c>
      <c r="D6712" s="147" t="str">
        <f>_xlfn.XLOOKUP((_xlfn.CONCAT(G6691,B6712)),[1]APU!$B$1:$B$10000,[1]APU!$D$1:$D$10000,"",0,1)</f>
        <v/>
      </c>
      <c r="E6712" s="152" t="str">
        <f>_xlfn.XLOOKUP((_xlfn.CONCAT(G6691,B6712)),[1]APU!$B$1:$B$10000,[1]APU!$E$1:$E$10000,"",0,1)</f>
        <v/>
      </c>
      <c r="F6712" s="159" t="str">
        <f>_xlfn.XLOOKUP((_xlfn.CONCAT(G6691,B6712)),[1]APU!$B$1:$B$10000,[1]APU!$F$1:$F$10000,"",0,1)</f>
        <v/>
      </c>
      <c r="G6712" s="15" t="e">
        <f t="shared" si="304"/>
        <v>#VALUE!</v>
      </c>
    </row>
    <row r="6713" spans="1:7">
      <c r="B6713" s="33" t="s">
        <v>48</v>
      </c>
      <c r="C6713" s="13" t="str">
        <f>_xlfn.XLOOKUP((_xlfn.CONCAT(G6691,B6713)),[1]APU!$B$1:$B$10000,[1]APU!$C$1:$C$10000,"",0,1)</f>
        <v/>
      </c>
      <c r="D6713" s="147" t="str">
        <f>_xlfn.XLOOKUP((_xlfn.CONCAT(G6691,B6713)),[1]APU!$B$1:$B$10000,[1]APU!$D$1:$D$10000,"",0,1)</f>
        <v/>
      </c>
      <c r="E6713" s="152" t="str">
        <f>_xlfn.XLOOKUP((_xlfn.CONCAT(G6691,B6713)),[1]APU!$B$1:$B$10000,[1]APU!$E$1:$E$10000,"",0,1)</f>
        <v/>
      </c>
      <c r="F6713" s="159" t="str">
        <f>_xlfn.XLOOKUP((_xlfn.CONCAT(G6691,B6713)),[1]APU!$B$1:$B$10000,[1]APU!$F$1:$F$10000,"",0,1)</f>
        <v/>
      </c>
      <c r="G6713" s="15" t="e">
        <f t="shared" si="304"/>
        <v>#VALUE!</v>
      </c>
    </row>
    <row r="6714" spans="1:7" ht="14.25" thickBot="1">
      <c r="B6714" s="33" t="s">
        <v>49</v>
      </c>
      <c r="C6714" s="13" t="str">
        <f>_xlfn.XLOOKUP((_xlfn.CONCAT(G6691,B6714)),[1]APU!$B$1:$B$10000,[1]APU!$C$1:$C$10000,"",0,1)</f>
        <v/>
      </c>
      <c r="D6714" s="147" t="str">
        <f>_xlfn.XLOOKUP((_xlfn.CONCAT(G6691,B6714)),[1]APU!$B$1:$B$10000,[1]APU!$D$1:$D$10000,"",0,1)</f>
        <v/>
      </c>
      <c r="E6714" s="152" t="str">
        <f>_xlfn.XLOOKUP((_xlfn.CONCAT(G6691,B6714)),[1]APU!$B$1:$B$10000,[1]APU!$E$1:$E$10000,"",0,1)</f>
        <v/>
      </c>
      <c r="F6714" s="159" t="str">
        <f>_xlfn.XLOOKUP((_xlfn.CONCAT(G6691,B6714)),[1]APU!$B$1:$B$10000,[1]APU!$F$1:$F$10000,"",0,1)</f>
        <v/>
      </c>
      <c r="G6714" s="15" t="e">
        <f t="shared" si="304"/>
        <v>#VALUE!</v>
      </c>
    </row>
    <row r="6715" spans="1:7" ht="14.25" thickBot="1">
      <c r="A6715" s="3" t="s">
        <v>531</v>
      </c>
      <c r="B6715" s="33" t="s">
        <v>50</v>
      </c>
      <c r="C6715" s="13"/>
      <c r="D6715" s="126"/>
      <c r="E6715" s="128"/>
      <c r="F6715" s="16" t="s">
        <v>6</v>
      </c>
      <c r="G6715" s="17" t="e">
        <f>SUM(G6694:G6714)</f>
        <v>#VALUE!</v>
      </c>
    </row>
    <row r="6716" spans="1:7" ht="15.75" thickBot="1">
      <c r="B6716" s="33" t="s">
        <v>51</v>
      </c>
      <c r="C6716" s="7" t="s">
        <v>7</v>
      </c>
      <c r="D6716" s="125"/>
      <c r="E6716" s="149"/>
      <c r="F6716" s="8"/>
      <c r="G6716" s="9"/>
    </row>
    <row r="6717" spans="1:7" ht="14.25" thickBot="1">
      <c r="B6717" s="33" t="s">
        <v>52</v>
      </c>
      <c r="C6717" s="10" t="s">
        <v>1</v>
      </c>
      <c r="D6717" s="11"/>
      <c r="E6717" s="150" t="s">
        <v>8</v>
      </c>
      <c r="F6717" s="12" t="s">
        <v>9</v>
      </c>
      <c r="G6717" s="11" t="s">
        <v>5</v>
      </c>
    </row>
    <row r="6718" spans="1:7">
      <c r="B6718" s="33" t="s">
        <v>53</v>
      </c>
      <c r="C6718" s="18" t="s">
        <v>10</v>
      </c>
      <c r="D6718" s="119"/>
      <c r="E6718" s="153" t="str">
        <f>_xlfn.XLOOKUP((_xlfn.CONCAT(G6691,B6718)),[1]APU!$B$1:$B$10000,[1]APU!$E$1:$E$10000,"",0,1)</f>
        <v/>
      </c>
      <c r="F6718" s="14" t="str">
        <f>_xlfn.XLOOKUP((_xlfn.CONCAT(G6691,B6718)),[1]APU!$B$1:$B$10000,[1]APU!$F$1:$F$10000,"",0,1)</f>
        <v/>
      </c>
      <c r="G6718" s="15" t="e">
        <f t="shared" ref="G6718:G6723" si="305">IF(F6718&gt;0,(E6718*F6718),"0")</f>
        <v>#VALUE!</v>
      </c>
    </row>
    <row r="6719" spans="1:7">
      <c r="B6719" s="33" t="s">
        <v>54</v>
      </c>
      <c r="C6719" s="18" t="s">
        <v>11</v>
      </c>
      <c r="D6719" s="119"/>
      <c r="E6719" s="153" t="str">
        <f>_xlfn.XLOOKUP((_xlfn.CONCAT(G6691,B6719)),[1]APU!$B$1:$B$10000,[1]APU!$E$1:$E$10000,"",0,1)</f>
        <v/>
      </c>
      <c r="F6719" s="14" t="str">
        <f>_xlfn.XLOOKUP((_xlfn.CONCAT(G6691,B6719)),[1]APU!$B$1:$B$10000,[1]APU!$F$1:$F$10000,"",0,1)</f>
        <v/>
      </c>
      <c r="G6719" s="15" t="e">
        <f t="shared" si="305"/>
        <v>#VALUE!</v>
      </c>
    </row>
    <row r="6720" spans="1:7">
      <c r="B6720" s="33" t="s">
        <v>55</v>
      </c>
      <c r="C6720" s="18" t="s">
        <v>12</v>
      </c>
      <c r="D6720" s="120"/>
      <c r="E6720" s="153" t="str">
        <f>_xlfn.XLOOKUP((_xlfn.CONCAT(G6691,B6720)),[1]APU!$B$1:$B$10000,[1]APU!$E$1:$E$10000,"",0,1)</f>
        <v/>
      </c>
      <c r="F6720" s="14" t="str">
        <f>_xlfn.XLOOKUP((_xlfn.CONCAT(G6691,B6720)),[1]APU!$B$1:$B$10000,[1]APU!$F$1:$F$10000,"",0,1)</f>
        <v/>
      </c>
      <c r="G6720" s="15" t="e">
        <f t="shared" si="305"/>
        <v>#VALUE!</v>
      </c>
    </row>
    <row r="6721" spans="1:7">
      <c r="B6721" s="33" t="s">
        <v>56</v>
      </c>
      <c r="C6721" s="18" t="s">
        <v>13</v>
      </c>
      <c r="D6721" s="120"/>
      <c r="E6721" s="153" t="str">
        <f>_xlfn.XLOOKUP((_xlfn.CONCAT(G6691,B6721)),[1]APU!$B$1:$B$10000,[1]APU!$E$1:$E$10000,"",0,1)</f>
        <v/>
      </c>
      <c r="F6721" s="14" t="str">
        <f>_xlfn.XLOOKUP((_xlfn.CONCAT(G6691,B6721)),[1]APU!$B$1:$B$10000,[1]APU!$F$1:$F$10000,"",0,1)</f>
        <v/>
      </c>
      <c r="G6721" s="15" t="e">
        <f t="shared" si="305"/>
        <v>#VALUE!</v>
      </c>
    </row>
    <row r="6722" spans="1:7">
      <c r="B6722" s="33" t="s">
        <v>57</v>
      </c>
      <c r="C6722" s="18"/>
      <c r="D6722" s="120"/>
      <c r="E6722" s="154"/>
      <c r="F6722" s="19"/>
      <c r="G6722" s="15" t="str">
        <f t="shared" si="305"/>
        <v>0</v>
      </c>
    </row>
    <row r="6723" spans="1:7" ht="14.25" thickBot="1">
      <c r="B6723" s="33" t="s">
        <v>58</v>
      </c>
      <c r="C6723" s="18"/>
      <c r="D6723" s="120"/>
      <c r="E6723" s="154"/>
      <c r="F6723" s="19"/>
      <c r="G6723" s="15" t="str">
        <f t="shared" si="305"/>
        <v>0</v>
      </c>
    </row>
    <row r="6724" spans="1:7" ht="14.25" thickBot="1">
      <c r="A6724" s="3" t="s">
        <v>532</v>
      </c>
      <c r="B6724" s="33" t="s">
        <v>59</v>
      </c>
      <c r="C6724" s="13"/>
      <c r="D6724" s="126"/>
      <c r="E6724" s="128"/>
      <c r="F6724" s="16" t="s">
        <v>14</v>
      </c>
      <c r="G6724" s="17" t="e">
        <f>SUM(G6718:G6723)</f>
        <v>#VALUE!</v>
      </c>
    </row>
    <row r="6725" spans="1:7" ht="15.75" thickBot="1">
      <c r="B6725" s="33" t="s">
        <v>60</v>
      </c>
      <c r="C6725" s="7" t="s">
        <v>15</v>
      </c>
      <c r="D6725" s="125"/>
      <c r="E6725" s="149"/>
      <c r="F6725" s="8"/>
      <c r="G6725" s="9"/>
    </row>
    <row r="6726" spans="1:7" ht="14.25" thickBot="1">
      <c r="B6726" s="33" t="s">
        <v>61</v>
      </c>
      <c r="C6726" s="10" t="s">
        <v>1</v>
      </c>
      <c r="D6726" s="11" t="s">
        <v>16</v>
      </c>
      <c r="E6726" s="150" t="s">
        <v>8</v>
      </c>
      <c r="F6726" s="12" t="s">
        <v>9</v>
      </c>
      <c r="G6726" s="11" t="s">
        <v>5</v>
      </c>
    </row>
    <row r="6727" spans="1:7">
      <c r="B6727" s="33" t="s">
        <v>62</v>
      </c>
      <c r="C6727" s="20" t="s">
        <v>17</v>
      </c>
      <c r="D6727" s="121" t="str">
        <f>_xlfn.XLOOKUP((_xlfn.CONCAT(G6691,B6727)),[1]APU!$B$1:$B$10000,[1]APU!$D$1:$D$10000,"",0,1)</f>
        <v/>
      </c>
      <c r="E6727" s="155" t="str">
        <f>_xlfn.XLOOKUP((_xlfn.CONCAT(G6691,B6727)),[1]APU!$B$1:$B$10000,[1]APU!$E$1:$E$10000,"",0,1)</f>
        <v/>
      </c>
      <c r="F6727" s="21" t="str">
        <f>_xlfn.XLOOKUP((_xlfn.CONCAT(G6691,B6727)),[1]APU!$B$1:$B$10000,[1]APU!$F$1:$F$10000,"",0,1)</f>
        <v/>
      </c>
      <c r="G6727" s="15" t="e">
        <f>IF(F6727&gt;0,(E6727*F6727),"0")</f>
        <v>#VALUE!</v>
      </c>
    </row>
    <row r="6728" spans="1:7">
      <c r="B6728" s="33" t="s">
        <v>63</v>
      </c>
      <c r="C6728" s="22" t="s">
        <v>18</v>
      </c>
      <c r="D6728" s="122" t="str">
        <f>_xlfn.XLOOKUP((_xlfn.CONCAT(G6691,B6728)),[1]APU!$B$1:$B$10000,[1]APU!$D$1:$D$10000,"",0,1)</f>
        <v/>
      </c>
      <c r="E6728" s="154" t="str">
        <f>_xlfn.XLOOKUP((_xlfn.CONCAT(G6691,B6728)),[1]APU!$B$1:$B$10000,[1]APU!$E$1:$E$10000,"",0,1)</f>
        <v/>
      </c>
      <c r="F6728" s="19" t="str">
        <f>_xlfn.XLOOKUP((_xlfn.CONCAT(G6691,B6728)),[1]APU!$B$1:$B$10000,[1]APU!$F$1:$F$10000,"",0,1)</f>
        <v/>
      </c>
      <c r="G6728" s="15" t="e">
        <f>IF(F6728&gt;0,(E6728*F6728),"0")</f>
        <v>#VALUE!</v>
      </c>
    </row>
    <row r="6729" spans="1:7" ht="14.25" thickBot="1">
      <c r="B6729" s="33" t="s">
        <v>64</v>
      </c>
      <c r="C6729" s="22"/>
      <c r="D6729" s="122"/>
      <c r="E6729" s="154"/>
      <c r="F6729" s="19"/>
      <c r="G6729" s="15" t="str">
        <f>IF(F6729&gt;0,(E6729*F6729),"0")</f>
        <v>0</v>
      </c>
    </row>
    <row r="6730" spans="1:7" ht="14.25" thickBot="1">
      <c r="A6730" s="3" t="s">
        <v>533</v>
      </c>
      <c r="B6730" s="33" t="s">
        <v>65</v>
      </c>
      <c r="C6730" s="22"/>
      <c r="D6730" s="120"/>
      <c r="E6730" s="154"/>
      <c r="F6730" s="23" t="s">
        <v>19</v>
      </c>
      <c r="G6730" s="17" t="e">
        <f>SUM(G6727:G6729)</f>
        <v>#VALUE!</v>
      </c>
    </row>
    <row r="6731" spans="1:7" ht="14.25" thickBot="1">
      <c r="B6731" s="33" t="s">
        <v>66</v>
      </c>
      <c r="C6731" s="24"/>
      <c r="E6731" s="156"/>
      <c r="F6731" s="16"/>
      <c r="G6731" s="25"/>
    </row>
    <row r="6732" spans="1:7" ht="16.5" thickBot="1">
      <c r="B6732" s="33" t="s">
        <v>67</v>
      </c>
      <c r="C6732" s="26"/>
      <c r="D6732" s="127"/>
      <c r="E6732" s="157"/>
      <c r="F6732" s="27"/>
      <c r="G6732" s="28" t="e">
        <f>+G6715+G6724+G6730</f>
        <v>#VALUE!</v>
      </c>
    </row>
    <row r="6733" spans="1:7" ht="21.75" thickBot="1">
      <c r="C6733" s="2"/>
      <c r="D6733" s="118"/>
      <c r="F6733" s="4"/>
      <c r="G6733" s="5"/>
    </row>
    <row r="6734" spans="1:7" ht="18.75">
      <c r="A6734" s="32"/>
      <c r="B6734" s="31">
        <f>+B6690+1</f>
        <v>154</v>
      </c>
      <c r="C6734" s="174">
        <f>_xlfn.XLOOKUP(APU!B6734,Cantidades!$A$10:$A$1000,Cantidades!$D$10:$D$1000,"",0,1)</f>
        <v>0</v>
      </c>
      <c r="D6734" s="175"/>
      <c r="E6734" s="175"/>
      <c r="F6734" s="175"/>
      <c r="G6734" s="176"/>
    </row>
    <row r="6735" spans="1:7" ht="19.5" thickBot="1">
      <c r="A6735" s="34"/>
      <c r="B6735" s="33"/>
      <c r="C6735" s="117"/>
      <c r="D6735" s="124">
        <f>_xlfn.XLOOKUP(APU!B6734,Cantidades!$A$10:$A$1000,Cantidades!$E$10:$E$1000,"",0,1)</f>
        <v>0</v>
      </c>
      <c r="E6735" s="158">
        <f>_xlfn.XLOOKUP(APU!B6734,Cantidades!$A$10:$A$1000,Cantidades!$F$10:$F$1000,"",0,1)</f>
        <v>0</v>
      </c>
      <c r="F6735" s="144"/>
      <c r="G6735" s="145">
        <f>_xlfn.XLOOKUP(APU!B6734,Cantidades!$A$10:$A$1000,Cantidades!$B$10:$B$1000,"",0,1)</f>
        <v>0</v>
      </c>
    </row>
    <row r="6736" spans="1:7" ht="15.75" thickBot="1">
      <c r="C6736" s="7" t="s">
        <v>0</v>
      </c>
      <c r="D6736" s="125"/>
      <c r="E6736" s="149"/>
      <c r="F6736" s="8"/>
      <c r="G6736" s="9"/>
    </row>
    <row r="6737" spans="1:7" ht="14.25" thickBot="1">
      <c r="A6737" s="34"/>
      <c r="B6737" s="33"/>
      <c r="C6737" s="10" t="s">
        <v>1</v>
      </c>
      <c r="D6737" s="11" t="s">
        <v>2</v>
      </c>
      <c r="E6737" s="150" t="s">
        <v>3</v>
      </c>
      <c r="F6737" s="12" t="s">
        <v>4</v>
      </c>
      <c r="G6737" s="11" t="s">
        <v>5</v>
      </c>
    </row>
    <row r="6738" spans="1:7">
      <c r="B6738" s="33" t="s">
        <v>29</v>
      </c>
      <c r="C6738" s="13" t="str">
        <f>_xlfn.XLOOKUP((_xlfn.CONCAT(G6735,B6738)),[1]APU!$B$1:$B$10000,[1]APU!$C$1:$C$10000,"",0,1)</f>
        <v/>
      </c>
      <c r="D6738" s="146" t="str">
        <f>_xlfn.XLOOKUP((_xlfn.CONCAT(G6735,B6738)),[1]APU!$B$1:$B$10000,[1]APU!$D$1:$D$10000,"",0,1)</f>
        <v/>
      </c>
      <c r="E6738" s="151" t="str">
        <f>_xlfn.XLOOKUP((_xlfn.CONCAT(G6735,B6738)),[1]APU!$B$1:$B$10000,[1]APU!$E$1:$E$10000,"",0,1)</f>
        <v/>
      </c>
      <c r="F6738" s="159" t="str">
        <f>_xlfn.XLOOKUP((_xlfn.CONCAT(G6735,B6738)),[1]APU!$B$1:$B$10000,[1]APU!$F$1:$F$10000,"",0,1)</f>
        <v/>
      </c>
      <c r="G6738" s="15" t="e">
        <f>IF(F6738&gt;0,(E6738*F6738),"0")</f>
        <v>#VALUE!</v>
      </c>
    </row>
    <row r="6739" spans="1:7">
      <c r="B6739" s="33" t="s">
        <v>30</v>
      </c>
      <c r="C6739" s="13" t="str">
        <f>_xlfn.XLOOKUP((_xlfn.CONCAT(G6735,B6739)),[1]APU!$B$1:$B$10000,[1]APU!$C$1:$C$10000,"",0,1)</f>
        <v/>
      </c>
      <c r="D6739" s="147" t="str">
        <f>_xlfn.XLOOKUP((_xlfn.CONCAT(G6735,B6739)),[1]APU!$B$1:$B$10000,[1]APU!$D$1:$D$10000,"",0,1)</f>
        <v/>
      </c>
      <c r="E6739" s="152" t="str">
        <f>_xlfn.XLOOKUP((_xlfn.CONCAT(G6735,B6739)),[1]APU!$B$1:$B$10000,[1]APU!$E$1:$E$10000,"",0,1)</f>
        <v/>
      </c>
      <c r="F6739" s="159" t="str">
        <f>_xlfn.XLOOKUP((_xlfn.CONCAT(G6735,B6739)),[1]APU!$B$1:$B$10000,[1]APU!$F$1:$F$10000,"",0,1)</f>
        <v/>
      </c>
      <c r="G6739" s="15" t="e">
        <f t="shared" ref="G6739:G6758" si="306">IF(F6739&gt;0,(E6739*F6739),"0")</f>
        <v>#VALUE!</v>
      </c>
    </row>
    <row r="6740" spans="1:7">
      <c r="B6740" s="33" t="s">
        <v>31</v>
      </c>
      <c r="C6740" s="13" t="str">
        <f>_xlfn.XLOOKUP((_xlfn.CONCAT(G6735,B6740)),[1]APU!$B$1:$B$10000,[1]APU!$C$1:$C$10000,"",0,1)</f>
        <v/>
      </c>
      <c r="D6740" s="147" t="str">
        <f>_xlfn.XLOOKUP((_xlfn.CONCAT(G6735,B6740)),[1]APU!$B$1:$B$10000,[1]APU!$D$1:$D$10000,"",0,1)</f>
        <v/>
      </c>
      <c r="E6740" s="152" t="str">
        <f>_xlfn.XLOOKUP((_xlfn.CONCAT(G6735,B6740)),[1]APU!$B$1:$B$10000,[1]APU!$E$1:$E$10000,"",0,1)</f>
        <v/>
      </c>
      <c r="F6740" s="159" t="str">
        <f>_xlfn.XLOOKUP((_xlfn.CONCAT(G6735,B6740)),[1]APU!$B$1:$B$10000,[1]APU!$F$1:$F$10000,"",0,1)</f>
        <v/>
      </c>
      <c r="G6740" s="15" t="e">
        <f t="shared" si="306"/>
        <v>#VALUE!</v>
      </c>
    </row>
    <row r="6741" spans="1:7">
      <c r="B6741" s="33" t="s">
        <v>32</v>
      </c>
      <c r="C6741" s="13" t="str">
        <f>_xlfn.XLOOKUP((_xlfn.CONCAT(G6735,B6741)),[1]APU!$B$1:$B$10000,[1]APU!$C$1:$C$10000,"",0,1)</f>
        <v/>
      </c>
      <c r="D6741" s="147" t="str">
        <f>_xlfn.XLOOKUP((_xlfn.CONCAT(G6735,B6741)),[1]APU!$B$1:$B$10000,[1]APU!$D$1:$D$10000,"",0,1)</f>
        <v/>
      </c>
      <c r="E6741" s="152" t="str">
        <f>_xlfn.XLOOKUP((_xlfn.CONCAT(G6735,B6741)),[1]APU!$B$1:$B$10000,[1]APU!$E$1:$E$10000,"",0,1)</f>
        <v/>
      </c>
      <c r="F6741" s="159" t="str">
        <f>_xlfn.XLOOKUP((_xlfn.CONCAT(G6735,B6741)),[1]APU!$B$1:$B$10000,[1]APU!$F$1:$F$10000,"",0,1)</f>
        <v/>
      </c>
      <c r="G6741" s="15" t="e">
        <f t="shared" si="306"/>
        <v>#VALUE!</v>
      </c>
    </row>
    <row r="6742" spans="1:7">
      <c r="B6742" s="33" t="s">
        <v>33</v>
      </c>
      <c r="C6742" s="13" t="str">
        <f>_xlfn.XLOOKUP((_xlfn.CONCAT(G6735,B6742)),[1]APU!$B$1:$B$10000,[1]APU!$C$1:$C$10000,"",0,1)</f>
        <v/>
      </c>
      <c r="D6742" s="147" t="str">
        <f>_xlfn.XLOOKUP((_xlfn.CONCAT(G6735,B6742)),[1]APU!$B$1:$B$10000,[1]APU!$D$1:$D$10000,"",0,1)</f>
        <v/>
      </c>
      <c r="E6742" s="152" t="str">
        <f>_xlfn.XLOOKUP((_xlfn.CONCAT(G6735,B6742)),[1]APU!$B$1:$B$10000,[1]APU!$E$1:$E$10000,"",0,1)</f>
        <v/>
      </c>
      <c r="F6742" s="159" t="str">
        <f>_xlfn.XLOOKUP((_xlfn.CONCAT(G6735,B6742)),[1]APU!$B$1:$B$10000,[1]APU!$F$1:$F$10000,"",0,1)</f>
        <v/>
      </c>
      <c r="G6742" s="15" t="e">
        <f t="shared" si="306"/>
        <v>#VALUE!</v>
      </c>
    </row>
    <row r="6743" spans="1:7">
      <c r="B6743" s="33" t="s">
        <v>34</v>
      </c>
      <c r="C6743" s="13" t="str">
        <f>_xlfn.XLOOKUP((_xlfn.CONCAT(G6735,B6743)),[1]APU!$B$1:$B$10000,[1]APU!$C$1:$C$10000,"",0,1)</f>
        <v/>
      </c>
      <c r="D6743" s="147" t="str">
        <f>_xlfn.XLOOKUP((_xlfn.CONCAT(G6735,B6743)),[1]APU!$B$1:$B$10000,[1]APU!$D$1:$D$10000,"",0,1)</f>
        <v/>
      </c>
      <c r="E6743" s="152" t="str">
        <f>_xlfn.XLOOKUP((_xlfn.CONCAT(G6735,B6743)),[1]APU!$B$1:$B$10000,[1]APU!$E$1:$E$10000,"",0,1)</f>
        <v/>
      </c>
      <c r="F6743" s="159" t="str">
        <f>_xlfn.XLOOKUP((_xlfn.CONCAT(G6735,B6743)),[1]APU!$B$1:$B$10000,[1]APU!$F$1:$F$10000,"",0,1)</f>
        <v/>
      </c>
      <c r="G6743" s="15" t="e">
        <f t="shared" si="306"/>
        <v>#VALUE!</v>
      </c>
    </row>
    <row r="6744" spans="1:7">
      <c r="B6744" s="33" t="s">
        <v>35</v>
      </c>
      <c r="C6744" s="13" t="str">
        <f>_xlfn.XLOOKUP((_xlfn.CONCAT(G6735,B6744)),[1]APU!$B$1:$B$10000,[1]APU!$C$1:$C$10000,"",0,1)</f>
        <v/>
      </c>
      <c r="D6744" s="147" t="str">
        <f>_xlfn.XLOOKUP((_xlfn.CONCAT(G6735,B6744)),[1]APU!$B$1:$B$10000,[1]APU!$D$1:$D$10000,"",0,1)</f>
        <v/>
      </c>
      <c r="E6744" s="152" t="str">
        <f>_xlfn.XLOOKUP((_xlfn.CONCAT(G6735,B6744)),[1]APU!$B$1:$B$10000,[1]APU!$E$1:$E$10000,"",0,1)</f>
        <v/>
      </c>
      <c r="F6744" s="159" t="str">
        <f>_xlfn.XLOOKUP((_xlfn.CONCAT(G6735,B6744)),[1]APU!$B$1:$B$10000,[1]APU!$F$1:$F$10000,"",0,1)</f>
        <v/>
      </c>
      <c r="G6744" s="15" t="e">
        <f t="shared" si="306"/>
        <v>#VALUE!</v>
      </c>
    </row>
    <row r="6745" spans="1:7">
      <c r="B6745" s="33" t="s">
        <v>36</v>
      </c>
      <c r="C6745" s="13" t="str">
        <f>_xlfn.XLOOKUP((_xlfn.CONCAT(G6735,B6745)),[1]APU!$B$1:$B$10000,[1]APU!$C$1:$C$10000,"",0,1)</f>
        <v/>
      </c>
      <c r="D6745" s="147" t="str">
        <f>_xlfn.XLOOKUP((_xlfn.CONCAT(G6735,B6745)),[1]APU!$B$1:$B$10000,[1]APU!$D$1:$D$10000,"",0,1)</f>
        <v/>
      </c>
      <c r="E6745" s="152" t="str">
        <f>_xlfn.XLOOKUP((_xlfn.CONCAT(G6735,B6745)),[1]APU!$B$1:$B$10000,[1]APU!$E$1:$E$10000,"",0,1)</f>
        <v/>
      </c>
      <c r="F6745" s="159" t="str">
        <f>_xlfn.XLOOKUP((_xlfn.CONCAT(G6735,B6745)),[1]APU!$B$1:$B$10000,[1]APU!$F$1:$F$10000,"",0,1)</f>
        <v/>
      </c>
      <c r="G6745" s="15" t="e">
        <f t="shared" si="306"/>
        <v>#VALUE!</v>
      </c>
    </row>
    <row r="6746" spans="1:7">
      <c r="B6746" s="33" t="s">
        <v>37</v>
      </c>
      <c r="C6746" s="13" t="str">
        <f>_xlfn.XLOOKUP((_xlfn.CONCAT(G6735,B6746)),[1]APU!$B$1:$B$10000,[1]APU!$C$1:$C$10000,"",0,1)</f>
        <v/>
      </c>
      <c r="D6746" s="147" t="str">
        <f>_xlfn.XLOOKUP((_xlfn.CONCAT(G6735,B6746)),[1]APU!$B$1:$B$10000,[1]APU!$D$1:$D$10000,"",0,1)</f>
        <v/>
      </c>
      <c r="E6746" s="152" t="str">
        <f>_xlfn.XLOOKUP((_xlfn.CONCAT(G6735,B6746)),[1]APU!$B$1:$B$10000,[1]APU!$E$1:$E$10000,"",0,1)</f>
        <v/>
      </c>
      <c r="F6746" s="159" t="str">
        <f>_xlfn.XLOOKUP((_xlfn.CONCAT(G6735,B6746)),[1]APU!$B$1:$B$10000,[1]APU!$F$1:$F$10000,"",0,1)</f>
        <v/>
      </c>
      <c r="G6746" s="15" t="e">
        <f t="shared" si="306"/>
        <v>#VALUE!</v>
      </c>
    </row>
    <row r="6747" spans="1:7">
      <c r="B6747" s="33" t="s">
        <v>38</v>
      </c>
      <c r="C6747" s="13" t="str">
        <f>_xlfn.XLOOKUP((_xlfn.CONCAT(G6735,B6747)),[1]APU!$B$1:$B$10000,[1]APU!$C$1:$C$10000,"",0,1)</f>
        <v/>
      </c>
      <c r="D6747" s="147" t="str">
        <f>_xlfn.XLOOKUP((_xlfn.CONCAT(G6735,B6747)),[1]APU!$B$1:$B$10000,[1]APU!$D$1:$D$10000,"",0,1)</f>
        <v/>
      </c>
      <c r="E6747" s="152" t="str">
        <f>_xlfn.XLOOKUP((_xlfn.CONCAT(G6735,B6747)),[1]APU!$B$1:$B$10000,[1]APU!$E$1:$E$10000,"",0,1)</f>
        <v/>
      </c>
      <c r="F6747" s="159" t="str">
        <f>_xlfn.XLOOKUP((_xlfn.CONCAT(G6735,B6747)),[1]APU!$B$1:$B$10000,[1]APU!$F$1:$F$10000,"",0,1)</f>
        <v/>
      </c>
      <c r="G6747" s="15" t="e">
        <f t="shared" si="306"/>
        <v>#VALUE!</v>
      </c>
    </row>
    <row r="6748" spans="1:7">
      <c r="B6748" s="33" t="s">
        <v>39</v>
      </c>
      <c r="C6748" s="13" t="str">
        <f>_xlfn.XLOOKUP((_xlfn.CONCAT(G6735,B6748)),[1]APU!$B$1:$B$10000,[1]APU!$C$1:$C$10000,"",0,1)</f>
        <v/>
      </c>
      <c r="D6748" s="147" t="str">
        <f>_xlfn.XLOOKUP((_xlfn.CONCAT(G6735,B6748)),[1]APU!$B$1:$B$10000,[1]APU!$D$1:$D$10000,"",0,1)</f>
        <v/>
      </c>
      <c r="E6748" s="152" t="str">
        <f>_xlfn.XLOOKUP((_xlfn.CONCAT(G6735,B6748)),[1]APU!$B$1:$B$10000,[1]APU!$E$1:$E$10000,"",0,1)</f>
        <v/>
      </c>
      <c r="F6748" s="159" t="str">
        <f>_xlfn.XLOOKUP((_xlfn.CONCAT(G6735,B6748)),[1]APU!$B$1:$B$10000,[1]APU!$F$1:$F$10000,"",0,1)</f>
        <v/>
      </c>
      <c r="G6748" s="15" t="e">
        <f t="shared" si="306"/>
        <v>#VALUE!</v>
      </c>
    </row>
    <row r="6749" spans="1:7">
      <c r="B6749" s="33" t="s">
        <v>40</v>
      </c>
      <c r="C6749" s="13" t="str">
        <f>_xlfn.XLOOKUP((_xlfn.CONCAT(G6735,B6749)),[1]APU!$B$1:$B$10000,[1]APU!$C$1:$C$10000,"",0,1)</f>
        <v/>
      </c>
      <c r="D6749" s="147" t="str">
        <f>_xlfn.XLOOKUP((_xlfn.CONCAT(G6735,B6749)),[1]APU!$B$1:$B$10000,[1]APU!$D$1:$D$10000,"",0,1)</f>
        <v/>
      </c>
      <c r="E6749" s="152" t="str">
        <f>_xlfn.XLOOKUP((_xlfn.CONCAT(G6735,B6749)),[1]APU!$B$1:$B$10000,[1]APU!$E$1:$E$10000,"",0,1)</f>
        <v/>
      </c>
      <c r="F6749" s="159" t="str">
        <f>_xlfn.XLOOKUP((_xlfn.CONCAT(G6735,B6749)),[1]APU!$B$1:$B$10000,[1]APU!$F$1:$F$10000,"",0,1)</f>
        <v/>
      </c>
      <c r="G6749" s="15" t="e">
        <f t="shared" si="306"/>
        <v>#VALUE!</v>
      </c>
    </row>
    <row r="6750" spans="1:7">
      <c r="B6750" s="33" t="s">
        <v>41</v>
      </c>
      <c r="C6750" s="13" t="str">
        <f>_xlfn.XLOOKUP((_xlfn.CONCAT(G6735,B6750)),[1]APU!$B$1:$B$10000,[1]APU!$C$1:$C$10000,"",0,1)</f>
        <v/>
      </c>
      <c r="D6750" s="147" t="str">
        <f>_xlfn.XLOOKUP((_xlfn.CONCAT(G6735,B6750)),[1]APU!$B$1:$B$10000,[1]APU!$D$1:$D$10000,"",0,1)</f>
        <v/>
      </c>
      <c r="E6750" s="152" t="str">
        <f>_xlfn.XLOOKUP((_xlfn.CONCAT(G6735,B6750)),[1]APU!$B$1:$B$10000,[1]APU!$E$1:$E$10000,"",0,1)</f>
        <v/>
      </c>
      <c r="F6750" s="159" t="str">
        <f>_xlfn.XLOOKUP((_xlfn.CONCAT(G6735,B6750)),[1]APU!$B$1:$B$10000,[1]APU!$F$1:$F$10000,"",0,1)</f>
        <v/>
      </c>
      <c r="G6750" s="15" t="e">
        <f t="shared" si="306"/>
        <v>#VALUE!</v>
      </c>
    </row>
    <row r="6751" spans="1:7">
      <c r="B6751" s="33" t="s">
        <v>42</v>
      </c>
      <c r="C6751" s="13" t="str">
        <f>_xlfn.XLOOKUP((_xlfn.CONCAT(G6735,B6751)),[1]APU!$B$1:$B$10000,[1]APU!$C$1:$C$10000,"",0,1)</f>
        <v/>
      </c>
      <c r="D6751" s="147" t="str">
        <f>_xlfn.XLOOKUP((_xlfn.CONCAT(G6735,B6751)),[1]APU!$B$1:$B$10000,[1]APU!$D$1:$D$10000,"",0,1)</f>
        <v/>
      </c>
      <c r="E6751" s="152" t="str">
        <f>_xlfn.XLOOKUP((_xlfn.CONCAT(G6735,B6751)),[1]APU!$B$1:$B$10000,[1]APU!$E$1:$E$10000,"",0,1)</f>
        <v/>
      </c>
      <c r="F6751" s="159" t="str">
        <f>_xlfn.XLOOKUP((_xlfn.CONCAT(G6735,B6751)),[1]APU!$B$1:$B$10000,[1]APU!$F$1:$F$10000,"",0,1)</f>
        <v/>
      </c>
      <c r="G6751" s="15" t="e">
        <f t="shared" si="306"/>
        <v>#VALUE!</v>
      </c>
    </row>
    <row r="6752" spans="1:7">
      <c r="B6752" s="33" t="s">
        <v>43</v>
      </c>
      <c r="C6752" s="13" t="str">
        <f>_xlfn.XLOOKUP((_xlfn.CONCAT(G6735,B6752)),[1]APU!$B$1:$B$10000,[1]APU!$C$1:$C$10000,"",0,1)</f>
        <v/>
      </c>
      <c r="D6752" s="147" t="str">
        <f>_xlfn.XLOOKUP((_xlfn.CONCAT(G6735,B6752)),[1]APU!$B$1:$B$10000,[1]APU!$D$1:$D$10000,"",0,1)</f>
        <v/>
      </c>
      <c r="E6752" s="152" t="str">
        <f>_xlfn.XLOOKUP((_xlfn.CONCAT(G6735,B6752)),[1]APU!$B$1:$B$10000,[1]APU!$E$1:$E$10000,"",0,1)</f>
        <v/>
      </c>
      <c r="F6752" s="159" t="str">
        <f>_xlfn.XLOOKUP((_xlfn.CONCAT(G6735,B6752)),[1]APU!$B$1:$B$10000,[1]APU!$F$1:$F$10000,"",0,1)</f>
        <v/>
      </c>
      <c r="G6752" s="15" t="e">
        <f t="shared" si="306"/>
        <v>#VALUE!</v>
      </c>
    </row>
    <row r="6753" spans="1:7">
      <c r="B6753" s="33" t="s">
        <v>44</v>
      </c>
      <c r="C6753" s="13" t="str">
        <f>_xlfn.XLOOKUP((_xlfn.CONCAT(G6735,B6753)),[1]APU!$B$1:$B$10000,[1]APU!$C$1:$C$10000,"",0,1)</f>
        <v/>
      </c>
      <c r="D6753" s="147" t="str">
        <f>_xlfn.XLOOKUP((_xlfn.CONCAT(G6735,B6753)),[1]APU!$B$1:$B$10000,[1]APU!$D$1:$D$10000,"",0,1)</f>
        <v/>
      </c>
      <c r="E6753" s="152" t="str">
        <f>_xlfn.XLOOKUP((_xlfn.CONCAT(G6735,B6753)),[1]APU!$B$1:$B$10000,[1]APU!$E$1:$E$10000,"",0,1)</f>
        <v/>
      </c>
      <c r="F6753" s="159" t="str">
        <f>_xlfn.XLOOKUP((_xlfn.CONCAT(G6735,B6753)),[1]APU!$B$1:$B$10000,[1]APU!$F$1:$F$10000,"",0,1)</f>
        <v/>
      </c>
      <c r="G6753" s="15" t="e">
        <f t="shared" si="306"/>
        <v>#VALUE!</v>
      </c>
    </row>
    <row r="6754" spans="1:7">
      <c r="B6754" s="33" t="s">
        <v>45</v>
      </c>
      <c r="C6754" s="13" t="str">
        <f>_xlfn.XLOOKUP((_xlfn.CONCAT(G6735,B6754)),[1]APU!$B$1:$B$10000,[1]APU!$C$1:$C$10000,"",0,1)</f>
        <v/>
      </c>
      <c r="D6754" s="147" t="str">
        <f>_xlfn.XLOOKUP((_xlfn.CONCAT(G6735,B6754)),[1]APU!$B$1:$B$10000,[1]APU!$D$1:$D$10000,"",0,1)</f>
        <v/>
      </c>
      <c r="E6754" s="152" t="str">
        <f>_xlfn.XLOOKUP((_xlfn.CONCAT(G6735,B6754)),[1]APU!$B$1:$B$10000,[1]APU!$E$1:$E$10000,"",0,1)</f>
        <v/>
      </c>
      <c r="F6754" s="159" t="str">
        <f>_xlfn.XLOOKUP((_xlfn.CONCAT(G6735,B6754)),[1]APU!$B$1:$B$10000,[1]APU!$F$1:$F$10000,"",0,1)</f>
        <v/>
      </c>
      <c r="G6754" s="15" t="e">
        <f t="shared" si="306"/>
        <v>#VALUE!</v>
      </c>
    </row>
    <row r="6755" spans="1:7">
      <c r="B6755" s="33" t="s">
        <v>46</v>
      </c>
      <c r="C6755" s="13" t="str">
        <f>_xlfn.XLOOKUP((_xlfn.CONCAT(G6735,B6755)),[1]APU!$B$1:$B$10000,[1]APU!$C$1:$C$10000,"",0,1)</f>
        <v/>
      </c>
      <c r="D6755" s="147" t="str">
        <f>_xlfn.XLOOKUP((_xlfn.CONCAT(G6735,B6755)),[1]APU!$B$1:$B$10000,[1]APU!$D$1:$D$10000,"",0,1)</f>
        <v/>
      </c>
      <c r="E6755" s="152" t="str">
        <f>_xlfn.XLOOKUP((_xlfn.CONCAT(G6735,B6755)),[1]APU!$B$1:$B$10000,[1]APU!$E$1:$E$10000,"",0,1)</f>
        <v/>
      </c>
      <c r="F6755" s="159" t="str">
        <f>_xlfn.XLOOKUP((_xlfn.CONCAT(G6735,B6755)),[1]APU!$B$1:$B$10000,[1]APU!$F$1:$F$10000,"",0,1)</f>
        <v/>
      </c>
      <c r="G6755" s="15" t="e">
        <f t="shared" si="306"/>
        <v>#VALUE!</v>
      </c>
    </row>
    <row r="6756" spans="1:7">
      <c r="B6756" s="33" t="s">
        <v>47</v>
      </c>
      <c r="C6756" s="13" t="str">
        <f>_xlfn.XLOOKUP((_xlfn.CONCAT(G6735,B6756)),[1]APU!$B$1:$B$10000,[1]APU!$C$1:$C$10000,"",0,1)</f>
        <v/>
      </c>
      <c r="D6756" s="147" t="str">
        <f>_xlfn.XLOOKUP((_xlfn.CONCAT(G6735,B6756)),[1]APU!$B$1:$B$10000,[1]APU!$D$1:$D$10000,"",0,1)</f>
        <v/>
      </c>
      <c r="E6756" s="152" t="str">
        <f>_xlfn.XLOOKUP((_xlfn.CONCAT(G6735,B6756)),[1]APU!$B$1:$B$10000,[1]APU!$E$1:$E$10000,"",0,1)</f>
        <v/>
      </c>
      <c r="F6756" s="159" t="str">
        <f>_xlfn.XLOOKUP((_xlfn.CONCAT(G6735,B6756)),[1]APU!$B$1:$B$10000,[1]APU!$F$1:$F$10000,"",0,1)</f>
        <v/>
      </c>
      <c r="G6756" s="15" t="e">
        <f t="shared" si="306"/>
        <v>#VALUE!</v>
      </c>
    </row>
    <row r="6757" spans="1:7">
      <c r="B6757" s="33" t="s">
        <v>48</v>
      </c>
      <c r="C6757" s="13" t="str">
        <f>_xlfn.XLOOKUP((_xlfn.CONCAT(G6735,B6757)),[1]APU!$B$1:$B$10000,[1]APU!$C$1:$C$10000,"",0,1)</f>
        <v/>
      </c>
      <c r="D6757" s="147" t="str">
        <f>_xlfn.XLOOKUP((_xlfn.CONCAT(G6735,B6757)),[1]APU!$B$1:$B$10000,[1]APU!$D$1:$D$10000,"",0,1)</f>
        <v/>
      </c>
      <c r="E6757" s="152" t="str">
        <f>_xlfn.XLOOKUP((_xlfn.CONCAT(G6735,B6757)),[1]APU!$B$1:$B$10000,[1]APU!$E$1:$E$10000,"",0,1)</f>
        <v/>
      </c>
      <c r="F6757" s="159" t="str">
        <f>_xlfn.XLOOKUP((_xlfn.CONCAT(G6735,B6757)),[1]APU!$B$1:$B$10000,[1]APU!$F$1:$F$10000,"",0,1)</f>
        <v/>
      </c>
      <c r="G6757" s="15" t="e">
        <f t="shared" si="306"/>
        <v>#VALUE!</v>
      </c>
    </row>
    <row r="6758" spans="1:7" ht="14.25" thickBot="1">
      <c r="B6758" s="33" t="s">
        <v>49</v>
      </c>
      <c r="C6758" s="13" t="str">
        <f>_xlfn.XLOOKUP((_xlfn.CONCAT(G6735,B6758)),[1]APU!$B$1:$B$10000,[1]APU!$C$1:$C$10000,"",0,1)</f>
        <v/>
      </c>
      <c r="D6758" s="147" t="str">
        <f>_xlfn.XLOOKUP((_xlfn.CONCAT(G6735,B6758)),[1]APU!$B$1:$B$10000,[1]APU!$D$1:$D$10000,"",0,1)</f>
        <v/>
      </c>
      <c r="E6758" s="152" t="str">
        <f>_xlfn.XLOOKUP((_xlfn.CONCAT(G6735,B6758)),[1]APU!$B$1:$B$10000,[1]APU!$E$1:$E$10000,"",0,1)</f>
        <v/>
      </c>
      <c r="F6758" s="159" t="str">
        <f>_xlfn.XLOOKUP((_xlfn.CONCAT(G6735,B6758)),[1]APU!$B$1:$B$10000,[1]APU!$F$1:$F$10000,"",0,1)</f>
        <v/>
      </c>
      <c r="G6758" s="15" t="e">
        <f t="shared" si="306"/>
        <v>#VALUE!</v>
      </c>
    </row>
    <row r="6759" spans="1:7" ht="14.25" thickBot="1">
      <c r="A6759" s="3" t="s">
        <v>534</v>
      </c>
      <c r="B6759" s="33" t="s">
        <v>50</v>
      </c>
      <c r="C6759" s="13"/>
      <c r="D6759" s="126"/>
      <c r="E6759" s="128"/>
      <c r="F6759" s="16" t="s">
        <v>6</v>
      </c>
      <c r="G6759" s="17" t="e">
        <f>SUM(G6738:G6758)</f>
        <v>#VALUE!</v>
      </c>
    </row>
    <row r="6760" spans="1:7" ht="15.75" thickBot="1">
      <c r="B6760" s="33" t="s">
        <v>51</v>
      </c>
      <c r="C6760" s="7" t="s">
        <v>7</v>
      </c>
      <c r="D6760" s="125"/>
      <c r="E6760" s="149"/>
      <c r="F6760" s="8"/>
      <c r="G6760" s="9"/>
    </row>
    <row r="6761" spans="1:7" ht="14.25" thickBot="1">
      <c r="B6761" s="33" t="s">
        <v>52</v>
      </c>
      <c r="C6761" s="10" t="s">
        <v>1</v>
      </c>
      <c r="D6761" s="11"/>
      <c r="E6761" s="150" t="s">
        <v>8</v>
      </c>
      <c r="F6761" s="12" t="s">
        <v>9</v>
      </c>
      <c r="G6761" s="11" t="s">
        <v>5</v>
      </c>
    </row>
    <row r="6762" spans="1:7">
      <c r="B6762" s="33" t="s">
        <v>53</v>
      </c>
      <c r="C6762" s="18" t="s">
        <v>10</v>
      </c>
      <c r="D6762" s="119"/>
      <c r="E6762" s="153" t="str">
        <f>_xlfn.XLOOKUP((_xlfn.CONCAT(G6735,B6762)),[1]APU!$B$1:$B$10000,[1]APU!$E$1:$E$10000,"",0,1)</f>
        <v/>
      </c>
      <c r="F6762" s="14" t="str">
        <f>_xlfn.XLOOKUP((_xlfn.CONCAT(G6735,B6762)),[1]APU!$B$1:$B$10000,[1]APU!$F$1:$F$10000,"",0,1)</f>
        <v/>
      </c>
      <c r="G6762" s="15" t="e">
        <f t="shared" ref="G6762:G6767" si="307">IF(F6762&gt;0,(E6762*F6762),"0")</f>
        <v>#VALUE!</v>
      </c>
    </row>
    <row r="6763" spans="1:7">
      <c r="B6763" s="33" t="s">
        <v>54</v>
      </c>
      <c r="C6763" s="18" t="s">
        <v>11</v>
      </c>
      <c r="D6763" s="119"/>
      <c r="E6763" s="153" t="str">
        <f>_xlfn.XLOOKUP((_xlfn.CONCAT(G6735,B6763)),[1]APU!$B$1:$B$10000,[1]APU!$E$1:$E$10000,"",0,1)</f>
        <v/>
      </c>
      <c r="F6763" s="14" t="str">
        <f>_xlfn.XLOOKUP((_xlfn.CONCAT(G6735,B6763)),[1]APU!$B$1:$B$10000,[1]APU!$F$1:$F$10000,"",0,1)</f>
        <v/>
      </c>
      <c r="G6763" s="15" t="e">
        <f t="shared" si="307"/>
        <v>#VALUE!</v>
      </c>
    </row>
    <row r="6764" spans="1:7">
      <c r="B6764" s="33" t="s">
        <v>55</v>
      </c>
      <c r="C6764" s="18" t="s">
        <v>12</v>
      </c>
      <c r="D6764" s="120"/>
      <c r="E6764" s="153" t="str">
        <f>_xlfn.XLOOKUP((_xlfn.CONCAT(G6735,B6764)),[1]APU!$B$1:$B$10000,[1]APU!$E$1:$E$10000,"",0,1)</f>
        <v/>
      </c>
      <c r="F6764" s="14" t="str">
        <f>_xlfn.XLOOKUP((_xlfn.CONCAT(G6735,B6764)),[1]APU!$B$1:$B$10000,[1]APU!$F$1:$F$10000,"",0,1)</f>
        <v/>
      </c>
      <c r="G6764" s="15" t="e">
        <f t="shared" si="307"/>
        <v>#VALUE!</v>
      </c>
    </row>
    <row r="6765" spans="1:7">
      <c r="B6765" s="33" t="s">
        <v>56</v>
      </c>
      <c r="C6765" s="18" t="s">
        <v>13</v>
      </c>
      <c r="D6765" s="120"/>
      <c r="E6765" s="153" t="str">
        <f>_xlfn.XLOOKUP((_xlfn.CONCAT(G6735,B6765)),[1]APU!$B$1:$B$10000,[1]APU!$E$1:$E$10000,"",0,1)</f>
        <v/>
      </c>
      <c r="F6765" s="14" t="str">
        <f>_xlfn.XLOOKUP((_xlfn.CONCAT(G6735,B6765)),[1]APU!$B$1:$B$10000,[1]APU!$F$1:$F$10000,"",0,1)</f>
        <v/>
      </c>
      <c r="G6765" s="15" t="e">
        <f t="shared" si="307"/>
        <v>#VALUE!</v>
      </c>
    </row>
    <row r="6766" spans="1:7">
      <c r="B6766" s="33" t="s">
        <v>57</v>
      </c>
      <c r="C6766" s="18"/>
      <c r="D6766" s="120"/>
      <c r="E6766" s="154"/>
      <c r="F6766" s="19"/>
      <c r="G6766" s="15" t="str">
        <f t="shared" si="307"/>
        <v>0</v>
      </c>
    </row>
    <row r="6767" spans="1:7" ht="14.25" thickBot="1">
      <c r="B6767" s="33" t="s">
        <v>58</v>
      </c>
      <c r="C6767" s="18"/>
      <c r="D6767" s="120"/>
      <c r="E6767" s="154"/>
      <c r="F6767" s="19"/>
      <c r="G6767" s="15" t="str">
        <f t="shared" si="307"/>
        <v>0</v>
      </c>
    </row>
    <row r="6768" spans="1:7" ht="14.25" thickBot="1">
      <c r="A6768" s="3" t="s">
        <v>535</v>
      </c>
      <c r="B6768" s="33" t="s">
        <v>59</v>
      </c>
      <c r="C6768" s="13"/>
      <c r="D6768" s="126"/>
      <c r="E6768" s="128"/>
      <c r="F6768" s="16" t="s">
        <v>14</v>
      </c>
      <c r="G6768" s="17" t="e">
        <f>SUM(G6762:G6767)</f>
        <v>#VALUE!</v>
      </c>
    </row>
    <row r="6769" spans="1:7" ht="15.75" thickBot="1">
      <c r="B6769" s="33" t="s">
        <v>60</v>
      </c>
      <c r="C6769" s="7" t="s">
        <v>15</v>
      </c>
      <c r="D6769" s="125"/>
      <c r="E6769" s="149"/>
      <c r="F6769" s="8"/>
      <c r="G6769" s="9"/>
    </row>
    <row r="6770" spans="1:7" ht="14.25" thickBot="1">
      <c r="B6770" s="33" t="s">
        <v>61</v>
      </c>
      <c r="C6770" s="10" t="s">
        <v>1</v>
      </c>
      <c r="D6770" s="11" t="s">
        <v>16</v>
      </c>
      <c r="E6770" s="150" t="s">
        <v>8</v>
      </c>
      <c r="F6770" s="12" t="s">
        <v>9</v>
      </c>
      <c r="G6770" s="11" t="s">
        <v>5</v>
      </c>
    </row>
    <row r="6771" spans="1:7">
      <c r="B6771" s="33" t="s">
        <v>62</v>
      </c>
      <c r="C6771" s="20" t="s">
        <v>17</v>
      </c>
      <c r="D6771" s="121" t="str">
        <f>_xlfn.XLOOKUP((_xlfn.CONCAT(G6735,B6771)),[1]APU!$B$1:$B$10000,[1]APU!$D$1:$D$10000,"",0,1)</f>
        <v/>
      </c>
      <c r="E6771" s="155" t="str">
        <f>_xlfn.XLOOKUP((_xlfn.CONCAT(G6735,B6771)),[1]APU!$B$1:$B$10000,[1]APU!$E$1:$E$10000,"",0,1)</f>
        <v/>
      </c>
      <c r="F6771" s="21" t="str">
        <f>_xlfn.XLOOKUP((_xlfn.CONCAT(G6735,B6771)),[1]APU!$B$1:$B$10000,[1]APU!$F$1:$F$10000,"",0,1)</f>
        <v/>
      </c>
      <c r="G6771" s="15" t="e">
        <f>IF(F6771&gt;0,(E6771*F6771),"0")</f>
        <v>#VALUE!</v>
      </c>
    </row>
    <row r="6772" spans="1:7">
      <c r="B6772" s="33" t="s">
        <v>63</v>
      </c>
      <c r="C6772" s="22" t="s">
        <v>18</v>
      </c>
      <c r="D6772" s="122" t="str">
        <f>_xlfn.XLOOKUP((_xlfn.CONCAT(G6735,B6772)),[1]APU!$B$1:$B$10000,[1]APU!$D$1:$D$10000,"",0,1)</f>
        <v/>
      </c>
      <c r="E6772" s="154" t="str">
        <f>_xlfn.XLOOKUP((_xlfn.CONCAT(G6735,B6772)),[1]APU!$B$1:$B$10000,[1]APU!$E$1:$E$10000,"",0,1)</f>
        <v/>
      </c>
      <c r="F6772" s="19" t="str">
        <f>_xlfn.XLOOKUP((_xlfn.CONCAT(G6735,B6772)),[1]APU!$B$1:$B$10000,[1]APU!$F$1:$F$10000,"",0,1)</f>
        <v/>
      </c>
      <c r="G6772" s="15" t="e">
        <f>IF(F6772&gt;0,(E6772*F6772),"0")</f>
        <v>#VALUE!</v>
      </c>
    </row>
    <row r="6773" spans="1:7" ht="14.25" thickBot="1">
      <c r="B6773" s="33" t="s">
        <v>64</v>
      </c>
      <c r="C6773" s="22"/>
      <c r="D6773" s="122"/>
      <c r="E6773" s="154"/>
      <c r="F6773" s="19"/>
      <c r="G6773" s="15" t="str">
        <f>IF(F6773&gt;0,(E6773*F6773),"0")</f>
        <v>0</v>
      </c>
    </row>
    <row r="6774" spans="1:7" ht="14.25" thickBot="1">
      <c r="A6774" s="3" t="s">
        <v>536</v>
      </c>
      <c r="B6774" s="33" t="s">
        <v>65</v>
      </c>
      <c r="C6774" s="22"/>
      <c r="D6774" s="120"/>
      <c r="E6774" s="154"/>
      <c r="F6774" s="23" t="s">
        <v>19</v>
      </c>
      <c r="G6774" s="17" t="e">
        <f>SUM(G6771:G6773)</f>
        <v>#VALUE!</v>
      </c>
    </row>
    <row r="6775" spans="1:7" ht="14.25" thickBot="1">
      <c r="B6775" s="33" t="s">
        <v>66</v>
      </c>
      <c r="C6775" s="24"/>
      <c r="E6775" s="156"/>
      <c r="F6775" s="16"/>
      <c r="G6775" s="25"/>
    </row>
    <row r="6776" spans="1:7" ht="16.5" thickBot="1">
      <c r="B6776" s="33" t="s">
        <v>67</v>
      </c>
      <c r="C6776" s="26"/>
      <c r="D6776" s="127"/>
      <c r="E6776" s="157"/>
      <c r="F6776" s="27"/>
      <c r="G6776" s="28" t="e">
        <f>+G6759+G6768+G6774</f>
        <v>#VALUE!</v>
      </c>
    </row>
    <row r="6777" spans="1:7" ht="21.75" thickBot="1">
      <c r="C6777" s="2"/>
      <c r="D6777" s="118"/>
      <c r="F6777" s="4"/>
      <c r="G6777" s="5"/>
    </row>
    <row r="6778" spans="1:7" ht="18.75">
      <c r="A6778" s="32"/>
      <c r="B6778" s="31">
        <f>+B6734+1</f>
        <v>155</v>
      </c>
      <c r="C6778" s="174">
        <f>_xlfn.XLOOKUP(APU!B6778,Cantidades!$A$10:$A$1000,Cantidades!$D$10:$D$1000,"",0,1)</f>
        <v>0</v>
      </c>
      <c r="D6778" s="175"/>
      <c r="E6778" s="175"/>
      <c r="F6778" s="175"/>
      <c r="G6778" s="176"/>
    </row>
    <row r="6779" spans="1:7" ht="19.5" thickBot="1">
      <c r="A6779" s="34"/>
      <c r="B6779" s="33"/>
      <c r="C6779" s="117"/>
      <c r="D6779" s="124">
        <f>_xlfn.XLOOKUP(APU!B6778,Cantidades!$A$10:$A$1000,Cantidades!$E$10:$E$1000,"",0,1)</f>
        <v>0</v>
      </c>
      <c r="E6779" s="158">
        <f>_xlfn.XLOOKUP(APU!B6778,Cantidades!$A$10:$A$1000,Cantidades!$F$10:$F$1000,"",0,1)</f>
        <v>0</v>
      </c>
      <c r="F6779" s="144"/>
      <c r="G6779" s="145">
        <f>_xlfn.XLOOKUP(APU!B6778,Cantidades!$A$10:$A$1000,Cantidades!$B$10:$B$1000,"",0,1)</f>
        <v>0</v>
      </c>
    </row>
    <row r="6780" spans="1:7" ht="15.75" thickBot="1">
      <c r="C6780" s="7" t="s">
        <v>0</v>
      </c>
      <c r="D6780" s="125"/>
      <c r="E6780" s="149"/>
      <c r="F6780" s="8"/>
      <c r="G6780" s="9"/>
    </row>
    <row r="6781" spans="1:7" ht="14.25" thickBot="1">
      <c r="A6781" s="34"/>
      <c r="B6781" s="33"/>
      <c r="C6781" s="10" t="s">
        <v>1</v>
      </c>
      <c r="D6781" s="11" t="s">
        <v>2</v>
      </c>
      <c r="E6781" s="150" t="s">
        <v>3</v>
      </c>
      <c r="F6781" s="12" t="s">
        <v>4</v>
      </c>
      <c r="G6781" s="11" t="s">
        <v>5</v>
      </c>
    </row>
    <row r="6782" spans="1:7">
      <c r="B6782" s="33" t="s">
        <v>29</v>
      </c>
      <c r="C6782" s="13" t="str">
        <f>_xlfn.XLOOKUP((_xlfn.CONCAT(G6779,B6782)),[1]APU!$B$1:$B$10000,[1]APU!$C$1:$C$10000,"",0,1)</f>
        <v/>
      </c>
      <c r="D6782" s="146" t="str">
        <f>_xlfn.XLOOKUP((_xlfn.CONCAT(G6779,B6782)),[1]APU!$B$1:$B$10000,[1]APU!$D$1:$D$10000,"",0,1)</f>
        <v/>
      </c>
      <c r="E6782" s="151" t="str">
        <f>_xlfn.XLOOKUP((_xlfn.CONCAT(G6779,B6782)),[1]APU!$B$1:$B$10000,[1]APU!$E$1:$E$10000,"",0,1)</f>
        <v/>
      </c>
      <c r="F6782" s="159" t="str">
        <f>_xlfn.XLOOKUP((_xlfn.CONCAT(G6779,B6782)),[1]APU!$B$1:$B$10000,[1]APU!$F$1:$F$10000,"",0,1)</f>
        <v/>
      </c>
      <c r="G6782" s="15" t="e">
        <f>IF(F6782&gt;0,(E6782*F6782),"0")</f>
        <v>#VALUE!</v>
      </c>
    </row>
    <row r="6783" spans="1:7">
      <c r="B6783" s="33" t="s">
        <v>30</v>
      </c>
      <c r="C6783" s="13" t="str">
        <f>_xlfn.XLOOKUP((_xlfn.CONCAT(G6779,B6783)),[1]APU!$B$1:$B$10000,[1]APU!$C$1:$C$10000,"",0,1)</f>
        <v/>
      </c>
      <c r="D6783" s="147" t="str">
        <f>_xlfn.XLOOKUP((_xlfn.CONCAT(G6779,B6783)),[1]APU!$B$1:$B$10000,[1]APU!$D$1:$D$10000,"",0,1)</f>
        <v/>
      </c>
      <c r="E6783" s="152" t="str">
        <f>_xlfn.XLOOKUP((_xlfn.CONCAT(G6779,B6783)),[1]APU!$B$1:$B$10000,[1]APU!$E$1:$E$10000,"",0,1)</f>
        <v/>
      </c>
      <c r="F6783" s="159" t="str">
        <f>_xlfn.XLOOKUP((_xlfn.CONCAT(G6779,B6783)),[1]APU!$B$1:$B$10000,[1]APU!$F$1:$F$10000,"",0,1)</f>
        <v/>
      </c>
      <c r="G6783" s="15" t="e">
        <f t="shared" ref="G6783:G6802" si="308">IF(F6783&gt;0,(E6783*F6783),"0")</f>
        <v>#VALUE!</v>
      </c>
    </row>
    <row r="6784" spans="1:7">
      <c r="B6784" s="33" t="s">
        <v>31</v>
      </c>
      <c r="C6784" s="13" t="str">
        <f>_xlfn.XLOOKUP((_xlfn.CONCAT(G6779,B6784)),[1]APU!$B$1:$B$10000,[1]APU!$C$1:$C$10000,"",0,1)</f>
        <v/>
      </c>
      <c r="D6784" s="147" t="str">
        <f>_xlfn.XLOOKUP((_xlfn.CONCAT(G6779,B6784)),[1]APU!$B$1:$B$10000,[1]APU!$D$1:$D$10000,"",0,1)</f>
        <v/>
      </c>
      <c r="E6784" s="152" t="str">
        <f>_xlfn.XLOOKUP((_xlfn.CONCAT(G6779,B6784)),[1]APU!$B$1:$B$10000,[1]APU!$E$1:$E$10000,"",0,1)</f>
        <v/>
      </c>
      <c r="F6784" s="159" t="str">
        <f>_xlfn.XLOOKUP((_xlfn.CONCAT(G6779,B6784)),[1]APU!$B$1:$B$10000,[1]APU!$F$1:$F$10000,"",0,1)</f>
        <v/>
      </c>
      <c r="G6784" s="15" t="e">
        <f t="shared" si="308"/>
        <v>#VALUE!</v>
      </c>
    </row>
    <row r="6785" spans="2:7">
      <c r="B6785" s="33" t="s">
        <v>32</v>
      </c>
      <c r="C6785" s="13" t="str">
        <f>_xlfn.XLOOKUP((_xlfn.CONCAT(G6779,B6785)),[1]APU!$B$1:$B$10000,[1]APU!$C$1:$C$10000,"",0,1)</f>
        <v/>
      </c>
      <c r="D6785" s="147" t="str">
        <f>_xlfn.XLOOKUP((_xlfn.CONCAT(G6779,B6785)),[1]APU!$B$1:$B$10000,[1]APU!$D$1:$D$10000,"",0,1)</f>
        <v/>
      </c>
      <c r="E6785" s="152" t="str">
        <f>_xlfn.XLOOKUP((_xlfn.CONCAT(G6779,B6785)),[1]APU!$B$1:$B$10000,[1]APU!$E$1:$E$10000,"",0,1)</f>
        <v/>
      </c>
      <c r="F6785" s="159" t="str">
        <f>_xlfn.XLOOKUP((_xlfn.CONCAT(G6779,B6785)),[1]APU!$B$1:$B$10000,[1]APU!$F$1:$F$10000,"",0,1)</f>
        <v/>
      </c>
      <c r="G6785" s="15" t="e">
        <f t="shared" si="308"/>
        <v>#VALUE!</v>
      </c>
    </row>
    <row r="6786" spans="2:7">
      <c r="B6786" s="33" t="s">
        <v>33</v>
      </c>
      <c r="C6786" s="13" t="str">
        <f>_xlfn.XLOOKUP((_xlfn.CONCAT(G6779,B6786)),[1]APU!$B$1:$B$10000,[1]APU!$C$1:$C$10000,"",0,1)</f>
        <v/>
      </c>
      <c r="D6786" s="147" t="str">
        <f>_xlfn.XLOOKUP((_xlfn.CONCAT(G6779,B6786)),[1]APU!$B$1:$B$10000,[1]APU!$D$1:$D$10000,"",0,1)</f>
        <v/>
      </c>
      <c r="E6786" s="152" t="str">
        <f>_xlfn.XLOOKUP((_xlfn.CONCAT(G6779,B6786)),[1]APU!$B$1:$B$10000,[1]APU!$E$1:$E$10000,"",0,1)</f>
        <v/>
      </c>
      <c r="F6786" s="159" t="str">
        <f>_xlfn.XLOOKUP((_xlfn.CONCAT(G6779,B6786)),[1]APU!$B$1:$B$10000,[1]APU!$F$1:$F$10000,"",0,1)</f>
        <v/>
      </c>
      <c r="G6786" s="15" t="e">
        <f t="shared" si="308"/>
        <v>#VALUE!</v>
      </c>
    </row>
    <row r="6787" spans="2:7">
      <c r="B6787" s="33" t="s">
        <v>34</v>
      </c>
      <c r="C6787" s="13" t="str">
        <f>_xlfn.XLOOKUP((_xlfn.CONCAT(G6779,B6787)),[1]APU!$B$1:$B$10000,[1]APU!$C$1:$C$10000,"",0,1)</f>
        <v/>
      </c>
      <c r="D6787" s="147" t="str">
        <f>_xlfn.XLOOKUP((_xlfn.CONCAT(G6779,B6787)),[1]APU!$B$1:$B$10000,[1]APU!$D$1:$D$10000,"",0,1)</f>
        <v/>
      </c>
      <c r="E6787" s="152" t="str">
        <f>_xlfn.XLOOKUP((_xlfn.CONCAT(G6779,B6787)),[1]APU!$B$1:$B$10000,[1]APU!$E$1:$E$10000,"",0,1)</f>
        <v/>
      </c>
      <c r="F6787" s="159" t="str">
        <f>_xlfn.XLOOKUP((_xlfn.CONCAT(G6779,B6787)),[1]APU!$B$1:$B$10000,[1]APU!$F$1:$F$10000,"",0,1)</f>
        <v/>
      </c>
      <c r="G6787" s="15" t="e">
        <f t="shared" si="308"/>
        <v>#VALUE!</v>
      </c>
    </row>
    <row r="6788" spans="2:7">
      <c r="B6788" s="33" t="s">
        <v>35</v>
      </c>
      <c r="C6788" s="13" t="str">
        <f>_xlfn.XLOOKUP((_xlfn.CONCAT(G6779,B6788)),[1]APU!$B$1:$B$10000,[1]APU!$C$1:$C$10000,"",0,1)</f>
        <v/>
      </c>
      <c r="D6788" s="147" t="str">
        <f>_xlfn.XLOOKUP((_xlfn.CONCAT(G6779,B6788)),[1]APU!$B$1:$B$10000,[1]APU!$D$1:$D$10000,"",0,1)</f>
        <v/>
      </c>
      <c r="E6788" s="152" t="str">
        <f>_xlfn.XLOOKUP((_xlfn.CONCAT(G6779,B6788)),[1]APU!$B$1:$B$10000,[1]APU!$E$1:$E$10000,"",0,1)</f>
        <v/>
      </c>
      <c r="F6788" s="159" t="str">
        <f>_xlfn.XLOOKUP((_xlfn.CONCAT(G6779,B6788)),[1]APU!$B$1:$B$10000,[1]APU!$F$1:$F$10000,"",0,1)</f>
        <v/>
      </c>
      <c r="G6788" s="15" t="e">
        <f t="shared" si="308"/>
        <v>#VALUE!</v>
      </c>
    </row>
    <row r="6789" spans="2:7">
      <c r="B6789" s="33" t="s">
        <v>36</v>
      </c>
      <c r="C6789" s="13" t="str">
        <f>_xlfn.XLOOKUP((_xlfn.CONCAT(G6779,B6789)),[1]APU!$B$1:$B$10000,[1]APU!$C$1:$C$10000,"",0,1)</f>
        <v/>
      </c>
      <c r="D6789" s="147" t="str">
        <f>_xlfn.XLOOKUP((_xlfn.CONCAT(G6779,B6789)),[1]APU!$B$1:$B$10000,[1]APU!$D$1:$D$10000,"",0,1)</f>
        <v/>
      </c>
      <c r="E6789" s="152" t="str">
        <f>_xlfn.XLOOKUP((_xlfn.CONCAT(G6779,B6789)),[1]APU!$B$1:$B$10000,[1]APU!$E$1:$E$10000,"",0,1)</f>
        <v/>
      </c>
      <c r="F6789" s="159" t="str">
        <f>_xlfn.XLOOKUP((_xlfn.CONCAT(G6779,B6789)),[1]APU!$B$1:$B$10000,[1]APU!$F$1:$F$10000,"",0,1)</f>
        <v/>
      </c>
      <c r="G6789" s="15" t="e">
        <f t="shared" si="308"/>
        <v>#VALUE!</v>
      </c>
    </row>
    <row r="6790" spans="2:7">
      <c r="B6790" s="33" t="s">
        <v>37</v>
      </c>
      <c r="C6790" s="13" t="str">
        <f>_xlfn.XLOOKUP((_xlfn.CONCAT(G6779,B6790)),[1]APU!$B$1:$B$10000,[1]APU!$C$1:$C$10000,"",0,1)</f>
        <v/>
      </c>
      <c r="D6790" s="147" t="str">
        <f>_xlfn.XLOOKUP((_xlfn.CONCAT(G6779,B6790)),[1]APU!$B$1:$B$10000,[1]APU!$D$1:$D$10000,"",0,1)</f>
        <v/>
      </c>
      <c r="E6790" s="152" t="str">
        <f>_xlfn.XLOOKUP((_xlfn.CONCAT(G6779,B6790)),[1]APU!$B$1:$B$10000,[1]APU!$E$1:$E$10000,"",0,1)</f>
        <v/>
      </c>
      <c r="F6790" s="159" t="str">
        <f>_xlfn.XLOOKUP((_xlfn.CONCAT(G6779,B6790)),[1]APU!$B$1:$B$10000,[1]APU!$F$1:$F$10000,"",0,1)</f>
        <v/>
      </c>
      <c r="G6790" s="15" t="e">
        <f t="shared" si="308"/>
        <v>#VALUE!</v>
      </c>
    </row>
    <row r="6791" spans="2:7">
      <c r="B6791" s="33" t="s">
        <v>38</v>
      </c>
      <c r="C6791" s="13" t="str">
        <f>_xlfn.XLOOKUP((_xlfn.CONCAT(G6779,B6791)),[1]APU!$B$1:$B$10000,[1]APU!$C$1:$C$10000,"",0,1)</f>
        <v/>
      </c>
      <c r="D6791" s="147" t="str">
        <f>_xlfn.XLOOKUP((_xlfn.CONCAT(G6779,B6791)),[1]APU!$B$1:$B$10000,[1]APU!$D$1:$D$10000,"",0,1)</f>
        <v/>
      </c>
      <c r="E6791" s="152" t="str">
        <f>_xlfn.XLOOKUP((_xlfn.CONCAT(G6779,B6791)),[1]APU!$B$1:$B$10000,[1]APU!$E$1:$E$10000,"",0,1)</f>
        <v/>
      </c>
      <c r="F6791" s="159" t="str">
        <f>_xlfn.XLOOKUP((_xlfn.CONCAT(G6779,B6791)),[1]APU!$B$1:$B$10000,[1]APU!$F$1:$F$10000,"",0,1)</f>
        <v/>
      </c>
      <c r="G6791" s="15" t="e">
        <f t="shared" si="308"/>
        <v>#VALUE!</v>
      </c>
    </row>
    <row r="6792" spans="2:7">
      <c r="B6792" s="33" t="s">
        <v>39</v>
      </c>
      <c r="C6792" s="13" t="str">
        <f>_xlfn.XLOOKUP((_xlfn.CONCAT(G6779,B6792)),[1]APU!$B$1:$B$10000,[1]APU!$C$1:$C$10000,"",0,1)</f>
        <v/>
      </c>
      <c r="D6792" s="147" t="str">
        <f>_xlfn.XLOOKUP((_xlfn.CONCAT(G6779,B6792)),[1]APU!$B$1:$B$10000,[1]APU!$D$1:$D$10000,"",0,1)</f>
        <v/>
      </c>
      <c r="E6792" s="152" t="str">
        <f>_xlfn.XLOOKUP((_xlfn.CONCAT(G6779,B6792)),[1]APU!$B$1:$B$10000,[1]APU!$E$1:$E$10000,"",0,1)</f>
        <v/>
      </c>
      <c r="F6792" s="159" t="str">
        <f>_xlfn.XLOOKUP((_xlfn.CONCAT(G6779,B6792)),[1]APU!$B$1:$B$10000,[1]APU!$F$1:$F$10000,"",0,1)</f>
        <v/>
      </c>
      <c r="G6792" s="15" t="e">
        <f t="shared" si="308"/>
        <v>#VALUE!</v>
      </c>
    </row>
    <row r="6793" spans="2:7">
      <c r="B6793" s="33" t="s">
        <v>40</v>
      </c>
      <c r="C6793" s="13" t="str">
        <f>_xlfn.XLOOKUP((_xlfn.CONCAT(G6779,B6793)),[1]APU!$B$1:$B$10000,[1]APU!$C$1:$C$10000,"",0,1)</f>
        <v/>
      </c>
      <c r="D6793" s="147" t="str">
        <f>_xlfn.XLOOKUP((_xlfn.CONCAT(G6779,B6793)),[1]APU!$B$1:$B$10000,[1]APU!$D$1:$D$10000,"",0,1)</f>
        <v/>
      </c>
      <c r="E6793" s="152" t="str">
        <f>_xlfn.XLOOKUP((_xlfn.CONCAT(G6779,B6793)),[1]APU!$B$1:$B$10000,[1]APU!$E$1:$E$10000,"",0,1)</f>
        <v/>
      </c>
      <c r="F6793" s="159" t="str">
        <f>_xlfn.XLOOKUP((_xlfn.CONCAT(G6779,B6793)),[1]APU!$B$1:$B$10000,[1]APU!$F$1:$F$10000,"",0,1)</f>
        <v/>
      </c>
      <c r="G6793" s="15" t="e">
        <f t="shared" si="308"/>
        <v>#VALUE!</v>
      </c>
    </row>
    <row r="6794" spans="2:7">
      <c r="B6794" s="33" t="s">
        <v>41</v>
      </c>
      <c r="C6794" s="13" t="str">
        <f>_xlfn.XLOOKUP((_xlfn.CONCAT(G6779,B6794)),[1]APU!$B$1:$B$10000,[1]APU!$C$1:$C$10000,"",0,1)</f>
        <v/>
      </c>
      <c r="D6794" s="147" t="str">
        <f>_xlfn.XLOOKUP((_xlfn.CONCAT(G6779,B6794)),[1]APU!$B$1:$B$10000,[1]APU!$D$1:$D$10000,"",0,1)</f>
        <v/>
      </c>
      <c r="E6794" s="152" t="str">
        <f>_xlfn.XLOOKUP((_xlfn.CONCAT(G6779,B6794)),[1]APU!$B$1:$B$10000,[1]APU!$E$1:$E$10000,"",0,1)</f>
        <v/>
      </c>
      <c r="F6794" s="159" t="str">
        <f>_xlfn.XLOOKUP((_xlfn.CONCAT(G6779,B6794)),[1]APU!$B$1:$B$10000,[1]APU!$F$1:$F$10000,"",0,1)</f>
        <v/>
      </c>
      <c r="G6794" s="15" t="e">
        <f t="shared" si="308"/>
        <v>#VALUE!</v>
      </c>
    </row>
    <row r="6795" spans="2:7">
      <c r="B6795" s="33" t="s">
        <v>42</v>
      </c>
      <c r="C6795" s="13" t="str">
        <f>_xlfn.XLOOKUP((_xlfn.CONCAT(G6779,B6795)),[1]APU!$B$1:$B$10000,[1]APU!$C$1:$C$10000,"",0,1)</f>
        <v/>
      </c>
      <c r="D6795" s="147" t="str">
        <f>_xlfn.XLOOKUP((_xlfn.CONCAT(G6779,B6795)),[1]APU!$B$1:$B$10000,[1]APU!$D$1:$D$10000,"",0,1)</f>
        <v/>
      </c>
      <c r="E6795" s="152" t="str">
        <f>_xlfn.XLOOKUP((_xlfn.CONCAT(G6779,B6795)),[1]APU!$B$1:$B$10000,[1]APU!$E$1:$E$10000,"",0,1)</f>
        <v/>
      </c>
      <c r="F6795" s="159" t="str">
        <f>_xlfn.XLOOKUP((_xlfn.CONCAT(G6779,B6795)),[1]APU!$B$1:$B$10000,[1]APU!$F$1:$F$10000,"",0,1)</f>
        <v/>
      </c>
      <c r="G6795" s="15" t="e">
        <f t="shared" si="308"/>
        <v>#VALUE!</v>
      </c>
    </row>
    <row r="6796" spans="2:7">
      <c r="B6796" s="33" t="s">
        <v>43</v>
      </c>
      <c r="C6796" s="13" t="str">
        <f>_xlfn.XLOOKUP((_xlfn.CONCAT(G6779,B6796)),[1]APU!$B$1:$B$10000,[1]APU!$C$1:$C$10000,"",0,1)</f>
        <v/>
      </c>
      <c r="D6796" s="147" t="str">
        <f>_xlfn.XLOOKUP((_xlfn.CONCAT(G6779,B6796)),[1]APU!$B$1:$B$10000,[1]APU!$D$1:$D$10000,"",0,1)</f>
        <v/>
      </c>
      <c r="E6796" s="152" t="str">
        <f>_xlfn.XLOOKUP((_xlfn.CONCAT(G6779,B6796)),[1]APU!$B$1:$B$10000,[1]APU!$E$1:$E$10000,"",0,1)</f>
        <v/>
      </c>
      <c r="F6796" s="159" t="str">
        <f>_xlfn.XLOOKUP((_xlfn.CONCAT(G6779,B6796)),[1]APU!$B$1:$B$10000,[1]APU!$F$1:$F$10000,"",0,1)</f>
        <v/>
      </c>
      <c r="G6796" s="15" t="e">
        <f t="shared" si="308"/>
        <v>#VALUE!</v>
      </c>
    </row>
    <row r="6797" spans="2:7">
      <c r="B6797" s="33" t="s">
        <v>44</v>
      </c>
      <c r="C6797" s="13" t="str">
        <f>_xlfn.XLOOKUP((_xlfn.CONCAT(G6779,B6797)),[1]APU!$B$1:$B$10000,[1]APU!$C$1:$C$10000,"",0,1)</f>
        <v/>
      </c>
      <c r="D6797" s="147" t="str">
        <f>_xlfn.XLOOKUP((_xlfn.CONCAT(G6779,B6797)),[1]APU!$B$1:$B$10000,[1]APU!$D$1:$D$10000,"",0,1)</f>
        <v/>
      </c>
      <c r="E6797" s="152" t="str">
        <f>_xlfn.XLOOKUP((_xlfn.CONCAT(G6779,B6797)),[1]APU!$B$1:$B$10000,[1]APU!$E$1:$E$10000,"",0,1)</f>
        <v/>
      </c>
      <c r="F6797" s="159" t="str">
        <f>_xlfn.XLOOKUP((_xlfn.CONCAT(G6779,B6797)),[1]APU!$B$1:$B$10000,[1]APU!$F$1:$F$10000,"",0,1)</f>
        <v/>
      </c>
      <c r="G6797" s="15" t="e">
        <f t="shared" si="308"/>
        <v>#VALUE!</v>
      </c>
    </row>
    <row r="6798" spans="2:7">
      <c r="B6798" s="33" t="s">
        <v>45</v>
      </c>
      <c r="C6798" s="13" t="str">
        <f>_xlfn.XLOOKUP((_xlfn.CONCAT(G6779,B6798)),[1]APU!$B$1:$B$10000,[1]APU!$C$1:$C$10000,"",0,1)</f>
        <v/>
      </c>
      <c r="D6798" s="147" t="str">
        <f>_xlfn.XLOOKUP((_xlfn.CONCAT(G6779,B6798)),[1]APU!$B$1:$B$10000,[1]APU!$D$1:$D$10000,"",0,1)</f>
        <v/>
      </c>
      <c r="E6798" s="152" t="str">
        <f>_xlfn.XLOOKUP((_xlfn.CONCAT(G6779,B6798)),[1]APU!$B$1:$B$10000,[1]APU!$E$1:$E$10000,"",0,1)</f>
        <v/>
      </c>
      <c r="F6798" s="159" t="str">
        <f>_xlfn.XLOOKUP((_xlfn.CONCAT(G6779,B6798)),[1]APU!$B$1:$B$10000,[1]APU!$F$1:$F$10000,"",0,1)</f>
        <v/>
      </c>
      <c r="G6798" s="15" t="e">
        <f t="shared" si="308"/>
        <v>#VALUE!</v>
      </c>
    </row>
    <row r="6799" spans="2:7">
      <c r="B6799" s="33" t="s">
        <v>46</v>
      </c>
      <c r="C6799" s="13" t="str">
        <f>_xlfn.XLOOKUP((_xlfn.CONCAT(G6779,B6799)),[1]APU!$B$1:$B$10000,[1]APU!$C$1:$C$10000,"",0,1)</f>
        <v/>
      </c>
      <c r="D6799" s="147" t="str">
        <f>_xlfn.XLOOKUP((_xlfn.CONCAT(G6779,B6799)),[1]APU!$B$1:$B$10000,[1]APU!$D$1:$D$10000,"",0,1)</f>
        <v/>
      </c>
      <c r="E6799" s="152" t="str">
        <f>_xlfn.XLOOKUP((_xlfn.CONCAT(G6779,B6799)),[1]APU!$B$1:$B$10000,[1]APU!$E$1:$E$10000,"",0,1)</f>
        <v/>
      </c>
      <c r="F6799" s="159" t="str">
        <f>_xlfn.XLOOKUP((_xlfn.CONCAT(G6779,B6799)),[1]APU!$B$1:$B$10000,[1]APU!$F$1:$F$10000,"",0,1)</f>
        <v/>
      </c>
      <c r="G6799" s="15" t="e">
        <f t="shared" si="308"/>
        <v>#VALUE!</v>
      </c>
    </row>
    <row r="6800" spans="2:7">
      <c r="B6800" s="33" t="s">
        <v>47</v>
      </c>
      <c r="C6800" s="13" t="str">
        <f>_xlfn.XLOOKUP((_xlfn.CONCAT(G6779,B6800)),[1]APU!$B$1:$B$10000,[1]APU!$C$1:$C$10000,"",0,1)</f>
        <v/>
      </c>
      <c r="D6800" s="147" t="str">
        <f>_xlfn.XLOOKUP((_xlfn.CONCAT(G6779,B6800)),[1]APU!$B$1:$B$10000,[1]APU!$D$1:$D$10000,"",0,1)</f>
        <v/>
      </c>
      <c r="E6800" s="152" t="str">
        <f>_xlfn.XLOOKUP((_xlfn.CONCAT(G6779,B6800)),[1]APU!$B$1:$B$10000,[1]APU!$E$1:$E$10000,"",0,1)</f>
        <v/>
      </c>
      <c r="F6800" s="159" t="str">
        <f>_xlfn.XLOOKUP((_xlfn.CONCAT(G6779,B6800)),[1]APU!$B$1:$B$10000,[1]APU!$F$1:$F$10000,"",0,1)</f>
        <v/>
      </c>
      <c r="G6800" s="15" t="e">
        <f t="shared" si="308"/>
        <v>#VALUE!</v>
      </c>
    </row>
    <row r="6801" spans="1:7">
      <c r="B6801" s="33" t="s">
        <v>48</v>
      </c>
      <c r="C6801" s="13" t="str">
        <f>_xlfn.XLOOKUP((_xlfn.CONCAT(G6779,B6801)),[1]APU!$B$1:$B$10000,[1]APU!$C$1:$C$10000,"",0,1)</f>
        <v/>
      </c>
      <c r="D6801" s="147" t="str">
        <f>_xlfn.XLOOKUP((_xlfn.CONCAT(G6779,B6801)),[1]APU!$B$1:$B$10000,[1]APU!$D$1:$D$10000,"",0,1)</f>
        <v/>
      </c>
      <c r="E6801" s="152" t="str">
        <f>_xlfn.XLOOKUP((_xlfn.CONCAT(G6779,B6801)),[1]APU!$B$1:$B$10000,[1]APU!$E$1:$E$10000,"",0,1)</f>
        <v/>
      </c>
      <c r="F6801" s="159" t="str">
        <f>_xlfn.XLOOKUP((_xlfn.CONCAT(G6779,B6801)),[1]APU!$B$1:$B$10000,[1]APU!$F$1:$F$10000,"",0,1)</f>
        <v/>
      </c>
      <c r="G6801" s="15" t="e">
        <f t="shared" si="308"/>
        <v>#VALUE!</v>
      </c>
    </row>
    <row r="6802" spans="1:7" ht="14.25" thickBot="1">
      <c r="B6802" s="33" t="s">
        <v>49</v>
      </c>
      <c r="C6802" s="13" t="str">
        <f>_xlfn.XLOOKUP((_xlfn.CONCAT(G6779,B6802)),[1]APU!$B$1:$B$10000,[1]APU!$C$1:$C$10000,"",0,1)</f>
        <v/>
      </c>
      <c r="D6802" s="147" t="str">
        <f>_xlfn.XLOOKUP((_xlfn.CONCAT(G6779,B6802)),[1]APU!$B$1:$B$10000,[1]APU!$D$1:$D$10000,"",0,1)</f>
        <v/>
      </c>
      <c r="E6802" s="152" t="str">
        <f>_xlfn.XLOOKUP((_xlfn.CONCAT(G6779,B6802)),[1]APU!$B$1:$B$10000,[1]APU!$E$1:$E$10000,"",0,1)</f>
        <v/>
      </c>
      <c r="F6802" s="159" t="str">
        <f>_xlfn.XLOOKUP((_xlfn.CONCAT(G6779,B6802)),[1]APU!$B$1:$B$10000,[1]APU!$F$1:$F$10000,"",0,1)</f>
        <v/>
      </c>
      <c r="G6802" s="15" t="e">
        <f t="shared" si="308"/>
        <v>#VALUE!</v>
      </c>
    </row>
    <row r="6803" spans="1:7" ht="14.25" thickBot="1">
      <c r="A6803" s="3" t="s">
        <v>537</v>
      </c>
      <c r="B6803" s="33" t="s">
        <v>50</v>
      </c>
      <c r="C6803" s="13"/>
      <c r="D6803" s="126"/>
      <c r="E6803" s="128"/>
      <c r="F6803" s="16" t="s">
        <v>6</v>
      </c>
      <c r="G6803" s="17" t="e">
        <f>SUM(G6782:G6802)</f>
        <v>#VALUE!</v>
      </c>
    </row>
    <row r="6804" spans="1:7" ht="15.75" thickBot="1">
      <c r="B6804" s="33" t="s">
        <v>51</v>
      </c>
      <c r="C6804" s="7" t="s">
        <v>7</v>
      </c>
      <c r="D6804" s="125"/>
      <c r="E6804" s="149"/>
      <c r="F6804" s="8"/>
      <c r="G6804" s="9"/>
    </row>
    <row r="6805" spans="1:7" ht="14.25" thickBot="1">
      <c r="B6805" s="33" t="s">
        <v>52</v>
      </c>
      <c r="C6805" s="10" t="s">
        <v>1</v>
      </c>
      <c r="D6805" s="11"/>
      <c r="E6805" s="150" t="s">
        <v>8</v>
      </c>
      <c r="F6805" s="12" t="s">
        <v>9</v>
      </c>
      <c r="G6805" s="11" t="s">
        <v>5</v>
      </c>
    </row>
    <row r="6806" spans="1:7">
      <c r="B6806" s="33" t="s">
        <v>53</v>
      </c>
      <c r="C6806" s="18" t="s">
        <v>10</v>
      </c>
      <c r="D6806" s="119"/>
      <c r="E6806" s="153" t="str">
        <f>_xlfn.XLOOKUP((_xlfn.CONCAT(G6779,B6806)),[1]APU!$B$1:$B$10000,[1]APU!$E$1:$E$10000,"",0,1)</f>
        <v/>
      </c>
      <c r="F6806" s="14" t="str">
        <f>_xlfn.XLOOKUP((_xlfn.CONCAT(G6779,B6806)),[1]APU!$B$1:$B$10000,[1]APU!$F$1:$F$10000,"",0,1)</f>
        <v/>
      </c>
      <c r="G6806" s="15" t="e">
        <f t="shared" ref="G6806:G6811" si="309">IF(F6806&gt;0,(E6806*F6806),"0")</f>
        <v>#VALUE!</v>
      </c>
    </row>
    <row r="6807" spans="1:7">
      <c r="B6807" s="33" t="s">
        <v>54</v>
      </c>
      <c r="C6807" s="18" t="s">
        <v>11</v>
      </c>
      <c r="D6807" s="119"/>
      <c r="E6807" s="153" t="str">
        <f>_xlfn.XLOOKUP((_xlfn.CONCAT(G6779,B6807)),[1]APU!$B$1:$B$10000,[1]APU!$E$1:$E$10000,"",0,1)</f>
        <v/>
      </c>
      <c r="F6807" s="14" t="str">
        <f>_xlfn.XLOOKUP((_xlfn.CONCAT(G6779,B6807)),[1]APU!$B$1:$B$10000,[1]APU!$F$1:$F$10000,"",0,1)</f>
        <v/>
      </c>
      <c r="G6807" s="15" t="e">
        <f t="shared" si="309"/>
        <v>#VALUE!</v>
      </c>
    </row>
    <row r="6808" spans="1:7">
      <c r="B6808" s="33" t="s">
        <v>55</v>
      </c>
      <c r="C6808" s="18" t="s">
        <v>12</v>
      </c>
      <c r="D6808" s="120"/>
      <c r="E6808" s="153" t="str">
        <f>_xlfn.XLOOKUP((_xlfn.CONCAT(G6779,B6808)),[1]APU!$B$1:$B$10000,[1]APU!$E$1:$E$10000,"",0,1)</f>
        <v/>
      </c>
      <c r="F6808" s="14" t="str">
        <f>_xlfn.XLOOKUP((_xlfn.CONCAT(G6779,B6808)),[1]APU!$B$1:$B$10000,[1]APU!$F$1:$F$10000,"",0,1)</f>
        <v/>
      </c>
      <c r="G6808" s="15" t="e">
        <f t="shared" si="309"/>
        <v>#VALUE!</v>
      </c>
    </row>
    <row r="6809" spans="1:7">
      <c r="B6809" s="33" t="s">
        <v>56</v>
      </c>
      <c r="C6809" s="18" t="s">
        <v>13</v>
      </c>
      <c r="D6809" s="120"/>
      <c r="E6809" s="153" t="str">
        <f>_xlfn.XLOOKUP((_xlfn.CONCAT(G6779,B6809)),[1]APU!$B$1:$B$10000,[1]APU!$E$1:$E$10000,"",0,1)</f>
        <v/>
      </c>
      <c r="F6809" s="14" t="str">
        <f>_xlfn.XLOOKUP((_xlfn.CONCAT(G6779,B6809)),[1]APU!$B$1:$B$10000,[1]APU!$F$1:$F$10000,"",0,1)</f>
        <v/>
      </c>
      <c r="G6809" s="15" t="e">
        <f t="shared" si="309"/>
        <v>#VALUE!</v>
      </c>
    </row>
    <row r="6810" spans="1:7">
      <c r="B6810" s="33" t="s">
        <v>57</v>
      </c>
      <c r="C6810" s="18"/>
      <c r="D6810" s="120"/>
      <c r="E6810" s="154"/>
      <c r="F6810" s="19"/>
      <c r="G6810" s="15" t="str">
        <f t="shared" si="309"/>
        <v>0</v>
      </c>
    </row>
    <row r="6811" spans="1:7" ht="14.25" thickBot="1">
      <c r="B6811" s="33" t="s">
        <v>58</v>
      </c>
      <c r="C6811" s="18"/>
      <c r="D6811" s="120"/>
      <c r="E6811" s="154"/>
      <c r="F6811" s="19"/>
      <c r="G6811" s="15" t="str">
        <f t="shared" si="309"/>
        <v>0</v>
      </c>
    </row>
    <row r="6812" spans="1:7" ht="14.25" thickBot="1">
      <c r="A6812" s="3" t="s">
        <v>538</v>
      </c>
      <c r="B6812" s="33" t="s">
        <v>59</v>
      </c>
      <c r="C6812" s="13"/>
      <c r="D6812" s="126"/>
      <c r="E6812" s="128"/>
      <c r="F6812" s="16" t="s">
        <v>14</v>
      </c>
      <c r="G6812" s="17" t="e">
        <f>SUM(G6806:G6811)</f>
        <v>#VALUE!</v>
      </c>
    </row>
    <row r="6813" spans="1:7" ht="15.75" thickBot="1">
      <c r="B6813" s="33" t="s">
        <v>60</v>
      </c>
      <c r="C6813" s="7" t="s">
        <v>15</v>
      </c>
      <c r="D6813" s="125"/>
      <c r="E6813" s="149"/>
      <c r="F6813" s="8"/>
      <c r="G6813" s="9"/>
    </row>
    <row r="6814" spans="1:7" ht="14.25" thickBot="1">
      <c r="B6814" s="33" t="s">
        <v>61</v>
      </c>
      <c r="C6814" s="10" t="s">
        <v>1</v>
      </c>
      <c r="D6814" s="11" t="s">
        <v>16</v>
      </c>
      <c r="E6814" s="150" t="s">
        <v>8</v>
      </c>
      <c r="F6814" s="12" t="s">
        <v>9</v>
      </c>
      <c r="G6814" s="11" t="s">
        <v>5</v>
      </c>
    </row>
    <row r="6815" spans="1:7">
      <c r="B6815" s="33" t="s">
        <v>62</v>
      </c>
      <c r="C6815" s="20" t="s">
        <v>17</v>
      </c>
      <c r="D6815" s="121" t="str">
        <f>_xlfn.XLOOKUP((_xlfn.CONCAT(G6779,B6815)),[1]APU!$B$1:$B$10000,[1]APU!$D$1:$D$10000,"",0,1)</f>
        <v/>
      </c>
      <c r="E6815" s="155" t="str">
        <f>_xlfn.XLOOKUP((_xlfn.CONCAT(G6779,B6815)),[1]APU!$B$1:$B$10000,[1]APU!$E$1:$E$10000,"",0,1)</f>
        <v/>
      </c>
      <c r="F6815" s="21" t="str">
        <f>_xlfn.XLOOKUP((_xlfn.CONCAT(G6779,B6815)),[1]APU!$B$1:$B$10000,[1]APU!$F$1:$F$10000,"",0,1)</f>
        <v/>
      </c>
      <c r="G6815" s="15" t="e">
        <f>IF(F6815&gt;0,(E6815*F6815),"0")</f>
        <v>#VALUE!</v>
      </c>
    </row>
    <row r="6816" spans="1:7">
      <c r="B6816" s="33" t="s">
        <v>63</v>
      </c>
      <c r="C6816" s="22" t="s">
        <v>18</v>
      </c>
      <c r="D6816" s="122" t="str">
        <f>_xlfn.XLOOKUP((_xlfn.CONCAT(G6779,B6816)),[1]APU!$B$1:$B$10000,[1]APU!$D$1:$D$10000,"",0,1)</f>
        <v/>
      </c>
      <c r="E6816" s="154" t="str">
        <f>_xlfn.XLOOKUP((_xlfn.CONCAT(G6779,B6816)),[1]APU!$B$1:$B$10000,[1]APU!$E$1:$E$10000,"",0,1)</f>
        <v/>
      </c>
      <c r="F6816" s="19" t="str">
        <f>_xlfn.XLOOKUP((_xlfn.CONCAT(G6779,B6816)),[1]APU!$B$1:$B$10000,[1]APU!$F$1:$F$10000,"",0,1)</f>
        <v/>
      </c>
      <c r="G6816" s="15" t="e">
        <f>IF(F6816&gt;0,(E6816*F6816),"0")</f>
        <v>#VALUE!</v>
      </c>
    </row>
    <row r="6817" spans="1:7" ht="14.25" thickBot="1">
      <c r="B6817" s="33" t="s">
        <v>64</v>
      </c>
      <c r="C6817" s="22"/>
      <c r="D6817" s="122"/>
      <c r="E6817" s="154"/>
      <c r="F6817" s="19"/>
      <c r="G6817" s="15" t="str">
        <f>IF(F6817&gt;0,(E6817*F6817),"0")</f>
        <v>0</v>
      </c>
    </row>
    <row r="6818" spans="1:7" ht="14.25" thickBot="1">
      <c r="A6818" s="3" t="s">
        <v>539</v>
      </c>
      <c r="B6818" s="33" t="s">
        <v>65</v>
      </c>
      <c r="C6818" s="22"/>
      <c r="D6818" s="120"/>
      <c r="E6818" s="154"/>
      <c r="F6818" s="23" t="s">
        <v>19</v>
      </c>
      <c r="G6818" s="17" t="e">
        <f>SUM(G6815:G6817)</f>
        <v>#VALUE!</v>
      </c>
    </row>
    <row r="6819" spans="1:7" ht="14.25" thickBot="1">
      <c r="B6819" s="33" t="s">
        <v>66</v>
      </c>
      <c r="C6819" s="24"/>
      <c r="E6819" s="156"/>
      <c r="F6819" s="16"/>
      <c r="G6819" s="25"/>
    </row>
    <row r="6820" spans="1:7" ht="16.5" thickBot="1">
      <c r="B6820" s="33" t="s">
        <v>67</v>
      </c>
      <c r="C6820" s="26"/>
      <c r="D6820" s="127"/>
      <c r="E6820" s="157"/>
      <c r="F6820" s="27"/>
      <c r="G6820" s="28" t="e">
        <f>+G6803+G6812+G6818</f>
        <v>#VALUE!</v>
      </c>
    </row>
    <row r="6821" spans="1:7" ht="21.75" thickBot="1">
      <c r="C6821" s="2"/>
      <c r="D6821" s="118"/>
      <c r="F6821" s="4"/>
      <c r="G6821" s="5"/>
    </row>
    <row r="6822" spans="1:7" ht="18.75">
      <c r="A6822" s="32"/>
      <c r="B6822" s="31">
        <f>+B6778+1</f>
        <v>156</v>
      </c>
      <c r="C6822" s="174">
        <f>_xlfn.XLOOKUP(APU!B6822,Cantidades!$A$10:$A$1000,Cantidades!$D$10:$D$1000,"",0,1)</f>
        <v>0</v>
      </c>
      <c r="D6822" s="175"/>
      <c r="E6822" s="175"/>
      <c r="F6822" s="175"/>
      <c r="G6822" s="176"/>
    </row>
    <row r="6823" spans="1:7" ht="19.5" thickBot="1">
      <c r="A6823" s="34"/>
      <c r="B6823" s="33"/>
      <c r="C6823" s="117"/>
      <c r="D6823" s="124">
        <f>_xlfn.XLOOKUP(APU!B6822,Cantidades!$A$10:$A$1000,Cantidades!$E$10:$E$1000,"",0,1)</f>
        <v>0</v>
      </c>
      <c r="E6823" s="158">
        <f>_xlfn.XLOOKUP(APU!B6822,Cantidades!$A$10:$A$1000,Cantidades!$F$10:$F$1000,"",0,1)</f>
        <v>0</v>
      </c>
      <c r="F6823" s="144"/>
      <c r="G6823" s="145">
        <f>_xlfn.XLOOKUP(APU!B6822,Cantidades!$A$10:$A$1000,Cantidades!$B$10:$B$1000,"",0,1)</f>
        <v>0</v>
      </c>
    </row>
    <row r="6824" spans="1:7" ht="15.75" thickBot="1">
      <c r="C6824" s="7" t="s">
        <v>0</v>
      </c>
      <c r="D6824" s="125"/>
      <c r="E6824" s="149"/>
      <c r="F6824" s="8"/>
      <c r="G6824" s="9"/>
    </row>
    <row r="6825" spans="1:7" ht="14.25" thickBot="1">
      <c r="A6825" s="34"/>
      <c r="B6825" s="33"/>
      <c r="C6825" s="10" t="s">
        <v>1</v>
      </c>
      <c r="D6825" s="11" t="s">
        <v>2</v>
      </c>
      <c r="E6825" s="150" t="s">
        <v>3</v>
      </c>
      <c r="F6825" s="12" t="s">
        <v>4</v>
      </c>
      <c r="G6825" s="11" t="s">
        <v>5</v>
      </c>
    </row>
    <row r="6826" spans="1:7">
      <c r="B6826" s="33" t="s">
        <v>29</v>
      </c>
      <c r="C6826" s="13" t="str">
        <f>_xlfn.XLOOKUP((_xlfn.CONCAT(G6823,B6826)),[1]APU!$B$1:$B$10000,[1]APU!$C$1:$C$10000,"",0,1)</f>
        <v/>
      </c>
      <c r="D6826" s="146" t="str">
        <f>_xlfn.XLOOKUP((_xlfn.CONCAT(G6823,B6826)),[1]APU!$B$1:$B$10000,[1]APU!$D$1:$D$10000,"",0,1)</f>
        <v/>
      </c>
      <c r="E6826" s="151" t="str">
        <f>_xlfn.XLOOKUP((_xlfn.CONCAT(G6823,B6826)),[1]APU!$B$1:$B$10000,[1]APU!$E$1:$E$10000,"",0,1)</f>
        <v/>
      </c>
      <c r="F6826" s="159" t="str">
        <f>_xlfn.XLOOKUP((_xlfn.CONCAT(G6823,B6826)),[1]APU!$B$1:$B$10000,[1]APU!$F$1:$F$10000,"",0,1)</f>
        <v/>
      </c>
      <c r="G6826" s="15" t="e">
        <f>IF(F6826=0,"",E6826*F6826)</f>
        <v>#VALUE!</v>
      </c>
    </row>
    <row r="6827" spans="1:7">
      <c r="B6827" s="33" t="s">
        <v>30</v>
      </c>
      <c r="C6827" s="13" t="str">
        <f>_xlfn.XLOOKUP((_xlfn.CONCAT(G6823,B6827)),[1]APU!$B$1:$B$10000,[1]APU!$C$1:$C$10000,"",0,1)</f>
        <v/>
      </c>
      <c r="D6827" s="147" t="str">
        <f>_xlfn.XLOOKUP((_xlfn.CONCAT(G6823,B6827)),[1]APU!$B$1:$B$10000,[1]APU!$D$1:$D$10000,"",0,1)</f>
        <v/>
      </c>
      <c r="E6827" s="152" t="str">
        <f>_xlfn.XLOOKUP((_xlfn.CONCAT(G6823,B6827)),[1]APU!$B$1:$B$10000,[1]APU!$E$1:$E$10000,"",0,1)</f>
        <v/>
      </c>
      <c r="F6827" s="159" t="str">
        <f>_xlfn.XLOOKUP((_xlfn.CONCAT(G6823,B6827)),[1]APU!$B$1:$B$10000,[1]APU!$F$1:$F$10000,"",0,1)</f>
        <v/>
      </c>
      <c r="G6827" s="15" t="e">
        <f t="shared" ref="G6827:G6846" si="310">IF(F6827&gt;0,(E6827*F6827),"0")</f>
        <v>#VALUE!</v>
      </c>
    </row>
    <row r="6828" spans="1:7">
      <c r="B6828" s="33" t="s">
        <v>31</v>
      </c>
      <c r="C6828" s="13" t="str">
        <f>_xlfn.XLOOKUP((_xlfn.CONCAT(G6823,B6828)),[1]APU!$B$1:$B$10000,[1]APU!$C$1:$C$10000,"",0,1)</f>
        <v/>
      </c>
      <c r="D6828" s="147" t="str">
        <f>_xlfn.XLOOKUP((_xlfn.CONCAT(G6823,B6828)),[1]APU!$B$1:$B$10000,[1]APU!$D$1:$D$10000,"",0,1)</f>
        <v/>
      </c>
      <c r="E6828" s="152" t="str">
        <f>_xlfn.XLOOKUP((_xlfn.CONCAT(G6823,B6828)),[1]APU!$B$1:$B$10000,[1]APU!$E$1:$E$10000,"",0,1)</f>
        <v/>
      </c>
      <c r="F6828" s="159" t="str">
        <f>_xlfn.XLOOKUP((_xlfn.CONCAT(G6823,B6828)),[1]APU!$B$1:$B$10000,[1]APU!$F$1:$F$10000,"",0,1)</f>
        <v/>
      </c>
      <c r="G6828" s="15" t="e">
        <f t="shared" si="310"/>
        <v>#VALUE!</v>
      </c>
    </row>
    <row r="6829" spans="1:7">
      <c r="B6829" s="33" t="s">
        <v>32</v>
      </c>
      <c r="C6829" s="13" t="str">
        <f>_xlfn.XLOOKUP((_xlfn.CONCAT(G6823,B6829)),[1]APU!$B$1:$B$10000,[1]APU!$C$1:$C$10000,"",0,1)</f>
        <v/>
      </c>
      <c r="D6829" s="147" t="str">
        <f>_xlfn.XLOOKUP((_xlfn.CONCAT(G6823,B6829)),[1]APU!$B$1:$B$10000,[1]APU!$D$1:$D$10000,"",0,1)</f>
        <v/>
      </c>
      <c r="E6829" s="152" t="str">
        <f>_xlfn.XLOOKUP((_xlfn.CONCAT(G6823,B6829)),[1]APU!$B$1:$B$10000,[1]APU!$E$1:$E$10000,"",0,1)</f>
        <v/>
      </c>
      <c r="F6829" s="159" t="str">
        <f>_xlfn.XLOOKUP((_xlfn.CONCAT(G6823,B6829)),[1]APU!$B$1:$B$10000,[1]APU!$F$1:$F$10000,"",0,1)</f>
        <v/>
      </c>
      <c r="G6829" s="15" t="e">
        <f t="shared" si="310"/>
        <v>#VALUE!</v>
      </c>
    </row>
    <row r="6830" spans="1:7">
      <c r="B6830" s="33" t="s">
        <v>33</v>
      </c>
      <c r="C6830" s="13" t="str">
        <f>_xlfn.XLOOKUP((_xlfn.CONCAT(G6823,B6830)),[1]APU!$B$1:$B$10000,[1]APU!$C$1:$C$10000,"",0,1)</f>
        <v/>
      </c>
      <c r="D6830" s="147" t="str">
        <f>_xlfn.XLOOKUP((_xlfn.CONCAT(G6823,B6830)),[1]APU!$B$1:$B$10000,[1]APU!$D$1:$D$10000,"",0,1)</f>
        <v/>
      </c>
      <c r="E6830" s="152" t="str">
        <f>_xlfn.XLOOKUP((_xlfn.CONCAT(G6823,B6830)),[1]APU!$B$1:$B$10000,[1]APU!$E$1:$E$10000,"",0,1)</f>
        <v/>
      </c>
      <c r="F6830" s="159" t="str">
        <f>_xlfn.XLOOKUP((_xlfn.CONCAT(G6823,B6830)),[1]APU!$B$1:$B$10000,[1]APU!$F$1:$F$10000,"",0,1)</f>
        <v/>
      </c>
      <c r="G6830" s="15" t="e">
        <f t="shared" si="310"/>
        <v>#VALUE!</v>
      </c>
    </row>
    <row r="6831" spans="1:7">
      <c r="B6831" s="33" t="s">
        <v>34</v>
      </c>
      <c r="C6831" s="13" t="str">
        <f>_xlfn.XLOOKUP((_xlfn.CONCAT(G6823,B6831)),[1]APU!$B$1:$B$10000,[1]APU!$C$1:$C$10000,"",0,1)</f>
        <v/>
      </c>
      <c r="D6831" s="147" t="str">
        <f>_xlfn.XLOOKUP((_xlfn.CONCAT(G6823,B6831)),[1]APU!$B$1:$B$10000,[1]APU!$D$1:$D$10000,"",0,1)</f>
        <v/>
      </c>
      <c r="E6831" s="152" t="str">
        <f>_xlfn.XLOOKUP((_xlfn.CONCAT(G6823,B6831)),[1]APU!$B$1:$B$10000,[1]APU!$E$1:$E$10000,"",0,1)</f>
        <v/>
      </c>
      <c r="F6831" s="159" t="str">
        <f>_xlfn.XLOOKUP((_xlfn.CONCAT(G6823,B6831)),[1]APU!$B$1:$B$10000,[1]APU!$F$1:$F$10000,"",0,1)</f>
        <v/>
      </c>
      <c r="G6831" s="15" t="e">
        <f t="shared" si="310"/>
        <v>#VALUE!</v>
      </c>
    </row>
    <row r="6832" spans="1:7">
      <c r="B6832" s="33" t="s">
        <v>35</v>
      </c>
      <c r="C6832" s="13" t="str">
        <f>_xlfn.XLOOKUP((_xlfn.CONCAT(G6823,B6832)),[1]APU!$B$1:$B$10000,[1]APU!$C$1:$C$10000,"",0,1)</f>
        <v/>
      </c>
      <c r="D6832" s="147" t="str">
        <f>_xlfn.XLOOKUP((_xlfn.CONCAT(G6823,B6832)),[1]APU!$B$1:$B$10000,[1]APU!$D$1:$D$10000,"",0,1)</f>
        <v/>
      </c>
      <c r="E6832" s="152" t="str">
        <f>_xlfn.XLOOKUP((_xlfn.CONCAT(G6823,B6832)),[1]APU!$B$1:$B$10000,[1]APU!$E$1:$E$10000,"",0,1)</f>
        <v/>
      </c>
      <c r="F6832" s="159" t="str">
        <f>_xlfn.XLOOKUP((_xlfn.CONCAT(G6823,B6832)),[1]APU!$B$1:$B$10000,[1]APU!$F$1:$F$10000,"",0,1)</f>
        <v/>
      </c>
      <c r="G6832" s="15" t="e">
        <f t="shared" si="310"/>
        <v>#VALUE!</v>
      </c>
    </row>
    <row r="6833" spans="1:7">
      <c r="B6833" s="33" t="s">
        <v>36</v>
      </c>
      <c r="C6833" s="13" t="str">
        <f>_xlfn.XLOOKUP((_xlfn.CONCAT(G6823,B6833)),[1]APU!$B$1:$B$10000,[1]APU!$C$1:$C$10000,"",0,1)</f>
        <v/>
      </c>
      <c r="D6833" s="147" t="str">
        <f>_xlfn.XLOOKUP((_xlfn.CONCAT(G6823,B6833)),[1]APU!$B$1:$B$10000,[1]APU!$D$1:$D$10000,"",0,1)</f>
        <v/>
      </c>
      <c r="E6833" s="152" t="str">
        <f>_xlfn.XLOOKUP((_xlfn.CONCAT(G6823,B6833)),[1]APU!$B$1:$B$10000,[1]APU!$E$1:$E$10000,"",0,1)</f>
        <v/>
      </c>
      <c r="F6833" s="159" t="str">
        <f>_xlfn.XLOOKUP((_xlfn.CONCAT(G6823,B6833)),[1]APU!$B$1:$B$10000,[1]APU!$F$1:$F$10000,"",0,1)</f>
        <v/>
      </c>
      <c r="G6833" s="15" t="e">
        <f t="shared" si="310"/>
        <v>#VALUE!</v>
      </c>
    </row>
    <row r="6834" spans="1:7">
      <c r="B6834" s="33" t="s">
        <v>37</v>
      </c>
      <c r="C6834" s="13" t="str">
        <f>_xlfn.XLOOKUP((_xlfn.CONCAT(G6823,B6834)),[1]APU!$B$1:$B$10000,[1]APU!$C$1:$C$10000,"",0,1)</f>
        <v/>
      </c>
      <c r="D6834" s="147" t="str">
        <f>_xlfn.XLOOKUP((_xlfn.CONCAT(G6823,B6834)),[1]APU!$B$1:$B$10000,[1]APU!$D$1:$D$10000,"",0,1)</f>
        <v/>
      </c>
      <c r="E6834" s="152" t="str">
        <f>_xlfn.XLOOKUP((_xlfn.CONCAT(G6823,B6834)),[1]APU!$B$1:$B$10000,[1]APU!$E$1:$E$10000,"",0,1)</f>
        <v/>
      </c>
      <c r="F6834" s="159" t="str">
        <f>_xlfn.XLOOKUP((_xlfn.CONCAT(G6823,B6834)),[1]APU!$B$1:$B$10000,[1]APU!$F$1:$F$10000,"",0,1)</f>
        <v/>
      </c>
      <c r="G6834" s="15" t="e">
        <f t="shared" si="310"/>
        <v>#VALUE!</v>
      </c>
    </row>
    <row r="6835" spans="1:7">
      <c r="B6835" s="33" t="s">
        <v>38</v>
      </c>
      <c r="C6835" s="13" t="str">
        <f>_xlfn.XLOOKUP((_xlfn.CONCAT(G6823,B6835)),[1]APU!$B$1:$B$10000,[1]APU!$C$1:$C$10000,"",0,1)</f>
        <v/>
      </c>
      <c r="D6835" s="147" t="str">
        <f>_xlfn.XLOOKUP((_xlfn.CONCAT(G6823,B6835)),[1]APU!$B$1:$B$10000,[1]APU!$D$1:$D$10000,"",0,1)</f>
        <v/>
      </c>
      <c r="E6835" s="152" t="str">
        <f>_xlfn.XLOOKUP((_xlfn.CONCAT(G6823,B6835)),[1]APU!$B$1:$B$10000,[1]APU!$E$1:$E$10000,"",0,1)</f>
        <v/>
      </c>
      <c r="F6835" s="159" t="str">
        <f>_xlfn.XLOOKUP((_xlfn.CONCAT(G6823,B6835)),[1]APU!$B$1:$B$10000,[1]APU!$F$1:$F$10000,"",0,1)</f>
        <v/>
      </c>
      <c r="G6835" s="15" t="e">
        <f t="shared" si="310"/>
        <v>#VALUE!</v>
      </c>
    </row>
    <row r="6836" spans="1:7">
      <c r="B6836" s="33" t="s">
        <v>39</v>
      </c>
      <c r="C6836" s="13" t="str">
        <f>_xlfn.XLOOKUP((_xlfn.CONCAT(G6823,B6836)),[1]APU!$B$1:$B$10000,[1]APU!$C$1:$C$10000,"",0,1)</f>
        <v/>
      </c>
      <c r="D6836" s="147" t="str">
        <f>_xlfn.XLOOKUP((_xlfn.CONCAT(G6823,B6836)),[1]APU!$B$1:$B$10000,[1]APU!$D$1:$D$10000,"",0,1)</f>
        <v/>
      </c>
      <c r="E6836" s="152" t="str">
        <f>_xlfn.XLOOKUP((_xlfn.CONCAT(G6823,B6836)),[1]APU!$B$1:$B$10000,[1]APU!$E$1:$E$10000,"",0,1)</f>
        <v/>
      </c>
      <c r="F6836" s="159" t="str">
        <f>_xlfn.XLOOKUP((_xlfn.CONCAT(G6823,B6836)),[1]APU!$B$1:$B$10000,[1]APU!$F$1:$F$10000,"",0,1)</f>
        <v/>
      </c>
      <c r="G6836" s="15" t="e">
        <f t="shared" si="310"/>
        <v>#VALUE!</v>
      </c>
    </row>
    <row r="6837" spans="1:7">
      <c r="B6837" s="33" t="s">
        <v>40</v>
      </c>
      <c r="C6837" s="13" t="str">
        <f>_xlfn.XLOOKUP((_xlfn.CONCAT(G6823,B6837)),[1]APU!$B$1:$B$10000,[1]APU!$C$1:$C$10000,"",0,1)</f>
        <v/>
      </c>
      <c r="D6837" s="147" t="str">
        <f>_xlfn.XLOOKUP((_xlfn.CONCAT(G6823,B6837)),[1]APU!$B$1:$B$10000,[1]APU!$D$1:$D$10000,"",0,1)</f>
        <v/>
      </c>
      <c r="E6837" s="152" t="str">
        <f>_xlfn.XLOOKUP((_xlfn.CONCAT(G6823,B6837)),[1]APU!$B$1:$B$10000,[1]APU!$E$1:$E$10000,"",0,1)</f>
        <v/>
      </c>
      <c r="F6837" s="159" t="str">
        <f>_xlfn.XLOOKUP((_xlfn.CONCAT(G6823,B6837)),[1]APU!$B$1:$B$10000,[1]APU!$F$1:$F$10000,"",0,1)</f>
        <v/>
      </c>
      <c r="G6837" s="15" t="e">
        <f t="shared" si="310"/>
        <v>#VALUE!</v>
      </c>
    </row>
    <row r="6838" spans="1:7">
      <c r="B6838" s="33" t="s">
        <v>41</v>
      </c>
      <c r="C6838" s="13" t="str">
        <f>_xlfn.XLOOKUP((_xlfn.CONCAT(G6823,B6838)),[1]APU!$B$1:$B$10000,[1]APU!$C$1:$C$10000,"",0,1)</f>
        <v/>
      </c>
      <c r="D6838" s="147" t="str">
        <f>_xlfn.XLOOKUP((_xlfn.CONCAT(G6823,B6838)),[1]APU!$B$1:$B$10000,[1]APU!$D$1:$D$10000,"",0,1)</f>
        <v/>
      </c>
      <c r="E6838" s="152" t="str">
        <f>_xlfn.XLOOKUP((_xlfn.CONCAT(G6823,B6838)),[1]APU!$B$1:$B$10000,[1]APU!$E$1:$E$10000,"",0,1)</f>
        <v/>
      </c>
      <c r="F6838" s="159" t="str">
        <f>_xlfn.XLOOKUP((_xlfn.CONCAT(G6823,B6838)),[1]APU!$B$1:$B$10000,[1]APU!$F$1:$F$10000,"",0,1)</f>
        <v/>
      </c>
      <c r="G6838" s="15" t="e">
        <f t="shared" si="310"/>
        <v>#VALUE!</v>
      </c>
    </row>
    <row r="6839" spans="1:7">
      <c r="B6839" s="33" t="s">
        <v>42</v>
      </c>
      <c r="C6839" s="13" t="str">
        <f>_xlfn.XLOOKUP((_xlfn.CONCAT(G6823,B6839)),[1]APU!$B$1:$B$10000,[1]APU!$C$1:$C$10000,"",0,1)</f>
        <v/>
      </c>
      <c r="D6839" s="147" t="str">
        <f>_xlfn.XLOOKUP((_xlfn.CONCAT(G6823,B6839)),[1]APU!$B$1:$B$10000,[1]APU!$D$1:$D$10000,"",0,1)</f>
        <v/>
      </c>
      <c r="E6839" s="152" t="str">
        <f>_xlfn.XLOOKUP((_xlfn.CONCAT(G6823,B6839)),[1]APU!$B$1:$B$10000,[1]APU!$E$1:$E$10000,"",0,1)</f>
        <v/>
      </c>
      <c r="F6839" s="159" t="str">
        <f>_xlfn.XLOOKUP((_xlfn.CONCAT(G6823,B6839)),[1]APU!$B$1:$B$10000,[1]APU!$F$1:$F$10000,"",0,1)</f>
        <v/>
      </c>
      <c r="G6839" s="15" t="e">
        <f t="shared" si="310"/>
        <v>#VALUE!</v>
      </c>
    </row>
    <row r="6840" spans="1:7">
      <c r="B6840" s="33" t="s">
        <v>43</v>
      </c>
      <c r="C6840" s="13" t="str">
        <f>_xlfn.XLOOKUP((_xlfn.CONCAT(G6823,B6840)),[1]APU!$B$1:$B$10000,[1]APU!$C$1:$C$10000,"",0,1)</f>
        <v/>
      </c>
      <c r="D6840" s="147" t="str">
        <f>_xlfn.XLOOKUP((_xlfn.CONCAT(G6823,B6840)),[1]APU!$B$1:$B$10000,[1]APU!$D$1:$D$10000,"",0,1)</f>
        <v/>
      </c>
      <c r="E6840" s="152" t="str">
        <f>_xlfn.XLOOKUP((_xlfn.CONCAT(G6823,B6840)),[1]APU!$B$1:$B$10000,[1]APU!$E$1:$E$10000,"",0,1)</f>
        <v/>
      </c>
      <c r="F6840" s="159" t="str">
        <f>_xlfn.XLOOKUP((_xlfn.CONCAT(G6823,B6840)),[1]APU!$B$1:$B$10000,[1]APU!$F$1:$F$10000,"",0,1)</f>
        <v/>
      </c>
      <c r="G6840" s="15" t="e">
        <f t="shared" si="310"/>
        <v>#VALUE!</v>
      </c>
    </row>
    <row r="6841" spans="1:7">
      <c r="B6841" s="33" t="s">
        <v>44</v>
      </c>
      <c r="C6841" s="13" t="str">
        <f>_xlfn.XLOOKUP((_xlfn.CONCAT(G6823,B6841)),[1]APU!$B$1:$B$10000,[1]APU!$C$1:$C$10000,"",0,1)</f>
        <v/>
      </c>
      <c r="D6841" s="147" t="str">
        <f>_xlfn.XLOOKUP((_xlfn.CONCAT(G6823,B6841)),[1]APU!$B$1:$B$10000,[1]APU!$D$1:$D$10000,"",0,1)</f>
        <v/>
      </c>
      <c r="E6841" s="152" t="str">
        <f>_xlfn.XLOOKUP((_xlfn.CONCAT(G6823,B6841)),[1]APU!$B$1:$B$10000,[1]APU!$E$1:$E$10000,"",0,1)</f>
        <v/>
      </c>
      <c r="F6841" s="159" t="str">
        <f>_xlfn.XLOOKUP((_xlfn.CONCAT(G6823,B6841)),[1]APU!$B$1:$B$10000,[1]APU!$F$1:$F$10000,"",0,1)</f>
        <v/>
      </c>
      <c r="G6841" s="15" t="e">
        <f t="shared" si="310"/>
        <v>#VALUE!</v>
      </c>
    </row>
    <row r="6842" spans="1:7">
      <c r="B6842" s="33" t="s">
        <v>45</v>
      </c>
      <c r="C6842" s="13" t="str">
        <f>_xlfn.XLOOKUP((_xlfn.CONCAT(G6823,B6842)),[1]APU!$B$1:$B$10000,[1]APU!$C$1:$C$10000,"",0,1)</f>
        <v/>
      </c>
      <c r="D6842" s="147" t="str">
        <f>_xlfn.XLOOKUP((_xlfn.CONCAT(G6823,B6842)),[1]APU!$B$1:$B$10000,[1]APU!$D$1:$D$10000,"",0,1)</f>
        <v/>
      </c>
      <c r="E6842" s="152" t="str">
        <f>_xlfn.XLOOKUP((_xlfn.CONCAT(G6823,B6842)),[1]APU!$B$1:$B$10000,[1]APU!$E$1:$E$10000,"",0,1)</f>
        <v/>
      </c>
      <c r="F6842" s="159" t="str">
        <f>_xlfn.XLOOKUP((_xlfn.CONCAT(G6823,B6842)),[1]APU!$B$1:$B$10000,[1]APU!$F$1:$F$10000,"",0,1)</f>
        <v/>
      </c>
      <c r="G6842" s="15" t="e">
        <f t="shared" si="310"/>
        <v>#VALUE!</v>
      </c>
    </row>
    <row r="6843" spans="1:7">
      <c r="B6843" s="33" t="s">
        <v>46</v>
      </c>
      <c r="C6843" s="13" t="str">
        <f>_xlfn.XLOOKUP((_xlfn.CONCAT(G6823,B6843)),[1]APU!$B$1:$B$10000,[1]APU!$C$1:$C$10000,"",0,1)</f>
        <v/>
      </c>
      <c r="D6843" s="147" t="str">
        <f>_xlfn.XLOOKUP((_xlfn.CONCAT(G6823,B6843)),[1]APU!$B$1:$B$10000,[1]APU!$D$1:$D$10000,"",0,1)</f>
        <v/>
      </c>
      <c r="E6843" s="152" t="str">
        <f>_xlfn.XLOOKUP((_xlfn.CONCAT(G6823,B6843)),[1]APU!$B$1:$B$10000,[1]APU!$E$1:$E$10000,"",0,1)</f>
        <v/>
      </c>
      <c r="F6843" s="159" t="str">
        <f>_xlfn.XLOOKUP((_xlfn.CONCAT(G6823,B6843)),[1]APU!$B$1:$B$10000,[1]APU!$F$1:$F$10000,"",0,1)</f>
        <v/>
      </c>
      <c r="G6843" s="15" t="e">
        <f t="shared" si="310"/>
        <v>#VALUE!</v>
      </c>
    </row>
    <row r="6844" spans="1:7">
      <c r="B6844" s="33" t="s">
        <v>47</v>
      </c>
      <c r="C6844" s="13" t="str">
        <f>_xlfn.XLOOKUP((_xlfn.CONCAT(G6823,B6844)),[1]APU!$B$1:$B$10000,[1]APU!$C$1:$C$10000,"",0,1)</f>
        <v/>
      </c>
      <c r="D6844" s="147" t="str">
        <f>_xlfn.XLOOKUP((_xlfn.CONCAT(G6823,B6844)),[1]APU!$B$1:$B$10000,[1]APU!$D$1:$D$10000,"",0,1)</f>
        <v/>
      </c>
      <c r="E6844" s="152" t="str">
        <f>_xlfn.XLOOKUP((_xlfn.CONCAT(G6823,B6844)),[1]APU!$B$1:$B$10000,[1]APU!$E$1:$E$10000,"",0,1)</f>
        <v/>
      </c>
      <c r="F6844" s="159" t="str">
        <f>_xlfn.XLOOKUP((_xlfn.CONCAT(G6823,B6844)),[1]APU!$B$1:$B$10000,[1]APU!$F$1:$F$10000,"",0,1)</f>
        <v/>
      </c>
      <c r="G6844" s="15" t="e">
        <f t="shared" si="310"/>
        <v>#VALUE!</v>
      </c>
    </row>
    <row r="6845" spans="1:7">
      <c r="B6845" s="33" t="s">
        <v>48</v>
      </c>
      <c r="C6845" s="13" t="str">
        <f>_xlfn.XLOOKUP((_xlfn.CONCAT(G6823,B6845)),[1]APU!$B$1:$B$10000,[1]APU!$C$1:$C$10000,"",0,1)</f>
        <v/>
      </c>
      <c r="D6845" s="147" t="str">
        <f>_xlfn.XLOOKUP((_xlfn.CONCAT(G6823,B6845)),[1]APU!$B$1:$B$10000,[1]APU!$D$1:$D$10000,"",0,1)</f>
        <v/>
      </c>
      <c r="E6845" s="152" t="str">
        <f>_xlfn.XLOOKUP((_xlfn.CONCAT(G6823,B6845)),[1]APU!$B$1:$B$10000,[1]APU!$E$1:$E$10000,"",0,1)</f>
        <v/>
      </c>
      <c r="F6845" s="159" t="str">
        <f>_xlfn.XLOOKUP((_xlfn.CONCAT(G6823,B6845)),[1]APU!$B$1:$B$10000,[1]APU!$F$1:$F$10000,"",0,1)</f>
        <v/>
      </c>
      <c r="G6845" s="15" t="e">
        <f t="shared" si="310"/>
        <v>#VALUE!</v>
      </c>
    </row>
    <row r="6846" spans="1:7" ht="14.25" thickBot="1">
      <c r="B6846" s="33" t="s">
        <v>49</v>
      </c>
      <c r="C6846" s="13" t="str">
        <f>_xlfn.XLOOKUP((_xlfn.CONCAT(G6823,B6846)),[1]APU!$B$1:$B$10000,[1]APU!$C$1:$C$10000,"",0,1)</f>
        <v/>
      </c>
      <c r="D6846" s="147" t="str">
        <f>_xlfn.XLOOKUP((_xlfn.CONCAT(G6823,B6846)),[1]APU!$B$1:$B$10000,[1]APU!$D$1:$D$10000,"",0,1)</f>
        <v/>
      </c>
      <c r="E6846" s="152" t="str">
        <f>_xlfn.XLOOKUP((_xlfn.CONCAT(G6823,B6846)),[1]APU!$B$1:$B$10000,[1]APU!$E$1:$E$10000,"",0,1)</f>
        <v/>
      </c>
      <c r="F6846" s="159" t="str">
        <f>_xlfn.XLOOKUP((_xlfn.CONCAT(G6823,B6846)),[1]APU!$B$1:$B$10000,[1]APU!$F$1:$F$10000,"",0,1)</f>
        <v/>
      </c>
      <c r="G6846" s="15" t="e">
        <f t="shared" si="310"/>
        <v>#VALUE!</v>
      </c>
    </row>
    <row r="6847" spans="1:7" ht="14.25" thickBot="1">
      <c r="A6847" s="3" t="s">
        <v>540</v>
      </c>
      <c r="B6847" s="33" t="s">
        <v>50</v>
      </c>
      <c r="C6847" s="13"/>
      <c r="D6847" s="126"/>
      <c r="E6847" s="128"/>
      <c r="F6847" s="16" t="s">
        <v>6</v>
      </c>
      <c r="G6847" s="17" t="e">
        <f>SUM(G6826:G6846)</f>
        <v>#VALUE!</v>
      </c>
    </row>
    <row r="6848" spans="1:7" ht="15.75" thickBot="1">
      <c r="B6848" s="33" t="s">
        <v>51</v>
      </c>
      <c r="C6848" s="7" t="s">
        <v>7</v>
      </c>
      <c r="D6848" s="125"/>
      <c r="E6848" s="149"/>
      <c r="F6848" s="8"/>
      <c r="G6848" s="9"/>
    </row>
    <row r="6849" spans="1:7" ht="14.25" thickBot="1">
      <c r="B6849" s="33" t="s">
        <v>52</v>
      </c>
      <c r="C6849" s="10" t="s">
        <v>1</v>
      </c>
      <c r="D6849" s="11"/>
      <c r="E6849" s="150" t="s">
        <v>8</v>
      </c>
      <c r="F6849" s="12" t="s">
        <v>9</v>
      </c>
      <c r="G6849" s="11" t="s">
        <v>5</v>
      </c>
    </row>
    <row r="6850" spans="1:7">
      <c r="B6850" s="33" t="s">
        <v>53</v>
      </c>
      <c r="C6850" s="18" t="s">
        <v>10</v>
      </c>
      <c r="D6850" s="119"/>
      <c r="E6850" s="153" t="str">
        <f>_xlfn.XLOOKUP((_xlfn.CONCAT(G6823,B6850)),[1]APU!$B$1:$B$10000,[1]APU!$E$1:$E$10000,"",0,1)</f>
        <v/>
      </c>
      <c r="F6850" s="14" t="str">
        <f>_xlfn.XLOOKUP((_xlfn.CONCAT(G6823,B6850)),[1]APU!$B$1:$B$10000,[1]APU!$F$1:$F$10000,"",0,1)</f>
        <v/>
      </c>
      <c r="G6850" s="15" t="e">
        <f t="shared" ref="G6850:G6855" si="311">IF(F6850&gt;0,(E6850*F6850),"0")</f>
        <v>#VALUE!</v>
      </c>
    </row>
    <row r="6851" spans="1:7">
      <c r="B6851" s="33" t="s">
        <v>54</v>
      </c>
      <c r="C6851" s="18" t="s">
        <v>11</v>
      </c>
      <c r="D6851" s="119"/>
      <c r="E6851" s="153" t="str">
        <f>_xlfn.XLOOKUP((_xlfn.CONCAT(G6823,B6851)),[1]APU!$B$1:$B$10000,[1]APU!$E$1:$E$10000,"",0,1)</f>
        <v/>
      </c>
      <c r="F6851" s="14" t="str">
        <f>_xlfn.XLOOKUP((_xlfn.CONCAT(G6823,B6851)),[1]APU!$B$1:$B$10000,[1]APU!$F$1:$F$10000,"",0,1)</f>
        <v/>
      </c>
      <c r="G6851" s="15" t="e">
        <f t="shared" si="311"/>
        <v>#VALUE!</v>
      </c>
    </row>
    <row r="6852" spans="1:7">
      <c r="B6852" s="33" t="s">
        <v>55</v>
      </c>
      <c r="C6852" s="18" t="s">
        <v>12</v>
      </c>
      <c r="D6852" s="120"/>
      <c r="E6852" s="153" t="str">
        <f>_xlfn.XLOOKUP((_xlfn.CONCAT(G6823,B6852)),[1]APU!$B$1:$B$10000,[1]APU!$E$1:$E$10000,"",0,1)</f>
        <v/>
      </c>
      <c r="F6852" s="14" t="str">
        <f>_xlfn.XLOOKUP((_xlfn.CONCAT(G6823,B6852)),[1]APU!$B$1:$B$10000,[1]APU!$F$1:$F$10000,"",0,1)</f>
        <v/>
      </c>
      <c r="G6852" s="15" t="e">
        <f t="shared" si="311"/>
        <v>#VALUE!</v>
      </c>
    </row>
    <row r="6853" spans="1:7">
      <c r="B6853" s="33" t="s">
        <v>56</v>
      </c>
      <c r="C6853" s="18" t="s">
        <v>13</v>
      </c>
      <c r="D6853" s="120"/>
      <c r="E6853" s="153" t="str">
        <f>_xlfn.XLOOKUP((_xlfn.CONCAT(G6823,B6853)),[1]APU!$B$1:$B$10000,[1]APU!$E$1:$E$10000,"",0,1)</f>
        <v/>
      </c>
      <c r="F6853" s="14" t="str">
        <f>_xlfn.XLOOKUP((_xlfn.CONCAT(G6823,B6853)),[1]APU!$B$1:$B$10000,[1]APU!$F$1:$F$10000,"",0,1)</f>
        <v/>
      </c>
      <c r="G6853" s="15" t="e">
        <f t="shared" si="311"/>
        <v>#VALUE!</v>
      </c>
    </row>
    <row r="6854" spans="1:7">
      <c r="B6854" s="33" t="s">
        <v>57</v>
      </c>
      <c r="C6854" s="18"/>
      <c r="D6854" s="120"/>
      <c r="E6854" s="154"/>
      <c r="F6854" s="19"/>
      <c r="G6854" s="15" t="str">
        <f t="shared" si="311"/>
        <v>0</v>
      </c>
    </row>
    <row r="6855" spans="1:7" ht="14.25" thickBot="1">
      <c r="B6855" s="33" t="s">
        <v>58</v>
      </c>
      <c r="C6855" s="18"/>
      <c r="D6855" s="120"/>
      <c r="E6855" s="154"/>
      <c r="F6855" s="19"/>
      <c r="G6855" s="15" t="str">
        <f t="shared" si="311"/>
        <v>0</v>
      </c>
    </row>
    <row r="6856" spans="1:7" ht="14.25" thickBot="1">
      <c r="A6856" s="3" t="s">
        <v>541</v>
      </c>
      <c r="B6856" s="33" t="s">
        <v>59</v>
      </c>
      <c r="C6856" s="13"/>
      <c r="D6856" s="126"/>
      <c r="E6856" s="128"/>
      <c r="F6856" s="16" t="s">
        <v>14</v>
      </c>
      <c r="G6856" s="17" t="e">
        <f>SUM(G6850:G6855)</f>
        <v>#VALUE!</v>
      </c>
    </row>
    <row r="6857" spans="1:7" ht="15.75" thickBot="1">
      <c r="B6857" s="33" t="s">
        <v>60</v>
      </c>
      <c r="C6857" s="7" t="s">
        <v>15</v>
      </c>
      <c r="D6857" s="125"/>
      <c r="E6857" s="149"/>
      <c r="F6857" s="8"/>
      <c r="G6857" s="9"/>
    </row>
    <row r="6858" spans="1:7" ht="14.25" thickBot="1">
      <c r="B6858" s="33" t="s">
        <v>61</v>
      </c>
      <c r="C6858" s="10" t="s">
        <v>1</v>
      </c>
      <c r="D6858" s="11" t="s">
        <v>16</v>
      </c>
      <c r="E6858" s="150" t="s">
        <v>8</v>
      </c>
      <c r="F6858" s="12" t="s">
        <v>9</v>
      </c>
      <c r="G6858" s="11" t="s">
        <v>5</v>
      </c>
    </row>
    <row r="6859" spans="1:7">
      <c r="B6859" s="33" t="s">
        <v>62</v>
      </c>
      <c r="C6859" s="20" t="s">
        <v>17</v>
      </c>
      <c r="D6859" s="121" t="str">
        <f>_xlfn.XLOOKUP((_xlfn.CONCAT(G6823,B6859)),[1]APU!$B$1:$B$10000,[1]APU!$D$1:$D$10000,"",0,1)</f>
        <v/>
      </c>
      <c r="E6859" s="155" t="str">
        <f>_xlfn.XLOOKUP((_xlfn.CONCAT(G6823,B6859)),[1]APU!$B$1:$B$10000,[1]APU!$E$1:$E$10000,"",0,1)</f>
        <v/>
      </c>
      <c r="F6859" s="21" t="str">
        <f>_xlfn.XLOOKUP((_xlfn.CONCAT(G6823,B6859)),[1]APU!$B$1:$B$10000,[1]APU!$F$1:$F$10000,"",0,1)</f>
        <v/>
      </c>
      <c r="G6859" s="15" t="e">
        <f>IF(F6859&gt;0,(E6859*F6859),"0")</f>
        <v>#VALUE!</v>
      </c>
    </row>
    <row r="6860" spans="1:7">
      <c r="B6860" s="33" t="s">
        <v>63</v>
      </c>
      <c r="C6860" s="22" t="s">
        <v>18</v>
      </c>
      <c r="D6860" s="122" t="str">
        <f>_xlfn.XLOOKUP((_xlfn.CONCAT(G6823,B6860)),[1]APU!$B$1:$B$10000,[1]APU!$D$1:$D$10000,"",0,1)</f>
        <v/>
      </c>
      <c r="E6860" s="154" t="str">
        <f>_xlfn.XLOOKUP((_xlfn.CONCAT(G6823,B6860)),[1]APU!$B$1:$B$10000,[1]APU!$E$1:$E$10000,"",0,1)</f>
        <v/>
      </c>
      <c r="F6860" s="19" t="str">
        <f>_xlfn.XLOOKUP((_xlfn.CONCAT(G6823,B6860)),[1]APU!$B$1:$B$10000,[1]APU!$F$1:$F$10000,"",0,1)</f>
        <v/>
      </c>
      <c r="G6860" s="15" t="e">
        <f>IF(F6860&gt;0,(E6860*F6860),"0")</f>
        <v>#VALUE!</v>
      </c>
    </row>
    <row r="6861" spans="1:7" ht="14.25" thickBot="1">
      <c r="B6861" s="33" t="s">
        <v>64</v>
      </c>
      <c r="C6861" s="22"/>
      <c r="D6861" s="122"/>
      <c r="E6861" s="154"/>
      <c r="F6861" s="19"/>
      <c r="G6861" s="15" t="str">
        <f>IF(F6861&gt;0,(E6861*F6861),"0")</f>
        <v>0</v>
      </c>
    </row>
    <row r="6862" spans="1:7" ht="14.25" thickBot="1">
      <c r="A6862" s="3" t="s">
        <v>542</v>
      </c>
      <c r="B6862" s="33" t="s">
        <v>65</v>
      </c>
      <c r="C6862" s="22"/>
      <c r="D6862" s="120"/>
      <c r="E6862" s="154"/>
      <c r="F6862" s="23" t="s">
        <v>19</v>
      </c>
      <c r="G6862" s="17" t="e">
        <f>SUM(G6859:G6861)</f>
        <v>#VALUE!</v>
      </c>
    </row>
    <row r="6863" spans="1:7" ht="14.25" thickBot="1">
      <c r="B6863" s="33" t="s">
        <v>66</v>
      </c>
      <c r="C6863" s="24"/>
      <c r="E6863" s="156"/>
      <c r="F6863" s="16"/>
      <c r="G6863" s="25"/>
    </row>
    <row r="6864" spans="1:7" ht="16.5" thickBot="1">
      <c r="B6864" s="33" t="s">
        <v>67</v>
      </c>
      <c r="C6864" s="26"/>
      <c r="D6864" s="127"/>
      <c r="E6864" s="157"/>
      <c r="F6864" s="27"/>
      <c r="G6864" s="28" t="e">
        <f>+G6847+G6856+G6862</f>
        <v>#VALUE!</v>
      </c>
    </row>
    <row r="6865" spans="1:7" ht="21.75" thickBot="1">
      <c r="C6865" s="2"/>
      <c r="D6865" s="118"/>
      <c r="F6865" s="4"/>
      <c r="G6865" s="5"/>
    </row>
    <row r="6866" spans="1:7" ht="18.75">
      <c r="A6866" s="32"/>
      <c r="B6866" s="31">
        <f>+B6822+1</f>
        <v>157</v>
      </c>
      <c r="C6866" s="174">
        <f>_xlfn.XLOOKUP(APU!B6866,Cantidades!$A$10:$A$1000,Cantidades!$D$10:$D$1000,"",0,1)</f>
        <v>0</v>
      </c>
      <c r="D6866" s="175"/>
      <c r="E6866" s="175"/>
      <c r="F6866" s="175"/>
      <c r="G6866" s="176"/>
    </row>
    <row r="6867" spans="1:7" ht="19.5" thickBot="1">
      <c r="A6867" s="34"/>
      <c r="B6867" s="33"/>
      <c r="C6867" s="117"/>
      <c r="D6867" s="124">
        <f>_xlfn.XLOOKUP(APU!B6866,Cantidades!$A$10:$A$1000,Cantidades!$E$10:$E$1000,"",0,1)</f>
        <v>0</v>
      </c>
      <c r="E6867" s="158">
        <f>_xlfn.XLOOKUP(APU!B6866,Cantidades!$A$10:$A$1000,Cantidades!$F$10:$F$1000,"",0,1)</f>
        <v>0</v>
      </c>
      <c r="F6867" s="144"/>
      <c r="G6867" s="145">
        <f>_xlfn.XLOOKUP(APU!B6866,Cantidades!$A$10:$A$1000,Cantidades!$B$10:$B$1000,"",0,1)</f>
        <v>0</v>
      </c>
    </row>
    <row r="6868" spans="1:7" ht="15.75" thickBot="1">
      <c r="C6868" s="7" t="s">
        <v>0</v>
      </c>
      <c r="D6868" s="125"/>
      <c r="E6868" s="149"/>
      <c r="F6868" s="8"/>
      <c r="G6868" s="9"/>
    </row>
    <row r="6869" spans="1:7" ht="14.25" thickBot="1">
      <c r="A6869" s="34"/>
      <c r="B6869" s="33"/>
      <c r="C6869" s="10" t="s">
        <v>1</v>
      </c>
      <c r="D6869" s="11" t="s">
        <v>2</v>
      </c>
      <c r="E6869" s="150" t="s">
        <v>3</v>
      </c>
      <c r="F6869" s="12" t="s">
        <v>4</v>
      </c>
      <c r="G6869" s="11" t="s">
        <v>5</v>
      </c>
    </row>
    <row r="6870" spans="1:7">
      <c r="B6870" s="33" t="s">
        <v>29</v>
      </c>
      <c r="C6870" s="13" t="str">
        <f>_xlfn.XLOOKUP((_xlfn.CONCAT(G6867,B6870)),[1]APU!$B$1:$B$10000,[1]APU!$C$1:$C$10000,"",0,1)</f>
        <v/>
      </c>
      <c r="D6870" s="146" t="str">
        <f>_xlfn.XLOOKUP((_xlfn.CONCAT(G6867,B6870)),[1]APU!$B$1:$B$10000,[1]APU!$D$1:$D$10000,"",0,1)</f>
        <v/>
      </c>
      <c r="E6870" s="151" t="str">
        <f>_xlfn.XLOOKUP((_xlfn.CONCAT(G6867,B6870)),[1]APU!$B$1:$B$10000,[1]APU!$E$1:$E$10000,"",0,1)</f>
        <v/>
      </c>
      <c r="F6870" s="159" t="str">
        <f>_xlfn.XLOOKUP((_xlfn.CONCAT(G6867,B6870)),[1]APU!$B$1:$B$10000,[1]APU!$F$1:$F$10000,"",0,1)</f>
        <v/>
      </c>
      <c r="G6870" s="15" t="e">
        <f>IF(F6870&gt;0,(E6870*F6870),"0")</f>
        <v>#VALUE!</v>
      </c>
    </row>
    <row r="6871" spans="1:7">
      <c r="B6871" s="33" t="s">
        <v>30</v>
      </c>
      <c r="C6871" s="13" t="str">
        <f>_xlfn.XLOOKUP((_xlfn.CONCAT(G6867,B6871)),[1]APU!$B$1:$B$10000,[1]APU!$C$1:$C$10000,"",0,1)</f>
        <v/>
      </c>
      <c r="D6871" s="147" t="str">
        <f>_xlfn.XLOOKUP((_xlfn.CONCAT(G6867,B6871)),[1]APU!$B$1:$B$10000,[1]APU!$D$1:$D$10000,"",0,1)</f>
        <v/>
      </c>
      <c r="E6871" s="152" t="str">
        <f>_xlfn.XLOOKUP((_xlfn.CONCAT(G6867,B6871)),[1]APU!$B$1:$B$10000,[1]APU!$E$1:$E$10000,"",0,1)</f>
        <v/>
      </c>
      <c r="F6871" s="159" t="str">
        <f>_xlfn.XLOOKUP((_xlfn.CONCAT(G6867,B6871)),[1]APU!$B$1:$B$10000,[1]APU!$F$1:$F$10000,"",0,1)</f>
        <v/>
      </c>
      <c r="G6871" s="15" t="e">
        <f t="shared" ref="G6871:G6890" si="312">IF(F6871&gt;0,(E6871*F6871),"0")</f>
        <v>#VALUE!</v>
      </c>
    </row>
    <row r="6872" spans="1:7">
      <c r="B6872" s="33" t="s">
        <v>31</v>
      </c>
      <c r="C6872" s="13" t="str">
        <f>_xlfn.XLOOKUP((_xlfn.CONCAT(G6867,B6872)),[1]APU!$B$1:$B$10000,[1]APU!$C$1:$C$10000,"",0,1)</f>
        <v/>
      </c>
      <c r="D6872" s="147" t="str">
        <f>_xlfn.XLOOKUP((_xlfn.CONCAT(G6867,B6872)),[1]APU!$B$1:$B$10000,[1]APU!$D$1:$D$10000,"",0,1)</f>
        <v/>
      </c>
      <c r="E6872" s="152" t="str">
        <f>_xlfn.XLOOKUP((_xlfn.CONCAT(G6867,B6872)),[1]APU!$B$1:$B$10000,[1]APU!$E$1:$E$10000,"",0,1)</f>
        <v/>
      </c>
      <c r="F6872" s="159" t="str">
        <f>_xlfn.XLOOKUP((_xlfn.CONCAT(G6867,B6872)),[1]APU!$B$1:$B$10000,[1]APU!$F$1:$F$10000,"",0,1)</f>
        <v/>
      </c>
      <c r="G6872" s="15" t="e">
        <f t="shared" si="312"/>
        <v>#VALUE!</v>
      </c>
    </row>
    <row r="6873" spans="1:7">
      <c r="B6873" s="33" t="s">
        <v>32</v>
      </c>
      <c r="C6873" s="13" t="str">
        <f>_xlfn.XLOOKUP((_xlfn.CONCAT(G6867,B6873)),[1]APU!$B$1:$B$10000,[1]APU!$C$1:$C$10000,"",0,1)</f>
        <v/>
      </c>
      <c r="D6873" s="147" t="str">
        <f>_xlfn.XLOOKUP((_xlfn.CONCAT(G6867,B6873)),[1]APU!$B$1:$B$10000,[1]APU!$D$1:$D$10000,"",0,1)</f>
        <v/>
      </c>
      <c r="E6873" s="152" t="str">
        <f>_xlfn.XLOOKUP((_xlfn.CONCAT(G6867,B6873)),[1]APU!$B$1:$B$10000,[1]APU!$E$1:$E$10000,"",0,1)</f>
        <v/>
      </c>
      <c r="F6873" s="159" t="str">
        <f>_xlfn.XLOOKUP((_xlfn.CONCAT(G6867,B6873)),[1]APU!$B$1:$B$10000,[1]APU!$F$1:$F$10000,"",0,1)</f>
        <v/>
      </c>
      <c r="G6873" s="15" t="e">
        <f t="shared" si="312"/>
        <v>#VALUE!</v>
      </c>
    </row>
    <row r="6874" spans="1:7">
      <c r="B6874" s="33" t="s">
        <v>33</v>
      </c>
      <c r="C6874" s="13" t="str">
        <f>_xlfn.XLOOKUP((_xlfn.CONCAT(G6867,B6874)),[1]APU!$B$1:$B$10000,[1]APU!$C$1:$C$10000,"",0,1)</f>
        <v/>
      </c>
      <c r="D6874" s="147" t="str">
        <f>_xlfn.XLOOKUP((_xlfn.CONCAT(G6867,B6874)),[1]APU!$B$1:$B$10000,[1]APU!$D$1:$D$10000,"",0,1)</f>
        <v/>
      </c>
      <c r="E6874" s="152" t="str">
        <f>_xlfn.XLOOKUP((_xlfn.CONCAT(G6867,B6874)),[1]APU!$B$1:$B$10000,[1]APU!$E$1:$E$10000,"",0,1)</f>
        <v/>
      </c>
      <c r="F6874" s="159" t="str">
        <f>_xlfn.XLOOKUP((_xlfn.CONCAT(G6867,B6874)),[1]APU!$B$1:$B$10000,[1]APU!$F$1:$F$10000,"",0,1)</f>
        <v/>
      </c>
      <c r="G6874" s="15" t="e">
        <f t="shared" si="312"/>
        <v>#VALUE!</v>
      </c>
    </row>
    <row r="6875" spans="1:7">
      <c r="B6875" s="33" t="s">
        <v>34</v>
      </c>
      <c r="C6875" s="13" t="str">
        <f>_xlfn.XLOOKUP((_xlfn.CONCAT(G6867,B6875)),[1]APU!$B$1:$B$10000,[1]APU!$C$1:$C$10000,"",0,1)</f>
        <v/>
      </c>
      <c r="D6875" s="147" t="str">
        <f>_xlfn.XLOOKUP((_xlfn.CONCAT(G6867,B6875)),[1]APU!$B$1:$B$10000,[1]APU!$D$1:$D$10000,"",0,1)</f>
        <v/>
      </c>
      <c r="E6875" s="152" t="str">
        <f>_xlfn.XLOOKUP((_xlfn.CONCAT(G6867,B6875)),[1]APU!$B$1:$B$10000,[1]APU!$E$1:$E$10000,"",0,1)</f>
        <v/>
      </c>
      <c r="F6875" s="159" t="str">
        <f>_xlfn.XLOOKUP((_xlfn.CONCAT(G6867,B6875)),[1]APU!$B$1:$B$10000,[1]APU!$F$1:$F$10000,"",0,1)</f>
        <v/>
      </c>
      <c r="G6875" s="15" t="e">
        <f t="shared" si="312"/>
        <v>#VALUE!</v>
      </c>
    </row>
    <row r="6876" spans="1:7">
      <c r="B6876" s="33" t="s">
        <v>35</v>
      </c>
      <c r="C6876" s="13" t="str">
        <f>_xlfn.XLOOKUP((_xlfn.CONCAT(G6867,B6876)),[1]APU!$B$1:$B$10000,[1]APU!$C$1:$C$10000,"",0,1)</f>
        <v/>
      </c>
      <c r="D6876" s="147" t="str">
        <f>_xlfn.XLOOKUP((_xlfn.CONCAT(G6867,B6876)),[1]APU!$B$1:$B$10000,[1]APU!$D$1:$D$10000,"",0,1)</f>
        <v/>
      </c>
      <c r="E6876" s="152" t="str">
        <f>_xlfn.XLOOKUP((_xlfn.CONCAT(G6867,B6876)),[1]APU!$B$1:$B$10000,[1]APU!$E$1:$E$10000,"",0,1)</f>
        <v/>
      </c>
      <c r="F6876" s="159" t="str">
        <f>_xlfn.XLOOKUP((_xlfn.CONCAT(G6867,B6876)),[1]APU!$B$1:$B$10000,[1]APU!$F$1:$F$10000,"",0,1)</f>
        <v/>
      </c>
      <c r="G6876" s="15" t="e">
        <f t="shared" si="312"/>
        <v>#VALUE!</v>
      </c>
    </row>
    <row r="6877" spans="1:7">
      <c r="B6877" s="33" t="s">
        <v>36</v>
      </c>
      <c r="C6877" s="13" t="str">
        <f>_xlfn.XLOOKUP((_xlfn.CONCAT(G6867,B6877)),[1]APU!$B$1:$B$10000,[1]APU!$C$1:$C$10000,"",0,1)</f>
        <v/>
      </c>
      <c r="D6877" s="147" t="str">
        <f>_xlfn.XLOOKUP((_xlfn.CONCAT(G6867,B6877)),[1]APU!$B$1:$B$10000,[1]APU!$D$1:$D$10000,"",0,1)</f>
        <v/>
      </c>
      <c r="E6877" s="152" t="str">
        <f>_xlfn.XLOOKUP((_xlfn.CONCAT(G6867,B6877)),[1]APU!$B$1:$B$10000,[1]APU!$E$1:$E$10000,"",0,1)</f>
        <v/>
      </c>
      <c r="F6877" s="159" t="str">
        <f>_xlfn.XLOOKUP((_xlfn.CONCAT(G6867,B6877)),[1]APU!$B$1:$B$10000,[1]APU!$F$1:$F$10000,"",0,1)</f>
        <v/>
      </c>
      <c r="G6877" s="15" t="e">
        <f t="shared" si="312"/>
        <v>#VALUE!</v>
      </c>
    </row>
    <row r="6878" spans="1:7">
      <c r="B6878" s="33" t="s">
        <v>37</v>
      </c>
      <c r="C6878" s="13" t="str">
        <f>_xlfn.XLOOKUP((_xlfn.CONCAT(G6867,B6878)),[1]APU!$B$1:$B$10000,[1]APU!$C$1:$C$10000,"",0,1)</f>
        <v/>
      </c>
      <c r="D6878" s="147" t="str">
        <f>_xlfn.XLOOKUP((_xlfn.CONCAT(G6867,B6878)),[1]APU!$B$1:$B$10000,[1]APU!$D$1:$D$10000,"",0,1)</f>
        <v/>
      </c>
      <c r="E6878" s="152" t="str">
        <f>_xlfn.XLOOKUP((_xlfn.CONCAT(G6867,B6878)),[1]APU!$B$1:$B$10000,[1]APU!$E$1:$E$10000,"",0,1)</f>
        <v/>
      </c>
      <c r="F6878" s="159" t="str">
        <f>_xlfn.XLOOKUP((_xlfn.CONCAT(G6867,B6878)),[1]APU!$B$1:$B$10000,[1]APU!$F$1:$F$10000,"",0,1)</f>
        <v/>
      </c>
      <c r="G6878" s="15" t="e">
        <f t="shared" si="312"/>
        <v>#VALUE!</v>
      </c>
    </row>
    <row r="6879" spans="1:7">
      <c r="B6879" s="33" t="s">
        <v>38</v>
      </c>
      <c r="C6879" s="13" t="str">
        <f>_xlfn.XLOOKUP((_xlfn.CONCAT(G6867,B6879)),[1]APU!$B$1:$B$10000,[1]APU!$C$1:$C$10000,"",0,1)</f>
        <v/>
      </c>
      <c r="D6879" s="147" t="str">
        <f>_xlfn.XLOOKUP((_xlfn.CONCAT(G6867,B6879)),[1]APU!$B$1:$B$10000,[1]APU!$D$1:$D$10000,"",0,1)</f>
        <v/>
      </c>
      <c r="E6879" s="152" t="str">
        <f>_xlfn.XLOOKUP((_xlfn.CONCAT(G6867,B6879)),[1]APU!$B$1:$B$10000,[1]APU!$E$1:$E$10000,"",0,1)</f>
        <v/>
      </c>
      <c r="F6879" s="159" t="str">
        <f>_xlfn.XLOOKUP((_xlfn.CONCAT(G6867,B6879)),[1]APU!$B$1:$B$10000,[1]APU!$F$1:$F$10000,"",0,1)</f>
        <v/>
      </c>
      <c r="G6879" s="15" t="e">
        <f t="shared" si="312"/>
        <v>#VALUE!</v>
      </c>
    </row>
    <row r="6880" spans="1:7">
      <c r="B6880" s="33" t="s">
        <v>39</v>
      </c>
      <c r="C6880" s="13" t="str">
        <f>_xlfn.XLOOKUP((_xlfn.CONCAT(G6867,B6880)),[1]APU!$B$1:$B$10000,[1]APU!$C$1:$C$10000,"",0,1)</f>
        <v/>
      </c>
      <c r="D6880" s="147" t="str">
        <f>_xlfn.XLOOKUP((_xlfn.CONCAT(G6867,B6880)),[1]APU!$B$1:$B$10000,[1]APU!$D$1:$D$10000,"",0,1)</f>
        <v/>
      </c>
      <c r="E6880" s="152" t="str">
        <f>_xlfn.XLOOKUP((_xlfn.CONCAT(G6867,B6880)),[1]APU!$B$1:$B$10000,[1]APU!$E$1:$E$10000,"",0,1)</f>
        <v/>
      </c>
      <c r="F6880" s="159" t="str">
        <f>_xlfn.XLOOKUP((_xlfn.CONCAT(G6867,B6880)),[1]APU!$B$1:$B$10000,[1]APU!$F$1:$F$10000,"",0,1)</f>
        <v/>
      </c>
      <c r="G6880" s="15" t="e">
        <f t="shared" si="312"/>
        <v>#VALUE!</v>
      </c>
    </row>
    <row r="6881" spans="1:7">
      <c r="B6881" s="33" t="s">
        <v>40</v>
      </c>
      <c r="C6881" s="13" t="str">
        <f>_xlfn.XLOOKUP((_xlfn.CONCAT(G6867,B6881)),[1]APU!$B$1:$B$10000,[1]APU!$C$1:$C$10000,"",0,1)</f>
        <v/>
      </c>
      <c r="D6881" s="147" t="str">
        <f>_xlfn.XLOOKUP((_xlfn.CONCAT(G6867,B6881)),[1]APU!$B$1:$B$10000,[1]APU!$D$1:$D$10000,"",0,1)</f>
        <v/>
      </c>
      <c r="E6881" s="152" t="str">
        <f>_xlfn.XLOOKUP((_xlfn.CONCAT(G6867,B6881)),[1]APU!$B$1:$B$10000,[1]APU!$E$1:$E$10000,"",0,1)</f>
        <v/>
      </c>
      <c r="F6881" s="159" t="str">
        <f>_xlfn.XLOOKUP((_xlfn.CONCAT(G6867,B6881)),[1]APU!$B$1:$B$10000,[1]APU!$F$1:$F$10000,"",0,1)</f>
        <v/>
      </c>
      <c r="G6881" s="15" t="e">
        <f t="shared" si="312"/>
        <v>#VALUE!</v>
      </c>
    </row>
    <row r="6882" spans="1:7">
      <c r="B6882" s="33" t="s">
        <v>41</v>
      </c>
      <c r="C6882" s="13" t="str">
        <f>_xlfn.XLOOKUP((_xlfn.CONCAT(G6867,B6882)),[1]APU!$B$1:$B$10000,[1]APU!$C$1:$C$10000,"",0,1)</f>
        <v/>
      </c>
      <c r="D6882" s="147" t="str">
        <f>_xlfn.XLOOKUP((_xlfn.CONCAT(G6867,B6882)),[1]APU!$B$1:$B$10000,[1]APU!$D$1:$D$10000,"",0,1)</f>
        <v/>
      </c>
      <c r="E6882" s="152" t="str">
        <f>_xlfn.XLOOKUP((_xlfn.CONCAT(G6867,B6882)),[1]APU!$B$1:$B$10000,[1]APU!$E$1:$E$10000,"",0,1)</f>
        <v/>
      </c>
      <c r="F6882" s="159" t="str">
        <f>_xlfn.XLOOKUP((_xlfn.CONCAT(G6867,B6882)),[1]APU!$B$1:$B$10000,[1]APU!$F$1:$F$10000,"",0,1)</f>
        <v/>
      </c>
      <c r="G6882" s="15" t="e">
        <f t="shared" si="312"/>
        <v>#VALUE!</v>
      </c>
    </row>
    <row r="6883" spans="1:7">
      <c r="B6883" s="33" t="s">
        <v>42</v>
      </c>
      <c r="C6883" s="13" t="str">
        <f>_xlfn.XLOOKUP((_xlfn.CONCAT(G6867,B6883)),[1]APU!$B$1:$B$10000,[1]APU!$C$1:$C$10000,"",0,1)</f>
        <v/>
      </c>
      <c r="D6883" s="147" t="str">
        <f>_xlfn.XLOOKUP((_xlfn.CONCAT(G6867,B6883)),[1]APU!$B$1:$B$10000,[1]APU!$D$1:$D$10000,"",0,1)</f>
        <v/>
      </c>
      <c r="E6883" s="152" t="str">
        <f>_xlfn.XLOOKUP((_xlfn.CONCAT(G6867,B6883)),[1]APU!$B$1:$B$10000,[1]APU!$E$1:$E$10000,"",0,1)</f>
        <v/>
      </c>
      <c r="F6883" s="159" t="str">
        <f>_xlfn.XLOOKUP((_xlfn.CONCAT(G6867,B6883)),[1]APU!$B$1:$B$10000,[1]APU!$F$1:$F$10000,"",0,1)</f>
        <v/>
      </c>
      <c r="G6883" s="15" t="e">
        <f t="shared" si="312"/>
        <v>#VALUE!</v>
      </c>
    </row>
    <row r="6884" spans="1:7">
      <c r="B6884" s="33" t="s">
        <v>43</v>
      </c>
      <c r="C6884" s="13" t="str">
        <f>_xlfn.XLOOKUP((_xlfn.CONCAT(G6867,B6884)),[1]APU!$B$1:$B$10000,[1]APU!$C$1:$C$10000,"",0,1)</f>
        <v/>
      </c>
      <c r="D6884" s="147" t="str">
        <f>_xlfn.XLOOKUP((_xlfn.CONCAT(G6867,B6884)),[1]APU!$B$1:$B$10000,[1]APU!$D$1:$D$10000,"",0,1)</f>
        <v/>
      </c>
      <c r="E6884" s="152" t="str">
        <f>_xlfn.XLOOKUP((_xlfn.CONCAT(G6867,B6884)),[1]APU!$B$1:$B$10000,[1]APU!$E$1:$E$10000,"",0,1)</f>
        <v/>
      </c>
      <c r="F6884" s="159" t="str">
        <f>_xlfn.XLOOKUP((_xlfn.CONCAT(G6867,B6884)),[1]APU!$B$1:$B$10000,[1]APU!$F$1:$F$10000,"",0,1)</f>
        <v/>
      </c>
      <c r="G6884" s="15" t="e">
        <f t="shared" si="312"/>
        <v>#VALUE!</v>
      </c>
    </row>
    <row r="6885" spans="1:7">
      <c r="B6885" s="33" t="s">
        <v>44</v>
      </c>
      <c r="C6885" s="13" t="str">
        <f>_xlfn.XLOOKUP((_xlfn.CONCAT(G6867,B6885)),[1]APU!$B$1:$B$10000,[1]APU!$C$1:$C$10000,"",0,1)</f>
        <v/>
      </c>
      <c r="D6885" s="147" t="str">
        <f>_xlfn.XLOOKUP((_xlfn.CONCAT(G6867,B6885)),[1]APU!$B$1:$B$10000,[1]APU!$D$1:$D$10000,"",0,1)</f>
        <v/>
      </c>
      <c r="E6885" s="152" t="str">
        <f>_xlfn.XLOOKUP((_xlfn.CONCAT(G6867,B6885)),[1]APU!$B$1:$B$10000,[1]APU!$E$1:$E$10000,"",0,1)</f>
        <v/>
      </c>
      <c r="F6885" s="159" t="str">
        <f>_xlfn.XLOOKUP((_xlfn.CONCAT(G6867,B6885)),[1]APU!$B$1:$B$10000,[1]APU!$F$1:$F$10000,"",0,1)</f>
        <v/>
      </c>
      <c r="G6885" s="15" t="e">
        <f t="shared" si="312"/>
        <v>#VALUE!</v>
      </c>
    </row>
    <row r="6886" spans="1:7">
      <c r="B6886" s="33" t="s">
        <v>45</v>
      </c>
      <c r="C6886" s="13" t="str">
        <f>_xlfn.XLOOKUP((_xlfn.CONCAT(G6867,B6886)),[1]APU!$B$1:$B$10000,[1]APU!$C$1:$C$10000,"",0,1)</f>
        <v/>
      </c>
      <c r="D6886" s="147" t="str">
        <f>_xlfn.XLOOKUP((_xlfn.CONCAT(G6867,B6886)),[1]APU!$B$1:$B$10000,[1]APU!$D$1:$D$10000,"",0,1)</f>
        <v/>
      </c>
      <c r="E6886" s="152" t="str">
        <f>_xlfn.XLOOKUP((_xlfn.CONCAT(G6867,B6886)),[1]APU!$B$1:$B$10000,[1]APU!$E$1:$E$10000,"",0,1)</f>
        <v/>
      </c>
      <c r="F6886" s="159" t="str">
        <f>_xlfn.XLOOKUP((_xlfn.CONCAT(G6867,B6886)),[1]APU!$B$1:$B$10000,[1]APU!$F$1:$F$10000,"",0,1)</f>
        <v/>
      </c>
      <c r="G6886" s="15" t="e">
        <f t="shared" si="312"/>
        <v>#VALUE!</v>
      </c>
    </row>
    <row r="6887" spans="1:7">
      <c r="B6887" s="33" t="s">
        <v>46</v>
      </c>
      <c r="C6887" s="13" t="str">
        <f>_xlfn.XLOOKUP((_xlfn.CONCAT(G6867,B6887)),[1]APU!$B$1:$B$10000,[1]APU!$C$1:$C$10000,"",0,1)</f>
        <v/>
      </c>
      <c r="D6887" s="147" t="str">
        <f>_xlfn.XLOOKUP((_xlfn.CONCAT(G6867,B6887)),[1]APU!$B$1:$B$10000,[1]APU!$D$1:$D$10000,"",0,1)</f>
        <v/>
      </c>
      <c r="E6887" s="152" t="str">
        <f>_xlfn.XLOOKUP((_xlfn.CONCAT(G6867,B6887)),[1]APU!$B$1:$B$10000,[1]APU!$E$1:$E$10000,"",0,1)</f>
        <v/>
      </c>
      <c r="F6887" s="159" t="str">
        <f>_xlfn.XLOOKUP((_xlfn.CONCAT(G6867,B6887)),[1]APU!$B$1:$B$10000,[1]APU!$F$1:$F$10000,"",0,1)</f>
        <v/>
      </c>
      <c r="G6887" s="15" t="e">
        <f t="shared" si="312"/>
        <v>#VALUE!</v>
      </c>
    </row>
    <row r="6888" spans="1:7">
      <c r="B6888" s="33" t="s">
        <v>47</v>
      </c>
      <c r="C6888" s="13" t="str">
        <f>_xlfn.XLOOKUP((_xlfn.CONCAT(G6867,B6888)),[1]APU!$B$1:$B$10000,[1]APU!$C$1:$C$10000,"",0,1)</f>
        <v/>
      </c>
      <c r="D6888" s="147" t="str">
        <f>_xlfn.XLOOKUP((_xlfn.CONCAT(G6867,B6888)),[1]APU!$B$1:$B$10000,[1]APU!$D$1:$D$10000,"",0,1)</f>
        <v/>
      </c>
      <c r="E6888" s="152" t="str">
        <f>_xlfn.XLOOKUP((_xlfn.CONCAT(G6867,B6888)),[1]APU!$B$1:$B$10000,[1]APU!$E$1:$E$10000,"",0,1)</f>
        <v/>
      </c>
      <c r="F6888" s="159" t="str">
        <f>_xlfn.XLOOKUP((_xlfn.CONCAT(G6867,B6888)),[1]APU!$B$1:$B$10000,[1]APU!$F$1:$F$10000,"",0,1)</f>
        <v/>
      </c>
      <c r="G6888" s="15" t="e">
        <f t="shared" si="312"/>
        <v>#VALUE!</v>
      </c>
    </row>
    <row r="6889" spans="1:7">
      <c r="B6889" s="33" t="s">
        <v>48</v>
      </c>
      <c r="C6889" s="13" t="str">
        <f>_xlfn.XLOOKUP((_xlfn.CONCAT(G6867,B6889)),[1]APU!$B$1:$B$10000,[1]APU!$C$1:$C$10000,"",0,1)</f>
        <v/>
      </c>
      <c r="D6889" s="147" t="str">
        <f>_xlfn.XLOOKUP((_xlfn.CONCAT(G6867,B6889)),[1]APU!$B$1:$B$10000,[1]APU!$D$1:$D$10000,"",0,1)</f>
        <v/>
      </c>
      <c r="E6889" s="152" t="str">
        <f>_xlfn.XLOOKUP((_xlfn.CONCAT(G6867,B6889)),[1]APU!$B$1:$B$10000,[1]APU!$E$1:$E$10000,"",0,1)</f>
        <v/>
      </c>
      <c r="F6889" s="159" t="str">
        <f>_xlfn.XLOOKUP((_xlfn.CONCAT(G6867,B6889)),[1]APU!$B$1:$B$10000,[1]APU!$F$1:$F$10000,"",0,1)</f>
        <v/>
      </c>
      <c r="G6889" s="15" t="e">
        <f t="shared" si="312"/>
        <v>#VALUE!</v>
      </c>
    </row>
    <row r="6890" spans="1:7" ht="14.25" thickBot="1">
      <c r="B6890" s="33" t="s">
        <v>49</v>
      </c>
      <c r="C6890" s="13" t="str">
        <f>_xlfn.XLOOKUP((_xlfn.CONCAT(G6867,B6890)),[1]APU!$B$1:$B$10000,[1]APU!$C$1:$C$10000,"",0,1)</f>
        <v/>
      </c>
      <c r="D6890" s="147" t="str">
        <f>_xlfn.XLOOKUP((_xlfn.CONCAT(G6867,B6890)),[1]APU!$B$1:$B$10000,[1]APU!$D$1:$D$10000,"",0,1)</f>
        <v/>
      </c>
      <c r="E6890" s="152" t="str">
        <f>_xlfn.XLOOKUP((_xlfn.CONCAT(G6867,B6890)),[1]APU!$B$1:$B$10000,[1]APU!$E$1:$E$10000,"",0,1)</f>
        <v/>
      </c>
      <c r="F6890" s="159" t="str">
        <f>_xlfn.XLOOKUP((_xlfn.CONCAT(G6867,B6890)),[1]APU!$B$1:$B$10000,[1]APU!$F$1:$F$10000,"",0,1)</f>
        <v/>
      </c>
      <c r="G6890" s="15" t="e">
        <f t="shared" si="312"/>
        <v>#VALUE!</v>
      </c>
    </row>
    <row r="6891" spans="1:7" ht="14.25" thickBot="1">
      <c r="A6891" s="3" t="s">
        <v>543</v>
      </c>
      <c r="B6891" s="33" t="s">
        <v>50</v>
      </c>
      <c r="C6891" s="13"/>
      <c r="D6891" s="126"/>
      <c r="E6891" s="128"/>
      <c r="F6891" s="16" t="s">
        <v>6</v>
      </c>
      <c r="G6891" s="17" t="e">
        <f>SUM(G6870:G6890)</f>
        <v>#VALUE!</v>
      </c>
    </row>
    <row r="6892" spans="1:7" ht="15.75" thickBot="1">
      <c r="B6892" s="33" t="s">
        <v>51</v>
      </c>
      <c r="C6892" s="7" t="s">
        <v>7</v>
      </c>
      <c r="D6892" s="125"/>
      <c r="E6892" s="149"/>
      <c r="F6892" s="8"/>
      <c r="G6892" s="9"/>
    </row>
    <row r="6893" spans="1:7" ht="14.25" thickBot="1">
      <c r="B6893" s="33" t="s">
        <v>52</v>
      </c>
      <c r="C6893" s="10" t="s">
        <v>1</v>
      </c>
      <c r="D6893" s="11"/>
      <c r="E6893" s="150" t="s">
        <v>8</v>
      </c>
      <c r="F6893" s="12" t="s">
        <v>9</v>
      </c>
      <c r="G6893" s="11" t="s">
        <v>5</v>
      </c>
    </row>
    <row r="6894" spans="1:7">
      <c r="B6894" s="33" t="s">
        <v>53</v>
      </c>
      <c r="C6894" s="18" t="s">
        <v>10</v>
      </c>
      <c r="D6894" s="119"/>
      <c r="E6894" s="153" t="str">
        <f>_xlfn.XLOOKUP((_xlfn.CONCAT(G6867,B6894)),[1]APU!$B$1:$B$10000,[1]APU!$E$1:$E$10000,"",0,1)</f>
        <v/>
      </c>
      <c r="F6894" s="14" t="str">
        <f>_xlfn.XLOOKUP((_xlfn.CONCAT(G6867,B6894)),[1]APU!$B$1:$B$10000,[1]APU!$F$1:$F$10000,"",0,1)</f>
        <v/>
      </c>
      <c r="G6894" s="15" t="e">
        <f t="shared" ref="G6894:G6899" si="313">IF(F6894&gt;0,(E6894*F6894),"0")</f>
        <v>#VALUE!</v>
      </c>
    </row>
    <row r="6895" spans="1:7">
      <c r="B6895" s="33" t="s">
        <v>54</v>
      </c>
      <c r="C6895" s="18" t="s">
        <v>11</v>
      </c>
      <c r="D6895" s="119"/>
      <c r="E6895" s="153" t="str">
        <f>_xlfn.XLOOKUP((_xlfn.CONCAT(G6867,B6895)),[1]APU!$B$1:$B$10000,[1]APU!$E$1:$E$10000,"",0,1)</f>
        <v/>
      </c>
      <c r="F6895" s="14" t="str">
        <f>_xlfn.XLOOKUP((_xlfn.CONCAT(G6867,B6895)),[1]APU!$B$1:$B$10000,[1]APU!$F$1:$F$10000,"",0,1)</f>
        <v/>
      </c>
      <c r="G6895" s="15" t="e">
        <f t="shared" si="313"/>
        <v>#VALUE!</v>
      </c>
    </row>
    <row r="6896" spans="1:7">
      <c r="B6896" s="33" t="s">
        <v>55</v>
      </c>
      <c r="C6896" s="18" t="s">
        <v>12</v>
      </c>
      <c r="D6896" s="120"/>
      <c r="E6896" s="153" t="str">
        <f>_xlfn.XLOOKUP((_xlfn.CONCAT(G6867,B6896)),[1]APU!$B$1:$B$10000,[1]APU!$E$1:$E$10000,"",0,1)</f>
        <v/>
      </c>
      <c r="F6896" s="14" t="str">
        <f>_xlfn.XLOOKUP((_xlfn.CONCAT(G6867,B6896)),[1]APU!$B$1:$B$10000,[1]APU!$F$1:$F$10000,"",0,1)</f>
        <v/>
      </c>
      <c r="G6896" s="15" t="e">
        <f t="shared" si="313"/>
        <v>#VALUE!</v>
      </c>
    </row>
    <row r="6897" spans="1:7">
      <c r="B6897" s="33" t="s">
        <v>56</v>
      </c>
      <c r="C6897" s="18" t="s">
        <v>13</v>
      </c>
      <c r="D6897" s="120"/>
      <c r="E6897" s="153" t="str">
        <f>_xlfn.XLOOKUP((_xlfn.CONCAT(G6867,B6897)),[1]APU!$B$1:$B$10000,[1]APU!$E$1:$E$10000,"",0,1)</f>
        <v/>
      </c>
      <c r="F6897" s="14" t="str">
        <f>_xlfn.XLOOKUP((_xlfn.CONCAT(G6867,B6897)),[1]APU!$B$1:$B$10000,[1]APU!$F$1:$F$10000,"",0,1)</f>
        <v/>
      </c>
      <c r="G6897" s="15" t="e">
        <f t="shared" si="313"/>
        <v>#VALUE!</v>
      </c>
    </row>
    <row r="6898" spans="1:7">
      <c r="B6898" s="33" t="s">
        <v>57</v>
      </c>
      <c r="C6898" s="18"/>
      <c r="D6898" s="120"/>
      <c r="E6898" s="154"/>
      <c r="F6898" s="19"/>
      <c r="G6898" s="15" t="str">
        <f t="shared" si="313"/>
        <v>0</v>
      </c>
    </row>
    <row r="6899" spans="1:7" ht="14.25" thickBot="1">
      <c r="B6899" s="33" t="s">
        <v>58</v>
      </c>
      <c r="C6899" s="18"/>
      <c r="D6899" s="120"/>
      <c r="E6899" s="154"/>
      <c r="F6899" s="19"/>
      <c r="G6899" s="15" t="str">
        <f t="shared" si="313"/>
        <v>0</v>
      </c>
    </row>
    <row r="6900" spans="1:7" ht="14.25" thickBot="1">
      <c r="A6900" s="3" t="s">
        <v>544</v>
      </c>
      <c r="B6900" s="33" t="s">
        <v>59</v>
      </c>
      <c r="C6900" s="13"/>
      <c r="D6900" s="126"/>
      <c r="E6900" s="128"/>
      <c r="F6900" s="16" t="s">
        <v>14</v>
      </c>
      <c r="G6900" s="17" t="e">
        <f>SUM(G6894:G6899)</f>
        <v>#VALUE!</v>
      </c>
    </row>
    <row r="6901" spans="1:7" ht="15.75" thickBot="1">
      <c r="B6901" s="33" t="s">
        <v>60</v>
      </c>
      <c r="C6901" s="7" t="s">
        <v>15</v>
      </c>
      <c r="D6901" s="125"/>
      <c r="E6901" s="149"/>
      <c r="F6901" s="8"/>
      <c r="G6901" s="9"/>
    </row>
    <row r="6902" spans="1:7" ht="14.25" thickBot="1">
      <c r="B6902" s="33" t="s">
        <v>61</v>
      </c>
      <c r="C6902" s="10" t="s">
        <v>1</v>
      </c>
      <c r="D6902" s="11" t="s">
        <v>16</v>
      </c>
      <c r="E6902" s="150" t="s">
        <v>8</v>
      </c>
      <c r="F6902" s="12" t="s">
        <v>9</v>
      </c>
      <c r="G6902" s="11" t="s">
        <v>5</v>
      </c>
    </row>
    <row r="6903" spans="1:7">
      <c r="B6903" s="33" t="s">
        <v>62</v>
      </c>
      <c r="C6903" s="20" t="s">
        <v>17</v>
      </c>
      <c r="D6903" s="121" t="str">
        <f>_xlfn.XLOOKUP((_xlfn.CONCAT(G6867,B6903)),[1]APU!$B$1:$B$10000,[1]APU!$D$1:$D$10000,"",0,1)</f>
        <v/>
      </c>
      <c r="E6903" s="155" t="str">
        <f>_xlfn.XLOOKUP((_xlfn.CONCAT(G6867,B6903)),[1]APU!$B$1:$B$10000,[1]APU!$E$1:$E$10000,"",0,1)</f>
        <v/>
      </c>
      <c r="F6903" s="21" t="str">
        <f>_xlfn.XLOOKUP((_xlfn.CONCAT(G6867,B6903)),[1]APU!$B$1:$B$10000,[1]APU!$F$1:$F$10000,"",0,1)</f>
        <v/>
      </c>
      <c r="G6903" s="15" t="e">
        <f>IF(F6903&gt;0,(E6903*F6903),"0")</f>
        <v>#VALUE!</v>
      </c>
    </row>
    <row r="6904" spans="1:7">
      <c r="B6904" s="33" t="s">
        <v>63</v>
      </c>
      <c r="C6904" s="22" t="s">
        <v>18</v>
      </c>
      <c r="D6904" s="122" t="str">
        <f>_xlfn.XLOOKUP((_xlfn.CONCAT(G6867,B6904)),[1]APU!$B$1:$B$10000,[1]APU!$D$1:$D$10000,"",0,1)</f>
        <v/>
      </c>
      <c r="E6904" s="154" t="str">
        <f>_xlfn.XLOOKUP((_xlfn.CONCAT(G6867,B6904)),[1]APU!$B$1:$B$10000,[1]APU!$E$1:$E$10000,"",0,1)</f>
        <v/>
      </c>
      <c r="F6904" s="19" t="str">
        <f>_xlfn.XLOOKUP((_xlfn.CONCAT(G6867,B6904)),[1]APU!$B$1:$B$10000,[1]APU!$F$1:$F$10000,"",0,1)</f>
        <v/>
      </c>
      <c r="G6904" s="15" t="e">
        <f>IF(F6904&gt;0,(E6904*F6904),"0")</f>
        <v>#VALUE!</v>
      </c>
    </row>
    <row r="6905" spans="1:7" ht="14.25" thickBot="1">
      <c r="B6905" s="33" t="s">
        <v>64</v>
      </c>
      <c r="C6905" s="22"/>
      <c r="D6905" s="122"/>
      <c r="E6905" s="154"/>
      <c r="F6905" s="19"/>
      <c r="G6905" s="15" t="str">
        <f>IF(F6905&gt;0,(E6905*F6905),"0")</f>
        <v>0</v>
      </c>
    </row>
    <row r="6906" spans="1:7" ht="14.25" thickBot="1">
      <c r="A6906" s="3" t="s">
        <v>545</v>
      </c>
      <c r="B6906" s="33" t="s">
        <v>65</v>
      </c>
      <c r="C6906" s="22"/>
      <c r="D6906" s="120"/>
      <c r="E6906" s="154"/>
      <c r="F6906" s="23" t="s">
        <v>19</v>
      </c>
      <c r="G6906" s="17" t="e">
        <f>SUM(G6903:G6905)</f>
        <v>#VALUE!</v>
      </c>
    </row>
    <row r="6907" spans="1:7" ht="14.25" thickBot="1">
      <c r="B6907" s="33" t="s">
        <v>66</v>
      </c>
      <c r="C6907" s="24"/>
      <c r="E6907" s="156"/>
      <c r="F6907" s="16"/>
      <c r="G6907" s="25"/>
    </row>
    <row r="6908" spans="1:7" ht="16.5" thickBot="1">
      <c r="B6908" s="33" t="s">
        <v>67</v>
      </c>
      <c r="C6908" s="26"/>
      <c r="D6908" s="127"/>
      <c r="E6908" s="157"/>
      <c r="F6908" s="27"/>
      <c r="G6908" s="28" t="e">
        <f>+G6891+G6900+G6906</f>
        <v>#VALUE!</v>
      </c>
    </row>
    <row r="6909" spans="1:7" ht="21.75" thickBot="1">
      <c r="C6909" s="2"/>
      <c r="D6909" s="118"/>
      <c r="F6909" s="4"/>
      <c r="G6909" s="5"/>
    </row>
    <row r="6910" spans="1:7" ht="18.75">
      <c r="A6910" s="32"/>
      <c r="B6910" s="31">
        <f>+B6866+1</f>
        <v>158</v>
      </c>
      <c r="C6910" s="174">
        <f>_xlfn.XLOOKUP(APU!B6910,Cantidades!$A$10:$A$1000,Cantidades!$D$10:$D$1000,"",0,1)</f>
        <v>0</v>
      </c>
      <c r="D6910" s="175"/>
      <c r="E6910" s="175"/>
      <c r="F6910" s="175"/>
      <c r="G6910" s="176"/>
    </row>
    <row r="6911" spans="1:7" ht="19.5" thickBot="1">
      <c r="A6911" s="34"/>
      <c r="B6911" s="33"/>
      <c r="C6911" s="117"/>
      <c r="D6911" s="124">
        <f>_xlfn.XLOOKUP(APU!B6910,Cantidades!$A$10:$A$1000,Cantidades!$E$10:$E$1000,"",0,1)</f>
        <v>0</v>
      </c>
      <c r="E6911" s="158">
        <f>_xlfn.XLOOKUP(APU!B6910,Cantidades!$A$10:$A$1000,Cantidades!$F$10:$F$1000,"",0,1)</f>
        <v>0</v>
      </c>
      <c r="F6911" s="144"/>
      <c r="G6911" s="145">
        <f>_xlfn.XLOOKUP(APU!B6910,Cantidades!$A$10:$A$1000,Cantidades!$B$10:$B$1000,"",0,1)</f>
        <v>0</v>
      </c>
    </row>
    <row r="6912" spans="1:7" ht="15.75" thickBot="1">
      <c r="C6912" s="7" t="s">
        <v>0</v>
      </c>
      <c r="D6912" s="125"/>
      <c r="E6912" s="149"/>
      <c r="F6912" s="8"/>
      <c r="G6912" s="9"/>
    </row>
    <row r="6913" spans="1:7" ht="14.25" thickBot="1">
      <c r="A6913" s="34"/>
      <c r="B6913" s="33"/>
      <c r="C6913" s="10" t="s">
        <v>1</v>
      </c>
      <c r="D6913" s="11" t="s">
        <v>2</v>
      </c>
      <c r="E6913" s="150" t="s">
        <v>3</v>
      </c>
      <c r="F6913" s="12" t="s">
        <v>4</v>
      </c>
      <c r="G6913" s="11" t="s">
        <v>5</v>
      </c>
    </row>
    <row r="6914" spans="1:7">
      <c r="B6914" s="33" t="s">
        <v>29</v>
      </c>
      <c r="C6914" s="13" t="str">
        <f>_xlfn.XLOOKUP((_xlfn.CONCAT(G6911,B6914)),[1]APU!$B$1:$B$10000,[1]APU!$C$1:$C$10000,"",0,1)</f>
        <v/>
      </c>
      <c r="D6914" s="146" t="str">
        <f>_xlfn.XLOOKUP((_xlfn.CONCAT(G6911,B6914)),[1]APU!$B$1:$B$10000,[1]APU!$D$1:$D$10000,"",0,1)</f>
        <v/>
      </c>
      <c r="E6914" s="151" t="str">
        <f>_xlfn.XLOOKUP((_xlfn.CONCAT(G6911,B6914)),[1]APU!$B$1:$B$10000,[1]APU!$E$1:$E$10000,"",0,1)</f>
        <v/>
      </c>
      <c r="F6914" s="159" t="str">
        <f>_xlfn.XLOOKUP((_xlfn.CONCAT(G6911,B6914)),[1]APU!$B$1:$B$10000,[1]APU!$F$1:$F$10000,"",0,1)</f>
        <v/>
      </c>
      <c r="G6914" s="15" t="e">
        <f>IF(F6914&gt;0,(E6914*F6914),"0")</f>
        <v>#VALUE!</v>
      </c>
    </row>
    <row r="6915" spans="1:7">
      <c r="B6915" s="33" t="s">
        <v>30</v>
      </c>
      <c r="C6915" s="13" t="str">
        <f>_xlfn.XLOOKUP((_xlfn.CONCAT(G6911,B6915)),[1]APU!$B$1:$B$10000,[1]APU!$C$1:$C$10000,"",0,1)</f>
        <v/>
      </c>
      <c r="D6915" s="147" t="str">
        <f>_xlfn.XLOOKUP((_xlfn.CONCAT(G6911,B6915)),[1]APU!$B$1:$B$10000,[1]APU!$D$1:$D$10000,"",0,1)</f>
        <v/>
      </c>
      <c r="E6915" s="152" t="str">
        <f>_xlfn.XLOOKUP((_xlfn.CONCAT(G6911,B6915)),[1]APU!$B$1:$B$10000,[1]APU!$E$1:$E$10000,"",0,1)</f>
        <v/>
      </c>
      <c r="F6915" s="159" t="str">
        <f>_xlfn.XLOOKUP((_xlfn.CONCAT(G6911,B6915)),[1]APU!$B$1:$B$10000,[1]APU!$F$1:$F$10000,"",0,1)</f>
        <v/>
      </c>
      <c r="G6915" s="15" t="e">
        <f t="shared" ref="G6915:G6934" si="314">IF(F6915&gt;0,(E6915*F6915),"0")</f>
        <v>#VALUE!</v>
      </c>
    </row>
    <row r="6916" spans="1:7">
      <c r="B6916" s="33" t="s">
        <v>31</v>
      </c>
      <c r="C6916" s="13" t="str">
        <f>_xlfn.XLOOKUP((_xlfn.CONCAT(G6911,B6916)),[1]APU!$B$1:$B$10000,[1]APU!$C$1:$C$10000,"",0,1)</f>
        <v/>
      </c>
      <c r="D6916" s="147" t="str">
        <f>_xlfn.XLOOKUP((_xlfn.CONCAT(G6911,B6916)),[1]APU!$B$1:$B$10000,[1]APU!$D$1:$D$10000,"",0,1)</f>
        <v/>
      </c>
      <c r="E6916" s="152" t="str">
        <f>_xlfn.XLOOKUP((_xlfn.CONCAT(G6911,B6916)),[1]APU!$B$1:$B$10000,[1]APU!$E$1:$E$10000,"",0,1)</f>
        <v/>
      </c>
      <c r="F6916" s="159" t="str">
        <f>_xlfn.XLOOKUP((_xlfn.CONCAT(G6911,B6916)),[1]APU!$B$1:$B$10000,[1]APU!$F$1:$F$10000,"",0,1)</f>
        <v/>
      </c>
      <c r="G6916" s="15" t="e">
        <f t="shared" si="314"/>
        <v>#VALUE!</v>
      </c>
    </row>
    <row r="6917" spans="1:7">
      <c r="B6917" s="33" t="s">
        <v>32</v>
      </c>
      <c r="C6917" s="13" t="str">
        <f>_xlfn.XLOOKUP((_xlfn.CONCAT(G6911,B6917)),[1]APU!$B$1:$B$10000,[1]APU!$C$1:$C$10000,"",0,1)</f>
        <v/>
      </c>
      <c r="D6917" s="147" t="str">
        <f>_xlfn.XLOOKUP((_xlfn.CONCAT(G6911,B6917)),[1]APU!$B$1:$B$10000,[1]APU!$D$1:$D$10000,"",0,1)</f>
        <v/>
      </c>
      <c r="E6917" s="152" t="str">
        <f>_xlfn.XLOOKUP((_xlfn.CONCAT(G6911,B6917)),[1]APU!$B$1:$B$10000,[1]APU!$E$1:$E$10000,"",0,1)</f>
        <v/>
      </c>
      <c r="F6917" s="159" t="str">
        <f>_xlfn.XLOOKUP((_xlfn.CONCAT(G6911,B6917)),[1]APU!$B$1:$B$10000,[1]APU!$F$1:$F$10000,"",0,1)</f>
        <v/>
      </c>
      <c r="G6917" s="15" t="e">
        <f t="shared" si="314"/>
        <v>#VALUE!</v>
      </c>
    </row>
    <row r="6918" spans="1:7">
      <c r="B6918" s="33" t="s">
        <v>33</v>
      </c>
      <c r="C6918" s="13" t="str">
        <f>_xlfn.XLOOKUP((_xlfn.CONCAT(G6911,B6918)),[1]APU!$B$1:$B$10000,[1]APU!$C$1:$C$10000,"",0,1)</f>
        <v/>
      </c>
      <c r="D6918" s="147" t="str">
        <f>_xlfn.XLOOKUP((_xlfn.CONCAT(G6911,B6918)),[1]APU!$B$1:$B$10000,[1]APU!$D$1:$D$10000,"",0,1)</f>
        <v/>
      </c>
      <c r="E6918" s="152" t="str">
        <f>_xlfn.XLOOKUP((_xlfn.CONCAT(G6911,B6918)),[1]APU!$B$1:$B$10000,[1]APU!$E$1:$E$10000,"",0,1)</f>
        <v/>
      </c>
      <c r="F6918" s="159" t="str">
        <f>_xlfn.XLOOKUP((_xlfn.CONCAT(G6911,B6918)),[1]APU!$B$1:$B$10000,[1]APU!$F$1:$F$10000,"",0,1)</f>
        <v/>
      </c>
      <c r="G6918" s="15" t="e">
        <f t="shared" si="314"/>
        <v>#VALUE!</v>
      </c>
    </row>
    <row r="6919" spans="1:7">
      <c r="B6919" s="33" t="s">
        <v>34</v>
      </c>
      <c r="C6919" s="13" t="str">
        <f>_xlfn.XLOOKUP((_xlfn.CONCAT(G6911,B6919)),[1]APU!$B$1:$B$10000,[1]APU!$C$1:$C$10000,"",0,1)</f>
        <v/>
      </c>
      <c r="D6919" s="147" t="str">
        <f>_xlfn.XLOOKUP((_xlfn.CONCAT(G6911,B6919)),[1]APU!$B$1:$B$10000,[1]APU!$D$1:$D$10000,"",0,1)</f>
        <v/>
      </c>
      <c r="E6919" s="152" t="str">
        <f>_xlfn.XLOOKUP((_xlfn.CONCAT(G6911,B6919)),[1]APU!$B$1:$B$10000,[1]APU!$E$1:$E$10000,"",0,1)</f>
        <v/>
      </c>
      <c r="F6919" s="159" t="str">
        <f>_xlfn.XLOOKUP((_xlfn.CONCAT(G6911,B6919)),[1]APU!$B$1:$B$10000,[1]APU!$F$1:$F$10000,"",0,1)</f>
        <v/>
      </c>
      <c r="G6919" s="15" t="e">
        <f t="shared" si="314"/>
        <v>#VALUE!</v>
      </c>
    </row>
    <row r="6920" spans="1:7">
      <c r="B6920" s="33" t="s">
        <v>35</v>
      </c>
      <c r="C6920" s="13" t="str">
        <f>_xlfn.XLOOKUP((_xlfn.CONCAT(G6911,B6920)),[1]APU!$B$1:$B$10000,[1]APU!$C$1:$C$10000,"",0,1)</f>
        <v/>
      </c>
      <c r="D6920" s="147" t="str">
        <f>_xlfn.XLOOKUP((_xlfn.CONCAT(G6911,B6920)),[1]APU!$B$1:$B$10000,[1]APU!$D$1:$D$10000,"",0,1)</f>
        <v/>
      </c>
      <c r="E6920" s="152" t="str">
        <f>_xlfn.XLOOKUP((_xlfn.CONCAT(G6911,B6920)),[1]APU!$B$1:$B$10000,[1]APU!$E$1:$E$10000,"",0,1)</f>
        <v/>
      </c>
      <c r="F6920" s="159" t="str">
        <f>_xlfn.XLOOKUP((_xlfn.CONCAT(G6911,B6920)),[1]APU!$B$1:$B$10000,[1]APU!$F$1:$F$10000,"",0,1)</f>
        <v/>
      </c>
      <c r="G6920" s="15" t="e">
        <f t="shared" si="314"/>
        <v>#VALUE!</v>
      </c>
    </row>
    <row r="6921" spans="1:7">
      <c r="B6921" s="33" t="s">
        <v>36</v>
      </c>
      <c r="C6921" s="13" t="str">
        <f>_xlfn.XLOOKUP((_xlfn.CONCAT(G6911,B6921)),[1]APU!$B$1:$B$10000,[1]APU!$C$1:$C$10000,"",0,1)</f>
        <v/>
      </c>
      <c r="D6921" s="147" t="str">
        <f>_xlfn.XLOOKUP((_xlfn.CONCAT(G6911,B6921)),[1]APU!$B$1:$B$10000,[1]APU!$D$1:$D$10000,"",0,1)</f>
        <v/>
      </c>
      <c r="E6921" s="152" t="str">
        <f>_xlfn.XLOOKUP((_xlfn.CONCAT(G6911,B6921)),[1]APU!$B$1:$B$10000,[1]APU!$E$1:$E$10000,"",0,1)</f>
        <v/>
      </c>
      <c r="F6921" s="159" t="str">
        <f>_xlfn.XLOOKUP((_xlfn.CONCAT(G6911,B6921)),[1]APU!$B$1:$B$10000,[1]APU!$F$1:$F$10000,"",0,1)</f>
        <v/>
      </c>
      <c r="G6921" s="15" t="e">
        <f t="shared" si="314"/>
        <v>#VALUE!</v>
      </c>
    </row>
    <row r="6922" spans="1:7">
      <c r="B6922" s="33" t="s">
        <v>37</v>
      </c>
      <c r="C6922" s="13" t="str">
        <f>_xlfn.XLOOKUP((_xlfn.CONCAT(G6911,B6922)),[1]APU!$B$1:$B$10000,[1]APU!$C$1:$C$10000,"",0,1)</f>
        <v/>
      </c>
      <c r="D6922" s="147" t="str">
        <f>_xlfn.XLOOKUP((_xlfn.CONCAT(G6911,B6922)),[1]APU!$B$1:$B$10000,[1]APU!$D$1:$D$10000,"",0,1)</f>
        <v/>
      </c>
      <c r="E6922" s="152" t="str">
        <f>_xlfn.XLOOKUP((_xlfn.CONCAT(G6911,B6922)),[1]APU!$B$1:$B$10000,[1]APU!$E$1:$E$10000,"",0,1)</f>
        <v/>
      </c>
      <c r="F6922" s="159" t="str">
        <f>_xlfn.XLOOKUP((_xlfn.CONCAT(G6911,B6922)),[1]APU!$B$1:$B$10000,[1]APU!$F$1:$F$10000,"",0,1)</f>
        <v/>
      </c>
      <c r="G6922" s="15" t="e">
        <f t="shared" si="314"/>
        <v>#VALUE!</v>
      </c>
    </row>
    <row r="6923" spans="1:7">
      <c r="B6923" s="33" t="s">
        <v>38</v>
      </c>
      <c r="C6923" s="13" t="str">
        <f>_xlfn.XLOOKUP((_xlfn.CONCAT(G6911,B6923)),[1]APU!$B$1:$B$10000,[1]APU!$C$1:$C$10000,"",0,1)</f>
        <v/>
      </c>
      <c r="D6923" s="147" t="str">
        <f>_xlfn.XLOOKUP((_xlfn.CONCAT(G6911,B6923)),[1]APU!$B$1:$B$10000,[1]APU!$D$1:$D$10000,"",0,1)</f>
        <v/>
      </c>
      <c r="E6923" s="152" t="str">
        <f>_xlfn.XLOOKUP((_xlfn.CONCAT(G6911,B6923)),[1]APU!$B$1:$B$10000,[1]APU!$E$1:$E$10000,"",0,1)</f>
        <v/>
      </c>
      <c r="F6923" s="159" t="str">
        <f>_xlfn.XLOOKUP((_xlfn.CONCAT(G6911,B6923)),[1]APU!$B$1:$B$10000,[1]APU!$F$1:$F$10000,"",0,1)</f>
        <v/>
      </c>
      <c r="G6923" s="15" t="e">
        <f t="shared" si="314"/>
        <v>#VALUE!</v>
      </c>
    </row>
    <row r="6924" spans="1:7">
      <c r="B6924" s="33" t="s">
        <v>39</v>
      </c>
      <c r="C6924" s="13" t="str">
        <f>_xlfn.XLOOKUP((_xlfn.CONCAT(G6911,B6924)),[1]APU!$B$1:$B$10000,[1]APU!$C$1:$C$10000,"",0,1)</f>
        <v/>
      </c>
      <c r="D6924" s="147" t="str">
        <f>_xlfn.XLOOKUP((_xlfn.CONCAT(G6911,B6924)),[1]APU!$B$1:$B$10000,[1]APU!$D$1:$D$10000,"",0,1)</f>
        <v/>
      </c>
      <c r="E6924" s="152" t="str">
        <f>_xlfn.XLOOKUP((_xlfn.CONCAT(G6911,B6924)),[1]APU!$B$1:$B$10000,[1]APU!$E$1:$E$10000,"",0,1)</f>
        <v/>
      </c>
      <c r="F6924" s="159" t="str">
        <f>_xlfn.XLOOKUP((_xlfn.CONCAT(G6911,B6924)),[1]APU!$B$1:$B$10000,[1]APU!$F$1:$F$10000,"",0,1)</f>
        <v/>
      </c>
      <c r="G6924" s="15" t="e">
        <f t="shared" si="314"/>
        <v>#VALUE!</v>
      </c>
    </row>
    <row r="6925" spans="1:7">
      <c r="B6925" s="33" t="s">
        <v>40</v>
      </c>
      <c r="C6925" s="13" t="str">
        <f>_xlfn.XLOOKUP((_xlfn.CONCAT(G6911,B6925)),[1]APU!$B$1:$B$10000,[1]APU!$C$1:$C$10000,"",0,1)</f>
        <v/>
      </c>
      <c r="D6925" s="147" t="str">
        <f>_xlfn.XLOOKUP((_xlfn.CONCAT(G6911,B6925)),[1]APU!$B$1:$B$10000,[1]APU!$D$1:$D$10000,"",0,1)</f>
        <v/>
      </c>
      <c r="E6925" s="152" t="str">
        <f>_xlfn.XLOOKUP((_xlfn.CONCAT(G6911,B6925)),[1]APU!$B$1:$B$10000,[1]APU!$E$1:$E$10000,"",0,1)</f>
        <v/>
      </c>
      <c r="F6925" s="159" t="str">
        <f>_xlfn.XLOOKUP((_xlfn.CONCAT(G6911,B6925)),[1]APU!$B$1:$B$10000,[1]APU!$F$1:$F$10000,"",0,1)</f>
        <v/>
      </c>
      <c r="G6925" s="15" t="e">
        <f t="shared" si="314"/>
        <v>#VALUE!</v>
      </c>
    </row>
    <row r="6926" spans="1:7">
      <c r="B6926" s="33" t="s">
        <v>41</v>
      </c>
      <c r="C6926" s="13" t="str">
        <f>_xlfn.XLOOKUP((_xlfn.CONCAT(G6911,B6926)),[1]APU!$B$1:$B$10000,[1]APU!$C$1:$C$10000,"",0,1)</f>
        <v/>
      </c>
      <c r="D6926" s="147" t="str">
        <f>_xlfn.XLOOKUP((_xlfn.CONCAT(G6911,B6926)),[1]APU!$B$1:$B$10000,[1]APU!$D$1:$D$10000,"",0,1)</f>
        <v/>
      </c>
      <c r="E6926" s="152" t="str">
        <f>_xlfn.XLOOKUP((_xlfn.CONCAT(G6911,B6926)),[1]APU!$B$1:$B$10000,[1]APU!$E$1:$E$10000,"",0,1)</f>
        <v/>
      </c>
      <c r="F6926" s="159" t="str">
        <f>_xlfn.XLOOKUP((_xlfn.CONCAT(G6911,B6926)),[1]APU!$B$1:$B$10000,[1]APU!$F$1:$F$10000,"",0,1)</f>
        <v/>
      </c>
      <c r="G6926" s="15" t="e">
        <f t="shared" si="314"/>
        <v>#VALUE!</v>
      </c>
    </row>
    <row r="6927" spans="1:7">
      <c r="B6927" s="33" t="s">
        <v>42</v>
      </c>
      <c r="C6927" s="13" t="str">
        <f>_xlfn.XLOOKUP((_xlfn.CONCAT(G6911,B6927)),[1]APU!$B$1:$B$10000,[1]APU!$C$1:$C$10000,"",0,1)</f>
        <v/>
      </c>
      <c r="D6927" s="147" t="str">
        <f>_xlfn.XLOOKUP((_xlfn.CONCAT(G6911,B6927)),[1]APU!$B$1:$B$10000,[1]APU!$D$1:$D$10000,"",0,1)</f>
        <v/>
      </c>
      <c r="E6927" s="152" t="str">
        <f>_xlfn.XLOOKUP((_xlfn.CONCAT(G6911,B6927)),[1]APU!$B$1:$B$10000,[1]APU!$E$1:$E$10000,"",0,1)</f>
        <v/>
      </c>
      <c r="F6927" s="159" t="str">
        <f>_xlfn.XLOOKUP((_xlfn.CONCAT(G6911,B6927)),[1]APU!$B$1:$B$10000,[1]APU!$F$1:$F$10000,"",0,1)</f>
        <v/>
      </c>
      <c r="G6927" s="15" t="e">
        <f t="shared" si="314"/>
        <v>#VALUE!</v>
      </c>
    </row>
    <row r="6928" spans="1:7">
      <c r="B6928" s="33" t="s">
        <v>43</v>
      </c>
      <c r="C6928" s="13" t="str">
        <f>_xlfn.XLOOKUP((_xlfn.CONCAT(G6911,B6928)),[1]APU!$B$1:$B$10000,[1]APU!$C$1:$C$10000,"",0,1)</f>
        <v/>
      </c>
      <c r="D6928" s="147" t="str">
        <f>_xlfn.XLOOKUP((_xlfn.CONCAT(G6911,B6928)),[1]APU!$B$1:$B$10000,[1]APU!$D$1:$D$10000,"",0,1)</f>
        <v/>
      </c>
      <c r="E6928" s="152" t="str">
        <f>_xlfn.XLOOKUP((_xlfn.CONCAT(G6911,B6928)),[1]APU!$B$1:$B$10000,[1]APU!$E$1:$E$10000,"",0,1)</f>
        <v/>
      </c>
      <c r="F6928" s="159" t="str">
        <f>_xlfn.XLOOKUP((_xlfn.CONCAT(G6911,B6928)),[1]APU!$B$1:$B$10000,[1]APU!$F$1:$F$10000,"",0,1)</f>
        <v/>
      </c>
      <c r="G6928" s="15" t="e">
        <f t="shared" si="314"/>
        <v>#VALUE!</v>
      </c>
    </row>
    <row r="6929" spans="1:7">
      <c r="B6929" s="33" t="s">
        <v>44</v>
      </c>
      <c r="C6929" s="13" t="str">
        <f>_xlfn.XLOOKUP((_xlfn.CONCAT(G6911,B6929)),[1]APU!$B$1:$B$10000,[1]APU!$C$1:$C$10000,"",0,1)</f>
        <v/>
      </c>
      <c r="D6929" s="147" t="str">
        <f>_xlfn.XLOOKUP((_xlfn.CONCAT(G6911,B6929)),[1]APU!$B$1:$B$10000,[1]APU!$D$1:$D$10000,"",0,1)</f>
        <v/>
      </c>
      <c r="E6929" s="152" t="str">
        <f>_xlfn.XLOOKUP((_xlfn.CONCAT(G6911,B6929)),[1]APU!$B$1:$B$10000,[1]APU!$E$1:$E$10000,"",0,1)</f>
        <v/>
      </c>
      <c r="F6929" s="159" t="str">
        <f>_xlfn.XLOOKUP((_xlfn.CONCAT(G6911,B6929)),[1]APU!$B$1:$B$10000,[1]APU!$F$1:$F$10000,"",0,1)</f>
        <v/>
      </c>
      <c r="G6929" s="15" t="e">
        <f t="shared" si="314"/>
        <v>#VALUE!</v>
      </c>
    </row>
    <row r="6930" spans="1:7">
      <c r="B6930" s="33" t="s">
        <v>45</v>
      </c>
      <c r="C6930" s="13" t="str">
        <f>_xlfn.XLOOKUP((_xlfn.CONCAT(G6911,B6930)),[1]APU!$B$1:$B$10000,[1]APU!$C$1:$C$10000,"",0,1)</f>
        <v/>
      </c>
      <c r="D6930" s="147" t="str">
        <f>_xlfn.XLOOKUP((_xlfn.CONCAT(G6911,B6930)),[1]APU!$B$1:$B$10000,[1]APU!$D$1:$D$10000,"",0,1)</f>
        <v/>
      </c>
      <c r="E6930" s="152" t="str">
        <f>_xlfn.XLOOKUP((_xlfn.CONCAT(G6911,B6930)),[1]APU!$B$1:$B$10000,[1]APU!$E$1:$E$10000,"",0,1)</f>
        <v/>
      </c>
      <c r="F6930" s="159" t="str">
        <f>_xlfn.XLOOKUP((_xlfn.CONCAT(G6911,B6930)),[1]APU!$B$1:$B$10000,[1]APU!$F$1:$F$10000,"",0,1)</f>
        <v/>
      </c>
      <c r="G6930" s="15" t="e">
        <f t="shared" si="314"/>
        <v>#VALUE!</v>
      </c>
    </row>
    <row r="6931" spans="1:7">
      <c r="B6931" s="33" t="s">
        <v>46</v>
      </c>
      <c r="C6931" s="13" t="str">
        <f>_xlfn.XLOOKUP((_xlfn.CONCAT(G6911,B6931)),[1]APU!$B$1:$B$10000,[1]APU!$C$1:$C$10000,"",0,1)</f>
        <v/>
      </c>
      <c r="D6931" s="147" t="str">
        <f>_xlfn.XLOOKUP((_xlfn.CONCAT(G6911,B6931)),[1]APU!$B$1:$B$10000,[1]APU!$D$1:$D$10000,"",0,1)</f>
        <v/>
      </c>
      <c r="E6931" s="152" t="str">
        <f>_xlfn.XLOOKUP((_xlfn.CONCAT(G6911,B6931)),[1]APU!$B$1:$B$10000,[1]APU!$E$1:$E$10000,"",0,1)</f>
        <v/>
      </c>
      <c r="F6931" s="159" t="str">
        <f>_xlfn.XLOOKUP((_xlfn.CONCAT(G6911,B6931)),[1]APU!$B$1:$B$10000,[1]APU!$F$1:$F$10000,"",0,1)</f>
        <v/>
      </c>
      <c r="G6931" s="15" t="e">
        <f t="shared" si="314"/>
        <v>#VALUE!</v>
      </c>
    </row>
    <row r="6932" spans="1:7">
      <c r="B6932" s="33" t="s">
        <v>47</v>
      </c>
      <c r="C6932" s="13" t="str">
        <f>_xlfn.XLOOKUP((_xlfn.CONCAT(G6911,B6932)),[1]APU!$B$1:$B$10000,[1]APU!$C$1:$C$10000,"",0,1)</f>
        <v/>
      </c>
      <c r="D6932" s="147" t="str">
        <f>_xlfn.XLOOKUP((_xlfn.CONCAT(G6911,B6932)),[1]APU!$B$1:$B$10000,[1]APU!$D$1:$D$10000,"",0,1)</f>
        <v/>
      </c>
      <c r="E6932" s="152" t="str">
        <f>_xlfn.XLOOKUP((_xlfn.CONCAT(G6911,B6932)),[1]APU!$B$1:$B$10000,[1]APU!$E$1:$E$10000,"",0,1)</f>
        <v/>
      </c>
      <c r="F6932" s="159" t="str">
        <f>_xlfn.XLOOKUP((_xlfn.CONCAT(G6911,B6932)),[1]APU!$B$1:$B$10000,[1]APU!$F$1:$F$10000,"",0,1)</f>
        <v/>
      </c>
      <c r="G6932" s="15" t="e">
        <f t="shared" si="314"/>
        <v>#VALUE!</v>
      </c>
    </row>
    <row r="6933" spans="1:7">
      <c r="B6933" s="33" t="s">
        <v>48</v>
      </c>
      <c r="C6933" s="13" t="str">
        <f>_xlfn.XLOOKUP((_xlfn.CONCAT(G6911,B6933)),[1]APU!$B$1:$B$10000,[1]APU!$C$1:$C$10000,"",0,1)</f>
        <v/>
      </c>
      <c r="D6933" s="147" t="str">
        <f>_xlfn.XLOOKUP((_xlfn.CONCAT(G6911,B6933)),[1]APU!$B$1:$B$10000,[1]APU!$D$1:$D$10000,"",0,1)</f>
        <v/>
      </c>
      <c r="E6933" s="152" t="str">
        <f>_xlfn.XLOOKUP((_xlfn.CONCAT(G6911,B6933)),[1]APU!$B$1:$B$10000,[1]APU!$E$1:$E$10000,"",0,1)</f>
        <v/>
      </c>
      <c r="F6933" s="159" t="str">
        <f>_xlfn.XLOOKUP((_xlfn.CONCAT(G6911,B6933)),[1]APU!$B$1:$B$10000,[1]APU!$F$1:$F$10000,"",0,1)</f>
        <v/>
      </c>
      <c r="G6933" s="15" t="e">
        <f t="shared" si="314"/>
        <v>#VALUE!</v>
      </c>
    </row>
    <row r="6934" spans="1:7" ht="14.25" thickBot="1">
      <c r="B6934" s="33" t="s">
        <v>49</v>
      </c>
      <c r="C6934" s="13" t="str">
        <f>_xlfn.XLOOKUP((_xlfn.CONCAT(G6911,B6934)),[1]APU!$B$1:$B$10000,[1]APU!$C$1:$C$10000,"",0,1)</f>
        <v/>
      </c>
      <c r="D6934" s="147" t="str">
        <f>_xlfn.XLOOKUP((_xlfn.CONCAT(G6911,B6934)),[1]APU!$B$1:$B$10000,[1]APU!$D$1:$D$10000,"",0,1)</f>
        <v/>
      </c>
      <c r="E6934" s="152" t="str">
        <f>_xlfn.XLOOKUP((_xlfn.CONCAT(G6911,B6934)),[1]APU!$B$1:$B$10000,[1]APU!$E$1:$E$10000,"",0,1)</f>
        <v/>
      </c>
      <c r="F6934" s="159" t="str">
        <f>_xlfn.XLOOKUP((_xlfn.CONCAT(G6911,B6934)),[1]APU!$B$1:$B$10000,[1]APU!$F$1:$F$10000,"",0,1)</f>
        <v/>
      </c>
      <c r="G6934" s="15" t="e">
        <f t="shared" si="314"/>
        <v>#VALUE!</v>
      </c>
    </row>
    <row r="6935" spans="1:7" ht="14.25" thickBot="1">
      <c r="A6935" s="3" t="s">
        <v>546</v>
      </c>
      <c r="B6935" s="33" t="s">
        <v>50</v>
      </c>
      <c r="C6935" s="13"/>
      <c r="D6935" s="126"/>
      <c r="E6935" s="128"/>
      <c r="F6935" s="16" t="s">
        <v>6</v>
      </c>
      <c r="G6935" s="17" t="e">
        <f>SUM(G6914:G6934)</f>
        <v>#VALUE!</v>
      </c>
    </row>
    <row r="6936" spans="1:7" ht="15.75" thickBot="1">
      <c r="B6936" s="33" t="s">
        <v>51</v>
      </c>
      <c r="C6936" s="7" t="s">
        <v>7</v>
      </c>
      <c r="D6936" s="125"/>
      <c r="E6936" s="149"/>
      <c r="F6936" s="8"/>
      <c r="G6936" s="9"/>
    </row>
    <row r="6937" spans="1:7" ht="14.25" thickBot="1">
      <c r="B6937" s="33" t="s">
        <v>52</v>
      </c>
      <c r="C6937" s="10" t="s">
        <v>1</v>
      </c>
      <c r="D6937" s="11"/>
      <c r="E6937" s="150" t="s">
        <v>8</v>
      </c>
      <c r="F6937" s="12" t="s">
        <v>9</v>
      </c>
      <c r="G6937" s="11" t="s">
        <v>5</v>
      </c>
    </row>
    <row r="6938" spans="1:7">
      <c r="B6938" s="33" t="s">
        <v>53</v>
      </c>
      <c r="C6938" s="18" t="s">
        <v>10</v>
      </c>
      <c r="D6938" s="119"/>
      <c r="E6938" s="153" t="str">
        <f>_xlfn.XLOOKUP((_xlfn.CONCAT(G6911,B6938)),[1]APU!$B$1:$B$10000,[1]APU!$E$1:$E$10000,"",0,1)</f>
        <v/>
      </c>
      <c r="F6938" s="14" t="str">
        <f>_xlfn.XLOOKUP((_xlfn.CONCAT(G6911,B6938)),[1]APU!$B$1:$B$10000,[1]APU!$F$1:$F$10000,"",0,1)</f>
        <v/>
      </c>
      <c r="G6938" s="15" t="e">
        <f t="shared" ref="G6938:G6943" si="315">IF(F6938&gt;0,(E6938*F6938),"0")</f>
        <v>#VALUE!</v>
      </c>
    </row>
    <row r="6939" spans="1:7">
      <c r="B6939" s="33" t="s">
        <v>54</v>
      </c>
      <c r="C6939" s="18" t="s">
        <v>11</v>
      </c>
      <c r="D6939" s="119"/>
      <c r="E6939" s="153" t="str">
        <f>_xlfn.XLOOKUP((_xlfn.CONCAT(G6911,B6939)),[1]APU!$B$1:$B$10000,[1]APU!$E$1:$E$10000,"",0,1)</f>
        <v/>
      </c>
      <c r="F6939" s="14" t="str">
        <f>_xlfn.XLOOKUP((_xlfn.CONCAT(G6911,B6939)),[1]APU!$B$1:$B$10000,[1]APU!$F$1:$F$10000,"",0,1)</f>
        <v/>
      </c>
      <c r="G6939" s="15" t="e">
        <f t="shared" si="315"/>
        <v>#VALUE!</v>
      </c>
    </row>
    <row r="6940" spans="1:7">
      <c r="B6940" s="33" t="s">
        <v>55</v>
      </c>
      <c r="C6940" s="18" t="s">
        <v>12</v>
      </c>
      <c r="D6940" s="120"/>
      <c r="E6940" s="153" t="str">
        <f>_xlfn.XLOOKUP((_xlfn.CONCAT(G6911,B6940)),[1]APU!$B$1:$B$10000,[1]APU!$E$1:$E$10000,"",0,1)</f>
        <v/>
      </c>
      <c r="F6940" s="14" t="str">
        <f>_xlfn.XLOOKUP((_xlfn.CONCAT(G6911,B6940)),[1]APU!$B$1:$B$10000,[1]APU!$F$1:$F$10000,"",0,1)</f>
        <v/>
      </c>
      <c r="G6940" s="15" t="e">
        <f t="shared" si="315"/>
        <v>#VALUE!</v>
      </c>
    </row>
    <row r="6941" spans="1:7">
      <c r="B6941" s="33" t="s">
        <v>56</v>
      </c>
      <c r="C6941" s="18" t="s">
        <v>13</v>
      </c>
      <c r="D6941" s="120"/>
      <c r="E6941" s="153" t="str">
        <f>_xlfn.XLOOKUP((_xlfn.CONCAT(G6911,B6941)),[1]APU!$B$1:$B$10000,[1]APU!$E$1:$E$10000,"",0,1)</f>
        <v/>
      </c>
      <c r="F6941" s="14" t="str">
        <f>_xlfn.XLOOKUP((_xlfn.CONCAT(G6911,B6941)),[1]APU!$B$1:$B$10000,[1]APU!$F$1:$F$10000,"",0,1)</f>
        <v/>
      </c>
      <c r="G6941" s="15" t="e">
        <f t="shared" si="315"/>
        <v>#VALUE!</v>
      </c>
    </row>
    <row r="6942" spans="1:7">
      <c r="B6942" s="33" t="s">
        <v>57</v>
      </c>
      <c r="C6942" s="18"/>
      <c r="D6942" s="120"/>
      <c r="E6942" s="154"/>
      <c r="F6942" s="19"/>
      <c r="G6942" s="15" t="str">
        <f t="shared" si="315"/>
        <v>0</v>
      </c>
    </row>
    <row r="6943" spans="1:7" ht="14.25" thickBot="1">
      <c r="B6943" s="33" t="s">
        <v>58</v>
      </c>
      <c r="C6943" s="18"/>
      <c r="D6943" s="120"/>
      <c r="E6943" s="154"/>
      <c r="F6943" s="19"/>
      <c r="G6943" s="15" t="str">
        <f t="shared" si="315"/>
        <v>0</v>
      </c>
    </row>
    <row r="6944" spans="1:7" ht="14.25" thickBot="1">
      <c r="A6944" s="3" t="s">
        <v>547</v>
      </c>
      <c r="B6944" s="33" t="s">
        <v>59</v>
      </c>
      <c r="C6944" s="13"/>
      <c r="D6944" s="126"/>
      <c r="E6944" s="128"/>
      <c r="F6944" s="16" t="s">
        <v>14</v>
      </c>
      <c r="G6944" s="17" t="e">
        <f>SUM(G6938:G6943)</f>
        <v>#VALUE!</v>
      </c>
    </row>
    <row r="6945" spans="1:7" ht="15.75" thickBot="1">
      <c r="B6945" s="33" t="s">
        <v>60</v>
      </c>
      <c r="C6945" s="7" t="s">
        <v>15</v>
      </c>
      <c r="D6945" s="125"/>
      <c r="E6945" s="149"/>
      <c r="F6945" s="8"/>
      <c r="G6945" s="9"/>
    </row>
    <row r="6946" spans="1:7" ht="14.25" thickBot="1">
      <c r="B6946" s="33" t="s">
        <v>61</v>
      </c>
      <c r="C6946" s="10" t="s">
        <v>1</v>
      </c>
      <c r="D6946" s="11" t="s">
        <v>16</v>
      </c>
      <c r="E6946" s="150" t="s">
        <v>8</v>
      </c>
      <c r="F6946" s="12" t="s">
        <v>9</v>
      </c>
      <c r="G6946" s="11" t="s">
        <v>5</v>
      </c>
    </row>
    <row r="6947" spans="1:7">
      <c r="B6947" s="33" t="s">
        <v>62</v>
      </c>
      <c r="C6947" s="20" t="s">
        <v>17</v>
      </c>
      <c r="D6947" s="121" t="str">
        <f>_xlfn.XLOOKUP((_xlfn.CONCAT(G6911,B6947)),[1]APU!$B$1:$B$10000,[1]APU!$D$1:$D$10000,"",0,1)</f>
        <v/>
      </c>
      <c r="E6947" s="155" t="str">
        <f>_xlfn.XLOOKUP((_xlfn.CONCAT(G6911,B6947)),[1]APU!$B$1:$B$10000,[1]APU!$E$1:$E$10000,"",0,1)</f>
        <v/>
      </c>
      <c r="F6947" s="21" t="str">
        <f>_xlfn.XLOOKUP((_xlfn.CONCAT(G6911,B6947)),[1]APU!$B$1:$B$10000,[1]APU!$F$1:$F$10000,"",0,1)</f>
        <v/>
      </c>
      <c r="G6947" s="15" t="e">
        <f>IF(F6947&gt;0,(E6947*F6947),"0")</f>
        <v>#VALUE!</v>
      </c>
    </row>
    <row r="6948" spans="1:7">
      <c r="B6948" s="33" t="s">
        <v>63</v>
      </c>
      <c r="C6948" s="22" t="s">
        <v>18</v>
      </c>
      <c r="D6948" s="122" t="str">
        <f>_xlfn.XLOOKUP((_xlfn.CONCAT(G6911,B6948)),[1]APU!$B$1:$B$10000,[1]APU!$D$1:$D$10000,"",0,1)</f>
        <v/>
      </c>
      <c r="E6948" s="154" t="str">
        <f>_xlfn.XLOOKUP((_xlfn.CONCAT(G6911,B6948)),[1]APU!$B$1:$B$10000,[1]APU!$E$1:$E$10000,"",0,1)</f>
        <v/>
      </c>
      <c r="F6948" s="19" t="str">
        <f>_xlfn.XLOOKUP((_xlfn.CONCAT(G6911,B6948)),[1]APU!$B$1:$B$10000,[1]APU!$F$1:$F$10000,"",0,1)</f>
        <v/>
      </c>
      <c r="G6948" s="15" t="e">
        <f>IF(F6948&gt;0,(E6948*F6948),"0")</f>
        <v>#VALUE!</v>
      </c>
    </row>
    <row r="6949" spans="1:7" ht="14.25" thickBot="1">
      <c r="B6949" s="33" t="s">
        <v>64</v>
      </c>
      <c r="C6949" s="22"/>
      <c r="D6949" s="122"/>
      <c r="E6949" s="154"/>
      <c r="F6949" s="19"/>
      <c r="G6949" s="15" t="str">
        <f>IF(F6949&gt;0,(E6949*F6949),"0")</f>
        <v>0</v>
      </c>
    </row>
    <row r="6950" spans="1:7" ht="14.25" thickBot="1">
      <c r="A6950" s="3" t="s">
        <v>548</v>
      </c>
      <c r="B6950" s="33" t="s">
        <v>65</v>
      </c>
      <c r="C6950" s="22"/>
      <c r="D6950" s="120"/>
      <c r="E6950" s="154"/>
      <c r="F6950" s="23" t="s">
        <v>19</v>
      </c>
      <c r="G6950" s="17" t="e">
        <f>SUM(G6947:G6949)</f>
        <v>#VALUE!</v>
      </c>
    </row>
    <row r="6951" spans="1:7" ht="14.25" thickBot="1">
      <c r="B6951" s="33" t="s">
        <v>66</v>
      </c>
      <c r="C6951" s="24"/>
      <c r="E6951" s="156"/>
      <c r="F6951" s="16"/>
      <c r="G6951" s="25"/>
    </row>
    <row r="6952" spans="1:7" ht="16.5" thickBot="1">
      <c r="B6952" s="33" t="s">
        <v>67</v>
      </c>
      <c r="C6952" s="26"/>
      <c r="D6952" s="127"/>
      <c r="E6952" s="157"/>
      <c r="F6952" s="27"/>
      <c r="G6952" s="28" t="e">
        <f>+G6935+G6944+G6950</f>
        <v>#VALUE!</v>
      </c>
    </row>
    <row r="6953" spans="1:7" ht="21.75" thickBot="1">
      <c r="C6953" s="2"/>
      <c r="D6953" s="118"/>
      <c r="F6953" s="4"/>
      <c r="G6953" s="5"/>
    </row>
    <row r="6954" spans="1:7" ht="18.75">
      <c r="A6954" s="32"/>
      <c r="B6954" s="31">
        <f>+B6910+1</f>
        <v>159</v>
      </c>
      <c r="C6954" s="174">
        <f>_xlfn.XLOOKUP(APU!B6954,Cantidades!$A$10:$A$1000,Cantidades!$D$10:$D$1000,"",0,1)</f>
        <v>0</v>
      </c>
      <c r="D6954" s="175"/>
      <c r="E6954" s="175"/>
      <c r="F6954" s="175"/>
      <c r="G6954" s="176"/>
    </row>
    <row r="6955" spans="1:7" ht="19.5" thickBot="1">
      <c r="A6955" s="34"/>
      <c r="B6955" s="33"/>
      <c r="C6955" s="117"/>
      <c r="D6955" s="124">
        <f>_xlfn.XLOOKUP(APU!B6954,Cantidades!$A$10:$A$1000,Cantidades!$E$10:$E$1000,"",0,1)</f>
        <v>0</v>
      </c>
      <c r="E6955" s="158">
        <f>_xlfn.XLOOKUP(APU!B6954,Cantidades!$A$10:$A$1000,Cantidades!$F$10:$F$1000,"",0,1)</f>
        <v>0</v>
      </c>
      <c r="F6955" s="144"/>
      <c r="G6955" s="145">
        <f>_xlfn.XLOOKUP(APU!B6954,Cantidades!$A$10:$A$1000,Cantidades!$B$10:$B$1000,"",0,1)</f>
        <v>0</v>
      </c>
    </row>
    <row r="6956" spans="1:7" ht="15.75" thickBot="1">
      <c r="C6956" s="7" t="s">
        <v>0</v>
      </c>
      <c r="D6956" s="125"/>
      <c r="E6956" s="149"/>
      <c r="F6956" s="8"/>
      <c r="G6956" s="9"/>
    </row>
    <row r="6957" spans="1:7" ht="14.25" thickBot="1">
      <c r="A6957" s="34"/>
      <c r="B6957" s="33"/>
      <c r="C6957" s="10" t="s">
        <v>1</v>
      </c>
      <c r="D6957" s="11" t="s">
        <v>2</v>
      </c>
      <c r="E6957" s="150" t="s">
        <v>3</v>
      </c>
      <c r="F6957" s="12" t="s">
        <v>4</v>
      </c>
      <c r="G6957" s="11" t="s">
        <v>5</v>
      </c>
    </row>
    <row r="6958" spans="1:7">
      <c r="B6958" s="33" t="s">
        <v>29</v>
      </c>
      <c r="C6958" s="13" t="str">
        <f>_xlfn.XLOOKUP((_xlfn.CONCAT(G6955,B6958)),[1]APU!$B$1:$B$10000,[1]APU!$C$1:$C$10000,"",0,1)</f>
        <v/>
      </c>
      <c r="D6958" s="146" t="str">
        <f>_xlfn.XLOOKUP((_xlfn.CONCAT(G6955,B6958)),[1]APU!$B$1:$B$10000,[1]APU!$D$1:$D$10000,"",0,1)</f>
        <v/>
      </c>
      <c r="E6958" s="151" t="str">
        <f>_xlfn.XLOOKUP((_xlfn.CONCAT(G6955,B6958)),[1]APU!$B$1:$B$10000,[1]APU!$E$1:$E$10000,"",0,1)</f>
        <v/>
      </c>
      <c r="F6958" s="159" t="str">
        <f>_xlfn.XLOOKUP((_xlfn.CONCAT(G6955,B6958)),[1]APU!$B$1:$B$10000,[1]APU!$F$1:$F$10000,"",0,1)</f>
        <v/>
      </c>
      <c r="G6958" s="15" t="e">
        <f>IF(F6958=0,"",E6958*F6958)</f>
        <v>#VALUE!</v>
      </c>
    </row>
    <row r="6959" spans="1:7">
      <c r="B6959" s="33" t="s">
        <v>30</v>
      </c>
      <c r="C6959" s="13" t="str">
        <f>_xlfn.XLOOKUP((_xlfn.CONCAT(G6955,B6959)),[1]APU!$B$1:$B$10000,[1]APU!$C$1:$C$10000,"",0,1)</f>
        <v/>
      </c>
      <c r="D6959" s="147" t="str">
        <f>_xlfn.XLOOKUP((_xlfn.CONCAT(G6955,B6959)),[1]APU!$B$1:$B$10000,[1]APU!$D$1:$D$10000,"",0,1)</f>
        <v/>
      </c>
      <c r="E6959" s="152" t="str">
        <f>_xlfn.XLOOKUP((_xlfn.CONCAT(G6955,B6959)),[1]APU!$B$1:$B$10000,[1]APU!$E$1:$E$10000,"",0,1)</f>
        <v/>
      </c>
      <c r="F6959" s="159" t="str">
        <f>_xlfn.XLOOKUP((_xlfn.CONCAT(G6955,B6959)),[1]APU!$B$1:$B$10000,[1]APU!$F$1:$F$10000,"",0,1)</f>
        <v/>
      </c>
      <c r="G6959" s="15" t="e">
        <f t="shared" ref="G6959:G6978" si="316">IF(F6959&gt;0,(E6959*F6959),"0")</f>
        <v>#VALUE!</v>
      </c>
    </row>
    <row r="6960" spans="1:7">
      <c r="B6960" s="33" t="s">
        <v>31</v>
      </c>
      <c r="C6960" s="13" t="str">
        <f>_xlfn.XLOOKUP((_xlfn.CONCAT(G6955,B6960)),[1]APU!$B$1:$B$10000,[1]APU!$C$1:$C$10000,"",0,1)</f>
        <v/>
      </c>
      <c r="D6960" s="147" t="str">
        <f>_xlfn.XLOOKUP((_xlfn.CONCAT(G6955,B6960)),[1]APU!$B$1:$B$10000,[1]APU!$D$1:$D$10000,"",0,1)</f>
        <v/>
      </c>
      <c r="E6960" s="152" t="str">
        <f>_xlfn.XLOOKUP((_xlfn.CONCAT(G6955,B6960)),[1]APU!$B$1:$B$10000,[1]APU!$E$1:$E$10000,"",0,1)</f>
        <v/>
      </c>
      <c r="F6960" s="159" t="str">
        <f>_xlfn.XLOOKUP((_xlfn.CONCAT(G6955,B6960)),[1]APU!$B$1:$B$10000,[1]APU!$F$1:$F$10000,"",0,1)</f>
        <v/>
      </c>
      <c r="G6960" s="15" t="e">
        <f t="shared" si="316"/>
        <v>#VALUE!</v>
      </c>
    </row>
    <row r="6961" spans="2:7">
      <c r="B6961" s="33" t="s">
        <v>32</v>
      </c>
      <c r="C6961" s="13" t="str">
        <f>_xlfn.XLOOKUP((_xlfn.CONCAT(G6955,B6961)),[1]APU!$B$1:$B$10000,[1]APU!$C$1:$C$10000,"",0,1)</f>
        <v/>
      </c>
      <c r="D6961" s="147" t="str">
        <f>_xlfn.XLOOKUP((_xlfn.CONCAT(G6955,B6961)),[1]APU!$B$1:$B$10000,[1]APU!$D$1:$D$10000,"",0,1)</f>
        <v/>
      </c>
      <c r="E6961" s="152" t="str">
        <f>_xlfn.XLOOKUP((_xlfn.CONCAT(G6955,B6961)),[1]APU!$B$1:$B$10000,[1]APU!$E$1:$E$10000,"",0,1)</f>
        <v/>
      </c>
      <c r="F6961" s="159" t="str">
        <f>_xlfn.XLOOKUP((_xlfn.CONCAT(G6955,B6961)),[1]APU!$B$1:$B$10000,[1]APU!$F$1:$F$10000,"",0,1)</f>
        <v/>
      </c>
      <c r="G6961" s="15" t="e">
        <f t="shared" si="316"/>
        <v>#VALUE!</v>
      </c>
    </row>
    <row r="6962" spans="2:7">
      <c r="B6962" s="33" t="s">
        <v>33</v>
      </c>
      <c r="C6962" s="13" t="str">
        <f>_xlfn.XLOOKUP((_xlfn.CONCAT(G6955,B6962)),[1]APU!$B$1:$B$10000,[1]APU!$C$1:$C$10000,"",0,1)</f>
        <v/>
      </c>
      <c r="D6962" s="147" t="str">
        <f>_xlfn.XLOOKUP((_xlfn.CONCAT(G6955,B6962)),[1]APU!$B$1:$B$10000,[1]APU!$D$1:$D$10000,"",0,1)</f>
        <v/>
      </c>
      <c r="E6962" s="152" t="str">
        <f>_xlfn.XLOOKUP((_xlfn.CONCAT(G6955,B6962)),[1]APU!$B$1:$B$10000,[1]APU!$E$1:$E$10000,"",0,1)</f>
        <v/>
      </c>
      <c r="F6962" s="159" t="str">
        <f>_xlfn.XLOOKUP((_xlfn.CONCAT(G6955,B6962)),[1]APU!$B$1:$B$10000,[1]APU!$F$1:$F$10000,"",0,1)</f>
        <v/>
      </c>
      <c r="G6962" s="15" t="e">
        <f t="shared" si="316"/>
        <v>#VALUE!</v>
      </c>
    </row>
    <row r="6963" spans="2:7">
      <c r="B6963" s="33" t="s">
        <v>34</v>
      </c>
      <c r="C6963" s="13" t="str">
        <f>_xlfn.XLOOKUP((_xlfn.CONCAT(G6955,B6963)),[1]APU!$B$1:$B$10000,[1]APU!$C$1:$C$10000,"",0,1)</f>
        <v/>
      </c>
      <c r="D6963" s="147" t="str">
        <f>_xlfn.XLOOKUP((_xlfn.CONCAT(G6955,B6963)),[1]APU!$B$1:$B$10000,[1]APU!$D$1:$D$10000,"",0,1)</f>
        <v/>
      </c>
      <c r="E6963" s="152" t="str">
        <f>_xlfn.XLOOKUP((_xlfn.CONCAT(G6955,B6963)),[1]APU!$B$1:$B$10000,[1]APU!$E$1:$E$10000,"",0,1)</f>
        <v/>
      </c>
      <c r="F6963" s="159" t="str">
        <f>_xlfn.XLOOKUP((_xlfn.CONCAT(G6955,B6963)),[1]APU!$B$1:$B$10000,[1]APU!$F$1:$F$10000,"",0,1)</f>
        <v/>
      </c>
      <c r="G6963" s="15" t="e">
        <f t="shared" si="316"/>
        <v>#VALUE!</v>
      </c>
    </row>
    <row r="6964" spans="2:7">
      <c r="B6964" s="33" t="s">
        <v>35</v>
      </c>
      <c r="C6964" s="13" t="str">
        <f>_xlfn.XLOOKUP((_xlfn.CONCAT(G6955,B6964)),[1]APU!$B$1:$B$10000,[1]APU!$C$1:$C$10000,"",0,1)</f>
        <v/>
      </c>
      <c r="D6964" s="147" t="str">
        <f>_xlfn.XLOOKUP((_xlfn.CONCAT(G6955,B6964)),[1]APU!$B$1:$B$10000,[1]APU!$D$1:$D$10000,"",0,1)</f>
        <v/>
      </c>
      <c r="E6964" s="152" t="str">
        <f>_xlfn.XLOOKUP((_xlfn.CONCAT(G6955,B6964)),[1]APU!$B$1:$B$10000,[1]APU!$E$1:$E$10000,"",0,1)</f>
        <v/>
      </c>
      <c r="F6964" s="159" t="str">
        <f>_xlfn.XLOOKUP((_xlfn.CONCAT(G6955,B6964)),[1]APU!$B$1:$B$10000,[1]APU!$F$1:$F$10000,"",0,1)</f>
        <v/>
      </c>
      <c r="G6964" s="15" t="e">
        <f t="shared" si="316"/>
        <v>#VALUE!</v>
      </c>
    </row>
    <row r="6965" spans="2:7">
      <c r="B6965" s="33" t="s">
        <v>36</v>
      </c>
      <c r="C6965" s="13" t="str">
        <f>_xlfn.XLOOKUP((_xlfn.CONCAT(G6955,B6965)),[1]APU!$B$1:$B$10000,[1]APU!$C$1:$C$10000,"",0,1)</f>
        <v/>
      </c>
      <c r="D6965" s="147" t="str">
        <f>_xlfn.XLOOKUP((_xlfn.CONCAT(G6955,B6965)),[1]APU!$B$1:$B$10000,[1]APU!$D$1:$D$10000,"",0,1)</f>
        <v/>
      </c>
      <c r="E6965" s="152" t="str">
        <f>_xlfn.XLOOKUP((_xlfn.CONCAT(G6955,B6965)),[1]APU!$B$1:$B$10000,[1]APU!$E$1:$E$10000,"",0,1)</f>
        <v/>
      </c>
      <c r="F6965" s="159" t="str">
        <f>_xlfn.XLOOKUP((_xlfn.CONCAT(G6955,B6965)),[1]APU!$B$1:$B$10000,[1]APU!$F$1:$F$10000,"",0,1)</f>
        <v/>
      </c>
      <c r="G6965" s="15" t="e">
        <f t="shared" si="316"/>
        <v>#VALUE!</v>
      </c>
    </row>
    <row r="6966" spans="2:7">
      <c r="B6966" s="33" t="s">
        <v>37</v>
      </c>
      <c r="C6966" s="13" t="str">
        <f>_xlfn.XLOOKUP((_xlfn.CONCAT(G6955,B6966)),[1]APU!$B$1:$B$10000,[1]APU!$C$1:$C$10000,"",0,1)</f>
        <v/>
      </c>
      <c r="D6966" s="147" t="str">
        <f>_xlfn.XLOOKUP((_xlfn.CONCAT(G6955,B6966)),[1]APU!$B$1:$B$10000,[1]APU!$D$1:$D$10000,"",0,1)</f>
        <v/>
      </c>
      <c r="E6966" s="152" t="str">
        <f>_xlfn.XLOOKUP((_xlfn.CONCAT(G6955,B6966)),[1]APU!$B$1:$B$10000,[1]APU!$E$1:$E$10000,"",0,1)</f>
        <v/>
      </c>
      <c r="F6966" s="159" t="str">
        <f>_xlfn.XLOOKUP((_xlfn.CONCAT(G6955,B6966)),[1]APU!$B$1:$B$10000,[1]APU!$F$1:$F$10000,"",0,1)</f>
        <v/>
      </c>
      <c r="G6966" s="15" t="e">
        <f t="shared" si="316"/>
        <v>#VALUE!</v>
      </c>
    </row>
    <row r="6967" spans="2:7">
      <c r="B6967" s="33" t="s">
        <v>38</v>
      </c>
      <c r="C6967" s="13" t="str">
        <f>_xlfn.XLOOKUP((_xlfn.CONCAT(G6955,B6967)),[1]APU!$B$1:$B$10000,[1]APU!$C$1:$C$10000,"",0,1)</f>
        <v/>
      </c>
      <c r="D6967" s="147" t="str">
        <f>_xlfn.XLOOKUP((_xlfn.CONCAT(G6955,B6967)),[1]APU!$B$1:$B$10000,[1]APU!$D$1:$D$10000,"",0,1)</f>
        <v/>
      </c>
      <c r="E6967" s="152" t="str">
        <f>_xlfn.XLOOKUP((_xlfn.CONCAT(G6955,B6967)),[1]APU!$B$1:$B$10000,[1]APU!$E$1:$E$10000,"",0,1)</f>
        <v/>
      </c>
      <c r="F6967" s="159" t="str">
        <f>_xlfn.XLOOKUP((_xlfn.CONCAT(G6955,B6967)),[1]APU!$B$1:$B$10000,[1]APU!$F$1:$F$10000,"",0,1)</f>
        <v/>
      </c>
      <c r="G6967" s="15" t="e">
        <f t="shared" si="316"/>
        <v>#VALUE!</v>
      </c>
    </row>
    <row r="6968" spans="2:7">
      <c r="B6968" s="33" t="s">
        <v>39</v>
      </c>
      <c r="C6968" s="13" t="str">
        <f>_xlfn.XLOOKUP((_xlfn.CONCAT(G6955,B6968)),[1]APU!$B$1:$B$10000,[1]APU!$C$1:$C$10000,"",0,1)</f>
        <v/>
      </c>
      <c r="D6968" s="147" t="str">
        <f>_xlfn.XLOOKUP((_xlfn.CONCAT(G6955,B6968)),[1]APU!$B$1:$B$10000,[1]APU!$D$1:$D$10000,"",0,1)</f>
        <v/>
      </c>
      <c r="E6968" s="152" t="str">
        <f>_xlfn.XLOOKUP((_xlfn.CONCAT(G6955,B6968)),[1]APU!$B$1:$B$10000,[1]APU!$E$1:$E$10000,"",0,1)</f>
        <v/>
      </c>
      <c r="F6968" s="159" t="str">
        <f>_xlfn.XLOOKUP((_xlfn.CONCAT(G6955,B6968)),[1]APU!$B$1:$B$10000,[1]APU!$F$1:$F$10000,"",0,1)</f>
        <v/>
      </c>
      <c r="G6968" s="15" t="e">
        <f t="shared" si="316"/>
        <v>#VALUE!</v>
      </c>
    </row>
    <row r="6969" spans="2:7">
      <c r="B6969" s="33" t="s">
        <v>40</v>
      </c>
      <c r="C6969" s="13" t="str">
        <f>_xlfn.XLOOKUP((_xlfn.CONCAT(G6955,B6969)),[1]APU!$B$1:$B$10000,[1]APU!$C$1:$C$10000,"",0,1)</f>
        <v/>
      </c>
      <c r="D6969" s="147" t="str">
        <f>_xlfn.XLOOKUP((_xlfn.CONCAT(G6955,B6969)),[1]APU!$B$1:$B$10000,[1]APU!$D$1:$D$10000,"",0,1)</f>
        <v/>
      </c>
      <c r="E6969" s="152" t="str">
        <f>_xlfn.XLOOKUP((_xlfn.CONCAT(G6955,B6969)),[1]APU!$B$1:$B$10000,[1]APU!$E$1:$E$10000,"",0,1)</f>
        <v/>
      </c>
      <c r="F6969" s="159" t="str">
        <f>_xlfn.XLOOKUP((_xlfn.CONCAT(G6955,B6969)),[1]APU!$B$1:$B$10000,[1]APU!$F$1:$F$10000,"",0,1)</f>
        <v/>
      </c>
      <c r="G6969" s="15" t="e">
        <f t="shared" si="316"/>
        <v>#VALUE!</v>
      </c>
    </row>
    <row r="6970" spans="2:7">
      <c r="B6970" s="33" t="s">
        <v>41</v>
      </c>
      <c r="C6970" s="13" t="str">
        <f>_xlfn.XLOOKUP((_xlfn.CONCAT(G6955,B6970)),[1]APU!$B$1:$B$10000,[1]APU!$C$1:$C$10000,"",0,1)</f>
        <v/>
      </c>
      <c r="D6970" s="147" t="str">
        <f>_xlfn.XLOOKUP((_xlfn.CONCAT(G6955,B6970)),[1]APU!$B$1:$B$10000,[1]APU!$D$1:$D$10000,"",0,1)</f>
        <v/>
      </c>
      <c r="E6970" s="152" t="str">
        <f>_xlfn.XLOOKUP((_xlfn.CONCAT(G6955,B6970)),[1]APU!$B$1:$B$10000,[1]APU!$E$1:$E$10000,"",0,1)</f>
        <v/>
      </c>
      <c r="F6970" s="159" t="str">
        <f>_xlfn.XLOOKUP((_xlfn.CONCAT(G6955,B6970)),[1]APU!$B$1:$B$10000,[1]APU!$F$1:$F$10000,"",0,1)</f>
        <v/>
      </c>
      <c r="G6970" s="15" t="e">
        <f t="shared" si="316"/>
        <v>#VALUE!</v>
      </c>
    </row>
    <row r="6971" spans="2:7">
      <c r="B6971" s="33" t="s">
        <v>42</v>
      </c>
      <c r="C6971" s="13" t="str">
        <f>_xlfn.XLOOKUP((_xlfn.CONCAT(G6955,B6971)),[1]APU!$B$1:$B$10000,[1]APU!$C$1:$C$10000,"",0,1)</f>
        <v/>
      </c>
      <c r="D6971" s="147" t="str">
        <f>_xlfn.XLOOKUP((_xlfn.CONCAT(G6955,B6971)),[1]APU!$B$1:$B$10000,[1]APU!$D$1:$D$10000,"",0,1)</f>
        <v/>
      </c>
      <c r="E6971" s="152" t="str">
        <f>_xlfn.XLOOKUP((_xlfn.CONCAT(G6955,B6971)),[1]APU!$B$1:$B$10000,[1]APU!$E$1:$E$10000,"",0,1)</f>
        <v/>
      </c>
      <c r="F6971" s="159" t="str">
        <f>_xlfn.XLOOKUP((_xlfn.CONCAT(G6955,B6971)),[1]APU!$B$1:$B$10000,[1]APU!$F$1:$F$10000,"",0,1)</f>
        <v/>
      </c>
      <c r="G6971" s="15" t="e">
        <f t="shared" si="316"/>
        <v>#VALUE!</v>
      </c>
    </row>
    <row r="6972" spans="2:7">
      <c r="B6972" s="33" t="s">
        <v>43</v>
      </c>
      <c r="C6972" s="13" t="str">
        <f>_xlfn.XLOOKUP((_xlfn.CONCAT(G6955,B6972)),[1]APU!$B$1:$B$10000,[1]APU!$C$1:$C$10000,"",0,1)</f>
        <v/>
      </c>
      <c r="D6972" s="147" t="str">
        <f>_xlfn.XLOOKUP((_xlfn.CONCAT(G6955,B6972)),[1]APU!$B$1:$B$10000,[1]APU!$D$1:$D$10000,"",0,1)</f>
        <v/>
      </c>
      <c r="E6972" s="152" t="str">
        <f>_xlfn.XLOOKUP((_xlfn.CONCAT(G6955,B6972)),[1]APU!$B$1:$B$10000,[1]APU!$E$1:$E$10000,"",0,1)</f>
        <v/>
      </c>
      <c r="F6972" s="159" t="str">
        <f>_xlfn.XLOOKUP((_xlfn.CONCAT(G6955,B6972)),[1]APU!$B$1:$B$10000,[1]APU!$F$1:$F$10000,"",0,1)</f>
        <v/>
      </c>
      <c r="G6972" s="15" t="e">
        <f t="shared" si="316"/>
        <v>#VALUE!</v>
      </c>
    </row>
    <row r="6973" spans="2:7">
      <c r="B6973" s="33" t="s">
        <v>44</v>
      </c>
      <c r="C6973" s="13" t="str">
        <f>_xlfn.XLOOKUP((_xlfn.CONCAT(G6955,B6973)),[1]APU!$B$1:$B$10000,[1]APU!$C$1:$C$10000,"",0,1)</f>
        <v/>
      </c>
      <c r="D6973" s="147" t="str">
        <f>_xlfn.XLOOKUP((_xlfn.CONCAT(G6955,B6973)),[1]APU!$B$1:$B$10000,[1]APU!$D$1:$D$10000,"",0,1)</f>
        <v/>
      </c>
      <c r="E6973" s="152" t="str">
        <f>_xlfn.XLOOKUP((_xlfn.CONCAT(G6955,B6973)),[1]APU!$B$1:$B$10000,[1]APU!$E$1:$E$10000,"",0,1)</f>
        <v/>
      </c>
      <c r="F6973" s="159" t="str">
        <f>_xlfn.XLOOKUP((_xlfn.CONCAT(G6955,B6973)),[1]APU!$B$1:$B$10000,[1]APU!$F$1:$F$10000,"",0,1)</f>
        <v/>
      </c>
      <c r="G6973" s="15" t="e">
        <f t="shared" si="316"/>
        <v>#VALUE!</v>
      </c>
    </row>
    <row r="6974" spans="2:7">
      <c r="B6974" s="33" t="s">
        <v>45</v>
      </c>
      <c r="C6974" s="13" t="str">
        <f>_xlfn.XLOOKUP((_xlfn.CONCAT(G6955,B6974)),[1]APU!$B$1:$B$10000,[1]APU!$C$1:$C$10000,"",0,1)</f>
        <v/>
      </c>
      <c r="D6974" s="147" t="str">
        <f>_xlfn.XLOOKUP((_xlfn.CONCAT(G6955,B6974)),[1]APU!$B$1:$B$10000,[1]APU!$D$1:$D$10000,"",0,1)</f>
        <v/>
      </c>
      <c r="E6974" s="152" t="str">
        <f>_xlfn.XLOOKUP((_xlfn.CONCAT(G6955,B6974)),[1]APU!$B$1:$B$10000,[1]APU!$E$1:$E$10000,"",0,1)</f>
        <v/>
      </c>
      <c r="F6974" s="159" t="str">
        <f>_xlfn.XLOOKUP((_xlfn.CONCAT(G6955,B6974)),[1]APU!$B$1:$B$10000,[1]APU!$F$1:$F$10000,"",0,1)</f>
        <v/>
      </c>
      <c r="G6974" s="15" t="e">
        <f t="shared" si="316"/>
        <v>#VALUE!</v>
      </c>
    </row>
    <row r="6975" spans="2:7">
      <c r="B6975" s="33" t="s">
        <v>46</v>
      </c>
      <c r="C6975" s="13" t="str">
        <f>_xlfn.XLOOKUP((_xlfn.CONCAT(G6955,B6975)),[1]APU!$B$1:$B$10000,[1]APU!$C$1:$C$10000,"",0,1)</f>
        <v/>
      </c>
      <c r="D6975" s="147" t="str">
        <f>_xlfn.XLOOKUP((_xlfn.CONCAT(G6955,B6975)),[1]APU!$B$1:$B$10000,[1]APU!$D$1:$D$10000,"",0,1)</f>
        <v/>
      </c>
      <c r="E6975" s="152" t="str">
        <f>_xlfn.XLOOKUP((_xlfn.CONCAT(G6955,B6975)),[1]APU!$B$1:$B$10000,[1]APU!$E$1:$E$10000,"",0,1)</f>
        <v/>
      </c>
      <c r="F6975" s="159" t="str">
        <f>_xlfn.XLOOKUP((_xlfn.CONCAT(G6955,B6975)),[1]APU!$B$1:$B$10000,[1]APU!$F$1:$F$10000,"",0,1)</f>
        <v/>
      </c>
      <c r="G6975" s="15" t="e">
        <f t="shared" si="316"/>
        <v>#VALUE!</v>
      </c>
    </row>
    <row r="6976" spans="2:7">
      <c r="B6976" s="33" t="s">
        <v>47</v>
      </c>
      <c r="C6976" s="13" t="str">
        <f>_xlfn.XLOOKUP((_xlfn.CONCAT(G6955,B6976)),[1]APU!$B$1:$B$10000,[1]APU!$C$1:$C$10000,"",0,1)</f>
        <v/>
      </c>
      <c r="D6976" s="147" t="str">
        <f>_xlfn.XLOOKUP((_xlfn.CONCAT(G6955,B6976)),[1]APU!$B$1:$B$10000,[1]APU!$D$1:$D$10000,"",0,1)</f>
        <v/>
      </c>
      <c r="E6976" s="152" t="str">
        <f>_xlfn.XLOOKUP((_xlfn.CONCAT(G6955,B6976)),[1]APU!$B$1:$B$10000,[1]APU!$E$1:$E$10000,"",0,1)</f>
        <v/>
      </c>
      <c r="F6976" s="159" t="str">
        <f>_xlfn.XLOOKUP((_xlfn.CONCAT(G6955,B6976)),[1]APU!$B$1:$B$10000,[1]APU!$F$1:$F$10000,"",0,1)</f>
        <v/>
      </c>
      <c r="G6976" s="15" t="e">
        <f t="shared" si="316"/>
        <v>#VALUE!</v>
      </c>
    </row>
    <row r="6977" spans="1:7">
      <c r="B6977" s="33" t="s">
        <v>48</v>
      </c>
      <c r="C6977" s="13" t="str">
        <f>_xlfn.XLOOKUP((_xlfn.CONCAT(G6955,B6977)),[1]APU!$B$1:$B$10000,[1]APU!$C$1:$C$10000,"",0,1)</f>
        <v/>
      </c>
      <c r="D6977" s="147" t="str">
        <f>_xlfn.XLOOKUP((_xlfn.CONCAT(G6955,B6977)),[1]APU!$B$1:$B$10000,[1]APU!$D$1:$D$10000,"",0,1)</f>
        <v/>
      </c>
      <c r="E6977" s="152" t="str">
        <f>_xlfn.XLOOKUP((_xlfn.CONCAT(G6955,B6977)),[1]APU!$B$1:$B$10000,[1]APU!$E$1:$E$10000,"",0,1)</f>
        <v/>
      </c>
      <c r="F6977" s="159" t="str">
        <f>_xlfn.XLOOKUP((_xlfn.CONCAT(G6955,B6977)),[1]APU!$B$1:$B$10000,[1]APU!$F$1:$F$10000,"",0,1)</f>
        <v/>
      </c>
      <c r="G6977" s="15" t="e">
        <f t="shared" si="316"/>
        <v>#VALUE!</v>
      </c>
    </row>
    <row r="6978" spans="1:7" ht="14.25" thickBot="1">
      <c r="B6978" s="33" t="s">
        <v>49</v>
      </c>
      <c r="C6978" s="13" t="str">
        <f>_xlfn.XLOOKUP((_xlfn.CONCAT(G6955,B6978)),[1]APU!$B$1:$B$10000,[1]APU!$C$1:$C$10000,"",0,1)</f>
        <v/>
      </c>
      <c r="D6978" s="147" t="str">
        <f>_xlfn.XLOOKUP((_xlfn.CONCAT(G6955,B6978)),[1]APU!$B$1:$B$10000,[1]APU!$D$1:$D$10000,"",0,1)</f>
        <v/>
      </c>
      <c r="E6978" s="152" t="str">
        <f>_xlfn.XLOOKUP((_xlfn.CONCAT(G6955,B6978)),[1]APU!$B$1:$B$10000,[1]APU!$E$1:$E$10000,"",0,1)</f>
        <v/>
      </c>
      <c r="F6978" s="159" t="str">
        <f>_xlfn.XLOOKUP((_xlfn.CONCAT(G6955,B6978)),[1]APU!$B$1:$B$10000,[1]APU!$F$1:$F$10000,"",0,1)</f>
        <v/>
      </c>
      <c r="G6978" s="15" t="e">
        <f t="shared" si="316"/>
        <v>#VALUE!</v>
      </c>
    </row>
    <row r="6979" spans="1:7" ht="14.25" thickBot="1">
      <c r="A6979" s="3" t="s">
        <v>549</v>
      </c>
      <c r="B6979" s="33" t="s">
        <v>50</v>
      </c>
      <c r="C6979" s="13"/>
      <c r="D6979" s="126"/>
      <c r="E6979" s="128"/>
      <c r="F6979" s="16" t="s">
        <v>6</v>
      </c>
      <c r="G6979" s="17" t="e">
        <f>SUM(G6958:G6978)</f>
        <v>#VALUE!</v>
      </c>
    </row>
    <row r="6980" spans="1:7" ht="15.75" thickBot="1">
      <c r="B6980" s="33" t="s">
        <v>51</v>
      </c>
      <c r="C6980" s="7" t="s">
        <v>7</v>
      </c>
      <c r="D6980" s="125"/>
      <c r="E6980" s="149"/>
      <c r="F6980" s="8"/>
      <c r="G6980" s="9"/>
    </row>
    <row r="6981" spans="1:7" ht="14.25" thickBot="1">
      <c r="B6981" s="33" t="s">
        <v>52</v>
      </c>
      <c r="C6981" s="10" t="s">
        <v>1</v>
      </c>
      <c r="D6981" s="11"/>
      <c r="E6981" s="150" t="s">
        <v>8</v>
      </c>
      <c r="F6981" s="12" t="s">
        <v>9</v>
      </c>
      <c r="G6981" s="11" t="s">
        <v>5</v>
      </c>
    </row>
    <row r="6982" spans="1:7">
      <c r="B6982" s="33" t="s">
        <v>53</v>
      </c>
      <c r="C6982" s="18" t="s">
        <v>10</v>
      </c>
      <c r="D6982" s="119"/>
      <c r="E6982" s="153" t="str">
        <f>_xlfn.XLOOKUP((_xlfn.CONCAT(G6955,B6982)),[1]APU!$B$1:$B$10000,[1]APU!$E$1:$E$10000,"",0,1)</f>
        <v/>
      </c>
      <c r="F6982" s="14" t="str">
        <f>_xlfn.XLOOKUP((_xlfn.CONCAT(G6955,B6982)),[1]APU!$B$1:$B$10000,[1]APU!$F$1:$F$10000,"",0,1)</f>
        <v/>
      </c>
      <c r="G6982" s="15" t="e">
        <f t="shared" ref="G6982:G6987" si="317">IF(F6982&gt;0,(E6982*F6982),"0")</f>
        <v>#VALUE!</v>
      </c>
    </row>
    <row r="6983" spans="1:7">
      <c r="B6983" s="33" t="s">
        <v>54</v>
      </c>
      <c r="C6983" s="18" t="s">
        <v>11</v>
      </c>
      <c r="D6983" s="119"/>
      <c r="E6983" s="153" t="str">
        <f>_xlfn.XLOOKUP((_xlfn.CONCAT(G6955,B6983)),[1]APU!$B$1:$B$10000,[1]APU!$E$1:$E$10000,"",0,1)</f>
        <v/>
      </c>
      <c r="F6983" s="14" t="str">
        <f>_xlfn.XLOOKUP((_xlfn.CONCAT(G6955,B6983)),[1]APU!$B$1:$B$10000,[1]APU!$F$1:$F$10000,"",0,1)</f>
        <v/>
      </c>
      <c r="G6983" s="15" t="e">
        <f t="shared" si="317"/>
        <v>#VALUE!</v>
      </c>
    </row>
    <row r="6984" spans="1:7">
      <c r="B6984" s="33" t="s">
        <v>55</v>
      </c>
      <c r="C6984" s="18" t="s">
        <v>12</v>
      </c>
      <c r="D6984" s="120"/>
      <c r="E6984" s="153" t="str">
        <f>_xlfn.XLOOKUP((_xlfn.CONCAT(G6955,B6984)),[1]APU!$B$1:$B$10000,[1]APU!$E$1:$E$10000,"",0,1)</f>
        <v/>
      </c>
      <c r="F6984" s="14" t="str">
        <f>_xlfn.XLOOKUP((_xlfn.CONCAT(G6955,B6984)),[1]APU!$B$1:$B$10000,[1]APU!$F$1:$F$10000,"",0,1)</f>
        <v/>
      </c>
      <c r="G6984" s="15" t="e">
        <f t="shared" si="317"/>
        <v>#VALUE!</v>
      </c>
    </row>
    <row r="6985" spans="1:7">
      <c r="B6985" s="33" t="s">
        <v>56</v>
      </c>
      <c r="C6985" s="18" t="s">
        <v>13</v>
      </c>
      <c r="D6985" s="120"/>
      <c r="E6985" s="153" t="str">
        <f>_xlfn.XLOOKUP((_xlfn.CONCAT(G6955,B6985)),[1]APU!$B$1:$B$10000,[1]APU!$E$1:$E$10000,"",0,1)</f>
        <v/>
      </c>
      <c r="F6985" s="14" t="str">
        <f>_xlfn.XLOOKUP((_xlfn.CONCAT(G6955,B6985)),[1]APU!$B$1:$B$10000,[1]APU!$F$1:$F$10000,"",0,1)</f>
        <v/>
      </c>
      <c r="G6985" s="15" t="e">
        <f t="shared" si="317"/>
        <v>#VALUE!</v>
      </c>
    </row>
    <row r="6986" spans="1:7">
      <c r="B6986" s="33" t="s">
        <v>57</v>
      </c>
      <c r="C6986" s="18"/>
      <c r="D6986" s="120"/>
      <c r="E6986" s="154"/>
      <c r="F6986" s="19"/>
      <c r="G6986" s="15" t="str">
        <f t="shared" si="317"/>
        <v>0</v>
      </c>
    </row>
    <row r="6987" spans="1:7" ht="14.25" thickBot="1">
      <c r="B6987" s="33" t="s">
        <v>58</v>
      </c>
      <c r="C6987" s="18"/>
      <c r="D6987" s="120"/>
      <c r="E6987" s="154"/>
      <c r="F6987" s="19"/>
      <c r="G6987" s="15" t="str">
        <f t="shared" si="317"/>
        <v>0</v>
      </c>
    </row>
    <row r="6988" spans="1:7" ht="14.25" thickBot="1">
      <c r="A6988" s="3" t="s">
        <v>550</v>
      </c>
      <c r="B6988" s="33" t="s">
        <v>59</v>
      </c>
      <c r="C6988" s="13"/>
      <c r="D6988" s="126"/>
      <c r="E6988" s="128"/>
      <c r="F6988" s="16" t="s">
        <v>14</v>
      </c>
      <c r="G6988" s="17" t="e">
        <f>SUM(G6982:G6987)</f>
        <v>#VALUE!</v>
      </c>
    </row>
    <row r="6989" spans="1:7" ht="15.75" thickBot="1">
      <c r="B6989" s="33" t="s">
        <v>60</v>
      </c>
      <c r="C6989" s="7" t="s">
        <v>15</v>
      </c>
      <c r="D6989" s="125"/>
      <c r="E6989" s="149"/>
      <c r="F6989" s="8"/>
      <c r="G6989" s="9"/>
    </row>
    <row r="6990" spans="1:7" ht="14.25" thickBot="1">
      <c r="B6990" s="33" t="s">
        <v>61</v>
      </c>
      <c r="C6990" s="10" t="s">
        <v>1</v>
      </c>
      <c r="D6990" s="11" t="s">
        <v>16</v>
      </c>
      <c r="E6990" s="150" t="s">
        <v>8</v>
      </c>
      <c r="F6990" s="12" t="s">
        <v>9</v>
      </c>
      <c r="G6990" s="11" t="s">
        <v>5</v>
      </c>
    </row>
    <row r="6991" spans="1:7">
      <c r="B6991" s="33" t="s">
        <v>62</v>
      </c>
      <c r="C6991" s="20" t="s">
        <v>17</v>
      </c>
      <c r="D6991" s="121" t="str">
        <f>_xlfn.XLOOKUP((_xlfn.CONCAT(G6955,B6991)),[1]APU!$B$1:$B$10000,[1]APU!$D$1:$D$10000,"",0,1)</f>
        <v/>
      </c>
      <c r="E6991" s="155" t="str">
        <f>_xlfn.XLOOKUP((_xlfn.CONCAT(G6955,B6991)),[1]APU!$B$1:$B$10000,[1]APU!$E$1:$E$10000,"",0,1)</f>
        <v/>
      </c>
      <c r="F6991" s="21" t="str">
        <f>_xlfn.XLOOKUP((_xlfn.CONCAT(G6955,B6991)),[1]APU!$B$1:$B$10000,[1]APU!$F$1:$F$10000,"",0,1)</f>
        <v/>
      </c>
      <c r="G6991" s="15" t="e">
        <f>IF(F6991&gt;0,(E6991*F6991),"0")</f>
        <v>#VALUE!</v>
      </c>
    </row>
    <row r="6992" spans="1:7">
      <c r="B6992" s="33" t="s">
        <v>63</v>
      </c>
      <c r="C6992" s="22" t="s">
        <v>18</v>
      </c>
      <c r="D6992" s="122" t="str">
        <f>_xlfn.XLOOKUP((_xlfn.CONCAT(G6955,B6992)),[1]APU!$B$1:$B$10000,[1]APU!$D$1:$D$10000,"",0,1)</f>
        <v/>
      </c>
      <c r="E6992" s="154" t="str">
        <f>_xlfn.XLOOKUP((_xlfn.CONCAT(G6955,B6992)),[1]APU!$B$1:$B$10000,[1]APU!$E$1:$E$10000,"",0,1)</f>
        <v/>
      </c>
      <c r="F6992" s="19" t="str">
        <f>_xlfn.XLOOKUP((_xlfn.CONCAT(G6955,B6992)),[1]APU!$B$1:$B$10000,[1]APU!$F$1:$F$10000,"",0,1)</f>
        <v/>
      </c>
      <c r="G6992" s="15" t="e">
        <f>IF(F6992&gt;0,(E6992*F6992),"0")</f>
        <v>#VALUE!</v>
      </c>
    </row>
    <row r="6993" spans="1:7" ht="14.25" thickBot="1">
      <c r="B6993" s="33" t="s">
        <v>64</v>
      </c>
      <c r="C6993" s="22"/>
      <c r="D6993" s="122"/>
      <c r="E6993" s="154"/>
      <c r="F6993" s="19"/>
      <c r="G6993" s="15" t="str">
        <f>IF(F6993&gt;0,(E6993*F6993),"0")</f>
        <v>0</v>
      </c>
    </row>
    <row r="6994" spans="1:7" ht="14.25" thickBot="1">
      <c r="A6994" s="3" t="s">
        <v>551</v>
      </c>
      <c r="B6994" s="33" t="s">
        <v>65</v>
      </c>
      <c r="C6994" s="22"/>
      <c r="D6994" s="120"/>
      <c r="E6994" s="154"/>
      <c r="F6994" s="23" t="s">
        <v>19</v>
      </c>
      <c r="G6994" s="17" t="e">
        <f>SUM(G6991:G6993)</f>
        <v>#VALUE!</v>
      </c>
    </row>
    <row r="6995" spans="1:7" ht="14.25" thickBot="1">
      <c r="B6995" s="33" t="s">
        <v>66</v>
      </c>
      <c r="C6995" s="24"/>
      <c r="E6995" s="156"/>
      <c r="F6995" s="16"/>
      <c r="G6995" s="25"/>
    </row>
    <row r="6996" spans="1:7" ht="16.5" thickBot="1">
      <c r="B6996" s="33" t="s">
        <v>67</v>
      </c>
      <c r="C6996" s="26"/>
      <c r="D6996" s="127"/>
      <c r="E6996" s="157"/>
      <c r="F6996" s="27"/>
      <c r="G6996" s="28" t="e">
        <f>+G6979+G6988+G6994</f>
        <v>#VALUE!</v>
      </c>
    </row>
    <row r="6997" spans="1:7" ht="21.75" thickBot="1">
      <c r="C6997" s="2"/>
      <c r="D6997" s="118"/>
      <c r="F6997" s="4"/>
      <c r="G6997" s="5"/>
    </row>
    <row r="6998" spans="1:7" ht="18.75">
      <c r="A6998" s="32"/>
      <c r="B6998" s="31">
        <f>+B6954+1</f>
        <v>160</v>
      </c>
      <c r="C6998" s="174">
        <f>_xlfn.XLOOKUP(APU!B6998,Cantidades!$A$10:$A$1000,Cantidades!$D$10:$D$1000,"",0,1)</f>
        <v>0</v>
      </c>
      <c r="D6998" s="175"/>
      <c r="E6998" s="175"/>
      <c r="F6998" s="175"/>
      <c r="G6998" s="176"/>
    </row>
    <row r="6999" spans="1:7" ht="19.5" thickBot="1">
      <c r="A6999" s="34"/>
      <c r="B6999" s="33"/>
      <c r="C6999" s="117"/>
      <c r="D6999" s="124">
        <f>_xlfn.XLOOKUP(APU!B6998,Cantidades!$A$10:$A$1000,Cantidades!$E$10:$E$1000,"",0,1)</f>
        <v>0</v>
      </c>
      <c r="E6999" s="158">
        <f>_xlfn.XLOOKUP(APU!B6998,Cantidades!$A$10:$A$1000,Cantidades!$F$10:$F$1000,"",0,1)</f>
        <v>0</v>
      </c>
      <c r="F6999" s="144"/>
      <c r="G6999" s="145">
        <f>_xlfn.XLOOKUP(APU!B6998,Cantidades!$A$10:$A$1000,Cantidades!$B$10:$B$1000,"",0,1)</f>
        <v>0</v>
      </c>
    </row>
    <row r="7000" spans="1:7" ht="15.75" thickBot="1">
      <c r="C7000" s="7" t="s">
        <v>0</v>
      </c>
      <c r="D7000" s="125"/>
      <c r="E7000" s="149"/>
      <c r="F7000" s="8"/>
      <c r="G7000" s="9"/>
    </row>
    <row r="7001" spans="1:7" ht="14.25" thickBot="1">
      <c r="A7001" s="34"/>
      <c r="B7001" s="33"/>
      <c r="C7001" s="10" t="s">
        <v>1</v>
      </c>
      <c r="D7001" s="11" t="s">
        <v>2</v>
      </c>
      <c r="E7001" s="150" t="s">
        <v>3</v>
      </c>
      <c r="F7001" s="12" t="s">
        <v>4</v>
      </c>
      <c r="G7001" s="11" t="s">
        <v>5</v>
      </c>
    </row>
    <row r="7002" spans="1:7">
      <c r="B7002" s="33" t="s">
        <v>29</v>
      </c>
      <c r="C7002" s="13" t="str">
        <f>_xlfn.XLOOKUP((_xlfn.CONCAT(G6999,B7002)),[1]APU!$B$1:$B$10000,[1]APU!$C$1:$C$10000,"",0,1)</f>
        <v/>
      </c>
      <c r="D7002" s="146" t="str">
        <f>_xlfn.XLOOKUP((_xlfn.CONCAT(G6999,B7002)),[1]APU!$B$1:$B$10000,[1]APU!$D$1:$D$10000,"",0,1)</f>
        <v/>
      </c>
      <c r="E7002" s="151" t="str">
        <f>_xlfn.XLOOKUP((_xlfn.CONCAT(G6999,B7002)),[1]APU!$B$1:$B$10000,[1]APU!$E$1:$E$10000,"",0,1)</f>
        <v/>
      </c>
      <c r="F7002" s="159" t="str">
        <f>_xlfn.XLOOKUP((_xlfn.CONCAT(G6999,B7002)),[1]APU!$B$1:$B$10000,[1]APU!$F$1:$F$10000,"",0,1)</f>
        <v/>
      </c>
      <c r="G7002" s="15" t="e">
        <f>IF(F7002&gt;0,(E7002*F7002),"0")</f>
        <v>#VALUE!</v>
      </c>
    </row>
    <row r="7003" spans="1:7">
      <c r="B7003" s="33" t="s">
        <v>30</v>
      </c>
      <c r="C7003" s="13" t="str">
        <f>_xlfn.XLOOKUP((_xlfn.CONCAT(G6999,B7003)),[1]APU!$B$1:$B$10000,[1]APU!$C$1:$C$10000,"",0,1)</f>
        <v/>
      </c>
      <c r="D7003" s="147" t="str">
        <f>_xlfn.XLOOKUP((_xlfn.CONCAT(G6999,B7003)),[1]APU!$B$1:$B$10000,[1]APU!$D$1:$D$10000,"",0,1)</f>
        <v/>
      </c>
      <c r="E7003" s="152" t="str">
        <f>_xlfn.XLOOKUP((_xlfn.CONCAT(G6999,B7003)),[1]APU!$B$1:$B$10000,[1]APU!$E$1:$E$10000,"",0,1)</f>
        <v/>
      </c>
      <c r="F7003" s="159" t="str">
        <f>_xlfn.XLOOKUP((_xlfn.CONCAT(G6999,B7003)),[1]APU!$B$1:$B$10000,[1]APU!$F$1:$F$10000,"",0,1)</f>
        <v/>
      </c>
      <c r="G7003" s="15" t="e">
        <f t="shared" ref="G7003:G7022" si="318">IF(F7003&gt;0,(E7003*F7003),"0")</f>
        <v>#VALUE!</v>
      </c>
    </row>
    <row r="7004" spans="1:7">
      <c r="B7004" s="33" t="s">
        <v>31</v>
      </c>
      <c r="C7004" s="13" t="str">
        <f>_xlfn.XLOOKUP((_xlfn.CONCAT(G6999,B7004)),[1]APU!$B$1:$B$10000,[1]APU!$C$1:$C$10000,"",0,1)</f>
        <v/>
      </c>
      <c r="D7004" s="147" t="str">
        <f>_xlfn.XLOOKUP((_xlfn.CONCAT(G6999,B7004)),[1]APU!$B$1:$B$10000,[1]APU!$D$1:$D$10000,"",0,1)</f>
        <v/>
      </c>
      <c r="E7004" s="152" t="str">
        <f>_xlfn.XLOOKUP((_xlfn.CONCAT(G6999,B7004)),[1]APU!$B$1:$B$10000,[1]APU!$E$1:$E$10000,"",0,1)</f>
        <v/>
      </c>
      <c r="F7004" s="159" t="str">
        <f>_xlfn.XLOOKUP((_xlfn.CONCAT(G6999,B7004)),[1]APU!$B$1:$B$10000,[1]APU!$F$1:$F$10000,"",0,1)</f>
        <v/>
      </c>
      <c r="G7004" s="15" t="e">
        <f t="shared" si="318"/>
        <v>#VALUE!</v>
      </c>
    </row>
    <row r="7005" spans="1:7">
      <c r="B7005" s="33" t="s">
        <v>32</v>
      </c>
      <c r="C7005" s="13" t="str">
        <f>_xlfn.XLOOKUP((_xlfn.CONCAT(G6999,B7005)),[1]APU!$B$1:$B$10000,[1]APU!$C$1:$C$10000,"",0,1)</f>
        <v/>
      </c>
      <c r="D7005" s="147" t="str">
        <f>_xlfn.XLOOKUP((_xlfn.CONCAT(G6999,B7005)),[1]APU!$B$1:$B$10000,[1]APU!$D$1:$D$10000,"",0,1)</f>
        <v/>
      </c>
      <c r="E7005" s="152" t="str">
        <f>_xlfn.XLOOKUP((_xlfn.CONCAT(G6999,B7005)),[1]APU!$B$1:$B$10000,[1]APU!$E$1:$E$10000,"",0,1)</f>
        <v/>
      </c>
      <c r="F7005" s="159" t="str">
        <f>_xlfn.XLOOKUP((_xlfn.CONCAT(G6999,B7005)),[1]APU!$B$1:$B$10000,[1]APU!$F$1:$F$10000,"",0,1)</f>
        <v/>
      </c>
      <c r="G7005" s="15" t="e">
        <f t="shared" si="318"/>
        <v>#VALUE!</v>
      </c>
    </row>
    <row r="7006" spans="1:7">
      <c r="B7006" s="33" t="s">
        <v>33</v>
      </c>
      <c r="C7006" s="13" t="str">
        <f>_xlfn.XLOOKUP((_xlfn.CONCAT(G6999,B7006)),[1]APU!$B$1:$B$10000,[1]APU!$C$1:$C$10000,"",0,1)</f>
        <v/>
      </c>
      <c r="D7006" s="147" t="str">
        <f>_xlfn.XLOOKUP((_xlfn.CONCAT(G6999,B7006)),[1]APU!$B$1:$B$10000,[1]APU!$D$1:$D$10000,"",0,1)</f>
        <v/>
      </c>
      <c r="E7006" s="152" t="str">
        <f>_xlfn.XLOOKUP((_xlfn.CONCAT(G6999,B7006)),[1]APU!$B$1:$B$10000,[1]APU!$E$1:$E$10000,"",0,1)</f>
        <v/>
      </c>
      <c r="F7006" s="159" t="str">
        <f>_xlfn.XLOOKUP((_xlfn.CONCAT(G6999,B7006)),[1]APU!$B$1:$B$10000,[1]APU!$F$1:$F$10000,"",0,1)</f>
        <v/>
      </c>
      <c r="G7006" s="15" t="e">
        <f t="shared" si="318"/>
        <v>#VALUE!</v>
      </c>
    </row>
    <row r="7007" spans="1:7">
      <c r="B7007" s="33" t="s">
        <v>34</v>
      </c>
      <c r="C7007" s="13" t="str">
        <f>_xlfn.XLOOKUP((_xlfn.CONCAT(G6999,B7007)),[1]APU!$B$1:$B$10000,[1]APU!$C$1:$C$10000,"",0,1)</f>
        <v/>
      </c>
      <c r="D7007" s="147" t="str">
        <f>_xlfn.XLOOKUP((_xlfn.CONCAT(G6999,B7007)),[1]APU!$B$1:$B$10000,[1]APU!$D$1:$D$10000,"",0,1)</f>
        <v/>
      </c>
      <c r="E7007" s="152" t="str">
        <f>_xlfn.XLOOKUP((_xlfn.CONCAT(G6999,B7007)),[1]APU!$B$1:$B$10000,[1]APU!$E$1:$E$10000,"",0,1)</f>
        <v/>
      </c>
      <c r="F7007" s="159" t="str">
        <f>_xlfn.XLOOKUP((_xlfn.CONCAT(G6999,B7007)),[1]APU!$B$1:$B$10000,[1]APU!$F$1:$F$10000,"",0,1)</f>
        <v/>
      </c>
      <c r="G7007" s="15" t="e">
        <f t="shared" si="318"/>
        <v>#VALUE!</v>
      </c>
    </row>
    <row r="7008" spans="1:7">
      <c r="B7008" s="33" t="s">
        <v>35</v>
      </c>
      <c r="C7008" s="13" t="str">
        <f>_xlfn.XLOOKUP((_xlfn.CONCAT(G6999,B7008)),[1]APU!$B$1:$B$10000,[1]APU!$C$1:$C$10000,"",0,1)</f>
        <v/>
      </c>
      <c r="D7008" s="147" t="str">
        <f>_xlfn.XLOOKUP((_xlfn.CONCAT(G6999,B7008)),[1]APU!$B$1:$B$10000,[1]APU!$D$1:$D$10000,"",0,1)</f>
        <v/>
      </c>
      <c r="E7008" s="152" t="str">
        <f>_xlfn.XLOOKUP((_xlfn.CONCAT(G6999,B7008)),[1]APU!$B$1:$B$10000,[1]APU!$E$1:$E$10000,"",0,1)</f>
        <v/>
      </c>
      <c r="F7008" s="159" t="str">
        <f>_xlfn.XLOOKUP((_xlfn.CONCAT(G6999,B7008)),[1]APU!$B$1:$B$10000,[1]APU!$F$1:$F$10000,"",0,1)</f>
        <v/>
      </c>
      <c r="G7008" s="15" t="e">
        <f t="shared" si="318"/>
        <v>#VALUE!</v>
      </c>
    </row>
    <row r="7009" spans="1:7">
      <c r="B7009" s="33" t="s">
        <v>36</v>
      </c>
      <c r="C7009" s="13" t="str">
        <f>_xlfn.XLOOKUP((_xlfn.CONCAT(G6999,B7009)),[1]APU!$B$1:$B$10000,[1]APU!$C$1:$C$10000,"",0,1)</f>
        <v/>
      </c>
      <c r="D7009" s="147" t="str">
        <f>_xlfn.XLOOKUP((_xlfn.CONCAT(G6999,B7009)),[1]APU!$B$1:$B$10000,[1]APU!$D$1:$D$10000,"",0,1)</f>
        <v/>
      </c>
      <c r="E7009" s="152" t="str">
        <f>_xlfn.XLOOKUP((_xlfn.CONCAT(G6999,B7009)),[1]APU!$B$1:$B$10000,[1]APU!$E$1:$E$10000,"",0,1)</f>
        <v/>
      </c>
      <c r="F7009" s="159" t="str">
        <f>_xlfn.XLOOKUP((_xlfn.CONCAT(G6999,B7009)),[1]APU!$B$1:$B$10000,[1]APU!$F$1:$F$10000,"",0,1)</f>
        <v/>
      </c>
      <c r="G7009" s="15" t="e">
        <f t="shared" si="318"/>
        <v>#VALUE!</v>
      </c>
    </row>
    <row r="7010" spans="1:7">
      <c r="B7010" s="33" t="s">
        <v>37</v>
      </c>
      <c r="C7010" s="13" t="str">
        <f>_xlfn.XLOOKUP((_xlfn.CONCAT(G6999,B7010)),[1]APU!$B$1:$B$10000,[1]APU!$C$1:$C$10000,"",0,1)</f>
        <v/>
      </c>
      <c r="D7010" s="147" t="str">
        <f>_xlfn.XLOOKUP((_xlfn.CONCAT(G6999,B7010)),[1]APU!$B$1:$B$10000,[1]APU!$D$1:$D$10000,"",0,1)</f>
        <v/>
      </c>
      <c r="E7010" s="152" t="str">
        <f>_xlfn.XLOOKUP((_xlfn.CONCAT(G6999,B7010)),[1]APU!$B$1:$B$10000,[1]APU!$E$1:$E$10000,"",0,1)</f>
        <v/>
      </c>
      <c r="F7010" s="159" t="str">
        <f>_xlfn.XLOOKUP((_xlfn.CONCAT(G6999,B7010)),[1]APU!$B$1:$B$10000,[1]APU!$F$1:$F$10000,"",0,1)</f>
        <v/>
      </c>
      <c r="G7010" s="15" t="e">
        <f t="shared" si="318"/>
        <v>#VALUE!</v>
      </c>
    </row>
    <row r="7011" spans="1:7">
      <c r="B7011" s="33" t="s">
        <v>38</v>
      </c>
      <c r="C7011" s="13" t="str">
        <f>_xlfn.XLOOKUP((_xlfn.CONCAT(G6999,B7011)),[1]APU!$B$1:$B$10000,[1]APU!$C$1:$C$10000,"",0,1)</f>
        <v/>
      </c>
      <c r="D7011" s="147" t="str">
        <f>_xlfn.XLOOKUP((_xlfn.CONCAT(G6999,B7011)),[1]APU!$B$1:$B$10000,[1]APU!$D$1:$D$10000,"",0,1)</f>
        <v/>
      </c>
      <c r="E7011" s="152" t="str">
        <f>_xlfn.XLOOKUP((_xlfn.CONCAT(G6999,B7011)),[1]APU!$B$1:$B$10000,[1]APU!$E$1:$E$10000,"",0,1)</f>
        <v/>
      </c>
      <c r="F7011" s="159" t="str">
        <f>_xlfn.XLOOKUP((_xlfn.CONCAT(G6999,B7011)),[1]APU!$B$1:$B$10000,[1]APU!$F$1:$F$10000,"",0,1)</f>
        <v/>
      </c>
      <c r="G7011" s="15" t="e">
        <f t="shared" si="318"/>
        <v>#VALUE!</v>
      </c>
    </row>
    <row r="7012" spans="1:7">
      <c r="B7012" s="33" t="s">
        <v>39</v>
      </c>
      <c r="C7012" s="13" t="str">
        <f>_xlfn.XLOOKUP((_xlfn.CONCAT(G6999,B7012)),[1]APU!$B$1:$B$10000,[1]APU!$C$1:$C$10000,"",0,1)</f>
        <v/>
      </c>
      <c r="D7012" s="147" t="str">
        <f>_xlfn.XLOOKUP((_xlfn.CONCAT(G6999,B7012)),[1]APU!$B$1:$B$10000,[1]APU!$D$1:$D$10000,"",0,1)</f>
        <v/>
      </c>
      <c r="E7012" s="152" t="str">
        <f>_xlfn.XLOOKUP((_xlfn.CONCAT(G6999,B7012)),[1]APU!$B$1:$B$10000,[1]APU!$E$1:$E$10000,"",0,1)</f>
        <v/>
      </c>
      <c r="F7012" s="159" t="str">
        <f>_xlfn.XLOOKUP((_xlfn.CONCAT(G6999,B7012)),[1]APU!$B$1:$B$10000,[1]APU!$F$1:$F$10000,"",0,1)</f>
        <v/>
      </c>
      <c r="G7012" s="15" t="e">
        <f t="shared" si="318"/>
        <v>#VALUE!</v>
      </c>
    </row>
    <row r="7013" spans="1:7">
      <c r="B7013" s="33" t="s">
        <v>40</v>
      </c>
      <c r="C7013" s="13" t="str">
        <f>_xlfn.XLOOKUP((_xlfn.CONCAT(G6999,B7013)),[1]APU!$B$1:$B$10000,[1]APU!$C$1:$C$10000,"",0,1)</f>
        <v/>
      </c>
      <c r="D7013" s="147" t="str">
        <f>_xlfn.XLOOKUP((_xlfn.CONCAT(G6999,B7013)),[1]APU!$B$1:$B$10000,[1]APU!$D$1:$D$10000,"",0,1)</f>
        <v/>
      </c>
      <c r="E7013" s="152" t="str">
        <f>_xlfn.XLOOKUP((_xlfn.CONCAT(G6999,B7013)),[1]APU!$B$1:$B$10000,[1]APU!$E$1:$E$10000,"",0,1)</f>
        <v/>
      </c>
      <c r="F7013" s="159" t="str">
        <f>_xlfn.XLOOKUP((_xlfn.CONCAT(G6999,B7013)),[1]APU!$B$1:$B$10000,[1]APU!$F$1:$F$10000,"",0,1)</f>
        <v/>
      </c>
      <c r="G7013" s="15" t="e">
        <f t="shared" si="318"/>
        <v>#VALUE!</v>
      </c>
    </row>
    <row r="7014" spans="1:7">
      <c r="B7014" s="33" t="s">
        <v>41</v>
      </c>
      <c r="C7014" s="13" t="str">
        <f>_xlfn.XLOOKUP((_xlfn.CONCAT(G6999,B7014)),[1]APU!$B$1:$B$10000,[1]APU!$C$1:$C$10000,"",0,1)</f>
        <v/>
      </c>
      <c r="D7014" s="147" t="str">
        <f>_xlfn.XLOOKUP((_xlfn.CONCAT(G6999,B7014)),[1]APU!$B$1:$B$10000,[1]APU!$D$1:$D$10000,"",0,1)</f>
        <v/>
      </c>
      <c r="E7014" s="152" t="str">
        <f>_xlfn.XLOOKUP((_xlfn.CONCAT(G6999,B7014)),[1]APU!$B$1:$B$10000,[1]APU!$E$1:$E$10000,"",0,1)</f>
        <v/>
      </c>
      <c r="F7014" s="159" t="str">
        <f>_xlfn.XLOOKUP((_xlfn.CONCAT(G6999,B7014)),[1]APU!$B$1:$B$10000,[1]APU!$F$1:$F$10000,"",0,1)</f>
        <v/>
      </c>
      <c r="G7014" s="15" t="e">
        <f t="shared" si="318"/>
        <v>#VALUE!</v>
      </c>
    </row>
    <row r="7015" spans="1:7">
      <c r="B7015" s="33" t="s">
        <v>42</v>
      </c>
      <c r="C7015" s="13" t="str">
        <f>_xlfn.XLOOKUP((_xlfn.CONCAT(G6999,B7015)),[1]APU!$B$1:$B$10000,[1]APU!$C$1:$C$10000,"",0,1)</f>
        <v/>
      </c>
      <c r="D7015" s="147" t="str">
        <f>_xlfn.XLOOKUP((_xlfn.CONCAT(G6999,B7015)),[1]APU!$B$1:$B$10000,[1]APU!$D$1:$D$10000,"",0,1)</f>
        <v/>
      </c>
      <c r="E7015" s="152" t="str">
        <f>_xlfn.XLOOKUP((_xlfn.CONCAT(G6999,B7015)),[1]APU!$B$1:$B$10000,[1]APU!$E$1:$E$10000,"",0,1)</f>
        <v/>
      </c>
      <c r="F7015" s="159" t="str">
        <f>_xlfn.XLOOKUP((_xlfn.CONCAT(G6999,B7015)),[1]APU!$B$1:$B$10000,[1]APU!$F$1:$F$10000,"",0,1)</f>
        <v/>
      </c>
      <c r="G7015" s="15" t="e">
        <f t="shared" si="318"/>
        <v>#VALUE!</v>
      </c>
    </row>
    <row r="7016" spans="1:7">
      <c r="B7016" s="33" t="s">
        <v>43</v>
      </c>
      <c r="C7016" s="13" t="str">
        <f>_xlfn.XLOOKUP((_xlfn.CONCAT(G6999,B7016)),[1]APU!$B$1:$B$10000,[1]APU!$C$1:$C$10000,"",0,1)</f>
        <v/>
      </c>
      <c r="D7016" s="147" t="str">
        <f>_xlfn.XLOOKUP((_xlfn.CONCAT(G6999,B7016)),[1]APU!$B$1:$B$10000,[1]APU!$D$1:$D$10000,"",0,1)</f>
        <v/>
      </c>
      <c r="E7016" s="152" t="str">
        <f>_xlfn.XLOOKUP((_xlfn.CONCAT(G6999,B7016)),[1]APU!$B$1:$B$10000,[1]APU!$E$1:$E$10000,"",0,1)</f>
        <v/>
      </c>
      <c r="F7016" s="159" t="str">
        <f>_xlfn.XLOOKUP((_xlfn.CONCAT(G6999,B7016)),[1]APU!$B$1:$B$10000,[1]APU!$F$1:$F$10000,"",0,1)</f>
        <v/>
      </c>
      <c r="G7016" s="15" t="e">
        <f t="shared" si="318"/>
        <v>#VALUE!</v>
      </c>
    </row>
    <row r="7017" spans="1:7">
      <c r="B7017" s="33" t="s">
        <v>44</v>
      </c>
      <c r="C7017" s="13" t="str">
        <f>_xlfn.XLOOKUP((_xlfn.CONCAT(G6999,B7017)),[1]APU!$B$1:$B$10000,[1]APU!$C$1:$C$10000,"",0,1)</f>
        <v/>
      </c>
      <c r="D7017" s="147" t="str">
        <f>_xlfn.XLOOKUP((_xlfn.CONCAT(G6999,B7017)),[1]APU!$B$1:$B$10000,[1]APU!$D$1:$D$10000,"",0,1)</f>
        <v/>
      </c>
      <c r="E7017" s="152" t="str">
        <f>_xlfn.XLOOKUP((_xlfn.CONCAT(G6999,B7017)),[1]APU!$B$1:$B$10000,[1]APU!$E$1:$E$10000,"",0,1)</f>
        <v/>
      </c>
      <c r="F7017" s="159" t="str">
        <f>_xlfn.XLOOKUP((_xlfn.CONCAT(G6999,B7017)),[1]APU!$B$1:$B$10000,[1]APU!$F$1:$F$10000,"",0,1)</f>
        <v/>
      </c>
      <c r="G7017" s="15" t="e">
        <f t="shared" si="318"/>
        <v>#VALUE!</v>
      </c>
    </row>
    <row r="7018" spans="1:7">
      <c r="B7018" s="33" t="s">
        <v>45</v>
      </c>
      <c r="C7018" s="13" t="str">
        <f>_xlfn.XLOOKUP((_xlfn.CONCAT(G6999,B7018)),[1]APU!$B$1:$B$10000,[1]APU!$C$1:$C$10000,"",0,1)</f>
        <v/>
      </c>
      <c r="D7018" s="147" t="str">
        <f>_xlfn.XLOOKUP((_xlfn.CONCAT(G6999,B7018)),[1]APU!$B$1:$B$10000,[1]APU!$D$1:$D$10000,"",0,1)</f>
        <v/>
      </c>
      <c r="E7018" s="152" t="str">
        <f>_xlfn.XLOOKUP((_xlfn.CONCAT(G6999,B7018)),[1]APU!$B$1:$B$10000,[1]APU!$E$1:$E$10000,"",0,1)</f>
        <v/>
      </c>
      <c r="F7018" s="159" t="str">
        <f>_xlfn.XLOOKUP((_xlfn.CONCAT(G6999,B7018)),[1]APU!$B$1:$B$10000,[1]APU!$F$1:$F$10000,"",0,1)</f>
        <v/>
      </c>
      <c r="G7018" s="15" t="e">
        <f t="shared" si="318"/>
        <v>#VALUE!</v>
      </c>
    </row>
    <row r="7019" spans="1:7">
      <c r="B7019" s="33" t="s">
        <v>46</v>
      </c>
      <c r="C7019" s="13" t="str">
        <f>_xlfn.XLOOKUP((_xlfn.CONCAT(G6999,B7019)),[1]APU!$B$1:$B$10000,[1]APU!$C$1:$C$10000,"",0,1)</f>
        <v/>
      </c>
      <c r="D7019" s="147" t="str">
        <f>_xlfn.XLOOKUP((_xlfn.CONCAT(G6999,B7019)),[1]APU!$B$1:$B$10000,[1]APU!$D$1:$D$10000,"",0,1)</f>
        <v/>
      </c>
      <c r="E7019" s="152" t="str">
        <f>_xlfn.XLOOKUP((_xlfn.CONCAT(G6999,B7019)),[1]APU!$B$1:$B$10000,[1]APU!$E$1:$E$10000,"",0,1)</f>
        <v/>
      </c>
      <c r="F7019" s="159" t="str">
        <f>_xlfn.XLOOKUP((_xlfn.CONCAT(G6999,B7019)),[1]APU!$B$1:$B$10000,[1]APU!$F$1:$F$10000,"",0,1)</f>
        <v/>
      </c>
      <c r="G7019" s="15" t="e">
        <f t="shared" si="318"/>
        <v>#VALUE!</v>
      </c>
    </row>
    <row r="7020" spans="1:7">
      <c r="B7020" s="33" t="s">
        <v>47</v>
      </c>
      <c r="C7020" s="13" t="str">
        <f>_xlfn.XLOOKUP((_xlfn.CONCAT(G6999,B7020)),[1]APU!$B$1:$B$10000,[1]APU!$C$1:$C$10000,"",0,1)</f>
        <v/>
      </c>
      <c r="D7020" s="147" t="str">
        <f>_xlfn.XLOOKUP((_xlfn.CONCAT(G6999,B7020)),[1]APU!$B$1:$B$10000,[1]APU!$D$1:$D$10000,"",0,1)</f>
        <v/>
      </c>
      <c r="E7020" s="152" t="str">
        <f>_xlfn.XLOOKUP((_xlfn.CONCAT(G6999,B7020)),[1]APU!$B$1:$B$10000,[1]APU!$E$1:$E$10000,"",0,1)</f>
        <v/>
      </c>
      <c r="F7020" s="159" t="str">
        <f>_xlfn.XLOOKUP((_xlfn.CONCAT(G6999,B7020)),[1]APU!$B$1:$B$10000,[1]APU!$F$1:$F$10000,"",0,1)</f>
        <v/>
      </c>
      <c r="G7020" s="15" t="e">
        <f t="shared" si="318"/>
        <v>#VALUE!</v>
      </c>
    </row>
    <row r="7021" spans="1:7">
      <c r="B7021" s="33" t="s">
        <v>48</v>
      </c>
      <c r="C7021" s="13" t="str">
        <f>_xlfn.XLOOKUP((_xlfn.CONCAT(G6999,B7021)),[1]APU!$B$1:$B$10000,[1]APU!$C$1:$C$10000,"",0,1)</f>
        <v/>
      </c>
      <c r="D7021" s="147" t="str">
        <f>_xlfn.XLOOKUP((_xlfn.CONCAT(G6999,B7021)),[1]APU!$B$1:$B$10000,[1]APU!$D$1:$D$10000,"",0,1)</f>
        <v/>
      </c>
      <c r="E7021" s="152" t="str">
        <f>_xlfn.XLOOKUP((_xlfn.CONCAT(G6999,B7021)),[1]APU!$B$1:$B$10000,[1]APU!$E$1:$E$10000,"",0,1)</f>
        <v/>
      </c>
      <c r="F7021" s="159" t="str">
        <f>_xlfn.XLOOKUP((_xlfn.CONCAT(G6999,B7021)),[1]APU!$B$1:$B$10000,[1]APU!$F$1:$F$10000,"",0,1)</f>
        <v/>
      </c>
      <c r="G7021" s="15" t="e">
        <f t="shared" si="318"/>
        <v>#VALUE!</v>
      </c>
    </row>
    <row r="7022" spans="1:7" ht="14.25" thickBot="1">
      <c r="B7022" s="33" t="s">
        <v>49</v>
      </c>
      <c r="C7022" s="13" t="str">
        <f>_xlfn.XLOOKUP((_xlfn.CONCAT(G6999,B7022)),[1]APU!$B$1:$B$10000,[1]APU!$C$1:$C$10000,"",0,1)</f>
        <v/>
      </c>
      <c r="D7022" s="147" t="str">
        <f>_xlfn.XLOOKUP((_xlfn.CONCAT(G6999,B7022)),[1]APU!$B$1:$B$10000,[1]APU!$D$1:$D$10000,"",0,1)</f>
        <v/>
      </c>
      <c r="E7022" s="152" t="str">
        <f>_xlfn.XLOOKUP((_xlfn.CONCAT(G6999,B7022)),[1]APU!$B$1:$B$10000,[1]APU!$E$1:$E$10000,"",0,1)</f>
        <v/>
      </c>
      <c r="F7022" s="159" t="str">
        <f>_xlfn.XLOOKUP((_xlfn.CONCAT(G6999,B7022)),[1]APU!$B$1:$B$10000,[1]APU!$F$1:$F$10000,"",0,1)</f>
        <v/>
      </c>
      <c r="G7022" s="15" t="e">
        <f t="shared" si="318"/>
        <v>#VALUE!</v>
      </c>
    </row>
    <row r="7023" spans="1:7" ht="14.25" thickBot="1">
      <c r="A7023" s="3" t="s">
        <v>552</v>
      </c>
      <c r="B7023" s="33" t="s">
        <v>50</v>
      </c>
      <c r="C7023" s="13"/>
      <c r="D7023" s="126"/>
      <c r="E7023" s="128"/>
      <c r="F7023" s="16" t="s">
        <v>6</v>
      </c>
      <c r="G7023" s="17" t="e">
        <f>SUM(G7002:G7022)</f>
        <v>#VALUE!</v>
      </c>
    </row>
    <row r="7024" spans="1:7" ht="15.75" thickBot="1">
      <c r="B7024" s="33" t="s">
        <v>51</v>
      </c>
      <c r="C7024" s="7" t="s">
        <v>7</v>
      </c>
      <c r="D7024" s="125"/>
      <c r="E7024" s="149"/>
      <c r="F7024" s="8"/>
      <c r="G7024" s="9"/>
    </row>
    <row r="7025" spans="1:7" ht="14.25" thickBot="1">
      <c r="B7025" s="33" t="s">
        <v>52</v>
      </c>
      <c r="C7025" s="10" t="s">
        <v>1</v>
      </c>
      <c r="D7025" s="11"/>
      <c r="E7025" s="150" t="s">
        <v>8</v>
      </c>
      <c r="F7025" s="12" t="s">
        <v>9</v>
      </c>
      <c r="G7025" s="11" t="s">
        <v>5</v>
      </c>
    </row>
    <row r="7026" spans="1:7">
      <c r="B7026" s="33" t="s">
        <v>53</v>
      </c>
      <c r="C7026" s="18" t="s">
        <v>10</v>
      </c>
      <c r="D7026" s="119"/>
      <c r="E7026" s="153" t="str">
        <f>_xlfn.XLOOKUP((_xlfn.CONCAT(G6999,B7026)),[1]APU!$B$1:$B$10000,[1]APU!$E$1:$E$10000,"",0,1)</f>
        <v/>
      </c>
      <c r="F7026" s="14" t="str">
        <f>_xlfn.XLOOKUP((_xlfn.CONCAT(G6999,B7026)),[1]APU!$B$1:$B$10000,[1]APU!$F$1:$F$10000,"",0,1)</f>
        <v/>
      </c>
      <c r="G7026" s="15" t="e">
        <f t="shared" ref="G7026:G7031" si="319">IF(F7026&gt;0,(E7026*F7026),"0")</f>
        <v>#VALUE!</v>
      </c>
    </row>
    <row r="7027" spans="1:7">
      <c r="B7027" s="33" t="s">
        <v>54</v>
      </c>
      <c r="C7027" s="18" t="s">
        <v>11</v>
      </c>
      <c r="D7027" s="119"/>
      <c r="E7027" s="153" t="str">
        <f>_xlfn.XLOOKUP((_xlfn.CONCAT(G6999,B7027)),[1]APU!$B$1:$B$10000,[1]APU!$E$1:$E$10000,"",0,1)</f>
        <v/>
      </c>
      <c r="F7027" s="14" t="str">
        <f>_xlfn.XLOOKUP((_xlfn.CONCAT(G6999,B7027)),[1]APU!$B$1:$B$10000,[1]APU!$F$1:$F$10000,"",0,1)</f>
        <v/>
      </c>
      <c r="G7027" s="15" t="e">
        <f t="shared" si="319"/>
        <v>#VALUE!</v>
      </c>
    </row>
    <row r="7028" spans="1:7">
      <c r="B7028" s="33" t="s">
        <v>55</v>
      </c>
      <c r="C7028" s="18" t="s">
        <v>12</v>
      </c>
      <c r="D7028" s="120"/>
      <c r="E7028" s="153" t="str">
        <f>_xlfn.XLOOKUP((_xlfn.CONCAT(G6999,B7028)),[1]APU!$B$1:$B$10000,[1]APU!$E$1:$E$10000,"",0,1)</f>
        <v/>
      </c>
      <c r="F7028" s="14" t="str">
        <f>_xlfn.XLOOKUP((_xlfn.CONCAT(G6999,B7028)),[1]APU!$B$1:$B$10000,[1]APU!$F$1:$F$10000,"",0,1)</f>
        <v/>
      </c>
      <c r="G7028" s="15" t="e">
        <f t="shared" si="319"/>
        <v>#VALUE!</v>
      </c>
    </row>
    <row r="7029" spans="1:7">
      <c r="B7029" s="33" t="s">
        <v>56</v>
      </c>
      <c r="C7029" s="18" t="s">
        <v>13</v>
      </c>
      <c r="D7029" s="120"/>
      <c r="E7029" s="153" t="str">
        <f>_xlfn.XLOOKUP((_xlfn.CONCAT(G6999,B7029)),[1]APU!$B$1:$B$10000,[1]APU!$E$1:$E$10000,"",0,1)</f>
        <v/>
      </c>
      <c r="F7029" s="14" t="str">
        <f>_xlfn.XLOOKUP((_xlfn.CONCAT(G6999,B7029)),[1]APU!$B$1:$B$10000,[1]APU!$F$1:$F$10000,"",0,1)</f>
        <v/>
      </c>
      <c r="G7029" s="15" t="e">
        <f t="shared" si="319"/>
        <v>#VALUE!</v>
      </c>
    </row>
    <row r="7030" spans="1:7">
      <c r="B7030" s="33" t="s">
        <v>57</v>
      </c>
      <c r="C7030" s="18"/>
      <c r="D7030" s="120"/>
      <c r="E7030" s="154"/>
      <c r="F7030" s="19"/>
      <c r="G7030" s="15" t="str">
        <f t="shared" si="319"/>
        <v>0</v>
      </c>
    </row>
    <row r="7031" spans="1:7" ht="14.25" thickBot="1">
      <c r="B7031" s="33" t="s">
        <v>58</v>
      </c>
      <c r="C7031" s="18"/>
      <c r="D7031" s="120"/>
      <c r="E7031" s="154"/>
      <c r="F7031" s="19"/>
      <c r="G7031" s="15" t="str">
        <f t="shared" si="319"/>
        <v>0</v>
      </c>
    </row>
    <row r="7032" spans="1:7" ht="14.25" thickBot="1">
      <c r="A7032" s="3" t="s">
        <v>553</v>
      </c>
      <c r="B7032" s="33" t="s">
        <v>59</v>
      </c>
      <c r="C7032" s="13"/>
      <c r="D7032" s="126"/>
      <c r="E7032" s="128"/>
      <c r="F7032" s="16" t="s">
        <v>14</v>
      </c>
      <c r="G7032" s="17" t="e">
        <f>SUM(G7026:G7031)</f>
        <v>#VALUE!</v>
      </c>
    </row>
    <row r="7033" spans="1:7" ht="15.75" thickBot="1">
      <c r="B7033" s="33" t="s">
        <v>60</v>
      </c>
      <c r="C7033" s="7" t="s">
        <v>15</v>
      </c>
      <c r="D7033" s="125"/>
      <c r="E7033" s="149"/>
      <c r="F7033" s="8"/>
      <c r="G7033" s="9"/>
    </row>
    <row r="7034" spans="1:7" ht="14.25" thickBot="1">
      <c r="B7034" s="33" t="s">
        <v>61</v>
      </c>
      <c r="C7034" s="10" t="s">
        <v>1</v>
      </c>
      <c r="D7034" s="11" t="s">
        <v>16</v>
      </c>
      <c r="E7034" s="150" t="s">
        <v>8</v>
      </c>
      <c r="F7034" s="12" t="s">
        <v>9</v>
      </c>
      <c r="G7034" s="11" t="s">
        <v>5</v>
      </c>
    </row>
    <row r="7035" spans="1:7">
      <c r="B7035" s="33" t="s">
        <v>62</v>
      </c>
      <c r="C7035" s="20" t="s">
        <v>17</v>
      </c>
      <c r="D7035" s="121" t="str">
        <f>_xlfn.XLOOKUP((_xlfn.CONCAT(G6999,B7035)),[1]APU!$B$1:$B$10000,[1]APU!$D$1:$D$10000,"",0,1)</f>
        <v/>
      </c>
      <c r="E7035" s="155" t="str">
        <f>_xlfn.XLOOKUP((_xlfn.CONCAT(G6999,B7035)),[1]APU!$B$1:$B$10000,[1]APU!$E$1:$E$10000,"",0,1)</f>
        <v/>
      </c>
      <c r="F7035" s="21" t="str">
        <f>_xlfn.XLOOKUP((_xlfn.CONCAT(G6999,B7035)),[1]APU!$B$1:$B$10000,[1]APU!$F$1:$F$10000,"",0,1)</f>
        <v/>
      </c>
      <c r="G7035" s="15" t="e">
        <f>IF(F7035&gt;0,(E7035*F7035),"0")</f>
        <v>#VALUE!</v>
      </c>
    </row>
    <row r="7036" spans="1:7">
      <c r="B7036" s="33" t="s">
        <v>63</v>
      </c>
      <c r="C7036" s="22" t="s">
        <v>18</v>
      </c>
      <c r="D7036" s="122" t="str">
        <f>_xlfn.XLOOKUP((_xlfn.CONCAT(G6999,B7036)),[1]APU!$B$1:$B$10000,[1]APU!$D$1:$D$10000,"",0,1)</f>
        <v/>
      </c>
      <c r="E7036" s="154" t="str">
        <f>_xlfn.XLOOKUP((_xlfn.CONCAT(G6999,B7036)),[1]APU!$B$1:$B$10000,[1]APU!$E$1:$E$10000,"",0,1)</f>
        <v/>
      </c>
      <c r="F7036" s="19" t="str">
        <f>_xlfn.XLOOKUP((_xlfn.CONCAT(G6999,B7036)),[1]APU!$B$1:$B$10000,[1]APU!$F$1:$F$10000,"",0,1)</f>
        <v/>
      </c>
      <c r="G7036" s="15" t="e">
        <f>IF(F7036&gt;0,(E7036*F7036),"0")</f>
        <v>#VALUE!</v>
      </c>
    </row>
    <row r="7037" spans="1:7" ht="14.25" thickBot="1">
      <c r="B7037" s="33" t="s">
        <v>64</v>
      </c>
      <c r="C7037" s="22"/>
      <c r="D7037" s="122"/>
      <c r="E7037" s="154"/>
      <c r="F7037" s="19"/>
      <c r="G7037" s="15" t="str">
        <f>IF(F7037&gt;0,(E7037*F7037),"0")</f>
        <v>0</v>
      </c>
    </row>
    <row r="7038" spans="1:7" ht="14.25" thickBot="1">
      <c r="A7038" s="3" t="s">
        <v>554</v>
      </c>
      <c r="B7038" s="33" t="s">
        <v>65</v>
      </c>
      <c r="C7038" s="22"/>
      <c r="D7038" s="120"/>
      <c r="E7038" s="154"/>
      <c r="F7038" s="23" t="s">
        <v>19</v>
      </c>
      <c r="G7038" s="17" t="e">
        <f>SUM(G7035:G7037)</f>
        <v>#VALUE!</v>
      </c>
    </row>
    <row r="7039" spans="1:7" ht="14.25" thickBot="1">
      <c r="B7039" s="33" t="s">
        <v>66</v>
      </c>
      <c r="C7039" s="24"/>
      <c r="E7039" s="156"/>
      <c r="F7039" s="16"/>
      <c r="G7039" s="25"/>
    </row>
    <row r="7040" spans="1:7" ht="16.5" thickBot="1">
      <c r="B7040" s="33" t="s">
        <v>67</v>
      </c>
      <c r="C7040" s="26"/>
      <c r="D7040" s="127"/>
      <c r="E7040" s="157"/>
      <c r="F7040" s="27"/>
      <c r="G7040" s="28" t="e">
        <f>+G7023+G7032+G7038</f>
        <v>#VALUE!</v>
      </c>
    </row>
    <row r="7041" spans="1:7" ht="21.75" thickBot="1">
      <c r="C7041" s="2"/>
      <c r="D7041" s="118"/>
      <c r="F7041" s="4"/>
      <c r="G7041" s="5"/>
    </row>
    <row r="7042" spans="1:7" ht="18.75">
      <c r="A7042" s="32"/>
      <c r="B7042" s="31">
        <f>+B6998+1</f>
        <v>161</v>
      </c>
      <c r="C7042" s="174">
        <f>_xlfn.XLOOKUP(APU!B7042,Cantidades!$A$10:$A$1000,Cantidades!$D$10:$D$1000,"",0,1)</f>
        <v>0</v>
      </c>
      <c r="D7042" s="175"/>
      <c r="E7042" s="175"/>
      <c r="F7042" s="175"/>
      <c r="G7042" s="176"/>
    </row>
    <row r="7043" spans="1:7" ht="19.5" thickBot="1">
      <c r="A7043" s="34"/>
      <c r="B7043" s="33"/>
      <c r="C7043" s="117"/>
      <c r="D7043" s="124">
        <f>_xlfn.XLOOKUP(APU!B7042,Cantidades!$A$10:$A$1000,Cantidades!$E$10:$E$1000,"",0,1)</f>
        <v>0</v>
      </c>
      <c r="E7043" s="158">
        <f>_xlfn.XLOOKUP(APU!B7042,Cantidades!$A$10:$A$1000,Cantidades!$F$10:$F$1000,"",0,1)</f>
        <v>0</v>
      </c>
      <c r="F7043" s="144"/>
      <c r="G7043" s="145">
        <f>_xlfn.XLOOKUP(APU!B7042,Cantidades!$A$10:$A$1000,Cantidades!$B$10:$B$1000,"",0,1)</f>
        <v>0</v>
      </c>
    </row>
    <row r="7044" spans="1:7" ht="15.75" thickBot="1">
      <c r="C7044" s="7" t="s">
        <v>0</v>
      </c>
      <c r="D7044" s="125"/>
      <c r="E7044" s="149"/>
      <c r="F7044" s="8"/>
      <c r="G7044" s="9"/>
    </row>
    <row r="7045" spans="1:7" ht="14.25" thickBot="1">
      <c r="A7045" s="34"/>
      <c r="B7045" s="33"/>
      <c r="C7045" s="10" t="s">
        <v>1</v>
      </c>
      <c r="D7045" s="11" t="s">
        <v>2</v>
      </c>
      <c r="E7045" s="150" t="s">
        <v>3</v>
      </c>
      <c r="F7045" s="12" t="s">
        <v>4</v>
      </c>
      <c r="G7045" s="11" t="s">
        <v>5</v>
      </c>
    </row>
    <row r="7046" spans="1:7">
      <c r="B7046" s="33" t="s">
        <v>29</v>
      </c>
      <c r="C7046" s="13" t="str">
        <f>_xlfn.XLOOKUP((_xlfn.CONCAT(G7043,B7046)),[1]APU!$B$1:$B$10000,[1]APU!$C$1:$C$10000,"",0,1)</f>
        <v/>
      </c>
      <c r="D7046" s="146" t="str">
        <f>_xlfn.XLOOKUP((_xlfn.CONCAT(G7043,B7046)),[1]APU!$B$1:$B$10000,[1]APU!$D$1:$D$10000,"",0,1)</f>
        <v/>
      </c>
      <c r="E7046" s="151" t="str">
        <f>_xlfn.XLOOKUP((_xlfn.CONCAT(G7043,B7046)),[1]APU!$B$1:$B$10000,[1]APU!$E$1:$E$10000,"",0,1)</f>
        <v/>
      </c>
      <c r="F7046" s="159" t="str">
        <f>_xlfn.XLOOKUP((_xlfn.CONCAT(G7043,B7046)),[1]APU!$B$1:$B$10000,[1]APU!$F$1:$F$10000,"",0,1)</f>
        <v/>
      </c>
      <c r="G7046" s="15" t="e">
        <f>IF(F7046&gt;0,(E7046*F7046),"0")</f>
        <v>#VALUE!</v>
      </c>
    </row>
    <row r="7047" spans="1:7">
      <c r="B7047" s="33" t="s">
        <v>30</v>
      </c>
      <c r="C7047" s="13" t="str">
        <f>_xlfn.XLOOKUP((_xlfn.CONCAT(G7043,B7047)),[1]APU!$B$1:$B$10000,[1]APU!$C$1:$C$10000,"",0,1)</f>
        <v/>
      </c>
      <c r="D7047" s="147" t="str">
        <f>_xlfn.XLOOKUP((_xlfn.CONCAT(G7043,B7047)),[1]APU!$B$1:$B$10000,[1]APU!$D$1:$D$10000,"",0,1)</f>
        <v/>
      </c>
      <c r="E7047" s="152" t="str">
        <f>_xlfn.XLOOKUP((_xlfn.CONCAT(G7043,B7047)),[1]APU!$B$1:$B$10000,[1]APU!$E$1:$E$10000,"",0,1)</f>
        <v/>
      </c>
      <c r="F7047" s="159" t="str">
        <f>_xlfn.XLOOKUP((_xlfn.CONCAT(G7043,B7047)),[1]APU!$B$1:$B$10000,[1]APU!$F$1:$F$10000,"",0,1)</f>
        <v/>
      </c>
      <c r="G7047" s="15" t="e">
        <f t="shared" ref="G7047:G7066" si="320">IF(F7047&gt;0,(E7047*F7047),"0")</f>
        <v>#VALUE!</v>
      </c>
    </row>
    <row r="7048" spans="1:7">
      <c r="B7048" s="33" t="s">
        <v>31</v>
      </c>
      <c r="C7048" s="13" t="str">
        <f>_xlfn.XLOOKUP((_xlfn.CONCAT(G7043,B7048)),[1]APU!$B$1:$B$10000,[1]APU!$C$1:$C$10000,"",0,1)</f>
        <v/>
      </c>
      <c r="D7048" s="147" t="str">
        <f>_xlfn.XLOOKUP((_xlfn.CONCAT(G7043,B7048)),[1]APU!$B$1:$B$10000,[1]APU!$D$1:$D$10000,"",0,1)</f>
        <v/>
      </c>
      <c r="E7048" s="152" t="str">
        <f>_xlfn.XLOOKUP((_xlfn.CONCAT(G7043,B7048)),[1]APU!$B$1:$B$10000,[1]APU!$E$1:$E$10000,"",0,1)</f>
        <v/>
      </c>
      <c r="F7048" s="159" t="str">
        <f>_xlfn.XLOOKUP((_xlfn.CONCAT(G7043,B7048)),[1]APU!$B$1:$B$10000,[1]APU!$F$1:$F$10000,"",0,1)</f>
        <v/>
      </c>
      <c r="G7048" s="15" t="e">
        <f t="shared" si="320"/>
        <v>#VALUE!</v>
      </c>
    </row>
    <row r="7049" spans="1:7">
      <c r="B7049" s="33" t="s">
        <v>32</v>
      </c>
      <c r="C7049" s="13" t="str">
        <f>_xlfn.XLOOKUP((_xlfn.CONCAT(G7043,B7049)),[1]APU!$B$1:$B$10000,[1]APU!$C$1:$C$10000,"",0,1)</f>
        <v/>
      </c>
      <c r="D7049" s="147" t="str">
        <f>_xlfn.XLOOKUP((_xlfn.CONCAT(G7043,B7049)),[1]APU!$B$1:$B$10000,[1]APU!$D$1:$D$10000,"",0,1)</f>
        <v/>
      </c>
      <c r="E7049" s="152" t="str">
        <f>_xlfn.XLOOKUP((_xlfn.CONCAT(G7043,B7049)),[1]APU!$B$1:$B$10000,[1]APU!$E$1:$E$10000,"",0,1)</f>
        <v/>
      </c>
      <c r="F7049" s="159" t="str">
        <f>_xlfn.XLOOKUP((_xlfn.CONCAT(G7043,B7049)),[1]APU!$B$1:$B$10000,[1]APU!$F$1:$F$10000,"",0,1)</f>
        <v/>
      </c>
      <c r="G7049" s="15" t="e">
        <f t="shared" si="320"/>
        <v>#VALUE!</v>
      </c>
    </row>
    <row r="7050" spans="1:7">
      <c r="B7050" s="33" t="s">
        <v>33</v>
      </c>
      <c r="C7050" s="13" t="str">
        <f>_xlfn.XLOOKUP((_xlfn.CONCAT(G7043,B7050)),[1]APU!$B$1:$B$10000,[1]APU!$C$1:$C$10000,"",0,1)</f>
        <v/>
      </c>
      <c r="D7050" s="147" t="str">
        <f>_xlfn.XLOOKUP((_xlfn.CONCAT(G7043,B7050)),[1]APU!$B$1:$B$10000,[1]APU!$D$1:$D$10000,"",0,1)</f>
        <v/>
      </c>
      <c r="E7050" s="152" t="str">
        <f>_xlfn.XLOOKUP((_xlfn.CONCAT(G7043,B7050)),[1]APU!$B$1:$B$10000,[1]APU!$E$1:$E$10000,"",0,1)</f>
        <v/>
      </c>
      <c r="F7050" s="159" t="str">
        <f>_xlfn.XLOOKUP((_xlfn.CONCAT(G7043,B7050)),[1]APU!$B$1:$B$10000,[1]APU!$F$1:$F$10000,"",0,1)</f>
        <v/>
      </c>
      <c r="G7050" s="15" t="e">
        <f t="shared" si="320"/>
        <v>#VALUE!</v>
      </c>
    </row>
    <row r="7051" spans="1:7">
      <c r="B7051" s="33" t="s">
        <v>34</v>
      </c>
      <c r="C7051" s="13" t="str">
        <f>_xlfn.XLOOKUP((_xlfn.CONCAT(G7043,B7051)),[1]APU!$B$1:$B$10000,[1]APU!$C$1:$C$10000,"",0,1)</f>
        <v/>
      </c>
      <c r="D7051" s="147" t="str">
        <f>_xlfn.XLOOKUP((_xlfn.CONCAT(G7043,B7051)),[1]APU!$B$1:$B$10000,[1]APU!$D$1:$D$10000,"",0,1)</f>
        <v/>
      </c>
      <c r="E7051" s="152" t="str">
        <f>_xlfn.XLOOKUP((_xlfn.CONCAT(G7043,B7051)),[1]APU!$B$1:$B$10000,[1]APU!$E$1:$E$10000,"",0,1)</f>
        <v/>
      </c>
      <c r="F7051" s="159" t="str">
        <f>_xlfn.XLOOKUP((_xlfn.CONCAT(G7043,B7051)),[1]APU!$B$1:$B$10000,[1]APU!$F$1:$F$10000,"",0,1)</f>
        <v/>
      </c>
      <c r="G7051" s="15" t="e">
        <f t="shared" si="320"/>
        <v>#VALUE!</v>
      </c>
    </row>
    <row r="7052" spans="1:7">
      <c r="B7052" s="33" t="s">
        <v>35</v>
      </c>
      <c r="C7052" s="13" t="str">
        <f>_xlfn.XLOOKUP((_xlfn.CONCAT(G7043,B7052)),[1]APU!$B$1:$B$10000,[1]APU!$C$1:$C$10000,"",0,1)</f>
        <v/>
      </c>
      <c r="D7052" s="147" t="str">
        <f>_xlfn.XLOOKUP((_xlfn.CONCAT(G7043,B7052)),[1]APU!$B$1:$B$10000,[1]APU!$D$1:$D$10000,"",0,1)</f>
        <v/>
      </c>
      <c r="E7052" s="152" t="str">
        <f>_xlfn.XLOOKUP((_xlfn.CONCAT(G7043,B7052)),[1]APU!$B$1:$B$10000,[1]APU!$E$1:$E$10000,"",0,1)</f>
        <v/>
      </c>
      <c r="F7052" s="159" t="str">
        <f>_xlfn.XLOOKUP((_xlfn.CONCAT(G7043,B7052)),[1]APU!$B$1:$B$10000,[1]APU!$F$1:$F$10000,"",0,1)</f>
        <v/>
      </c>
      <c r="G7052" s="15" t="e">
        <f t="shared" si="320"/>
        <v>#VALUE!</v>
      </c>
    </row>
    <row r="7053" spans="1:7">
      <c r="B7053" s="33" t="s">
        <v>36</v>
      </c>
      <c r="C7053" s="13" t="str">
        <f>_xlfn.XLOOKUP((_xlfn.CONCAT(G7043,B7053)),[1]APU!$B$1:$B$10000,[1]APU!$C$1:$C$10000,"",0,1)</f>
        <v/>
      </c>
      <c r="D7053" s="147" t="str">
        <f>_xlfn.XLOOKUP((_xlfn.CONCAT(G7043,B7053)),[1]APU!$B$1:$B$10000,[1]APU!$D$1:$D$10000,"",0,1)</f>
        <v/>
      </c>
      <c r="E7053" s="152" t="str">
        <f>_xlfn.XLOOKUP((_xlfn.CONCAT(G7043,B7053)),[1]APU!$B$1:$B$10000,[1]APU!$E$1:$E$10000,"",0,1)</f>
        <v/>
      </c>
      <c r="F7053" s="159" t="str">
        <f>_xlfn.XLOOKUP((_xlfn.CONCAT(G7043,B7053)),[1]APU!$B$1:$B$10000,[1]APU!$F$1:$F$10000,"",0,1)</f>
        <v/>
      </c>
      <c r="G7053" s="15" t="e">
        <f t="shared" si="320"/>
        <v>#VALUE!</v>
      </c>
    </row>
    <row r="7054" spans="1:7">
      <c r="B7054" s="33" t="s">
        <v>37</v>
      </c>
      <c r="C7054" s="13" t="str">
        <f>_xlfn.XLOOKUP((_xlfn.CONCAT(G7043,B7054)),[1]APU!$B$1:$B$10000,[1]APU!$C$1:$C$10000,"",0,1)</f>
        <v/>
      </c>
      <c r="D7054" s="147" t="str">
        <f>_xlfn.XLOOKUP((_xlfn.CONCAT(G7043,B7054)),[1]APU!$B$1:$B$10000,[1]APU!$D$1:$D$10000,"",0,1)</f>
        <v/>
      </c>
      <c r="E7054" s="152" t="str">
        <f>_xlfn.XLOOKUP((_xlfn.CONCAT(G7043,B7054)),[1]APU!$B$1:$B$10000,[1]APU!$E$1:$E$10000,"",0,1)</f>
        <v/>
      </c>
      <c r="F7054" s="159" t="str">
        <f>_xlfn.XLOOKUP((_xlfn.CONCAT(G7043,B7054)),[1]APU!$B$1:$B$10000,[1]APU!$F$1:$F$10000,"",0,1)</f>
        <v/>
      </c>
      <c r="G7054" s="15" t="e">
        <f t="shared" si="320"/>
        <v>#VALUE!</v>
      </c>
    </row>
    <row r="7055" spans="1:7">
      <c r="B7055" s="33" t="s">
        <v>38</v>
      </c>
      <c r="C7055" s="13" t="str">
        <f>_xlfn.XLOOKUP((_xlfn.CONCAT(G7043,B7055)),[1]APU!$B$1:$B$10000,[1]APU!$C$1:$C$10000,"",0,1)</f>
        <v/>
      </c>
      <c r="D7055" s="147" t="str">
        <f>_xlfn.XLOOKUP((_xlfn.CONCAT(G7043,B7055)),[1]APU!$B$1:$B$10000,[1]APU!$D$1:$D$10000,"",0,1)</f>
        <v/>
      </c>
      <c r="E7055" s="152" t="str">
        <f>_xlfn.XLOOKUP((_xlfn.CONCAT(G7043,B7055)),[1]APU!$B$1:$B$10000,[1]APU!$E$1:$E$10000,"",0,1)</f>
        <v/>
      </c>
      <c r="F7055" s="159" t="str">
        <f>_xlfn.XLOOKUP((_xlfn.CONCAT(G7043,B7055)),[1]APU!$B$1:$B$10000,[1]APU!$F$1:$F$10000,"",0,1)</f>
        <v/>
      </c>
      <c r="G7055" s="15" t="e">
        <f t="shared" si="320"/>
        <v>#VALUE!</v>
      </c>
    </row>
    <row r="7056" spans="1:7">
      <c r="B7056" s="33" t="s">
        <v>39</v>
      </c>
      <c r="C7056" s="13" t="str">
        <f>_xlfn.XLOOKUP((_xlfn.CONCAT(G7043,B7056)),[1]APU!$B$1:$B$10000,[1]APU!$C$1:$C$10000,"",0,1)</f>
        <v/>
      </c>
      <c r="D7056" s="147" t="str">
        <f>_xlfn.XLOOKUP((_xlfn.CONCAT(G7043,B7056)),[1]APU!$B$1:$B$10000,[1]APU!$D$1:$D$10000,"",0,1)</f>
        <v/>
      </c>
      <c r="E7056" s="152" t="str">
        <f>_xlfn.XLOOKUP((_xlfn.CONCAT(G7043,B7056)),[1]APU!$B$1:$B$10000,[1]APU!$E$1:$E$10000,"",0,1)</f>
        <v/>
      </c>
      <c r="F7056" s="159" t="str">
        <f>_xlfn.XLOOKUP((_xlfn.CONCAT(G7043,B7056)),[1]APU!$B$1:$B$10000,[1]APU!$F$1:$F$10000,"",0,1)</f>
        <v/>
      </c>
      <c r="G7056" s="15" t="e">
        <f t="shared" si="320"/>
        <v>#VALUE!</v>
      </c>
    </row>
    <row r="7057" spans="1:7">
      <c r="B7057" s="33" t="s">
        <v>40</v>
      </c>
      <c r="C7057" s="13" t="str">
        <f>_xlfn.XLOOKUP((_xlfn.CONCAT(G7043,B7057)),[1]APU!$B$1:$B$10000,[1]APU!$C$1:$C$10000,"",0,1)</f>
        <v/>
      </c>
      <c r="D7057" s="147" t="str">
        <f>_xlfn.XLOOKUP((_xlfn.CONCAT(G7043,B7057)),[1]APU!$B$1:$B$10000,[1]APU!$D$1:$D$10000,"",0,1)</f>
        <v/>
      </c>
      <c r="E7057" s="152" t="str">
        <f>_xlfn.XLOOKUP((_xlfn.CONCAT(G7043,B7057)),[1]APU!$B$1:$B$10000,[1]APU!$E$1:$E$10000,"",0,1)</f>
        <v/>
      </c>
      <c r="F7057" s="159" t="str">
        <f>_xlfn.XLOOKUP((_xlfn.CONCAT(G7043,B7057)),[1]APU!$B$1:$B$10000,[1]APU!$F$1:$F$10000,"",0,1)</f>
        <v/>
      </c>
      <c r="G7057" s="15" t="e">
        <f t="shared" si="320"/>
        <v>#VALUE!</v>
      </c>
    </row>
    <row r="7058" spans="1:7">
      <c r="B7058" s="33" t="s">
        <v>41</v>
      </c>
      <c r="C7058" s="13" t="str">
        <f>_xlfn.XLOOKUP((_xlfn.CONCAT(G7043,B7058)),[1]APU!$B$1:$B$10000,[1]APU!$C$1:$C$10000,"",0,1)</f>
        <v/>
      </c>
      <c r="D7058" s="147" t="str">
        <f>_xlfn.XLOOKUP((_xlfn.CONCAT(G7043,B7058)),[1]APU!$B$1:$B$10000,[1]APU!$D$1:$D$10000,"",0,1)</f>
        <v/>
      </c>
      <c r="E7058" s="152" t="str">
        <f>_xlfn.XLOOKUP((_xlfn.CONCAT(G7043,B7058)),[1]APU!$B$1:$B$10000,[1]APU!$E$1:$E$10000,"",0,1)</f>
        <v/>
      </c>
      <c r="F7058" s="159" t="str">
        <f>_xlfn.XLOOKUP((_xlfn.CONCAT(G7043,B7058)),[1]APU!$B$1:$B$10000,[1]APU!$F$1:$F$10000,"",0,1)</f>
        <v/>
      </c>
      <c r="G7058" s="15" t="e">
        <f t="shared" si="320"/>
        <v>#VALUE!</v>
      </c>
    </row>
    <row r="7059" spans="1:7">
      <c r="B7059" s="33" t="s">
        <v>42</v>
      </c>
      <c r="C7059" s="13" t="str">
        <f>_xlfn.XLOOKUP((_xlfn.CONCAT(G7043,B7059)),[1]APU!$B$1:$B$10000,[1]APU!$C$1:$C$10000,"",0,1)</f>
        <v/>
      </c>
      <c r="D7059" s="147" t="str">
        <f>_xlfn.XLOOKUP((_xlfn.CONCAT(G7043,B7059)),[1]APU!$B$1:$B$10000,[1]APU!$D$1:$D$10000,"",0,1)</f>
        <v/>
      </c>
      <c r="E7059" s="152" t="str">
        <f>_xlfn.XLOOKUP((_xlfn.CONCAT(G7043,B7059)),[1]APU!$B$1:$B$10000,[1]APU!$E$1:$E$10000,"",0,1)</f>
        <v/>
      </c>
      <c r="F7059" s="159" t="str">
        <f>_xlfn.XLOOKUP((_xlfn.CONCAT(G7043,B7059)),[1]APU!$B$1:$B$10000,[1]APU!$F$1:$F$10000,"",0,1)</f>
        <v/>
      </c>
      <c r="G7059" s="15" t="e">
        <f t="shared" si="320"/>
        <v>#VALUE!</v>
      </c>
    </row>
    <row r="7060" spans="1:7">
      <c r="B7060" s="33" t="s">
        <v>43</v>
      </c>
      <c r="C7060" s="13" t="str">
        <f>_xlfn.XLOOKUP((_xlfn.CONCAT(G7043,B7060)),[1]APU!$B$1:$B$10000,[1]APU!$C$1:$C$10000,"",0,1)</f>
        <v/>
      </c>
      <c r="D7060" s="147" t="str">
        <f>_xlfn.XLOOKUP((_xlfn.CONCAT(G7043,B7060)),[1]APU!$B$1:$B$10000,[1]APU!$D$1:$D$10000,"",0,1)</f>
        <v/>
      </c>
      <c r="E7060" s="152" t="str">
        <f>_xlfn.XLOOKUP((_xlfn.CONCAT(G7043,B7060)),[1]APU!$B$1:$B$10000,[1]APU!$E$1:$E$10000,"",0,1)</f>
        <v/>
      </c>
      <c r="F7060" s="159" t="str">
        <f>_xlfn.XLOOKUP((_xlfn.CONCAT(G7043,B7060)),[1]APU!$B$1:$B$10000,[1]APU!$F$1:$F$10000,"",0,1)</f>
        <v/>
      </c>
      <c r="G7060" s="15" t="e">
        <f t="shared" si="320"/>
        <v>#VALUE!</v>
      </c>
    </row>
    <row r="7061" spans="1:7">
      <c r="B7061" s="33" t="s">
        <v>44</v>
      </c>
      <c r="C7061" s="13" t="str">
        <f>_xlfn.XLOOKUP((_xlfn.CONCAT(G7043,B7061)),[1]APU!$B$1:$B$10000,[1]APU!$C$1:$C$10000,"",0,1)</f>
        <v/>
      </c>
      <c r="D7061" s="147" t="str">
        <f>_xlfn.XLOOKUP((_xlfn.CONCAT(G7043,B7061)),[1]APU!$B$1:$B$10000,[1]APU!$D$1:$D$10000,"",0,1)</f>
        <v/>
      </c>
      <c r="E7061" s="152" t="str">
        <f>_xlfn.XLOOKUP((_xlfn.CONCAT(G7043,B7061)),[1]APU!$B$1:$B$10000,[1]APU!$E$1:$E$10000,"",0,1)</f>
        <v/>
      </c>
      <c r="F7061" s="159" t="str">
        <f>_xlfn.XLOOKUP((_xlfn.CONCAT(G7043,B7061)),[1]APU!$B$1:$B$10000,[1]APU!$F$1:$F$10000,"",0,1)</f>
        <v/>
      </c>
      <c r="G7061" s="15" t="e">
        <f t="shared" si="320"/>
        <v>#VALUE!</v>
      </c>
    </row>
    <row r="7062" spans="1:7">
      <c r="B7062" s="33" t="s">
        <v>45</v>
      </c>
      <c r="C7062" s="13" t="str">
        <f>_xlfn.XLOOKUP((_xlfn.CONCAT(G7043,B7062)),[1]APU!$B$1:$B$10000,[1]APU!$C$1:$C$10000,"",0,1)</f>
        <v/>
      </c>
      <c r="D7062" s="147" t="str">
        <f>_xlfn.XLOOKUP((_xlfn.CONCAT(G7043,B7062)),[1]APU!$B$1:$B$10000,[1]APU!$D$1:$D$10000,"",0,1)</f>
        <v/>
      </c>
      <c r="E7062" s="152" t="str">
        <f>_xlfn.XLOOKUP((_xlfn.CONCAT(G7043,B7062)),[1]APU!$B$1:$B$10000,[1]APU!$E$1:$E$10000,"",0,1)</f>
        <v/>
      </c>
      <c r="F7062" s="159" t="str">
        <f>_xlfn.XLOOKUP((_xlfn.CONCAT(G7043,B7062)),[1]APU!$B$1:$B$10000,[1]APU!$F$1:$F$10000,"",0,1)</f>
        <v/>
      </c>
      <c r="G7062" s="15" t="e">
        <f t="shared" si="320"/>
        <v>#VALUE!</v>
      </c>
    </row>
    <row r="7063" spans="1:7">
      <c r="B7063" s="33" t="s">
        <v>46</v>
      </c>
      <c r="C7063" s="13" t="str">
        <f>_xlfn.XLOOKUP((_xlfn.CONCAT(G7043,B7063)),[1]APU!$B$1:$B$10000,[1]APU!$C$1:$C$10000,"",0,1)</f>
        <v/>
      </c>
      <c r="D7063" s="147" t="str">
        <f>_xlfn.XLOOKUP((_xlfn.CONCAT(G7043,B7063)),[1]APU!$B$1:$B$10000,[1]APU!$D$1:$D$10000,"",0,1)</f>
        <v/>
      </c>
      <c r="E7063" s="152" t="str">
        <f>_xlfn.XLOOKUP((_xlfn.CONCAT(G7043,B7063)),[1]APU!$B$1:$B$10000,[1]APU!$E$1:$E$10000,"",0,1)</f>
        <v/>
      </c>
      <c r="F7063" s="159" t="str">
        <f>_xlfn.XLOOKUP((_xlfn.CONCAT(G7043,B7063)),[1]APU!$B$1:$B$10000,[1]APU!$F$1:$F$10000,"",0,1)</f>
        <v/>
      </c>
      <c r="G7063" s="15" t="e">
        <f t="shared" si="320"/>
        <v>#VALUE!</v>
      </c>
    </row>
    <row r="7064" spans="1:7">
      <c r="B7064" s="33" t="s">
        <v>47</v>
      </c>
      <c r="C7064" s="13" t="str">
        <f>_xlfn.XLOOKUP((_xlfn.CONCAT(G7043,B7064)),[1]APU!$B$1:$B$10000,[1]APU!$C$1:$C$10000,"",0,1)</f>
        <v/>
      </c>
      <c r="D7064" s="147" t="str">
        <f>_xlfn.XLOOKUP((_xlfn.CONCAT(G7043,B7064)),[1]APU!$B$1:$B$10000,[1]APU!$D$1:$D$10000,"",0,1)</f>
        <v/>
      </c>
      <c r="E7064" s="152" t="str">
        <f>_xlfn.XLOOKUP((_xlfn.CONCAT(G7043,B7064)),[1]APU!$B$1:$B$10000,[1]APU!$E$1:$E$10000,"",0,1)</f>
        <v/>
      </c>
      <c r="F7064" s="159" t="str">
        <f>_xlfn.XLOOKUP((_xlfn.CONCAT(G7043,B7064)),[1]APU!$B$1:$B$10000,[1]APU!$F$1:$F$10000,"",0,1)</f>
        <v/>
      </c>
      <c r="G7064" s="15" t="e">
        <f t="shared" si="320"/>
        <v>#VALUE!</v>
      </c>
    </row>
    <row r="7065" spans="1:7">
      <c r="B7065" s="33" t="s">
        <v>48</v>
      </c>
      <c r="C7065" s="13" t="str">
        <f>_xlfn.XLOOKUP((_xlfn.CONCAT(G7043,B7065)),[1]APU!$B$1:$B$10000,[1]APU!$C$1:$C$10000,"",0,1)</f>
        <v/>
      </c>
      <c r="D7065" s="147" t="str">
        <f>_xlfn.XLOOKUP((_xlfn.CONCAT(G7043,B7065)),[1]APU!$B$1:$B$10000,[1]APU!$D$1:$D$10000,"",0,1)</f>
        <v/>
      </c>
      <c r="E7065" s="152" t="str">
        <f>_xlfn.XLOOKUP((_xlfn.CONCAT(G7043,B7065)),[1]APU!$B$1:$B$10000,[1]APU!$E$1:$E$10000,"",0,1)</f>
        <v/>
      </c>
      <c r="F7065" s="159" t="str">
        <f>_xlfn.XLOOKUP((_xlfn.CONCAT(G7043,B7065)),[1]APU!$B$1:$B$10000,[1]APU!$F$1:$F$10000,"",0,1)</f>
        <v/>
      </c>
      <c r="G7065" s="15" t="e">
        <f t="shared" si="320"/>
        <v>#VALUE!</v>
      </c>
    </row>
    <row r="7066" spans="1:7" ht="14.25" thickBot="1">
      <c r="B7066" s="33" t="s">
        <v>49</v>
      </c>
      <c r="C7066" s="13" t="str">
        <f>_xlfn.XLOOKUP((_xlfn.CONCAT(G7043,B7066)),[1]APU!$B$1:$B$10000,[1]APU!$C$1:$C$10000,"",0,1)</f>
        <v/>
      </c>
      <c r="D7066" s="147" t="str">
        <f>_xlfn.XLOOKUP((_xlfn.CONCAT(G7043,B7066)),[1]APU!$B$1:$B$10000,[1]APU!$D$1:$D$10000,"",0,1)</f>
        <v/>
      </c>
      <c r="E7066" s="152" t="str">
        <f>_xlfn.XLOOKUP((_xlfn.CONCAT(G7043,B7066)),[1]APU!$B$1:$B$10000,[1]APU!$E$1:$E$10000,"",0,1)</f>
        <v/>
      </c>
      <c r="F7066" s="159" t="str">
        <f>_xlfn.XLOOKUP((_xlfn.CONCAT(G7043,B7066)),[1]APU!$B$1:$B$10000,[1]APU!$F$1:$F$10000,"",0,1)</f>
        <v/>
      </c>
      <c r="G7066" s="15" t="e">
        <f t="shared" si="320"/>
        <v>#VALUE!</v>
      </c>
    </row>
    <row r="7067" spans="1:7" ht="14.25" thickBot="1">
      <c r="A7067" s="3" t="s">
        <v>555</v>
      </c>
      <c r="B7067" s="33" t="s">
        <v>50</v>
      </c>
      <c r="C7067" s="13"/>
      <c r="D7067" s="126"/>
      <c r="E7067" s="128"/>
      <c r="F7067" s="16" t="s">
        <v>6</v>
      </c>
      <c r="G7067" s="17" t="e">
        <f>SUM(G7046:G7066)</f>
        <v>#VALUE!</v>
      </c>
    </row>
    <row r="7068" spans="1:7" ht="15.75" thickBot="1">
      <c r="B7068" s="33" t="s">
        <v>51</v>
      </c>
      <c r="C7068" s="7" t="s">
        <v>7</v>
      </c>
      <c r="D7068" s="125"/>
      <c r="E7068" s="149"/>
      <c r="F7068" s="8"/>
      <c r="G7068" s="9"/>
    </row>
    <row r="7069" spans="1:7" ht="14.25" thickBot="1">
      <c r="B7069" s="33" t="s">
        <v>52</v>
      </c>
      <c r="C7069" s="10" t="s">
        <v>1</v>
      </c>
      <c r="D7069" s="11"/>
      <c r="E7069" s="150" t="s">
        <v>8</v>
      </c>
      <c r="F7069" s="12" t="s">
        <v>9</v>
      </c>
      <c r="G7069" s="11" t="s">
        <v>5</v>
      </c>
    </row>
    <row r="7070" spans="1:7">
      <c r="B7070" s="33" t="s">
        <v>53</v>
      </c>
      <c r="C7070" s="18" t="s">
        <v>10</v>
      </c>
      <c r="D7070" s="119"/>
      <c r="E7070" s="153" t="str">
        <f>_xlfn.XLOOKUP((_xlfn.CONCAT(G7043,B7070)),[1]APU!$B$1:$B$10000,[1]APU!$E$1:$E$10000,"",0,1)</f>
        <v/>
      </c>
      <c r="F7070" s="14" t="str">
        <f>_xlfn.XLOOKUP((_xlfn.CONCAT(G7043,B7070)),[1]APU!$B$1:$B$10000,[1]APU!$F$1:$F$10000,"",0,1)</f>
        <v/>
      </c>
      <c r="G7070" s="15" t="e">
        <f t="shared" ref="G7070:G7075" si="321">IF(F7070&gt;0,(E7070*F7070),"0")</f>
        <v>#VALUE!</v>
      </c>
    </row>
    <row r="7071" spans="1:7">
      <c r="B7071" s="33" t="s">
        <v>54</v>
      </c>
      <c r="C7071" s="18" t="s">
        <v>11</v>
      </c>
      <c r="D7071" s="119"/>
      <c r="E7071" s="153" t="str">
        <f>_xlfn.XLOOKUP((_xlfn.CONCAT(G7043,B7071)),[1]APU!$B$1:$B$10000,[1]APU!$E$1:$E$10000,"",0,1)</f>
        <v/>
      </c>
      <c r="F7071" s="14" t="str">
        <f>_xlfn.XLOOKUP((_xlfn.CONCAT(G7043,B7071)),[1]APU!$B$1:$B$10000,[1]APU!$F$1:$F$10000,"",0,1)</f>
        <v/>
      </c>
      <c r="G7071" s="15" t="e">
        <f t="shared" si="321"/>
        <v>#VALUE!</v>
      </c>
    </row>
    <row r="7072" spans="1:7">
      <c r="B7072" s="33" t="s">
        <v>55</v>
      </c>
      <c r="C7072" s="18" t="s">
        <v>12</v>
      </c>
      <c r="D7072" s="120"/>
      <c r="E7072" s="153" t="str">
        <f>_xlfn.XLOOKUP((_xlfn.CONCAT(G7043,B7072)),[1]APU!$B$1:$B$10000,[1]APU!$E$1:$E$10000,"",0,1)</f>
        <v/>
      </c>
      <c r="F7072" s="14" t="str">
        <f>_xlfn.XLOOKUP((_xlfn.CONCAT(G7043,B7072)),[1]APU!$B$1:$B$10000,[1]APU!$F$1:$F$10000,"",0,1)</f>
        <v/>
      </c>
      <c r="G7072" s="15" t="e">
        <f t="shared" si="321"/>
        <v>#VALUE!</v>
      </c>
    </row>
    <row r="7073" spans="1:7">
      <c r="B7073" s="33" t="s">
        <v>56</v>
      </c>
      <c r="C7073" s="18" t="s">
        <v>13</v>
      </c>
      <c r="D7073" s="120"/>
      <c r="E7073" s="153" t="str">
        <f>_xlfn.XLOOKUP((_xlfn.CONCAT(G7043,B7073)),[1]APU!$B$1:$B$10000,[1]APU!$E$1:$E$10000,"",0,1)</f>
        <v/>
      </c>
      <c r="F7073" s="14" t="str">
        <f>_xlfn.XLOOKUP((_xlfn.CONCAT(G7043,B7073)),[1]APU!$B$1:$B$10000,[1]APU!$F$1:$F$10000,"",0,1)</f>
        <v/>
      </c>
      <c r="G7073" s="15" t="e">
        <f t="shared" si="321"/>
        <v>#VALUE!</v>
      </c>
    </row>
    <row r="7074" spans="1:7">
      <c r="B7074" s="33" t="s">
        <v>57</v>
      </c>
      <c r="C7074" s="18"/>
      <c r="D7074" s="120"/>
      <c r="E7074" s="154"/>
      <c r="F7074" s="19"/>
      <c r="G7074" s="15" t="str">
        <f t="shared" si="321"/>
        <v>0</v>
      </c>
    </row>
    <row r="7075" spans="1:7" ht="14.25" thickBot="1">
      <c r="B7075" s="33" t="s">
        <v>58</v>
      </c>
      <c r="C7075" s="18"/>
      <c r="D7075" s="120"/>
      <c r="E7075" s="154"/>
      <c r="F7075" s="19"/>
      <c r="G7075" s="15" t="str">
        <f t="shared" si="321"/>
        <v>0</v>
      </c>
    </row>
    <row r="7076" spans="1:7" ht="14.25" thickBot="1">
      <c r="A7076" s="3" t="s">
        <v>556</v>
      </c>
      <c r="B7076" s="33" t="s">
        <v>59</v>
      </c>
      <c r="C7076" s="13"/>
      <c r="D7076" s="126"/>
      <c r="E7076" s="128"/>
      <c r="F7076" s="16" t="s">
        <v>14</v>
      </c>
      <c r="G7076" s="17" t="e">
        <f>SUM(G7070:G7075)</f>
        <v>#VALUE!</v>
      </c>
    </row>
    <row r="7077" spans="1:7" ht="15.75" thickBot="1">
      <c r="B7077" s="33" t="s">
        <v>60</v>
      </c>
      <c r="C7077" s="7" t="s">
        <v>15</v>
      </c>
      <c r="D7077" s="125"/>
      <c r="E7077" s="149"/>
      <c r="F7077" s="8"/>
      <c r="G7077" s="9"/>
    </row>
    <row r="7078" spans="1:7" ht="14.25" thickBot="1">
      <c r="B7078" s="33" t="s">
        <v>61</v>
      </c>
      <c r="C7078" s="10" t="s">
        <v>1</v>
      </c>
      <c r="D7078" s="11" t="s">
        <v>16</v>
      </c>
      <c r="E7078" s="150" t="s">
        <v>8</v>
      </c>
      <c r="F7078" s="12" t="s">
        <v>9</v>
      </c>
      <c r="G7078" s="11" t="s">
        <v>5</v>
      </c>
    </row>
    <row r="7079" spans="1:7">
      <c r="B7079" s="33" t="s">
        <v>62</v>
      </c>
      <c r="C7079" s="20" t="s">
        <v>17</v>
      </c>
      <c r="D7079" s="121" t="str">
        <f>_xlfn.XLOOKUP((_xlfn.CONCAT(G7043,B7079)),[1]APU!$B$1:$B$10000,[1]APU!$D$1:$D$10000,"",0,1)</f>
        <v/>
      </c>
      <c r="E7079" s="155" t="str">
        <f>_xlfn.XLOOKUP((_xlfn.CONCAT(G7043,B7079)),[1]APU!$B$1:$B$10000,[1]APU!$E$1:$E$10000,"",0,1)</f>
        <v/>
      </c>
      <c r="F7079" s="21" t="str">
        <f>_xlfn.XLOOKUP((_xlfn.CONCAT(G7043,B7079)),[1]APU!$B$1:$B$10000,[1]APU!$F$1:$F$10000,"",0,1)</f>
        <v/>
      </c>
      <c r="G7079" s="15" t="e">
        <f>IF(F7079&gt;0,(E7079*F7079),"0")</f>
        <v>#VALUE!</v>
      </c>
    </row>
    <row r="7080" spans="1:7">
      <c r="B7080" s="33" t="s">
        <v>63</v>
      </c>
      <c r="C7080" s="22" t="s">
        <v>18</v>
      </c>
      <c r="D7080" s="122" t="str">
        <f>_xlfn.XLOOKUP((_xlfn.CONCAT(G7043,B7080)),[1]APU!$B$1:$B$10000,[1]APU!$D$1:$D$10000,"",0,1)</f>
        <v/>
      </c>
      <c r="E7080" s="154" t="str">
        <f>_xlfn.XLOOKUP((_xlfn.CONCAT(G7043,B7080)),[1]APU!$B$1:$B$10000,[1]APU!$E$1:$E$10000,"",0,1)</f>
        <v/>
      </c>
      <c r="F7080" s="19" t="str">
        <f>_xlfn.XLOOKUP((_xlfn.CONCAT(G7043,B7080)),[1]APU!$B$1:$B$10000,[1]APU!$F$1:$F$10000,"",0,1)</f>
        <v/>
      </c>
      <c r="G7080" s="15" t="e">
        <f>IF(F7080&gt;0,(E7080*F7080),"0")</f>
        <v>#VALUE!</v>
      </c>
    </row>
    <row r="7081" spans="1:7" ht="14.25" thickBot="1">
      <c r="B7081" s="33" t="s">
        <v>64</v>
      </c>
      <c r="C7081" s="22"/>
      <c r="D7081" s="122"/>
      <c r="E7081" s="154"/>
      <c r="F7081" s="19"/>
      <c r="G7081" s="15" t="str">
        <f>IF(F7081&gt;0,(E7081*F7081),"0")</f>
        <v>0</v>
      </c>
    </row>
    <row r="7082" spans="1:7" ht="14.25" thickBot="1">
      <c r="A7082" s="3" t="s">
        <v>557</v>
      </c>
      <c r="B7082" s="33" t="s">
        <v>65</v>
      </c>
      <c r="C7082" s="22"/>
      <c r="D7082" s="120"/>
      <c r="E7082" s="154"/>
      <c r="F7082" s="23" t="s">
        <v>19</v>
      </c>
      <c r="G7082" s="17" t="e">
        <f>SUM(G7079:G7081)</f>
        <v>#VALUE!</v>
      </c>
    </row>
    <row r="7083" spans="1:7" ht="14.25" thickBot="1">
      <c r="B7083" s="33" t="s">
        <v>66</v>
      </c>
      <c r="C7083" s="24"/>
      <c r="E7083" s="156"/>
      <c r="F7083" s="16"/>
      <c r="G7083" s="25"/>
    </row>
    <row r="7084" spans="1:7" ht="16.5" thickBot="1">
      <c r="B7084" s="33" t="s">
        <v>67</v>
      </c>
      <c r="C7084" s="26"/>
      <c r="D7084" s="127"/>
      <c r="E7084" s="157"/>
      <c r="F7084" s="27"/>
      <c r="G7084" s="28" t="e">
        <f>+G7067+G7076+G7082</f>
        <v>#VALUE!</v>
      </c>
    </row>
    <row r="7085" spans="1:7" ht="21.75" thickBot="1">
      <c r="C7085" s="2"/>
      <c r="D7085" s="118"/>
      <c r="F7085" s="4"/>
      <c r="G7085" s="5"/>
    </row>
    <row r="7086" spans="1:7" ht="18.75">
      <c r="A7086" s="32"/>
      <c r="B7086" s="31">
        <f>+B7042+1</f>
        <v>162</v>
      </c>
      <c r="C7086" s="174">
        <f>_xlfn.XLOOKUP(APU!B7086,Cantidades!$A$10:$A$1000,Cantidades!$D$10:$D$1000,"",0,1)</f>
        <v>0</v>
      </c>
      <c r="D7086" s="175"/>
      <c r="E7086" s="175"/>
      <c r="F7086" s="175"/>
      <c r="G7086" s="176"/>
    </row>
    <row r="7087" spans="1:7" ht="19.5" thickBot="1">
      <c r="A7087" s="34"/>
      <c r="B7087" s="33"/>
      <c r="C7087" s="117"/>
      <c r="D7087" s="124">
        <f>_xlfn.XLOOKUP(APU!B7086,Cantidades!$A$10:$A$1000,Cantidades!$E$10:$E$1000,"",0,1)</f>
        <v>0</v>
      </c>
      <c r="E7087" s="158">
        <f>_xlfn.XLOOKUP(APU!B7086,Cantidades!$A$10:$A$1000,Cantidades!$F$10:$F$1000,"",0,1)</f>
        <v>0</v>
      </c>
      <c r="F7087" s="144"/>
      <c r="G7087" s="145">
        <f>_xlfn.XLOOKUP(APU!B7086,Cantidades!$A$10:$A$1000,Cantidades!$B$10:$B$1000,"",0,1)</f>
        <v>0</v>
      </c>
    </row>
    <row r="7088" spans="1:7" ht="15.75" thickBot="1">
      <c r="C7088" s="7" t="s">
        <v>0</v>
      </c>
      <c r="D7088" s="125"/>
      <c r="E7088" s="149"/>
      <c r="F7088" s="8"/>
      <c r="G7088" s="9"/>
    </row>
    <row r="7089" spans="1:7" ht="14.25" thickBot="1">
      <c r="A7089" s="34"/>
      <c r="B7089" s="33"/>
      <c r="C7089" s="10" t="s">
        <v>1</v>
      </c>
      <c r="D7089" s="11" t="s">
        <v>2</v>
      </c>
      <c r="E7089" s="150" t="s">
        <v>3</v>
      </c>
      <c r="F7089" s="12" t="s">
        <v>4</v>
      </c>
      <c r="G7089" s="11" t="s">
        <v>5</v>
      </c>
    </row>
    <row r="7090" spans="1:7">
      <c r="B7090" s="33" t="s">
        <v>29</v>
      </c>
      <c r="C7090" s="13" t="str">
        <f>_xlfn.XLOOKUP((_xlfn.CONCAT(G7087,B7090)),[1]APU!$B$1:$B$10000,[1]APU!$C$1:$C$10000,"",0,1)</f>
        <v/>
      </c>
      <c r="D7090" s="146" t="str">
        <f>_xlfn.XLOOKUP((_xlfn.CONCAT(G7087,B7090)),[1]APU!$B$1:$B$10000,[1]APU!$D$1:$D$10000,"",0,1)</f>
        <v/>
      </c>
      <c r="E7090" s="151" t="str">
        <f>_xlfn.XLOOKUP((_xlfn.CONCAT(G7087,B7090)),[1]APU!$B$1:$B$10000,[1]APU!$E$1:$E$10000,"",0,1)</f>
        <v/>
      </c>
      <c r="F7090" s="159" t="str">
        <f>_xlfn.XLOOKUP((_xlfn.CONCAT(G7087,B7090)),[1]APU!$B$1:$B$10000,[1]APU!$F$1:$F$10000,"",0,1)</f>
        <v/>
      </c>
      <c r="G7090" s="15" t="e">
        <f>IF(F7090=0,"",E7090*F7090)</f>
        <v>#VALUE!</v>
      </c>
    </row>
    <row r="7091" spans="1:7">
      <c r="B7091" s="33" t="s">
        <v>30</v>
      </c>
      <c r="C7091" s="13" t="str">
        <f>_xlfn.XLOOKUP((_xlfn.CONCAT(G7087,B7091)),[1]APU!$B$1:$B$10000,[1]APU!$C$1:$C$10000,"",0,1)</f>
        <v/>
      </c>
      <c r="D7091" s="147" t="str">
        <f>_xlfn.XLOOKUP((_xlfn.CONCAT(G7087,B7091)),[1]APU!$B$1:$B$10000,[1]APU!$D$1:$D$10000,"",0,1)</f>
        <v/>
      </c>
      <c r="E7091" s="152" t="str">
        <f>_xlfn.XLOOKUP((_xlfn.CONCAT(G7087,B7091)),[1]APU!$B$1:$B$10000,[1]APU!$E$1:$E$10000,"",0,1)</f>
        <v/>
      </c>
      <c r="F7091" s="159" t="str">
        <f>_xlfn.XLOOKUP((_xlfn.CONCAT(G7087,B7091)),[1]APU!$B$1:$B$10000,[1]APU!$F$1:$F$10000,"",0,1)</f>
        <v/>
      </c>
      <c r="G7091" s="15" t="e">
        <f t="shared" ref="G7091:G7110" si="322">IF(F7091&gt;0,(E7091*F7091),"0")</f>
        <v>#VALUE!</v>
      </c>
    </row>
    <row r="7092" spans="1:7">
      <c r="B7092" s="33" t="s">
        <v>31</v>
      </c>
      <c r="C7092" s="13" t="str">
        <f>_xlfn.XLOOKUP((_xlfn.CONCAT(G7087,B7092)),[1]APU!$B$1:$B$10000,[1]APU!$C$1:$C$10000,"",0,1)</f>
        <v/>
      </c>
      <c r="D7092" s="147" t="str">
        <f>_xlfn.XLOOKUP((_xlfn.CONCAT(G7087,B7092)),[1]APU!$B$1:$B$10000,[1]APU!$D$1:$D$10000,"",0,1)</f>
        <v/>
      </c>
      <c r="E7092" s="152" t="str">
        <f>_xlfn.XLOOKUP((_xlfn.CONCAT(G7087,B7092)),[1]APU!$B$1:$B$10000,[1]APU!$E$1:$E$10000,"",0,1)</f>
        <v/>
      </c>
      <c r="F7092" s="159" t="str">
        <f>_xlfn.XLOOKUP((_xlfn.CONCAT(G7087,B7092)),[1]APU!$B$1:$B$10000,[1]APU!$F$1:$F$10000,"",0,1)</f>
        <v/>
      </c>
      <c r="G7092" s="15" t="e">
        <f t="shared" si="322"/>
        <v>#VALUE!</v>
      </c>
    </row>
    <row r="7093" spans="1:7">
      <c r="B7093" s="33" t="s">
        <v>32</v>
      </c>
      <c r="C7093" s="13" t="str">
        <f>_xlfn.XLOOKUP((_xlfn.CONCAT(G7087,B7093)),[1]APU!$B$1:$B$10000,[1]APU!$C$1:$C$10000,"",0,1)</f>
        <v/>
      </c>
      <c r="D7093" s="147" t="str">
        <f>_xlfn.XLOOKUP((_xlfn.CONCAT(G7087,B7093)),[1]APU!$B$1:$B$10000,[1]APU!$D$1:$D$10000,"",0,1)</f>
        <v/>
      </c>
      <c r="E7093" s="152" t="str">
        <f>_xlfn.XLOOKUP((_xlfn.CONCAT(G7087,B7093)),[1]APU!$B$1:$B$10000,[1]APU!$E$1:$E$10000,"",0,1)</f>
        <v/>
      </c>
      <c r="F7093" s="159" t="str">
        <f>_xlfn.XLOOKUP((_xlfn.CONCAT(G7087,B7093)),[1]APU!$B$1:$B$10000,[1]APU!$F$1:$F$10000,"",0,1)</f>
        <v/>
      </c>
      <c r="G7093" s="15" t="e">
        <f t="shared" si="322"/>
        <v>#VALUE!</v>
      </c>
    </row>
    <row r="7094" spans="1:7">
      <c r="B7094" s="33" t="s">
        <v>33</v>
      </c>
      <c r="C7094" s="13" t="str">
        <f>_xlfn.XLOOKUP((_xlfn.CONCAT(G7087,B7094)),[1]APU!$B$1:$B$10000,[1]APU!$C$1:$C$10000,"",0,1)</f>
        <v/>
      </c>
      <c r="D7094" s="147" t="str">
        <f>_xlfn.XLOOKUP((_xlfn.CONCAT(G7087,B7094)),[1]APU!$B$1:$B$10000,[1]APU!$D$1:$D$10000,"",0,1)</f>
        <v/>
      </c>
      <c r="E7094" s="152" t="str">
        <f>_xlfn.XLOOKUP((_xlfn.CONCAT(G7087,B7094)),[1]APU!$B$1:$B$10000,[1]APU!$E$1:$E$10000,"",0,1)</f>
        <v/>
      </c>
      <c r="F7094" s="159" t="str">
        <f>_xlfn.XLOOKUP((_xlfn.CONCAT(G7087,B7094)),[1]APU!$B$1:$B$10000,[1]APU!$F$1:$F$10000,"",0,1)</f>
        <v/>
      </c>
      <c r="G7094" s="15" t="e">
        <f t="shared" si="322"/>
        <v>#VALUE!</v>
      </c>
    </row>
    <row r="7095" spans="1:7">
      <c r="B7095" s="33" t="s">
        <v>34</v>
      </c>
      <c r="C7095" s="13" t="str">
        <f>_xlfn.XLOOKUP((_xlfn.CONCAT(G7087,B7095)),[1]APU!$B$1:$B$10000,[1]APU!$C$1:$C$10000,"",0,1)</f>
        <v/>
      </c>
      <c r="D7095" s="147" t="str">
        <f>_xlfn.XLOOKUP((_xlfn.CONCAT(G7087,B7095)),[1]APU!$B$1:$B$10000,[1]APU!$D$1:$D$10000,"",0,1)</f>
        <v/>
      </c>
      <c r="E7095" s="152" t="str">
        <f>_xlfn.XLOOKUP((_xlfn.CONCAT(G7087,B7095)),[1]APU!$B$1:$B$10000,[1]APU!$E$1:$E$10000,"",0,1)</f>
        <v/>
      </c>
      <c r="F7095" s="159" t="str">
        <f>_xlfn.XLOOKUP((_xlfn.CONCAT(G7087,B7095)),[1]APU!$B$1:$B$10000,[1]APU!$F$1:$F$10000,"",0,1)</f>
        <v/>
      </c>
      <c r="G7095" s="15" t="e">
        <f t="shared" si="322"/>
        <v>#VALUE!</v>
      </c>
    </row>
    <row r="7096" spans="1:7">
      <c r="B7096" s="33" t="s">
        <v>35</v>
      </c>
      <c r="C7096" s="13" t="str">
        <f>_xlfn.XLOOKUP((_xlfn.CONCAT(G7087,B7096)),[1]APU!$B$1:$B$10000,[1]APU!$C$1:$C$10000,"",0,1)</f>
        <v/>
      </c>
      <c r="D7096" s="147" t="str">
        <f>_xlfn.XLOOKUP((_xlfn.CONCAT(G7087,B7096)),[1]APU!$B$1:$B$10000,[1]APU!$D$1:$D$10000,"",0,1)</f>
        <v/>
      </c>
      <c r="E7096" s="152" t="str">
        <f>_xlfn.XLOOKUP((_xlfn.CONCAT(G7087,B7096)),[1]APU!$B$1:$B$10000,[1]APU!$E$1:$E$10000,"",0,1)</f>
        <v/>
      </c>
      <c r="F7096" s="159" t="str">
        <f>_xlfn.XLOOKUP((_xlfn.CONCAT(G7087,B7096)),[1]APU!$B$1:$B$10000,[1]APU!$F$1:$F$10000,"",0,1)</f>
        <v/>
      </c>
      <c r="G7096" s="15" t="e">
        <f t="shared" si="322"/>
        <v>#VALUE!</v>
      </c>
    </row>
    <row r="7097" spans="1:7">
      <c r="B7097" s="33" t="s">
        <v>36</v>
      </c>
      <c r="C7097" s="13" t="str">
        <f>_xlfn.XLOOKUP((_xlfn.CONCAT(G7087,B7097)),[1]APU!$B$1:$B$10000,[1]APU!$C$1:$C$10000,"",0,1)</f>
        <v/>
      </c>
      <c r="D7097" s="147" t="str">
        <f>_xlfn.XLOOKUP((_xlfn.CONCAT(G7087,B7097)),[1]APU!$B$1:$B$10000,[1]APU!$D$1:$D$10000,"",0,1)</f>
        <v/>
      </c>
      <c r="E7097" s="152" t="str">
        <f>_xlfn.XLOOKUP((_xlfn.CONCAT(G7087,B7097)),[1]APU!$B$1:$B$10000,[1]APU!$E$1:$E$10000,"",0,1)</f>
        <v/>
      </c>
      <c r="F7097" s="159" t="str">
        <f>_xlfn.XLOOKUP((_xlfn.CONCAT(G7087,B7097)),[1]APU!$B$1:$B$10000,[1]APU!$F$1:$F$10000,"",0,1)</f>
        <v/>
      </c>
      <c r="G7097" s="15" t="e">
        <f t="shared" si="322"/>
        <v>#VALUE!</v>
      </c>
    </row>
    <row r="7098" spans="1:7">
      <c r="B7098" s="33" t="s">
        <v>37</v>
      </c>
      <c r="C7098" s="13" t="str">
        <f>_xlfn.XLOOKUP((_xlfn.CONCAT(G7087,B7098)),[1]APU!$B$1:$B$10000,[1]APU!$C$1:$C$10000,"",0,1)</f>
        <v/>
      </c>
      <c r="D7098" s="147" t="str">
        <f>_xlfn.XLOOKUP((_xlfn.CONCAT(G7087,B7098)),[1]APU!$B$1:$B$10000,[1]APU!$D$1:$D$10000,"",0,1)</f>
        <v/>
      </c>
      <c r="E7098" s="152" t="str">
        <f>_xlfn.XLOOKUP((_xlfn.CONCAT(G7087,B7098)),[1]APU!$B$1:$B$10000,[1]APU!$E$1:$E$10000,"",0,1)</f>
        <v/>
      </c>
      <c r="F7098" s="159" t="str">
        <f>_xlfn.XLOOKUP((_xlfn.CONCAT(G7087,B7098)),[1]APU!$B$1:$B$10000,[1]APU!$F$1:$F$10000,"",0,1)</f>
        <v/>
      </c>
      <c r="G7098" s="15" t="e">
        <f t="shared" si="322"/>
        <v>#VALUE!</v>
      </c>
    </row>
    <row r="7099" spans="1:7">
      <c r="B7099" s="33" t="s">
        <v>38</v>
      </c>
      <c r="C7099" s="13" t="str">
        <f>_xlfn.XLOOKUP((_xlfn.CONCAT(G7087,B7099)),[1]APU!$B$1:$B$10000,[1]APU!$C$1:$C$10000,"",0,1)</f>
        <v/>
      </c>
      <c r="D7099" s="147" t="str">
        <f>_xlfn.XLOOKUP((_xlfn.CONCAT(G7087,B7099)),[1]APU!$B$1:$B$10000,[1]APU!$D$1:$D$10000,"",0,1)</f>
        <v/>
      </c>
      <c r="E7099" s="152" t="str">
        <f>_xlfn.XLOOKUP((_xlfn.CONCAT(G7087,B7099)),[1]APU!$B$1:$B$10000,[1]APU!$E$1:$E$10000,"",0,1)</f>
        <v/>
      </c>
      <c r="F7099" s="159" t="str">
        <f>_xlfn.XLOOKUP((_xlfn.CONCAT(G7087,B7099)),[1]APU!$B$1:$B$10000,[1]APU!$F$1:$F$10000,"",0,1)</f>
        <v/>
      </c>
      <c r="G7099" s="15" t="e">
        <f t="shared" si="322"/>
        <v>#VALUE!</v>
      </c>
    </row>
    <row r="7100" spans="1:7">
      <c r="B7100" s="33" t="s">
        <v>39</v>
      </c>
      <c r="C7100" s="13" t="str">
        <f>_xlfn.XLOOKUP((_xlfn.CONCAT(G7087,B7100)),[1]APU!$B$1:$B$10000,[1]APU!$C$1:$C$10000,"",0,1)</f>
        <v/>
      </c>
      <c r="D7100" s="147" t="str">
        <f>_xlfn.XLOOKUP((_xlfn.CONCAT(G7087,B7100)),[1]APU!$B$1:$B$10000,[1]APU!$D$1:$D$10000,"",0,1)</f>
        <v/>
      </c>
      <c r="E7100" s="152" t="str">
        <f>_xlfn.XLOOKUP((_xlfn.CONCAT(G7087,B7100)),[1]APU!$B$1:$B$10000,[1]APU!$E$1:$E$10000,"",0,1)</f>
        <v/>
      </c>
      <c r="F7100" s="159" t="str">
        <f>_xlfn.XLOOKUP((_xlfn.CONCAT(G7087,B7100)),[1]APU!$B$1:$B$10000,[1]APU!$F$1:$F$10000,"",0,1)</f>
        <v/>
      </c>
      <c r="G7100" s="15" t="e">
        <f t="shared" si="322"/>
        <v>#VALUE!</v>
      </c>
    </row>
    <row r="7101" spans="1:7">
      <c r="B7101" s="33" t="s">
        <v>40</v>
      </c>
      <c r="C7101" s="13" t="str">
        <f>_xlfn.XLOOKUP((_xlfn.CONCAT(G7087,B7101)),[1]APU!$B$1:$B$10000,[1]APU!$C$1:$C$10000,"",0,1)</f>
        <v/>
      </c>
      <c r="D7101" s="147" t="str">
        <f>_xlfn.XLOOKUP((_xlfn.CONCAT(G7087,B7101)),[1]APU!$B$1:$B$10000,[1]APU!$D$1:$D$10000,"",0,1)</f>
        <v/>
      </c>
      <c r="E7101" s="152" t="str">
        <f>_xlfn.XLOOKUP((_xlfn.CONCAT(G7087,B7101)),[1]APU!$B$1:$B$10000,[1]APU!$E$1:$E$10000,"",0,1)</f>
        <v/>
      </c>
      <c r="F7101" s="159" t="str">
        <f>_xlfn.XLOOKUP((_xlfn.CONCAT(G7087,B7101)),[1]APU!$B$1:$B$10000,[1]APU!$F$1:$F$10000,"",0,1)</f>
        <v/>
      </c>
      <c r="G7101" s="15" t="e">
        <f t="shared" si="322"/>
        <v>#VALUE!</v>
      </c>
    </row>
    <row r="7102" spans="1:7">
      <c r="B7102" s="33" t="s">
        <v>41</v>
      </c>
      <c r="C7102" s="13" t="str">
        <f>_xlfn.XLOOKUP((_xlfn.CONCAT(G7087,B7102)),[1]APU!$B$1:$B$10000,[1]APU!$C$1:$C$10000,"",0,1)</f>
        <v/>
      </c>
      <c r="D7102" s="147" t="str">
        <f>_xlfn.XLOOKUP((_xlfn.CONCAT(G7087,B7102)),[1]APU!$B$1:$B$10000,[1]APU!$D$1:$D$10000,"",0,1)</f>
        <v/>
      </c>
      <c r="E7102" s="152" t="str">
        <f>_xlfn.XLOOKUP((_xlfn.CONCAT(G7087,B7102)),[1]APU!$B$1:$B$10000,[1]APU!$E$1:$E$10000,"",0,1)</f>
        <v/>
      </c>
      <c r="F7102" s="159" t="str">
        <f>_xlfn.XLOOKUP((_xlfn.CONCAT(G7087,B7102)),[1]APU!$B$1:$B$10000,[1]APU!$F$1:$F$10000,"",0,1)</f>
        <v/>
      </c>
      <c r="G7102" s="15" t="e">
        <f t="shared" si="322"/>
        <v>#VALUE!</v>
      </c>
    </row>
    <row r="7103" spans="1:7">
      <c r="B7103" s="33" t="s">
        <v>42</v>
      </c>
      <c r="C7103" s="13" t="str">
        <f>_xlfn.XLOOKUP((_xlfn.CONCAT(G7087,B7103)),[1]APU!$B$1:$B$10000,[1]APU!$C$1:$C$10000,"",0,1)</f>
        <v/>
      </c>
      <c r="D7103" s="147" t="str">
        <f>_xlfn.XLOOKUP((_xlfn.CONCAT(G7087,B7103)),[1]APU!$B$1:$B$10000,[1]APU!$D$1:$D$10000,"",0,1)</f>
        <v/>
      </c>
      <c r="E7103" s="152" t="str">
        <f>_xlfn.XLOOKUP((_xlfn.CONCAT(G7087,B7103)),[1]APU!$B$1:$B$10000,[1]APU!$E$1:$E$10000,"",0,1)</f>
        <v/>
      </c>
      <c r="F7103" s="159" t="str">
        <f>_xlfn.XLOOKUP((_xlfn.CONCAT(G7087,B7103)),[1]APU!$B$1:$B$10000,[1]APU!$F$1:$F$10000,"",0,1)</f>
        <v/>
      </c>
      <c r="G7103" s="15" t="e">
        <f t="shared" si="322"/>
        <v>#VALUE!</v>
      </c>
    </row>
    <row r="7104" spans="1:7">
      <c r="B7104" s="33" t="s">
        <v>43</v>
      </c>
      <c r="C7104" s="13" t="str">
        <f>_xlfn.XLOOKUP((_xlfn.CONCAT(G7087,B7104)),[1]APU!$B$1:$B$10000,[1]APU!$C$1:$C$10000,"",0,1)</f>
        <v/>
      </c>
      <c r="D7104" s="147" t="str">
        <f>_xlfn.XLOOKUP((_xlfn.CONCAT(G7087,B7104)),[1]APU!$B$1:$B$10000,[1]APU!$D$1:$D$10000,"",0,1)</f>
        <v/>
      </c>
      <c r="E7104" s="152" t="str">
        <f>_xlfn.XLOOKUP((_xlfn.CONCAT(G7087,B7104)),[1]APU!$B$1:$B$10000,[1]APU!$E$1:$E$10000,"",0,1)</f>
        <v/>
      </c>
      <c r="F7104" s="159" t="str">
        <f>_xlfn.XLOOKUP((_xlfn.CONCAT(G7087,B7104)),[1]APU!$B$1:$B$10000,[1]APU!$F$1:$F$10000,"",0,1)</f>
        <v/>
      </c>
      <c r="G7104" s="15" t="e">
        <f t="shared" si="322"/>
        <v>#VALUE!</v>
      </c>
    </row>
    <row r="7105" spans="1:7">
      <c r="B7105" s="33" t="s">
        <v>44</v>
      </c>
      <c r="C7105" s="13" t="str">
        <f>_xlfn.XLOOKUP((_xlfn.CONCAT(G7087,B7105)),[1]APU!$B$1:$B$10000,[1]APU!$C$1:$C$10000,"",0,1)</f>
        <v/>
      </c>
      <c r="D7105" s="147" t="str">
        <f>_xlfn.XLOOKUP((_xlfn.CONCAT(G7087,B7105)),[1]APU!$B$1:$B$10000,[1]APU!$D$1:$D$10000,"",0,1)</f>
        <v/>
      </c>
      <c r="E7105" s="152" t="str">
        <f>_xlfn.XLOOKUP((_xlfn.CONCAT(G7087,B7105)),[1]APU!$B$1:$B$10000,[1]APU!$E$1:$E$10000,"",0,1)</f>
        <v/>
      </c>
      <c r="F7105" s="159" t="str">
        <f>_xlfn.XLOOKUP((_xlfn.CONCAT(G7087,B7105)),[1]APU!$B$1:$B$10000,[1]APU!$F$1:$F$10000,"",0,1)</f>
        <v/>
      </c>
      <c r="G7105" s="15" t="e">
        <f t="shared" si="322"/>
        <v>#VALUE!</v>
      </c>
    </row>
    <row r="7106" spans="1:7">
      <c r="B7106" s="33" t="s">
        <v>45</v>
      </c>
      <c r="C7106" s="13" t="str">
        <f>_xlfn.XLOOKUP((_xlfn.CONCAT(G7087,B7106)),[1]APU!$B$1:$B$10000,[1]APU!$C$1:$C$10000,"",0,1)</f>
        <v/>
      </c>
      <c r="D7106" s="147" t="str">
        <f>_xlfn.XLOOKUP((_xlfn.CONCAT(G7087,B7106)),[1]APU!$B$1:$B$10000,[1]APU!$D$1:$D$10000,"",0,1)</f>
        <v/>
      </c>
      <c r="E7106" s="152" t="str">
        <f>_xlfn.XLOOKUP((_xlfn.CONCAT(G7087,B7106)),[1]APU!$B$1:$B$10000,[1]APU!$E$1:$E$10000,"",0,1)</f>
        <v/>
      </c>
      <c r="F7106" s="159" t="str">
        <f>_xlfn.XLOOKUP((_xlfn.CONCAT(G7087,B7106)),[1]APU!$B$1:$B$10000,[1]APU!$F$1:$F$10000,"",0,1)</f>
        <v/>
      </c>
      <c r="G7106" s="15" t="e">
        <f t="shared" si="322"/>
        <v>#VALUE!</v>
      </c>
    </row>
    <row r="7107" spans="1:7">
      <c r="B7107" s="33" t="s">
        <v>46</v>
      </c>
      <c r="C7107" s="13" t="str">
        <f>_xlfn.XLOOKUP((_xlfn.CONCAT(G7087,B7107)),[1]APU!$B$1:$B$10000,[1]APU!$C$1:$C$10000,"",0,1)</f>
        <v/>
      </c>
      <c r="D7107" s="147" t="str">
        <f>_xlfn.XLOOKUP((_xlfn.CONCAT(G7087,B7107)),[1]APU!$B$1:$B$10000,[1]APU!$D$1:$D$10000,"",0,1)</f>
        <v/>
      </c>
      <c r="E7107" s="152" t="str">
        <f>_xlfn.XLOOKUP((_xlfn.CONCAT(G7087,B7107)),[1]APU!$B$1:$B$10000,[1]APU!$E$1:$E$10000,"",0,1)</f>
        <v/>
      </c>
      <c r="F7107" s="159" t="str">
        <f>_xlfn.XLOOKUP((_xlfn.CONCAT(G7087,B7107)),[1]APU!$B$1:$B$10000,[1]APU!$F$1:$F$10000,"",0,1)</f>
        <v/>
      </c>
      <c r="G7107" s="15" t="e">
        <f t="shared" si="322"/>
        <v>#VALUE!</v>
      </c>
    </row>
    <row r="7108" spans="1:7">
      <c r="B7108" s="33" t="s">
        <v>47</v>
      </c>
      <c r="C7108" s="13" t="str">
        <f>_xlfn.XLOOKUP((_xlfn.CONCAT(G7087,B7108)),[1]APU!$B$1:$B$10000,[1]APU!$C$1:$C$10000,"",0,1)</f>
        <v/>
      </c>
      <c r="D7108" s="147" t="str">
        <f>_xlfn.XLOOKUP((_xlfn.CONCAT(G7087,B7108)),[1]APU!$B$1:$B$10000,[1]APU!$D$1:$D$10000,"",0,1)</f>
        <v/>
      </c>
      <c r="E7108" s="152" t="str">
        <f>_xlfn.XLOOKUP((_xlfn.CONCAT(G7087,B7108)),[1]APU!$B$1:$B$10000,[1]APU!$E$1:$E$10000,"",0,1)</f>
        <v/>
      </c>
      <c r="F7108" s="159" t="str">
        <f>_xlfn.XLOOKUP((_xlfn.CONCAT(G7087,B7108)),[1]APU!$B$1:$B$10000,[1]APU!$F$1:$F$10000,"",0,1)</f>
        <v/>
      </c>
      <c r="G7108" s="15" t="e">
        <f t="shared" si="322"/>
        <v>#VALUE!</v>
      </c>
    </row>
    <row r="7109" spans="1:7">
      <c r="B7109" s="33" t="s">
        <v>48</v>
      </c>
      <c r="C7109" s="13" t="str">
        <f>_xlfn.XLOOKUP((_xlfn.CONCAT(G7087,B7109)),[1]APU!$B$1:$B$10000,[1]APU!$C$1:$C$10000,"",0,1)</f>
        <v/>
      </c>
      <c r="D7109" s="147" t="str">
        <f>_xlfn.XLOOKUP((_xlfn.CONCAT(G7087,B7109)),[1]APU!$B$1:$B$10000,[1]APU!$D$1:$D$10000,"",0,1)</f>
        <v/>
      </c>
      <c r="E7109" s="152" t="str">
        <f>_xlfn.XLOOKUP((_xlfn.CONCAT(G7087,B7109)),[1]APU!$B$1:$B$10000,[1]APU!$E$1:$E$10000,"",0,1)</f>
        <v/>
      </c>
      <c r="F7109" s="159" t="str">
        <f>_xlfn.XLOOKUP((_xlfn.CONCAT(G7087,B7109)),[1]APU!$B$1:$B$10000,[1]APU!$F$1:$F$10000,"",0,1)</f>
        <v/>
      </c>
      <c r="G7109" s="15" t="e">
        <f t="shared" si="322"/>
        <v>#VALUE!</v>
      </c>
    </row>
    <row r="7110" spans="1:7" ht="14.25" thickBot="1">
      <c r="B7110" s="33" t="s">
        <v>49</v>
      </c>
      <c r="C7110" s="13" t="str">
        <f>_xlfn.XLOOKUP((_xlfn.CONCAT(G7087,B7110)),[1]APU!$B$1:$B$10000,[1]APU!$C$1:$C$10000,"",0,1)</f>
        <v/>
      </c>
      <c r="D7110" s="147" t="str">
        <f>_xlfn.XLOOKUP((_xlfn.CONCAT(G7087,B7110)),[1]APU!$B$1:$B$10000,[1]APU!$D$1:$D$10000,"",0,1)</f>
        <v/>
      </c>
      <c r="E7110" s="152" t="str">
        <f>_xlfn.XLOOKUP((_xlfn.CONCAT(G7087,B7110)),[1]APU!$B$1:$B$10000,[1]APU!$E$1:$E$10000,"",0,1)</f>
        <v/>
      </c>
      <c r="F7110" s="159" t="str">
        <f>_xlfn.XLOOKUP((_xlfn.CONCAT(G7087,B7110)),[1]APU!$B$1:$B$10000,[1]APU!$F$1:$F$10000,"",0,1)</f>
        <v/>
      </c>
      <c r="G7110" s="15" t="e">
        <f t="shared" si="322"/>
        <v>#VALUE!</v>
      </c>
    </row>
    <row r="7111" spans="1:7" ht="14.25" thickBot="1">
      <c r="A7111" s="3" t="s">
        <v>558</v>
      </c>
      <c r="B7111" s="33" t="s">
        <v>50</v>
      </c>
      <c r="C7111" s="13"/>
      <c r="D7111" s="126"/>
      <c r="E7111" s="128"/>
      <c r="F7111" s="16" t="s">
        <v>6</v>
      </c>
      <c r="G7111" s="17" t="e">
        <f>SUM(G7090:G7110)</f>
        <v>#VALUE!</v>
      </c>
    </row>
    <row r="7112" spans="1:7" ht="15.75" thickBot="1">
      <c r="B7112" s="33" t="s">
        <v>51</v>
      </c>
      <c r="C7112" s="7" t="s">
        <v>7</v>
      </c>
      <c r="D7112" s="125"/>
      <c r="E7112" s="149"/>
      <c r="F7112" s="8"/>
      <c r="G7112" s="9"/>
    </row>
    <row r="7113" spans="1:7" ht="14.25" thickBot="1">
      <c r="B7113" s="33" t="s">
        <v>52</v>
      </c>
      <c r="C7113" s="10" t="s">
        <v>1</v>
      </c>
      <c r="D7113" s="11"/>
      <c r="E7113" s="150" t="s">
        <v>8</v>
      </c>
      <c r="F7113" s="12" t="s">
        <v>9</v>
      </c>
      <c r="G7113" s="11" t="s">
        <v>5</v>
      </c>
    </row>
    <row r="7114" spans="1:7">
      <c r="B7114" s="33" t="s">
        <v>53</v>
      </c>
      <c r="C7114" s="18" t="s">
        <v>10</v>
      </c>
      <c r="D7114" s="119"/>
      <c r="E7114" s="153" t="str">
        <f>_xlfn.XLOOKUP((_xlfn.CONCAT(G7087,B7114)),[1]APU!$B$1:$B$10000,[1]APU!$E$1:$E$10000,"",0,1)</f>
        <v/>
      </c>
      <c r="F7114" s="14" t="str">
        <f>_xlfn.XLOOKUP((_xlfn.CONCAT(G7087,B7114)),[1]APU!$B$1:$B$10000,[1]APU!$F$1:$F$10000,"",0,1)</f>
        <v/>
      </c>
      <c r="G7114" s="15" t="e">
        <f t="shared" ref="G7114:G7119" si="323">IF(F7114&gt;0,(E7114*F7114),"0")</f>
        <v>#VALUE!</v>
      </c>
    </row>
    <row r="7115" spans="1:7">
      <c r="B7115" s="33" t="s">
        <v>54</v>
      </c>
      <c r="C7115" s="18" t="s">
        <v>11</v>
      </c>
      <c r="D7115" s="119"/>
      <c r="E7115" s="153" t="str">
        <f>_xlfn.XLOOKUP((_xlfn.CONCAT(G7087,B7115)),[1]APU!$B$1:$B$10000,[1]APU!$E$1:$E$10000,"",0,1)</f>
        <v/>
      </c>
      <c r="F7115" s="14" t="str">
        <f>_xlfn.XLOOKUP((_xlfn.CONCAT(G7087,B7115)),[1]APU!$B$1:$B$10000,[1]APU!$F$1:$F$10000,"",0,1)</f>
        <v/>
      </c>
      <c r="G7115" s="15" t="e">
        <f t="shared" si="323"/>
        <v>#VALUE!</v>
      </c>
    </row>
    <row r="7116" spans="1:7">
      <c r="B7116" s="33" t="s">
        <v>55</v>
      </c>
      <c r="C7116" s="18" t="s">
        <v>12</v>
      </c>
      <c r="D7116" s="120"/>
      <c r="E7116" s="153" t="str">
        <f>_xlfn.XLOOKUP((_xlfn.CONCAT(G7087,B7116)),[1]APU!$B$1:$B$10000,[1]APU!$E$1:$E$10000,"",0,1)</f>
        <v/>
      </c>
      <c r="F7116" s="14" t="str">
        <f>_xlfn.XLOOKUP((_xlfn.CONCAT(G7087,B7116)),[1]APU!$B$1:$B$10000,[1]APU!$F$1:$F$10000,"",0,1)</f>
        <v/>
      </c>
      <c r="G7116" s="15" t="e">
        <f t="shared" si="323"/>
        <v>#VALUE!</v>
      </c>
    </row>
    <row r="7117" spans="1:7">
      <c r="B7117" s="33" t="s">
        <v>56</v>
      </c>
      <c r="C7117" s="18" t="s">
        <v>13</v>
      </c>
      <c r="D7117" s="120"/>
      <c r="E7117" s="153" t="str">
        <f>_xlfn.XLOOKUP((_xlfn.CONCAT(G7087,B7117)),[1]APU!$B$1:$B$10000,[1]APU!$E$1:$E$10000,"",0,1)</f>
        <v/>
      </c>
      <c r="F7117" s="14" t="str">
        <f>_xlfn.XLOOKUP((_xlfn.CONCAT(G7087,B7117)),[1]APU!$B$1:$B$10000,[1]APU!$F$1:$F$10000,"",0,1)</f>
        <v/>
      </c>
      <c r="G7117" s="15" t="e">
        <f t="shared" si="323"/>
        <v>#VALUE!</v>
      </c>
    </row>
    <row r="7118" spans="1:7">
      <c r="B7118" s="33" t="s">
        <v>57</v>
      </c>
      <c r="C7118" s="18"/>
      <c r="D7118" s="120"/>
      <c r="E7118" s="154"/>
      <c r="F7118" s="19"/>
      <c r="G7118" s="15" t="str">
        <f t="shared" si="323"/>
        <v>0</v>
      </c>
    </row>
    <row r="7119" spans="1:7" ht="14.25" thickBot="1">
      <c r="B7119" s="33" t="s">
        <v>58</v>
      </c>
      <c r="C7119" s="18"/>
      <c r="D7119" s="120"/>
      <c r="E7119" s="154"/>
      <c r="F7119" s="19"/>
      <c r="G7119" s="15" t="str">
        <f t="shared" si="323"/>
        <v>0</v>
      </c>
    </row>
    <row r="7120" spans="1:7" ht="14.25" thickBot="1">
      <c r="A7120" s="3" t="s">
        <v>559</v>
      </c>
      <c r="B7120" s="33" t="s">
        <v>59</v>
      </c>
      <c r="C7120" s="13"/>
      <c r="D7120" s="126"/>
      <c r="E7120" s="128"/>
      <c r="F7120" s="16" t="s">
        <v>14</v>
      </c>
      <c r="G7120" s="17" t="e">
        <f>SUM(G7114:G7119)</f>
        <v>#VALUE!</v>
      </c>
    </row>
    <row r="7121" spans="1:7" ht="15.75" thickBot="1">
      <c r="B7121" s="33" t="s">
        <v>60</v>
      </c>
      <c r="C7121" s="7" t="s">
        <v>15</v>
      </c>
      <c r="D7121" s="125"/>
      <c r="E7121" s="149"/>
      <c r="F7121" s="8"/>
      <c r="G7121" s="9"/>
    </row>
    <row r="7122" spans="1:7" ht="14.25" thickBot="1">
      <c r="B7122" s="33" t="s">
        <v>61</v>
      </c>
      <c r="C7122" s="10" t="s">
        <v>1</v>
      </c>
      <c r="D7122" s="11" t="s">
        <v>16</v>
      </c>
      <c r="E7122" s="150" t="s">
        <v>8</v>
      </c>
      <c r="F7122" s="12" t="s">
        <v>9</v>
      </c>
      <c r="G7122" s="11" t="s">
        <v>5</v>
      </c>
    </row>
    <row r="7123" spans="1:7">
      <c r="B7123" s="33" t="s">
        <v>62</v>
      </c>
      <c r="C7123" s="20" t="s">
        <v>17</v>
      </c>
      <c r="D7123" s="121" t="str">
        <f>_xlfn.XLOOKUP((_xlfn.CONCAT(G7087,B7123)),[1]APU!$B$1:$B$10000,[1]APU!$D$1:$D$10000,"",0,1)</f>
        <v/>
      </c>
      <c r="E7123" s="155" t="str">
        <f>_xlfn.XLOOKUP((_xlfn.CONCAT(G7087,B7123)),[1]APU!$B$1:$B$10000,[1]APU!$E$1:$E$10000,"",0,1)</f>
        <v/>
      </c>
      <c r="F7123" s="21" t="str">
        <f>_xlfn.XLOOKUP((_xlfn.CONCAT(G7087,B7123)),[1]APU!$B$1:$B$10000,[1]APU!$F$1:$F$10000,"",0,1)</f>
        <v/>
      </c>
      <c r="G7123" s="15" t="e">
        <f>IF(F7123&gt;0,(E7123*F7123),"0")</f>
        <v>#VALUE!</v>
      </c>
    </row>
    <row r="7124" spans="1:7">
      <c r="B7124" s="33" t="s">
        <v>63</v>
      </c>
      <c r="C7124" s="22" t="s">
        <v>18</v>
      </c>
      <c r="D7124" s="122" t="str">
        <f>_xlfn.XLOOKUP((_xlfn.CONCAT(G7087,B7124)),[1]APU!$B$1:$B$10000,[1]APU!$D$1:$D$10000,"",0,1)</f>
        <v/>
      </c>
      <c r="E7124" s="154" t="str">
        <f>_xlfn.XLOOKUP((_xlfn.CONCAT(G7087,B7124)),[1]APU!$B$1:$B$10000,[1]APU!$E$1:$E$10000,"",0,1)</f>
        <v/>
      </c>
      <c r="F7124" s="19" t="str">
        <f>_xlfn.XLOOKUP((_xlfn.CONCAT(G7087,B7124)),[1]APU!$B$1:$B$10000,[1]APU!$F$1:$F$10000,"",0,1)</f>
        <v/>
      </c>
      <c r="G7124" s="15" t="e">
        <f>IF(F7124&gt;0,(E7124*F7124),"0")</f>
        <v>#VALUE!</v>
      </c>
    </row>
    <row r="7125" spans="1:7" ht="14.25" thickBot="1">
      <c r="B7125" s="33" t="s">
        <v>64</v>
      </c>
      <c r="C7125" s="22"/>
      <c r="D7125" s="122"/>
      <c r="E7125" s="154"/>
      <c r="F7125" s="19"/>
      <c r="G7125" s="15" t="str">
        <f>IF(F7125&gt;0,(E7125*F7125),"0")</f>
        <v>0</v>
      </c>
    </row>
    <row r="7126" spans="1:7" ht="14.25" thickBot="1">
      <c r="A7126" s="3" t="s">
        <v>560</v>
      </c>
      <c r="B7126" s="33" t="s">
        <v>65</v>
      </c>
      <c r="C7126" s="22"/>
      <c r="D7126" s="120"/>
      <c r="E7126" s="154"/>
      <c r="F7126" s="23" t="s">
        <v>19</v>
      </c>
      <c r="G7126" s="17" t="e">
        <f>SUM(G7123:G7125)</f>
        <v>#VALUE!</v>
      </c>
    </row>
    <row r="7127" spans="1:7" ht="14.25" thickBot="1">
      <c r="B7127" s="33" t="s">
        <v>66</v>
      </c>
      <c r="C7127" s="24"/>
      <c r="E7127" s="156"/>
      <c r="F7127" s="16"/>
      <c r="G7127" s="25"/>
    </row>
    <row r="7128" spans="1:7" ht="16.5" thickBot="1">
      <c r="B7128" s="33" t="s">
        <v>67</v>
      </c>
      <c r="C7128" s="26"/>
      <c r="D7128" s="127"/>
      <c r="E7128" s="157"/>
      <c r="F7128" s="27"/>
      <c r="G7128" s="28" t="e">
        <f>+G7111+G7120+G7126</f>
        <v>#VALUE!</v>
      </c>
    </row>
    <row r="7129" spans="1:7" ht="21.75" thickBot="1">
      <c r="C7129" s="2"/>
      <c r="D7129" s="118"/>
      <c r="F7129" s="4"/>
      <c r="G7129" s="5"/>
    </row>
    <row r="7130" spans="1:7" ht="18.75">
      <c r="A7130" s="32"/>
      <c r="B7130" s="31">
        <f>+B7086+1</f>
        <v>163</v>
      </c>
      <c r="C7130" s="174">
        <f>_xlfn.XLOOKUP(APU!B7130,Cantidades!$A$10:$A$1000,Cantidades!$D$10:$D$1000,"",0,1)</f>
        <v>0</v>
      </c>
      <c r="D7130" s="175"/>
      <c r="E7130" s="175"/>
      <c r="F7130" s="175"/>
      <c r="G7130" s="176"/>
    </row>
    <row r="7131" spans="1:7" ht="19.5" thickBot="1">
      <c r="A7131" s="34"/>
      <c r="B7131" s="33"/>
      <c r="C7131" s="117"/>
      <c r="D7131" s="124">
        <f>_xlfn.XLOOKUP(APU!B7130,Cantidades!$A$10:$A$1000,Cantidades!$E$10:$E$1000,"",0,1)</f>
        <v>0</v>
      </c>
      <c r="E7131" s="158">
        <f>_xlfn.XLOOKUP(APU!B7130,Cantidades!$A$10:$A$1000,Cantidades!$F$10:$F$1000,"",0,1)</f>
        <v>0</v>
      </c>
      <c r="F7131" s="144"/>
      <c r="G7131" s="145">
        <f>_xlfn.XLOOKUP(APU!B7130,Cantidades!$A$10:$A$1000,Cantidades!$B$10:$B$1000,"",0,1)</f>
        <v>0</v>
      </c>
    </row>
    <row r="7132" spans="1:7" ht="15.75" thickBot="1">
      <c r="C7132" s="7" t="s">
        <v>0</v>
      </c>
      <c r="D7132" s="125"/>
      <c r="E7132" s="149"/>
      <c r="F7132" s="8"/>
      <c r="G7132" s="9"/>
    </row>
    <row r="7133" spans="1:7" ht="14.25" thickBot="1">
      <c r="A7133" s="34"/>
      <c r="B7133" s="33"/>
      <c r="C7133" s="10" t="s">
        <v>1</v>
      </c>
      <c r="D7133" s="11" t="s">
        <v>2</v>
      </c>
      <c r="E7133" s="150" t="s">
        <v>3</v>
      </c>
      <c r="F7133" s="12" t="s">
        <v>4</v>
      </c>
      <c r="G7133" s="11" t="s">
        <v>5</v>
      </c>
    </row>
    <row r="7134" spans="1:7">
      <c r="B7134" s="33" t="s">
        <v>29</v>
      </c>
      <c r="C7134" s="13" t="str">
        <f>_xlfn.XLOOKUP((_xlfn.CONCAT(G7131,B7134)),[1]APU!$B$1:$B$10000,[1]APU!$C$1:$C$10000,"",0,1)</f>
        <v/>
      </c>
      <c r="D7134" s="146" t="str">
        <f>_xlfn.XLOOKUP((_xlfn.CONCAT(G7131,B7134)),[1]APU!$B$1:$B$10000,[1]APU!$D$1:$D$10000,"",0,1)</f>
        <v/>
      </c>
      <c r="E7134" s="151" t="str">
        <f>_xlfn.XLOOKUP((_xlfn.CONCAT(G7131,B7134)),[1]APU!$B$1:$B$10000,[1]APU!$E$1:$E$10000,"",0,1)</f>
        <v/>
      </c>
      <c r="F7134" s="159" t="str">
        <f>_xlfn.XLOOKUP((_xlfn.CONCAT(G7131,B7134)),[1]APU!$B$1:$B$10000,[1]APU!$F$1:$F$10000,"",0,1)</f>
        <v/>
      </c>
      <c r="G7134" s="15" t="e">
        <f>IF(F7134&gt;0,(E7134*F7134),"0")</f>
        <v>#VALUE!</v>
      </c>
    </row>
    <row r="7135" spans="1:7">
      <c r="B7135" s="33" t="s">
        <v>30</v>
      </c>
      <c r="C7135" s="13" t="str">
        <f>_xlfn.XLOOKUP((_xlfn.CONCAT(G7131,B7135)),[1]APU!$B$1:$B$10000,[1]APU!$C$1:$C$10000,"",0,1)</f>
        <v/>
      </c>
      <c r="D7135" s="147" t="str">
        <f>_xlfn.XLOOKUP((_xlfn.CONCAT(G7131,B7135)),[1]APU!$B$1:$B$10000,[1]APU!$D$1:$D$10000,"",0,1)</f>
        <v/>
      </c>
      <c r="E7135" s="152" t="str">
        <f>_xlfn.XLOOKUP((_xlfn.CONCAT(G7131,B7135)),[1]APU!$B$1:$B$10000,[1]APU!$E$1:$E$10000,"",0,1)</f>
        <v/>
      </c>
      <c r="F7135" s="159" t="str">
        <f>_xlfn.XLOOKUP((_xlfn.CONCAT(G7131,B7135)),[1]APU!$B$1:$B$10000,[1]APU!$F$1:$F$10000,"",0,1)</f>
        <v/>
      </c>
      <c r="G7135" s="15" t="e">
        <f t="shared" ref="G7135:G7154" si="324">IF(F7135&gt;0,(E7135*F7135),"0")</f>
        <v>#VALUE!</v>
      </c>
    </row>
    <row r="7136" spans="1:7">
      <c r="B7136" s="33" t="s">
        <v>31</v>
      </c>
      <c r="C7136" s="13" t="str">
        <f>_xlfn.XLOOKUP((_xlfn.CONCAT(G7131,B7136)),[1]APU!$B$1:$B$10000,[1]APU!$C$1:$C$10000,"",0,1)</f>
        <v/>
      </c>
      <c r="D7136" s="147" t="str">
        <f>_xlfn.XLOOKUP((_xlfn.CONCAT(G7131,B7136)),[1]APU!$B$1:$B$10000,[1]APU!$D$1:$D$10000,"",0,1)</f>
        <v/>
      </c>
      <c r="E7136" s="152" t="str">
        <f>_xlfn.XLOOKUP((_xlfn.CONCAT(G7131,B7136)),[1]APU!$B$1:$B$10000,[1]APU!$E$1:$E$10000,"",0,1)</f>
        <v/>
      </c>
      <c r="F7136" s="159" t="str">
        <f>_xlfn.XLOOKUP((_xlfn.CONCAT(G7131,B7136)),[1]APU!$B$1:$B$10000,[1]APU!$F$1:$F$10000,"",0,1)</f>
        <v/>
      </c>
      <c r="G7136" s="15" t="e">
        <f t="shared" si="324"/>
        <v>#VALUE!</v>
      </c>
    </row>
    <row r="7137" spans="2:7">
      <c r="B7137" s="33" t="s">
        <v>32</v>
      </c>
      <c r="C7137" s="13" t="str">
        <f>_xlfn.XLOOKUP((_xlfn.CONCAT(G7131,B7137)),[1]APU!$B$1:$B$10000,[1]APU!$C$1:$C$10000,"",0,1)</f>
        <v/>
      </c>
      <c r="D7137" s="147" t="str">
        <f>_xlfn.XLOOKUP((_xlfn.CONCAT(G7131,B7137)),[1]APU!$B$1:$B$10000,[1]APU!$D$1:$D$10000,"",0,1)</f>
        <v/>
      </c>
      <c r="E7137" s="152" t="str">
        <f>_xlfn.XLOOKUP((_xlfn.CONCAT(G7131,B7137)),[1]APU!$B$1:$B$10000,[1]APU!$E$1:$E$10000,"",0,1)</f>
        <v/>
      </c>
      <c r="F7137" s="159" t="str">
        <f>_xlfn.XLOOKUP((_xlfn.CONCAT(G7131,B7137)),[1]APU!$B$1:$B$10000,[1]APU!$F$1:$F$10000,"",0,1)</f>
        <v/>
      </c>
      <c r="G7137" s="15" t="e">
        <f t="shared" si="324"/>
        <v>#VALUE!</v>
      </c>
    </row>
    <row r="7138" spans="2:7">
      <c r="B7138" s="33" t="s">
        <v>33</v>
      </c>
      <c r="C7138" s="13" t="str">
        <f>_xlfn.XLOOKUP((_xlfn.CONCAT(G7131,B7138)),[1]APU!$B$1:$B$10000,[1]APU!$C$1:$C$10000,"",0,1)</f>
        <v/>
      </c>
      <c r="D7138" s="147" t="str">
        <f>_xlfn.XLOOKUP((_xlfn.CONCAT(G7131,B7138)),[1]APU!$B$1:$B$10000,[1]APU!$D$1:$D$10000,"",0,1)</f>
        <v/>
      </c>
      <c r="E7138" s="152" t="str">
        <f>_xlfn.XLOOKUP((_xlfn.CONCAT(G7131,B7138)),[1]APU!$B$1:$B$10000,[1]APU!$E$1:$E$10000,"",0,1)</f>
        <v/>
      </c>
      <c r="F7138" s="159" t="str">
        <f>_xlfn.XLOOKUP((_xlfn.CONCAT(G7131,B7138)),[1]APU!$B$1:$B$10000,[1]APU!$F$1:$F$10000,"",0,1)</f>
        <v/>
      </c>
      <c r="G7138" s="15" t="e">
        <f t="shared" si="324"/>
        <v>#VALUE!</v>
      </c>
    </row>
    <row r="7139" spans="2:7">
      <c r="B7139" s="33" t="s">
        <v>34</v>
      </c>
      <c r="C7139" s="13" t="str">
        <f>_xlfn.XLOOKUP((_xlfn.CONCAT(G7131,B7139)),[1]APU!$B$1:$B$10000,[1]APU!$C$1:$C$10000,"",0,1)</f>
        <v/>
      </c>
      <c r="D7139" s="147" t="str">
        <f>_xlfn.XLOOKUP((_xlfn.CONCAT(G7131,B7139)),[1]APU!$B$1:$B$10000,[1]APU!$D$1:$D$10000,"",0,1)</f>
        <v/>
      </c>
      <c r="E7139" s="152" t="str">
        <f>_xlfn.XLOOKUP((_xlfn.CONCAT(G7131,B7139)),[1]APU!$B$1:$B$10000,[1]APU!$E$1:$E$10000,"",0,1)</f>
        <v/>
      </c>
      <c r="F7139" s="159" t="str">
        <f>_xlfn.XLOOKUP((_xlfn.CONCAT(G7131,B7139)),[1]APU!$B$1:$B$10000,[1]APU!$F$1:$F$10000,"",0,1)</f>
        <v/>
      </c>
      <c r="G7139" s="15" t="e">
        <f t="shared" si="324"/>
        <v>#VALUE!</v>
      </c>
    </row>
    <row r="7140" spans="2:7">
      <c r="B7140" s="33" t="s">
        <v>35</v>
      </c>
      <c r="C7140" s="13" t="str">
        <f>_xlfn.XLOOKUP((_xlfn.CONCAT(G7131,B7140)),[1]APU!$B$1:$B$10000,[1]APU!$C$1:$C$10000,"",0,1)</f>
        <v/>
      </c>
      <c r="D7140" s="147" t="str">
        <f>_xlfn.XLOOKUP((_xlfn.CONCAT(G7131,B7140)),[1]APU!$B$1:$B$10000,[1]APU!$D$1:$D$10000,"",0,1)</f>
        <v/>
      </c>
      <c r="E7140" s="152" t="str">
        <f>_xlfn.XLOOKUP((_xlfn.CONCAT(G7131,B7140)),[1]APU!$B$1:$B$10000,[1]APU!$E$1:$E$10000,"",0,1)</f>
        <v/>
      </c>
      <c r="F7140" s="159" t="str">
        <f>_xlfn.XLOOKUP((_xlfn.CONCAT(G7131,B7140)),[1]APU!$B$1:$B$10000,[1]APU!$F$1:$F$10000,"",0,1)</f>
        <v/>
      </c>
      <c r="G7140" s="15" t="e">
        <f t="shared" si="324"/>
        <v>#VALUE!</v>
      </c>
    </row>
    <row r="7141" spans="2:7">
      <c r="B7141" s="33" t="s">
        <v>36</v>
      </c>
      <c r="C7141" s="13" t="str">
        <f>_xlfn.XLOOKUP((_xlfn.CONCAT(G7131,B7141)),[1]APU!$B$1:$B$10000,[1]APU!$C$1:$C$10000,"",0,1)</f>
        <v/>
      </c>
      <c r="D7141" s="147" t="str">
        <f>_xlfn.XLOOKUP((_xlfn.CONCAT(G7131,B7141)),[1]APU!$B$1:$B$10000,[1]APU!$D$1:$D$10000,"",0,1)</f>
        <v/>
      </c>
      <c r="E7141" s="152" t="str">
        <f>_xlfn.XLOOKUP((_xlfn.CONCAT(G7131,B7141)),[1]APU!$B$1:$B$10000,[1]APU!$E$1:$E$10000,"",0,1)</f>
        <v/>
      </c>
      <c r="F7141" s="159" t="str">
        <f>_xlfn.XLOOKUP((_xlfn.CONCAT(G7131,B7141)),[1]APU!$B$1:$B$10000,[1]APU!$F$1:$F$10000,"",0,1)</f>
        <v/>
      </c>
      <c r="G7141" s="15" t="e">
        <f t="shared" si="324"/>
        <v>#VALUE!</v>
      </c>
    </row>
    <row r="7142" spans="2:7">
      <c r="B7142" s="33" t="s">
        <v>37</v>
      </c>
      <c r="C7142" s="13" t="str">
        <f>_xlfn.XLOOKUP((_xlfn.CONCAT(G7131,B7142)),[1]APU!$B$1:$B$10000,[1]APU!$C$1:$C$10000,"",0,1)</f>
        <v/>
      </c>
      <c r="D7142" s="147" t="str">
        <f>_xlfn.XLOOKUP((_xlfn.CONCAT(G7131,B7142)),[1]APU!$B$1:$B$10000,[1]APU!$D$1:$D$10000,"",0,1)</f>
        <v/>
      </c>
      <c r="E7142" s="152" t="str">
        <f>_xlfn.XLOOKUP((_xlfn.CONCAT(G7131,B7142)),[1]APU!$B$1:$B$10000,[1]APU!$E$1:$E$10000,"",0,1)</f>
        <v/>
      </c>
      <c r="F7142" s="159" t="str">
        <f>_xlfn.XLOOKUP((_xlfn.CONCAT(G7131,B7142)),[1]APU!$B$1:$B$10000,[1]APU!$F$1:$F$10000,"",0,1)</f>
        <v/>
      </c>
      <c r="G7142" s="15" t="e">
        <f t="shared" si="324"/>
        <v>#VALUE!</v>
      </c>
    </row>
    <row r="7143" spans="2:7">
      <c r="B7143" s="33" t="s">
        <v>38</v>
      </c>
      <c r="C7143" s="13" t="str">
        <f>_xlfn.XLOOKUP((_xlfn.CONCAT(G7131,B7143)),[1]APU!$B$1:$B$10000,[1]APU!$C$1:$C$10000,"",0,1)</f>
        <v/>
      </c>
      <c r="D7143" s="147" t="str">
        <f>_xlfn.XLOOKUP((_xlfn.CONCAT(G7131,B7143)),[1]APU!$B$1:$B$10000,[1]APU!$D$1:$D$10000,"",0,1)</f>
        <v/>
      </c>
      <c r="E7143" s="152" t="str">
        <f>_xlfn.XLOOKUP((_xlfn.CONCAT(G7131,B7143)),[1]APU!$B$1:$B$10000,[1]APU!$E$1:$E$10000,"",0,1)</f>
        <v/>
      </c>
      <c r="F7143" s="159" t="str">
        <f>_xlfn.XLOOKUP((_xlfn.CONCAT(G7131,B7143)),[1]APU!$B$1:$B$10000,[1]APU!$F$1:$F$10000,"",0,1)</f>
        <v/>
      </c>
      <c r="G7143" s="15" t="e">
        <f t="shared" si="324"/>
        <v>#VALUE!</v>
      </c>
    </row>
    <row r="7144" spans="2:7">
      <c r="B7144" s="33" t="s">
        <v>39</v>
      </c>
      <c r="C7144" s="13" t="str">
        <f>_xlfn.XLOOKUP((_xlfn.CONCAT(G7131,B7144)),[1]APU!$B$1:$B$10000,[1]APU!$C$1:$C$10000,"",0,1)</f>
        <v/>
      </c>
      <c r="D7144" s="147" t="str">
        <f>_xlfn.XLOOKUP((_xlfn.CONCAT(G7131,B7144)),[1]APU!$B$1:$B$10000,[1]APU!$D$1:$D$10000,"",0,1)</f>
        <v/>
      </c>
      <c r="E7144" s="152" t="str">
        <f>_xlfn.XLOOKUP((_xlfn.CONCAT(G7131,B7144)),[1]APU!$B$1:$B$10000,[1]APU!$E$1:$E$10000,"",0,1)</f>
        <v/>
      </c>
      <c r="F7144" s="159" t="str">
        <f>_xlfn.XLOOKUP((_xlfn.CONCAT(G7131,B7144)),[1]APU!$B$1:$B$10000,[1]APU!$F$1:$F$10000,"",0,1)</f>
        <v/>
      </c>
      <c r="G7144" s="15" t="e">
        <f t="shared" si="324"/>
        <v>#VALUE!</v>
      </c>
    </row>
    <row r="7145" spans="2:7">
      <c r="B7145" s="33" t="s">
        <v>40</v>
      </c>
      <c r="C7145" s="13" t="str">
        <f>_xlfn.XLOOKUP((_xlfn.CONCAT(G7131,B7145)),[1]APU!$B$1:$B$10000,[1]APU!$C$1:$C$10000,"",0,1)</f>
        <v/>
      </c>
      <c r="D7145" s="147" t="str">
        <f>_xlfn.XLOOKUP((_xlfn.CONCAT(G7131,B7145)),[1]APU!$B$1:$B$10000,[1]APU!$D$1:$D$10000,"",0,1)</f>
        <v/>
      </c>
      <c r="E7145" s="152" t="str">
        <f>_xlfn.XLOOKUP((_xlfn.CONCAT(G7131,B7145)),[1]APU!$B$1:$B$10000,[1]APU!$E$1:$E$10000,"",0,1)</f>
        <v/>
      </c>
      <c r="F7145" s="159" t="str">
        <f>_xlfn.XLOOKUP((_xlfn.CONCAT(G7131,B7145)),[1]APU!$B$1:$B$10000,[1]APU!$F$1:$F$10000,"",0,1)</f>
        <v/>
      </c>
      <c r="G7145" s="15" t="e">
        <f t="shared" si="324"/>
        <v>#VALUE!</v>
      </c>
    </row>
    <row r="7146" spans="2:7">
      <c r="B7146" s="33" t="s">
        <v>41</v>
      </c>
      <c r="C7146" s="13" t="str">
        <f>_xlfn.XLOOKUP((_xlfn.CONCAT(G7131,B7146)),[1]APU!$B$1:$B$10000,[1]APU!$C$1:$C$10000,"",0,1)</f>
        <v/>
      </c>
      <c r="D7146" s="147" t="str">
        <f>_xlfn.XLOOKUP((_xlfn.CONCAT(G7131,B7146)),[1]APU!$B$1:$B$10000,[1]APU!$D$1:$D$10000,"",0,1)</f>
        <v/>
      </c>
      <c r="E7146" s="152" t="str">
        <f>_xlfn.XLOOKUP((_xlfn.CONCAT(G7131,B7146)),[1]APU!$B$1:$B$10000,[1]APU!$E$1:$E$10000,"",0,1)</f>
        <v/>
      </c>
      <c r="F7146" s="159" t="str">
        <f>_xlfn.XLOOKUP((_xlfn.CONCAT(G7131,B7146)),[1]APU!$B$1:$B$10000,[1]APU!$F$1:$F$10000,"",0,1)</f>
        <v/>
      </c>
      <c r="G7146" s="15" t="e">
        <f t="shared" si="324"/>
        <v>#VALUE!</v>
      </c>
    </row>
    <row r="7147" spans="2:7">
      <c r="B7147" s="33" t="s">
        <v>42</v>
      </c>
      <c r="C7147" s="13" t="str">
        <f>_xlfn.XLOOKUP((_xlfn.CONCAT(G7131,B7147)),[1]APU!$B$1:$B$10000,[1]APU!$C$1:$C$10000,"",0,1)</f>
        <v/>
      </c>
      <c r="D7147" s="147" t="str">
        <f>_xlfn.XLOOKUP((_xlfn.CONCAT(G7131,B7147)),[1]APU!$B$1:$B$10000,[1]APU!$D$1:$D$10000,"",0,1)</f>
        <v/>
      </c>
      <c r="E7147" s="152" t="str">
        <f>_xlfn.XLOOKUP((_xlfn.CONCAT(G7131,B7147)),[1]APU!$B$1:$B$10000,[1]APU!$E$1:$E$10000,"",0,1)</f>
        <v/>
      </c>
      <c r="F7147" s="159" t="str">
        <f>_xlfn.XLOOKUP((_xlfn.CONCAT(G7131,B7147)),[1]APU!$B$1:$B$10000,[1]APU!$F$1:$F$10000,"",0,1)</f>
        <v/>
      </c>
      <c r="G7147" s="15" t="e">
        <f t="shared" si="324"/>
        <v>#VALUE!</v>
      </c>
    </row>
    <row r="7148" spans="2:7">
      <c r="B7148" s="33" t="s">
        <v>43</v>
      </c>
      <c r="C7148" s="13" t="str">
        <f>_xlfn.XLOOKUP((_xlfn.CONCAT(G7131,B7148)),[1]APU!$B$1:$B$10000,[1]APU!$C$1:$C$10000,"",0,1)</f>
        <v/>
      </c>
      <c r="D7148" s="147" t="str">
        <f>_xlfn.XLOOKUP((_xlfn.CONCAT(G7131,B7148)),[1]APU!$B$1:$B$10000,[1]APU!$D$1:$D$10000,"",0,1)</f>
        <v/>
      </c>
      <c r="E7148" s="152" t="str">
        <f>_xlfn.XLOOKUP((_xlfn.CONCAT(G7131,B7148)),[1]APU!$B$1:$B$10000,[1]APU!$E$1:$E$10000,"",0,1)</f>
        <v/>
      </c>
      <c r="F7148" s="159" t="str">
        <f>_xlfn.XLOOKUP((_xlfn.CONCAT(G7131,B7148)),[1]APU!$B$1:$B$10000,[1]APU!$F$1:$F$10000,"",0,1)</f>
        <v/>
      </c>
      <c r="G7148" s="15" t="e">
        <f t="shared" si="324"/>
        <v>#VALUE!</v>
      </c>
    </row>
    <row r="7149" spans="2:7">
      <c r="B7149" s="33" t="s">
        <v>44</v>
      </c>
      <c r="C7149" s="13" t="str">
        <f>_xlfn.XLOOKUP((_xlfn.CONCAT(G7131,B7149)),[1]APU!$B$1:$B$10000,[1]APU!$C$1:$C$10000,"",0,1)</f>
        <v/>
      </c>
      <c r="D7149" s="147" t="str">
        <f>_xlfn.XLOOKUP((_xlfn.CONCAT(G7131,B7149)),[1]APU!$B$1:$B$10000,[1]APU!$D$1:$D$10000,"",0,1)</f>
        <v/>
      </c>
      <c r="E7149" s="152" t="str">
        <f>_xlfn.XLOOKUP((_xlfn.CONCAT(G7131,B7149)),[1]APU!$B$1:$B$10000,[1]APU!$E$1:$E$10000,"",0,1)</f>
        <v/>
      </c>
      <c r="F7149" s="159" t="str">
        <f>_xlfn.XLOOKUP((_xlfn.CONCAT(G7131,B7149)),[1]APU!$B$1:$B$10000,[1]APU!$F$1:$F$10000,"",0,1)</f>
        <v/>
      </c>
      <c r="G7149" s="15" t="e">
        <f t="shared" si="324"/>
        <v>#VALUE!</v>
      </c>
    </row>
    <row r="7150" spans="2:7">
      <c r="B7150" s="33" t="s">
        <v>45</v>
      </c>
      <c r="C7150" s="13" t="str">
        <f>_xlfn.XLOOKUP((_xlfn.CONCAT(G7131,B7150)),[1]APU!$B$1:$B$10000,[1]APU!$C$1:$C$10000,"",0,1)</f>
        <v/>
      </c>
      <c r="D7150" s="147" t="str">
        <f>_xlfn.XLOOKUP((_xlfn.CONCAT(G7131,B7150)),[1]APU!$B$1:$B$10000,[1]APU!$D$1:$D$10000,"",0,1)</f>
        <v/>
      </c>
      <c r="E7150" s="152" t="str">
        <f>_xlfn.XLOOKUP((_xlfn.CONCAT(G7131,B7150)),[1]APU!$B$1:$B$10000,[1]APU!$E$1:$E$10000,"",0,1)</f>
        <v/>
      </c>
      <c r="F7150" s="159" t="str">
        <f>_xlfn.XLOOKUP((_xlfn.CONCAT(G7131,B7150)),[1]APU!$B$1:$B$10000,[1]APU!$F$1:$F$10000,"",0,1)</f>
        <v/>
      </c>
      <c r="G7150" s="15" t="e">
        <f t="shared" si="324"/>
        <v>#VALUE!</v>
      </c>
    </row>
    <row r="7151" spans="2:7">
      <c r="B7151" s="33" t="s">
        <v>46</v>
      </c>
      <c r="C7151" s="13" t="str">
        <f>_xlfn.XLOOKUP((_xlfn.CONCAT(G7131,B7151)),[1]APU!$B$1:$B$10000,[1]APU!$C$1:$C$10000,"",0,1)</f>
        <v/>
      </c>
      <c r="D7151" s="147" t="str">
        <f>_xlfn.XLOOKUP((_xlfn.CONCAT(G7131,B7151)),[1]APU!$B$1:$B$10000,[1]APU!$D$1:$D$10000,"",0,1)</f>
        <v/>
      </c>
      <c r="E7151" s="152" t="str">
        <f>_xlfn.XLOOKUP((_xlfn.CONCAT(G7131,B7151)),[1]APU!$B$1:$B$10000,[1]APU!$E$1:$E$10000,"",0,1)</f>
        <v/>
      </c>
      <c r="F7151" s="159" t="str">
        <f>_xlfn.XLOOKUP((_xlfn.CONCAT(G7131,B7151)),[1]APU!$B$1:$B$10000,[1]APU!$F$1:$F$10000,"",0,1)</f>
        <v/>
      </c>
      <c r="G7151" s="15" t="e">
        <f t="shared" si="324"/>
        <v>#VALUE!</v>
      </c>
    </row>
    <row r="7152" spans="2:7">
      <c r="B7152" s="33" t="s">
        <v>47</v>
      </c>
      <c r="C7152" s="13" t="str">
        <f>_xlfn.XLOOKUP((_xlfn.CONCAT(G7131,B7152)),[1]APU!$B$1:$B$10000,[1]APU!$C$1:$C$10000,"",0,1)</f>
        <v/>
      </c>
      <c r="D7152" s="147" t="str">
        <f>_xlfn.XLOOKUP((_xlfn.CONCAT(G7131,B7152)),[1]APU!$B$1:$B$10000,[1]APU!$D$1:$D$10000,"",0,1)</f>
        <v/>
      </c>
      <c r="E7152" s="152" t="str">
        <f>_xlfn.XLOOKUP((_xlfn.CONCAT(G7131,B7152)),[1]APU!$B$1:$B$10000,[1]APU!$E$1:$E$10000,"",0,1)</f>
        <v/>
      </c>
      <c r="F7152" s="159" t="str">
        <f>_xlfn.XLOOKUP((_xlfn.CONCAT(G7131,B7152)),[1]APU!$B$1:$B$10000,[1]APU!$F$1:$F$10000,"",0,1)</f>
        <v/>
      </c>
      <c r="G7152" s="15" t="e">
        <f t="shared" si="324"/>
        <v>#VALUE!</v>
      </c>
    </row>
    <row r="7153" spans="1:7">
      <c r="B7153" s="33" t="s">
        <v>48</v>
      </c>
      <c r="C7153" s="13" t="str">
        <f>_xlfn.XLOOKUP((_xlfn.CONCAT(G7131,B7153)),[1]APU!$B$1:$B$10000,[1]APU!$C$1:$C$10000,"",0,1)</f>
        <v/>
      </c>
      <c r="D7153" s="147" t="str">
        <f>_xlfn.XLOOKUP((_xlfn.CONCAT(G7131,B7153)),[1]APU!$B$1:$B$10000,[1]APU!$D$1:$D$10000,"",0,1)</f>
        <v/>
      </c>
      <c r="E7153" s="152" t="str">
        <f>_xlfn.XLOOKUP((_xlfn.CONCAT(G7131,B7153)),[1]APU!$B$1:$B$10000,[1]APU!$E$1:$E$10000,"",0,1)</f>
        <v/>
      </c>
      <c r="F7153" s="159" t="str">
        <f>_xlfn.XLOOKUP((_xlfn.CONCAT(G7131,B7153)),[1]APU!$B$1:$B$10000,[1]APU!$F$1:$F$10000,"",0,1)</f>
        <v/>
      </c>
      <c r="G7153" s="15" t="e">
        <f t="shared" si="324"/>
        <v>#VALUE!</v>
      </c>
    </row>
    <row r="7154" spans="1:7" ht="14.25" thickBot="1">
      <c r="B7154" s="33" t="s">
        <v>49</v>
      </c>
      <c r="C7154" s="13" t="str">
        <f>_xlfn.XLOOKUP((_xlfn.CONCAT(G7131,B7154)),[1]APU!$B$1:$B$10000,[1]APU!$C$1:$C$10000,"",0,1)</f>
        <v/>
      </c>
      <c r="D7154" s="147" t="str">
        <f>_xlfn.XLOOKUP((_xlfn.CONCAT(G7131,B7154)),[1]APU!$B$1:$B$10000,[1]APU!$D$1:$D$10000,"",0,1)</f>
        <v/>
      </c>
      <c r="E7154" s="152" t="str">
        <f>_xlfn.XLOOKUP((_xlfn.CONCAT(G7131,B7154)),[1]APU!$B$1:$B$10000,[1]APU!$E$1:$E$10000,"",0,1)</f>
        <v/>
      </c>
      <c r="F7154" s="159" t="str">
        <f>_xlfn.XLOOKUP((_xlfn.CONCAT(G7131,B7154)),[1]APU!$B$1:$B$10000,[1]APU!$F$1:$F$10000,"",0,1)</f>
        <v/>
      </c>
      <c r="G7154" s="15" t="e">
        <f t="shared" si="324"/>
        <v>#VALUE!</v>
      </c>
    </row>
    <row r="7155" spans="1:7" ht="14.25" thickBot="1">
      <c r="A7155" s="3" t="s">
        <v>561</v>
      </c>
      <c r="B7155" s="33" t="s">
        <v>50</v>
      </c>
      <c r="C7155" s="13"/>
      <c r="D7155" s="126"/>
      <c r="E7155" s="128"/>
      <c r="F7155" s="16" t="s">
        <v>6</v>
      </c>
      <c r="G7155" s="17" t="e">
        <f>SUM(G7134:G7154)</f>
        <v>#VALUE!</v>
      </c>
    </row>
    <row r="7156" spans="1:7" ht="15.75" thickBot="1">
      <c r="B7156" s="33" t="s">
        <v>51</v>
      </c>
      <c r="C7156" s="7" t="s">
        <v>7</v>
      </c>
      <c r="D7156" s="125"/>
      <c r="E7156" s="149"/>
      <c r="F7156" s="8"/>
      <c r="G7156" s="9"/>
    </row>
    <row r="7157" spans="1:7" ht="14.25" thickBot="1">
      <c r="B7157" s="33" t="s">
        <v>52</v>
      </c>
      <c r="C7157" s="10" t="s">
        <v>1</v>
      </c>
      <c r="D7157" s="11"/>
      <c r="E7157" s="150" t="s">
        <v>8</v>
      </c>
      <c r="F7157" s="12" t="s">
        <v>9</v>
      </c>
      <c r="G7157" s="11" t="s">
        <v>5</v>
      </c>
    </row>
    <row r="7158" spans="1:7">
      <c r="B7158" s="33" t="s">
        <v>53</v>
      </c>
      <c r="C7158" s="18" t="s">
        <v>10</v>
      </c>
      <c r="D7158" s="119"/>
      <c r="E7158" s="153" t="str">
        <f>_xlfn.XLOOKUP((_xlfn.CONCAT(G7131,B7158)),[1]APU!$B$1:$B$10000,[1]APU!$E$1:$E$10000,"",0,1)</f>
        <v/>
      </c>
      <c r="F7158" s="14" t="str">
        <f>_xlfn.XLOOKUP((_xlfn.CONCAT(G7131,B7158)),[1]APU!$B$1:$B$10000,[1]APU!$F$1:$F$10000,"",0,1)</f>
        <v/>
      </c>
      <c r="G7158" s="15" t="e">
        <f t="shared" ref="G7158:G7163" si="325">IF(F7158&gt;0,(E7158*F7158),"0")</f>
        <v>#VALUE!</v>
      </c>
    </row>
    <row r="7159" spans="1:7">
      <c r="B7159" s="33" t="s">
        <v>54</v>
      </c>
      <c r="C7159" s="18" t="s">
        <v>11</v>
      </c>
      <c r="D7159" s="119"/>
      <c r="E7159" s="153" t="str">
        <f>_xlfn.XLOOKUP((_xlfn.CONCAT(G7131,B7159)),[1]APU!$B$1:$B$10000,[1]APU!$E$1:$E$10000,"",0,1)</f>
        <v/>
      </c>
      <c r="F7159" s="14" t="str">
        <f>_xlfn.XLOOKUP((_xlfn.CONCAT(G7131,B7159)),[1]APU!$B$1:$B$10000,[1]APU!$F$1:$F$10000,"",0,1)</f>
        <v/>
      </c>
      <c r="G7159" s="15" t="e">
        <f t="shared" si="325"/>
        <v>#VALUE!</v>
      </c>
    </row>
    <row r="7160" spans="1:7">
      <c r="B7160" s="33" t="s">
        <v>55</v>
      </c>
      <c r="C7160" s="18" t="s">
        <v>12</v>
      </c>
      <c r="D7160" s="120"/>
      <c r="E7160" s="153" t="str">
        <f>_xlfn.XLOOKUP((_xlfn.CONCAT(G7131,B7160)),[1]APU!$B$1:$B$10000,[1]APU!$E$1:$E$10000,"",0,1)</f>
        <v/>
      </c>
      <c r="F7160" s="14" t="str">
        <f>_xlfn.XLOOKUP((_xlfn.CONCAT(G7131,B7160)),[1]APU!$B$1:$B$10000,[1]APU!$F$1:$F$10000,"",0,1)</f>
        <v/>
      </c>
      <c r="G7160" s="15" t="e">
        <f t="shared" si="325"/>
        <v>#VALUE!</v>
      </c>
    </row>
    <row r="7161" spans="1:7">
      <c r="B7161" s="33" t="s">
        <v>56</v>
      </c>
      <c r="C7161" s="18" t="s">
        <v>13</v>
      </c>
      <c r="D7161" s="120"/>
      <c r="E7161" s="153" t="str">
        <f>_xlfn.XLOOKUP((_xlfn.CONCAT(G7131,B7161)),[1]APU!$B$1:$B$10000,[1]APU!$E$1:$E$10000,"",0,1)</f>
        <v/>
      </c>
      <c r="F7161" s="14" t="str">
        <f>_xlfn.XLOOKUP((_xlfn.CONCAT(G7131,B7161)),[1]APU!$B$1:$B$10000,[1]APU!$F$1:$F$10000,"",0,1)</f>
        <v/>
      </c>
      <c r="G7161" s="15" t="e">
        <f t="shared" si="325"/>
        <v>#VALUE!</v>
      </c>
    </row>
    <row r="7162" spans="1:7">
      <c r="B7162" s="33" t="s">
        <v>57</v>
      </c>
      <c r="C7162" s="18"/>
      <c r="D7162" s="120"/>
      <c r="E7162" s="154"/>
      <c r="F7162" s="19"/>
      <c r="G7162" s="15" t="str">
        <f t="shared" si="325"/>
        <v>0</v>
      </c>
    </row>
    <row r="7163" spans="1:7" ht="14.25" thickBot="1">
      <c r="B7163" s="33" t="s">
        <v>58</v>
      </c>
      <c r="C7163" s="18"/>
      <c r="D7163" s="120"/>
      <c r="E7163" s="154"/>
      <c r="F7163" s="19"/>
      <c r="G7163" s="15" t="str">
        <f t="shared" si="325"/>
        <v>0</v>
      </c>
    </row>
    <row r="7164" spans="1:7" ht="14.25" thickBot="1">
      <c r="A7164" s="3" t="s">
        <v>562</v>
      </c>
      <c r="B7164" s="33" t="s">
        <v>59</v>
      </c>
      <c r="C7164" s="13"/>
      <c r="D7164" s="126"/>
      <c r="E7164" s="128"/>
      <c r="F7164" s="16" t="s">
        <v>14</v>
      </c>
      <c r="G7164" s="17" t="e">
        <f>SUM(G7158:G7163)</f>
        <v>#VALUE!</v>
      </c>
    </row>
    <row r="7165" spans="1:7" ht="15.75" thickBot="1">
      <c r="B7165" s="33" t="s">
        <v>60</v>
      </c>
      <c r="C7165" s="7" t="s">
        <v>15</v>
      </c>
      <c r="D7165" s="125"/>
      <c r="E7165" s="149"/>
      <c r="F7165" s="8"/>
      <c r="G7165" s="9"/>
    </row>
    <row r="7166" spans="1:7" ht="14.25" thickBot="1">
      <c r="B7166" s="33" t="s">
        <v>61</v>
      </c>
      <c r="C7166" s="10" t="s">
        <v>1</v>
      </c>
      <c r="D7166" s="11" t="s">
        <v>16</v>
      </c>
      <c r="E7166" s="150" t="s">
        <v>8</v>
      </c>
      <c r="F7166" s="12" t="s">
        <v>9</v>
      </c>
      <c r="G7166" s="11" t="s">
        <v>5</v>
      </c>
    </row>
    <row r="7167" spans="1:7">
      <c r="B7167" s="33" t="s">
        <v>62</v>
      </c>
      <c r="C7167" s="20" t="s">
        <v>17</v>
      </c>
      <c r="D7167" s="121" t="str">
        <f>_xlfn.XLOOKUP((_xlfn.CONCAT(G7131,B7167)),[1]APU!$B$1:$B$10000,[1]APU!$D$1:$D$10000,"",0,1)</f>
        <v/>
      </c>
      <c r="E7167" s="155" t="str">
        <f>_xlfn.XLOOKUP((_xlfn.CONCAT(G7131,B7167)),[1]APU!$B$1:$B$10000,[1]APU!$E$1:$E$10000,"",0,1)</f>
        <v/>
      </c>
      <c r="F7167" s="21" t="str">
        <f>_xlfn.XLOOKUP((_xlfn.CONCAT(G7131,B7167)),[1]APU!$B$1:$B$10000,[1]APU!$F$1:$F$10000,"",0,1)</f>
        <v/>
      </c>
      <c r="G7167" s="15" t="e">
        <f>IF(F7167&gt;0,(E7167*F7167),"0")</f>
        <v>#VALUE!</v>
      </c>
    </row>
    <row r="7168" spans="1:7">
      <c r="B7168" s="33" t="s">
        <v>63</v>
      </c>
      <c r="C7168" s="22" t="s">
        <v>18</v>
      </c>
      <c r="D7168" s="122" t="str">
        <f>_xlfn.XLOOKUP((_xlfn.CONCAT(G7131,B7168)),[1]APU!$B$1:$B$10000,[1]APU!$D$1:$D$10000,"",0,1)</f>
        <v/>
      </c>
      <c r="E7168" s="154" t="str">
        <f>_xlfn.XLOOKUP((_xlfn.CONCAT(G7131,B7168)),[1]APU!$B$1:$B$10000,[1]APU!$E$1:$E$10000,"",0,1)</f>
        <v/>
      </c>
      <c r="F7168" s="19" t="str">
        <f>_xlfn.XLOOKUP((_xlfn.CONCAT(G7131,B7168)),[1]APU!$B$1:$B$10000,[1]APU!$F$1:$F$10000,"",0,1)</f>
        <v/>
      </c>
      <c r="G7168" s="15" t="e">
        <f>IF(F7168&gt;0,(E7168*F7168),"0")</f>
        <v>#VALUE!</v>
      </c>
    </row>
    <row r="7169" spans="1:7" ht="14.25" thickBot="1">
      <c r="B7169" s="33" t="s">
        <v>64</v>
      </c>
      <c r="C7169" s="22"/>
      <c r="D7169" s="122"/>
      <c r="E7169" s="154"/>
      <c r="F7169" s="19"/>
      <c r="G7169" s="15" t="str">
        <f>IF(F7169&gt;0,(E7169*F7169),"0")</f>
        <v>0</v>
      </c>
    </row>
    <row r="7170" spans="1:7" ht="14.25" thickBot="1">
      <c r="A7170" s="3" t="s">
        <v>563</v>
      </c>
      <c r="B7170" s="33" t="s">
        <v>65</v>
      </c>
      <c r="C7170" s="22"/>
      <c r="D7170" s="120"/>
      <c r="E7170" s="154"/>
      <c r="F7170" s="23" t="s">
        <v>19</v>
      </c>
      <c r="G7170" s="17" t="e">
        <f>SUM(G7167:G7169)</f>
        <v>#VALUE!</v>
      </c>
    </row>
    <row r="7171" spans="1:7" ht="14.25" thickBot="1">
      <c r="B7171" s="33" t="s">
        <v>66</v>
      </c>
      <c r="C7171" s="24"/>
      <c r="E7171" s="156"/>
      <c r="F7171" s="16"/>
      <c r="G7171" s="25"/>
    </row>
    <row r="7172" spans="1:7" ht="16.5" thickBot="1">
      <c r="B7172" s="33" t="s">
        <v>67</v>
      </c>
      <c r="C7172" s="26"/>
      <c r="D7172" s="127"/>
      <c r="E7172" s="157"/>
      <c r="F7172" s="27"/>
      <c r="G7172" s="28" t="e">
        <f>+G7155+G7164+G7170</f>
        <v>#VALUE!</v>
      </c>
    </row>
    <row r="7173" spans="1:7" ht="21.75" thickBot="1">
      <c r="C7173" s="2"/>
      <c r="D7173" s="118"/>
      <c r="F7173" s="4"/>
      <c r="G7173" s="5"/>
    </row>
    <row r="7174" spans="1:7" ht="18.75">
      <c r="A7174" s="32"/>
      <c r="B7174" s="31">
        <f>+B7130+1</f>
        <v>164</v>
      </c>
      <c r="C7174" s="174">
        <f>_xlfn.XLOOKUP(APU!B7174,Cantidades!$A$10:$A$1000,Cantidades!$D$10:$D$1000,"",0,1)</f>
        <v>0</v>
      </c>
      <c r="D7174" s="175"/>
      <c r="E7174" s="175"/>
      <c r="F7174" s="175"/>
      <c r="G7174" s="176"/>
    </row>
    <row r="7175" spans="1:7" ht="19.5" thickBot="1">
      <c r="A7175" s="34"/>
      <c r="B7175" s="33"/>
      <c r="C7175" s="117"/>
      <c r="D7175" s="124">
        <f>_xlfn.XLOOKUP(APU!B7174,Cantidades!$A$10:$A$1000,Cantidades!$E$10:$E$1000,"",0,1)</f>
        <v>0</v>
      </c>
      <c r="E7175" s="158">
        <f>_xlfn.XLOOKUP(APU!B7174,Cantidades!$A$10:$A$1000,Cantidades!$F$10:$F$1000,"",0,1)</f>
        <v>0</v>
      </c>
      <c r="F7175" s="144"/>
      <c r="G7175" s="145">
        <f>_xlfn.XLOOKUP(APU!B7174,Cantidades!$A$10:$A$1000,Cantidades!$B$10:$B$1000,"",0,1)</f>
        <v>0</v>
      </c>
    </row>
    <row r="7176" spans="1:7" ht="15.75" thickBot="1">
      <c r="C7176" s="7" t="s">
        <v>0</v>
      </c>
      <c r="D7176" s="125"/>
      <c r="E7176" s="149"/>
      <c r="F7176" s="8"/>
      <c r="G7176" s="9"/>
    </row>
    <row r="7177" spans="1:7" ht="14.25" thickBot="1">
      <c r="A7177" s="34"/>
      <c r="B7177" s="33"/>
      <c r="C7177" s="10" t="s">
        <v>1</v>
      </c>
      <c r="D7177" s="11" t="s">
        <v>2</v>
      </c>
      <c r="E7177" s="150" t="s">
        <v>3</v>
      </c>
      <c r="F7177" s="12" t="s">
        <v>4</v>
      </c>
      <c r="G7177" s="11" t="s">
        <v>5</v>
      </c>
    </row>
    <row r="7178" spans="1:7">
      <c r="B7178" s="33" t="s">
        <v>29</v>
      </c>
      <c r="C7178" s="13" t="str">
        <f>_xlfn.XLOOKUP((_xlfn.CONCAT(G7175,B7178)),[1]APU!$B$1:$B$10000,[1]APU!$C$1:$C$10000,"",0,1)</f>
        <v/>
      </c>
      <c r="D7178" s="146" t="str">
        <f>_xlfn.XLOOKUP((_xlfn.CONCAT(G7175,B7178)),[1]APU!$B$1:$B$10000,[1]APU!$D$1:$D$10000,"",0,1)</f>
        <v/>
      </c>
      <c r="E7178" s="151" t="str">
        <f>_xlfn.XLOOKUP((_xlfn.CONCAT(G7175,B7178)),[1]APU!$B$1:$B$10000,[1]APU!$E$1:$E$10000,"",0,1)</f>
        <v/>
      </c>
      <c r="F7178" s="159" t="str">
        <f>_xlfn.XLOOKUP((_xlfn.CONCAT(G7175,B7178)),[1]APU!$B$1:$B$10000,[1]APU!$F$1:$F$10000,"",0,1)</f>
        <v/>
      </c>
      <c r="G7178" s="15" t="e">
        <f>IF(F7178&gt;0,(E7178*F7178),"0")</f>
        <v>#VALUE!</v>
      </c>
    </row>
    <row r="7179" spans="1:7">
      <c r="B7179" s="33" t="s">
        <v>30</v>
      </c>
      <c r="C7179" s="13" t="str">
        <f>_xlfn.XLOOKUP((_xlfn.CONCAT(G7175,B7179)),[1]APU!$B$1:$B$10000,[1]APU!$C$1:$C$10000,"",0,1)</f>
        <v/>
      </c>
      <c r="D7179" s="147" t="str">
        <f>_xlfn.XLOOKUP((_xlfn.CONCAT(G7175,B7179)),[1]APU!$B$1:$B$10000,[1]APU!$D$1:$D$10000,"",0,1)</f>
        <v/>
      </c>
      <c r="E7179" s="152" t="str">
        <f>_xlfn.XLOOKUP((_xlfn.CONCAT(G7175,B7179)),[1]APU!$B$1:$B$10000,[1]APU!$E$1:$E$10000,"",0,1)</f>
        <v/>
      </c>
      <c r="F7179" s="159" t="str">
        <f>_xlfn.XLOOKUP((_xlfn.CONCAT(G7175,B7179)),[1]APU!$B$1:$B$10000,[1]APU!$F$1:$F$10000,"",0,1)</f>
        <v/>
      </c>
      <c r="G7179" s="15" t="e">
        <f t="shared" ref="G7179:G7198" si="326">IF(F7179&gt;0,(E7179*F7179),"0")</f>
        <v>#VALUE!</v>
      </c>
    </row>
    <row r="7180" spans="1:7">
      <c r="B7180" s="33" t="s">
        <v>31</v>
      </c>
      <c r="C7180" s="13" t="str">
        <f>_xlfn.XLOOKUP((_xlfn.CONCAT(G7175,B7180)),[1]APU!$B$1:$B$10000,[1]APU!$C$1:$C$10000,"",0,1)</f>
        <v/>
      </c>
      <c r="D7180" s="147" t="str">
        <f>_xlfn.XLOOKUP((_xlfn.CONCAT(G7175,B7180)),[1]APU!$B$1:$B$10000,[1]APU!$D$1:$D$10000,"",0,1)</f>
        <v/>
      </c>
      <c r="E7180" s="152" t="str">
        <f>_xlfn.XLOOKUP((_xlfn.CONCAT(G7175,B7180)),[1]APU!$B$1:$B$10000,[1]APU!$E$1:$E$10000,"",0,1)</f>
        <v/>
      </c>
      <c r="F7180" s="159" t="str">
        <f>_xlfn.XLOOKUP((_xlfn.CONCAT(G7175,B7180)),[1]APU!$B$1:$B$10000,[1]APU!$F$1:$F$10000,"",0,1)</f>
        <v/>
      </c>
      <c r="G7180" s="15" t="e">
        <f t="shared" si="326"/>
        <v>#VALUE!</v>
      </c>
    </row>
    <row r="7181" spans="1:7">
      <c r="B7181" s="33" t="s">
        <v>32</v>
      </c>
      <c r="C7181" s="13" t="str">
        <f>_xlfn.XLOOKUP((_xlfn.CONCAT(G7175,B7181)),[1]APU!$B$1:$B$10000,[1]APU!$C$1:$C$10000,"",0,1)</f>
        <v/>
      </c>
      <c r="D7181" s="147" t="str">
        <f>_xlfn.XLOOKUP((_xlfn.CONCAT(G7175,B7181)),[1]APU!$B$1:$B$10000,[1]APU!$D$1:$D$10000,"",0,1)</f>
        <v/>
      </c>
      <c r="E7181" s="152" t="str">
        <f>_xlfn.XLOOKUP((_xlfn.CONCAT(G7175,B7181)),[1]APU!$B$1:$B$10000,[1]APU!$E$1:$E$10000,"",0,1)</f>
        <v/>
      </c>
      <c r="F7181" s="159" t="str">
        <f>_xlfn.XLOOKUP((_xlfn.CONCAT(G7175,B7181)),[1]APU!$B$1:$B$10000,[1]APU!$F$1:$F$10000,"",0,1)</f>
        <v/>
      </c>
      <c r="G7181" s="15" t="e">
        <f t="shared" si="326"/>
        <v>#VALUE!</v>
      </c>
    </row>
    <row r="7182" spans="1:7">
      <c r="B7182" s="33" t="s">
        <v>33</v>
      </c>
      <c r="C7182" s="13" t="str">
        <f>_xlfn.XLOOKUP((_xlfn.CONCAT(G7175,B7182)),[1]APU!$B$1:$B$10000,[1]APU!$C$1:$C$10000,"",0,1)</f>
        <v/>
      </c>
      <c r="D7182" s="147" t="str">
        <f>_xlfn.XLOOKUP((_xlfn.CONCAT(G7175,B7182)),[1]APU!$B$1:$B$10000,[1]APU!$D$1:$D$10000,"",0,1)</f>
        <v/>
      </c>
      <c r="E7182" s="152" t="str">
        <f>_xlfn.XLOOKUP((_xlfn.CONCAT(G7175,B7182)),[1]APU!$B$1:$B$10000,[1]APU!$E$1:$E$10000,"",0,1)</f>
        <v/>
      </c>
      <c r="F7182" s="159" t="str">
        <f>_xlfn.XLOOKUP((_xlfn.CONCAT(G7175,B7182)),[1]APU!$B$1:$B$10000,[1]APU!$F$1:$F$10000,"",0,1)</f>
        <v/>
      </c>
      <c r="G7182" s="15" t="e">
        <f t="shared" si="326"/>
        <v>#VALUE!</v>
      </c>
    </row>
    <row r="7183" spans="1:7">
      <c r="B7183" s="33" t="s">
        <v>34</v>
      </c>
      <c r="C7183" s="13" t="str">
        <f>_xlfn.XLOOKUP((_xlfn.CONCAT(G7175,B7183)),[1]APU!$B$1:$B$10000,[1]APU!$C$1:$C$10000,"",0,1)</f>
        <v/>
      </c>
      <c r="D7183" s="147" t="str">
        <f>_xlfn.XLOOKUP((_xlfn.CONCAT(G7175,B7183)),[1]APU!$B$1:$B$10000,[1]APU!$D$1:$D$10000,"",0,1)</f>
        <v/>
      </c>
      <c r="E7183" s="152" t="str">
        <f>_xlfn.XLOOKUP((_xlfn.CONCAT(G7175,B7183)),[1]APU!$B$1:$B$10000,[1]APU!$E$1:$E$10000,"",0,1)</f>
        <v/>
      </c>
      <c r="F7183" s="159" t="str">
        <f>_xlfn.XLOOKUP((_xlfn.CONCAT(G7175,B7183)),[1]APU!$B$1:$B$10000,[1]APU!$F$1:$F$10000,"",0,1)</f>
        <v/>
      </c>
      <c r="G7183" s="15" t="e">
        <f t="shared" si="326"/>
        <v>#VALUE!</v>
      </c>
    </row>
    <row r="7184" spans="1:7">
      <c r="B7184" s="33" t="s">
        <v>35</v>
      </c>
      <c r="C7184" s="13" t="str">
        <f>_xlfn.XLOOKUP((_xlfn.CONCAT(G7175,B7184)),[1]APU!$B$1:$B$10000,[1]APU!$C$1:$C$10000,"",0,1)</f>
        <v/>
      </c>
      <c r="D7184" s="147" t="str">
        <f>_xlfn.XLOOKUP((_xlfn.CONCAT(G7175,B7184)),[1]APU!$B$1:$B$10000,[1]APU!$D$1:$D$10000,"",0,1)</f>
        <v/>
      </c>
      <c r="E7184" s="152" t="str">
        <f>_xlfn.XLOOKUP((_xlfn.CONCAT(G7175,B7184)),[1]APU!$B$1:$B$10000,[1]APU!$E$1:$E$10000,"",0,1)</f>
        <v/>
      </c>
      <c r="F7184" s="159" t="str">
        <f>_xlfn.XLOOKUP((_xlfn.CONCAT(G7175,B7184)),[1]APU!$B$1:$B$10000,[1]APU!$F$1:$F$10000,"",0,1)</f>
        <v/>
      </c>
      <c r="G7184" s="15" t="e">
        <f t="shared" si="326"/>
        <v>#VALUE!</v>
      </c>
    </row>
    <row r="7185" spans="1:7">
      <c r="B7185" s="33" t="s">
        <v>36</v>
      </c>
      <c r="C7185" s="13" t="str">
        <f>_xlfn.XLOOKUP((_xlfn.CONCAT(G7175,B7185)),[1]APU!$B$1:$B$10000,[1]APU!$C$1:$C$10000,"",0,1)</f>
        <v/>
      </c>
      <c r="D7185" s="147" t="str">
        <f>_xlfn.XLOOKUP((_xlfn.CONCAT(G7175,B7185)),[1]APU!$B$1:$B$10000,[1]APU!$D$1:$D$10000,"",0,1)</f>
        <v/>
      </c>
      <c r="E7185" s="152" t="str">
        <f>_xlfn.XLOOKUP((_xlfn.CONCAT(G7175,B7185)),[1]APU!$B$1:$B$10000,[1]APU!$E$1:$E$10000,"",0,1)</f>
        <v/>
      </c>
      <c r="F7185" s="159" t="str">
        <f>_xlfn.XLOOKUP((_xlfn.CONCAT(G7175,B7185)),[1]APU!$B$1:$B$10000,[1]APU!$F$1:$F$10000,"",0,1)</f>
        <v/>
      </c>
      <c r="G7185" s="15" t="e">
        <f t="shared" si="326"/>
        <v>#VALUE!</v>
      </c>
    </row>
    <row r="7186" spans="1:7">
      <c r="B7186" s="33" t="s">
        <v>37</v>
      </c>
      <c r="C7186" s="13" t="str">
        <f>_xlfn.XLOOKUP((_xlfn.CONCAT(G7175,B7186)),[1]APU!$B$1:$B$10000,[1]APU!$C$1:$C$10000,"",0,1)</f>
        <v/>
      </c>
      <c r="D7186" s="147" t="str">
        <f>_xlfn.XLOOKUP((_xlfn.CONCAT(G7175,B7186)),[1]APU!$B$1:$B$10000,[1]APU!$D$1:$D$10000,"",0,1)</f>
        <v/>
      </c>
      <c r="E7186" s="152" t="str">
        <f>_xlfn.XLOOKUP((_xlfn.CONCAT(G7175,B7186)),[1]APU!$B$1:$B$10000,[1]APU!$E$1:$E$10000,"",0,1)</f>
        <v/>
      </c>
      <c r="F7186" s="159" t="str">
        <f>_xlfn.XLOOKUP((_xlfn.CONCAT(G7175,B7186)),[1]APU!$B$1:$B$10000,[1]APU!$F$1:$F$10000,"",0,1)</f>
        <v/>
      </c>
      <c r="G7186" s="15" t="e">
        <f t="shared" si="326"/>
        <v>#VALUE!</v>
      </c>
    </row>
    <row r="7187" spans="1:7">
      <c r="B7187" s="33" t="s">
        <v>38</v>
      </c>
      <c r="C7187" s="13" t="str">
        <f>_xlfn.XLOOKUP((_xlfn.CONCAT(G7175,B7187)),[1]APU!$B$1:$B$10000,[1]APU!$C$1:$C$10000,"",0,1)</f>
        <v/>
      </c>
      <c r="D7187" s="147" t="str">
        <f>_xlfn.XLOOKUP((_xlfn.CONCAT(G7175,B7187)),[1]APU!$B$1:$B$10000,[1]APU!$D$1:$D$10000,"",0,1)</f>
        <v/>
      </c>
      <c r="E7187" s="152" t="str">
        <f>_xlfn.XLOOKUP((_xlfn.CONCAT(G7175,B7187)),[1]APU!$B$1:$B$10000,[1]APU!$E$1:$E$10000,"",0,1)</f>
        <v/>
      </c>
      <c r="F7187" s="159" t="str">
        <f>_xlfn.XLOOKUP((_xlfn.CONCAT(G7175,B7187)),[1]APU!$B$1:$B$10000,[1]APU!$F$1:$F$10000,"",0,1)</f>
        <v/>
      </c>
      <c r="G7187" s="15" t="e">
        <f t="shared" si="326"/>
        <v>#VALUE!</v>
      </c>
    </row>
    <row r="7188" spans="1:7">
      <c r="B7188" s="33" t="s">
        <v>39</v>
      </c>
      <c r="C7188" s="13" t="str">
        <f>_xlfn.XLOOKUP((_xlfn.CONCAT(G7175,B7188)),[1]APU!$B$1:$B$10000,[1]APU!$C$1:$C$10000,"",0,1)</f>
        <v/>
      </c>
      <c r="D7188" s="147" t="str">
        <f>_xlfn.XLOOKUP((_xlfn.CONCAT(G7175,B7188)),[1]APU!$B$1:$B$10000,[1]APU!$D$1:$D$10000,"",0,1)</f>
        <v/>
      </c>
      <c r="E7188" s="152" t="str">
        <f>_xlfn.XLOOKUP((_xlfn.CONCAT(G7175,B7188)),[1]APU!$B$1:$B$10000,[1]APU!$E$1:$E$10000,"",0,1)</f>
        <v/>
      </c>
      <c r="F7188" s="159" t="str">
        <f>_xlfn.XLOOKUP((_xlfn.CONCAT(G7175,B7188)),[1]APU!$B$1:$B$10000,[1]APU!$F$1:$F$10000,"",0,1)</f>
        <v/>
      </c>
      <c r="G7188" s="15" t="e">
        <f t="shared" si="326"/>
        <v>#VALUE!</v>
      </c>
    </row>
    <row r="7189" spans="1:7">
      <c r="B7189" s="33" t="s">
        <v>40</v>
      </c>
      <c r="C7189" s="13" t="str">
        <f>_xlfn.XLOOKUP((_xlfn.CONCAT(G7175,B7189)),[1]APU!$B$1:$B$10000,[1]APU!$C$1:$C$10000,"",0,1)</f>
        <v/>
      </c>
      <c r="D7189" s="147" t="str">
        <f>_xlfn.XLOOKUP((_xlfn.CONCAT(G7175,B7189)),[1]APU!$B$1:$B$10000,[1]APU!$D$1:$D$10000,"",0,1)</f>
        <v/>
      </c>
      <c r="E7189" s="152" t="str">
        <f>_xlfn.XLOOKUP((_xlfn.CONCAT(G7175,B7189)),[1]APU!$B$1:$B$10000,[1]APU!$E$1:$E$10000,"",0,1)</f>
        <v/>
      </c>
      <c r="F7189" s="159" t="str">
        <f>_xlfn.XLOOKUP((_xlfn.CONCAT(G7175,B7189)),[1]APU!$B$1:$B$10000,[1]APU!$F$1:$F$10000,"",0,1)</f>
        <v/>
      </c>
      <c r="G7189" s="15" t="e">
        <f t="shared" si="326"/>
        <v>#VALUE!</v>
      </c>
    </row>
    <row r="7190" spans="1:7">
      <c r="B7190" s="33" t="s">
        <v>41</v>
      </c>
      <c r="C7190" s="13" t="str">
        <f>_xlfn.XLOOKUP((_xlfn.CONCAT(G7175,B7190)),[1]APU!$B$1:$B$10000,[1]APU!$C$1:$C$10000,"",0,1)</f>
        <v/>
      </c>
      <c r="D7190" s="147" t="str">
        <f>_xlfn.XLOOKUP((_xlfn.CONCAT(G7175,B7190)),[1]APU!$B$1:$B$10000,[1]APU!$D$1:$D$10000,"",0,1)</f>
        <v/>
      </c>
      <c r="E7190" s="152" t="str">
        <f>_xlfn.XLOOKUP((_xlfn.CONCAT(G7175,B7190)),[1]APU!$B$1:$B$10000,[1]APU!$E$1:$E$10000,"",0,1)</f>
        <v/>
      </c>
      <c r="F7190" s="159" t="str">
        <f>_xlfn.XLOOKUP((_xlfn.CONCAT(G7175,B7190)),[1]APU!$B$1:$B$10000,[1]APU!$F$1:$F$10000,"",0,1)</f>
        <v/>
      </c>
      <c r="G7190" s="15" t="e">
        <f t="shared" si="326"/>
        <v>#VALUE!</v>
      </c>
    </row>
    <row r="7191" spans="1:7">
      <c r="B7191" s="33" t="s">
        <v>42</v>
      </c>
      <c r="C7191" s="13" t="str">
        <f>_xlfn.XLOOKUP((_xlfn.CONCAT(G7175,B7191)),[1]APU!$B$1:$B$10000,[1]APU!$C$1:$C$10000,"",0,1)</f>
        <v/>
      </c>
      <c r="D7191" s="147" t="str">
        <f>_xlfn.XLOOKUP((_xlfn.CONCAT(G7175,B7191)),[1]APU!$B$1:$B$10000,[1]APU!$D$1:$D$10000,"",0,1)</f>
        <v/>
      </c>
      <c r="E7191" s="152" t="str">
        <f>_xlfn.XLOOKUP((_xlfn.CONCAT(G7175,B7191)),[1]APU!$B$1:$B$10000,[1]APU!$E$1:$E$10000,"",0,1)</f>
        <v/>
      </c>
      <c r="F7191" s="159" t="str">
        <f>_xlfn.XLOOKUP((_xlfn.CONCAT(G7175,B7191)),[1]APU!$B$1:$B$10000,[1]APU!$F$1:$F$10000,"",0,1)</f>
        <v/>
      </c>
      <c r="G7191" s="15" t="e">
        <f t="shared" si="326"/>
        <v>#VALUE!</v>
      </c>
    </row>
    <row r="7192" spans="1:7">
      <c r="B7192" s="33" t="s">
        <v>43</v>
      </c>
      <c r="C7192" s="13" t="str">
        <f>_xlfn.XLOOKUP((_xlfn.CONCAT(G7175,B7192)),[1]APU!$B$1:$B$10000,[1]APU!$C$1:$C$10000,"",0,1)</f>
        <v/>
      </c>
      <c r="D7192" s="147" t="str">
        <f>_xlfn.XLOOKUP((_xlfn.CONCAT(G7175,B7192)),[1]APU!$B$1:$B$10000,[1]APU!$D$1:$D$10000,"",0,1)</f>
        <v/>
      </c>
      <c r="E7192" s="152" t="str">
        <f>_xlfn.XLOOKUP((_xlfn.CONCAT(G7175,B7192)),[1]APU!$B$1:$B$10000,[1]APU!$E$1:$E$10000,"",0,1)</f>
        <v/>
      </c>
      <c r="F7192" s="159" t="str">
        <f>_xlfn.XLOOKUP((_xlfn.CONCAT(G7175,B7192)),[1]APU!$B$1:$B$10000,[1]APU!$F$1:$F$10000,"",0,1)</f>
        <v/>
      </c>
      <c r="G7192" s="15" t="e">
        <f t="shared" si="326"/>
        <v>#VALUE!</v>
      </c>
    </row>
    <row r="7193" spans="1:7">
      <c r="B7193" s="33" t="s">
        <v>44</v>
      </c>
      <c r="C7193" s="13" t="str">
        <f>_xlfn.XLOOKUP((_xlfn.CONCAT(G7175,B7193)),[1]APU!$B$1:$B$10000,[1]APU!$C$1:$C$10000,"",0,1)</f>
        <v/>
      </c>
      <c r="D7193" s="147" t="str">
        <f>_xlfn.XLOOKUP((_xlfn.CONCAT(G7175,B7193)),[1]APU!$B$1:$B$10000,[1]APU!$D$1:$D$10000,"",0,1)</f>
        <v/>
      </c>
      <c r="E7193" s="152" t="str">
        <f>_xlfn.XLOOKUP((_xlfn.CONCAT(G7175,B7193)),[1]APU!$B$1:$B$10000,[1]APU!$E$1:$E$10000,"",0,1)</f>
        <v/>
      </c>
      <c r="F7193" s="159" t="str">
        <f>_xlfn.XLOOKUP((_xlfn.CONCAT(G7175,B7193)),[1]APU!$B$1:$B$10000,[1]APU!$F$1:$F$10000,"",0,1)</f>
        <v/>
      </c>
      <c r="G7193" s="15" t="e">
        <f t="shared" si="326"/>
        <v>#VALUE!</v>
      </c>
    </row>
    <row r="7194" spans="1:7">
      <c r="B7194" s="33" t="s">
        <v>45</v>
      </c>
      <c r="C7194" s="13" t="str">
        <f>_xlfn.XLOOKUP((_xlfn.CONCAT(G7175,B7194)),[1]APU!$B$1:$B$10000,[1]APU!$C$1:$C$10000,"",0,1)</f>
        <v/>
      </c>
      <c r="D7194" s="147" t="str">
        <f>_xlfn.XLOOKUP((_xlfn.CONCAT(G7175,B7194)),[1]APU!$B$1:$B$10000,[1]APU!$D$1:$D$10000,"",0,1)</f>
        <v/>
      </c>
      <c r="E7194" s="152" t="str">
        <f>_xlfn.XLOOKUP((_xlfn.CONCAT(G7175,B7194)),[1]APU!$B$1:$B$10000,[1]APU!$E$1:$E$10000,"",0,1)</f>
        <v/>
      </c>
      <c r="F7194" s="159" t="str">
        <f>_xlfn.XLOOKUP((_xlfn.CONCAT(G7175,B7194)),[1]APU!$B$1:$B$10000,[1]APU!$F$1:$F$10000,"",0,1)</f>
        <v/>
      </c>
      <c r="G7194" s="15" t="e">
        <f t="shared" si="326"/>
        <v>#VALUE!</v>
      </c>
    </row>
    <row r="7195" spans="1:7">
      <c r="B7195" s="33" t="s">
        <v>46</v>
      </c>
      <c r="C7195" s="13" t="str">
        <f>_xlfn.XLOOKUP((_xlfn.CONCAT(G7175,B7195)),[1]APU!$B$1:$B$10000,[1]APU!$C$1:$C$10000,"",0,1)</f>
        <v/>
      </c>
      <c r="D7195" s="147" t="str">
        <f>_xlfn.XLOOKUP((_xlfn.CONCAT(G7175,B7195)),[1]APU!$B$1:$B$10000,[1]APU!$D$1:$D$10000,"",0,1)</f>
        <v/>
      </c>
      <c r="E7195" s="152" t="str">
        <f>_xlfn.XLOOKUP((_xlfn.CONCAT(G7175,B7195)),[1]APU!$B$1:$B$10000,[1]APU!$E$1:$E$10000,"",0,1)</f>
        <v/>
      </c>
      <c r="F7195" s="159" t="str">
        <f>_xlfn.XLOOKUP((_xlfn.CONCAT(G7175,B7195)),[1]APU!$B$1:$B$10000,[1]APU!$F$1:$F$10000,"",0,1)</f>
        <v/>
      </c>
      <c r="G7195" s="15" t="e">
        <f t="shared" si="326"/>
        <v>#VALUE!</v>
      </c>
    </row>
    <row r="7196" spans="1:7">
      <c r="B7196" s="33" t="s">
        <v>47</v>
      </c>
      <c r="C7196" s="13" t="str">
        <f>_xlfn.XLOOKUP((_xlfn.CONCAT(G7175,B7196)),[1]APU!$B$1:$B$10000,[1]APU!$C$1:$C$10000,"",0,1)</f>
        <v/>
      </c>
      <c r="D7196" s="147" t="str">
        <f>_xlfn.XLOOKUP((_xlfn.CONCAT(G7175,B7196)),[1]APU!$B$1:$B$10000,[1]APU!$D$1:$D$10000,"",0,1)</f>
        <v/>
      </c>
      <c r="E7196" s="152" t="str">
        <f>_xlfn.XLOOKUP((_xlfn.CONCAT(G7175,B7196)),[1]APU!$B$1:$B$10000,[1]APU!$E$1:$E$10000,"",0,1)</f>
        <v/>
      </c>
      <c r="F7196" s="159" t="str">
        <f>_xlfn.XLOOKUP((_xlfn.CONCAT(G7175,B7196)),[1]APU!$B$1:$B$10000,[1]APU!$F$1:$F$10000,"",0,1)</f>
        <v/>
      </c>
      <c r="G7196" s="15" t="e">
        <f t="shared" si="326"/>
        <v>#VALUE!</v>
      </c>
    </row>
    <row r="7197" spans="1:7">
      <c r="B7197" s="33" t="s">
        <v>48</v>
      </c>
      <c r="C7197" s="13" t="str">
        <f>_xlfn.XLOOKUP((_xlfn.CONCAT(G7175,B7197)),[1]APU!$B$1:$B$10000,[1]APU!$C$1:$C$10000,"",0,1)</f>
        <v/>
      </c>
      <c r="D7197" s="147" t="str">
        <f>_xlfn.XLOOKUP((_xlfn.CONCAT(G7175,B7197)),[1]APU!$B$1:$B$10000,[1]APU!$D$1:$D$10000,"",0,1)</f>
        <v/>
      </c>
      <c r="E7197" s="152" t="str">
        <f>_xlfn.XLOOKUP((_xlfn.CONCAT(G7175,B7197)),[1]APU!$B$1:$B$10000,[1]APU!$E$1:$E$10000,"",0,1)</f>
        <v/>
      </c>
      <c r="F7197" s="159" t="str">
        <f>_xlfn.XLOOKUP((_xlfn.CONCAT(G7175,B7197)),[1]APU!$B$1:$B$10000,[1]APU!$F$1:$F$10000,"",0,1)</f>
        <v/>
      </c>
      <c r="G7197" s="15" t="e">
        <f t="shared" si="326"/>
        <v>#VALUE!</v>
      </c>
    </row>
    <row r="7198" spans="1:7" ht="14.25" thickBot="1">
      <c r="B7198" s="33" t="s">
        <v>49</v>
      </c>
      <c r="C7198" s="13" t="str">
        <f>_xlfn.XLOOKUP((_xlfn.CONCAT(G7175,B7198)),[1]APU!$B$1:$B$10000,[1]APU!$C$1:$C$10000,"",0,1)</f>
        <v/>
      </c>
      <c r="D7198" s="147" t="str">
        <f>_xlfn.XLOOKUP((_xlfn.CONCAT(G7175,B7198)),[1]APU!$B$1:$B$10000,[1]APU!$D$1:$D$10000,"",0,1)</f>
        <v/>
      </c>
      <c r="E7198" s="152" t="str">
        <f>_xlfn.XLOOKUP((_xlfn.CONCAT(G7175,B7198)),[1]APU!$B$1:$B$10000,[1]APU!$E$1:$E$10000,"",0,1)</f>
        <v/>
      </c>
      <c r="F7198" s="159" t="str">
        <f>_xlfn.XLOOKUP((_xlfn.CONCAT(G7175,B7198)),[1]APU!$B$1:$B$10000,[1]APU!$F$1:$F$10000,"",0,1)</f>
        <v/>
      </c>
      <c r="G7198" s="15" t="e">
        <f t="shared" si="326"/>
        <v>#VALUE!</v>
      </c>
    </row>
    <row r="7199" spans="1:7" ht="14.25" thickBot="1">
      <c r="A7199" s="3" t="s">
        <v>564</v>
      </c>
      <c r="B7199" s="33" t="s">
        <v>50</v>
      </c>
      <c r="C7199" s="13"/>
      <c r="D7199" s="126"/>
      <c r="E7199" s="128"/>
      <c r="F7199" s="16" t="s">
        <v>6</v>
      </c>
      <c r="G7199" s="17" t="e">
        <f>SUM(G7178:G7198)</f>
        <v>#VALUE!</v>
      </c>
    </row>
    <row r="7200" spans="1:7" ht="15.75" thickBot="1">
      <c r="B7200" s="33" t="s">
        <v>51</v>
      </c>
      <c r="C7200" s="7" t="s">
        <v>7</v>
      </c>
      <c r="D7200" s="125"/>
      <c r="E7200" s="149"/>
      <c r="F7200" s="8"/>
      <c r="G7200" s="9"/>
    </row>
    <row r="7201" spans="1:7" ht="14.25" thickBot="1">
      <c r="B7201" s="33" t="s">
        <v>52</v>
      </c>
      <c r="C7201" s="10" t="s">
        <v>1</v>
      </c>
      <c r="D7201" s="11"/>
      <c r="E7201" s="150" t="s">
        <v>8</v>
      </c>
      <c r="F7201" s="12" t="s">
        <v>9</v>
      </c>
      <c r="G7201" s="11" t="s">
        <v>5</v>
      </c>
    </row>
    <row r="7202" spans="1:7">
      <c r="B7202" s="33" t="s">
        <v>53</v>
      </c>
      <c r="C7202" s="18" t="s">
        <v>10</v>
      </c>
      <c r="D7202" s="119"/>
      <c r="E7202" s="153" t="str">
        <f>_xlfn.XLOOKUP((_xlfn.CONCAT(G7175,B7202)),[1]APU!$B$1:$B$10000,[1]APU!$E$1:$E$10000,"",0,1)</f>
        <v/>
      </c>
      <c r="F7202" s="14" t="str">
        <f>_xlfn.XLOOKUP((_xlfn.CONCAT(G7175,B7202)),[1]APU!$B$1:$B$10000,[1]APU!$F$1:$F$10000,"",0,1)</f>
        <v/>
      </c>
      <c r="G7202" s="15" t="e">
        <f t="shared" ref="G7202:G7207" si="327">IF(F7202&gt;0,(E7202*F7202),"0")</f>
        <v>#VALUE!</v>
      </c>
    </row>
    <row r="7203" spans="1:7">
      <c r="B7203" s="33" t="s">
        <v>54</v>
      </c>
      <c r="C7203" s="18" t="s">
        <v>11</v>
      </c>
      <c r="D7203" s="119"/>
      <c r="E7203" s="153" t="str">
        <f>_xlfn.XLOOKUP((_xlfn.CONCAT(G7175,B7203)),[1]APU!$B$1:$B$10000,[1]APU!$E$1:$E$10000,"",0,1)</f>
        <v/>
      </c>
      <c r="F7203" s="14" t="str">
        <f>_xlfn.XLOOKUP((_xlfn.CONCAT(G7175,B7203)),[1]APU!$B$1:$B$10000,[1]APU!$F$1:$F$10000,"",0,1)</f>
        <v/>
      </c>
      <c r="G7203" s="15" t="e">
        <f t="shared" si="327"/>
        <v>#VALUE!</v>
      </c>
    </row>
    <row r="7204" spans="1:7">
      <c r="B7204" s="33" t="s">
        <v>55</v>
      </c>
      <c r="C7204" s="18" t="s">
        <v>12</v>
      </c>
      <c r="D7204" s="120"/>
      <c r="E7204" s="153" t="str">
        <f>_xlfn.XLOOKUP((_xlfn.CONCAT(G7175,B7204)),[1]APU!$B$1:$B$10000,[1]APU!$E$1:$E$10000,"",0,1)</f>
        <v/>
      </c>
      <c r="F7204" s="14" t="str">
        <f>_xlfn.XLOOKUP((_xlfn.CONCAT(G7175,B7204)),[1]APU!$B$1:$B$10000,[1]APU!$F$1:$F$10000,"",0,1)</f>
        <v/>
      </c>
      <c r="G7204" s="15" t="e">
        <f t="shared" si="327"/>
        <v>#VALUE!</v>
      </c>
    </row>
    <row r="7205" spans="1:7">
      <c r="B7205" s="33" t="s">
        <v>56</v>
      </c>
      <c r="C7205" s="18" t="s">
        <v>13</v>
      </c>
      <c r="D7205" s="120"/>
      <c r="E7205" s="153" t="str">
        <f>_xlfn.XLOOKUP((_xlfn.CONCAT(G7175,B7205)),[1]APU!$B$1:$B$10000,[1]APU!$E$1:$E$10000,"",0,1)</f>
        <v/>
      </c>
      <c r="F7205" s="14" t="str">
        <f>_xlfn.XLOOKUP((_xlfn.CONCAT(G7175,B7205)),[1]APU!$B$1:$B$10000,[1]APU!$F$1:$F$10000,"",0,1)</f>
        <v/>
      </c>
      <c r="G7205" s="15" t="e">
        <f t="shared" si="327"/>
        <v>#VALUE!</v>
      </c>
    </row>
    <row r="7206" spans="1:7">
      <c r="B7206" s="33" t="s">
        <v>57</v>
      </c>
      <c r="C7206" s="18"/>
      <c r="D7206" s="120"/>
      <c r="E7206" s="154"/>
      <c r="F7206" s="19"/>
      <c r="G7206" s="15" t="str">
        <f t="shared" si="327"/>
        <v>0</v>
      </c>
    </row>
    <row r="7207" spans="1:7" ht="14.25" thickBot="1">
      <c r="B7207" s="33" t="s">
        <v>58</v>
      </c>
      <c r="C7207" s="18"/>
      <c r="D7207" s="120"/>
      <c r="E7207" s="154"/>
      <c r="F7207" s="19"/>
      <c r="G7207" s="15" t="str">
        <f t="shared" si="327"/>
        <v>0</v>
      </c>
    </row>
    <row r="7208" spans="1:7" ht="14.25" thickBot="1">
      <c r="A7208" s="3" t="s">
        <v>565</v>
      </c>
      <c r="B7208" s="33" t="s">
        <v>59</v>
      </c>
      <c r="C7208" s="13"/>
      <c r="D7208" s="126"/>
      <c r="E7208" s="128"/>
      <c r="F7208" s="16" t="s">
        <v>14</v>
      </c>
      <c r="G7208" s="17" t="e">
        <f>SUM(G7202:G7207)</f>
        <v>#VALUE!</v>
      </c>
    </row>
    <row r="7209" spans="1:7" ht="15.75" thickBot="1">
      <c r="B7209" s="33" t="s">
        <v>60</v>
      </c>
      <c r="C7209" s="7" t="s">
        <v>15</v>
      </c>
      <c r="D7209" s="125"/>
      <c r="E7209" s="149"/>
      <c r="F7209" s="8"/>
      <c r="G7209" s="9"/>
    </row>
    <row r="7210" spans="1:7" ht="14.25" thickBot="1">
      <c r="B7210" s="33" t="s">
        <v>61</v>
      </c>
      <c r="C7210" s="10" t="s">
        <v>1</v>
      </c>
      <c r="D7210" s="11" t="s">
        <v>16</v>
      </c>
      <c r="E7210" s="150" t="s">
        <v>8</v>
      </c>
      <c r="F7210" s="12" t="s">
        <v>9</v>
      </c>
      <c r="G7210" s="11" t="s">
        <v>5</v>
      </c>
    </row>
    <row r="7211" spans="1:7">
      <c r="B7211" s="33" t="s">
        <v>62</v>
      </c>
      <c r="C7211" s="20" t="s">
        <v>17</v>
      </c>
      <c r="D7211" s="121" t="str">
        <f>_xlfn.XLOOKUP((_xlfn.CONCAT(G7175,B7211)),[1]APU!$B$1:$B$10000,[1]APU!$D$1:$D$10000,"",0,1)</f>
        <v/>
      </c>
      <c r="E7211" s="155" t="str">
        <f>_xlfn.XLOOKUP((_xlfn.CONCAT(G7175,B7211)),[1]APU!$B$1:$B$10000,[1]APU!$E$1:$E$10000,"",0,1)</f>
        <v/>
      </c>
      <c r="F7211" s="21" t="str">
        <f>_xlfn.XLOOKUP((_xlfn.CONCAT(G7175,B7211)),[1]APU!$B$1:$B$10000,[1]APU!$F$1:$F$10000,"",0,1)</f>
        <v/>
      </c>
      <c r="G7211" s="15" t="e">
        <f>IF(F7211&gt;0,(E7211*F7211),"0")</f>
        <v>#VALUE!</v>
      </c>
    </row>
    <row r="7212" spans="1:7">
      <c r="B7212" s="33" t="s">
        <v>63</v>
      </c>
      <c r="C7212" s="22" t="s">
        <v>18</v>
      </c>
      <c r="D7212" s="122" t="str">
        <f>_xlfn.XLOOKUP((_xlfn.CONCAT(G7175,B7212)),[1]APU!$B$1:$B$10000,[1]APU!$D$1:$D$10000,"",0,1)</f>
        <v/>
      </c>
      <c r="E7212" s="154" t="str">
        <f>_xlfn.XLOOKUP((_xlfn.CONCAT(G7175,B7212)),[1]APU!$B$1:$B$10000,[1]APU!$E$1:$E$10000,"",0,1)</f>
        <v/>
      </c>
      <c r="F7212" s="19" t="str">
        <f>_xlfn.XLOOKUP((_xlfn.CONCAT(G7175,B7212)),[1]APU!$B$1:$B$10000,[1]APU!$F$1:$F$10000,"",0,1)</f>
        <v/>
      </c>
      <c r="G7212" s="15" t="e">
        <f>IF(F7212&gt;0,(E7212*F7212),"0")</f>
        <v>#VALUE!</v>
      </c>
    </row>
    <row r="7213" spans="1:7" ht="14.25" thickBot="1">
      <c r="B7213" s="33" t="s">
        <v>64</v>
      </c>
      <c r="C7213" s="22"/>
      <c r="D7213" s="122"/>
      <c r="E7213" s="154"/>
      <c r="F7213" s="19"/>
      <c r="G7213" s="15" t="str">
        <f>IF(F7213&gt;0,(E7213*F7213),"0")</f>
        <v>0</v>
      </c>
    </row>
    <row r="7214" spans="1:7" ht="14.25" thickBot="1">
      <c r="A7214" s="3" t="s">
        <v>566</v>
      </c>
      <c r="B7214" s="33" t="s">
        <v>65</v>
      </c>
      <c r="C7214" s="22"/>
      <c r="D7214" s="120"/>
      <c r="E7214" s="154"/>
      <c r="F7214" s="23" t="s">
        <v>19</v>
      </c>
      <c r="G7214" s="17" t="e">
        <f>SUM(G7211:G7213)</f>
        <v>#VALUE!</v>
      </c>
    </row>
    <row r="7215" spans="1:7" ht="14.25" thickBot="1">
      <c r="B7215" s="33" t="s">
        <v>66</v>
      </c>
      <c r="C7215" s="24"/>
      <c r="E7215" s="156"/>
      <c r="F7215" s="16"/>
      <c r="G7215" s="25"/>
    </row>
    <row r="7216" spans="1:7" ht="16.5" thickBot="1">
      <c r="B7216" s="33" t="s">
        <v>67</v>
      </c>
      <c r="C7216" s="26"/>
      <c r="D7216" s="127"/>
      <c r="E7216" s="157"/>
      <c r="F7216" s="27"/>
      <c r="G7216" s="28" t="e">
        <f>+G7199+G7208+G7214</f>
        <v>#VALUE!</v>
      </c>
    </row>
    <row r="7217" spans="1:7" ht="21.75" thickBot="1">
      <c r="C7217" s="2"/>
      <c r="D7217" s="118"/>
      <c r="F7217" s="4"/>
      <c r="G7217" s="5"/>
    </row>
    <row r="7218" spans="1:7" ht="18.75">
      <c r="A7218" s="32"/>
      <c r="B7218" s="31">
        <f>+B7174+1</f>
        <v>165</v>
      </c>
      <c r="C7218" s="174">
        <f>_xlfn.XLOOKUP(APU!B7218,Cantidades!$A$10:$A$1000,Cantidades!$D$10:$D$1000,"",0,1)</f>
        <v>0</v>
      </c>
      <c r="D7218" s="175"/>
      <c r="E7218" s="175"/>
      <c r="F7218" s="175"/>
      <c r="G7218" s="176"/>
    </row>
    <row r="7219" spans="1:7" ht="19.5" thickBot="1">
      <c r="A7219" s="34"/>
      <c r="B7219" s="33"/>
      <c r="C7219" s="117"/>
      <c r="D7219" s="124">
        <f>_xlfn.XLOOKUP(APU!B7218,Cantidades!$A$10:$A$1000,Cantidades!$E$10:$E$1000,"",0,1)</f>
        <v>0</v>
      </c>
      <c r="E7219" s="158">
        <f>_xlfn.XLOOKUP(APU!B7218,Cantidades!$A$10:$A$1000,Cantidades!$F$10:$F$1000,"",0,1)</f>
        <v>0</v>
      </c>
      <c r="F7219" s="144"/>
      <c r="G7219" s="145">
        <f>_xlfn.XLOOKUP(APU!B7218,Cantidades!$A$10:$A$1000,Cantidades!$B$10:$B$1000,"",0,1)</f>
        <v>0</v>
      </c>
    </row>
    <row r="7220" spans="1:7" ht="15.75" thickBot="1">
      <c r="C7220" s="7" t="s">
        <v>0</v>
      </c>
      <c r="D7220" s="125"/>
      <c r="E7220" s="149"/>
      <c r="F7220" s="8"/>
      <c r="G7220" s="9"/>
    </row>
    <row r="7221" spans="1:7" ht="14.25" thickBot="1">
      <c r="A7221" s="34"/>
      <c r="B7221" s="33"/>
      <c r="C7221" s="10" t="s">
        <v>1</v>
      </c>
      <c r="D7221" s="11" t="s">
        <v>2</v>
      </c>
      <c r="E7221" s="150" t="s">
        <v>3</v>
      </c>
      <c r="F7221" s="12" t="s">
        <v>4</v>
      </c>
      <c r="G7221" s="11" t="s">
        <v>5</v>
      </c>
    </row>
    <row r="7222" spans="1:7">
      <c r="B7222" s="33" t="s">
        <v>29</v>
      </c>
      <c r="C7222" s="13" t="str">
        <f>_xlfn.XLOOKUP((_xlfn.CONCAT(G7219,B7222)),[1]APU!$B$1:$B$10000,[1]APU!$C$1:$C$10000,"",0,1)</f>
        <v/>
      </c>
      <c r="D7222" s="146" t="str">
        <f>_xlfn.XLOOKUP((_xlfn.CONCAT(G7219,B7222)),[1]APU!$B$1:$B$10000,[1]APU!$D$1:$D$10000,"",0,1)</f>
        <v/>
      </c>
      <c r="E7222" s="151" t="str">
        <f>_xlfn.XLOOKUP((_xlfn.CONCAT(G7219,B7222)),[1]APU!$B$1:$B$10000,[1]APU!$E$1:$E$10000,"",0,1)</f>
        <v/>
      </c>
      <c r="F7222" s="159" t="str">
        <f>_xlfn.XLOOKUP((_xlfn.CONCAT(G7219,B7222)),[1]APU!$B$1:$B$10000,[1]APU!$F$1:$F$10000,"",0,1)</f>
        <v/>
      </c>
      <c r="G7222" s="15" t="e">
        <f>IF(F7222=0,"",E7222*F7222)</f>
        <v>#VALUE!</v>
      </c>
    </row>
    <row r="7223" spans="1:7">
      <c r="B7223" s="33" t="s">
        <v>30</v>
      </c>
      <c r="C7223" s="13" t="str">
        <f>_xlfn.XLOOKUP((_xlfn.CONCAT(G7219,B7223)),[1]APU!$B$1:$B$10000,[1]APU!$C$1:$C$10000,"",0,1)</f>
        <v/>
      </c>
      <c r="D7223" s="147" t="str">
        <f>_xlfn.XLOOKUP((_xlfn.CONCAT(G7219,B7223)),[1]APU!$B$1:$B$10000,[1]APU!$D$1:$D$10000,"",0,1)</f>
        <v/>
      </c>
      <c r="E7223" s="152" t="str">
        <f>_xlfn.XLOOKUP((_xlfn.CONCAT(G7219,B7223)),[1]APU!$B$1:$B$10000,[1]APU!$E$1:$E$10000,"",0,1)</f>
        <v/>
      </c>
      <c r="F7223" s="159" t="str">
        <f>_xlfn.XLOOKUP((_xlfn.CONCAT(G7219,B7223)),[1]APU!$B$1:$B$10000,[1]APU!$F$1:$F$10000,"",0,1)</f>
        <v/>
      </c>
      <c r="G7223" s="15" t="e">
        <f t="shared" ref="G7223:G7242" si="328">IF(F7223&gt;0,(E7223*F7223),"0")</f>
        <v>#VALUE!</v>
      </c>
    </row>
    <row r="7224" spans="1:7">
      <c r="B7224" s="33" t="s">
        <v>31</v>
      </c>
      <c r="C7224" s="13" t="str">
        <f>_xlfn.XLOOKUP((_xlfn.CONCAT(G7219,B7224)),[1]APU!$B$1:$B$10000,[1]APU!$C$1:$C$10000,"",0,1)</f>
        <v/>
      </c>
      <c r="D7224" s="147" t="str">
        <f>_xlfn.XLOOKUP((_xlfn.CONCAT(G7219,B7224)),[1]APU!$B$1:$B$10000,[1]APU!$D$1:$D$10000,"",0,1)</f>
        <v/>
      </c>
      <c r="E7224" s="152" t="str">
        <f>_xlfn.XLOOKUP((_xlfn.CONCAT(G7219,B7224)),[1]APU!$B$1:$B$10000,[1]APU!$E$1:$E$10000,"",0,1)</f>
        <v/>
      </c>
      <c r="F7224" s="159" t="str">
        <f>_xlfn.XLOOKUP((_xlfn.CONCAT(G7219,B7224)),[1]APU!$B$1:$B$10000,[1]APU!$F$1:$F$10000,"",0,1)</f>
        <v/>
      </c>
      <c r="G7224" s="15" t="e">
        <f t="shared" si="328"/>
        <v>#VALUE!</v>
      </c>
    </row>
    <row r="7225" spans="1:7">
      <c r="B7225" s="33" t="s">
        <v>32</v>
      </c>
      <c r="C7225" s="13" t="str">
        <f>_xlfn.XLOOKUP((_xlfn.CONCAT(G7219,B7225)),[1]APU!$B$1:$B$10000,[1]APU!$C$1:$C$10000,"",0,1)</f>
        <v/>
      </c>
      <c r="D7225" s="147" t="str">
        <f>_xlfn.XLOOKUP((_xlfn.CONCAT(G7219,B7225)),[1]APU!$B$1:$B$10000,[1]APU!$D$1:$D$10000,"",0,1)</f>
        <v/>
      </c>
      <c r="E7225" s="152" t="str">
        <f>_xlfn.XLOOKUP((_xlfn.CONCAT(G7219,B7225)),[1]APU!$B$1:$B$10000,[1]APU!$E$1:$E$10000,"",0,1)</f>
        <v/>
      </c>
      <c r="F7225" s="159" t="str">
        <f>_xlfn.XLOOKUP((_xlfn.CONCAT(G7219,B7225)),[1]APU!$B$1:$B$10000,[1]APU!$F$1:$F$10000,"",0,1)</f>
        <v/>
      </c>
      <c r="G7225" s="15" t="e">
        <f t="shared" si="328"/>
        <v>#VALUE!</v>
      </c>
    </row>
    <row r="7226" spans="1:7">
      <c r="B7226" s="33" t="s">
        <v>33</v>
      </c>
      <c r="C7226" s="13" t="str">
        <f>_xlfn.XLOOKUP((_xlfn.CONCAT(G7219,B7226)),[1]APU!$B$1:$B$10000,[1]APU!$C$1:$C$10000,"",0,1)</f>
        <v/>
      </c>
      <c r="D7226" s="147" t="str">
        <f>_xlfn.XLOOKUP((_xlfn.CONCAT(G7219,B7226)),[1]APU!$B$1:$B$10000,[1]APU!$D$1:$D$10000,"",0,1)</f>
        <v/>
      </c>
      <c r="E7226" s="152" t="str">
        <f>_xlfn.XLOOKUP((_xlfn.CONCAT(G7219,B7226)),[1]APU!$B$1:$B$10000,[1]APU!$E$1:$E$10000,"",0,1)</f>
        <v/>
      </c>
      <c r="F7226" s="159" t="str">
        <f>_xlfn.XLOOKUP((_xlfn.CONCAT(G7219,B7226)),[1]APU!$B$1:$B$10000,[1]APU!$F$1:$F$10000,"",0,1)</f>
        <v/>
      </c>
      <c r="G7226" s="15" t="e">
        <f t="shared" si="328"/>
        <v>#VALUE!</v>
      </c>
    </row>
    <row r="7227" spans="1:7">
      <c r="B7227" s="33" t="s">
        <v>34</v>
      </c>
      <c r="C7227" s="13" t="str">
        <f>_xlfn.XLOOKUP((_xlfn.CONCAT(G7219,B7227)),[1]APU!$B$1:$B$10000,[1]APU!$C$1:$C$10000,"",0,1)</f>
        <v/>
      </c>
      <c r="D7227" s="147" t="str">
        <f>_xlfn.XLOOKUP((_xlfn.CONCAT(G7219,B7227)),[1]APU!$B$1:$B$10000,[1]APU!$D$1:$D$10000,"",0,1)</f>
        <v/>
      </c>
      <c r="E7227" s="152" t="str">
        <f>_xlfn.XLOOKUP((_xlfn.CONCAT(G7219,B7227)),[1]APU!$B$1:$B$10000,[1]APU!$E$1:$E$10000,"",0,1)</f>
        <v/>
      </c>
      <c r="F7227" s="159" t="str">
        <f>_xlfn.XLOOKUP((_xlfn.CONCAT(G7219,B7227)),[1]APU!$B$1:$B$10000,[1]APU!$F$1:$F$10000,"",0,1)</f>
        <v/>
      </c>
      <c r="G7227" s="15" t="e">
        <f t="shared" si="328"/>
        <v>#VALUE!</v>
      </c>
    </row>
    <row r="7228" spans="1:7">
      <c r="B7228" s="33" t="s">
        <v>35</v>
      </c>
      <c r="C7228" s="13" t="str">
        <f>_xlfn.XLOOKUP((_xlfn.CONCAT(G7219,B7228)),[1]APU!$B$1:$B$10000,[1]APU!$C$1:$C$10000,"",0,1)</f>
        <v/>
      </c>
      <c r="D7228" s="147" t="str">
        <f>_xlfn.XLOOKUP((_xlfn.CONCAT(G7219,B7228)),[1]APU!$B$1:$B$10000,[1]APU!$D$1:$D$10000,"",0,1)</f>
        <v/>
      </c>
      <c r="E7228" s="152" t="str">
        <f>_xlfn.XLOOKUP((_xlfn.CONCAT(G7219,B7228)),[1]APU!$B$1:$B$10000,[1]APU!$E$1:$E$10000,"",0,1)</f>
        <v/>
      </c>
      <c r="F7228" s="159" t="str">
        <f>_xlfn.XLOOKUP((_xlfn.CONCAT(G7219,B7228)),[1]APU!$B$1:$B$10000,[1]APU!$F$1:$F$10000,"",0,1)</f>
        <v/>
      </c>
      <c r="G7228" s="15" t="e">
        <f t="shared" si="328"/>
        <v>#VALUE!</v>
      </c>
    </row>
    <row r="7229" spans="1:7">
      <c r="B7229" s="33" t="s">
        <v>36</v>
      </c>
      <c r="C7229" s="13" t="str">
        <f>_xlfn.XLOOKUP((_xlfn.CONCAT(G7219,B7229)),[1]APU!$B$1:$B$10000,[1]APU!$C$1:$C$10000,"",0,1)</f>
        <v/>
      </c>
      <c r="D7229" s="147" t="str">
        <f>_xlfn.XLOOKUP((_xlfn.CONCAT(G7219,B7229)),[1]APU!$B$1:$B$10000,[1]APU!$D$1:$D$10000,"",0,1)</f>
        <v/>
      </c>
      <c r="E7229" s="152" t="str">
        <f>_xlfn.XLOOKUP((_xlfn.CONCAT(G7219,B7229)),[1]APU!$B$1:$B$10000,[1]APU!$E$1:$E$10000,"",0,1)</f>
        <v/>
      </c>
      <c r="F7229" s="159" t="str">
        <f>_xlfn.XLOOKUP((_xlfn.CONCAT(G7219,B7229)),[1]APU!$B$1:$B$10000,[1]APU!$F$1:$F$10000,"",0,1)</f>
        <v/>
      </c>
      <c r="G7229" s="15" t="e">
        <f t="shared" si="328"/>
        <v>#VALUE!</v>
      </c>
    </row>
    <row r="7230" spans="1:7">
      <c r="B7230" s="33" t="s">
        <v>37</v>
      </c>
      <c r="C7230" s="13" t="str">
        <f>_xlfn.XLOOKUP((_xlfn.CONCAT(G7219,B7230)),[1]APU!$B$1:$B$10000,[1]APU!$C$1:$C$10000,"",0,1)</f>
        <v/>
      </c>
      <c r="D7230" s="147" t="str">
        <f>_xlfn.XLOOKUP((_xlfn.CONCAT(G7219,B7230)),[1]APU!$B$1:$B$10000,[1]APU!$D$1:$D$10000,"",0,1)</f>
        <v/>
      </c>
      <c r="E7230" s="152" t="str">
        <f>_xlfn.XLOOKUP((_xlfn.CONCAT(G7219,B7230)),[1]APU!$B$1:$B$10000,[1]APU!$E$1:$E$10000,"",0,1)</f>
        <v/>
      </c>
      <c r="F7230" s="159" t="str">
        <f>_xlfn.XLOOKUP((_xlfn.CONCAT(G7219,B7230)),[1]APU!$B$1:$B$10000,[1]APU!$F$1:$F$10000,"",0,1)</f>
        <v/>
      </c>
      <c r="G7230" s="15" t="e">
        <f t="shared" si="328"/>
        <v>#VALUE!</v>
      </c>
    </row>
    <row r="7231" spans="1:7">
      <c r="B7231" s="33" t="s">
        <v>38</v>
      </c>
      <c r="C7231" s="13" t="str">
        <f>_xlfn.XLOOKUP((_xlfn.CONCAT(G7219,B7231)),[1]APU!$B$1:$B$10000,[1]APU!$C$1:$C$10000,"",0,1)</f>
        <v/>
      </c>
      <c r="D7231" s="147" t="str">
        <f>_xlfn.XLOOKUP((_xlfn.CONCAT(G7219,B7231)),[1]APU!$B$1:$B$10000,[1]APU!$D$1:$D$10000,"",0,1)</f>
        <v/>
      </c>
      <c r="E7231" s="152" t="str">
        <f>_xlfn.XLOOKUP((_xlfn.CONCAT(G7219,B7231)),[1]APU!$B$1:$B$10000,[1]APU!$E$1:$E$10000,"",0,1)</f>
        <v/>
      </c>
      <c r="F7231" s="159" t="str">
        <f>_xlfn.XLOOKUP((_xlfn.CONCAT(G7219,B7231)),[1]APU!$B$1:$B$10000,[1]APU!$F$1:$F$10000,"",0,1)</f>
        <v/>
      </c>
      <c r="G7231" s="15" t="e">
        <f t="shared" si="328"/>
        <v>#VALUE!</v>
      </c>
    </row>
    <row r="7232" spans="1:7">
      <c r="B7232" s="33" t="s">
        <v>39</v>
      </c>
      <c r="C7232" s="13" t="str">
        <f>_xlfn.XLOOKUP((_xlfn.CONCAT(G7219,B7232)),[1]APU!$B$1:$B$10000,[1]APU!$C$1:$C$10000,"",0,1)</f>
        <v/>
      </c>
      <c r="D7232" s="147" t="str">
        <f>_xlfn.XLOOKUP((_xlfn.CONCAT(G7219,B7232)),[1]APU!$B$1:$B$10000,[1]APU!$D$1:$D$10000,"",0,1)</f>
        <v/>
      </c>
      <c r="E7232" s="152" t="str">
        <f>_xlfn.XLOOKUP((_xlfn.CONCAT(G7219,B7232)),[1]APU!$B$1:$B$10000,[1]APU!$E$1:$E$10000,"",0,1)</f>
        <v/>
      </c>
      <c r="F7232" s="159" t="str">
        <f>_xlfn.XLOOKUP((_xlfn.CONCAT(G7219,B7232)),[1]APU!$B$1:$B$10000,[1]APU!$F$1:$F$10000,"",0,1)</f>
        <v/>
      </c>
      <c r="G7232" s="15" t="e">
        <f t="shared" si="328"/>
        <v>#VALUE!</v>
      </c>
    </row>
    <row r="7233" spans="1:7">
      <c r="B7233" s="33" t="s">
        <v>40</v>
      </c>
      <c r="C7233" s="13" t="str">
        <f>_xlfn.XLOOKUP((_xlfn.CONCAT(G7219,B7233)),[1]APU!$B$1:$B$10000,[1]APU!$C$1:$C$10000,"",0,1)</f>
        <v/>
      </c>
      <c r="D7233" s="147" t="str">
        <f>_xlfn.XLOOKUP((_xlfn.CONCAT(G7219,B7233)),[1]APU!$B$1:$B$10000,[1]APU!$D$1:$D$10000,"",0,1)</f>
        <v/>
      </c>
      <c r="E7233" s="152" t="str">
        <f>_xlfn.XLOOKUP((_xlfn.CONCAT(G7219,B7233)),[1]APU!$B$1:$B$10000,[1]APU!$E$1:$E$10000,"",0,1)</f>
        <v/>
      </c>
      <c r="F7233" s="159" t="str">
        <f>_xlfn.XLOOKUP((_xlfn.CONCAT(G7219,B7233)),[1]APU!$B$1:$B$10000,[1]APU!$F$1:$F$10000,"",0,1)</f>
        <v/>
      </c>
      <c r="G7233" s="15" t="e">
        <f t="shared" si="328"/>
        <v>#VALUE!</v>
      </c>
    </row>
    <row r="7234" spans="1:7">
      <c r="B7234" s="33" t="s">
        <v>41</v>
      </c>
      <c r="C7234" s="13" t="str">
        <f>_xlfn.XLOOKUP((_xlfn.CONCAT(G7219,B7234)),[1]APU!$B$1:$B$10000,[1]APU!$C$1:$C$10000,"",0,1)</f>
        <v/>
      </c>
      <c r="D7234" s="147" t="str">
        <f>_xlfn.XLOOKUP((_xlfn.CONCAT(G7219,B7234)),[1]APU!$B$1:$B$10000,[1]APU!$D$1:$D$10000,"",0,1)</f>
        <v/>
      </c>
      <c r="E7234" s="152" t="str">
        <f>_xlfn.XLOOKUP((_xlfn.CONCAT(G7219,B7234)),[1]APU!$B$1:$B$10000,[1]APU!$E$1:$E$10000,"",0,1)</f>
        <v/>
      </c>
      <c r="F7234" s="159" t="str">
        <f>_xlfn.XLOOKUP((_xlfn.CONCAT(G7219,B7234)),[1]APU!$B$1:$B$10000,[1]APU!$F$1:$F$10000,"",0,1)</f>
        <v/>
      </c>
      <c r="G7234" s="15" t="e">
        <f t="shared" si="328"/>
        <v>#VALUE!</v>
      </c>
    </row>
    <row r="7235" spans="1:7">
      <c r="B7235" s="33" t="s">
        <v>42</v>
      </c>
      <c r="C7235" s="13" t="str">
        <f>_xlfn.XLOOKUP((_xlfn.CONCAT(G7219,B7235)),[1]APU!$B$1:$B$10000,[1]APU!$C$1:$C$10000,"",0,1)</f>
        <v/>
      </c>
      <c r="D7235" s="147" t="str">
        <f>_xlfn.XLOOKUP((_xlfn.CONCAT(G7219,B7235)),[1]APU!$B$1:$B$10000,[1]APU!$D$1:$D$10000,"",0,1)</f>
        <v/>
      </c>
      <c r="E7235" s="152" t="str">
        <f>_xlfn.XLOOKUP((_xlfn.CONCAT(G7219,B7235)),[1]APU!$B$1:$B$10000,[1]APU!$E$1:$E$10000,"",0,1)</f>
        <v/>
      </c>
      <c r="F7235" s="159" t="str">
        <f>_xlfn.XLOOKUP((_xlfn.CONCAT(G7219,B7235)),[1]APU!$B$1:$B$10000,[1]APU!$F$1:$F$10000,"",0,1)</f>
        <v/>
      </c>
      <c r="G7235" s="15" t="e">
        <f t="shared" si="328"/>
        <v>#VALUE!</v>
      </c>
    </row>
    <row r="7236" spans="1:7">
      <c r="B7236" s="33" t="s">
        <v>43</v>
      </c>
      <c r="C7236" s="13" t="str">
        <f>_xlfn.XLOOKUP((_xlfn.CONCAT(G7219,B7236)),[1]APU!$B$1:$B$10000,[1]APU!$C$1:$C$10000,"",0,1)</f>
        <v/>
      </c>
      <c r="D7236" s="147" t="str">
        <f>_xlfn.XLOOKUP((_xlfn.CONCAT(G7219,B7236)),[1]APU!$B$1:$B$10000,[1]APU!$D$1:$D$10000,"",0,1)</f>
        <v/>
      </c>
      <c r="E7236" s="152" t="str">
        <f>_xlfn.XLOOKUP((_xlfn.CONCAT(G7219,B7236)),[1]APU!$B$1:$B$10000,[1]APU!$E$1:$E$10000,"",0,1)</f>
        <v/>
      </c>
      <c r="F7236" s="159" t="str">
        <f>_xlfn.XLOOKUP((_xlfn.CONCAT(G7219,B7236)),[1]APU!$B$1:$B$10000,[1]APU!$F$1:$F$10000,"",0,1)</f>
        <v/>
      </c>
      <c r="G7236" s="15" t="e">
        <f t="shared" si="328"/>
        <v>#VALUE!</v>
      </c>
    </row>
    <row r="7237" spans="1:7">
      <c r="B7237" s="33" t="s">
        <v>44</v>
      </c>
      <c r="C7237" s="13" t="str">
        <f>_xlfn.XLOOKUP((_xlfn.CONCAT(G7219,B7237)),[1]APU!$B$1:$B$10000,[1]APU!$C$1:$C$10000,"",0,1)</f>
        <v/>
      </c>
      <c r="D7237" s="147" t="str">
        <f>_xlfn.XLOOKUP((_xlfn.CONCAT(G7219,B7237)),[1]APU!$B$1:$B$10000,[1]APU!$D$1:$D$10000,"",0,1)</f>
        <v/>
      </c>
      <c r="E7237" s="152" t="str">
        <f>_xlfn.XLOOKUP((_xlfn.CONCAT(G7219,B7237)),[1]APU!$B$1:$B$10000,[1]APU!$E$1:$E$10000,"",0,1)</f>
        <v/>
      </c>
      <c r="F7237" s="159" t="str">
        <f>_xlfn.XLOOKUP((_xlfn.CONCAT(G7219,B7237)),[1]APU!$B$1:$B$10000,[1]APU!$F$1:$F$10000,"",0,1)</f>
        <v/>
      </c>
      <c r="G7237" s="15" t="e">
        <f t="shared" si="328"/>
        <v>#VALUE!</v>
      </c>
    </row>
    <row r="7238" spans="1:7">
      <c r="B7238" s="33" t="s">
        <v>45</v>
      </c>
      <c r="C7238" s="13" t="str">
        <f>_xlfn.XLOOKUP((_xlfn.CONCAT(G7219,B7238)),[1]APU!$B$1:$B$10000,[1]APU!$C$1:$C$10000,"",0,1)</f>
        <v/>
      </c>
      <c r="D7238" s="147" t="str">
        <f>_xlfn.XLOOKUP((_xlfn.CONCAT(G7219,B7238)),[1]APU!$B$1:$B$10000,[1]APU!$D$1:$D$10000,"",0,1)</f>
        <v/>
      </c>
      <c r="E7238" s="152" t="str">
        <f>_xlfn.XLOOKUP((_xlfn.CONCAT(G7219,B7238)),[1]APU!$B$1:$B$10000,[1]APU!$E$1:$E$10000,"",0,1)</f>
        <v/>
      </c>
      <c r="F7238" s="159" t="str">
        <f>_xlfn.XLOOKUP((_xlfn.CONCAT(G7219,B7238)),[1]APU!$B$1:$B$10000,[1]APU!$F$1:$F$10000,"",0,1)</f>
        <v/>
      </c>
      <c r="G7238" s="15" t="e">
        <f t="shared" si="328"/>
        <v>#VALUE!</v>
      </c>
    </row>
    <row r="7239" spans="1:7">
      <c r="B7239" s="33" t="s">
        <v>46</v>
      </c>
      <c r="C7239" s="13" t="str">
        <f>_xlfn.XLOOKUP((_xlfn.CONCAT(G7219,B7239)),[1]APU!$B$1:$B$10000,[1]APU!$C$1:$C$10000,"",0,1)</f>
        <v/>
      </c>
      <c r="D7239" s="147" t="str">
        <f>_xlfn.XLOOKUP((_xlfn.CONCAT(G7219,B7239)),[1]APU!$B$1:$B$10000,[1]APU!$D$1:$D$10000,"",0,1)</f>
        <v/>
      </c>
      <c r="E7239" s="152" t="str">
        <f>_xlfn.XLOOKUP((_xlfn.CONCAT(G7219,B7239)),[1]APU!$B$1:$B$10000,[1]APU!$E$1:$E$10000,"",0,1)</f>
        <v/>
      </c>
      <c r="F7239" s="159" t="str">
        <f>_xlfn.XLOOKUP((_xlfn.CONCAT(G7219,B7239)),[1]APU!$B$1:$B$10000,[1]APU!$F$1:$F$10000,"",0,1)</f>
        <v/>
      </c>
      <c r="G7239" s="15" t="e">
        <f t="shared" si="328"/>
        <v>#VALUE!</v>
      </c>
    </row>
    <row r="7240" spans="1:7">
      <c r="B7240" s="33" t="s">
        <v>47</v>
      </c>
      <c r="C7240" s="13" t="str">
        <f>_xlfn.XLOOKUP((_xlfn.CONCAT(G7219,B7240)),[1]APU!$B$1:$B$10000,[1]APU!$C$1:$C$10000,"",0,1)</f>
        <v/>
      </c>
      <c r="D7240" s="147" t="str">
        <f>_xlfn.XLOOKUP((_xlfn.CONCAT(G7219,B7240)),[1]APU!$B$1:$B$10000,[1]APU!$D$1:$D$10000,"",0,1)</f>
        <v/>
      </c>
      <c r="E7240" s="152" t="str">
        <f>_xlfn.XLOOKUP((_xlfn.CONCAT(G7219,B7240)),[1]APU!$B$1:$B$10000,[1]APU!$E$1:$E$10000,"",0,1)</f>
        <v/>
      </c>
      <c r="F7240" s="159" t="str">
        <f>_xlfn.XLOOKUP((_xlfn.CONCAT(G7219,B7240)),[1]APU!$B$1:$B$10000,[1]APU!$F$1:$F$10000,"",0,1)</f>
        <v/>
      </c>
      <c r="G7240" s="15" t="e">
        <f t="shared" si="328"/>
        <v>#VALUE!</v>
      </c>
    </row>
    <row r="7241" spans="1:7">
      <c r="B7241" s="33" t="s">
        <v>48</v>
      </c>
      <c r="C7241" s="13" t="str">
        <f>_xlfn.XLOOKUP((_xlfn.CONCAT(G7219,B7241)),[1]APU!$B$1:$B$10000,[1]APU!$C$1:$C$10000,"",0,1)</f>
        <v/>
      </c>
      <c r="D7241" s="147" t="str">
        <f>_xlfn.XLOOKUP((_xlfn.CONCAT(G7219,B7241)),[1]APU!$B$1:$B$10000,[1]APU!$D$1:$D$10000,"",0,1)</f>
        <v/>
      </c>
      <c r="E7241" s="152" t="str">
        <f>_xlfn.XLOOKUP((_xlfn.CONCAT(G7219,B7241)),[1]APU!$B$1:$B$10000,[1]APU!$E$1:$E$10000,"",0,1)</f>
        <v/>
      </c>
      <c r="F7241" s="159" t="str">
        <f>_xlfn.XLOOKUP((_xlfn.CONCAT(G7219,B7241)),[1]APU!$B$1:$B$10000,[1]APU!$F$1:$F$10000,"",0,1)</f>
        <v/>
      </c>
      <c r="G7241" s="15" t="e">
        <f t="shared" si="328"/>
        <v>#VALUE!</v>
      </c>
    </row>
    <row r="7242" spans="1:7" ht="14.25" thickBot="1">
      <c r="B7242" s="33" t="s">
        <v>49</v>
      </c>
      <c r="C7242" s="13" t="str">
        <f>_xlfn.XLOOKUP((_xlfn.CONCAT(G7219,B7242)),[1]APU!$B$1:$B$10000,[1]APU!$C$1:$C$10000,"",0,1)</f>
        <v/>
      </c>
      <c r="D7242" s="147" t="str">
        <f>_xlfn.XLOOKUP((_xlfn.CONCAT(G7219,B7242)),[1]APU!$B$1:$B$10000,[1]APU!$D$1:$D$10000,"",0,1)</f>
        <v/>
      </c>
      <c r="E7242" s="152" t="str">
        <f>_xlfn.XLOOKUP((_xlfn.CONCAT(G7219,B7242)),[1]APU!$B$1:$B$10000,[1]APU!$E$1:$E$10000,"",0,1)</f>
        <v/>
      </c>
      <c r="F7242" s="159" t="str">
        <f>_xlfn.XLOOKUP((_xlfn.CONCAT(G7219,B7242)),[1]APU!$B$1:$B$10000,[1]APU!$F$1:$F$10000,"",0,1)</f>
        <v/>
      </c>
      <c r="G7242" s="15" t="e">
        <f t="shared" si="328"/>
        <v>#VALUE!</v>
      </c>
    </row>
    <row r="7243" spans="1:7" ht="14.25" thickBot="1">
      <c r="A7243" s="3" t="s">
        <v>567</v>
      </c>
      <c r="B7243" s="33" t="s">
        <v>50</v>
      </c>
      <c r="C7243" s="13"/>
      <c r="D7243" s="126"/>
      <c r="E7243" s="128"/>
      <c r="F7243" s="16" t="s">
        <v>6</v>
      </c>
      <c r="G7243" s="17" t="e">
        <f>SUM(G7222:G7242)</f>
        <v>#VALUE!</v>
      </c>
    </row>
    <row r="7244" spans="1:7" ht="15.75" thickBot="1">
      <c r="B7244" s="33" t="s">
        <v>51</v>
      </c>
      <c r="C7244" s="7" t="s">
        <v>7</v>
      </c>
      <c r="D7244" s="125"/>
      <c r="E7244" s="149"/>
      <c r="F7244" s="8"/>
      <c r="G7244" s="9"/>
    </row>
    <row r="7245" spans="1:7" ht="14.25" thickBot="1">
      <c r="B7245" s="33" t="s">
        <v>52</v>
      </c>
      <c r="C7245" s="10" t="s">
        <v>1</v>
      </c>
      <c r="D7245" s="11"/>
      <c r="E7245" s="150" t="s">
        <v>8</v>
      </c>
      <c r="F7245" s="12" t="s">
        <v>9</v>
      </c>
      <c r="G7245" s="11" t="s">
        <v>5</v>
      </c>
    </row>
    <row r="7246" spans="1:7">
      <c r="B7246" s="33" t="s">
        <v>53</v>
      </c>
      <c r="C7246" s="18" t="s">
        <v>10</v>
      </c>
      <c r="D7246" s="119"/>
      <c r="E7246" s="153" t="str">
        <f>_xlfn.XLOOKUP((_xlfn.CONCAT(G7219,B7246)),[1]APU!$B$1:$B$10000,[1]APU!$E$1:$E$10000,"",0,1)</f>
        <v/>
      </c>
      <c r="F7246" s="14" t="str">
        <f>_xlfn.XLOOKUP((_xlfn.CONCAT(G7219,B7246)),[1]APU!$B$1:$B$10000,[1]APU!$F$1:$F$10000,"",0,1)</f>
        <v/>
      </c>
      <c r="G7246" s="15" t="e">
        <f t="shared" ref="G7246:G7251" si="329">IF(F7246&gt;0,(E7246*F7246),"0")</f>
        <v>#VALUE!</v>
      </c>
    </row>
    <row r="7247" spans="1:7">
      <c r="B7247" s="33" t="s">
        <v>54</v>
      </c>
      <c r="C7247" s="18" t="s">
        <v>11</v>
      </c>
      <c r="D7247" s="119"/>
      <c r="E7247" s="153" t="str">
        <f>_xlfn.XLOOKUP((_xlfn.CONCAT(G7219,B7247)),[1]APU!$B$1:$B$10000,[1]APU!$E$1:$E$10000,"",0,1)</f>
        <v/>
      </c>
      <c r="F7247" s="14" t="str">
        <f>_xlfn.XLOOKUP((_xlfn.CONCAT(G7219,B7247)),[1]APU!$B$1:$B$10000,[1]APU!$F$1:$F$10000,"",0,1)</f>
        <v/>
      </c>
      <c r="G7247" s="15" t="e">
        <f t="shared" si="329"/>
        <v>#VALUE!</v>
      </c>
    </row>
    <row r="7248" spans="1:7">
      <c r="B7248" s="33" t="s">
        <v>55</v>
      </c>
      <c r="C7248" s="18" t="s">
        <v>12</v>
      </c>
      <c r="D7248" s="120"/>
      <c r="E7248" s="153" t="str">
        <f>_xlfn.XLOOKUP((_xlfn.CONCAT(G7219,B7248)),[1]APU!$B$1:$B$10000,[1]APU!$E$1:$E$10000,"",0,1)</f>
        <v/>
      </c>
      <c r="F7248" s="14" t="str">
        <f>_xlfn.XLOOKUP((_xlfn.CONCAT(G7219,B7248)),[1]APU!$B$1:$B$10000,[1]APU!$F$1:$F$10000,"",0,1)</f>
        <v/>
      </c>
      <c r="G7248" s="15" t="e">
        <f t="shared" si="329"/>
        <v>#VALUE!</v>
      </c>
    </row>
    <row r="7249" spans="1:7">
      <c r="B7249" s="33" t="s">
        <v>56</v>
      </c>
      <c r="C7249" s="18" t="s">
        <v>13</v>
      </c>
      <c r="D7249" s="120"/>
      <c r="E7249" s="153" t="str">
        <f>_xlfn.XLOOKUP((_xlfn.CONCAT(G7219,B7249)),[1]APU!$B$1:$B$10000,[1]APU!$E$1:$E$10000,"",0,1)</f>
        <v/>
      </c>
      <c r="F7249" s="14" t="str">
        <f>_xlfn.XLOOKUP((_xlfn.CONCAT(G7219,B7249)),[1]APU!$B$1:$B$10000,[1]APU!$F$1:$F$10000,"",0,1)</f>
        <v/>
      </c>
      <c r="G7249" s="15" t="e">
        <f t="shared" si="329"/>
        <v>#VALUE!</v>
      </c>
    </row>
    <row r="7250" spans="1:7">
      <c r="B7250" s="33" t="s">
        <v>57</v>
      </c>
      <c r="C7250" s="18"/>
      <c r="D7250" s="120"/>
      <c r="E7250" s="154"/>
      <c r="F7250" s="19"/>
      <c r="G7250" s="15" t="str">
        <f t="shared" si="329"/>
        <v>0</v>
      </c>
    </row>
    <row r="7251" spans="1:7" ht="14.25" thickBot="1">
      <c r="B7251" s="33" t="s">
        <v>58</v>
      </c>
      <c r="C7251" s="18"/>
      <c r="D7251" s="120"/>
      <c r="E7251" s="154"/>
      <c r="F7251" s="19"/>
      <c r="G7251" s="15" t="str">
        <f t="shared" si="329"/>
        <v>0</v>
      </c>
    </row>
    <row r="7252" spans="1:7" ht="14.25" thickBot="1">
      <c r="A7252" s="3" t="s">
        <v>568</v>
      </c>
      <c r="B7252" s="33" t="s">
        <v>59</v>
      </c>
      <c r="C7252" s="13"/>
      <c r="D7252" s="126"/>
      <c r="E7252" s="128"/>
      <c r="F7252" s="16" t="s">
        <v>14</v>
      </c>
      <c r="G7252" s="17" t="e">
        <f>SUM(G7246:G7251)</f>
        <v>#VALUE!</v>
      </c>
    </row>
    <row r="7253" spans="1:7" ht="15.75" thickBot="1">
      <c r="B7253" s="33" t="s">
        <v>60</v>
      </c>
      <c r="C7253" s="7" t="s">
        <v>15</v>
      </c>
      <c r="D7253" s="125"/>
      <c r="E7253" s="149"/>
      <c r="F7253" s="8"/>
      <c r="G7253" s="9"/>
    </row>
    <row r="7254" spans="1:7" ht="14.25" thickBot="1">
      <c r="B7254" s="33" t="s">
        <v>61</v>
      </c>
      <c r="C7254" s="10" t="s">
        <v>1</v>
      </c>
      <c r="D7254" s="11" t="s">
        <v>16</v>
      </c>
      <c r="E7254" s="150" t="s">
        <v>8</v>
      </c>
      <c r="F7254" s="12" t="s">
        <v>9</v>
      </c>
      <c r="G7254" s="11" t="s">
        <v>5</v>
      </c>
    </row>
    <row r="7255" spans="1:7">
      <c r="B7255" s="33" t="s">
        <v>62</v>
      </c>
      <c r="C7255" s="20" t="s">
        <v>17</v>
      </c>
      <c r="D7255" s="121" t="str">
        <f>_xlfn.XLOOKUP((_xlfn.CONCAT(G7219,B7255)),[1]APU!$B$1:$B$10000,[1]APU!$D$1:$D$10000,"",0,1)</f>
        <v/>
      </c>
      <c r="E7255" s="155" t="str">
        <f>_xlfn.XLOOKUP((_xlfn.CONCAT(G7219,B7255)),[1]APU!$B$1:$B$10000,[1]APU!$E$1:$E$10000,"",0,1)</f>
        <v/>
      </c>
      <c r="F7255" s="21" t="str">
        <f>_xlfn.XLOOKUP((_xlfn.CONCAT(G7219,B7255)),[1]APU!$B$1:$B$10000,[1]APU!$F$1:$F$10000,"",0,1)</f>
        <v/>
      </c>
      <c r="G7255" s="15" t="e">
        <f>IF(F7255&gt;0,(E7255*F7255),"0")</f>
        <v>#VALUE!</v>
      </c>
    </row>
    <row r="7256" spans="1:7">
      <c r="B7256" s="33" t="s">
        <v>63</v>
      </c>
      <c r="C7256" s="22" t="s">
        <v>18</v>
      </c>
      <c r="D7256" s="122" t="str">
        <f>_xlfn.XLOOKUP((_xlfn.CONCAT(G7219,B7256)),[1]APU!$B$1:$B$10000,[1]APU!$D$1:$D$10000,"",0,1)</f>
        <v/>
      </c>
      <c r="E7256" s="154" t="str">
        <f>_xlfn.XLOOKUP((_xlfn.CONCAT(G7219,B7256)),[1]APU!$B$1:$B$10000,[1]APU!$E$1:$E$10000,"",0,1)</f>
        <v/>
      </c>
      <c r="F7256" s="19" t="str">
        <f>_xlfn.XLOOKUP((_xlfn.CONCAT(G7219,B7256)),[1]APU!$B$1:$B$10000,[1]APU!$F$1:$F$10000,"",0,1)</f>
        <v/>
      </c>
      <c r="G7256" s="15" t="e">
        <f>IF(F7256&gt;0,(E7256*F7256),"0")</f>
        <v>#VALUE!</v>
      </c>
    </row>
    <row r="7257" spans="1:7" ht="14.25" thickBot="1">
      <c r="B7257" s="33" t="s">
        <v>64</v>
      </c>
      <c r="C7257" s="22"/>
      <c r="D7257" s="122"/>
      <c r="E7257" s="154"/>
      <c r="F7257" s="19"/>
      <c r="G7257" s="15" t="str">
        <f>IF(F7257&gt;0,(E7257*F7257),"0")</f>
        <v>0</v>
      </c>
    </row>
    <row r="7258" spans="1:7" ht="14.25" thickBot="1">
      <c r="A7258" s="3" t="s">
        <v>569</v>
      </c>
      <c r="B7258" s="33" t="s">
        <v>65</v>
      </c>
      <c r="C7258" s="22"/>
      <c r="D7258" s="120"/>
      <c r="E7258" s="154"/>
      <c r="F7258" s="23" t="s">
        <v>19</v>
      </c>
      <c r="G7258" s="17" t="e">
        <f>SUM(G7255:G7257)</f>
        <v>#VALUE!</v>
      </c>
    </row>
    <row r="7259" spans="1:7" ht="14.25" thickBot="1">
      <c r="B7259" s="33" t="s">
        <v>66</v>
      </c>
      <c r="C7259" s="24"/>
      <c r="E7259" s="156"/>
      <c r="F7259" s="16"/>
      <c r="G7259" s="25"/>
    </row>
    <row r="7260" spans="1:7" ht="16.5" thickBot="1">
      <c r="B7260" s="33" t="s">
        <v>67</v>
      </c>
      <c r="C7260" s="26"/>
      <c r="D7260" s="127"/>
      <c r="E7260" s="157"/>
      <c r="F7260" s="27"/>
      <c r="G7260" s="28" t="e">
        <f>+G7243+G7252+G7258</f>
        <v>#VALUE!</v>
      </c>
    </row>
    <row r="7261" spans="1:7" ht="21.75" thickBot="1">
      <c r="C7261" s="2"/>
      <c r="D7261" s="118"/>
      <c r="F7261" s="4"/>
      <c r="G7261" s="5"/>
    </row>
    <row r="7262" spans="1:7" ht="18.75">
      <c r="A7262" s="32"/>
      <c r="B7262" s="31">
        <f>+B7218+1</f>
        <v>166</v>
      </c>
      <c r="C7262" s="174">
        <f>_xlfn.XLOOKUP(APU!B7262,Cantidades!$A$10:$A$1000,Cantidades!$D$10:$D$1000,"",0,1)</f>
        <v>0</v>
      </c>
      <c r="D7262" s="175"/>
      <c r="E7262" s="175"/>
      <c r="F7262" s="175"/>
      <c r="G7262" s="176"/>
    </row>
    <row r="7263" spans="1:7" ht="19.5" thickBot="1">
      <c r="A7263" s="34"/>
      <c r="B7263" s="33"/>
      <c r="C7263" s="117"/>
      <c r="D7263" s="124">
        <f>_xlfn.XLOOKUP(APU!B7262,Cantidades!$A$10:$A$1000,Cantidades!$E$10:$E$1000,"",0,1)</f>
        <v>0</v>
      </c>
      <c r="E7263" s="158">
        <f>_xlfn.XLOOKUP(APU!B7262,Cantidades!$A$10:$A$1000,Cantidades!$F$10:$F$1000,"",0,1)</f>
        <v>0</v>
      </c>
      <c r="F7263" s="144"/>
      <c r="G7263" s="145">
        <f>_xlfn.XLOOKUP(APU!B7262,Cantidades!$A$10:$A$1000,Cantidades!$B$10:$B$1000,"",0,1)</f>
        <v>0</v>
      </c>
    </row>
    <row r="7264" spans="1:7" ht="15.75" thickBot="1">
      <c r="C7264" s="7" t="s">
        <v>0</v>
      </c>
      <c r="D7264" s="125"/>
      <c r="E7264" s="149"/>
      <c r="F7264" s="8"/>
      <c r="G7264" s="9"/>
    </row>
    <row r="7265" spans="1:7" ht="14.25" thickBot="1">
      <c r="A7265" s="34"/>
      <c r="B7265" s="33"/>
      <c r="C7265" s="10" t="s">
        <v>1</v>
      </c>
      <c r="D7265" s="11" t="s">
        <v>2</v>
      </c>
      <c r="E7265" s="150" t="s">
        <v>3</v>
      </c>
      <c r="F7265" s="12" t="s">
        <v>4</v>
      </c>
      <c r="G7265" s="11" t="s">
        <v>5</v>
      </c>
    </row>
    <row r="7266" spans="1:7">
      <c r="B7266" s="33" t="s">
        <v>29</v>
      </c>
      <c r="C7266" s="13" t="str">
        <f>_xlfn.XLOOKUP((_xlfn.CONCAT(G7263,B7266)),[1]APU!$B$1:$B$10000,[1]APU!$C$1:$C$10000,"",0,1)</f>
        <v/>
      </c>
      <c r="D7266" s="146" t="str">
        <f>_xlfn.XLOOKUP((_xlfn.CONCAT(G7263,B7266)),[1]APU!$B$1:$B$10000,[1]APU!$D$1:$D$10000,"",0,1)</f>
        <v/>
      </c>
      <c r="E7266" s="151" t="str">
        <f>_xlfn.XLOOKUP((_xlfn.CONCAT(G7263,B7266)),[1]APU!$B$1:$B$10000,[1]APU!$E$1:$E$10000,"",0,1)</f>
        <v/>
      </c>
      <c r="F7266" s="159" t="str">
        <f>_xlfn.XLOOKUP((_xlfn.CONCAT(G7263,B7266)),[1]APU!$B$1:$B$10000,[1]APU!$F$1:$F$10000,"",0,1)</f>
        <v/>
      </c>
      <c r="G7266" s="15" t="e">
        <f>IF(F7266&gt;0,(E7266*F7266),"0")</f>
        <v>#VALUE!</v>
      </c>
    </row>
    <row r="7267" spans="1:7">
      <c r="B7267" s="33" t="s">
        <v>30</v>
      </c>
      <c r="C7267" s="13" t="str">
        <f>_xlfn.XLOOKUP((_xlfn.CONCAT(G7263,B7267)),[1]APU!$B$1:$B$10000,[1]APU!$C$1:$C$10000,"",0,1)</f>
        <v/>
      </c>
      <c r="D7267" s="147" t="str">
        <f>_xlfn.XLOOKUP((_xlfn.CONCAT(G7263,B7267)),[1]APU!$B$1:$B$10000,[1]APU!$D$1:$D$10000,"",0,1)</f>
        <v/>
      </c>
      <c r="E7267" s="152" t="str">
        <f>_xlfn.XLOOKUP((_xlfn.CONCAT(G7263,B7267)),[1]APU!$B$1:$B$10000,[1]APU!$E$1:$E$10000,"",0,1)</f>
        <v/>
      </c>
      <c r="F7267" s="159" t="str">
        <f>_xlfn.XLOOKUP((_xlfn.CONCAT(G7263,B7267)),[1]APU!$B$1:$B$10000,[1]APU!$F$1:$F$10000,"",0,1)</f>
        <v/>
      </c>
      <c r="G7267" s="15" t="e">
        <f t="shared" ref="G7267:G7286" si="330">IF(F7267&gt;0,(E7267*F7267),"0")</f>
        <v>#VALUE!</v>
      </c>
    </row>
    <row r="7268" spans="1:7">
      <c r="B7268" s="33" t="s">
        <v>31</v>
      </c>
      <c r="C7268" s="13" t="str">
        <f>_xlfn.XLOOKUP((_xlfn.CONCAT(G7263,B7268)),[1]APU!$B$1:$B$10000,[1]APU!$C$1:$C$10000,"",0,1)</f>
        <v/>
      </c>
      <c r="D7268" s="147" t="str">
        <f>_xlfn.XLOOKUP((_xlfn.CONCAT(G7263,B7268)),[1]APU!$B$1:$B$10000,[1]APU!$D$1:$D$10000,"",0,1)</f>
        <v/>
      </c>
      <c r="E7268" s="152" t="str">
        <f>_xlfn.XLOOKUP((_xlfn.CONCAT(G7263,B7268)),[1]APU!$B$1:$B$10000,[1]APU!$E$1:$E$10000,"",0,1)</f>
        <v/>
      </c>
      <c r="F7268" s="159" t="str">
        <f>_xlfn.XLOOKUP((_xlfn.CONCAT(G7263,B7268)),[1]APU!$B$1:$B$10000,[1]APU!$F$1:$F$10000,"",0,1)</f>
        <v/>
      </c>
      <c r="G7268" s="15" t="e">
        <f t="shared" si="330"/>
        <v>#VALUE!</v>
      </c>
    </row>
    <row r="7269" spans="1:7">
      <c r="B7269" s="33" t="s">
        <v>32</v>
      </c>
      <c r="C7269" s="13" t="str">
        <f>_xlfn.XLOOKUP((_xlfn.CONCAT(G7263,B7269)),[1]APU!$B$1:$B$10000,[1]APU!$C$1:$C$10000,"",0,1)</f>
        <v/>
      </c>
      <c r="D7269" s="147" t="str">
        <f>_xlfn.XLOOKUP((_xlfn.CONCAT(G7263,B7269)),[1]APU!$B$1:$B$10000,[1]APU!$D$1:$D$10000,"",0,1)</f>
        <v/>
      </c>
      <c r="E7269" s="152" t="str">
        <f>_xlfn.XLOOKUP((_xlfn.CONCAT(G7263,B7269)),[1]APU!$B$1:$B$10000,[1]APU!$E$1:$E$10000,"",0,1)</f>
        <v/>
      </c>
      <c r="F7269" s="159" t="str">
        <f>_xlfn.XLOOKUP((_xlfn.CONCAT(G7263,B7269)),[1]APU!$B$1:$B$10000,[1]APU!$F$1:$F$10000,"",0,1)</f>
        <v/>
      </c>
      <c r="G7269" s="15" t="e">
        <f t="shared" si="330"/>
        <v>#VALUE!</v>
      </c>
    </row>
    <row r="7270" spans="1:7">
      <c r="B7270" s="33" t="s">
        <v>33</v>
      </c>
      <c r="C7270" s="13" t="str">
        <f>_xlfn.XLOOKUP((_xlfn.CONCAT(G7263,B7270)),[1]APU!$B$1:$B$10000,[1]APU!$C$1:$C$10000,"",0,1)</f>
        <v/>
      </c>
      <c r="D7270" s="147" t="str">
        <f>_xlfn.XLOOKUP((_xlfn.CONCAT(G7263,B7270)),[1]APU!$B$1:$B$10000,[1]APU!$D$1:$D$10000,"",0,1)</f>
        <v/>
      </c>
      <c r="E7270" s="152" t="str">
        <f>_xlfn.XLOOKUP((_xlfn.CONCAT(G7263,B7270)),[1]APU!$B$1:$B$10000,[1]APU!$E$1:$E$10000,"",0,1)</f>
        <v/>
      </c>
      <c r="F7270" s="159" t="str">
        <f>_xlfn.XLOOKUP((_xlfn.CONCAT(G7263,B7270)),[1]APU!$B$1:$B$10000,[1]APU!$F$1:$F$10000,"",0,1)</f>
        <v/>
      </c>
      <c r="G7270" s="15" t="e">
        <f t="shared" si="330"/>
        <v>#VALUE!</v>
      </c>
    </row>
    <row r="7271" spans="1:7">
      <c r="B7271" s="33" t="s">
        <v>34</v>
      </c>
      <c r="C7271" s="13" t="str">
        <f>_xlfn.XLOOKUP((_xlfn.CONCAT(G7263,B7271)),[1]APU!$B$1:$B$10000,[1]APU!$C$1:$C$10000,"",0,1)</f>
        <v/>
      </c>
      <c r="D7271" s="147" t="str">
        <f>_xlfn.XLOOKUP((_xlfn.CONCAT(G7263,B7271)),[1]APU!$B$1:$B$10000,[1]APU!$D$1:$D$10000,"",0,1)</f>
        <v/>
      </c>
      <c r="E7271" s="152" t="str">
        <f>_xlfn.XLOOKUP((_xlfn.CONCAT(G7263,B7271)),[1]APU!$B$1:$B$10000,[1]APU!$E$1:$E$10000,"",0,1)</f>
        <v/>
      </c>
      <c r="F7271" s="159" t="str">
        <f>_xlfn.XLOOKUP((_xlfn.CONCAT(G7263,B7271)),[1]APU!$B$1:$B$10000,[1]APU!$F$1:$F$10000,"",0,1)</f>
        <v/>
      </c>
      <c r="G7271" s="15" t="e">
        <f t="shared" si="330"/>
        <v>#VALUE!</v>
      </c>
    </row>
    <row r="7272" spans="1:7">
      <c r="B7272" s="33" t="s">
        <v>35</v>
      </c>
      <c r="C7272" s="13" t="str">
        <f>_xlfn.XLOOKUP((_xlfn.CONCAT(G7263,B7272)),[1]APU!$B$1:$B$10000,[1]APU!$C$1:$C$10000,"",0,1)</f>
        <v/>
      </c>
      <c r="D7272" s="147" t="str">
        <f>_xlfn.XLOOKUP((_xlfn.CONCAT(G7263,B7272)),[1]APU!$B$1:$B$10000,[1]APU!$D$1:$D$10000,"",0,1)</f>
        <v/>
      </c>
      <c r="E7272" s="152" t="str">
        <f>_xlfn.XLOOKUP((_xlfn.CONCAT(G7263,B7272)),[1]APU!$B$1:$B$10000,[1]APU!$E$1:$E$10000,"",0,1)</f>
        <v/>
      </c>
      <c r="F7272" s="159" t="str">
        <f>_xlfn.XLOOKUP((_xlfn.CONCAT(G7263,B7272)),[1]APU!$B$1:$B$10000,[1]APU!$F$1:$F$10000,"",0,1)</f>
        <v/>
      </c>
      <c r="G7272" s="15" t="e">
        <f t="shared" si="330"/>
        <v>#VALUE!</v>
      </c>
    </row>
    <row r="7273" spans="1:7">
      <c r="B7273" s="33" t="s">
        <v>36</v>
      </c>
      <c r="C7273" s="13" t="str">
        <f>_xlfn.XLOOKUP((_xlfn.CONCAT(G7263,B7273)),[1]APU!$B$1:$B$10000,[1]APU!$C$1:$C$10000,"",0,1)</f>
        <v/>
      </c>
      <c r="D7273" s="147" t="str">
        <f>_xlfn.XLOOKUP((_xlfn.CONCAT(G7263,B7273)),[1]APU!$B$1:$B$10000,[1]APU!$D$1:$D$10000,"",0,1)</f>
        <v/>
      </c>
      <c r="E7273" s="152" t="str">
        <f>_xlfn.XLOOKUP((_xlfn.CONCAT(G7263,B7273)),[1]APU!$B$1:$B$10000,[1]APU!$E$1:$E$10000,"",0,1)</f>
        <v/>
      </c>
      <c r="F7273" s="159" t="str">
        <f>_xlfn.XLOOKUP((_xlfn.CONCAT(G7263,B7273)),[1]APU!$B$1:$B$10000,[1]APU!$F$1:$F$10000,"",0,1)</f>
        <v/>
      </c>
      <c r="G7273" s="15" t="e">
        <f t="shared" si="330"/>
        <v>#VALUE!</v>
      </c>
    </row>
    <row r="7274" spans="1:7">
      <c r="B7274" s="33" t="s">
        <v>37</v>
      </c>
      <c r="C7274" s="13" t="str">
        <f>_xlfn.XLOOKUP((_xlfn.CONCAT(G7263,B7274)),[1]APU!$B$1:$B$10000,[1]APU!$C$1:$C$10000,"",0,1)</f>
        <v/>
      </c>
      <c r="D7274" s="147" t="str">
        <f>_xlfn.XLOOKUP((_xlfn.CONCAT(G7263,B7274)),[1]APU!$B$1:$B$10000,[1]APU!$D$1:$D$10000,"",0,1)</f>
        <v/>
      </c>
      <c r="E7274" s="152" t="str">
        <f>_xlfn.XLOOKUP((_xlfn.CONCAT(G7263,B7274)),[1]APU!$B$1:$B$10000,[1]APU!$E$1:$E$10000,"",0,1)</f>
        <v/>
      </c>
      <c r="F7274" s="159" t="str">
        <f>_xlfn.XLOOKUP((_xlfn.CONCAT(G7263,B7274)),[1]APU!$B$1:$B$10000,[1]APU!$F$1:$F$10000,"",0,1)</f>
        <v/>
      </c>
      <c r="G7274" s="15" t="e">
        <f t="shared" si="330"/>
        <v>#VALUE!</v>
      </c>
    </row>
    <row r="7275" spans="1:7">
      <c r="B7275" s="33" t="s">
        <v>38</v>
      </c>
      <c r="C7275" s="13" t="str">
        <f>_xlfn.XLOOKUP((_xlfn.CONCAT(G7263,B7275)),[1]APU!$B$1:$B$10000,[1]APU!$C$1:$C$10000,"",0,1)</f>
        <v/>
      </c>
      <c r="D7275" s="147" t="str">
        <f>_xlfn.XLOOKUP((_xlfn.CONCAT(G7263,B7275)),[1]APU!$B$1:$B$10000,[1]APU!$D$1:$D$10000,"",0,1)</f>
        <v/>
      </c>
      <c r="E7275" s="152" t="str">
        <f>_xlfn.XLOOKUP((_xlfn.CONCAT(G7263,B7275)),[1]APU!$B$1:$B$10000,[1]APU!$E$1:$E$10000,"",0,1)</f>
        <v/>
      </c>
      <c r="F7275" s="159" t="str">
        <f>_xlfn.XLOOKUP((_xlfn.CONCAT(G7263,B7275)),[1]APU!$B$1:$B$10000,[1]APU!$F$1:$F$10000,"",0,1)</f>
        <v/>
      </c>
      <c r="G7275" s="15" t="e">
        <f t="shared" si="330"/>
        <v>#VALUE!</v>
      </c>
    </row>
    <row r="7276" spans="1:7">
      <c r="B7276" s="33" t="s">
        <v>39</v>
      </c>
      <c r="C7276" s="13" t="str">
        <f>_xlfn.XLOOKUP((_xlfn.CONCAT(G7263,B7276)),[1]APU!$B$1:$B$10000,[1]APU!$C$1:$C$10000,"",0,1)</f>
        <v/>
      </c>
      <c r="D7276" s="147" t="str">
        <f>_xlfn.XLOOKUP((_xlfn.CONCAT(G7263,B7276)),[1]APU!$B$1:$B$10000,[1]APU!$D$1:$D$10000,"",0,1)</f>
        <v/>
      </c>
      <c r="E7276" s="152" t="str">
        <f>_xlfn.XLOOKUP((_xlfn.CONCAT(G7263,B7276)),[1]APU!$B$1:$B$10000,[1]APU!$E$1:$E$10000,"",0,1)</f>
        <v/>
      </c>
      <c r="F7276" s="159" t="str">
        <f>_xlfn.XLOOKUP((_xlfn.CONCAT(G7263,B7276)),[1]APU!$B$1:$B$10000,[1]APU!$F$1:$F$10000,"",0,1)</f>
        <v/>
      </c>
      <c r="G7276" s="15" t="e">
        <f t="shared" si="330"/>
        <v>#VALUE!</v>
      </c>
    </row>
    <row r="7277" spans="1:7">
      <c r="B7277" s="33" t="s">
        <v>40</v>
      </c>
      <c r="C7277" s="13" t="str">
        <f>_xlfn.XLOOKUP((_xlfn.CONCAT(G7263,B7277)),[1]APU!$B$1:$B$10000,[1]APU!$C$1:$C$10000,"",0,1)</f>
        <v/>
      </c>
      <c r="D7277" s="147" t="str">
        <f>_xlfn.XLOOKUP((_xlfn.CONCAT(G7263,B7277)),[1]APU!$B$1:$B$10000,[1]APU!$D$1:$D$10000,"",0,1)</f>
        <v/>
      </c>
      <c r="E7277" s="152" t="str">
        <f>_xlfn.XLOOKUP((_xlfn.CONCAT(G7263,B7277)),[1]APU!$B$1:$B$10000,[1]APU!$E$1:$E$10000,"",0,1)</f>
        <v/>
      </c>
      <c r="F7277" s="159" t="str">
        <f>_xlfn.XLOOKUP((_xlfn.CONCAT(G7263,B7277)),[1]APU!$B$1:$B$10000,[1]APU!$F$1:$F$10000,"",0,1)</f>
        <v/>
      </c>
      <c r="G7277" s="15" t="e">
        <f t="shared" si="330"/>
        <v>#VALUE!</v>
      </c>
    </row>
    <row r="7278" spans="1:7">
      <c r="B7278" s="33" t="s">
        <v>41</v>
      </c>
      <c r="C7278" s="13" t="str">
        <f>_xlfn.XLOOKUP((_xlfn.CONCAT(G7263,B7278)),[1]APU!$B$1:$B$10000,[1]APU!$C$1:$C$10000,"",0,1)</f>
        <v/>
      </c>
      <c r="D7278" s="147" t="str">
        <f>_xlfn.XLOOKUP((_xlfn.CONCAT(G7263,B7278)),[1]APU!$B$1:$B$10000,[1]APU!$D$1:$D$10000,"",0,1)</f>
        <v/>
      </c>
      <c r="E7278" s="152" t="str">
        <f>_xlfn.XLOOKUP((_xlfn.CONCAT(G7263,B7278)),[1]APU!$B$1:$B$10000,[1]APU!$E$1:$E$10000,"",0,1)</f>
        <v/>
      </c>
      <c r="F7278" s="159" t="str">
        <f>_xlfn.XLOOKUP((_xlfn.CONCAT(G7263,B7278)),[1]APU!$B$1:$B$10000,[1]APU!$F$1:$F$10000,"",0,1)</f>
        <v/>
      </c>
      <c r="G7278" s="15" t="e">
        <f t="shared" si="330"/>
        <v>#VALUE!</v>
      </c>
    </row>
    <row r="7279" spans="1:7">
      <c r="B7279" s="33" t="s">
        <v>42</v>
      </c>
      <c r="C7279" s="13" t="str">
        <f>_xlfn.XLOOKUP((_xlfn.CONCAT(G7263,B7279)),[1]APU!$B$1:$B$10000,[1]APU!$C$1:$C$10000,"",0,1)</f>
        <v/>
      </c>
      <c r="D7279" s="147" t="str">
        <f>_xlfn.XLOOKUP((_xlfn.CONCAT(G7263,B7279)),[1]APU!$B$1:$B$10000,[1]APU!$D$1:$D$10000,"",0,1)</f>
        <v/>
      </c>
      <c r="E7279" s="152" t="str">
        <f>_xlfn.XLOOKUP((_xlfn.CONCAT(G7263,B7279)),[1]APU!$B$1:$B$10000,[1]APU!$E$1:$E$10000,"",0,1)</f>
        <v/>
      </c>
      <c r="F7279" s="159" t="str">
        <f>_xlfn.XLOOKUP((_xlfn.CONCAT(G7263,B7279)),[1]APU!$B$1:$B$10000,[1]APU!$F$1:$F$10000,"",0,1)</f>
        <v/>
      </c>
      <c r="G7279" s="15" t="e">
        <f t="shared" si="330"/>
        <v>#VALUE!</v>
      </c>
    </row>
    <row r="7280" spans="1:7">
      <c r="B7280" s="33" t="s">
        <v>43</v>
      </c>
      <c r="C7280" s="13" t="str">
        <f>_xlfn.XLOOKUP((_xlfn.CONCAT(G7263,B7280)),[1]APU!$B$1:$B$10000,[1]APU!$C$1:$C$10000,"",0,1)</f>
        <v/>
      </c>
      <c r="D7280" s="147" t="str">
        <f>_xlfn.XLOOKUP((_xlfn.CONCAT(G7263,B7280)),[1]APU!$B$1:$B$10000,[1]APU!$D$1:$D$10000,"",0,1)</f>
        <v/>
      </c>
      <c r="E7280" s="152" t="str">
        <f>_xlfn.XLOOKUP((_xlfn.CONCAT(G7263,B7280)),[1]APU!$B$1:$B$10000,[1]APU!$E$1:$E$10000,"",0,1)</f>
        <v/>
      </c>
      <c r="F7280" s="159" t="str">
        <f>_xlfn.XLOOKUP((_xlfn.CONCAT(G7263,B7280)),[1]APU!$B$1:$B$10000,[1]APU!$F$1:$F$10000,"",0,1)</f>
        <v/>
      </c>
      <c r="G7280" s="15" t="e">
        <f t="shared" si="330"/>
        <v>#VALUE!</v>
      </c>
    </row>
    <row r="7281" spans="1:7">
      <c r="B7281" s="33" t="s">
        <v>44</v>
      </c>
      <c r="C7281" s="13" t="str">
        <f>_xlfn.XLOOKUP((_xlfn.CONCAT(G7263,B7281)),[1]APU!$B$1:$B$10000,[1]APU!$C$1:$C$10000,"",0,1)</f>
        <v/>
      </c>
      <c r="D7281" s="147" t="str">
        <f>_xlfn.XLOOKUP((_xlfn.CONCAT(G7263,B7281)),[1]APU!$B$1:$B$10000,[1]APU!$D$1:$D$10000,"",0,1)</f>
        <v/>
      </c>
      <c r="E7281" s="152" t="str">
        <f>_xlfn.XLOOKUP((_xlfn.CONCAT(G7263,B7281)),[1]APU!$B$1:$B$10000,[1]APU!$E$1:$E$10000,"",0,1)</f>
        <v/>
      </c>
      <c r="F7281" s="159" t="str">
        <f>_xlfn.XLOOKUP((_xlfn.CONCAT(G7263,B7281)),[1]APU!$B$1:$B$10000,[1]APU!$F$1:$F$10000,"",0,1)</f>
        <v/>
      </c>
      <c r="G7281" s="15" t="e">
        <f t="shared" si="330"/>
        <v>#VALUE!</v>
      </c>
    </row>
    <row r="7282" spans="1:7">
      <c r="B7282" s="33" t="s">
        <v>45</v>
      </c>
      <c r="C7282" s="13" t="str">
        <f>_xlfn.XLOOKUP((_xlfn.CONCAT(G7263,B7282)),[1]APU!$B$1:$B$10000,[1]APU!$C$1:$C$10000,"",0,1)</f>
        <v/>
      </c>
      <c r="D7282" s="147" t="str">
        <f>_xlfn.XLOOKUP((_xlfn.CONCAT(G7263,B7282)),[1]APU!$B$1:$B$10000,[1]APU!$D$1:$D$10000,"",0,1)</f>
        <v/>
      </c>
      <c r="E7282" s="152" t="str">
        <f>_xlfn.XLOOKUP((_xlfn.CONCAT(G7263,B7282)),[1]APU!$B$1:$B$10000,[1]APU!$E$1:$E$10000,"",0,1)</f>
        <v/>
      </c>
      <c r="F7282" s="159" t="str">
        <f>_xlfn.XLOOKUP((_xlfn.CONCAT(G7263,B7282)),[1]APU!$B$1:$B$10000,[1]APU!$F$1:$F$10000,"",0,1)</f>
        <v/>
      </c>
      <c r="G7282" s="15" t="e">
        <f t="shared" si="330"/>
        <v>#VALUE!</v>
      </c>
    </row>
    <row r="7283" spans="1:7">
      <c r="B7283" s="33" t="s">
        <v>46</v>
      </c>
      <c r="C7283" s="13" t="str">
        <f>_xlfn.XLOOKUP((_xlfn.CONCAT(G7263,B7283)),[1]APU!$B$1:$B$10000,[1]APU!$C$1:$C$10000,"",0,1)</f>
        <v/>
      </c>
      <c r="D7283" s="147" t="str">
        <f>_xlfn.XLOOKUP((_xlfn.CONCAT(G7263,B7283)),[1]APU!$B$1:$B$10000,[1]APU!$D$1:$D$10000,"",0,1)</f>
        <v/>
      </c>
      <c r="E7283" s="152" t="str">
        <f>_xlfn.XLOOKUP((_xlfn.CONCAT(G7263,B7283)),[1]APU!$B$1:$B$10000,[1]APU!$E$1:$E$10000,"",0,1)</f>
        <v/>
      </c>
      <c r="F7283" s="159" t="str">
        <f>_xlfn.XLOOKUP((_xlfn.CONCAT(G7263,B7283)),[1]APU!$B$1:$B$10000,[1]APU!$F$1:$F$10000,"",0,1)</f>
        <v/>
      </c>
      <c r="G7283" s="15" t="e">
        <f t="shared" si="330"/>
        <v>#VALUE!</v>
      </c>
    </row>
    <row r="7284" spans="1:7">
      <c r="B7284" s="33" t="s">
        <v>47</v>
      </c>
      <c r="C7284" s="13" t="str">
        <f>_xlfn.XLOOKUP((_xlfn.CONCAT(G7263,B7284)),[1]APU!$B$1:$B$10000,[1]APU!$C$1:$C$10000,"",0,1)</f>
        <v/>
      </c>
      <c r="D7284" s="147" t="str">
        <f>_xlfn.XLOOKUP((_xlfn.CONCAT(G7263,B7284)),[1]APU!$B$1:$B$10000,[1]APU!$D$1:$D$10000,"",0,1)</f>
        <v/>
      </c>
      <c r="E7284" s="152" t="str">
        <f>_xlfn.XLOOKUP((_xlfn.CONCAT(G7263,B7284)),[1]APU!$B$1:$B$10000,[1]APU!$E$1:$E$10000,"",0,1)</f>
        <v/>
      </c>
      <c r="F7284" s="159" t="str">
        <f>_xlfn.XLOOKUP((_xlfn.CONCAT(G7263,B7284)),[1]APU!$B$1:$B$10000,[1]APU!$F$1:$F$10000,"",0,1)</f>
        <v/>
      </c>
      <c r="G7284" s="15" t="e">
        <f t="shared" si="330"/>
        <v>#VALUE!</v>
      </c>
    </row>
    <row r="7285" spans="1:7">
      <c r="B7285" s="33" t="s">
        <v>48</v>
      </c>
      <c r="C7285" s="13" t="str">
        <f>_xlfn.XLOOKUP((_xlfn.CONCAT(G7263,B7285)),[1]APU!$B$1:$B$10000,[1]APU!$C$1:$C$10000,"",0,1)</f>
        <v/>
      </c>
      <c r="D7285" s="147" t="str">
        <f>_xlfn.XLOOKUP((_xlfn.CONCAT(G7263,B7285)),[1]APU!$B$1:$B$10000,[1]APU!$D$1:$D$10000,"",0,1)</f>
        <v/>
      </c>
      <c r="E7285" s="152" t="str">
        <f>_xlfn.XLOOKUP((_xlfn.CONCAT(G7263,B7285)),[1]APU!$B$1:$B$10000,[1]APU!$E$1:$E$10000,"",0,1)</f>
        <v/>
      </c>
      <c r="F7285" s="159" t="str">
        <f>_xlfn.XLOOKUP((_xlfn.CONCAT(G7263,B7285)),[1]APU!$B$1:$B$10000,[1]APU!$F$1:$F$10000,"",0,1)</f>
        <v/>
      </c>
      <c r="G7285" s="15" t="e">
        <f t="shared" si="330"/>
        <v>#VALUE!</v>
      </c>
    </row>
    <row r="7286" spans="1:7" ht="14.25" thickBot="1">
      <c r="B7286" s="33" t="s">
        <v>49</v>
      </c>
      <c r="C7286" s="13" t="str">
        <f>_xlfn.XLOOKUP((_xlfn.CONCAT(G7263,B7286)),[1]APU!$B$1:$B$10000,[1]APU!$C$1:$C$10000,"",0,1)</f>
        <v/>
      </c>
      <c r="D7286" s="147" t="str">
        <f>_xlfn.XLOOKUP((_xlfn.CONCAT(G7263,B7286)),[1]APU!$B$1:$B$10000,[1]APU!$D$1:$D$10000,"",0,1)</f>
        <v/>
      </c>
      <c r="E7286" s="152" t="str">
        <f>_xlfn.XLOOKUP((_xlfn.CONCAT(G7263,B7286)),[1]APU!$B$1:$B$10000,[1]APU!$E$1:$E$10000,"",0,1)</f>
        <v/>
      </c>
      <c r="F7286" s="159" t="str">
        <f>_xlfn.XLOOKUP((_xlfn.CONCAT(G7263,B7286)),[1]APU!$B$1:$B$10000,[1]APU!$F$1:$F$10000,"",0,1)</f>
        <v/>
      </c>
      <c r="G7286" s="15" t="e">
        <f t="shared" si="330"/>
        <v>#VALUE!</v>
      </c>
    </row>
    <row r="7287" spans="1:7" ht="14.25" thickBot="1">
      <c r="A7287" s="3" t="s">
        <v>570</v>
      </c>
      <c r="B7287" s="33" t="s">
        <v>50</v>
      </c>
      <c r="C7287" s="13"/>
      <c r="D7287" s="126"/>
      <c r="E7287" s="128"/>
      <c r="F7287" s="16" t="s">
        <v>6</v>
      </c>
      <c r="G7287" s="17" t="e">
        <f>SUM(G7266:G7286)</f>
        <v>#VALUE!</v>
      </c>
    </row>
    <row r="7288" spans="1:7" ht="15.75" thickBot="1">
      <c r="B7288" s="33" t="s">
        <v>51</v>
      </c>
      <c r="C7288" s="7" t="s">
        <v>7</v>
      </c>
      <c r="D7288" s="125"/>
      <c r="E7288" s="149"/>
      <c r="F7288" s="8"/>
      <c r="G7288" s="9"/>
    </row>
    <row r="7289" spans="1:7" ht="14.25" thickBot="1">
      <c r="B7289" s="33" t="s">
        <v>52</v>
      </c>
      <c r="C7289" s="10" t="s">
        <v>1</v>
      </c>
      <c r="D7289" s="11"/>
      <c r="E7289" s="150" t="s">
        <v>8</v>
      </c>
      <c r="F7289" s="12" t="s">
        <v>9</v>
      </c>
      <c r="G7289" s="11" t="s">
        <v>5</v>
      </c>
    </row>
    <row r="7290" spans="1:7">
      <c r="B7290" s="33" t="s">
        <v>53</v>
      </c>
      <c r="C7290" s="18" t="s">
        <v>10</v>
      </c>
      <c r="D7290" s="119"/>
      <c r="E7290" s="153" t="str">
        <f>_xlfn.XLOOKUP((_xlfn.CONCAT(G7263,B7290)),[1]APU!$B$1:$B$10000,[1]APU!$E$1:$E$10000,"",0,1)</f>
        <v/>
      </c>
      <c r="F7290" s="14" t="str">
        <f>_xlfn.XLOOKUP((_xlfn.CONCAT(G7263,B7290)),[1]APU!$B$1:$B$10000,[1]APU!$F$1:$F$10000,"",0,1)</f>
        <v/>
      </c>
      <c r="G7290" s="15" t="e">
        <f t="shared" ref="G7290:G7295" si="331">IF(F7290&gt;0,(E7290*F7290),"0")</f>
        <v>#VALUE!</v>
      </c>
    </row>
    <row r="7291" spans="1:7">
      <c r="B7291" s="33" t="s">
        <v>54</v>
      </c>
      <c r="C7291" s="18" t="s">
        <v>11</v>
      </c>
      <c r="D7291" s="119"/>
      <c r="E7291" s="153" t="str">
        <f>_xlfn.XLOOKUP((_xlfn.CONCAT(G7263,B7291)),[1]APU!$B$1:$B$10000,[1]APU!$E$1:$E$10000,"",0,1)</f>
        <v/>
      </c>
      <c r="F7291" s="14" t="str">
        <f>_xlfn.XLOOKUP((_xlfn.CONCAT(G7263,B7291)),[1]APU!$B$1:$B$10000,[1]APU!$F$1:$F$10000,"",0,1)</f>
        <v/>
      </c>
      <c r="G7291" s="15" t="e">
        <f t="shared" si="331"/>
        <v>#VALUE!</v>
      </c>
    </row>
    <row r="7292" spans="1:7">
      <c r="B7292" s="33" t="s">
        <v>55</v>
      </c>
      <c r="C7292" s="18" t="s">
        <v>12</v>
      </c>
      <c r="D7292" s="120"/>
      <c r="E7292" s="153" t="str">
        <f>_xlfn.XLOOKUP((_xlfn.CONCAT(G7263,B7292)),[1]APU!$B$1:$B$10000,[1]APU!$E$1:$E$10000,"",0,1)</f>
        <v/>
      </c>
      <c r="F7292" s="14" t="str">
        <f>_xlfn.XLOOKUP((_xlfn.CONCAT(G7263,B7292)),[1]APU!$B$1:$B$10000,[1]APU!$F$1:$F$10000,"",0,1)</f>
        <v/>
      </c>
      <c r="G7292" s="15" t="e">
        <f t="shared" si="331"/>
        <v>#VALUE!</v>
      </c>
    </row>
    <row r="7293" spans="1:7">
      <c r="B7293" s="33" t="s">
        <v>56</v>
      </c>
      <c r="C7293" s="18" t="s">
        <v>13</v>
      </c>
      <c r="D7293" s="120"/>
      <c r="E7293" s="153" t="str">
        <f>_xlfn.XLOOKUP((_xlfn.CONCAT(G7263,B7293)),[1]APU!$B$1:$B$10000,[1]APU!$E$1:$E$10000,"",0,1)</f>
        <v/>
      </c>
      <c r="F7293" s="14" t="str">
        <f>_xlfn.XLOOKUP((_xlfn.CONCAT(G7263,B7293)),[1]APU!$B$1:$B$10000,[1]APU!$F$1:$F$10000,"",0,1)</f>
        <v/>
      </c>
      <c r="G7293" s="15" t="e">
        <f t="shared" si="331"/>
        <v>#VALUE!</v>
      </c>
    </row>
    <row r="7294" spans="1:7">
      <c r="B7294" s="33" t="s">
        <v>57</v>
      </c>
      <c r="C7294" s="18"/>
      <c r="D7294" s="120"/>
      <c r="E7294" s="154"/>
      <c r="F7294" s="19"/>
      <c r="G7294" s="15" t="str">
        <f t="shared" si="331"/>
        <v>0</v>
      </c>
    </row>
    <row r="7295" spans="1:7" ht="14.25" thickBot="1">
      <c r="B7295" s="33" t="s">
        <v>58</v>
      </c>
      <c r="C7295" s="18"/>
      <c r="D7295" s="120"/>
      <c r="E7295" s="154"/>
      <c r="F7295" s="19"/>
      <c r="G7295" s="15" t="str">
        <f t="shared" si="331"/>
        <v>0</v>
      </c>
    </row>
    <row r="7296" spans="1:7" ht="14.25" thickBot="1">
      <c r="A7296" s="3" t="s">
        <v>571</v>
      </c>
      <c r="B7296" s="33" t="s">
        <v>59</v>
      </c>
      <c r="C7296" s="13"/>
      <c r="D7296" s="126"/>
      <c r="E7296" s="128"/>
      <c r="F7296" s="16" t="s">
        <v>14</v>
      </c>
      <c r="G7296" s="17" t="e">
        <f>SUM(G7290:G7295)</f>
        <v>#VALUE!</v>
      </c>
    </row>
    <row r="7297" spans="1:7" ht="15.75" thickBot="1">
      <c r="B7297" s="33" t="s">
        <v>60</v>
      </c>
      <c r="C7297" s="7" t="s">
        <v>15</v>
      </c>
      <c r="D7297" s="125"/>
      <c r="E7297" s="149"/>
      <c r="F7297" s="8"/>
      <c r="G7297" s="9"/>
    </row>
    <row r="7298" spans="1:7" ht="14.25" thickBot="1">
      <c r="B7298" s="33" t="s">
        <v>61</v>
      </c>
      <c r="C7298" s="10" t="s">
        <v>1</v>
      </c>
      <c r="D7298" s="11" t="s">
        <v>16</v>
      </c>
      <c r="E7298" s="150" t="s">
        <v>8</v>
      </c>
      <c r="F7298" s="12" t="s">
        <v>9</v>
      </c>
      <c r="G7298" s="11" t="s">
        <v>5</v>
      </c>
    </row>
    <row r="7299" spans="1:7">
      <c r="B7299" s="33" t="s">
        <v>62</v>
      </c>
      <c r="C7299" s="20" t="s">
        <v>17</v>
      </c>
      <c r="D7299" s="121" t="str">
        <f>_xlfn.XLOOKUP((_xlfn.CONCAT(G7263,B7299)),[1]APU!$B$1:$B$10000,[1]APU!$D$1:$D$10000,"",0,1)</f>
        <v/>
      </c>
      <c r="E7299" s="155" t="str">
        <f>_xlfn.XLOOKUP((_xlfn.CONCAT(G7263,B7299)),[1]APU!$B$1:$B$10000,[1]APU!$E$1:$E$10000,"",0,1)</f>
        <v/>
      </c>
      <c r="F7299" s="21" t="str">
        <f>_xlfn.XLOOKUP((_xlfn.CONCAT(G7263,B7299)),[1]APU!$B$1:$B$10000,[1]APU!$F$1:$F$10000,"",0,1)</f>
        <v/>
      </c>
      <c r="G7299" s="15" t="e">
        <f>IF(F7299&gt;0,(E7299*F7299),"0")</f>
        <v>#VALUE!</v>
      </c>
    </row>
    <row r="7300" spans="1:7">
      <c r="B7300" s="33" t="s">
        <v>63</v>
      </c>
      <c r="C7300" s="22" t="s">
        <v>18</v>
      </c>
      <c r="D7300" s="122" t="str">
        <f>_xlfn.XLOOKUP((_xlfn.CONCAT(G7263,B7300)),[1]APU!$B$1:$B$10000,[1]APU!$D$1:$D$10000,"",0,1)</f>
        <v/>
      </c>
      <c r="E7300" s="154" t="str">
        <f>_xlfn.XLOOKUP((_xlfn.CONCAT(G7263,B7300)),[1]APU!$B$1:$B$10000,[1]APU!$E$1:$E$10000,"",0,1)</f>
        <v/>
      </c>
      <c r="F7300" s="19" t="str">
        <f>_xlfn.XLOOKUP((_xlfn.CONCAT(G7263,B7300)),[1]APU!$B$1:$B$10000,[1]APU!$F$1:$F$10000,"",0,1)</f>
        <v/>
      </c>
      <c r="G7300" s="15" t="e">
        <f>IF(F7300&gt;0,(E7300*F7300),"0")</f>
        <v>#VALUE!</v>
      </c>
    </row>
    <row r="7301" spans="1:7" ht="14.25" thickBot="1">
      <c r="B7301" s="33" t="s">
        <v>64</v>
      </c>
      <c r="C7301" s="22"/>
      <c r="D7301" s="122"/>
      <c r="E7301" s="154"/>
      <c r="F7301" s="19"/>
      <c r="G7301" s="15" t="str">
        <f>IF(F7301&gt;0,(E7301*F7301),"0")</f>
        <v>0</v>
      </c>
    </row>
    <row r="7302" spans="1:7" ht="14.25" thickBot="1">
      <c r="A7302" s="3" t="s">
        <v>572</v>
      </c>
      <c r="B7302" s="33" t="s">
        <v>65</v>
      </c>
      <c r="C7302" s="22"/>
      <c r="D7302" s="120"/>
      <c r="E7302" s="154"/>
      <c r="F7302" s="23" t="s">
        <v>19</v>
      </c>
      <c r="G7302" s="17" t="e">
        <f>SUM(G7299:G7301)</f>
        <v>#VALUE!</v>
      </c>
    </row>
    <row r="7303" spans="1:7" ht="14.25" thickBot="1">
      <c r="B7303" s="33" t="s">
        <v>66</v>
      </c>
      <c r="C7303" s="24"/>
      <c r="E7303" s="156"/>
      <c r="F7303" s="16"/>
      <c r="G7303" s="25"/>
    </row>
    <row r="7304" spans="1:7" ht="16.5" thickBot="1">
      <c r="B7304" s="33" t="s">
        <v>67</v>
      </c>
      <c r="C7304" s="26"/>
      <c r="D7304" s="127"/>
      <c r="E7304" s="157"/>
      <c r="F7304" s="27"/>
      <c r="G7304" s="28" t="e">
        <f>+G7287+G7296+G7302</f>
        <v>#VALUE!</v>
      </c>
    </row>
    <row r="7305" spans="1:7" ht="21.75" thickBot="1">
      <c r="C7305" s="2"/>
      <c r="D7305" s="118"/>
      <c r="F7305" s="4"/>
      <c r="G7305" s="5"/>
    </row>
    <row r="7306" spans="1:7" ht="18.75">
      <c r="A7306" s="32"/>
      <c r="B7306" s="31">
        <f>+B7262+1</f>
        <v>167</v>
      </c>
      <c r="C7306" s="174">
        <f>_xlfn.XLOOKUP(APU!B7306,Cantidades!$A$10:$A$1000,Cantidades!$D$10:$D$1000,"",0,1)</f>
        <v>0</v>
      </c>
      <c r="D7306" s="175"/>
      <c r="E7306" s="175"/>
      <c r="F7306" s="175"/>
      <c r="G7306" s="176"/>
    </row>
    <row r="7307" spans="1:7" ht="19.5" thickBot="1">
      <c r="A7307" s="34"/>
      <c r="B7307" s="33"/>
      <c r="C7307" s="117"/>
      <c r="D7307" s="124">
        <f>_xlfn.XLOOKUP(APU!B7306,Cantidades!$A$10:$A$1000,Cantidades!$E$10:$E$1000,"",0,1)</f>
        <v>0</v>
      </c>
      <c r="E7307" s="158">
        <f>_xlfn.XLOOKUP(APU!B7306,Cantidades!$A$10:$A$1000,Cantidades!$F$10:$F$1000,"",0,1)</f>
        <v>0</v>
      </c>
      <c r="F7307" s="144"/>
      <c r="G7307" s="145">
        <f>_xlfn.XLOOKUP(APU!B7306,Cantidades!$A$10:$A$1000,Cantidades!$B$10:$B$1000,"",0,1)</f>
        <v>0</v>
      </c>
    </row>
    <row r="7308" spans="1:7" ht="15.75" thickBot="1">
      <c r="C7308" s="7" t="s">
        <v>0</v>
      </c>
      <c r="D7308" s="125"/>
      <c r="E7308" s="149"/>
      <c r="F7308" s="8"/>
      <c r="G7308" s="9"/>
    </row>
    <row r="7309" spans="1:7" ht="14.25" thickBot="1">
      <c r="A7309" s="34"/>
      <c r="B7309" s="33"/>
      <c r="C7309" s="10" t="s">
        <v>1</v>
      </c>
      <c r="D7309" s="11" t="s">
        <v>2</v>
      </c>
      <c r="E7309" s="150" t="s">
        <v>3</v>
      </c>
      <c r="F7309" s="12" t="s">
        <v>4</v>
      </c>
      <c r="G7309" s="11" t="s">
        <v>5</v>
      </c>
    </row>
    <row r="7310" spans="1:7">
      <c r="B7310" s="33" t="s">
        <v>29</v>
      </c>
      <c r="C7310" s="13" t="str">
        <f>_xlfn.XLOOKUP((_xlfn.CONCAT(G7307,B7310)),[1]APU!$B$1:$B$10000,[1]APU!$C$1:$C$10000,"",0,1)</f>
        <v/>
      </c>
      <c r="D7310" s="146" t="str">
        <f>_xlfn.XLOOKUP((_xlfn.CONCAT(G7307,B7310)),[1]APU!$B$1:$B$10000,[1]APU!$D$1:$D$10000,"",0,1)</f>
        <v/>
      </c>
      <c r="E7310" s="151" t="str">
        <f>_xlfn.XLOOKUP((_xlfn.CONCAT(G7307,B7310)),[1]APU!$B$1:$B$10000,[1]APU!$E$1:$E$10000,"",0,1)</f>
        <v/>
      </c>
      <c r="F7310" s="159" t="str">
        <f>_xlfn.XLOOKUP((_xlfn.CONCAT(G7307,B7310)),[1]APU!$B$1:$B$10000,[1]APU!$F$1:$F$10000,"",0,1)</f>
        <v/>
      </c>
      <c r="G7310" s="15" t="e">
        <f>IF(F7310&gt;0,(E7310*F7310),"0")</f>
        <v>#VALUE!</v>
      </c>
    </row>
    <row r="7311" spans="1:7">
      <c r="B7311" s="33" t="s">
        <v>30</v>
      </c>
      <c r="C7311" s="13" t="str">
        <f>_xlfn.XLOOKUP((_xlfn.CONCAT(G7307,B7311)),[1]APU!$B$1:$B$10000,[1]APU!$C$1:$C$10000,"",0,1)</f>
        <v/>
      </c>
      <c r="D7311" s="147" t="str">
        <f>_xlfn.XLOOKUP((_xlfn.CONCAT(G7307,B7311)),[1]APU!$B$1:$B$10000,[1]APU!$D$1:$D$10000,"",0,1)</f>
        <v/>
      </c>
      <c r="E7311" s="152" t="str">
        <f>_xlfn.XLOOKUP((_xlfn.CONCAT(G7307,B7311)),[1]APU!$B$1:$B$10000,[1]APU!$E$1:$E$10000,"",0,1)</f>
        <v/>
      </c>
      <c r="F7311" s="159" t="str">
        <f>_xlfn.XLOOKUP((_xlfn.CONCAT(G7307,B7311)),[1]APU!$B$1:$B$10000,[1]APU!$F$1:$F$10000,"",0,1)</f>
        <v/>
      </c>
      <c r="G7311" s="15" t="e">
        <f t="shared" ref="G7311:G7330" si="332">IF(F7311&gt;0,(E7311*F7311),"0")</f>
        <v>#VALUE!</v>
      </c>
    </row>
    <row r="7312" spans="1:7">
      <c r="B7312" s="33" t="s">
        <v>31</v>
      </c>
      <c r="C7312" s="13" t="str">
        <f>_xlfn.XLOOKUP((_xlfn.CONCAT(G7307,B7312)),[1]APU!$B$1:$B$10000,[1]APU!$C$1:$C$10000,"",0,1)</f>
        <v/>
      </c>
      <c r="D7312" s="147" t="str">
        <f>_xlfn.XLOOKUP((_xlfn.CONCAT(G7307,B7312)),[1]APU!$B$1:$B$10000,[1]APU!$D$1:$D$10000,"",0,1)</f>
        <v/>
      </c>
      <c r="E7312" s="152" t="str">
        <f>_xlfn.XLOOKUP((_xlfn.CONCAT(G7307,B7312)),[1]APU!$B$1:$B$10000,[1]APU!$E$1:$E$10000,"",0,1)</f>
        <v/>
      </c>
      <c r="F7312" s="159" t="str">
        <f>_xlfn.XLOOKUP((_xlfn.CONCAT(G7307,B7312)),[1]APU!$B$1:$B$10000,[1]APU!$F$1:$F$10000,"",0,1)</f>
        <v/>
      </c>
      <c r="G7312" s="15" t="e">
        <f t="shared" si="332"/>
        <v>#VALUE!</v>
      </c>
    </row>
    <row r="7313" spans="2:7">
      <c r="B7313" s="33" t="s">
        <v>32</v>
      </c>
      <c r="C7313" s="13" t="str">
        <f>_xlfn.XLOOKUP((_xlfn.CONCAT(G7307,B7313)),[1]APU!$B$1:$B$10000,[1]APU!$C$1:$C$10000,"",0,1)</f>
        <v/>
      </c>
      <c r="D7313" s="147" t="str">
        <f>_xlfn.XLOOKUP((_xlfn.CONCAT(G7307,B7313)),[1]APU!$B$1:$B$10000,[1]APU!$D$1:$D$10000,"",0,1)</f>
        <v/>
      </c>
      <c r="E7313" s="152" t="str">
        <f>_xlfn.XLOOKUP((_xlfn.CONCAT(G7307,B7313)),[1]APU!$B$1:$B$10000,[1]APU!$E$1:$E$10000,"",0,1)</f>
        <v/>
      </c>
      <c r="F7313" s="159" t="str">
        <f>_xlfn.XLOOKUP((_xlfn.CONCAT(G7307,B7313)),[1]APU!$B$1:$B$10000,[1]APU!$F$1:$F$10000,"",0,1)</f>
        <v/>
      </c>
      <c r="G7313" s="15" t="e">
        <f t="shared" si="332"/>
        <v>#VALUE!</v>
      </c>
    </row>
    <row r="7314" spans="2:7">
      <c r="B7314" s="33" t="s">
        <v>33</v>
      </c>
      <c r="C7314" s="13" t="str">
        <f>_xlfn.XLOOKUP((_xlfn.CONCAT(G7307,B7314)),[1]APU!$B$1:$B$10000,[1]APU!$C$1:$C$10000,"",0,1)</f>
        <v/>
      </c>
      <c r="D7314" s="147" t="str">
        <f>_xlfn.XLOOKUP((_xlfn.CONCAT(G7307,B7314)),[1]APU!$B$1:$B$10000,[1]APU!$D$1:$D$10000,"",0,1)</f>
        <v/>
      </c>
      <c r="E7314" s="152" t="str">
        <f>_xlfn.XLOOKUP((_xlfn.CONCAT(G7307,B7314)),[1]APU!$B$1:$B$10000,[1]APU!$E$1:$E$10000,"",0,1)</f>
        <v/>
      </c>
      <c r="F7314" s="159" t="str">
        <f>_xlfn.XLOOKUP((_xlfn.CONCAT(G7307,B7314)),[1]APU!$B$1:$B$10000,[1]APU!$F$1:$F$10000,"",0,1)</f>
        <v/>
      </c>
      <c r="G7314" s="15" t="e">
        <f t="shared" si="332"/>
        <v>#VALUE!</v>
      </c>
    </row>
    <row r="7315" spans="2:7">
      <c r="B7315" s="33" t="s">
        <v>34</v>
      </c>
      <c r="C7315" s="13" t="str">
        <f>_xlfn.XLOOKUP((_xlfn.CONCAT(G7307,B7315)),[1]APU!$B$1:$B$10000,[1]APU!$C$1:$C$10000,"",0,1)</f>
        <v/>
      </c>
      <c r="D7315" s="147" t="str">
        <f>_xlfn.XLOOKUP((_xlfn.CONCAT(G7307,B7315)),[1]APU!$B$1:$B$10000,[1]APU!$D$1:$D$10000,"",0,1)</f>
        <v/>
      </c>
      <c r="E7315" s="152" t="str">
        <f>_xlfn.XLOOKUP((_xlfn.CONCAT(G7307,B7315)),[1]APU!$B$1:$B$10000,[1]APU!$E$1:$E$10000,"",0,1)</f>
        <v/>
      </c>
      <c r="F7315" s="159" t="str">
        <f>_xlfn.XLOOKUP((_xlfn.CONCAT(G7307,B7315)),[1]APU!$B$1:$B$10000,[1]APU!$F$1:$F$10000,"",0,1)</f>
        <v/>
      </c>
      <c r="G7315" s="15" t="e">
        <f t="shared" si="332"/>
        <v>#VALUE!</v>
      </c>
    </row>
    <row r="7316" spans="2:7">
      <c r="B7316" s="33" t="s">
        <v>35</v>
      </c>
      <c r="C7316" s="13" t="str">
        <f>_xlfn.XLOOKUP((_xlfn.CONCAT(G7307,B7316)),[1]APU!$B$1:$B$10000,[1]APU!$C$1:$C$10000,"",0,1)</f>
        <v/>
      </c>
      <c r="D7316" s="147" t="str">
        <f>_xlfn.XLOOKUP((_xlfn.CONCAT(G7307,B7316)),[1]APU!$B$1:$B$10000,[1]APU!$D$1:$D$10000,"",0,1)</f>
        <v/>
      </c>
      <c r="E7316" s="152" t="str">
        <f>_xlfn.XLOOKUP((_xlfn.CONCAT(G7307,B7316)),[1]APU!$B$1:$B$10000,[1]APU!$E$1:$E$10000,"",0,1)</f>
        <v/>
      </c>
      <c r="F7316" s="159" t="str">
        <f>_xlfn.XLOOKUP((_xlfn.CONCAT(G7307,B7316)),[1]APU!$B$1:$B$10000,[1]APU!$F$1:$F$10000,"",0,1)</f>
        <v/>
      </c>
      <c r="G7316" s="15" t="e">
        <f t="shared" si="332"/>
        <v>#VALUE!</v>
      </c>
    </row>
    <row r="7317" spans="2:7">
      <c r="B7317" s="33" t="s">
        <v>36</v>
      </c>
      <c r="C7317" s="13" t="str">
        <f>_xlfn.XLOOKUP((_xlfn.CONCAT(G7307,B7317)),[1]APU!$B$1:$B$10000,[1]APU!$C$1:$C$10000,"",0,1)</f>
        <v/>
      </c>
      <c r="D7317" s="147" t="str">
        <f>_xlfn.XLOOKUP((_xlfn.CONCAT(G7307,B7317)),[1]APU!$B$1:$B$10000,[1]APU!$D$1:$D$10000,"",0,1)</f>
        <v/>
      </c>
      <c r="E7317" s="152" t="str">
        <f>_xlfn.XLOOKUP((_xlfn.CONCAT(G7307,B7317)),[1]APU!$B$1:$B$10000,[1]APU!$E$1:$E$10000,"",0,1)</f>
        <v/>
      </c>
      <c r="F7317" s="159" t="str">
        <f>_xlfn.XLOOKUP((_xlfn.CONCAT(G7307,B7317)),[1]APU!$B$1:$B$10000,[1]APU!$F$1:$F$10000,"",0,1)</f>
        <v/>
      </c>
      <c r="G7317" s="15" t="e">
        <f t="shared" si="332"/>
        <v>#VALUE!</v>
      </c>
    </row>
    <row r="7318" spans="2:7">
      <c r="B7318" s="33" t="s">
        <v>37</v>
      </c>
      <c r="C7318" s="13" t="str">
        <f>_xlfn.XLOOKUP((_xlfn.CONCAT(G7307,B7318)),[1]APU!$B$1:$B$10000,[1]APU!$C$1:$C$10000,"",0,1)</f>
        <v/>
      </c>
      <c r="D7318" s="147" t="str">
        <f>_xlfn.XLOOKUP((_xlfn.CONCAT(G7307,B7318)),[1]APU!$B$1:$B$10000,[1]APU!$D$1:$D$10000,"",0,1)</f>
        <v/>
      </c>
      <c r="E7318" s="152" t="str">
        <f>_xlfn.XLOOKUP((_xlfn.CONCAT(G7307,B7318)),[1]APU!$B$1:$B$10000,[1]APU!$E$1:$E$10000,"",0,1)</f>
        <v/>
      </c>
      <c r="F7318" s="159" t="str">
        <f>_xlfn.XLOOKUP((_xlfn.CONCAT(G7307,B7318)),[1]APU!$B$1:$B$10000,[1]APU!$F$1:$F$10000,"",0,1)</f>
        <v/>
      </c>
      <c r="G7318" s="15" t="e">
        <f t="shared" si="332"/>
        <v>#VALUE!</v>
      </c>
    </row>
    <row r="7319" spans="2:7">
      <c r="B7319" s="33" t="s">
        <v>38</v>
      </c>
      <c r="C7319" s="13" t="str">
        <f>_xlfn.XLOOKUP((_xlfn.CONCAT(G7307,B7319)),[1]APU!$B$1:$B$10000,[1]APU!$C$1:$C$10000,"",0,1)</f>
        <v/>
      </c>
      <c r="D7319" s="147" t="str">
        <f>_xlfn.XLOOKUP((_xlfn.CONCAT(G7307,B7319)),[1]APU!$B$1:$B$10000,[1]APU!$D$1:$D$10000,"",0,1)</f>
        <v/>
      </c>
      <c r="E7319" s="152" t="str">
        <f>_xlfn.XLOOKUP((_xlfn.CONCAT(G7307,B7319)),[1]APU!$B$1:$B$10000,[1]APU!$E$1:$E$10000,"",0,1)</f>
        <v/>
      </c>
      <c r="F7319" s="159" t="str">
        <f>_xlfn.XLOOKUP((_xlfn.CONCAT(G7307,B7319)),[1]APU!$B$1:$B$10000,[1]APU!$F$1:$F$10000,"",0,1)</f>
        <v/>
      </c>
      <c r="G7319" s="15" t="e">
        <f t="shared" si="332"/>
        <v>#VALUE!</v>
      </c>
    </row>
    <row r="7320" spans="2:7">
      <c r="B7320" s="33" t="s">
        <v>39</v>
      </c>
      <c r="C7320" s="13" t="str">
        <f>_xlfn.XLOOKUP((_xlfn.CONCAT(G7307,B7320)),[1]APU!$B$1:$B$10000,[1]APU!$C$1:$C$10000,"",0,1)</f>
        <v/>
      </c>
      <c r="D7320" s="147" t="str">
        <f>_xlfn.XLOOKUP((_xlfn.CONCAT(G7307,B7320)),[1]APU!$B$1:$B$10000,[1]APU!$D$1:$D$10000,"",0,1)</f>
        <v/>
      </c>
      <c r="E7320" s="152" t="str">
        <f>_xlfn.XLOOKUP((_xlfn.CONCAT(G7307,B7320)),[1]APU!$B$1:$B$10000,[1]APU!$E$1:$E$10000,"",0,1)</f>
        <v/>
      </c>
      <c r="F7320" s="159" t="str">
        <f>_xlfn.XLOOKUP((_xlfn.CONCAT(G7307,B7320)),[1]APU!$B$1:$B$10000,[1]APU!$F$1:$F$10000,"",0,1)</f>
        <v/>
      </c>
      <c r="G7320" s="15" t="e">
        <f t="shared" si="332"/>
        <v>#VALUE!</v>
      </c>
    </row>
    <row r="7321" spans="2:7">
      <c r="B7321" s="33" t="s">
        <v>40</v>
      </c>
      <c r="C7321" s="13" t="str">
        <f>_xlfn.XLOOKUP((_xlfn.CONCAT(G7307,B7321)),[1]APU!$B$1:$B$10000,[1]APU!$C$1:$C$10000,"",0,1)</f>
        <v/>
      </c>
      <c r="D7321" s="147" t="str">
        <f>_xlfn.XLOOKUP((_xlfn.CONCAT(G7307,B7321)),[1]APU!$B$1:$B$10000,[1]APU!$D$1:$D$10000,"",0,1)</f>
        <v/>
      </c>
      <c r="E7321" s="152" t="str">
        <f>_xlfn.XLOOKUP((_xlfn.CONCAT(G7307,B7321)),[1]APU!$B$1:$B$10000,[1]APU!$E$1:$E$10000,"",0,1)</f>
        <v/>
      </c>
      <c r="F7321" s="159" t="str">
        <f>_xlfn.XLOOKUP((_xlfn.CONCAT(G7307,B7321)),[1]APU!$B$1:$B$10000,[1]APU!$F$1:$F$10000,"",0,1)</f>
        <v/>
      </c>
      <c r="G7321" s="15" t="e">
        <f t="shared" si="332"/>
        <v>#VALUE!</v>
      </c>
    </row>
    <row r="7322" spans="2:7">
      <c r="B7322" s="33" t="s">
        <v>41</v>
      </c>
      <c r="C7322" s="13" t="str">
        <f>_xlfn.XLOOKUP((_xlfn.CONCAT(G7307,B7322)),[1]APU!$B$1:$B$10000,[1]APU!$C$1:$C$10000,"",0,1)</f>
        <v/>
      </c>
      <c r="D7322" s="147" t="str">
        <f>_xlfn.XLOOKUP((_xlfn.CONCAT(G7307,B7322)),[1]APU!$B$1:$B$10000,[1]APU!$D$1:$D$10000,"",0,1)</f>
        <v/>
      </c>
      <c r="E7322" s="152" t="str">
        <f>_xlfn.XLOOKUP((_xlfn.CONCAT(G7307,B7322)),[1]APU!$B$1:$B$10000,[1]APU!$E$1:$E$10000,"",0,1)</f>
        <v/>
      </c>
      <c r="F7322" s="159" t="str">
        <f>_xlfn.XLOOKUP((_xlfn.CONCAT(G7307,B7322)),[1]APU!$B$1:$B$10000,[1]APU!$F$1:$F$10000,"",0,1)</f>
        <v/>
      </c>
      <c r="G7322" s="15" t="e">
        <f t="shared" si="332"/>
        <v>#VALUE!</v>
      </c>
    </row>
    <row r="7323" spans="2:7">
      <c r="B7323" s="33" t="s">
        <v>42</v>
      </c>
      <c r="C7323" s="13" t="str">
        <f>_xlfn.XLOOKUP((_xlfn.CONCAT(G7307,B7323)),[1]APU!$B$1:$B$10000,[1]APU!$C$1:$C$10000,"",0,1)</f>
        <v/>
      </c>
      <c r="D7323" s="147" t="str">
        <f>_xlfn.XLOOKUP((_xlfn.CONCAT(G7307,B7323)),[1]APU!$B$1:$B$10000,[1]APU!$D$1:$D$10000,"",0,1)</f>
        <v/>
      </c>
      <c r="E7323" s="152" t="str">
        <f>_xlfn.XLOOKUP((_xlfn.CONCAT(G7307,B7323)),[1]APU!$B$1:$B$10000,[1]APU!$E$1:$E$10000,"",0,1)</f>
        <v/>
      </c>
      <c r="F7323" s="159" t="str">
        <f>_xlfn.XLOOKUP((_xlfn.CONCAT(G7307,B7323)),[1]APU!$B$1:$B$10000,[1]APU!$F$1:$F$10000,"",0,1)</f>
        <v/>
      </c>
      <c r="G7323" s="15" t="e">
        <f t="shared" si="332"/>
        <v>#VALUE!</v>
      </c>
    </row>
    <row r="7324" spans="2:7">
      <c r="B7324" s="33" t="s">
        <v>43</v>
      </c>
      <c r="C7324" s="13" t="str">
        <f>_xlfn.XLOOKUP((_xlfn.CONCAT(G7307,B7324)),[1]APU!$B$1:$B$10000,[1]APU!$C$1:$C$10000,"",0,1)</f>
        <v/>
      </c>
      <c r="D7324" s="147" t="str">
        <f>_xlfn.XLOOKUP((_xlfn.CONCAT(G7307,B7324)),[1]APU!$B$1:$B$10000,[1]APU!$D$1:$D$10000,"",0,1)</f>
        <v/>
      </c>
      <c r="E7324" s="152" t="str">
        <f>_xlfn.XLOOKUP((_xlfn.CONCAT(G7307,B7324)),[1]APU!$B$1:$B$10000,[1]APU!$E$1:$E$10000,"",0,1)</f>
        <v/>
      </c>
      <c r="F7324" s="159" t="str">
        <f>_xlfn.XLOOKUP((_xlfn.CONCAT(G7307,B7324)),[1]APU!$B$1:$B$10000,[1]APU!$F$1:$F$10000,"",0,1)</f>
        <v/>
      </c>
      <c r="G7324" s="15" t="e">
        <f t="shared" si="332"/>
        <v>#VALUE!</v>
      </c>
    </row>
    <row r="7325" spans="2:7">
      <c r="B7325" s="33" t="s">
        <v>44</v>
      </c>
      <c r="C7325" s="13" t="str">
        <f>_xlfn.XLOOKUP((_xlfn.CONCAT(G7307,B7325)),[1]APU!$B$1:$B$10000,[1]APU!$C$1:$C$10000,"",0,1)</f>
        <v/>
      </c>
      <c r="D7325" s="147" t="str">
        <f>_xlfn.XLOOKUP((_xlfn.CONCAT(G7307,B7325)),[1]APU!$B$1:$B$10000,[1]APU!$D$1:$D$10000,"",0,1)</f>
        <v/>
      </c>
      <c r="E7325" s="152" t="str">
        <f>_xlfn.XLOOKUP((_xlfn.CONCAT(G7307,B7325)),[1]APU!$B$1:$B$10000,[1]APU!$E$1:$E$10000,"",0,1)</f>
        <v/>
      </c>
      <c r="F7325" s="159" t="str">
        <f>_xlfn.XLOOKUP((_xlfn.CONCAT(G7307,B7325)),[1]APU!$B$1:$B$10000,[1]APU!$F$1:$F$10000,"",0,1)</f>
        <v/>
      </c>
      <c r="G7325" s="15" t="e">
        <f t="shared" si="332"/>
        <v>#VALUE!</v>
      </c>
    </row>
    <row r="7326" spans="2:7">
      <c r="B7326" s="33" t="s">
        <v>45</v>
      </c>
      <c r="C7326" s="13" t="str">
        <f>_xlfn.XLOOKUP((_xlfn.CONCAT(G7307,B7326)),[1]APU!$B$1:$B$10000,[1]APU!$C$1:$C$10000,"",0,1)</f>
        <v/>
      </c>
      <c r="D7326" s="147" t="str">
        <f>_xlfn.XLOOKUP((_xlfn.CONCAT(G7307,B7326)),[1]APU!$B$1:$B$10000,[1]APU!$D$1:$D$10000,"",0,1)</f>
        <v/>
      </c>
      <c r="E7326" s="152" t="str">
        <f>_xlfn.XLOOKUP((_xlfn.CONCAT(G7307,B7326)),[1]APU!$B$1:$B$10000,[1]APU!$E$1:$E$10000,"",0,1)</f>
        <v/>
      </c>
      <c r="F7326" s="159" t="str">
        <f>_xlfn.XLOOKUP((_xlfn.CONCAT(G7307,B7326)),[1]APU!$B$1:$B$10000,[1]APU!$F$1:$F$10000,"",0,1)</f>
        <v/>
      </c>
      <c r="G7326" s="15" t="e">
        <f t="shared" si="332"/>
        <v>#VALUE!</v>
      </c>
    </row>
    <row r="7327" spans="2:7">
      <c r="B7327" s="33" t="s">
        <v>46</v>
      </c>
      <c r="C7327" s="13" t="str">
        <f>_xlfn.XLOOKUP((_xlfn.CONCAT(G7307,B7327)),[1]APU!$B$1:$B$10000,[1]APU!$C$1:$C$10000,"",0,1)</f>
        <v/>
      </c>
      <c r="D7327" s="147" t="str">
        <f>_xlfn.XLOOKUP((_xlfn.CONCAT(G7307,B7327)),[1]APU!$B$1:$B$10000,[1]APU!$D$1:$D$10000,"",0,1)</f>
        <v/>
      </c>
      <c r="E7327" s="152" t="str">
        <f>_xlfn.XLOOKUP((_xlfn.CONCAT(G7307,B7327)),[1]APU!$B$1:$B$10000,[1]APU!$E$1:$E$10000,"",0,1)</f>
        <v/>
      </c>
      <c r="F7327" s="159" t="str">
        <f>_xlfn.XLOOKUP((_xlfn.CONCAT(G7307,B7327)),[1]APU!$B$1:$B$10000,[1]APU!$F$1:$F$10000,"",0,1)</f>
        <v/>
      </c>
      <c r="G7327" s="15" t="e">
        <f t="shared" si="332"/>
        <v>#VALUE!</v>
      </c>
    </row>
    <row r="7328" spans="2:7">
      <c r="B7328" s="33" t="s">
        <v>47</v>
      </c>
      <c r="C7328" s="13" t="str">
        <f>_xlfn.XLOOKUP((_xlfn.CONCAT(G7307,B7328)),[1]APU!$B$1:$B$10000,[1]APU!$C$1:$C$10000,"",0,1)</f>
        <v/>
      </c>
      <c r="D7328" s="147" t="str">
        <f>_xlfn.XLOOKUP((_xlfn.CONCAT(G7307,B7328)),[1]APU!$B$1:$B$10000,[1]APU!$D$1:$D$10000,"",0,1)</f>
        <v/>
      </c>
      <c r="E7328" s="152" t="str">
        <f>_xlfn.XLOOKUP((_xlfn.CONCAT(G7307,B7328)),[1]APU!$B$1:$B$10000,[1]APU!$E$1:$E$10000,"",0,1)</f>
        <v/>
      </c>
      <c r="F7328" s="159" t="str">
        <f>_xlfn.XLOOKUP((_xlfn.CONCAT(G7307,B7328)),[1]APU!$B$1:$B$10000,[1]APU!$F$1:$F$10000,"",0,1)</f>
        <v/>
      </c>
      <c r="G7328" s="15" t="e">
        <f t="shared" si="332"/>
        <v>#VALUE!</v>
      </c>
    </row>
    <row r="7329" spans="1:7">
      <c r="B7329" s="33" t="s">
        <v>48</v>
      </c>
      <c r="C7329" s="13" t="str">
        <f>_xlfn.XLOOKUP((_xlfn.CONCAT(G7307,B7329)),[1]APU!$B$1:$B$10000,[1]APU!$C$1:$C$10000,"",0,1)</f>
        <v/>
      </c>
      <c r="D7329" s="147" t="str">
        <f>_xlfn.XLOOKUP((_xlfn.CONCAT(G7307,B7329)),[1]APU!$B$1:$B$10000,[1]APU!$D$1:$D$10000,"",0,1)</f>
        <v/>
      </c>
      <c r="E7329" s="152" t="str">
        <f>_xlfn.XLOOKUP((_xlfn.CONCAT(G7307,B7329)),[1]APU!$B$1:$B$10000,[1]APU!$E$1:$E$10000,"",0,1)</f>
        <v/>
      </c>
      <c r="F7329" s="159" t="str">
        <f>_xlfn.XLOOKUP((_xlfn.CONCAT(G7307,B7329)),[1]APU!$B$1:$B$10000,[1]APU!$F$1:$F$10000,"",0,1)</f>
        <v/>
      </c>
      <c r="G7329" s="15" t="e">
        <f t="shared" si="332"/>
        <v>#VALUE!</v>
      </c>
    </row>
    <row r="7330" spans="1:7" ht="14.25" thickBot="1">
      <c r="B7330" s="33" t="s">
        <v>49</v>
      </c>
      <c r="C7330" s="13" t="str">
        <f>_xlfn.XLOOKUP((_xlfn.CONCAT(G7307,B7330)),[1]APU!$B$1:$B$10000,[1]APU!$C$1:$C$10000,"",0,1)</f>
        <v/>
      </c>
      <c r="D7330" s="147" t="str">
        <f>_xlfn.XLOOKUP((_xlfn.CONCAT(G7307,B7330)),[1]APU!$B$1:$B$10000,[1]APU!$D$1:$D$10000,"",0,1)</f>
        <v/>
      </c>
      <c r="E7330" s="152" t="str">
        <f>_xlfn.XLOOKUP((_xlfn.CONCAT(G7307,B7330)),[1]APU!$B$1:$B$10000,[1]APU!$E$1:$E$10000,"",0,1)</f>
        <v/>
      </c>
      <c r="F7330" s="159" t="str">
        <f>_xlfn.XLOOKUP((_xlfn.CONCAT(G7307,B7330)),[1]APU!$B$1:$B$10000,[1]APU!$F$1:$F$10000,"",0,1)</f>
        <v/>
      </c>
      <c r="G7330" s="15" t="e">
        <f t="shared" si="332"/>
        <v>#VALUE!</v>
      </c>
    </row>
    <row r="7331" spans="1:7" ht="14.25" thickBot="1">
      <c r="A7331" s="3" t="s">
        <v>573</v>
      </c>
      <c r="B7331" s="33" t="s">
        <v>50</v>
      </c>
      <c r="C7331" s="13"/>
      <c r="D7331" s="126"/>
      <c r="E7331" s="128"/>
      <c r="F7331" s="16" t="s">
        <v>6</v>
      </c>
      <c r="G7331" s="17" t="e">
        <f>SUM(G7310:G7330)</f>
        <v>#VALUE!</v>
      </c>
    </row>
    <row r="7332" spans="1:7" ht="15.75" thickBot="1">
      <c r="B7332" s="33" t="s">
        <v>51</v>
      </c>
      <c r="C7332" s="7" t="s">
        <v>7</v>
      </c>
      <c r="D7332" s="125"/>
      <c r="E7332" s="149"/>
      <c r="F7332" s="8"/>
      <c r="G7332" s="9"/>
    </row>
    <row r="7333" spans="1:7" ht="14.25" thickBot="1">
      <c r="B7333" s="33" t="s">
        <v>52</v>
      </c>
      <c r="C7333" s="10" t="s">
        <v>1</v>
      </c>
      <c r="D7333" s="11"/>
      <c r="E7333" s="150" t="s">
        <v>8</v>
      </c>
      <c r="F7333" s="12" t="s">
        <v>9</v>
      </c>
      <c r="G7333" s="11" t="s">
        <v>5</v>
      </c>
    </row>
    <row r="7334" spans="1:7">
      <c r="B7334" s="33" t="s">
        <v>53</v>
      </c>
      <c r="C7334" s="18" t="s">
        <v>10</v>
      </c>
      <c r="D7334" s="119"/>
      <c r="E7334" s="153" t="str">
        <f>_xlfn.XLOOKUP((_xlfn.CONCAT(G7307,B7334)),[1]APU!$B$1:$B$10000,[1]APU!$E$1:$E$10000,"",0,1)</f>
        <v/>
      </c>
      <c r="F7334" s="14" t="str">
        <f>_xlfn.XLOOKUP((_xlfn.CONCAT(G7307,B7334)),[1]APU!$B$1:$B$10000,[1]APU!$F$1:$F$10000,"",0,1)</f>
        <v/>
      </c>
      <c r="G7334" s="15" t="e">
        <f t="shared" ref="G7334:G7339" si="333">IF(F7334&gt;0,(E7334*F7334),"0")</f>
        <v>#VALUE!</v>
      </c>
    </row>
    <row r="7335" spans="1:7">
      <c r="B7335" s="33" t="s">
        <v>54</v>
      </c>
      <c r="C7335" s="18" t="s">
        <v>11</v>
      </c>
      <c r="D7335" s="119"/>
      <c r="E7335" s="153" t="str">
        <f>_xlfn.XLOOKUP((_xlfn.CONCAT(G7307,B7335)),[1]APU!$B$1:$B$10000,[1]APU!$E$1:$E$10000,"",0,1)</f>
        <v/>
      </c>
      <c r="F7335" s="14" t="str">
        <f>_xlfn.XLOOKUP((_xlfn.CONCAT(G7307,B7335)),[1]APU!$B$1:$B$10000,[1]APU!$F$1:$F$10000,"",0,1)</f>
        <v/>
      </c>
      <c r="G7335" s="15" t="e">
        <f t="shared" si="333"/>
        <v>#VALUE!</v>
      </c>
    </row>
    <row r="7336" spans="1:7">
      <c r="B7336" s="33" t="s">
        <v>55</v>
      </c>
      <c r="C7336" s="18" t="s">
        <v>12</v>
      </c>
      <c r="D7336" s="120"/>
      <c r="E7336" s="153" t="str">
        <f>_xlfn.XLOOKUP((_xlfn.CONCAT(G7307,B7336)),[1]APU!$B$1:$B$10000,[1]APU!$E$1:$E$10000,"",0,1)</f>
        <v/>
      </c>
      <c r="F7336" s="14" t="str">
        <f>_xlfn.XLOOKUP((_xlfn.CONCAT(G7307,B7336)),[1]APU!$B$1:$B$10000,[1]APU!$F$1:$F$10000,"",0,1)</f>
        <v/>
      </c>
      <c r="G7336" s="15" t="e">
        <f t="shared" si="333"/>
        <v>#VALUE!</v>
      </c>
    </row>
    <row r="7337" spans="1:7">
      <c r="B7337" s="33" t="s">
        <v>56</v>
      </c>
      <c r="C7337" s="18" t="s">
        <v>13</v>
      </c>
      <c r="D7337" s="120"/>
      <c r="E7337" s="153" t="str">
        <f>_xlfn.XLOOKUP((_xlfn.CONCAT(G7307,B7337)),[1]APU!$B$1:$B$10000,[1]APU!$E$1:$E$10000,"",0,1)</f>
        <v/>
      </c>
      <c r="F7337" s="14" t="str">
        <f>_xlfn.XLOOKUP((_xlfn.CONCAT(G7307,B7337)),[1]APU!$B$1:$B$10000,[1]APU!$F$1:$F$10000,"",0,1)</f>
        <v/>
      </c>
      <c r="G7337" s="15" t="e">
        <f t="shared" si="333"/>
        <v>#VALUE!</v>
      </c>
    </row>
    <row r="7338" spans="1:7">
      <c r="B7338" s="33" t="s">
        <v>57</v>
      </c>
      <c r="C7338" s="18"/>
      <c r="D7338" s="120"/>
      <c r="E7338" s="154"/>
      <c r="F7338" s="19"/>
      <c r="G7338" s="15" t="str">
        <f t="shared" si="333"/>
        <v>0</v>
      </c>
    </row>
    <row r="7339" spans="1:7" ht="14.25" thickBot="1">
      <c r="B7339" s="33" t="s">
        <v>58</v>
      </c>
      <c r="C7339" s="18"/>
      <c r="D7339" s="120"/>
      <c r="E7339" s="154"/>
      <c r="F7339" s="19"/>
      <c r="G7339" s="15" t="str">
        <f t="shared" si="333"/>
        <v>0</v>
      </c>
    </row>
    <row r="7340" spans="1:7" ht="14.25" thickBot="1">
      <c r="A7340" s="3" t="s">
        <v>574</v>
      </c>
      <c r="B7340" s="33" t="s">
        <v>59</v>
      </c>
      <c r="C7340" s="13"/>
      <c r="D7340" s="126"/>
      <c r="E7340" s="128"/>
      <c r="F7340" s="16" t="s">
        <v>14</v>
      </c>
      <c r="G7340" s="17" t="e">
        <f>SUM(G7334:G7339)</f>
        <v>#VALUE!</v>
      </c>
    </row>
    <row r="7341" spans="1:7" ht="15.75" thickBot="1">
      <c r="B7341" s="33" t="s">
        <v>60</v>
      </c>
      <c r="C7341" s="7" t="s">
        <v>15</v>
      </c>
      <c r="D7341" s="125"/>
      <c r="E7341" s="149"/>
      <c r="F7341" s="8"/>
      <c r="G7341" s="9"/>
    </row>
    <row r="7342" spans="1:7" ht="14.25" thickBot="1">
      <c r="B7342" s="33" t="s">
        <v>61</v>
      </c>
      <c r="C7342" s="10" t="s">
        <v>1</v>
      </c>
      <c r="D7342" s="11" t="s">
        <v>16</v>
      </c>
      <c r="E7342" s="150" t="s">
        <v>8</v>
      </c>
      <c r="F7342" s="12" t="s">
        <v>9</v>
      </c>
      <c r="G7342" s="11" t="s">
        <v>5</v>
      </c>
    </row>
    <row r="7343" spans="1:7">
      <c r="B7343" s="33" t="s">
        <v>62</v>
      </c>
      <c r="C7343" s="20" t="s">
        <v>17</v>
      </c>
      <c r="D7343" s="121" t="str">
        <f>_xlfn.XLOOKUP((_xlfn.CONCAT(G7307,B7343)),[1]APU!$B$1:$B$10000,[1]APU!$D$1:$D$10000,"",0,1)</f>
        <v/>
      </c>
      <c r="E7343" s="155" t="str">
        <f>_xlfn.XLOOKUP((_xlfn.CONCAT(G7307,B7343)),[1]APU!$B$1:$B$10000,[1]APU!$E$1:$E$10000,"",0,1)</f>
        <v/>
      </c>
      <c r="F7343" s="21" t="str">
        <f>_xlfn.XLOOKUP((_xlfn.CONCAT(G7307,B7343)),[1]APU!$B$1:$B$10000,[1]APU!$F$1:$F$10000,"",0,1)</f>
        <v/>
      </c>
      <c r="G7343" s="15" t="e">
        <f>IF(F7343&gt;0,(E7343*F7343),"0")</f>
        <v>#VALUE!</v>
      </c>
    </row>
    <row r="7344" spans="1:7">
      <c r="B7344" s="33" t="s">
        <v>63</v>
      </c>
      <c r="C7344" s="22" t="s">
        <v>18</v>
      </c>
      <c r="D7344" s="122" t="str">
        <f>_xlfn.XLOOKUP((_xlfn.CONCAT(G7307,B7344)),[1]APU!$B$1:$B$10000,[1]APU!$D$1:$D$10000,"",0,1)</f>
        <v/>
      </c>
      <c r="E7344" s="154" t="str">
        <f>_xlfn.XLOOKUP((_xlfn.CONCAT(G7307,B7344)),[1]APU!$B$1:$B$10000,[1]APU!$E$1:$E$10000,"",0,1)</f>
        <v/>
      </c>
      <c r="F7344" s="19" t="str">
        <f>_xlfn.XLOOKUP((_xlfn.CONCAT(G7307,B7344)),[1]APU!$B$1:$B$10000,[1]APU!$F$1:$F$10000,"",0,1)</f>
        <v/>
      </c>
      <c r="G7344" s="15" t="e">
        <f>IF(F7344&gt;0,(E7344*F7344),"0")</f>
        <v>#VALUE!</v>
      </c>
    </row>
    <row r="7345" spans="1:7" ht="14.25" thickBot="1">
      <c r="B7345" s="33" t="s">
        <v>64</v>
      </c>
      <c r="C7345" s="22"/>
      <c r="D7345" s="122"/>
      <c r="E7345" s="154"/>
      <c r="F7345" s="19"/>
      <c r="G7345" s="15" t="str">
        <f>IF(F7345&gt;0,(E7345*F7345),"0")</f>
        <v>0</v>
      </c>
    </row>
    <row r="7346" spans="1:7" ht="14.25" thickBot="1">
      <c r="A7346" s="3" t="s">
        <v>575</v>
      </c>
      <c r="B7346" s="33" t="s">
        <v>65</v>
      </c>
      <c r="C7346" s="22"/>
      <c r="D7346" s="120"/>
      <c r="E7346" s="154"/>
      <c r="F7346" s="23" t="s">
        <v>19</v>
      </c>
      <c r="G7346" s="17" t="e">
        <f>SUM(G7343:G7345)</f>
        <v>#VALUE!</v>
      </c>
    </row>
    <row r="7347" spans="1:7" ht="14.25" thickBot="1">
      <c r="B7347" s="33" t="s">
        <v>66</v>
      </c>
      <c r="C7347" s="24"/>
      <c r="E7347" s="156"/>
      <c r="F7347" s="16"/>
      <c r="G7347" s="25"/>
    </row>
    <row r="7348" spans="1:7" ht="16.5" thickBot="1">
      <c r="B7348" s="33" t="s">
        <v>67</v>
      </c>
      <c r="C7348" s="26"/>
      <c r="D7348" s="127"/>
      <c r="E7348" s="157"/>
      <c r="F7348" s="27"/>
      <c r="G7348" s="28" t="e">
        <f>+G7331+G7340+G7346</f>
        <v>#VALUE!</v>
      </c>
    </row>
    <row r="7349" spans="1:7" ht="21.75" thickBot="1">
      <c r="C7349" s="2"/>
      <c r="D7349" s="118"/>
      <c r="F7349" s="4"/>
      <c r="G7349" s="5"/>
    </row>
    <row r="7350" spans="1:7" ht="18.75">
      <c r="A7350" s="32"/>
      <c r="B7350" s="31">
        <f>+B7306+1</f>
        <v>168</v>
      </c>
      <c r="C7350" s="174">
        <f>_xlfn.XLOOKUP(APU!B7350,Cantidades!$A$10:$A$1000,Cantidades!$D$10:$D$1000,"",0,1)</f>
        <v>0</v>
      </c>
      <c r="D7350" s="175"/>
      <c r="E7350" s="175"/>
      <c r="F7350" s="175"/>
      <c r="G7350" s="176"/>
    </row>
    <row r="7351" spans="1:7" ht="19.5" thickBot="1">
      <c r="A7351" s="34"/>
      <c r="B7351" s="33"/>
      <c r="C7351" s="117"/>
      <c r="D7351" s="124">
        <f>_xlfn.XLOOKUP(APU!B7350,Cantidades!$A$10:$A$1000,Cantidades!$E$10:$E$1000,"",0,1)</f>
        <v>0</v>
      </c>
      <c r="E7351" s="158">
        <f>_xlfn.XLOOKUP(APU!B7350,Cantidades!$A$10:$A$1000,Cantidades!$F$10:$F$1000,"",0,1)</f>
        <v>0</v>
      </c>
      <c r="F7351" s="144"/>
      <c r="G7351" s="145">
        <f>_xlfn.XLOOKUP(APU!B7350,Cantidades!$A$10:$A$1000,Cantidades!$B$10:$B$1000,"",0,1)</f>
        <v>0</v>
      </c>
    </row>
    <row r="7352" spans="1:7" ht="15.75" thickBot="1">
      <c r="C7352" s="7" t="s">
        <v>0</v>
      </c>
      <c r="D7352" s="125"/>
      <c r="E7352" s="149"/>
      <c r="F7352" s="8"/>
      <c r="G7352" s="9"/>
    </row>
    <row r="7353" spans="1:7" ht="14.25" thickBot="1">
      <c r="A7353" s="34"/>
      <c r="B7353" s="33"/>
      <c r="C7353" s="10" t="s">
        <v>1</v>
      </c>
      <c r="D7353" s="11" t="s">
        <v>2</v>
      </c>
      <c r="E7353" s="150" t="s">
        <v>3</v>
      </c>
      <c r="F7353" s="12" t="s">
        <v>4</v>
      </c>
      <c r="G7353" s="11" t="s">
        <v>5</v>
      </c>
    </row>
    <row r="7354" spans="1:7">
      <c r="B7354" s="33" t="s">
        <v>29</v>
      </c>
      <c r="C7354" s="13" t="str">
        <f>_xlfn.XLOOKUP((_xlfn.CONCAT(G7351,B7354)),[1]APU!$B$1:$B$10000,[1]APU!$C$1:$C$10000,"",0,1)</f>
        <v/>
      </c>
      <c r="D7354" s="146" t="str">
        <f>_xlfn.XLOOKUP((_xlfn.CONCAT(G7351,B7354)),[1]APU!$B$1:$B$10000,[1]APU!$D$1:$D$10000,"",0,1)</f>
        <v/>
      </c>
      <c r="E7354" s="151" t="str">
        <f>_xlfn.XLOOKUP((_xlfn.CONCAT(G7351,B7354)),[1]APU!$B$1:$B$10000,[1]APU!$E$1:$E$10000,"",0,1)</f>
        <v/>
      </c>
      <c r="F7354" s="159" t="str">
        <f>_xlfn.XLOOKUP((_xlfn.CONCAT(G7351,B7354)),[1]APU!$B$1:$B$10000,[1]APU!$F$1:$F$10000,"",0,1)</f>
        <v/>
      </c>
      <c r="G7354" s="15" t="e">
        <f>IF(F7354=0,"",E7354*F7354)</f>
        <v>#VALUE!</v>
      </c>
    </row>
    <row r="7355" spans="1:7">
      <c r="B7355" s="33" t="s">
        <v>30</v>
      </c>
      <c r="C7355" s="13" t="str">
        <f>_xlfn.XLOOKUP((_xlfn.CONCAT(G7351,B7355)),[1]APU!$B$1:$B$10000,[1]APU!$C$1:$C$10000,"",0,1)</f>
        <v/>
      </c>
      <c r="D7355" s="147" t="str">
        <f>_xlfn.XLOOKUP((_xlfn.CONCAT(G7351,B7355)),[1]APU!$B$1:$B$10000,[1]APU!$D$1:$D$10000,"",0,1)</f>
        <v/>
      </c>
      <c r="E7355" s="152" t="str">
        <f>_xlfn.XLOOKUP((_xlfn.CONCAT(G7351,B7355)),[1]APU!$B$1:$B$10000,[1]APU!$E$1:$E$10000,"",0,1)</f>
        <v/>
      </c>
      <c r="F7355" s="159" t="str">
        <f>_xlfn.XLOOKUP((_xlfn.CONCAT(G7351,B7355)),[1]APU!$B$1:$B$10000,[1]APU!$F$1:$F$10000,"",0,1)</f>
        <v/>
      </c>
      <c r="G7355" s="15" t="e">
        <f t="shared" ref="G7355:G7374" si="334">IF(F7355&gt;0,(E7355*F7355),"0")</f>
        <v>#VALUE!</v>
      </c>
    </row>
    <row r="7356" spans="1:7">
      <c r="B7356" s="33" t="s">
        <v>31</v>
      </c>
      <c r="C7356" s="13" t="str">
        <f>_xlfn.XLOOKUP((_xlfn.CONCAT(G7351,B7356)),[1]APU!$B$1:$B$10000,[1]APU!$C$1:$C$10000,"",0,1)</f>
        <v/>
      </c>
      <c r="D7356" s="147" t="str">
        <f>_xlfn.XLOOKUP((_xlfn.CONCAT(G7351,B7356)),[1]APU!$B$1:$B$10000,[1]APU!$D$1:$D$10000,"",0,1)</f>
        <v/>
      </c>
      <c r="E7356" s="152" t="str">
        <f>_xlfn.XLOOKUP((_xlfn.CONCAT(G7351,B7356)),[1]APU!$B$1:$B$10000,[1]APU!$E$1:$E$10000,"",0,1)</f>
        <v/>
      </c>
      <c r="F7356" s="159" t="str">
        <f>_xlfn.XLOOKUP((_xlfn.CONCAT(G7351,B7356)),[1]APU!$B$1:$B$10000,[1]APU!$F$1:$F$10000,"",0,1)</f>
        <v/>
      </c>
      <c r="G7356" s="15" t="e">
        <f t="shared" si="334"/>
        <v>#VALUE!</v>
      </c>
    </row>
    <row r="7357" spans="1:7">
      <c r="B7357" s="33" t="s">
        <v>32</v>
      </c>
      <c r="C7357" s="13" t="str">
        <f>_xlfn.XLOOKUP((_xlfn.CONCAT(G7351,B7357)),[1]APU!$B$1:$B$10000,[1]APU!$C$1:$C$10000,"",0,1)</f>
        <v/>
      </c>
      <c r="D7357" s="147" t="str">
        <f>_xlfn.XLOOKUP((_xlfn.CONCAT(G7351,B7357)),[1]APU!$B$1:$B$10000,[1]APU!$D$1:$D$10000,"",0,1)</f>
        <v/>
      </c>
      <c r="E7357" s="152" t="str">
        <f>_xlfn.XLOOKUP((_xlfn.CONCAT(G7351,B7357)),[1]APU!$B$1:$B$10000,[1]APU!$E$1:$E$10000,"",0,1)</f>
        <v/>
      </c>
      <c r="F7357" s="159" t="str">
        <f>_xlfn.XLOOKUP((_xlfn.CONCAT(G7351,B7357)),[1]APU!$B$1:$B$10000,[1]APU!$F$1:$F$10000,"",0,1)</f>
        <v/>
      </c>
      <c r="G7357" s="15" t="e">
        <f t="shared" si="334"/>
        <v>#VALUE!</v>
      </c>
    </row>
    <row r="7358" spans="1:7">
      <c r="B7358" s="33" t="s">
        <v>33</v>
      </c>
      <c r="C7358" s="13" t="str">
        <f>_xlfn.XLOOKUP((_xlfn.CONCAT(G7351,B7358)),[1]APU!$B$1:$B$10000,[1]APU!$C$1:$C$10000,"",0,1)</f>
        <v/>
      </c>
      <c r="D7358" s="147" t="str">
        <f>_xlfn.XLOOKUP((_xlfn.CONCAT(G7351,B7358)),[1]APU!$B$1:$B$10000,[1]APU!$D$1:$D$10000,"",0,1)</f>
        <v/>
      </c>
      <c r="E7358" s="152" t="str">
        <f>_xlfn.XLOOKUP((_xlfn.CONCAT(G7351,B7358)),[1]APU!$B$1:$B$10000,[1]APU!$E$1:$E$10000,"",0,1)</f>
        <v/>
      </c>
      <c r="F7358" s="159" t="str">
        <f>_xlfn.XLOOKUP((_xlfn.CONCAT(G7351,B7358)),[1]APU!$B$1:$B$10000,[1]APU!$F$1:$F$10000,"",0,1)</f>
        <v/>
      </c>
      <c r="G7358" s="15" t="e">
        <f t="shared" si="334"/>
        <v>#VALUE!</v>
      </c>
    </row>
    <row r="7359" spans="1:7">
      <c r="B7359" s="33" t="s">
        <v>34</v>
      </c>
      <c r="C7359" s="13" t="str">
        <f>_xlfn.XLOOKUP((_xlfn.CONCAT(G7351,B7359)),[1]APU!$B$1:$B$10000,[1]APU!$C$1:$C$10000,"",0,1)</f>
        <v/>
      </c>
      <c r="D7359" s="147" t="str">
        <f>_xlfn.XLOOKUP((_xlfn.CONCAT(G7351,B7359)),[1]APU!$B$1:$B$10000,[1]APU!$D$1:$D$10000,"",0,1)</f>
        <v/>
      </c>
      <c r="E7359" s="152" t="str">
        <f>_xlfn.XLOOKUP((_xlfn.CONCAT(G7351,B7359)),[1]APU!$B$1:$B$10000,[1]APU!$E$1:$E$10000,"",0,1)</f>
        <v/>
      </c>
      <c r="F7359" s="159" t="str">
        <f>_xlfn.XLOOKUP((_xlfn.CONCAT(G7351,B7359)),[1]APU!$B$1:$B$10000,[1]APU!$F$1:$F$10000,"",0,1)</f>
        <v/>
      </c>
      <c r="G7359" s="15" t="e">
        <f t="shared" si="334"/>
        <v>#VALUE!</v>
      </c>
    </row>
    <row r="7360" spans="1:7">
      <c r="B7360" s="33" t="s">
        <v>35</v>
      </c>
      <c r="C7360" s="13" t="str">
        <f>_xlfn.XLOOKUP((_xlfn.CONCAT(G7351,B7360)),[1]APU!$B$1:$B$10000,[1]APU!$C$1:$C$10000,"",0,1)</f>
        <v/>
      </c>
      <c r="D7360" s="147" t="str">
        <f>_xlfn.XLOOKUP((_xlfn.CONCAT(G7351,B7360)),[1]APU!$B$1:$B$10000,[1]APU!$D$1:$D$10000,"",0,1)</f>
        <v/>
      </c>
      <c r="E7360" s="152" t="str">
        <f>_xlfn.XLOOKUP((_xlfn.CONCAT(G7351,B7360)),[1]APU!$B$1:$B$10000,[1]APU!$E$1:$E$10000,"",0,1)</f>
        <v/>
      </c>
      <c r="F7360" s="159" t="str">
        <f>_xlfn.XLOOKUP((_xlfn.CONCAT(G7351,B7360)),[1]APU!$B$1:$B$10000,[1]APU!$F$1:$F$10000,"",0,1)</f>
        <v/>
      </c>
      <c r="G7360" s="15" t="e">
        <f t="shared" si="334"/>
        <v>#VALUE!</v>
      </c>
    </row>
    <row r="7361" spans="1:7">
      <c r="B7361" s="33" t="s">
        <v>36</v>
      </c>
      <c r="C7361" s="13" t="str">
        <f>_xlfn.XLOOKUP((_xlfn.CONCAT(G7351,B7361)),[1]APU!$B$1:$B$10000,[1]APU!$C$1:$C$10000,"",0,1)</f>
        <v/>
      </c>
      <c r="D7361" s="147" t="str">
        <f>_xlfn.XLOOKUP((_xlfn.CONCAT(G7351,B7361)),[1]APU!$B$1:$B$10000,[1]APU!$D$1:$D$10000,"",0,1)</f>
        <v/>
      </c>
      <c r="E7361" s="152" t="str">
        <f>_xlfn.XLOOKUP((_xlfn.CONCAT(G7351,B7361)),[1]APU!$B$1:$B$10000,[1]APU!$E$1:$E$10000,"",0,1)</f>
        <v/>
      </c>
      <c r="F7361" s="159" t="str">
        <f>_xlfn.XLOOKUP((_xlfn.CONCAT(G7351,B7361)),[1]APU!$B$1:$B$10000,[1]APU!$F$1:$F$10000,"",0,1)</f>
        <v/>
      </c>
      <c r="G7361" s="15" t="e">
        <f t="shared" si="334"/>
        <v>#VALUE!</v>
      </c>
    </row>
    <row r="7362" spans="1:7">
      <c r="B7362" s="33" t="s">
        <v>37</v>
      </c>
      <c r="C7362" s="13" t="str">
        <f>_xlfn.XLOOKUP((_xlfn.CONCAT(G7351,B7362)),[1]APU!$B$1:$B$10000,[1]APU!$C$1:$C$10000,"",0,1)</f>
        <v/>
      </c>
      <c r="D7362" s="147" t="str">
        <f>_xlfn.XLOOKUP((_xlfn.CONCAT(G7351,B7362)),[1]APU!$B$1:$B$10000,[1]APU!$D$1:$D$10000,"",0,1)</f>
        <v/>
      </c>
      <c r="E7362" s="152" t="str">
        <f>_xlfn.XLOOKUP((_xlfn.CONCAT(G7351,B7362)),[1]APU!$B$1:$B$10000,[1]APU!$E$1:$E$10000,"",0,1)</f>
        <v/>
      </c>
      <c r="F7362" s="159" t="str">
        <f>_xlfn.XLOOKUP((_xlfn.CONCAT(G7351,B7362)),[1]APU!$B$1:$B$10000,[1]APU!$F$1:$F$10000,"",0,1)</f>
        <v/>
      </c>
      <c r="G7362" s="15" t="e">
        <f t="shared" si="334"/>
        <v>#VALUE!</v>
      </c>
    </row>
    <row r="7363" spans="1:7">
      <c r="B7363" s="33" t="s">
        <v>38</v>
      </c>
      <c r="C7363" s="13" t="str">
        <f>_xlfn.XLOOKUP((_xlfn.CONCAT(G7351,B7363)),[1]APU!$B$1:$B$10000,[1]APU!$C$1:$C$10000,"",0,1)</f>
        <v/>
      </c>
      <c r="D7363" s="147" t="str">
        <f>_xlfn.XLOOKUP((_xlfn.CONCAT(G7351,B7363)),[1]APU!$B$1:$B$10000,[1]APU!$D$1:$D$10000,"",0,1)</f>
        <v/>
      </c>
      <c r="E7363" s="152" t="str">
        <f>_xlfn.XLOOKUP((_xlfn.CONCAT(G7351,B7363)),[1]APU!$B$1:$B$10000,[1]APU!$E$1:$E$10000,"",0,1)</f>
        <v/>
      </c>
      <c r="F7363" s="159" t="str">
        <f>_xlfn.XLOOKUP((_xlfn.CONCAT(G7351,B7363)),[1]APU!$B$1:$B$10000,[1]APU!$F$1:$F$10000,"",0,1)</f>
        <v/>
      </c>
      <c r="G7363" s="15" t="e">
        <f t="shared" si="334"/>
        <v>#VALUE!</v>
      </c>
    </row>
    <row r="7364" spans="1:7">
      <c r="B7364" s="33" t="s">
        <v>39</v>
      </c>
      <c r="C7364" s="13" t="str">
        <f>_xlfn.XLOOKUP((_xlfn.CONCAT(G7351,B7364)),[1]APU!$B$1:$B$10000,[1]APU!$C$1:$C$10000,"",0,1)</f>
        <v/>
      </c>
      <c r="D7364" s="147" t="str">
        <f>_xlfn.XLOOKUP((_xlfn.CONCAT(G7351,B7364)),[1]APU!$B$1:$B$10000,[1]APU!$D$1:$D$10000,"",0,1)</f>
        <v/>
      </c>
      <c r="E7364" s="152" t="str">
        <f>_xlfn.XLOOKUP((_xlfn.CONCAT(G7351,B7364)),[1]APU!$B$1:$B$10000,[1]APU!$E$1:$E$10000,"",0,1)</f>
        <v/>
      </c>
      <c r="F7364" s="159" t="str">
        <f>_xlfn.XLOOKUP((_xlfn.CONCAT(G7351,B7364)),[1]APU!$B$1:$B$10000,[1]APU!$F$1:$F$10000,"",0,1)</f>
        <v/>
      </c>
      <c r="G7364" s="15" t="e">
        <f t="shared" si="334"/>
        <v>#VALUE!</v>
      </c>
    </row>
    <row r="7365" spans="1:7">
      <c r="B7365" s="33" t="s">
        <v>40</v>
      </c>
      <c r="C7365" s="13" t="str">
        <f>_xlfn.XLOOKUP((_xlfn.CONCAT(G7351,B7365)),[1]APU!$B$1:$B$10000,[1]APU!$C$1:$C$10000,"",0,1)</f>
        <v/>
      </c>
      <c r="D7365" s="147" t="str">
        <f>_xlfn.XLOOKUP((_xlfn.CONCAT(G7351,B7365)),[1]APU!$B$1:$B$10000,[1]APU!$D$1:$D$10000,"",0,1)</f>
        <v/>
      </c>
      <c r="E7365" s="152" t="str">
        <f>_xlfn.XLOOKUP((_xlfn.CONCAT(G7351,B7365)),[1]APU!$B$1:$B$10000,[1]APU!$E$1:$E$10000,"",0,1)</f>
        <v/>
      </c>
      <c r="F7365" s="159" t="str">
        <f>_xlfn.XLOOKUP((_xlfn.CONCAT(G7351,B7365)),[1]APU!$B$1:$B$10000,[1]APU!$F$1:$F$10000,"",0,1)</f>
        <v/>
      </c>
      <c r="G7365" s="15" t="e">
        <f t="shared" si="334"/>
        <v>#VALUE!</v>
      </c>
    </row>
    <row r="7366" spans="1:7">
      <c r="B7366" s="33" t="s">
        <v>41</v>
      </c>
      <c r="C7366" s="13" t="str">
        <f>_xlfn.XLOOKUP((_xlfn.CONCAT(G7351,B7366)),[1]APU!$B$1:$B$10000,[1]APU!$C$1:$C$10000,"",0,1)</f>
        <v/>
      </c>
      <c r="D7366" s="147" t="str">
        <f>_xlfn.XLOOKUP((_xlfn.CONCAT(G7351,B7366)),[1]APU!$B$1:$B$10000,[1]APU!$D$1:$D$10000,"",0,1)</f>
        <v/>
      </c>
      <c r="E7366" s="152" t="str">
        <f>_xlfn.XLOOKUP((_xlfn.CONCAT(G7351,B7366)),[1]APU!$B$1:$B$10000,[1]APU!$E$1:$E$10000,"",0,1)</f>
        <v/>
      </c>
      <c r="F7366" s="159" t="str">
        <f>_xlfn.XLOOKUP((_xlfn.CONCAT(G7351,B7366)),[1]APU!$B$1:$B$10000,[1]APU!$F$1:$F$10000,"",0,1)</f>
        <v/>
      </c>
      <c r="G7366" s="15" t="e">
        <f t="shared" si="334"/>
        <v>#VALUE!</v>
      </c>
    </row>
    <row r="7367" spans="1:7">
      <c r="B7367" s="33" t="s">
        <v>42</v>
      </c>
      <c r="C7367" s="13" t="str">
        <f>_xlfn.XLOOKUP((_xlfn.CONCAT(G7351,B7367)),[1]APU!$B$1:$B$10000,[1]APU!$C$1:$C$10000,"",0,1)</f>
        <v/>
      </c>
      <c r="D7367" s="147" t="str">
        <f>_xlfn.XLOOKUP((_xlfn.CONCAT(G7351,B7367)),[1]APU!$B$1:$B$10000,[1]APU!$D$1:$D$10000,"",0,1)</f>
        <v/>
      </c>
      <c r="E7367" s="152" t="str">
        <f>_xlfn.XLOOKUP((_xlfn.CONCAT(G7351,B7367)),[1]APU!$B$1:$B$10000,[1]APU!$E$1:$E$10000,"",0,1)</f>
        <v/>
      </c>
      <c r="F7367" s="159" t="str">
        <f>_xlfn.XLOOKUP((_xlfn.CONCAT(G7351,B7367)),[1]APU!$B$1:$B$10000,[1]APU!$F$1:$F$10000,"",0,1)</f>
        <v/>
      </c>
      <c r="G7367" s="15" t="e">
        <f t="shared" si="334"/>
        <v>#VALUE!</v>
      </c>
    </row>
    <row r="7368" spans="1:7">
      <c r="B7368" s="33" t="s">
        <v>43</v>
      </c>
      <c r="C7368" s="13" t="str">
        <f>_xlfn.XLOOKUP((_xlfn.CONCAT(G7351,B7368)),[1]APU!$B$1:$B$10000,[1]APU!$C$1:$C$10000,"",0,1)</f>
        <v/>
      </c>
      <c r="D7368" s="147" t="str">
        <f>_xlfn.XLOOKUP((_xlfn.CONCAT(G7351,B7368)),[1]APU!$B$1:$B$10000,[1]APU!$D$1:$D$10000,"",0,1)</f>
        <v/>
      </c>
      <c r="E7368" s="152" t="str">
        <f>_xlfn.XLOOKUP((_xlfn.CONCAT(G7351,B7368)),[1]APU!$B$1:$B$10000,[1]APU!$E$1:$E$10000,"",0,1)</f>
        <v/>
      </c>
      <c r="F7368" s="159" t="str">
        <f>_xlfn.XLOOKUP((_xlfn.CONCAT(G7351,B7368)),[1]APU!$B$1:$B$10000,[1]APU!$F$1:$F$10000,"",0,1)</f>
        <v/>
      </c>
      <c r="G7368" s="15" t="e">
        <f t="shared" si="334"/>
        <v>#VALUE!</v>
      </c>
    </row>
    <row r="7369" spans="1:7">
      <c r="B7369" s="33" t="s">
        <v>44</v>
      </c>
      <c r="C7369" s="13" t="str">
        <f>_xlfn.XLOOKUP((_xlfn.CONCAT(G7351,B7369)),[1]APU!$B$1:$B$10000,[1]APU!$C$1:$C$10000,"",0,1)</f>
        <v/>
      </c>
      <c r="D7369" s="147" t="str">
        <f>_xlfn.XLOOKUP((_xlfn.CONCAT(G7351,B7369)),[1]APU!$B$1:$B$10000,[1]APU!$D$1:$D$10000,"",0,1)</f>
        <v/>
      </c>
      <c r="E7369" s="152" t="str">
        <f>_xlfn.XLOOKUP((_xlfn.CONCAT(G7351,B7369)),[1]APU!$B$1:$B$10000,[1]APU!$E$1:$E$10000,"",0,1)</f>
        <v/>
      </c>
      <c r="F7369" s="159" t="str">
        <f>_xlfn.XLOOKUP((_xlfn.CONCAT(G7351,B7369)),[1]APU!$B$1:$B$10000,[1]APU!$F$1:$F$10000,"",0,1)</f>
        <v/>
      </c>
      <c r="G7369" s="15" t="e">
        <f t="shared" si="334"/>
        <v>#VALUE!</v>
      </c>
    </row>
    <row r="7370" spans="1:7">
      <c r="B7370" s="33" t="s">
        <v>45</v>
      </c>
      <c r="C7370" s="13" t="str">
        <f>_xlfn.XLOOKUP((_xlfn.CONCAT(G7351,B7370)),[1]APU!$B$1:$B$10000,[1]APU!$C$1:$C$10000,"",0,1)</f>
        <v/>
      </c>
      <c r="D7370" s="147" t="str">
        <f>_xlfn.XLOOKUP((_xlfn.CONCAT(G7351,B7370)),[1]APU!$B$1:$B$10000,[1]APU!$D$1:$D$10000,"",0,1)</f>
        <v/>
      </c>
      <c r="E7370" s="152" t="str">
        <f>_xlfn.XLOOKUP((_xlfn.CONCAT(G7351,B7370)),[1]APU!$B$1:$B$10000,[1]APU!$E$1:$E$10000,"",0,1)</f>
        <v/>
      </c>
      <c r="F7370" s="159" t="str">
        <f>_xlfn.XLOOKUP((_xlfn.CONCAT(G7351,B7370)),[1]APU!$B$1:$B$10000,[1]APU!$F$1:$F$10000,"",0,1)</f>
        <v/>
      </c>
      <c r="G7370" s="15" t="e">
        <f t="shared" si="334"/>
        <v>#VALUE!</v>
      </c>
    </row>
    <row r="7371" spans="1:7">
      <c r="B7371" s="33" t="s">
        <v>46</v>
      </c>
      <c r="C7371" s="13" t="str">
        <f>_xlfn.XLOOKUP((_xlfn.CONCAT(G7351,B7371)),[1]APU!$B$1:$B$10000,[1]APU!$C$1:$C$10000,"",0,1)</f>
        <v/>
      </c>
      <c r="D7371" s="147" t="str">
        <f>_xlfn.XLOOKUP((_xlfn.CONCAT(G7351,B7371)),[1]APU!$B$1:$B$10000,[1]APU!$D$1:$D$10000,"",0,1)</f>
        <v/>
      </c>
      <c r="E7371" s="152" t="str">
        <f>_xlfn.XLOOKUP((_xlfn.CONCAT(G7351,B7371)),[1]APU!$B$1:$B$10000,[1]APU!$E$1:$E$10000,"",0,1)</f>
        <v/>
      </c>
      <c r="F7371" s="159" t="str">
        <f>_xlfn.XLOOKUP((_xlfn.CONCAT(G7351,B7371)),[1]APU!$B$1:$B$10000,[1]APU!$F$1:$F$10000,"",0,1)</f>
        <v/>
      </c>
      <c r="G7371" s="15" t="e">
        <f t="shared" si="334"/>
        <v>#VALUE!</v>
      </c>
    </row>
    <row r="7372" spans="1:7">
      <c r="B7372" s="33" t="s">
        <v>47</v>
      </c>
      <c r="C7372" s="13" t="str">
        <f>_xlfn.XLOOKUP((_xlfn.CONCAT(G7351,B7372)),[1]APU!$B$1:$B$10000,[1]APU!$C$1:$C$10000,"",0,1)</f>
        <v/>
      </c>
      <c r="D7372" s="147" t="str">
        <f>_xlfn.XLOOKUP((_xlfn.CONCAT(G7351,B7372)),[1]APU!$B$1:$B$10000,[1]APU!$D$1:$D$10000,"",0,1)</f>
        <v/>
      </c>
      <c r="E7372" s="152" t="str">
        <f>_xlfn.XLOOKUP((_xlfn.CONCAT(G7351,B7372)),[1]APU!$B$1:$B$10000,[1]APU!$E$1:$E$10000,"",0,1)</f>
        <v/>
      </c>
      <c r="F7372" s="159" t="str">
        <f>_xlfn.XLOOKUP((_xlfn.CONCAT(G7351,B7372)),[1]APU!$B$1:$B$10000,[1]APU!$F$1:$F$10000,"",0,1)</f>
        <v/>
      </c>
      <c r="G7372" s="15" t="e">
        <f t="shared" si="334"/>
        <v>#VALUE!</v>
      </c>
    </row>
    <row r="7373" spans="1:7">
      <c r="B7373" s="33" t="s">
        <v>48</v>
      </c>
      <c r="C7373" s="13" t="str">
        <f>_xlfn.XLOOKUP((_xlfn.CONCAT(G7351,B7373)),[1]APU!$B$1:$B$10000,[1]APU!$C$1:$C$10000,"",0,1)</f>
        <v/>
      </c>
      <c r="D7373" s="147" t="str">
        <f>_xlfn.XLOOKUP((_xlfn.CONCAT(G7351,B7373)),[1]APU!$B$1:$B$10000,[1]APU!$D$1:$D$10000,"",0,1)</f>
        <v/>
      </c>
      <c r="E7373" s="152" t="str">
        <f>_xlfn.XLOOKUP((_xlfn.CONCAT(G7351,B7373)),[1]APU!$B$1:$B$10000,[1]APU!$E$1:$E$10000,"",0,1)</f>
        <v/>
      </c>
      <c r="F7373" s="159" t="str">
        <f>_xlfn.XLOOKUP((_xlfn.CONCAT(G7351,B7373)),[1]APU!$B$1:$B$10000,[1]APU!$F$1:$F$10000,"",0,1)</f>
        <v/>
      </c>
      <c r="G7373" s="15" t="e">
        <f t="shared" si="334"/>
        <v>#VALUE!</v>
      </c>
    </row>
    <row r="7374" spans="1:7" ht="14.25" thickBot="1">
      <c r="B7374" s="33" t="s">
        <v>49</v>
      </c>
      <c r="C7374" s="13" t="str">
        <f>_xlfn.XLOOKUP((_xlfn.CONCAT(G7351,B7374)),[1]APU!$B$1:$B$10000,[1]APU!$C$1:$C$10000,"",0,1)</f>
        <v/>
      </c>
      <c r="D7374" s="147" t="str">
        <f>_xlfn.XLOOKUP((_xlfn.CONCAT(G7351,B7374)),[1]APU!$B$1:$B$10000,[1]APU!$D$1:$D$10000,"",0,1)</f>
        <v/>
      </c>
      <c r="E7374" s="152" t="str">
        <f>_xlfn.XLOOKUP((_xlfn.CONCAT(G7351,B7374)),[1]APU!$B$1:$B$10000,[1]APU!$E$1:$E$10000,"",0,1)</f>
        <v/>
      </c>
      <c r="F7374" s="159" t="str">
        <f>_xlfn.XLOOKUP((_xlfn.CONCAT(G7351,B7374)),[1]APU!$B$1:$B$10000,[1]APU!$F$1:$F$10000,"",0,1)</f>
        <v/>
      </c>
      <c r="G7374" s="15" t="e">
        <f t="shared" si="334"/>
        <v>#VALUE!</v>
      </c>
    </row>
    <row r="7375" spans="1:7" ht="14.25" thickBot="1">
      <c r="A7375" s="3" t="s">
        <v>576</v>
      </c>
      <c r="B7375" s="33" t="s">
        <v>50</v>
      </c>
      <c r="C7375" s="13"/>
      <c r="D7375" s="126"/>
      <c r="E7375" s="128"/>
      <c r="F7375" s="16" t="s">
        <v>6</v>
      </c>
      <c r="G7375" s="17" t="e">
        <f>SUM(G7354:G7374)</f>
        <v>#VALUE!</v>
      </c>
    </row>
    <row r="7376" spans="1:7" ht="15.75" thickBot="1">
      <c r="B7376" s="33" t="s">
        <v>51</v>
      </c>
      <c r="C7376" s="7" t="s">
        <v>7</v>
      </c>
      <c r="D7376" s="125"/>
      <c r="E7376" s="149"/>
      <c r="F7376" s="8"/>
      <c r="G7376" s="9"/>
    </row>
    <row r="7377" spans="1:7" ht="14.25" thickBot="1">
      <c r="B7377" s="33" t="s">
        <v>52</v>
      </c>
      <c r="C7377" s="10" t="s">
        <v>1</v>
      </c>
      <c r="D7377" s="11"/>
      <c r="E7377" s="150" t="s">
        <v>8</v>
      </c>
      <c r="F7377" s="12" t="s">
        <v>9</v>
      </c>
      <c r="G7377" s="11" t="s">
        <v>5</v>
      </c>
    </row>
    <row r="7378" spans="1:7">
      <c r="B7378" s="33" t="s">
        <v>53</v>
      </c>
      <c r="C7378" s="18" t="s">
        <v>10</v>
      </c>
      <c r="D7378" s="119"/>
      <c r="E7378" s="153" t="str">
        <f>_xlfn.XLOOKUP((_xlfn.CONCAT(G7351,B7378)),[1]APU!$B$1:$B$10000,[1]APU!$E$1:$E$10000,"",0,1)</f>
        <v/>
      </c>
      <c r="F7378" s="14" t="str">
        <f>_xlfn.XLOOKUP((_xlfn.CONCAT(G7351,B7378)),[1]APU!$B$1:$B$10000,[1]APU!$F$1:$F$10000,"",0,1)</f>
        <v/>
      </c>
      <c r="G7378" s="15" t="e">
        <f t="shared" ref="G7378:G7383" si="335">IF(F7378&gt;0,(E7378*F7378),"0")</f>
        <v>#VALUE!</v>
      </c>
    </row>
    <row r="7379" spans="1:7">
      <c r="B7379" s="33" t="s">
        <v>54</v>
      </c>
      <c r="C7379" s="18" t="s">
        <v>11</v>
      </c>
      <c r="D7379" s="119"/>
      <c r="E7379" s="153" t="str">
        <f>_xlfn.XLOOKUP((_xlfn.CONCAT(G7351,B7379)),[1]APU!$B$1:$B$10000,[1]APU!$E$1:$E$10000,"",0,1)</f>
        <v/>
      </c>
      <c r="F7379" s="14" t="str">
        <f>_xlfn.XLOOKUP((_xlfn.CONCAT(G7351,B7379)),[1]APU!$B$1:$B$10000,[1]APU!$F$1:$F$10000,"",0,1)</f>
        <v/>
      </c>
      <c r="G7379" s="15" t="e">
        <f t="shared" si="335"/>
        <v>#VALUE!</v>
      </c>
    </row>
    <row r="7380" spans="1:7">
      <c r="B7380" s="33" t="s">
        <v>55</v>
      </c>
      <c r="C7380" s="18" t="s">
        <v>12</v>
      </c>
      <c r="D7380" s="120"/>
      <c r="E7380" s="153" t="str">
        <f>_xlfn.XLOOKUP((_xlfn.CONCAT(G7351,B7380)),[1]APU!$B$1:$B$10000,[1]APU!$E$1:$E$10000,"",0,1)</f>
        <v/>
      </c>
      <c r="F7380" s="14" t="str">
        <f>_xlfn.XLOOKUP((_xlfn.CONCAT(G7351,B7380)),[1]APU!$B$1:$B$10000,[1]APU!$F$1:$F$10000,"",0,1)</f>
        <v/>
      </c>
      <c r="G7380" s="15" t="e">
        <f t="shared" si="335"/>
        <v>#VALUE!</v>
      </c>
    </row>
    <row r="7381" spans="1:7">
      <c r="B7381" s="33" t="s">
        <v>56</v>
      </c>
      <c r="C7381" s="18" t="s">
        <v>13</v>
      </c>
      <c r="D7381" s="120"/>
      <c r="E7381" s="153" t="str">
        <f>_xlfn.XLOOKUP((_xlfn.CONCAT(G7351,B7381)),[1]APU!$B$1:$B$10000,[1]APU!$E$1:$E$10000,"",0,1)</f>
        <v/>
      </c>
      <c r="F7381" s="14" t="str">
        <f>_xlfn.XLOOKUP((_xlfn.CONCAT(G7351,B7381)),[1]APU!$B$1:$B$10000,[1]APU!$F$1:$F$10000,"",0,1)</f>
        <v/>
      </c>
      <c r="G7381" s="15" t="e">
        <f t="shared" si="335"/>
        <v>#VALUE!</v>
      </c>
    </row>
    <row r="7382" spans="1:7">
      <c r="B7382" s="33" t="s">
        <v>57</v>
      </c>
      <c r="C7382" s="18"/>
      <c r="D7382" s="120"/>
      <c r="E7382" s="154"/>
      <c r="F7382" s="19"/>
      <c r="G7382" s="15" t="str">
        <f t="shared" si="335"/>
        <v>0</v>
      </c>
    </row>
    <row r="7383" spans="1:7" ht="14.25" thickBot="1">
      <c r="B7383" s="33" t="s">
        <v>58</v>
      </c>
      <c r="C7383" s="18"/>
      <c r="D7383" s="120"/>
      <c r="E7383" s="154"/>
      <c r="F7383" s="19"/>
      <c r="G7383" s="15" t="str">
        <f t="shared" si="335"/>
        <v>0</v>
      </c>
    </row>
    <row r="7384" spans="1:7" ht="14.25" thickBot="1">
      <c r="A7384" s="3" t="s">
        <v>577</v>
      </c>
      <c r="B7384" s="33" t="s">
        <v>59</v>
      </c>
      <c r="C7384" s="13"/>
      <c r="D7384" s="126"/>
      <c r="E7384" s="128"/>
      <c r="F7384" s="16" t="s">
        <v>14</v>
      </c>
      <c r="G7384" s="17" t="e">
        <f>SUM(G7378:G7383)</f>
        <v>#VALUE!</v>
      </c>
    </row>
    <row r="7385" spans="1:7" ht="15.75" thickBot="1">
      <c r="B7385" s="33" t="s">
        <v>60</v>
      </c>
      <c r="C7385" s="7" t="s">
        <v>15</v>
      </c>
      <c r="D7385" s="125"/>
      <c r="E7385" s="149"/>
      <c r="F7385" s="8"/>
      <c r="G7385" s="9"/>
    </row>
    <row r="7386" spans="1:7" ht="14.25" thickBot="1">
      <c r="B7386" s="33" t="s">
        <v>61</v>
      </c>
      <c r="C7386" s="10" t="s">
        <v>1</v>
      </c>
      <c r="D7386" s="11" t="s">
        <v>16</v>
      </c>
      <c r="E7386" s="150" t="s">
        <v>8</v>
      </c>
      <c r="F7386" s="12" t="s">
        <v>9</v>
      </c>
      <c r="G7386" s="11" t="s">
        <v>5</v>
      </c>
    </row>
    <row r="7387" spans="1:7">
      <c r="B7387" s="33" t="s">
        <v>62</v>
      </c>
      <c r="C7387" s="20" t="s">
        <v>17</v>
      </c>
      <c r="D7387" s="121" t="str">
        <f>_xlfn.XLOOKUP((_xlfn.CONCAT(G7351,B7387)),[1]APU!$B$1:$B$10000,[1]APU!$D$1:$D$10000,"",0,1)</f>
        <v/>
      </c>
      <c r="E7387" s="155" t="str">
        <f>_xlfn.XLOOKUP((_xlfn.CONCAT(G7351,B7387)),[1]APU!$B$1:$B$10000,[1]APU!$E$1:$E$10000,"",0,1)</f>
        <v/>
      </c>
      <c r="F7387" s="21" t="str">
        <f>_xlfn.XLOOKUP((_xlfn.CONCAT(G7351,B7387)),[1]APU!$B$1:$B$10000,[1]APU!$F$1:$F$10000,"",0,1)</f>
        <v/>
      </c>
      <c r="G7387" s="15" t="e">
        <f>IF(F7387&gt;0,(E7387*F7387),"0")</f>
        <v>#VALUE!</v>
      </c>
    </row>
    <row r="7388" spans="1:7">
      <c r="B7388" s="33" t="s">
        <v>63</v>
      </c>
      <c r="C7388" s="22" t="s">
        <v>18</v>
      </c>
      <c r="D7388" s="122" t="str">
        <f>_xlfn.XLOOKUP((_xlfn.CONCAT(G7351,B7388)),[1]APU!$B$1:$B$10000,[1]APU!$D$1:$D$10000,"",0,1)</f>
        <v/>
      </c>
      <c r="E7388" s="154" t="str">
        <f>_xlfn.XLOOKUP((_xlfn.CONCAT(G7351,B7388)),[1]APU!$B$1:$B$10000,[1]APU!$E$1:$E$10000,"",0,1)</f>
        <v/>
      </c>
      <c r="F7388" s="19" t="str">
        <f>_xlfn.XLOOKUP((_xlfn.CONCAT(G7351,B7388)),[1]APU!$B$1:$B$10000,[1]APU!$F$1:$F$10000,"",0,1)</f>
        <v/>
      </c>
      <c r="G7388" s="15" t="e">
        <f>IF(F7388&gt;0,(E7388*F7388),"0")</f>
        <v>#VALUE!</v>
      </c>
    </row>
    <row r="7389" spans="1:7" ht="14.25" thickBot="1">
      <c r="B7389" s="33" t="s">
        <v>64</v>
      </c>
      <c r="C7389" s="22"/>
      <c r="D7389" s="122"/>
      <c r="E7389" s="154"/>
      <c r="F7389" s="19"/>
      <c r="G7389" s="15" t="str">
        <f>IF(F7389&gt;0,(E7389*F7389),"0")</f>
        <v>0</v>
      </c>
    </row>
    <row r="7390" spans="1:7" ht="14.25" thickBot="1">
      <c r="A7390" s="3" t="s">
        <v>578</v>
      </c>
      <c r="B7390" s="33" t="s">
        <v>65</v>
      </c>
      <c r="C7390" s="22"/>
      <c r="D7390" s="120"/>
      <c r="E7390" s="154"/>
      <c r="F7390" s="23" t="s">
        <v>19</v>
      </c>
      <c r="G7390" s="17" t="e">
        <f>SUM(G7387:G7389)</f>
        <v>#VALUE!</v>
      </c>
    </row>
    <row r="7391" spans="1:7" ht="14.25" thickBot="1">
      <c r="B7391" s="33" t="s">
        <v>66</v>
      </c>
      <c r="C7391" s="24"/>
      <c r="E7391" s="156"/>
      <c r="F7391" s="16"/>
      <c r="G7391" s="25"/>
    </row>
    <row r="7392" spans="1:7" ht="16.5" thickBot="1">
      <c r="B7392" s="33" t="s">
        <v>67</v>
      </c>
      <c r="C7392" s="26"/>
      <c r="D7392" s="127"/>
      <c r="E7392" s="157"/>
      <c r="F7392" s="27"/>
      <c r="G7392" s="28" t="e">
        <f>+G7375+G7384+G7390</f>
        <v>#VALUE!</v>
      </c>
    </row>
    <row r="7393" spans="1:7" ht="21.75" thickBot="1">
      <c r="C7393" s="2"/>
      <c r="D7393" s="118"/>
      <c r="F7393" s="4"/>
      <c r="G7393" s="5"/>
    </row>
    <row r="7394" spans="1:7" ht="18.75">
      <c r="A7394" s="32"/>
      <c r="B7394" s="31">
        <f>+B7350+1</f>
        <v>169</v>
      </c>
      <c r="C7394" s="174">
        <f>_xlfn.XLOOKUP(APU!B7394,Cantidades!$A$10:$A$1000,Cantidades!$D$10:$D$1000,"",0,1)</f>
        <v>0</v>
      </c>
      <c r="D7394" s="175"/>
      <c r="E7394" s="175"/>
      <c r="F7394" s="175"/>
      <c r="G7394" s="176"/>
    </row>
    <row r="7395" spans="1:7" ht="19.5" thickBot="1">
      <c r="A7395" s="34"/>
      <c r="B7395" s="33"/>
      <c r="C7395" s="117"/>
      <c r="D7395" s="124">
        <f>_xlfn.XLOOKUP(APU!B7394,Cantidades!$A$10:$A$1000,Cantidades!$E$10:$E$1000,"",0,1)</f>
        <v>0</v>
      </c>
      <c r="E7395" s="158">
        <f>_xlfn.XLOOKUP(APU!B7394,Cantidades!$A$10:$A$1000,Cantidades!$F$10:$F$1000,"",0,1)</f>
        <v>0</v>
      </c>
      <c r="F7395" s="144"/>
      <c r="G7395" s="145">
        <f>_xlfn.XLOOKUP(APU!B7394,Cantidades!$A$10:$A$1000,Cantidades!$B$10:$B$1000,"",0,1)</f>
        <v>0</v>
      </c>
    </row>
    <row r="7396" spans="1:7" ht="15.75" thickBot="1">
      <c r="C7396" s="7" t="s">
        <v>0</v>
      </c>
      <c r="D7396" s="125"/>
      <c r="E7396" s="149"/>
      <c r="F7396" s="8"/>
      <c r="G7396" s="9"/>
    </row>
    <row r="7397" spans="1:7" ht="14.25" thickBot="1">
      <c r="A7397" s="34"/>
      <c r="B7397" s="33"/>
      <c r="C7397" s="10" t="s">
        <v>1</v>
      </c>
      <c r="D7397" s="11" t="s">
        <v>2</v>
      </c>
      <c r="E7397" s="150" t="s">
        <v>3</v>
      </c>
      <c r="F7397" s="12" t="s">
        <v>4</v>
      </c>
      <c r="G7397" s="11" t="s">
        <v>5</v>
      </c>
    </row>
    <row r="7398" spans="1:7">
      <c r="B7398" s="33" t="s">
        <v>29</v>
      </c>
      <c r="C7398" s="13" t="str">
        <f>_xlfn.XLOOKUP((_xlfn.CONCAT(G7395,B7398)),[1]APU!$B$1:$B$10000,[1]APU!$C$1:$C$10000,"",0,1)</f>
        <v/>
      </c>
      <c r="D7398" s="146" t="str">
        <f>_xlfn.XLOOKUP((_xlfn.CONCAT(G7395,B7398)),[1]APU!$B$1:$B$10000,[1]APU!$D$1:$D$10000,"",0,1)</f>
        <v/>
      </c>
      <c r="E7398" s="151" t="str">
        <f>_xlfn.XLOOKUP((_xlfn.CONCAT(G7395,B7398)),[1]APU!$B$1:$B$10000,[1]APU!$E$1:$E$10000,"",0,1)</f>
        <v/>
      </c>
      <c r="F7398" s="159" t="str">
        <f>_xlfn.XLOOKUP((_xlfn.CONCAT(G7395,B7398)),[1]APU!$B$1:$B$10000,[1]APU!$F$1:$F$10000,"",0,1)</f>
        <v/>
      </c>
      <c r="G7398" s="15" t="e">
        <f>IF(F7398&gt;0,(E7398*F7398),"0")</f>
        <v>#VALUE!</v>
      </c>
    </row>
    <row r="7399" spans="1:7">
      <c r="B7399" s="33" t="s">
        <v>30</v>
      </c>
      <c r="C7399" s="13" t="str">
        <f>_xlfn.XLOOKUP((_xlfn.CONCAT(G7395,B7399)),[1]APU!$B$1:$B$10000,[1]APU!$C$1:$C$10000,"",0,1)</f>
        <v/>
      </c>
      <c r="D7399" s="147" t="str">
        <f>_xlfn.XLOOKUP((_xlfn.CONCAT(G7395,B7399)),[1]APU!$B$1:$B$10000,[1]APU!$D$1:$D$10000,"",0,1)</f>
        <v/>
      </c>
      <c r="E7399" s="152" t="str">
        <f>_xlfn.XLOOKUP((_xlfn.CONCAT(G7395,B7399)),[1]APU!$B$1:$B$10000,[1]APU!$E$1:$E$10000,"",0,1)</f>
        <v/>
      </c>
      <c r="F7399" s="159" t="str">
        <f>_xlfn.XLOOKUP((_xlfn.CONCAT(G7395,B7399)),[1]APU!$B$1:$B$10000,[1]APU!$F$1:$F$10000,"",0,1)</f>
        <v/>
      </c>
      <c r="G7399" s="15" t="e">
        <f t="shared" ref="G7399:G7418" si="336">IF(F7399&gt;0,(E7399*F7399),"0")</f>
        <v>#VALUE!</v>
      </c>
    </row>
    <row r="7400" spans="1:7">
      <c r="B7400" s="33" t="s">
        <v>31</v>
      </c>
      <c r="C7400" s="13" t="str">
        <f>_xlfn.XLOOKUP((_xlfn.CONCAT(G7395,B7400)),[1]APU!$B$1:$B$10000,[1]APU!$C$1:$C$10000,"",0,1)</f>
        <v/>
      </c>
      <c r="D7400" s="147" t="str">
        <f>_xlfn.XLOOKUP((_xlfn.CONCAT(G7395,B7400)),[1]APU!$B$1:$B$10000,[1]APU!$D$1:$D$10000,"",0,1)</f>
        <v/>
      </c>
      <c r="E7400" s="152" t="str">
        <f>_xlfn.XLOOKUP((_xlfn.CONCAT(G7395,B7400)),[1]APU!$B$1:$B$10000,[1]APU!$E$1:$E$10000,"",0,1)</f>
        <v/>
      </c>
      <c r="F7400" s="159" t="str">
        <f>_xlfn.XLOOKUP((_xlfn.CONCAT(G7395,B7400)),[1]APU!$B$1:$B$10000,[1]APU!$F$1:$F$10000,"",0,1)</f>
        <v/>
      </c>
      <c r="G7400" s="15" t="e">
        <f t="shared" si="336"/>
        <v>#VALUE!</v>
      </c>
    </row>
    <row r="7401" spans="1:7">
      <c r="B7401" s="33" t="s">
        <v>32</v>
      </c>
      <c r="C7401" s="13" t="str">
        <f>_xlfn.XLOOKUP((_xlfn.CONCAT(G7395,B7401)),[1]APU!$B$1:$B$10000,[1]APU!$C$1:$C$10000,"",0,1)</f>
        <v/>
      </c>
      <c r="D7401" s="147" t="str">
        <f>_xlfn.XLOOKUP((_xlfn.CONCAT(G7395,B7401)),[1]APU!$B$1:$B$10000,[1]APU!$D$1:$D$10000,"",0,1)</f>
        <v/>
      </c>
      <c r="E7401" s="152" t="str">
        <f>_xlfn.XLOOKUP((_xlfn.CONCAT(G7395,B7401)),[1]APU!$B$1:$B$10000,[1]APU!$E$1:$E$10000,"",0,1)</f>
        <v/>
      </c>
      <c r="F7401" s="159" t="str">
        <f>_xlfn.XLOOKUP((_xlfn.CONCAT(G7395,B7401)),[1]APU!$B$1:$B$10000,[1]APU!$F$1:$F$10000,"",0,1)</f>
        <v/>
      </c>
      <c r="G7401" s="15" t="e">
        <f t="shared" si="336"/>
        <v>#VALUE!</v>
      </c>
    </row>
    <row r="7402" spans="1:7">
      <c r="B7402" s="33" t="s">
        <v>33</v>
      </c>
      <c r="C7402" s="13" t="str">
        <f>_xlfn.XLOOKUP((_xlfn.CONCAT(G7395,B7402)),[1]APU!$B$1:$B$10000,[1]APU!$C$1:$C$10000,"",0,1)</f>
        <v/>
      </c>
      <c r="D7402" s="147" t="str">
        <f>_xlfn.XLOOKUP((_xlfn.CONCAT(G7395,B7402)),[1]APU!$B$1:$B$10000,[1]APU!$D$1:$D$10000,"",0,1)</f>
        <v/>
      </c>
      <c r="E7402" s="152" t="str">
        <f>_xlfn.XLOOKUP((_xlfn.CONCAT(G7395,B7402)),[1]APU!$B$1:$B$10000,[1]APU!$E$1:$E$10000,"",0,1)</f>
        <v/>
      </c>
      <c r="F7402" s="159" t="str">
        <f>_xlfn.XLOOKUP((_xlfn.CONCAT(G7395,B7402)),[1]APU!$B$1:$B$10000,[1]APU!$F$1:$F$10000,"",0,1)</f>
        <v/>
      </c>
      <c r="G7402" s="15" t="e">
        <f t="shared" si="336"/>
        <v>#VALUE!</v>
      </c>
    </row>
    <row r="7403" spans="1:7">
      <c r="B7403" s="33" t="s">
        <v>34</v>
      </c>
      <c r="C7403" s="13" t="str">
        <f>_xlfn.XLOOKUP((_xlfn.CONCAT(G7395,B7403)),[1]APU!$B$1:$B$10000,[1]APU!$C$1:$C$10000,"",0,1)</f>
        <v/>
      </c>
      <c r="D7403" s="147" t="str">
        <f>_xlfn.XLOOKUP((_xlfn.CONCAT(G7395,B7403)),[1]APU!$B$1:$B$10000,[1]APU!$D$1:$D$10000,"",0,1)</f>
        <v/>
      </c>
      <c r="E7403" s="152" t="str">
        <f>_xlfn.XLOOKUP((_xlfn.CONCAT(G7395,B7403)),[1]APU!$B$1:$B$10000,[1]APU!$E$1:$E$10000,"",0,1)</f>
        <v/>
      </c>
      <c r="F7403" s="159" t="str">
        <f>_xlfn.XLOOKUP((_xlfn.CONCAT(G7395,B7403)),[1]APU!$B$1:$B$10000,[1]APU!$F$1:$F$10000,"",0,1)</f>
        <v/>
      </c>
      <c r="G7403" s="15" t="e">
        <f t="shared" si="336"/>
        <v>#VALUE!</v>
      </c>
    </row>
    <row r="7404" spans="1:7">
      <c r="B7404" s="33" t="s">
        <v>35</v>
      </c>
      <c r="C7404" s="13" t="str">
        <f>_xlfn.XLOOKUP((_xlfn.CONCAT(G7395,B7404)),[1]APU!$B$1:$B$10000,[1]APU!$C$1:$C$10000,"",0,1)</f>
        <v/>
      </c>
      <c r="D7404" s="147" t="str">
        <f>_xlfn.XLOOKUP((_xlfn.CONCAT(G7395,B7404)),[1]APU!$B$1:$B$10000,[1]APU!$D$1:$D$10000,"",0,1)</f>
        <v/>
      </c>
      <c r="E7404" s="152" t="str">
        <f>_xlfn.XLOOKUP((_xlfn.CONCAT(G7395,B7404)),[1]APU!$B$1:$B$10000,[1]APU!$E$1:$E$10000,"",0,1)</f>
        <v/>
      </c>
      <c r="F7404" s="159" t="str">
        <f>_xlfn.XLOOKUP((_xlfn.CONCAT(G7395,B7404)),[1]APU!$B$1:$B$10000,[1]APU!$F$1:$F$10000,"",0,1)</f>
        <v/>
      </c>
      <c r="G7404" s="15" t="e">
        <f t="shared" si="336"/>
        <v>#VALUE!</v>
      </c>
    </row>
    <row r="7405" spans="1:7">
      <c r="B7405" s="33" t="s">
        <v>36</v>
      </c>
      <c r="C7405" s="13" t="str">
        <f>_xlfn.XLOOKUP((_xlfn.CONCAT(G7395,B7405)),[1]APU!$B$1:$B$10000,[1]APU!$C$1:$C$10000,"",0,1)</f>
        <v/>
      </c>
      <c r="D7405" s="147" t="str">
        <f>_xlfn.XLOOKUP((_xlfn.CONCAT(G7395,B7405)),[1]APU!$B$1:$B$10000,[1]APU!$D$1:$D$10000,"",0,1)</f>
        <v/>
      </c>
      <c r="E7405" s="152" t="str">
        <f>_xlfn.XLOOKUP((_xlfn.CONCAT(G7395,B7405)),[1]APU!$B$1:$B$10000,[1]APU!$E$1:$E$10000,"",0,1)</f>
        <v/>
      </c>
      <c r="F7405" s="159" t="str">
        <f>_xlfn.XLOOKUP((_xlfn.CONCAT(G7395,B7405)),[1]APU!$B$1:$B$10000,[1]APU!$F$1:$F$10000,"",0,1)</f>
        <v/>
      </c>
      <c r="G7405" s="15" t="e">
        <f t="shared" si="336"/>
        <v>#VALUE!</v>
      </c>
    </row>
    <row r="7406" spans="1:7">
      <c r="B7406" s="33" t="s">
        <v>37</v>
      </c>
      <c r="C7406" s="13" t="str">
        <f>_xlfn.XLOOKUP((_xlfn.CONCAT(G7395,B7406)),[1]APU!$B$1:$B$10000,[1]APU!$C$1:$C$10000,"",0,1)</f>
        <v/>
      </c>
      <c r="D7406" s="147" t="str">
        <f>_xlfn.XLOOKUP((_xlfn.CONCAT(G7395,B7406)),[1]APU!$B$1:$B$10000,[1]APU!$D$1:$D$10000,"",0,1)</f>
        <v/>
      </c>
      <c r="E7406" s="152" t="str">
        <f>_xlfn.XLOOKUP((_xlfn.CONCAT(G7395,B7406)),[1]APU!$B$1:$B$10000,[1]APU!$E$1:$E$10000,"",0,1)</f>
        <v/>
      </c>
      <c r="F7406" s="159" t="str">
        <f>_xlfn.XLOOKUP((_xlfn.CONCAT(G7395,B7406)),[1]APU!$B$1:$B$10000,[1]APU!$F$1:$F$10000,"",0,1)</f>
        <v/>
      </c>
      <c r="G7406" s="15" t="e">
        <f t="shared" si="336"/>
        <v>#VALUE!</v>
      </c>
    </row>
    <row r="7407" spans="1:7">
      <c r="B7407" s="33" t="s">
        <v>38</v>
      </c>
      <c r="C7407" s="13" t="str">
        <f>_xlfn.XLOOKUP((_xlfn.CONCAT(G7395,B7407)),[1]APU!$B$1:$B$10000,[1]APU!$C$1:$C$10000,"",0,1)</f>
        <v/>
      </c>
      <c r="D7407" s="147" t="str">
        <f>_xlfn.XLOOKUP((_xlfn.CONCAT(G7395,B7407)),[1]APU!$B$1:$B$10000,[1]APU!$D$1:$D$10000,"",0,1)</f>
        <v/>
      </c>
      <c r="E7407" s="152" t="str">
        <f>_xlfn.XLOOKUP((_xlfn.CONCAT(G7395,B7407)),[1]APU!$B$1:$B$10000,[1]APU!$E$1:$E$10000,"",0,1)</f>
        <v/>
      </c>
      <c r="F7407" s="159" t="str">
        <f>_xlfn.XLOOKUP((_xlfn.CONCAT(G7395,B7407)),[1]APU!$B$1:$B$10000,[1]APU!$F$1:$F$10000,"",0,1)</f>
        <v/>
      </c>
      <c r="G7407" s="15" t="e">
        <f t="shared" si="336"/>
        <v>#VALUE!</v>
      </c>
    </row>
    <row r="7408" spans="1:7">
      <c r="B7408" s="33" t="s">
        <v>39</v>
      </c>
      <c r="C7408" s="13" t="str">
        <f>_xlfn.XLOOKUP((_xlfn.CONCAT(G7395,B7408)),[1]APU!$B$1:$B$10000,[1]APU!$C$1:$C$10000,"",0,1)</f>
        <v/>
      </c>
      <c r="D7408" s="147" t="str">
        <f>_xlfn.XLOOKUP((_xlfn.CONCAT(G7395,B7408)),[1]APU!$B$1:$B$10000,[1]APU!$D$1:$D$10000,"",0,1)</f>
        <v/>
      </c>
      <c r="E7408" s="152" t="str">
        <f>_xlfn.XLOOKUP((_xlfn.CONCAT(G7395,B7408)),[1]APU!$B$1:$B$10000,[1]APU!$E$1:$E$10000,"",0,1)</f>
        <v/>
      </c>
      <c r="F7408" s="159" t="str">
        <f>_xlfn.XLOOKUP((_xlfn.CONCAT(G7395,B7408)),[1]APU!$B$1:$B$10000,[1]APU!$F$1:$F$10000,"",0,1)</f>
        <v/>
      </c>
      <c r="G7408" s="15" t="e">
        <f t="shared" si="336"/>
        <v>#VALUE!</v>
      </c>
    </row>
    <row r="7409" spans="1:7">
      <c r="B7409" s="33" t="s">
        <v>40</v>
      </c>
      <c r="C7409" s="13" t="str">
        <f>_xlfn.XLOOKUP((_xlfn.CONCAT(G7395,B7409)),[1]APU!$B$1:$B$10000,[1]APU!$C$1:$C$10000,"",0,1)</f>
        <v/>
      </c>
      <c r="D7409" s="147" t="str">
        <f>_xlfn.XLOOKUP((_xlfn.CONCAT(G7395,B7409)),[1]APU!$B$1:$B$10000,[1]APU!$D$1:$D$10000,"",0,1)</f>
        <v/>
      </c>
      <c r="E7409" s="152" t="str">
        <f>_xlfn.XLOOKUP((_xlfn.CONCAT(G7395,B7409)),[1]APU!$B$1:$B$10000,[1]APU!$E$1:$E$10000,"",0,1)</f>
        <v/>
      </c>
      <c r="F7409" s="159" t="str">
        <f>_xlfn.XLOOKUP((_xlfn.CONCAT(G7395,B7409)),[1]APU!$B$1:$B$10000,[1]APU!$F$1:$F$10000,"",0,1)</f>
        <v/>
      </c>
      <c r="G7409" s="15" t="e">
        <f t="shared" si="336"/>
        <v>#VALUE!</v>
      </c>
    </row>
    <row r="7410" spans="1:7">
      <c r="B7410" s="33" t="s">
        <v>41</v>
      </c>
      <c r="C7410" s="13" t="str">
        <f>_xlfn.XLOOKUP((_xlfn.CONCAT(G7395,B7410)),[1]APU!$B$1:$B$10000,[1]APU!$C$1:$C$10000,"",0,1)</f>
        <v/>
      </c>
      <c r="D7410" s="147" t="str">
        <f>_xlfn.XLOOKUP((_xlfn.CONCAT(G7395,B7410)),[1]APU!$B$1:$B$10000,[1]APU!$D$1:$D$10000,"",0,1)</f>
        <v/>
      </c>
      <c r="E7410" s="152" t="str">
        <f>_xlfn.XLOOKUP((_xlfn.CONCAT(G7395,B7410)),[1]APU!$B$1:$B$10000,[1]APU!$E$1:$E$10000,"",0,1)</f>
        <v/>
      </c>
      <c r="F7410" s="159" t="str">
        <f>_xlfn.XLOOKUP((_xlfn.CONCAT(G7395,B7410)),[1]APU!$B$1:$B$10000,[1]APU!$F$1:$F$10000,"",0,1)</f>
        <v/>
      </c>
      <c r="G7410" s="15" t="e">
        <f t="shared" si="336"/>
        <v>#VALUE!</v>
      </c>
    </row>
    <row r="7411" spans="1:7">
      <c r="B7411" s="33" t="s">
        <v>42</v>
      </c>
      <c r="C7411" s="13" t="str">
        <f>_xlfn.XLOOKUP((_xlfn.CONCAT(G7395,B7411)),[1]APU!$B$1:$B$10000,[1]APU!$C$1:$C$10000,"",0,1)</f>
        <v/>
      </c>
      <c r="D7411" s="147" t="str">
        <f>_xlfn.XLOOKUP((_xlfn.CONCAT(G7395,B7411)),[1]APU!$B$1:$B$10000,[1]APU!$D$1:$D$10000,"",0,1)</f>
        <v/>
      </c>
      <c r="E7411" s="152" t="str">
        <f>_xlfn.XLOOKUP((_xlfn.CONCAT(G7395,B7411)),[1]APU!$B$1:$B$10000,[1]APU!$E$1:$E$10000,"",0,1)</f>
        <v/>
      </c>
      <c r="F7411" s="159" t="str">
        <f>_xlfn.XLOOKUP((_xlfn.CONCAT(G7395,B7411)),[1]APU!$B$1:$B$10000,[1]APU!$F$1:$F$10000,"",0,1)</f>
        <v/>
      </c>
      <c r="G7411" s="15" t="e">
        <f t="shared" si="336"/>
        <v>#VALUE!</v>
      </c>
    </row>
    <row r="7412" spans="1:7">
      <c r="B7412" s="33" t="s">
        <v>43</v>
      </c>
      <c r="C7412" s="13" t="str">
        <f>_xlfn.XLOOKUP((_xlfn.CONCAT(G7395,B7412)),[1]APU!$B$1:$B$10000,[1]APU!$C$1:$C$10000,"",0,1)</f>
        <v/>
      </c>
      <c r="D7412" s="147" t="str">
        <f>_xlfn.XLOOKUP((_xlfn.CONCAT(G7395,B7412)),[1]APU!$B$1:$B$10000,[1]APU!$D$1:$D$10000,"",0,1)</f>
        <v/>
      </c>
      <c r="E7412" s="152" t="str">
        <f>_xlfn.XLOOKUP((_xlfn.CONCAT(G7395,B7412)),[1]APU!$B$1:$B$10000,[1]APU!$E$1:$E$10000,"",0,1)</f>
        <v/>
      </c>
      <c r="F7412" s="159" t="str">
        <f>_xlfn.XLOOKUP((_xlfn.CONCAT(G7395,B7412)),[1]APU!$B$1:$B$10000,[1]APU!$F$1:$F$10000,"",0,1)</f>
        <v/>
      </c>
      <c r="G7412" s="15" t="e">
        <f t="shared" si="336"/>
        <v>#VALUE!</v>
      </c>
    </row>
    <row r="7413" spans="1:7">
      <c r="B7413" s="33" t="s">
        <v>44</v>
      </c>
      <c r="C7413" s="13" t="str">
        <f>_xlfn.XLOOKUP((_xlfn.CONCAT(G7395,B7413)),[1]APU!$B$1:$B$10000,[1]APU!$C$1:$C$10000,"",0,1)</f>
        <v/>
      </c>
      <c r="D7413" s="147" t="str">
        <f>_xlfn.XLOOKUP((_xlfn.CONCAT(G7395,B7413)),[1]APU!$B$1:$B$10000,[1]APU!$D$1:$D$10000,"",0,1)</f>
        <v/>
      </c>
      <c r="E7413" s="152" t="str">
        <f>_xlfn.XLOOKUP((_xlfn.CONCAT(G7395,B7413)),[1]APU!$B$1:$B$10000,[1]APU!$E$1:$E$10000,"",0,1)</f>
        <v/>
      </c>
      <c r="F7413" s="159" t="str">
        <f>_xlfn.XLOOKUP((_xlfn.CONCAT(G7395,B7413)),[1]APU!$B$1:$B$10000,[1]APU!$F$1:$F$10000,"",0,1)</f>
        <v/>
      </c>
      <c r="G7413" s="15" t="e">
        <f t="shared" si="336"/>
        <v>#VALUE!</v>
      </c>
    </row>
    <row r="7414" spans="1:7">
      <c r="B7414" s="33" t="s">
        <v>45</v>
      </c>
      <c r="C7414" s="13" t="str">
        <f>_xlfn.XLOOKUP((_xlfn.CONCAT(G7395,B7414)),[1]APU!$B$1:$B$10000,[1]APU!$C$1:$C$10000,"",0,1)</f>
        <v/>
      </c>
      <c r="D7414" s="147" t="str">
        <f>_xlfn.XLOOKUP((_xlfn.CONCAT(G7395,B7414)),[1]APU!$B$1:$B$10000,[1]APU!$D$1:$D$10000,"",0,1)</f>
        <v/>
      </c>
      <c r="E7414" s="152" t="str">
        <f>_xlfn.XLOOKUP((_xlfn.CONCAT(G7395,B7414)),[1]APU!$B$1:$B$10000,[1]APU!$E$1:$E$10000,"",0,1)</f>
        <v/>
      </c>
      <c r="F7414" s="159" t="str">
        <f>_xlfn.XLOOKUP((_xlfn.CONCAT(G7395,B7414)),[1]APU!$B$1:$B$10000,[1]APU!$F$1:$F$10000,"",0,1)</f>
        <v/>
      </c>
      <c r="G7414" s="15" t="e">
        <f t="shared" si="336"/>
        <v>#VALUE!</v>
      </c>
    </row>
    <row r="7415" spans="1:7">
      <c r="B7415" s="33" t="s">
        <v>46</v>
      </c>
      <c r="C7415" s="13" t="str">
        <f>_xlfn.XLOOKUP((_xlfn.CONCAT(G7395,B7415)),[1]APU!$B$1:$B$10000,[1]APU!$C$1:$C$10000,"",0,1)</f>
        <v/>
      </c>
      <c r="D7415" s="147" t="str">
        <f>_xlfn.XLOOKUP((_xlfn.CONCAT(G7395,B7415)),[1]APU!$B$1:$B$10000,[1]APU!$D$1:$D$10000,"",0,1)</f>
        <v/>
      </c>
      <c r="E7415" s="152" t="str">
        <f>_xlfn.XLOOKUP((_xlfn.CONCAT(G7395,B7415)),[1]APU!$B$1:$B$10000,[1]APU!$E$1:$E$10000,"",0,1)</f>
        <v/>
      </c>
      <c r="F7415" s="159" t="str">
        <f>_xlfn.XLOOKUP((_xlfn.CONCAT(G7395,B7415)),[1]APU!$B$1:$B$10000,[1]APU!$F$1:$F$10000,"",0,1)</f>
        <v/>
      </c>
      <c r="G7415" s="15" t="e">
        <f t="shared" si="336"/>
        <v>#VALUE!</v>
      </c>
    </row>
    <row r="7416" spans="1:7">
      <c r="B7416" s="33" t="s">
        <v>47</v>
      </c>
      <c r="C7416" s="13" t="str">
        <f>_xlfn.XLOOKUP((_xlfn.CONCAT(G7395,B7416)),[1]APU!$B$1:$B$10000,[1]APU!$C$1:$C$10000,"",0,1)</f>
        <v/>
      </c>
      <c r="D7416" s="147" t="str">
        <f>_xlfn.XLOOKUP((_xlfn.CONCAT(G7395,B7416)),[1]APU!$B$1:$B$10000,[1]APU!$D$1:$D$10000,"",0,1)</f>
        <v/>
      </c>
      <c r="E7416" s="152" t="str">
        <f>_xlfn.XLOOKUP((_xlfn.CONCAT(G7395,B7416)),[1]APU!$B$1:$B$10000,[1]APU!$E$1:$E$10000,"",0,1)</f>
        <v/>
      </c>
      <c r="F7416" s="159" t="str">
        <f>_xlfn.XLOOKUP((_xlfn.CONCAT(G7395,B7416)),[1]APU!$B$1:$B$10000,[1]APU!$F$1:$F$10000,"",0,1)</f>
        <v/>
      </c>
      <c r="G7416" s="15" t="e">
        <f t="shared" si="336"/>
        <v>#VALUE!</v>
      </c>
    </row>
    <row r="7417" spans="1:7">
      <c r="B7417" s="33" t="s">
        <v>48</v>
      </c>
      <c r="C7417" s="13" t="str">
        <f>_xlfn.XLOOKUP((_xlfn.CONCAT(G7395,B7417)),[1]APU!$B$1:$B$10000,[1]APU!$C$1:$C$10000,"",0,1)</f>
        <v/>
      </c>
      <c r="D7417" s="147" t="str">
        <f>_xlfn.XLOOKUP((_xlfn.CONCAT(G7395,B7417)),[1]APU!$B$1:$B$10000,[1]APU!$D$1:$D$10000,"",0,1)</f>
        <v/>
      </c>
      <c r="E7417" s="152" t="str">
        <f>_xlfn.XLOOKUP((_xlfn.CONCAT(G7395,B7417)),[1]APU!$B$1:$B$10000,[1]APU!$E$1:$E$10000,"",0,1)</f>
        <v/>
      </c>
      <c r="F7417" s="159" t="str">
        <f>_xlfn.XLOOKUP((_xlfn.CONCAT(G7395,B7417)),[1]APU!$B$1:$B$10000,[1]APU!$F$1:$F$10000,"",0,1)</f>
        <v/>
      </c>
      <c r="G7417" s="15" t="e">
        <f t="shared" si="336"/>
        <v>#VALUE!</v>
      </c>
    </row>
    <row r="7418" spans="1:7" ht="14.25" thickBot="1">
      <c r="B7418" s="33" t="s">
        <v>49</v>
      </c>
      <c r="C7418" s="13" t="str">
        <f>_xlfn.XLOOKUP((_xlfn.CONCAT(G7395,B7418)),[1]APU!$B$1:$B$10000,[1]APU!$C$1:$C$10000,"",0,1)</f>
        <v/>
      </c>
      <c r="D7418" s="147" t="str">
        <f>_xlfn.XLOOKUP((_xlfn.CONCAT(G7395,B7418)),[1]APU!$B$1:$B$10000,[1]APU!$D$1:$D$10000,"",0,1)</f>
        <v/>
      </c>
      <c r="E7418" s="152" t="str">
        <f>_xlfn.XLOOKUP((_xlfn.CONCAT(G7395,B7418)),[1]APU!$B$1:$B$10000,[1]APU!$E$1:$E$10000,"",0,1)</f>
        <v/>
      </c>
      <c r="F7418" s="159" t="str">
        <f>_xlfn.XLOOKUP((_xlfn.CONCAT(G7395,B7418)),[1]APU!$B$1:$B$10000,[1]APU!$F$1:$F$10000,"",0,1)</f>
        <v/>
      </c>
      <c r="G7418" s="15" t="e">
        <f t="shared" si="336"/>
        <v>#VALUE!</v>
      </c>
    </row>
    <row r="7419" spans="1:7" ht="14.25" thickBot="1">
      <c r="A7419" s="3" t="s">
        <v>579</v>
      </c>
      <c r="B7419" s="33" t="s">
        <v>50</v>
      </c>
      <c r="C7419" s="13"/>
      <c r="D7419" s="126"/>
      <c r="E7419" s="128"/>
      <c r="F7419" s="16" t="s">
        <v>6</v>
      </c>
      <c r="G7419" s="17" t="e">
        <f>SUM(G7398:G7418)</f>
        <v>#VALUE!</v>
      </c>
    </row>
    <row r="7420" spans="1:7" ht="15.75" thickBot="1">
      <c r="B7420" s="33" t="s">
        <v>51</v>
      </c>
      <c r="C7420" s="7" t="s">
        <v>7</v>
      </c>
      <c r="D7420" s="125"/>
      <c r="E7420" s="149"/>
      <c r="F7420" s="8"/>
      <c r="G7420" s="9"/>
    </row>
    <row r="7421" spans="1:7" ht="14.25" thickBot="1">
      <c r="B7421" s="33" t="s">
        <v>52</v>
      </c>
      <c r="C7421" s="10" t="s">
        <v>1</v>
      </c>
      <c r="D7421" s="11"/>
      <c r="E7421" s="150" t="s">
        <v>8</v>
      </c>
      <c r="F7421" s="12" t="s">
        <v>9</v>
      </c>
      <c r="G7421" s="11" t="s">
        <v>5</v>
      </c>
    </row>
    <row r="7422" spans="1:7">
      <c r="B7422" s="33" t="s">
        <v>53</v>
      </c>
      <c r="C7422" s="18" t="s">
        <v>10</v>
      </c>
      <c r="D7422" s="119"/>
      <c r="E7422" s="153" t="str">
        <f>_xlfn.XLOOKUP((_xlfn.CONCAT(G7395,B7422)),[1]APU!$B$1:$B$10000,[1]APU!$E$1:$E$10000,"",0,1)</f>
        <v/>
      </c>
      <c r="F7422" s="14" t="str">
        <f>_xlfn.XLOOKUP((_xlfn.CONCAT(G7395,B7422)),[1]APU!$B$1:$B$10000,[1]APU!$F$1:$F$10000,"",0,1)</f>
        <v/>
      </c>
      <c r="G7422" s="15" t="e">
        <f t="shared" ref="G7422:G7427" si="337">IF(F7422&gt;0,(E7422*F7422),"0")</f>
        <v>#VALUE!</v>
      </c>
    </row>
    <row r="7423" spans="1:7">
      <c r="B7423" s="33" t="s">
        <v>54</v>
      </c>
      <c r="C7423" s="18" t="s">
        <v>11</v>
      </c>
      <c r="D7423" s="119"/>
      <c r="E7423" s="153" t="str">
        <f>_xlfn.XLOOKUP((_xlfn.CONCAT(G7395,B7423)),[1]APU!$B$1:$B$10000,[1]APU!$E$1:$E$10000,"",0,1)</f>
        <v/>
      </c>
      <c r="F7423" s="14" t="str">
        <f>_xlfn.XLOOKUP((_xlfn.CONCAT(G7395,B7423)),[1]APU!$B$1:$B$10000,[1]APU!$F$1:$F$10000,"",0,1)</f>
        <v/>
      </c>
      <c r="G7423" s="15" t="e">
        <f t="shared" si="337"/>
        <v>#VALUE!</v>
      </c>
    </row>
    <row r="7424" spans="1:7">
      <c r="B7424" s="33" t="s">
        <v>55</v>
      </c>
      <c r="C7424" s="18" t="s">
        <v>12</v>
      </c>
      <c r="D7424" s="120"/>
      <c r="E7424" s="153" t="str">
        <f>_xlfn.XLOOKUP((_xlfn.CONCAT(G7395,B7424)),[1]APU!$B$1:$B$10000,[1]APU!$E$1:$E$10000,"",0,1)</f>
        <v/>
      </c>
      <c r="F7424" s="14" t="str">
        <f>_xlfn.XLOOKUP((_xlfn.CONCAT(G7395,B7424)),[1]APU!$B$1:$B$10000,[1]APU!$F$1:$F$10000,"",0,1)</f>
        <v/>
      </c>
      <c r="G7424" s="15" t="e">
        <f t="shared" si="337"/>
        <v>#VALUE!</v>
      </c>
    </row>
    <row r="7425" spans="1:7">
      <c r="B7425" s="33" t="s">
        <v>56</v>
      </c>
      <c r="C7425" s="18" t="s">
        <v>13</v>
      </c>
      <c r="D7425" s="120"/>
      <c r="E7425" s="153" t="str">
        <f>_xlfn.XLOOKUP((_xlfn.CONCAT(G7395,B7425)),[1]APU!$B$1:$B$10000,[1]APU!$E$1:$E$10000,"",0,1)</f>
        <v/>
      </c>
      <c r="F7425" s="14" t="str">
        <f>_xlfn.XLOOKUP((_xlfn.CONCAT(G7395,B7425)),[1]APU!$B$1:$B$10000,[1]APU!$F$1:$F$10000,"",0,1)</f>
        <v/>
      </c>
      <c r="G7425" s="15" t="e">
        <f t="shared" si="337"/>
        <v>#VALUE!</v>
      </c>
    </row>
    <row r="7426" spans="1:7">
      <c r="B7426" s="33" t="s">
        <v>57</v>
      </c>
      <c r="C7426" s="18"/>
      <c r="D7426" s="120"/>
      <c r="E7426" s="154"/>
      <c r="F7426" s="19"/>
      <c r="G7426" s="15" t="str">
        <f t="shared" si="337"/>
        <v>0</v>
      </c>
    </row>
    <row r="7427" spans="1:7" ht="14.25" thickBot="1">
      <c r="B7427" s="33" t="s">
        <v>58</v>
      </c>
      <c r="C7427" s="18"/>
      <c r="D7427" s="120"/>
      <c r="E7427" s="154"/>
      <c r="F7427" s="19"/>
      <c r="G7427" s="15" t="str">
        <f t="shared" si="337"/>
        <v>0</v>
      </c>
    </row>
    <row r="7428" spans="1:7" ht="14.25" thickBot="1">
      <c r="A7428" s="3" t="s">
        <v>580</v>
      </c>
      <c r="B7428" s="33" t="s">
        <v>59</v>
      </c>
      <c r="C7428" s="13"/>
      <c r="D7428" s="126"/>
      <c r="E7428" s="128"/>
      <c r="F7428" s="16" t="s">
        <v>14</v>
      </c>
      <c r="G7428" s="17" t="e">
        <f>SUM(G7422:G7427)</f>
        <v>#VALUE!</v>
      </c>
    </row>
    <row r="7429" spans="1:7" ht="15.75" thickBot="1">
      <c r="B7429" s="33" t="s">
        <v>60</v>
      </c>
      <c r="C7429" s="7" t="s">
        <v>15</v>
      </c>
      <c r="D7429" s="125"/>
      <c r="E7429" s="149"/>
      <c r="F7429" s="8"/>
      <c r="G7429" s="9"/>
    </row>
    <row r="7430" spans="1:7" ht="14.25" thickBot="1">
      <c r="B7430" s="33" t="s">
        <v>61</v>
      </c>
      <c r="C7430" s="10" t="s">
        <v>1</v>
      </c>
      <c r="D7430" s="11" t="s">
        <v>16</v>
      </c>
      <c r="E7430" s="150" t="s">
        <v>8</v>
      </c>
      <c r="F7430" s="12" t="s">
        <v>9</v>
      </c>
      <c r="G7430" s="11" t="s">
        <v>5</v>
      </c>
    </row>
    <row r="7431" spans="1:7">
      <c r="B7431" s="33" t="s">
        <v>62</v>
      </c>
      <c r="C7431" s="20" t="s">
        <v>17</v>
      </c>
      <c r="D7431" s="121" t="str">
        <f>_xlfn.XLOOKUP((_xlfn.CONCAT(G7395,B7431)),[1]APU!$B$1:$B$10000,[1]APU!$D$1:$D$10000,"",0,1)</f>
        <v/>
      </c>
      <c r="E7431" s="155" t="str">
        <f>_xlfn.XLOOKUP((_xlfn.CONCAT(G7395,B7431)),[1]APU!$B$1:$B$10000,[1]APU!$E$1:$E$10000,"",0,1)</f>
        <v/>
      </c>
      <c r="F7431" s="21" t="str">
        <f>_xlfn.XLOOKUP((_xlfn.CONCAT(G7395,B7431)),[1]APU!$B$1:$B$10000,[1]APU!$F$1:$F$10000,"",0,1)</f>
        <v/>
      </c>
      <c r="G7431" s="15" t="e">
        <f>IF(F7431&gt;0,(E7431*F7431),"0")</f>
        <v>#VALUE!</v>
      </c>
    </row>
    <row r="7432" spans="1:7">
      <c r="B7432" s="33" t="s">
        <v>63</v>
      </c>
      <c r="C7432" s="22" t="s">
        <v>18</v>
      </c>
      <c r="D7432" s="122" t="str">
        <f>_xlfn.XLOOKUP((_xlfn.CONCAT(G7395,B7432)),[1]APU!$B$1:$B$10000,[1]APU!$D$1:$D$10000,"",0,1)</f>
        <v/>
      </c>
      <c r="E7432" s="154" t="str">
        <f>_xlfn.XLOOKUP((_xlfn.CONCAT(G7395,B7432)),[1]APU!$B$1:$B$10000,[1]APU!$E$1:$E$10000,"",0,1)</f>
        <v/>
      </c>
      <c r="F7432" s="19" t="str">
        <f>_xlfn.XLOOKUP((_xlfn.CONCAT(G7395,B7432)),[1]APU!$B$1:$B$10000,[1]APU!$F$1:$F$10000,"",0,1)</f>
        <v/>
      </c>
      <c r="G7432" s="15" t="e">
        <f>IF(F7432&gt;0,(E7432*F7432),"0")</f>
        <v>#VALUE!</v>
      </c>
    </row>
    <row r="7433" spans="1:7" ht="14.25" thickBot="1">
      <c r="B7433" s="33" t="s">
        <v>64</v>
      </c>
      <c r="C7433" s="22"/>
      <c r="D7433" s="122"/>
      <c r="E7433" s="154"/>
      <c r="F7433" s="19"/>
      <c r="G7433" s="15" t="str">
        <f>IF(F7433&gt;0,(E7433*F7433),"0")</f>
        <v>0</v>
      </c>
    </row>
    <row r="7434" spans="1:7" ht="14.25" thickBot="1">
      <c r="A7434" s="3" t="s">
        <v>581</v>
      </c>
      <c r="B7434" s="33" t="s">
        <v>65</v>
      </c>
      <c r="C7434" s="22"/>
      <c r="D7434" s="120"/>
      <c r="E7434" s="154"/>
      <c r="F7434" s="23" t="s">
        <v>19</v>
      </c>
      <c r="G7434" s="17" t="e">
        <f>SUM(G7431:G7433)</f>
        <v>#VALUE!</v>
      </c>
    </row>
    <row r="7435" spans="1:7" ht="14.25" thickBot="1">
      <c r="B7435" s="33" t="s">
        <v>66</v>
      </c>
      <c r="C7435" s="24"/>
      <c r="E7435" s="156"/>
      <c r="F7435" s="16"/>
      <c r="G7435" s="25"/>
    </row>
    <row r="7436" spans="1:7" ht="16.5" thickBot="1">
      <c r="B7436" s="33" t="s">
        <v>67</v>
      </c>
      <c r="C7436" s="26"/>
      <c r="D7436" s="127"/>
      <c r="E7436" s="157"/>
      <c r="F7436" s="27"/>
      <c r="G7436" s="28" t="e">
        <f>+G7419+G7428+G7434</f>
        <v>#VALUE!</v>
      </c>
    </row>
    <row r="7437" spans="1:7" ht="21.75" thickBot="1">
      <c r="C7437" s="2"/>
      <c r="D7437" s="118"/>
      <c r="F7437" s="4"/>
      <c r="G7437" s="5"/>
    </row>
    <row r="7438" spans="1:7" ht="18.75">
      <c r="A7438" s="32"/>
      <c r="B7438" s="31">
        <f>+B7394+1</f>
        <v>170</v>
      </c>
      <c r="C7438" s="174">
        <f>_xlfn.XLOOKUP(APU!B7438,Cantidades!$A$10:$A$1000,Cantidades!$D$10:$D$1000,"",0,1)</f>
        <v>0</v>
      </c>
      <c r="D7438" s="175"/>
      <c r="E7438" s="175"/>
      <c r="F7438" s="175"/>
      <c r="G7438" s="176"/>
    </row>
    <row r="7439" spans="1:7" ht="19.5" thickBot="1">
      <c r="A7439" s="34"/>
      <c r="B7439" s="33"/>
      <c r="C7439" s="117"/>
      <c r="D7439" s="124">
        <f>_xlfn.XLOOKUP(APU!B7438,Cantidades!$A$10:$A$1000,Cantidades!$E$10:$E$1000,"",0,1)</f>
        <v>0</v>
      </c>
      <c r="E7439" s="158">
        <f>_xlfn.XLOOKUP(APU!B7438,Cantidades!$A$10:$A$1000,Cantidades!$F$10:$F$1000,"",0,1)</f>
        <v>0</v>
      </c>
      <c r="F7439" s="144"/>
      <c r="G7439" s="145">
        <f>_xlfn.XLOOKUP(APU!B7438,Cantidades!$A$10:$A$1000,Cantidades!$B$10:$B$1000,"",0,1)</f>
        <v>0</v>
      </c>
    </row>
    <row r="7440" spans="1:7" ht="15.75" thickBot="1">
      <c r="C7440" s="7" t="s">
        <v>0</v>
      </c>
      <c r="D7440" s="125"/>
      <c r="E7440" s="149"/>
      <c r="F7440" s="8"/>
      <c r="G7440" s="9"/>
    </row>
    <row r="7441" spans="1:7" ht="14.25" thickBot="1">
      <c r="A7441" s="34"/>
      <c r="B7441" s="33"/>
      <c r="C7441" s="10" t="s">
        <v>1</v>
      </c>
      <c r="D7441" s="11" t="s">
        <v>2</v>
      </c>
      <c r="E7441" s="150" t="s">
        <v>3</v>
      </c>
      <c r="F7441" s="12" t="s">
        <v>4</v>
      </c>
      <c r="G7441" s="11" t="s">
        <v>5</v>
      </c>
    </row>
    <row r="7442" spans="1:7">
      <c r="B7442" s="33" t="s">
        <v>29</v>
      </c>
      <c r="C7442" s="13" t="str">
        <f>_xlfn.XLOOKUP((_xlfn.CONCAT(G7439,B7442)),[1]APU!$B$1:$B$10000,[1]APU!$C$1:$C$10000,"",0,1)</f>
        <v/>
      </c>
      <c r="D7442" s="146" t="str">
        <f>_xlfn.XLOOKUP((_xlfn.CONCAT(G7439,B7442)),[1]APU!$B$1:$B$10000,[1]APU!$D$1:$D$10000,"",0,1)</f>
        <v/>
      </c>
      <c r="E7442" s="151" t="str">
        <f>_xlfn.XLOOKUP((_xlfn.CONCAT(G7439,B7442)),[1]APU!$B$1:$B$10000,[1]APU!$E$1:$E$10000,"",0,1)</f>
        <v/>
      </c>
      <c r="F7442" s="159" t="str">
        <f>_xlfn.XLOOKUP((_xlfn.CONCAT(G7439,B7442)),[1]APU!$B$1:$B$10000,[1]APU!$F$1:$F$10000,"",0,1)</f>
        <v/>
      </c>
      <c r="G7442" s="15" t="e">
        <f>IF(F7442&gt;0,(E7442*F7442),"0")</f>
        <v>#VALUE!</v>
      </c>
    </row>
    <row r="7443" spans="1:7">
      <c r="B7443" s="33" t="s">
        <v>30</v>
      </c>
      <c r="C7443" s="13" t="str">
        <f>_xlfn.XLOOKUP((_xlfn.CONCAT(G7439,B7443)),[1]APU!$B$1:$B$10000,[1]APU!$C$1:$C$10000,"",0,1)</f>
        <v/>
      </c>
      <c r="D7443" s="147" t="str">
        <f>_xlfn.XLOOKUP((_xlfn.CONCAT(G7439,B7443)),[1]APU!$B$1:$B$10000,[1]APU!$D$1:$D$10000,"",0,1)</f>
        <v/>
      </c>
      <c r="E7443" s="152" t="str">
        <f>_xlfn.XLOOKUP((_xlfn.CONCAT(G7439,B7443)),[1]APU!$B$1:$B$10000,[1]APU!$E$1:$E$10000,"",0,1)</f>
        <v/>
      </c>
      <c r="F7443" s="159" t="str">
        <f>_xlfn.XLOOKUP((_xlfn.CONCAT(G7439,B7443)),[1]APU!$B$1:$B$10000,[1]APU!$F$1:$F$10000,"",0,1)</f>
        <v/>
      </c>
      <c r="G7443" s="15" t="e">
        <f t="shared" ref="G7443:G7462" si="338">IF(F7443&gt;0,(E7443*F7443),"0")</f>
        <v>#VALUE!</v>
      </c>
    </row>
    <row r="7444" spans="1:7">
      <c r="B7444" s="33" t="s">
        <v>31</v>
      </c>
      <c r="C7444" s="13" t="str">
        <f>_xlfn.XLOOKUP((_xlfn.CONCAT(G7439,B7444)),[1]APU!$B$1:$B$10000,[1]APU!$C$1:$C$10000,"",0,1)</f>
        <v/>
      </c>
      <c r="D7444" s="147" t="str">
        <f>_xlfn.XLOOKUP((_xlfn.CONCAT(G7439,B7444)),[1]APU!$B$1:$B$10000,[1]APU!$D$1:$D$10000,"",0,1)</f>
        <v/>
      </c>
      <c r="E7444" s="152" t="str">
        <f>_xlfn.XLOOKUP((_xlfn.CONCAT(G7439,B7444)),[1]APU!$B$1:$B$10000,[1]APU!$E$1:$E$10000,"",0,1)</f>
        <v/>
      </c>
      <c r="F7444" s="159" t="str">
        <f>_xlfn.XLOOKUP((_xlfn.CONCAT(G7439,B7444)),[1]APU!$B$1:$B$10000,[1]APU!$F$1:$F$10000,"",0,1)</f>
        <v/>
      </c>
      <c r="G7444" s="15" t="e">
        <f t="shared" si="338"/>
        <v>#VALUE!</v>
      </c>
    </row>
    <row r="7445" spans="1:7">
      <c r="B7445" s="33" t="s">
        <v>32</v>
      </c>
      <c r="C7445" s="13" t="str">
        <f>_xlfn.XLOOKUP((_xlfn.CONCAT(G7439,B7445)),[1]APU!$B$1:$B$10000,[1]APU!$C$1:$C$10000,"",0,1)</f>
        <v/>
      </c>
      <c r="D7445" s="147" t="str">
        <f>_xlfn.XLOOKUP((_xlfn.CONCAT(G7439,B7445)),[1]APU!$B$1:$B$10000,[1]APU!$D$1:$D$10000,"",0,1)</f>
        <v/>
      </c>
      <c r="E7445" s="152" t="str">
        <f>_xlfn.XLOOKUP((_xlfn.CONCAT(G7439,B7445)),[1]APU!$B$1:$B$10000,[1]APU!$E$1:$E$10000,"",0,1)</f>
        <v/>
      </c>
      <c r="F7445" s="159" t="str">
        <f>_xlfn.XLOOKUP((_xlfn.CONCAT(G7439,B7445)),[1]APU!$B$1:$B$10000,[1]APU!$F$1:$F$10000,"",0,1)</f>
        <v/>
      </c>
      <c r="G7445" s="15" t="e">
        <f t="shared" si="338"/>
        <v>#VALUE!</v>
      </c>
    </row>
    <row r="7446" spans="1:7">
      <c r="B7446" s="33" t="s">
        <v>33</v>
      </c>
      <c r="C7446" s="13" t="str">
        <f>_xlfn.XLOOKUP((_xlfn.CONCAT(G7439,B7446)),[1]APU!$B$1:$B$10000,[1]APU!$C$1:$C$10000,"",0,1)</f>
        <v/>
      </c>
      <c r="D7446" s="147" t="str">
        <f>_xlfn.XLOOKUP((_xlfn.CONCAT(G7439,B7446)),[1]APU!$B$1:$B$10000,[1]APU!$D$1:$D$10000,"",0,1)</f>
        <v/>
      </c>
      <c r="E7446" s="152" t="str">
        <f>_xlfn.XLOOKUP((_xlfn.CONCAT(G7439,B7446)),[1]APU!$B$1:$B$10000,[1]APU!$E$1:$E$10000,"",0,1)</f>
        <v/>
      </c>
      <c r="F7446" s="159" t="str">
        <f>_xlfn.XLOOKUP((_xlfn.CONCAT(G7439,B7446)),[1]APU!$B$1:$B$10000,[1]APU!$F$1:$F$10000,"",0,1)</f>
        <v/>
      </c>
      <c r="G7446" s="15" t="e">
        <f t="shared" si="338"/>
        <v>#VALUE!</v>
      </c>
    </row>
    <row r="7447" spans="1:7">
      <c r="B7447" s="33" t="s">
        <v>34</v>
      </c>
      <c r="C7447" s="13" t="str">
        <f>_xlfn.XLOOKUP((_xlfn.CONCAT(G7439,B7447)),[1]APU!$B$1:$B$10000,[1]APU!$C$1:$C$10000,"",0,1)</f>
        <v/>
      </c>
      <c r="D7447" s="147" t="str">
        <f>_xlfn.XLOOKUP((_xlfn.CONCAT(G7439,B7447)),[1]APU!$B$1:$B$10000,[1]APU!$D$1:$D$10000,"",0,1)</f>
        <v/>
      </c>
      <c r="E7447" s="152" t="str">
        <f>_xlfn.XLOOKUP((_xlfn.CONCAT(G7439,B7447)),[1]APU!$B$1:$B$10000,[1]APU!$E$1:$E$10000,"",0,1)</f>
        <v/>
      </c>
      <c r="F7447" s="159" t="str">
        <f>_xlfn.XLOOKUP((_xlfn.CONCAT(G7439,B7447)),[1]APU!$B$1:$B$10000,[1]APU!$F$1:$F$10000,"",0,1)</f>
        <v/>
      </c>
      <c r="G7447" s="15" t="e">
        <f t="shared" si="338"/>
        <v>#VALUE!</v>
      </c>
    </row>
    <row r="7448" spans="1:7">
      <c r="B7448" s="33" t="s">
        <v>35</v>
      </c>
      <c r="C7448" s="13" t="str">
        <f>_xlfn.XLOOKUP((_xlfn.CONCAT(G7439,B7448)),[1]APU!$B$1:$B$10000,[1]APU!$C$1:$C$10000,"",0,1)</f>
        <v/>
      </c>
      <c r="D7448" s="147" t="str">
        <f>_xlfn.XLOOKUP((_xlfn.CONCAT(G7439,B7448)),[1]APU!$B$1:$B$10000,[1]APU!$D$1:$D$10000,"",0,1)</f>
        <v/>
      </c>
      <c r="E7448" s="152" t="str">
        <f>_xlfn.XLOOKUP((_xlfn.CONCAT(G7439,B7448)),[1]APU!$B$1:$B$10000,[1]APU!$E$1:$E$10000,"",0,1)</f>
        <v/>
      </c>
      <c r="F7448" s="159" t="str">
        <f>_xlfn.XLOOKUP((_xlfn.CONCAT(G7439,B7448)),[1]APU!$B$1:$B$10000,[1]APU!$F$1:$F$10000,"",0,1)</f>
        <v/>
      </c>
      <c r="G7448" s="15" t="e">
        <f t="shared" si="338"/>
        <v>#VALUE!</v>
      </c>
    </row>
    <row r="7449" spans="1:7">
      <c r="B7449" s="33" t="s">
        <v>36</v>
      </c>
      <c r="C7449" s="13" t="str">
        <f>_xlfn.XLOOKUP((_xlfn.CONCAT(G7439,B7449)),[1]APU!$B$1:$B$10000,[1]APU!$C$1:$C$10000,"",0,1)</f>
        <v/>
      </c>
      <c r="D7449" s="147" t="str">
        <f>_xlfn.XLOOKUP((_xlfn.CONCAT(G7439,B7449)),[1]APU!$B$1:$B$10000,[1]APU!$D$1:$D$10000,"",0,1)</f>
        <v/>
      </c>
      <c r="E7449" s="152" t="str">
        <f>_xlfn.XLOOKUP((_xlfn.CONCAT(G7439,B7449)),[1]APU!$B$1:$B$10000,[1]APU!$E$1:$E$10000,"",0,1)</f>
        <v/>
      </c>
      <c r="F7449" s="159" t="str">
        <f>_xlfn.XLOOKUP((_xlfn.CONCAT(G7439,B7449)),[1]APU!$B$1:$B$10000,[1]APU!$F$1:$F$10000,"",0,1)</f>
        <v/>
      </c>
      <c r="G7449" s="15" t="e">
        <f t="shared" si="338"/>
        <v>#VALUE!</v>
      </c>
    </row>
    <row r="7450" spans="1:7">
      <c r="B7450" s="33" t="s">
        <v>37</v>
      </c>
      <c r="C7450" s="13" t="str">
        <f>_xlfn.XLOOKUP((_xlfn.CONCAT(G7439,B7450)),[1]APU!$B$1:$B$10000,[1]APU!$C$1:$C$10000,"",0,1)</f>
        <v/>
      </c>
      <c r="D7450" s="147" t="str">
        <f>_xlfn.XLOOKUP((_xlfn.CONCAT(G7439,B7450)),[1]APU!$B$1:$B$10000,[1]APU!$D$1:$D$10000,"",0,1)</f>
        <v/>
      </c>
      <c r="E7450" s="152" t="str">
        <f>_xlfn.XLOOKUP((_xlfn.CONCAT(G7439,B7450)),[1]APU!$B$1:$B$10000,[1]APU!$E$1:$E$10000,"",0,1)</f>
        <v/>
      </c>
      <c r="F7450" s="159" t="str">
        <f>_xlfn.XLOOKUP((_xlfn.CONCAT(G7439,B7450)),[1]APU!$B$1:$B$10000,[1]APU!$F$1:$F$10000,"",0,1)</f>
        <v/>
      </c>
      <c r="G7450" s="15" t="e">
        <f t="shared" si="338"/>
        <v>#VALUE!</v>
      </c>
    </row>
    <row r="7451" spans="1:7">
      <c r="B7451" s="33" t="s">
        <v>38</v>
      </c>
      <c r="C7451" s="13" t="str">
        <f>_xlfn.XLOOKUP((_xlfn.CONCAT(G7439,B7451)),[1]APU!$B$1:$B$10000,[1]APU!$C$1:$C$10000,"",0,1)</f>
        <v/>
      </c>
      <c r="D7451" s="147" t="str">
        <f>_xlfn.XLOOKUP((_xlfn.CONCAT(G7439,B7451)),[1]APU!$B$1:$B$10000,[1]APU!$D$1:$D$10000,"",0,1)</f>
        <v/>
      </c>
      <c r="E7451" s="152" t="str">
        <f>_xlfn.XLOOKUP((_xlfn.CONCAT(G7439,B7451)),[1]APU!$B$1:$B$10000,[1]APU!$E$1:$E$10000,"",0,1)</f>
        <v/>
      </c>
      <c r="F7451" s="159" t="str">
        <f>_xlfn.XLOOKUP((_xlfn.CONCAT(G7439,B7451)),[1]APU!$B$1:$B$10000,[1]APU!$F$1:$F$10000,"",0,1)</f>
        <v/>
      </c>
      <c r="G7451" s="15" t="e">
        <f t="shared" si="338"/>
        <v>#VALUE!</v>
      </c>
    </row>
    <row r="7452" spans="1:7">
      <c r="B7452" s="33" t="s">
        <v>39</v>
      </c>
      <c r="C7452" s="13" t="str">
        <f>_xlfn.XLOOKUP((_xlfn.CONCAT(G7439,B7452)),[1]APU!$B$1:$B$10000,[1]APU!$C$1:$C$10000,"",0,1)</f>
        <v/>
      </c>
      <c r="D7452" s="147" t="str">
        <f>_xlfn.XLOOKUP((_xlfn.CONCAT(G7439,B7452)),[1]APU!$B$1:$B$10000,[1]APU!$D$1:$D$10000,"",0,1)</f>
        <v/>
      </c>
      <c r="E7452" s="152" t="str">
        <f>_xlfn.XLOOKUP((_xlfn.CONCAT(G7439,B7452)),[1]APU!$B$1:$B$10000,[1]APU!$E$1:$E$10000,"",0,1)</f>
        <v/>
      </c>
      <c r="F7452" s="159" t="str">
        <f>_xlfn.XLOOKUP((_xlfn.CONCAT(G7439,B7452)),[1]APU!$B$1:$B$10000,[1]APU!$F$1:$F$10000,"",0,1)</f>
        <v/>
      </c>
      <c r="G7452" s="15" t="e">
        <f t="shared" si="338"/>
        <v>#VALUE!</v>
      </c>
    </row>
    <row r="7453" spans="1:7">
      <c r="B7453" s="33" t="s">
        <v>40</v>
      </c>
      <c r="C7453" s="13" t="str">
        <f>_xlfn.XLOOKUP((_xlfn.CONCAT(G7439,B7453)),[1]APU!$B$1:$B$10000,[1]APU!$C$1:$C$10000,"",0,1)</f>
        <v/>
      </c>
      <c r="D7453" s="147" t="str">
        <f>_xlfn.XLOOKUP((_xlfn.CONCAT(G7439,B7453)),[1]APU!$B$1:$B$10000,[1]APU!$D$1:$D$10000,"",0,1)</f>
        <v/>
      </c>
      <c r="E7453" s="152" t="str">
        <f>_xlfn.XLOOKUP((_xlfn.CONCAT(G7439,B7453)),[1]APU!$B$1:$B$10000,[1]APU!$E$1:$E$10000,"",0,1)</f>
        <v/>
      </c>
      <c r="F7453" s="159" t="str">
        <f>_xlfn.XLOOKUP((_xlfn.CONCAT(G7439,B7453)),[1]APU!$B$1:$B$10000,[1]APU!$F$1:$F$10000,"",0,1)</f>
        <v/>
      </c>
      <c r="G7453" s="15" t="e">
        <f t="shared" si="338"/>
        <v>#VALUE!</v>
      </c>
    </row>
    <row r="7454" spans="1:7">
      <c r="B7454" s="33" t="s">
        <v>41</v>
      </c>
      <c r="C7454" s="13" t="str">
        <f>_xlfn.XLOOKUP((_xlfn.CONCAT(G7439,B7454)),[1]APU!$B$1:$B$10000,[1]APU!$C$1:$C$10000,"",0,1)</f>
        <v/>
      </c>
      <c r="D7454" s="147" t="str">
        <f>_xlfn.XLOOKUP((_xlfn.CONCAT(G7439,B7454)),[1]APU!$B$1:$B$10000,[1]APU!$D$1:$D$10000,"",0,1)</f>
        <v/>
      </c>
      <c r="E7454" s="152" t="str">
        <f>_xlfn.XLOOKUP((_xlfn.CONCAT(G7439,B7454)),[1]APU!$B$1:$B$10000,[1]APU!$E$1:$E$10000,"",0,1)</f>
        <v/>
      </c>
      <c r="F7454" s="159" t="str">
        <f>_xlfn.XLOOKUP((_xlfn.CONCAT(G7439,B7454)),[1]APU!$B$1:$B$10000,[1]APU!$F$1:$F$10000,"",0,1)</f>
        <v/>
      </c>
      <c r="G7454" s="15" t="e">
        <f t="shared" si="338"/>
        <v>#VALUE!</v>
      </c>
    </row>
    <row r="7455" spans="1:7">
      <c r="B7455" s="33" t="s">
        <v>42</v>
      </c>
      <c r="C7455" s="13" t="str">
        <f>_xlfn.XLOOKUP((_xlfn.CONCAT(G7439,B7455)),[1]APU!$B$1:$B$10000,[1]APU!$C$1:$C$10000,"",0,1)</f>
        <v/>
      </c>
      <c r="D7455" s="147" t="str">
        <f>_xlfn.XLOOKUP((_xlfn.CONCAT(G7439,B7455)),[1]APU!$B$1:$B$10000,[1]APU!$D$1:$D$10000,"",0,1)</f>
        <v/>
      </c>
      <c r="E7455" s="152" t="str">
        <f>_xlfn.XLOOKUP((_xlfn.CONCAT(G7439,B7455)),[1]APU!$B$1:$B$10000,[1]APU!$E$1:$E$10000,"",0,1)</f>
        <v/>
      </c>
      <c r="F7455" s="159" t="str">
        <f>_xlfn.XLOOKUP((_xlfn.CONCAT(G7439,B7455)),[1]APU!$B$1:$B$10000,[1]APU!$F$1:$F$10000,"",0,1)</f>
        <v/>
      </c>
      <c r="G7455" s="15" t="e">
        <f t="shared" si="338"/>
        <v>#VALUE!</v>
      </c>
    </row>
    <row r="7456" spans="1:7">
      <c r="B7456" s="33" t="s">
        <v>43</v>
      </c>
      <c r="C7456" s="13" t="str">
        <f>_xlfn.XLOOKUP((_xlfn.CONCAT(G7439,B7456)),[1]APU!$B$1:$B$10000,[1]APU!$C$1:$C$10000,"",0,1)</f>
        <v/>
      </c>
      <c r="D7456" s="147" t="str">
        <f>_xlfn.XLOOKUP((_xlfn.CONCAT(G7439,B7456)),[1]APU!$B$1:$B$10000,[1]APU!$D$1:$D$10000,"",0,1)</f>
        <v/>
      </c>
      <c r="E7456" s="152" t="str">
        <f>_xlfn.XLOOKUP((_xlfn.CONCAT(G7439,B7456)),[1]APU!$B$1:$B$10000,[1]APU!$E$1:$E$10000,"",0,1)</f>
        <v/>
      </c>
      <c r="F7456" s="159" t="str">
        <f>_xlfn.XLOOKUP((_xlfn.CONCAT(G7439,B7456)),[1]APU!$B$1:$B$10000,[1]APU!$F$1:$F$10000,"",0,1)</f>
        <v/>
      </c>
      <c r="G7456" s="15" t="e">
        <f t="shared" si="338"/>
        <v>#VALUE!</v>
      </c>
    </row>
    <row r="7457" spans="1:7">
      <c r="B7457" s="33" t="s">
        <v>44</v>
      </c>
      <c r="C7457" s="13" t="str">
        <f>_xlfn.XLOOKUP((_xlfn.CONCAT(G7439,B7457)),[1]APU!$B$1:$B$10000,[1]APU!$C$1:$C$10000,"",0,1)</f>
        <v/>
      </c>
      <c r="D7457" s="147" t="str">
        <f>_xlfn.XLOOKUP((_xlfn.CONCAT(G7439,B7457)),[1]APU!$B$1:$B$10000,[1]APU!$D$1:$D$10000,"",0,1)</f>
        <v/>
      </c>
      <c r="E7457" s="152" t="str">
        <f>_xlfn.XLOOKUP((_xlfn.CONCAT(G7439,B7457)),[1]APU!$B$1:$B$10000,[1]APU!$E$1:$E$10000,"",0,1)</f>
        <v/>
      </c>
      <c r="F7457" s="159" t="str">
        <f>_xlfn.XLOOKUP((_xlfn.CONCAT(G7439,B7457)),[1]APU!$B$1:$B$10000,[1]APU!$F$1:$F$10000,"",0,1)</f>
        <v/>
      </c>
      <c r="G7457" s="15" t="e">
        <f t="shared" si="338"/>
        <v>#VALUE!</v>
      </c>
    </row>
    <row r="7458" spans="1:7">
      <c r="B7458" s="33" t="s">
        <v>45</v>
      </c>
      <c r="C7458" s="13" t="str">
        <f>_xlfn.XLOOKUP((_xlfn.CONCAT(G7439,B7458)),[1]APU!$B$1:$B$10000,[1]APU!$C$1:$C$10000,"",0,1)</f>
        <v/>
      </c>
      <c r="D7458" s="147" t="str">
        <f>_xlfn.XLOOKUP((_xlfn.CONCAT(G7439,B7458)),[1]APU!$B$1:$B$10000,[1]APU!$D$1:$D$10000,"",0,1)</f>
        <v/>
      </c>
      <c r="E7458" s="152" t="str">
        <f>_xlfn.XLOOKUP((_xlfn.CONCAT(G7439,B7458)),[1]APU!$B$1:$B$10000,[1]APU!$E$1:$E$10000,"",0,1)</f>
        <v/>
      </c>
      <c r="F7458" s="159" t="str">
        <f>_xlfn.XLOOKUP((_xlfn.CONCAT(G7439,B7458)),[1]APU!$B$1:$B$10000,[1]APU!$F$1:$F$10000,"",0,1)</f>
        <v/>
      </c>
      <c r="G7458" s="15" t="e">
        <f t="shared" si="338"/>
        <v>#VALUE!</v>
      </c>
    </row>
    <row r="7459" spans="1:7">
      <c r="B7459" s="33" t="s">
        <v>46</v>
      </c>
      <c r="C7459" s="13" t="str">
        <f>_xlfn.XLOOKUP((_xlfn.CONCAT(G7439,B7459)),[1]APU!$B$1:$B$10000,[1]APU!$C$1:$C$10000,"",0,1)</f>
        <v/>
      </c>
      <c r="D7459" s="147" t="str">
        <f>_xlfn.XLOOKUP((_xlfn.CONCAT(G7439,B7459)),[1]APU!$B$1:$B$10000,[1]APU!$D$1:$D$10000,"",0,1)</f>
        <v/>
      </c>
      <c r="E7459" s="152" t="str">
        <f>_xlfn.XLOOKUP((_xlfn.CONCAT(G7439,B7459)),[1]APU!$B$1:$B$10000,[1]APU!$E$1:$E$10000,"",0,1)</f>
        <v/>
      </c>
      <c r="F7459" s="159" t="str">
        <f>_xlfn.XLOOKUP((_xlfn.CONCAT(G7439,B7459)),[1]APU!$B$1:$B$10000,[1]APU!$F$1:$F$10000,"",0,1)</f>
        <v/>
      </c>
      <c r="G7459" s="15" t="e">
        <f t="shared" si="338"/>
        <v>#VALUE!</v>
      </c>
    </row>
    <row r="7460" spans="1:7">
      <c r="B7460" s="33" t="s">
        <v>47</v>
      </c>
      <c r="C7460" s="13" t="str">
        <f>_xlfn.XLOOKUP((_xlfn.CONCAT(G7439,B7460)),[1]APU!$B$1:$B$10000,[1]APU!$C$1:$C$10000,"",0,1)</f>
        <v/>
      </c>
      <c r="D7460" s="147" t="str">
        <f>_xlfn.XLOOKUP((_xlfn.CONCAT(G7439,B7460)),[1]APU!$B$1:$B$10000,[1]APU!$D$1:$D$10000,"",0,1)</f>
        <v/>
      </c>
      <c r="E7460" s="152" t="str">
        <f>_xlfn.XLOOKUP((_xlfn.CONCAT(G7439,B7460)),[1]APU!$B$1:$B$10000,[1]APU!$E$1:$E$10000,"",0,1)</f>
        <v/>
      </c>
      <c r="F7460" s="159" t="str">
        <f>_xlfn.XLOOKUP((_xlfn.CONCAT(G7439,B7460)),[1]APU!$B$1:$B$10000,[1]APU!$F$1:$F$10000,"",0,1)</f>
        <v/>
      </c>
      <c r="G7460" s="15" t="e">
        <f t="shared" si="338"/>
        <v>#VALUE!</v>
      </c>
    </row>
    <row r="7461" spans="1:7">
      <c r="B7461" s="33" t="s">
        <v>48</v>
      </c>
      <c r="C7461" s="13" t="str">
        <f>_xlfn.XLOOKUP((_xlfn.CONCAT(G7439,B7461)),[1]APU!$B$1:$B$10000,[1]APU!$C$1:$C$10000,"",0,1)</f>
        <v/>
      </c>
      <c r="D7461" s="147" t="str">
        <f>_xlfn.XLOOKUP((_xlfn.CONCAT(G7439,B7461)),[1]APU!$B$1:$B$10000,[1]APU!$D$1:$D$10000,"",0,1)</f>
        <v/>
      </c>
      <c r="E7461" s="152" t="str">
        <f>_xlfn.XLOOKUP((_xlfn.CONCAT(G7439,B7461)),[1]APU!$B$1:$B$10000,[1]APU!$E$1:$E$10000,"",0,1)</f>
        <v/>
      </c>
      <c r="F7461" s="159" t="str">
        <f>_xlfn.XLOOKUP((_xlfn.CONCAT(G7439,B7461)),[1]APU!$B$1:$B$10000,[1]APU!$F$1:$F$10000,"",0,1)</f>
        <v/>
      </c>
      <c r="G7461" s="15" t="e">
        <f t="shared" si="338"/>
        <v>#VALUE!</v>
      </c>
    </row>
    <row r="7462" spans="1:7" ht="14.25" thickBot="1">
      <c r="B7462" s="33" t="s">
        <v>49</v>
      </c>
      <c r="C7462" s="13" t="str">
        <f>_xlfn.XLOOKUP((_xlfn.CONCAT(G7439,B7462)),[1]APU!$B$1:$B$10000,[1]APU!$C$1:$C$10000,"",0,1)</f>
        <v/>
      </c>
      <c r="D7462" s="147" t="str">
        <f>_xlfn.XLOOKUP((_xlfn.CONCAT(G7439,B7462)),[1]APU!$B$1:$B$10000,[1]APU!$D$1:$D$10000,"",0,1)</f>
        <v/>
      </c>
      <c r="E7462" s="152" t="str">
        <f>_xlfn.XLOOKUP((_xlfn.CONCAT(G7439,B7462)),[1]APU!$B$1:$B$10000,[1]APU!$E$1:$E$10000,"",0,1)</f>
        <v/>
      </c>
      <c r="F7462" s="159" t="str">
        <f>_xlfn.XLOOKUP((_xlfn.CONCAT(G7439,B7462)),[1]APU!$B$1:$B$10000,[1]APU!$F$1:$F$10000,"",0,1)</f>
        <v/>
      </c>
      <c r="G7462" s="15" t="e">
        <f t="shared" si="338"/>
        <v>#VALUE!</v>
      </c>
    </row>
    <row r="7463" spans="1:7" ht="14.25" thickBot="1">
      <c r="A7463" s="3" t="s">
        <v>582</v>
      </c>
      <c r="B7463" s="33" t="s">
        <v>50</v>
      </c>
      <c r="C7463" s="13"/>
      <c r="D7463" s="126"/>
      <c r="E7463" s="128"/>
      <c r="F7463" s="16" t="s">
        <v>6</v>
      </c>
      <c r="G7463" s="17" t="e">
        <f>SUM(G7442:G7462)</f>
        <v>#VALUE!</v>
      </c>
    </row>
    <row r="7464" spans="1:7" ht="15.75" thickBot="1">
      <c r="B7464" s="33" t="s">
        <v>51</v>
      </c>
      <c r="C7464" s="7" t="s">
        <v>7</v>
      </c>
      <c r="D7464" s="125"/>
      <c r="E7464" s="149"/>
      <c r="F7464" s="8"/>
      <c r="G7464" s="9"/>
    </row>
    <row r="7465" spans="1:7" ht="14.25" thickBot="1">
      <c r="B7465" s="33" t="s">
        <v>52</v>
      </c>
      <c r="C7465" s="10" t="s">
        <v>1</v>
      </c>
      <c r="D7465" s="11"/>
      <c r="E7465" s="150" t="s">
        <v>8</v>
      </c>
      <c r="F7465" s="12" t="s">
        <v>9</v>
      </c>
      <c r="G7465" s="11" t="s">
        <v>5</v>
      </c>
    </row>
    <row r="7466" spans="1:7">
      <c r="B7466" s="33" t="s">
        <v>53</v>
      </c>
      <c r="C7466" s="18" t="s">
        <v>10</v>
      </c>
      <c r="D7466" s="119"/>
      <c r="E7466" s="153" t="str">
        <f>_xlfn.XLOOKUP((_xlfn.CONCAT(G7439,B7466)),[1]APU!$B$1:$B$10000,[1]APU!$E$1:$E$10000,"",0,1)</f>
        <v/>
      </c>
      <c r="F7466" s="14" t="str">
        <f>_xlfn.XLOOKUP((_xlfn.CONCAT(G7439,B7466)),[1]APU!$B$1:$B$10000,[1]APU!$F$1:$F$10000,"",0,1)</f>
        <v/>
      </c>
      <c r="G7466" s="15" t="e">
        <f t="shared" ref="G7466:G7471" si="339">IF(F7466&gt;0,(E7466*F7466),"0")</f>
        <v>#VALUE!</v>
      </c>
    </row>
    <row r="7467" spans="1:7">
      <c r="B7467" s="33" t="s">
        <v>54</v>
      </c>
      <c r="C7467" s="18" t="s">
        <v>11</v>
      </c>
      <c r="D7467" s="119"/>
      <c r="E7467" s="153" t="str">
        <f>_xlfn.XLOOKUP((_xlfn.CONCAT(G7439,B7467)),[1]APU!$B$1:$B$10000,[1]APU!$E$1:$E$10000,"",0,1)</f>
        <v/>
      </c>
      <c r="F7467" s="14" t="str">
        <f>_xlfn.XLOOKUP((_xlfn.CONCAT(G7439,B7467)),[1]APU!$B$1:$B$10000,[1]APU!$F$1:$F$10000,"",0,1)</f>
        <v/>
      </c>
      <c r="G7467" s="15" t="e">
        <f t="shared" si="339"/>
        <v>#VALUE!</v>
      </c>
    </row>
    <row r="7468" spans="1:7">
      <c r="B7468" s="33" t="s">
        <v>55</v>
      </c>
      <c r="C7468" s="18" t="s">
        <v>12</v>
      </c>
      <c r="D7468" s="120"/>
      <c r="E7468" s="153" t="str">
        <f>_xlfn.XLOOKUP((_xlfn.CONCAT(G7439,B7468)),[1]APU!$B$1:$B$10000,[1]APU!$E$1:$E$10000,"",0,1)</f>
        <v/>
      </c>
      <c r="F7468" s="14" t="str">
        <f>_xlfn.XLOOKUP((_xlfn.CONCAT(G7439,B7468)),[1]APU!$B$1:$B$10000,[1]APU!$F$1:$F$10000,"",0,1)</f>
        <v/>
      </c>
      <c r="G7468" s="15" t="e">
        <f t="shared" si="339"/>
        <v>#VALUE!</v>
      </c>
    </row>
    <row r="7469" spans="1:7">
      <c r="B7469" s="33" t="s">
        <v>56</v>
      </c>
      <c r="C7469" s="18" t="s">
        <v>13</v>
      </c>
      <c r="D7469" s="120"/>
      <c r="E7469" s="153" t="str">
        <f>_xlfn.XLOOKUP((_xlfn.CONCAT(G7439,B7469)),[1]APU!$B$1:$B$10000,[1]APU!$E$1:$E$10000,"",0,1)</f>
        <v/>
      </c>
      <c r="F7469" s="14" t="str">
        <f>_xlfn.XLOOKUP((_xlfn.CONCAT(G7439,B7469)),[1]APU!$B$1:$B$10000,[1]APU!$F$1:$F$10000,"",0,1)</f>
        <v/>
      </c>
      <c r="G7469" s="15" t="e">
        <f t="shared" si="339"/>
        <v>#VALUE!</v>
      </c>
    </row>
    <row r="7470" spans="1:7">
      <c r="B7470" s="33" t="s">
        <v>57</v>
      </c>
      <c r="C7470" s="18"/>
      <c r="D7470" s="120"/>
      <c r="E7470" s="154"/>
      <c r="F7470" s="19"/>
      <c r="G7470" s="15" t="str">
        <f t="shared" si="339"/>
        <v>0</v>
      </c>
    </row>
    <row r="7471" spans="1:7" ht="14.25" thickBot="1">
      <c r="B7471" s="33" t="s">
        <v>58</v>
      </c>
      <c r="C7471" s="18"/>
      <c r="D7471" s="120"/>
      <c r="E7471" s="154"/>
      <c r="F7471" s="19"/>
      <c r="G7471" s="15" t="str">
        <f t="shared" si="339"/>
        <v>0</v>
      </c>
    </row>
    <row r="7472" spans="1:7" ht="14.25" thickBot="1">
      <c r="A7472" s="3" t="s">
        <v>583</v>
      </c>
      <c r="B7472" s="33" t="s">
        <v>59</v>
      </c>
      <c r="C7472" s="13"/>
      <c r="D7472" s="126"/>
      <c r="E7472" s="128"/>
      <c r="F7472" s="16" t="s">
        <v>14</v>
      </c>
      <c r="G7472" s="17" t="e">
        <f>SUM(G7466:G7471)</f>
        <v>#VALUE!</v>
      </c>
    </row>
    <row r="7473" spans="1:7" ht="15.75" thickBot="1">
      <c r="B7473" s="33" t="s">
        <v>60</v>
      </c>
      <c r="C7473" s="7" t="s">
        <v>15</v>
      </c>
      <c r="D7473" s="125"/>
      <c r="E7473" s="149"/>
      <c r="F7473" s="8"/>
      <c r="G7473" s="9"/>
    </row>
    <row r="7474" spans="1:7" ht="14.25" thickBot="1">
      <c r="B7474" s="33" t="s">
        <v>61</v>
      </c>
      <c r="C7474" s="10" t="s">
        <v>1</v>
      </c>
      <c r="D7474" s="11" t="s">
        <v>16</v>
      </c>
      <c r="E7474" s="150" t="s">
        <v>8</v>
      </c>
      <c r="F7474" s="12" t="s">
        <v>9</v>
      </c>
      <c r="G7474" s="11" t="s">
        <v>5</v>
      </c>
    </row>
    <row r="7475" spans="1:7">
      <c r="B7475" s="33" t="s">
        <v>62</v>
      </c>
      <c r="C7475" s="20" t="s">
        <v>17</v>
      </c>
      <c r="D7475" s="121" t="str">
        <f>_xlfn.XLOOKUP((_xlfn.CONCAT(G7439,B7475)),[1]APU!$B$1:$B$10000,[1]APU!$D$1:$D$10000,"",0,1)</f>
        <v/>
      </c>
      <c r="E7475" s="155" t="str">
        <f>_xlfn.XLOOKUP((_xlfn.CONCAT(G7439,B7475)),[1]APU!$B$1:$B$10000,[1]APU!$E$1:$E$10000,"",0,1)</f>
        <v/>
      </c>
      <c r="F7475" s="21" t="str">
        <f>_xlfn.XLOOKUP((_xlfn.CONCAT(G7439,B7475)),[1]APU!$B$1:$B$10000,[1]APU!$F$1:$F$10000,"",0,1)</f>
        <v/>
      </c>
      <c r="G7475" s="15" t="e">
        <f>IF(F7475&gt;0,(E7475*F7475),"0")</f>
        <v>#VALUE!</v>
      </c>
    </row>
    <row r="7476" spans="1:7">
      <c r="B7476" s="33" t="s">
        <v>63</v>
      </c>
      <c r="C7476" s="22" t="s">
        <v>18</v>
      </c>
      <c r="D7476" s="122" t="str">
        <f>_xlfn.XLOOKUP((_xlfn.CONCAT(G7439,B7476)),[1]APU!$B$1:$B$10000,[1]APU!$D$1:$D$10000,"",0,1)</f>
        <v/>
      </c>
      <c r="E7476" s="154" t="str">
        <f>_xlfn.XLOOKUP((_xlfn.CONCAT(G7439,B7476)),[1]APU!$B$1:$B$10000,[1]APU!$E$1:$E$10000,"",0,1)</f>
        <v/>
      </c>
      <c r="F7476" s="19" t="str">
        <f>_xlfn.XLOOKUP((_xlfn.CONCAT(G7439,B7476)),[1]APU!$B$1:$B$10000,[1]APU!$F$1:$F$10000,"",0,1)</f>
        <v/>
      </c>
      <c r="G7476" s="15" t="e">
        <f>IF(F7476&gt;0,(E7476*F7476),"0")</f>
        <v>#VALUE!</v>
      </c>
    </row>
    <row r="7477" spans="1:7" ht="14.25" thickBot="1">
      <c r="B7477" s="33" t="s">
        <v>64</v>
      </c>
      <c r="C7477" s="22"/>
      <c r="D7477" s="122"/>
      <c r="E7477" s="154"/>
      <c r="F7477" s="19"/>
      <c r="G7477" s="15" t="str">
        <f>IF(F7477&gt;0,(E7477*F7477),"0")</f>
        <v>0</v>
      </c>
    </row>
    <row r="7478" spans="1:7" ht="14.25" thickBot="1">
      <c r="A7478" s="3" t="s">
        <v>584</v>
      </c>
      <c r="B7478" s="33" t="s">
        <v>65</v>
      </c>
      <c r="C7478" s="22"/>
      <c r="D7478" s="120"/>
      <c r="E7478" s="154"/>
      <c r="F7478" s="23" t="s">
        <v>19</v>
      </c>
      <c r="G7478" s="17" t="e">
        <f>SUM(G7475:G7477)</f>
        <v>#VALUE!</v>
      </c>
    </row>
    <row r="7479" spans="1:7" ht="14.25" thickBot="1">
      <c r="B7479" s="33" t="s">
        <v>66</v>
      </c>
      <c r="C7479" s="24"/>
      <c r="E7479" s="156"/>
      <c r="F7479" s="16"/>
      <c r="G7479" s="25"/>
    </row>
    <row r="7480" spans="1:7" ht="16.5" thickBot="1">
      <c r="B7480" s="33" t="s">
        <v>67</v>
      </c>
      <c r="C7480" s="26"/>
      <c r="D7480" s="127"/>
      <c r="E7480" s="157"/>
      <c r="F7480" s="27"/>
      <c r="G7480" s="28" t="e">
        <f>+G7463+G7472+G7478</f>
        <v>#VALUE!</v>
      </c>
    </row>
    <row r="7481" spans="1:7" ht="21.75" thickBot="1">
      <c r="C7481" s="2"/>
      <c r="D7481" s="118"/>
      <c r="F7481" s="4"/>
      <c r="G7481" s="5"/>
    </row>
    <row r="7482" spans="1:7" ht="18.75">
      <c r="A7482" s="32"/>
      <c r="B7482" s="31">
        <f>+B7438+1</f>
        <v>171</v>
      </c>
      <c r="C7482" s="174">
        <f>_xlfn.XLOOKUP(APU!B7482,Cantidades!$A$10:$A$1000,Cantidades!$D$10:$D$1000,"",0,1)</f>
        <v>0</v>
      </c>
      <c r="D7482" s="175"/>
      <c r="E7482" s="175"/>
      <c r="F7482" s="175"/>
      <c r="G7482" s="176"/>
    </row>
    <row r="7483" spans="1:7" ht="19.5" thickBot="1">
      <c r="A7483" s="34"/>
      <c r="B7483" s="33"/>
      <c r="C7483" s="117"/>
      <c r="D7483" s="124">
        <f>_xlfn.XLOOKUP(APU!B7482,Cantidades!$A$10:$A$1000,Cantidades!$E$10:$E$1000,"",0,1)</f>
        <v>0</v>
      </c>
      <c r="E7483" s="158">
        <f>_xlfn.XLOOKUP(APU!B7482,Cantidades!$A$10:$A$1000,Cantidades!$F$10:$F$1000,"",0,1)</f>
        <v>0</v>
      </c>
      <c r="F7483" s="144"/>
      <c r="G7483" s="145">
        <f>_xlfn.XLOOKUP(APU!B7482,Cantidades!$A$10:$A$1000,Cantidades!$B$10:$B$1000,"",0,1)</f>
        <v>0</v>
      </c>
    </row>
    <row r="7484" spans="1:7" ht="15.75" thickBot="1">
      <c r="C7484" s="7" t="s">
        <v>0</v>
      </c>
      <c r="D7484" s="125"/>
      <c r="E7484" s="149"/>
      <c r="F7484" s="8"/>
      <c r="G7484" s="9"/>
    </row>
    <row r="7485" spans="1:7" ht="14.25" thickBot="1">
      <c r="A7485" s="34"/>
      <c r="B7485" s="33"/>
      <c r="C7485" s="10" t="s">
        <v>1</v>
      </c>
      <c r="D7485" s="11" t="s">
        <v>2</v>
      </c>
      <c r="E7485" s="150" t="s">
        <v>3</v>
      </c>
      <c r="F7485" s="12" t="s">
        <v>4</v>
      </c>
      <c r="G7485" s="11" t="s">
        <v>5</v>
      </c>
    </row>
    <row r="7486" spans="1:7">
      <c r="B7486" s="33" t="s">
        <v>29</v>
      </c>
      <c r="C7486" s="13" t="str">
        <f>_xlfn.XLOOKUP((_xlfn.CONCAT(G7483,B7486)),[1]APU!$B$1:$B$10000,[1]APU!$C$1:$C$10000,"",0,1)</f>
        <v/>
      </c>
      <c r="D7486" s="146" t="str">
        <f>_xlfn.XLOOKUP((_xlfn.CONCAT(G7483,B7486)),[1]APU!$B$1:$B$10000,[1]APU!$D$1:$D$10000,"",0,1)</f>
        <v/>
      </c>
      <c r="E7486" s="151" t="str">
        <f>_xlfn.XLOOKUP((_xlfn.CONCAT(G7483,B7486)),[1]APU!$B$1:$B$10000,[1]APU!$E$1:$E$10000,"",0,1)</f>
        <v/>
      </c>
      <c r="F7486" s="159" t="str">
        <f>_xlfn.XLOOKUP((_xlfn.CONCAT(G7483,B7486)),[1]APU!$B$1:$B$10000,[1]APU!$F$1:$F$10000,"",0,1)</f>
        <v/>
      </c>
      <c r="G7486" s="15" t="e">
        <f>IF(F7486=0,"",E7486*F7486)</f>
        <v>#VALUE!</v>
      </c>
    </row>
    <row r="7487" spans="1:7">
      <c r="B7487" s="33" t="s">
        <v>30</v>
      </c>
      <c r="C7487" s="13" t="str">
        <f>_xlfn.XLOOKUP((_xlfn.CONCAT(G7483,B7487)),[1]APU!$B$1:$B$10000,[1]APU!$C$1:$C$10000,"",0,1)</f>
        <v/>
      </c>
      <c r="D7487" s="147" t="str">
        <f>_xlfn.XLOOKUP((_xlfn.CONCAT(G7483,B7487)),[1]APU!$B$1:$B$10000,[1]APU!$D$1:$D$10000,"",0,1)</f>
        <v/>
      </c>
      <c r="E7487" s="152" t="str">
        <f>_xlfn.XLOOKUP((_xlfn.CONCAT(G7483,B7487)),[1]APU!$B$1:$B$10000,[1]APU!$E$1:$E$10000,"",0,1)</f>
        <v/>
      </c>
      <c r="F7487" s="159" t="str">
        <f>_xlfn.XLOOKUP((_xlfn.CONCAT(G7483,B7487)),[1]APU!$B$1:$B$10000,[1]APU!$F$1:$F$10000,"",0,1)</f>
        <v/>
      </c>
      <c r="G7487" s="15" t="e">
        <f t="shared" ref="G7487:G7506" si="340">IF(F7487&gt;0,(E7487*F7487),"0")</f>
        <v>#VALUE!</v>
      </c>
    </row>
    <row r="7488" spans="1:7">
      <c r="B7488" s="33" t="s">
        <v>31</v>
      </c>
      <c r="C7488" s="13" t="str">
        <f>_xlfn.XLOOKUP((_xlfn.CONCAT(G7483,B7488)),[1]APU!$B$1:$B$10000,[1]APU!$C$1:$C$10000,"",0,1)</f>
        <v/>
      </c>
      <c r="D7488" s="147" t="str">
        <f>_xlfn.XLOOKUP((_xlfn.CONCAT(G7483,B7488)),[1]APU!$B$1:$B$10000,[1]APU!$D$1:$D$10000,"",0,1)</f>
        <v/>
      </c>
      <c r="E7488" s="152" t="str">
        <f>_xlfn.XLOOKUP((_xlfn.CONCAT(G7483,B7488)),[1]APU!$B$1:$B$10000,[1]APU!$E$1:$E$10000,"",0,1)</f>
        <v/>
      </c>
      <c r="F7488" s="159" t="str">
        <f>_xlfn.XLOOKUP((_xlfn.CONCAT(G7483,B7488)),[1]APU!$B$1:$B$10000,[1]APU!$F$1:$F$10000,"",0,1)</f>
        <v/>
      </c>
      <c r="G7488" s="15" t="e">
        <f t="shared" si="340"/>
        <v>#VALUE!</v>
      </c>
    </row>
    <row r="7489" spans="2:7">
      <c r="B7489" s="33" t="s">
        <v>32</v>
      </c>
      <c r="C7489" s="13" t="str">
        <f>_xlfn.XLOOKUP((_xlfn.CONCAT(G7483,B7489)),[1]APU!$B$1:$B$10000,[1]APU!$C$1:$C$10000,"",0,1)</f>
        <v/>
      </c>
      <c r="D7489" s="147" t="str">
        <f>_xlfn.XLOOKUP((_xlfn.CONCAT(G7483,B7489)),[1]APU!$B$1:$B$10000,[1]APU!$D$1:$D$10000,"",0,1)</f>
        <v/>
      </c>
      <c r="E7489" s="152" t="str">
        <f>_xlfn.XLOOKUP((_xlfn.CONCAT(G7483,B7489)),[1]APU!$B$1:$B$10000,[1]APU!$E$1:$E$10000,"",0,1)</f>
        <v/>
      </c>
      <c r="F7489" s="159" t="str">
        <f>_xlfn.XLOOKUP((_xlfn.CONCAT(G7483,B7489)),[1]APU!$B$1:$B$10000,[1]APU!$F$1:$F$10000,"",0,1)</f>
        <v/>
      </c>
      <c r="G7489" s="15" t="e">
        <f t="shared" si="340"/>
        <v>#VALUE!</v>
      </c>
    </row>
    <row r="7490" spans="2:7">
      <c r="B7490" s="33" t="s">
        <v>33</v>
      </c>
      <c r="C7490" s="13" t="str">
        <f>_xlfn.XLOOKUP((_xlfn.CONCAT(G7483,B7490)),[1]APU!$B$1:$B$10000,[1]APU!$C$1:$C$10000,"",0,1)</f>
        <v/>
      </c>
      <c r="D7490" s="147" t="str">
        <f>_xlfn.XLOOKUP((_xlfn.CONCAT(G7483,B7490)),[1]APU!$B$1:$B$10000,[1]APU!$D$1:$D$10000,"",0,1)</f>
        <v/>
      </c>
      <c r="E7490" s="152" t="str">
        <f>_xlfn.XLOOKUP((_xlfn.CONCAT(G7483,B7490)),[1]APU!$B$1:$B$10000,[1]APU!$E$1:$E$10000,"",0,1)</f>
        <v/>
      </c>
      <c r="F7490" s="159" t="str">
        <f>_xlfn.XLOOKUP((_xlfn.CONCAT(G7483,B7490)),[1]APU!$B$1:$B$10000,[1]APU!$F$1:$F$10000,"",0,1)</f>
        <v/>
      </c>
      <c r="G7490" s="15" t="e">
        <f t="shared" si="340"/>
        <v>#VALUE!</v>
      </c>
    </row>
    <row r="7491" spans="2:7">
      <c r="B7491" s="33" t="s">
        <v>34</v>
      </c>
      <c r="C7491" s="13" t="str">
        <f>_xlfn.XLOOKUP((_xlfn.CONCAT(G7483,B7491)),[1]APU!$B$1:$B$10000,[1]APU!$C$1:$C$10000,"",0,1)</f>
        <v/>
      </c>
      <c r="D7491" s="147" t="str">
        <f>_xlfn.XLOOKUP((_xlfn.CONCAT(G7483,B7491)),[1]APU!$B$1:$B$10000,[1]APU!$D$1:$D$10000,"",0,1)</f>
        <v/>
      </c>
      <c r="E7491" s="152" t="str">
        <f>_xlfn.XLOOKUP((_xlfn.CONCAT(G7483,B7491)),[1]APU!$B$1:$B$10000,[1]APU!$E$1:$E$10000,"",0,1)</f>
        <v/>
      </c>
      <c r="F7491" s="159" t="str">
        <f>_xlfn.XLOOKUP((_xlfn.CONCAT(G7483,B7491)),[1]APU!$B$1:$B$10000,[1]APU!$F$1:$F$10000,"",0,1)</f>
        <v/>
      </c>
      <c r="G7491" s="15" t="e">
        <f t="shared" si="340"/>
        <v>#VALUE!</v>
      </c>
    </row>
    <row r="7492" spans="2:7">
      <c r="B7492" s="33" t="s">
        <v>35</v>
      </c>
      <c r="C7492" s="13" t="str">
        <f>_xlfn.XLOOKUP((_xlfn.CONCAT(G7483,B7492)),[1]APU!$B$1:$B$10000,[1]APU!$C$1:$C$10000,"",0,1)</f>
        <v/>
      </c>
      <c r="D7492" s="147" t="str">
        <f>_xlfn.XLOOKUP((_xlfn.CONCAT(G7483,B7492)),[1]APU!$B$1:$B$10000,[1]APU!$D$1:$D$10000,"",0,1)</f>
        <v/>
      </c>
      <c r="E7492" s="152" t="str">
        <f>_xlfn.XLOOKUP((_xlfn.CONCAT(G7483,B7492)),[1]APU!$B$1:$B$10000,[1]APU!$E$1:$E$10000,"",0,1)</f>
        <v/>
      </c>
      <c r="F7492" s="159" t="str">
        <f>_xlfn.XLOOKUP((_xlfn.CONCAT(G7483,B7492)),[1]APU!$B$1:$B$10000,[1]APU!$F$1:$F$10000,"",0,1)</f>
        <v/>
      </c>
      <c r="G7492" s="15" t="e">
        <f t="shared" si="340"/>
        <v>#VALUE!</v>
      </c>
    </row>
    <row r="7493" spans="2:7">
      <c r="B7493" s="33" t="s">
        <v>36</v>
      </c>
      <c r="C7493" s="13" t="str">
        <f>_xlfn.XLOOKUP((_xlfn.CONCAT(G7483,B7493)),[1]APU!$B$1:$B$10000,[1]APU!$C$1:$C$10000,"",0,1)</f>
        <v/>
      </c>
      <c r="D7493" s="147" t="str">
        <f>_xlfn.XLOOKUP((_xlfn.CONCAT(G7483,B7493)),[1]APU!$B$1:$B$10000,[1]APU!$D$1:$D$10000,"",0,1)</f>
        <v/>
      </c>
      <c r="E7493" s="152" t="str">
        <f>_xlfn.XLOOKUP((_xlfn.CONCAT(G7483,B7493)),[1]APU!$B$1:$B$10000,[1]APU!$E$1:$E$10000,"",0,1)</f>
        <v/>
      </c>
      <c r="F7493" s="159" t="str">
        <f>_xlfn.XLOOKUP((_xlfn.CONCAT(G7483,B7493)),[1]APU!$B$1:$B$10000,[1]APU!$F$1:$F$10000,"",0,1)</f>
        <v/>
      </c>
      <c r="G7493" s="15" t="e">
        <f t="shared" si="340"/>
        <v>#VALUE!</v>
      </c>
    </row>
    <row r="7494" spans="2:7">
      <c r="B7494" s="33" t="s">
        <v>37</v>
      </c>
      <c r="C7494" s="13" t="str">
        <f>_xlfn.XLOOKUP((_xlfn.CONCAT(G7483,B7494)),[1]APU!$B$1:$B$10000,[1]APU!$C$1:$C$10000,"",0,1)</f>
        <v/>
      </c>
      <c r="D7494" s="147" t="str">
        <f>_xlfn.XLOOKUP((_xlfn.CONCAT(G7483,B7494)),[1]APU!$B$1:$B$10000,[1]APU!$D$1:$D$10000,"",0,1)</f>
        <v/>
      </c>
      <c r="E7494" s="152" t="str">
        <f>_xlfn.XLOOKUP((_xlfn.CONCAT(G7483,B7494)),[1]APU!$B$1:$B$10000,[1]APU!$E$1:$E$10000,"",0,1)</f>
        <v/>
      </c>
      <c r="F7494" s="159" t="str">
        <f>_xlfn.XLOOKUP((_xlfn.CONCAT(G7483,B7494)),[1]APU!$B$1:$B$10000,[1]APU!$F$1:$F$10000,"",0,1)</f>
        <v/>
      </c>
      <c r="G7494" s="15" t="e">
        <f t="shared" si="340"/>
        <v>#VALUE!</v>
      </c>
    </row>
    <row r="7495" spans="2:7">
      <c r="B7495" s="33" t="s">
        <v>38</v>
      </c>
      <c r="C7495" s="13" t="str">
        <f>_xlfn.XLOOKUP((_xlfn.CONCAT(G7483,B7495)),[1]APU!$B$1:$B$10000,[1]APU!$C$1:$C$10000,"",0,1)</f>
        <v/>
      </c>
      <c r="D7495" s="147" t="str">
        <f>_xlfn.XLOOKUP((_xlfn.CONCAT(G7483,B7495)),[1]APU!$B$1:$B$10000,[1]APU!$D$1:$D$10000,"",0,1)</f>
        <v/>
      </c>
      <c r="E7495" s="152" t="str">
        <f>_xlfn.XLOOKUP((_xlfn.CONCAT(G7483,B7495)),[1]APU!$B$1:$B$10000,[1]APU!$E$1:$E$10000,"",0,1)</f>
        <v/>
      </c>
      <c r="F7495" s="159" t="str">
        <f>_xlfn.XLOOKUP((_xlfn.CONCAT(G7483,B7495)),[1]APU!$B$1:$B$10000,[1]APU!$F$1:$F$10000,"",0,1)</f>
        <v/>
      </c>
      <c r="G7495" s="15" t="e">
        <f t="shared" si="340"/>
        <v>#VALUE!</v>
      </c>
    </row>
    <row r="7496" spans="2:7">
      <c r="B7496" s="33" t="s">
        <v>39</v>
      </c>
      <c r="C7496" s="13" t="str">
        <f>_xlfn.XLOOKUP((_xlfn.CONCAT(G7483,B7496)),[1]APU!$B$1:$B$10000,[1]APU!$C$1:$C$10000,"",0,1)</f>
        <v/>
      </c>
      <c r="D7496" s="147" t="str">
        <f>_xlfn.XLOOKUP((_xlfn.CONCAT(G7483,B7496)),[1]APU!$B$1:$B$10000,[1]APU!$D$1:$D$10000,"",0,1)</f>
        <v/>
      </c>
      <c r="E7496" s="152" t="str">
        <f>_xlfn.XLOOKUP((_xlfn.CONCAT(G7483,B7496)),[1]APU!$B$1:$B$10000,[1]APU!$E$1:$E$10000,"",0,1)</f>
        <v/>
      </c>
      <c r="F7496" s="159" t="str">
        <f>_xlfn.XLOOKUP((_xlfn.CONCAT(G7483,B7496)),[1]APU!$B$1:$B$10000,[1]APU!$F$1:$F$10000,"",0,1)</f>
        <v/>
      </c>
      <c r="G7496" s="15" t="e">
        <f t="shared" si="340"/>
        <v>#VALUE!</v>
      </c>
    </row>
    <row r="7497" spans="2:7">
      <c r="B7497" s="33" t="s">
        <v>40</v>
      </c>
      <c r="C7497" s="13" t="str">
        <f>_xlfn.XLOOKUP((_xlfn.CONCAT(G7483,B7497)),[1]APU!$B$1:$B$10000,[1]APU!$C$1:$C$10000,"",0,1)</f>
        <v/>
      </c>
      <c r="D7497" s="147" t="str">
        <f>_xlfn.XLOOKUP((_xlfn.CONCAT(G7483,B7497)),[1]APU!$B$1:$B$10000,[1]APU!$D$1:$D$10000,"",0,1)</f>
        <v/>
      </c>
      <c r="E7497" s="152" t="str">
        <f>_xlfn.XLOOKUP((_xlfn.CONCAT(G7483,B7497)),[1]APU!$B$1:$B$10000,[1]APU!$E$1:$E$10000,"",0,1)</f>
        <v/>
      </c>
      <c r="F7497" s="159" t="str">
        <f>_xlfn.XLOOKUP((_xlfn.CONCAT(G7483,B7497)),[1]APU!$B$1:$B$10000,[1]APU!$F$1:$F$10000,"",0,1)</f>
        <v/>
      </c>
      <c r="G7497" s="15" t="e">
        <f t="shared" si="340"/>
        <v>#VALUE!</v>
      </c>
    </row>
    <row r="7498" spans="2:7">
      <c r="B7498" s="33" t="s">
        <v>41</v>
      </c>
      <c r="C7498" s="13" t="str">
        <f>_xlfn.XLOOKUP((_xlfn.CONCAT(G7483,B7498)),[1]APU!$B$1:$B$10000,[1]APU!$C$1:$C$10000,"",0,1)</f>
        <v/>
      </c>
      <c r="D7498" s="147" t="str">
        <f>_xlfn.XLOOKUP((_xlfn.CONCAT(G7483,B7498)),[1]APU!$B$1:$B$10000,[1]APU!$D$1:$D$10000,"",0,1)</f>
        <v/>
      </c>
      <c r="E7498" s="152" t="str">
        <f>_xlfn.XLOOKUP((_xlfn.CONCAT(G7483,B7498)),[1]APU!$B$1:$B$10000,[1]APU!$E$1:$E$10000,"",0,1)</f>
        <v/>
      </c>
      <c r="F7498" s="159" t="str">
        <f>_xlfn.XLOOKUP((_xlfn.CONCAT(G7483,B7498)),[1]APU!$B$1:$B$10000,[1]APU!$F$1:$F$10000,"",0,1)</f>
        <v/>
      </c>
      <c r="G7498" s="15" t="e">
        <f t="shared" si="340"/>
        <v>#VALUE!</v>
      </c>
    </row>
    <row r="7499" spans="2:7">
      <c r="B7499" s="33" t="s">
        <v>42</v>
      </c>
      <c r="C7499" s="13" t="str">
        <f>_xlfn.XLOOKUP((_xlfn.CONCAT(G7483,B7499)),[1]APU!$B$1:$B$10000,[1]APU!$C$1:$C$10000,"",0,1)</f>
        <v/>
      </c>
      <c r="D7499" s="147" t="str">
        <f>_xlfn.XLOOKUP((_xlfn.CONCAT(G7483,B7499)),[1]APU!$B$1:$B$10000,[1]APU!$D$1:$D$10000,"",0,1)</f>
        <v/>
      </c>
      <c r="E7499" s="152" t="str">
        <f>_xlfn.XLOOKUP((_xlfn.CONCAT(G7483,B7499)),[1]APU!$B$1:$B$10000,[1]APU!$E$1:$E$10000,"",0,1)</f>
        <v/>
      </c>
      <c r="F7499" s="159" t="str">
        <f>_xlfn.XLOOKUP((_xlfn.CONCAT(G7483,B7499)),[1]APU!$B$1:$B$10000,[1]APU!$F$1:$F$10000,"",0,1)</f>
        <v/>
      </c>
      <c r="G7499" s="15" t="e">
        <f t="shared" si="340"/>
        <v>#VALUE!</v>
      </c>
    </row>
    <row r="7500" spans="2:7">
      <c r="B7500" s="33" t="s">
        <v>43</v>
      </c>
      <c r="C7500" s="13" t="str">
        <f>_xlfn.XLOOKUP((_xlfn.CONCAT(G7483,B7500)),[1]APU!$B$1:$B$10000,[1]APU!$C$1:$C$10000,"",0,1)</f>
        <v/>
      </c>
      <c r="D7500" s="147" t="str">
        <f>_xlfn.XLOOKUP((_xlfn.CONCAT(G7483,B7500)),[1]APU!$B$1:$B$10000,[1]APU!$D$1:$D$10000,"",0,1)</f>
        <v/>
      </c>
      <c r="E7500" s="152" t="str">
        <f>_xlfn.XLOOKUP((_xlfn.CONCAT(G7483,B7500)),[1]APU!$B$1:$B$10000,[1]APU!$E$1:$E$10000,"",0,1)</f>
        <v/>
      </c>
      <c r="F7500" s="159" t="str">
        <f>_xlfn.XLOOKUP((_xlfn.CONCAT(G7483,B7500)),[1]APU!$B$1:$B$10000,[1]APU!$F$1:$F$10000,"",0,1)</f>
        <v/>
      </c>
      <c r="G7500" s="15" t="e">
        <f t="shared" si="340"/>
        <v>#VALUE!</v>
      </c>
    </row>
    <row r="7501" spans="2:7">
      <c r="B7501" s="33" t="s">
        <v>44</v>
      </c>
      <c r="C7501" s="13" t="str">
        <f>_xlfn.XLOOKUP((_xlfn.CONCAT(G7483,B7501)),[1]APU!$B$1:$B$10000,[1]APU!$C$1:$C$10000,"",0,1)</f>
        <v/>
      </c>
      <c r="D7501" s="147" t="str">
        <f>_xlfn.XLOOKUP((_xlfn.CONCAT(G7483,B7501)),[1]APU!$B$1:$B$10000,[1]APU!$D$1:$D$10000,"",0,1)</f>
        <v/>
      </c>
      <c r="E7501" s="152" t="str">
        <f>_xlfn.XLOOKUP((_xlfn.CONCAT(G7483,B7501)),[1]APU!$B$1:$B$10000,[1]APU!$E$1:$E$10000,"",0,1)</f>
        <v/>
      </c>
      <c r="F7501" s="159" t="str">
        <f>_xlfn.XLOOKUP((_xlfn.CONCAT(G7483,B7501)),[1]APU!$B$1:$B$10000,[1]APU!$F$1:$F$10000,"",0,1)</f>
        <v/>
      </c>
      <c r="G7501" s="15" t="e">
        <f t="shared" si="340"/>
        <v>#VALUE!</v>
      </c>
    </row>
    <row r="7502" spans="2:7">
      <c r="B7502" s="33" t="s">
        <v>45</v>
      </c>
      <c r="C7502" s="13" t="str">
        <f>_xlfn.XLOOKUP((_xlfn.CONCAT(G7483,B7502)),[1]APU!$B$1:$B$10000,[1]APU!$C$1:$C$10000,"",0,1)</f>
        <v/>
      </c>
      <c r="D7502" s="147" t="str">
        <f>_xlfn.XLOOKUP((_xlfn.CONCAT(G7483,B7502)),[1]APU!$B$1:$B$10000,[1]APU!$D$1:$D$10000,"",0,1)</f>
        <v/>
      </c>
      <c r="E7502" s="152" t="str">
        <f>_xlfn.XLOOKUP((_xlfn.CONCAT(G7483,B7502)),[1]APU!$B$1:$B$10000,[1]APU!$E$1:$E$10000,"",0,1)</f>
        <v/>
      </c>
      <c r="F7502" s="159" t="str">
        <f>_xlfn.XLOOKUP((_xlfn.CONCAT(G7483,B7502)),[1]APU!$B$1:$B$10000,[1]APU!$F$1:$F$10000,"",0,1)</f>
        <v/>
      </c>
      <c r="G7502" s="15" t="e">
        <f t="shared" si="340"/>
        <v>#VALUE!</v>
      </c>
    </row>
    <row r="7503" spans="2:7">
      <c r="B7503" s="33" t="s">
        <v>46</v>
      </c>
      <c r="C7503" s="13" t="str">
        <f>_xlfn.XLOOKUP((_xlfn.CONCAT(G7483,B7503)),[1]APU!$B$1:$B$10000,[1]APU!$C$1:$C$10000,"",0,1)</f>
        <v/>
      </c>
      <c r="D7503" s="147" t="str">
        <f>_xlfn.XLOOKUP((_xlfn.CONCAT(G7483,B7503)),[1]APU!$B$1:$B$10000,[1]APU!$D$1:$D$10000,"",0,1)</f>
        <v/>
      </c>
      <c r="E7503" s="152" t="str">
        <f>_xlfn.XLOOKUP((_xlfn.CONCAT(G7483,B7503)),[1]APU!$B$1:$B$10000,[1]APU!$E$1:$E$10000,"",0,1)</f>
        <v/>
      </c>
      <c r="F7503" s="159" t="str">
        <f>_xlfn.XLOOKUP((_xlfn.CONCAT(G7483,B7503)),[1]APU!$B$1:$B$10000,[1]APU!$F$1:$F$10000,"",0,1)</f>
        <v/>
      </c>
      <c r="G7503" s="15" t="e">
        <f t="shared" si="340"/>
        <v>#VALUE!</v>
      </c>
    </row>
    <row r="7504" spans="2:7">
      <c r="B7504" s="33" t="s">
        <v>47</v>
      </c>
      <c r="C7504" s="13" t="str">
        <f>_xlfn.XLOOKUP((_xlfn.CONCAT(G7483,B7504)),[1]APU!$B$1:$B$10000,[1]APU!$C$1:$C$10000,"",0,1)</f>
        <v/>
      </c>
      <c r="D7504" s="147" t="str">
        <f>_xlfn.XLOOKUP((_xlfn.CONCAT(G7483,B7504)),[1]APU!$B$1:$B$10000,[1]APU!$D$1:$D$10000,"",0,1)</f>
        <v/>
      </c>
      <c r="E7504" s="152" t="str">
        <f>_xlfn.XLOOKUP((_xlfn.CONCAT(G7483,B7504)),[1]APU!$B$1:$B$10000,[1]APU!$E$1:$E$10000,"",0,1)</f>
        <v/>
      </c>
      <c r="F7504" s="159" t="str">
        <f>_xlfn.XLOOKUP((_xlfn.CONCAT(G7483,B7504)),[1]APU!$B$1:$B$10000,[1]APU!$F$1:$F$10000,"",0,1)</f>
        <v/>
      </c>
      <c r="G7504" s="15" t="e">
        <f t="shared" si="340"/>
        <v>#VALUE!</v>
      </c>
    </row>
    <row r="7505" spans="1:7">
      <c r="B7505" s="33" t="s">
        <v>48</v>
      </c>
      <c r="C7505" s="13" t="str">
        <f>_xlfn.XLOOKUP((_xlfn.CONCAT(G7483,B7505)),[1]APU!$B$1:$B$10000,[1]APU!$C$1:$C$10000,"",0,1)</f>
        <v/>
      </c>
      <c r="D7505" s="147" t="str">
        <f>_xlfn.XLOOKUP((_xlfn.CONCAT(G7483,B7505)),[1]APU!$B$1:$B$10000,[1]APU!$D$1:$D$10000,"",0,1)</f>
        <v/>
      </c>
      <c r="E7505" s="152" t="str">
        <f>_xlfn.XLOOKUP((_xlfn.CONCAT(G7483,B7505)),[1]APU!$B$1:$B$10000,[1]APU!$E$1:$E$10000,"",0,1)</f>
        <v/>
      </c>
      <c r="F7505" s="159" t="str">
        <f>_xlfn.XLOOKUP((_xlfn.CONCAT(G7483,B7505)),[1]APU!$B$1:$B$10000,[1]APU!$F$1:$F$10000,"",0,1)</f>
        <v/>
      </c>
      <c r="G7505" s="15" t="e">
        <f t="shared" si="340"/>
        <v>#VALUE!</v>
      </c>
    </row>
    <row r="7506" spans="1:7" ht="14.25" thickBot="1">
      <c r="B7506" s="33" t="s">
        <v>49</v>
      </c>
      <c r="C7506" s="13" t="str">
        <f>_xlfn.XLOOKUP((_xlfn.CONCAT(G7483,B7506)),[1]APU!$B$1:$B$10000,[1]APU!$C$1:$C$10000,"",0,1)</f>
        <v/>
      </c>
      <c r="D7506" s="147" t="str">
        <f>_xlfn.XLOOKUP((_xlfn.CONCAT(G7483,B7506)),[1]APU!$B$1:$B$10000,[1]APU!$D$1:$D$10000,"",0,1)</f>
        <v/>
      </c>
      <c r="E7506" s="152" t="str">
        <f>_xlfn.XLOOKUP((_xlfn.CONCAT(G7483,B7506)),[1]APU!$B$1:$B$10000,[1]APU!$E$1:$E$10000,"",0,1)</f>
        <v/>
      </c>
      <c r="F7506" s="159" t="str">
        <f>_xlfn.XLOOKUP((_xlfn.CONCAT(G7483,B7506)),[1]APU!$B$1:$B$10000,[1]APU!$F$1:$F$10000,"",0,1)</f>
        <v/>
      </c>
      <c r="G7506" s="15" t="e">
        <f t="shared" si="340"/>
        <v>#VALUE!</v>
      </c>
    </row>
    <row r="7507" spans="1:7" ht="14.25" thickBot="1">
      <c r="A7507" s="3" t="s">
        <v>585</v>
      </c>
      <c r="B7507" s="33" t="s">
        <v>50</v>
      </c>
      <c r="C7507" s="13"/>
      <c r="D7507" s="126"/>
      <c r="E7507" s="128"/>
      <c r="F7507" s="16" t="s">
        <v>6</v>
      </c>
      <c r="G7507" s="17" t="e">
        <f>SUM(G7486:G7506)</f>
        <v>#VALUE!</v>
      </c>
    </row>
    <row r="7508" spans="1:7" ht="15.75" thickBot="1">
      <c r="B7508" s="33" t="s">
        <v>51</v>
      </c>
      <c r="C7508" s="7" t="s">
        <v>7</v>
      </c>
      <c r="D7508" s="125"/>
      <c r="E7508" s="149"/>
      <c r="F7508" s="8"/>
      <c r="G7508" s="9"/>
    </row>
    <row r="7509" spans="1:7" ht="14.25" thickBot="1">
      <c r="B7509" s="33" t="s">
        <v>52</v>
      </c>
      <c r="C7509" s="10" t="s">
        <v>1</v>
      </c>
      <c r="D7509" s="11"/>
      <c r="E7509" s="150" t="s">
        <v>8</v>
      </c>
      <c r="F7509" s="12" t="s">
        <v>9</v>
      </c>
      <c r="G7509" s="11" t="s">
        <v>5</v>
      </c>
    </row>
    <row r="7510" spans="1:7">
      <c r="B7510" s="33" t="s">
        <v>53</v>
      </c>
      <c r="C7510" s="18" t="s">
        <v>10</v>
      </c>
      <c r="D7510" s="119"/>
      <c r="E7510" s="153" t="str">
        <f>_xlfn.XLOOKUP((_xlfn.CONCAT(G7483,B7510)),[1]APU!$B$1:$B$10000,[1]APU!$E$1:$E$10000,"",0,1)</f>
        <v/>
      </c>
      <c r="F7510" s="14" t="str">
        <f>_xlfn.XLOOKUP((_xlfn.CONCAT(G7483,B7510)),[1]APU!$B$1:$B$10000,[1]APU!$F$1:$F$10000,"",0,1)</f>
        <v/>
      </c>
      <c r="G7510" s="15" t="e">
        <f t="shared" ref="G7510:G7515" si="341">IF(F7510&gt;0,(E7510*F7510),"0")</f>
        <v>#VALUE!</v>
      </c>
    </row>
    <row r="7511" spans="1:7">
      <c r="B7511" s="33" t="s">
        <v>54</v>
      </c>
      <c r="C7511" s="18" t="s">
        <v>11</v>
      </c>
      <c r="D7511" s="119"/>
      <c r="E7511" s="153" t="str">
        <f>_xlfn.XLOOKUP((_xlfn.CONCAT(G7483,B7511)),[1]APU!$B$1:$B$10000,[1]APU!$E$1:$E$10000,"",0,1)</f>
        <v/>
      </c>
      <c r="F7511" s="14" t="str">
        <f>_xlfn.XLOOKUP((_xlfn.CONCAT(G7483,B7511)),[1]APU!$B$1:$B$10000,[1]APU!$F$1:$F$10000,"",0,1)</f>
        <v/>
      </c>
      <c r="G7511" s="15" t="e">
        <f t="shared" si="341"/>
        <v>#VALUE!</v>
      </c>
    </row>
    <row r="7512" spans="1:7">
      <c r="B7512" s="33" t="s">
        <v>55</v>
      </c>
      <c r="C7512" s="18" t="s">
        <v>12</v>
      </c>
      <c r="D7512" s="120"/>
      <c r="E7512" s="153" t="str">
        <f>_xlfn.XLOOKUP((_xlfn.CONCAT(G7483,B7512)),[1]APU!$B$1:$B$10000,[1]APU!$E$1:$E$10000,"",0,1)</f>
        <v/>
      </c>
      <c r="F7512" s="14" t="str">
        <f>_xlfn.XLOOKUP((_xlfn.CONCAT(G7483,B7512)),[1]APU!$B$1:$B$10000,[1]APU!$F$1:$F$10000,"",0,1)</f>
        <v/>
      </c>
      <c r="G7512" s="15" t="e">
        <f t="shared" si="341"/>
        <v>#VALUE!</v>
      </c>
    </row>
    <row r="7513" spans="1:7">
      <c r="B7513" s="33" t="s">
        <v>56</v>
      </c>
      <c r="C7513" s="18" t="s">
        <v>13</v>
      </c>
      <c r="D7513" s="120"/>
      <c r="E7513" s="153" t="str">
        <f>_xlfn.XLOOKUP((_xlfn.CONCAT(G7483,B7513)),[1]APU!$B$1:$B$10000,[1]APU!$E$1:$E$10000,"",0,1)</f>
        <v/>
      </c>
      <c r="F7513" s="14" t="str">
        <f>_xlfn.XLOOKUP((_xlfn.CONCAT(G7483,B7513)),[1]APU!$B$1:$B$10000,[1]APU!$F$1:$F$10000,"",0,1)</f>
        <v/>
      </c>
      <c r="G7513" s="15" t="e">
        <f t="shared" si="341"/>
        <v>#VALUE!</v>
      </c>
    </row>
    <row r="7514" spans="1:7">
      <c r="B7514" s="33" t="s">
        <v>57</v>
      </c>
      <c r="C7514" s="18"/>
      <c r="D7514" s="120"/>
      <c r="E7514" s="154"/>
      <c r="F7514" s="19"/>
      <c r="G7514" s="15" t="str">
        <f t="shared" si="341"/>
        <v>0</v>
      </c>
    </row>
    <row r="7515" spans="1:7" ht="14.25" thickBot="1">
      <c r="B7515" s="33" t="s">
        <v>58</v>
      </c>
      <c r="C7515" s="18"/>
      <c r="D7515" s="120"/>
      <c r="E7515" s="154"/>
      <c r="F7515" s="19"/>
      <c r="G7515" s="15" t="str">
        <f t="shared" si="341"/>
        <v>0</v>
      </c>
    </row>
    <row r="7516" spans="1:7" ht="14.25" thickBot="1">
      <c r="A7516" s="3" t="s">
        <v>586</v>
      </c>
      <c r="B7516" s="33" t="s">
        <v>59</v>
      </c>
      <c r="C7516" s="13"/>
      <c r="D7516" s="126"/>
      <c r="E7516" s="128"/>
      <c r="F7516" s="16" t="s">
        <v>14</v>
      </c>
      <c r="G7516" s="17" t="e">
        <f>SUM(G7510:G7515)</f>
        <v>#VALUE!</v>
      </c>
    </row>
    <row r="7517" spans="1:7" ht="15.75" thickBot="1">
      <c r="B7517" s="33" t="s">
        <v>60</v>
      </c>
      <c r="C7517" s="7" t="s">
        <v>15</v>
      </c>
      <c r="D7517" s="125"/>
      <c r="E7517" s="149"/>
      <c r="F7517" s="8"/>
      <c r="G7517" s="9"/>
    </row>
    <row r="7518" spans="1:7" ht="14.25" thickBot="1">
      <c r="B7518" s="33" t="s">
        <v>61</v>
      </c>
      <c r="C7518" s="10" t="s">
        <v>1</v>
      </c>
      <c r="D7518" s="11" t="s">
        <v>16</v>
      </c>
      <c r="E7518" s="150" t="s">
        <v>8</v>
      </c>
      <c r="F7518" s="12" t="s">
        <v>9</v>
      </c>
      <c r="G7518" s="11" t="s">
        <v>5</v>
      </c>
    </row>
    <row r="7519" spans="1:7">
      <c r="B7519" s="33" t="s">
        <v>62</v>
      </c>
      <c r="C7519" s="20" t="s">
        <v>17</v>
      </c>
      <c r="D7519" s="121" t="str">
        <f>_xlfn.XLOOKUP((_xlfn.CONCAT(G7483,B7519)),[1]APU!$B$1:$B$10000,[1]APU!$D$1:$D$10000,"",0,1)</f>
        <v/>
      </c>
      <c r="E7519" s="155" t="str">
        <f>_xlfn.XLOOKUP((_xlfn.CONCAT(G7483,B7519)),[1]APU!$B$1:$B$10000,[1]APU!$E$1:$E$10000,"",0,1)</f>
        <v/>
      </c>
      <c r="F7519" s="21" t="str">
        <f>_xlfn.XLOOKUP((_xlfn.CONCAT(G7483,B7519)),[1]APU!$B$1:$B$10000,[1]APU!$F$1:$F$10000,"",0,1)</f>
        <v/>
      </c>
      <c r="G7519" s="15" t="e">
        <f>IF(F7519&gt;0,(E7519*F7519),"0")</f>
        <v>#VALUE!</v>
      </c>
    </row>
    <row r="7520" spans="1:7">
      <c r="B7520" s="33" t="s">
        <v>63</v>
      </c>
      <c r="C7520" s="22" t="s">
        <v>18</v>
      </c>
      <c r="D7520" s="122" t="str">
        <f>_xlfn.XLOOKUP((_xlfn.CONCAT(G7483,B7520)),[1]APU!$B$1:$B$10000,[1]APU!$D$1:$D$10000,"",0,1)</f>
        <v/>
      </c>
      <c r="E7520" s="154" t="str">
        <f>_xlfn.XLOOKUP((_xlfn.CONCAT(G7483,B7520)),[1]APU!$B$1:$B$10000,[1]APU!$E$1:$E$10000,"",0,1)</f>
        <v/>
      </c>
      <c r="F7520" s="19" t="str">
        <f>_xlfn.XLOOKUP((_xlfn.CONCAT(G7483,B7520)),[1]APU!$B$1:$B$10000,[1]APU!$F$1:$F$10000,"",0,1)</f>
        <v/>
      </c>
      <c r="G7520" s="15" t="e">
        <f>IF(F7520&gt;0,(E7520*F7520),"0")</f>
        <v>#VALUE!</v>
      </c>
    </row>
    <row r="7521" spans="1:7" ht="14.25" thickBot="1">
      <c r="B7521" s="33" t="s">
        <v>64</v>
      </c>
      <c r="C7521" s="22"/>
      <c r="D7521" s="122"/>
      <c r="E7521" s="154"/>
      <c r="F7521" s="19"/>
      <c r="G7521" s="15" t="str">
        <f>IF(F7521&gt;0,(E7521*F7521),"0")</f>
        <v>0</v>
      </c>
    </row>
    <row r="7522" spans="1:7" ht="14.25" thickBot="1">
      <c r="A7522" s="3" t="s">
        <v>587</v>
      </c>
      <c r="B7522" s="33" t="s">
        <v>65</v>
      </c>
      <c r="C7522" s="22"/>
      <c r="D7522" s="120"/>
      <c r="E7522" s="154"/>
      <c r="F7522" s="23" t="s">
        <v>19</v>
      </c>
      <c r="G7522" s="17" t="e">
        <f>SUM(G7519:G7521)</f>
        <v>#VALUE!</v>
      </c>
    </row>
    <row r="7523" spans="1:7" ht="14.25" thickBot="1">
      <c r="B7523" s="33" t="s">
        <v>66</v>
      </c>
      <c r="C7523" s="24"/>
      <c r="E7523" s="156"/>
      <c r="F7523" s="16"/>
      <c r="G7523" s="25"/>
    </row>
    <row r="7524" spans="1:7" ht="16.5" thickBot="1">
      <c r="B7524" s="33" t="s">
        <v>67</v>
      </c>
      <c r="C7524" s="26"/>
      <c r="D7524" s="127"/>
      <c r="E7524" s="157"/>
      <c r="F7524" s="27"/>
      <c r="G7524" s="28" t="e">
        <f>+G7507+G7516+G7522</f>
        <v>#VALUE!</v>
      </c>
    </row>
    <row r="7525" spans="1:7" ht="21.75" thickBot="1">
      <c r="C7525" s="2"/>
      <c r="D7525" s="118"/>
      <c r="F7525" s="4"/>
      <c r="G7525" s="5"/>
    </row>
    <row r="7526" spans="1:7" ht="18.75">
      <c r="A7526" s="32"/>
      <c r="B7526" s="31">
        <f>+B7482+1</f>
        <v>172</v>
      </c>
      <c r="C7526" s="174">
        <f>_xlfn.XLOOKUP(APU!B7526,Cantidades!$A$10:$A$1000,Cantidades!$D$10:$D$1000,"",0,1)</f>
        <v>0</v>
      </c>
      <c r="D7526" s="175"/>
      <c r="E7526" s="175"/>
      <c r="F7526" s="175"/>
      <c r="G7526" s="176"/>
    </row>
    <row r="7527" spans="1:7" ht="19.5" thickBot="1">
      <c r="A7527" s="34"/>
      <c r="B7527" s="33"/>
      <c r="C7527" s="117"/>
      <c r="D7527" s="124">
        <f>_xlfn.XLOOKUP(APU!B7526,Cantidades!$A$10:$A$1000,Cantidades!$E$10:$E$1000,"",0,1)</f>
        <v>0</v>
      </c>
      <c r="E7527" s="158">
        <f>_xlfn.XLOOKUP(APU!B7526,Cantidades!$A$10:$A$1000,Cantidades!$F$10:$F$1000,"",0,1)</f>
        <v>0</v>
      </c>
      <c r="F7527" s="144"/>
      <c r="G7527" s="145">
        <f>_xlfn.XLOOKUP(APU!B7526,Cantidades!$A$10:$A$1000,Cantidades!$B$10:$B$1000,"",0,1)</f>
        <v>0</v>
      </c>
    </row>
    <row r="7528" spans="1:7" ht="15.75" thickBot="1">
      <c r="C7528" s="7" t="s">
        <v>0</v>
      </c>
      <c r="D7528" s="125"/>
      <c r="E7528" s="149"/>
      <c r="F7528" s="8"/>
      <c r="G7528" s="9"/>
    </row>
    <row r="7529" spans="1:7" ht="14.25" thickBot="1">
      <c r="A7529" s="34"/>
      <c r="B7529" s="33"/>
      <c r="C7529" s="10" t="s">
        <v>1</v>
      </c>
      <c r="D7529" s="11" t="s">
        <v>2</v>
      </c>
      <c r="E7529" s="150" t="s">
        <v>3</v>
      </c>
      <c r="F7529" s="12" t="s">
        <v>4</v>
      </c>
      <c r="G7529" s="11" t="s">
        <v>5</v>
      </c>
    </row>
    <row r="7530" spans="1:7">
      <c r="B7530" s="33" t="s">
        <v>29</v>
      </c>
      <c r="C7530" s="13" t="str">
        <f>_xlfn.XLOOKUP((_xlfn.CONCAT(G7527,B7530)),[1]APU!$B$1:$B$10000,[1]APU!$C$1:$C$10000,"",0,1)</f>
        <v/>
      </c>
      <c r="D7530" s="146" t="str">
        <f>_xlfn.XLOOKUP((_xlfn.CONCAT(G7527,B7530)),[1]APU!$B$1:$B$10000,[1]APU!$D$1:$D$10000,"",0,1)</f>
        <v/>
      </c>
      <c r="E7530" s="151" t="str">
        <f>_xlfn.XLOOKUP((_xlfn.CONCAT(G7527,B7530)),[1]APU!$B$1:$B$10000,[1]APU!$E$1:$E$10000,"",0,1)</f>
        <v/>
      </c>
      <c r="F7530" s="159" t="str">
        <f>_xlfn.XLOOKUP((_xlfn.CONCAT(G7527,B7530)),[1]APU!$B$1:$B$10000,[1]APU!$F$1:$F$10000,"",0,1)</f>
        <v/>
      </c>
      <c r="G7530" s="15" t="e">
        <f>IF(F7530&gt;0,(E7530*F7530),"0")</f>
        <v>#VALUE!</v>
      </c>
    </row>
    <row r="7531" spans="1:7">
      <c r="B7531" s="33" t="s">
        <v>30</v>
      </c>
      <c r="C7531" s="13" t="str">
        <f>_xlfn.XLOOKUP((_xlfn.CONCAT(G7527,B7531)),[1]APU!$B$1:$B$10000,[1]APU!$C$1:$C$10000,"",0,1)</f>
        <v/>
      </c>
      <c r="D7531" s="147" t="str">
        <f>_xlfn.XLOOKUP((_xlfn.CONCAT(G7527,B7531)),[1]APU!$B$1:$B$10000,[1]APU!$D$1:$D$10000,"",0,1)</f>
        <v/>
      </c>
      <c r="E7531" s="152" t="str">
        <f>_xlfn.XLOOKUP((_xlfn.CONCAT(G7527,B7531)),[1]APU!$B$1:$B$10000,[1]APU!$E$1:$E$10000,"",0,1)</f>
        <v/>
      </c>
      <c r="F7531" s="159" t="str">
        <f>_xlfn.XLOOKUP((_xlfn.CONCAT(G7527,B7531)),[1]APU!$B$1:$B$10000,[1]APU!$F$1:$F$10000,"",0,1)</f>
        <v/>
      </c>
      <c r="G7531" s="15" t="e">
        <f t="shared" ref="G7531:G7550" si="342">IF(F7531&gt;0,(E7531*F7531),"0")</f>
        <v>#VALUE!</v>
      </c>
    </row>
    <row r="7532" spans="1:7">
      <c r="B7532" s="33" t="s">
        <v>31</v>
      </c>
      <c r="C7532" s="13" t="str">
        <f>_xlfn.XLOOKUP((_xlfn.CONCAT(G7527,B7532)),[1]APU!$B$1:$B$10000,[1]APU!$C$1:$C$10000,"",0,1)</f>
        <v/>
      </c>
      <c r="D7532" s="147" t="str">
        <f>_xlfn.XLOOKUP((_xlfn.CONCAT(G7527,B7532)),[1]APU!$B$1:$B$10000,[1]APU!$D$1:$D$10000,"",0,1)</f>
        <v/>
      </c>
      <c r="E7532" s="152" t="str">
        <f>_xlfn.XLOOKUP((_xlfn.CONCAT(G7527,B7532)),[1]APU!$B$1:$B$10000,[1]APU!$E$1:$E$10000,"",0,1)</f>
        <v/>
      </c>
      <c r="F7532" s="159" t="str">
        <f>_xlfn.XLOOKUP((_xlfn.CONCAT(G7527,B7532)),[1]APU!$B$1:$B$10000,[1]APU!$F$1:$F$10000,"",0,1)</f>
        <v/>
      </c>
      <c r="G7532" s="15" t="e">
        <f t="shared" si="342"/>
        <v>#VALUE!</v>
      </c>
    </row>
    <row r="7533" spans="1:7">
      <c r="B7533" s="33" t="s">
        <v>32</v>
      </c>
      <c r="C7533" s="13" t="str">
        <f>_xlfn.XLOOKUP((_xlfn.CONCAT(G7527,B7533)),[1]APU!$B$1:$B$10000,[1]APU!$C$1:$C$10000,"",0,1)</f>
        <v/>
      </c>
      <c r="D7533" s="147" t="str">
        <f>_xlfn.XLOOKUP((_xlfn.CONCAT(G7527,B7533)),[1]APU!$B$1:$B$10000,[1]APU!$D$1:$D$10000,"",0,1)</f>
        <v/>
      </c>
      <c r="E7533" s="152" t="str">
        <f>_xlfn.XLOOKUP((_xlfn.CONCAT(G7527,B7533)),[1]APU!$B$1:$B$10000,[1]APU!$E$1:$E$10000,"",0,1)</f>
        <v/>
      </c>
      <c r="F7533" s="159" t="str">
        <f>_xlfn.XLOOKUP((_xlfn.CONCAT(G7527,B7533)),[1]APU!$B$1:$B$10000,[1]APU!$F$1:$F$10000,"",0,1)</f>
        <v/>
      </c>
      <c r="G7533" s="15" t="e">
        <f t="shared" si="342"/>
        <v>#VALUE!</v>
      </c>
    </row>
    <row r="7534" spans="1:7">
      <c r="B7534" s="33" t="s">
        <v>33</v>
      </c>
      <c r="C7534" s="13" t="str">
        <f>_xlfn.XLOOKUP((_xlfn.CONCAT(G7527,B7534)),[1]APU!$B$1:$B$10000,[1]APU!$C$1:$C$10000,"",0,1)</f>
        <v/>
      </c>
      <c r="D7534" s="147" t="str">
        <f>_xlfn.XLOOKUP((_xlfn.CONCAT(G7527,B7534)),[1]APU!$B$1:$B$10000,[1]APU!$D$1:$D$10000,"",0,1)</f>
        <v/>
      </c>
      <c r="E7534" s="152" t="str">
        <f>_xlfn.XLOOKUP((_xlfn.CONCAT(G7527,B7534)),[1]APU!$B$1:$B$10000,[1]APU!$E$1:$E$10000,"",0,1)</f>
        <v/>
      </c>
      <c r="F7534" s="159" t="str">
        <f>_xlfn.XLOOKUP((_xlfn.CONCAT(G7527,B7534)),[1]APU!$B$1:$B$10000,[1]APU!$F$1:$F$10000,"",0,1)</f>
        <v/>
      </c>
      <c r="G7534" s="15" t="e">
        <f t="shared" si="342"/>
        <v>#VALUE!</v>
      </c>
    </row>
    <row r="7535" spans="1:7">
      <c r="B7535" s="33" t="s">
        <v>34</v>
      </c>
      <c r="C7535" s="13" t="str">
        <f>_xlfn.XLOOKUP((_xlfn.CONCAT(G7527,B7535)),[1]APU!$B$1:$B$10000,[1]APU!$C$1:$C$10000,"",0,1)</f>
        <v/>
      </c>
      <c r="D7535" s="147" t="str">
        <f>_xlfn.XLOOKUP((_xlfn.CONCAT(G7527,B7535)),[1]APU!$B$1:$B$10000,[1]APU!$D$1:$D$10000,"",0,1)</f>
        <v/>
      </c>
      <c r="E7535" s="152" t="str">
        <f>_xlfn.XLOOKUP((_xlfn.CONCAT(G7527,B7535)),[1]APU!$B$1:$B$10000,[1]APU!$E$1:$E$10000,"",0,1)</f>
        <v/>
      </c>
      <c r="F7535" s="159" t="str">
        <f>_xlfn.XLOOKUP((_xlfn.CONCAT(G7527,B7535)),[1]APU!$B$1:$B$10000,[1]APU!$F$1:$F$10000,"",0,1)</f>
        <v/>
      </c>
      <c r="G7535" s="15" t="e">
        <f t="shared" si="342"/>
        <v>#VALUE!</v>
      </c>
    </row>
    <row r="7536" spans="1:7">
      <c r="B7536" s="33" t="s">
        <v>35</v>
      </c>
      <c r="C7536" s="13" t="str">
        <f>_xlfn.XLOOKUP((_xlfn.CONCAT(G7527,B7536)),[1]APU!$B$1:$B$10000,[1]APU!$C$1:$C$10000,"",0,1)</f>
        <v/>
      </c>
      <c r="D7536" s="147" t="str">
        <f>_xlfn.XLOOKUP((_xlfn.CONCAT(G7527,B7536)),[1]APU!$B$1:$B$10000,[1]APU!$D$1:$D$10000,"",0,1)</f>
        <v/>
      </c>
      <c r="E7536" s="152" t="str">
        <f>_xlfn.XLOOKUP((_xlfn.CONCAT(G7527,B7536)),[1]APU!$B$1:$B$10000,[1]APU!$E$1:$E$10000,"",0,1)</f>
        <v/>
      </c>
      <c r="F7536" s="159" t="str">
        <f>_xlfn.XLOOKUP((_xlfn.CONCAT(G7527,B7536)),[1]APU!$B$1:$B$10000,[1]APU!$F$1:$F$10000,"",0,1)</f>
        <v/>
      </c>
      <c r="G7536" s="15" t="e">
        <f t="shared" si="342"/>
        <v>#VALUE!</v>
      </c>
    </row>
    <row r="7537" spans="1:7">
      <c r="B7537" s="33" t="s">
        <v>36</v>
      </c>
      <c r="C7537" s="13" t="str">
        <f>_xlfn.XLOOKUP((_xlfn.CONCAT(G7527,B7537)),[1]APU!$B$1:$B$10000,[1]APU!$C$1:$C$10000,"",0,1)</f>
        <v/>
      </c>
      <c r="D7537" s="147" t="str">
        <f>_xlfn.XLOOKUP((_xlfn.CONCAT(G7527,B7537)),[1]APU!$B$1:$B$10000,[1]APU!$D$1:$D$10000,"",0,1)</f>
        <v/>
      </c>
      <c r="E7537" s="152" t="str">
        <f>_xlfn.XLOOKUP((_xlfn.CONCAT(G7527,B7537)),[1]APU!$B$1:$B$10000,[1]APU!$E$1:$E$10000,"",0,1)</f>
        <v/>
      </c>
      <c r="F7537" s="159" t="str">
        <f>_xlfn.XLOOKUP((_xlfn.CONCAT(G7527,B7537)),[1]APU!$B$1:$B$10000,[1]APU!$F$1:$F$10000,"",0,1)</f>
        <v/>
      </c>
      <c r="G7537" s="15" t="e">
        <f t="shared" si="342"/>
        <v>#VALUE!</v>
      </c>
    </row>
    <row r="7538" spans="1:7">
      <c r="B7538" s="33" t="s">
        <v>37</v>
      </c>
      <c r="C7538" s="13" t="str">
        <f>_xlfn.XLOOKUP((_xlfn.CONCAT(G7527,B7538)),[1]APU!$B$1:$B$10000,[1]APU!$C$1:$C$10000,"",0,1)</f>
        <v/>
      </c>
      <c r="D7538" s="147" t="str">
        <f>_xlfn.XLOOKUP((_xlfn.CONCAT(G7527,B7538)),[1]APU!$B$1:$B$10000,[1]APU!$D$1:$D$10000,"",0,1)</f>
        <v/>
      </c>
      <c r="E7538" s="152" t="str">
        <f>_xlfn.XLOOKUP((_xlfn.CONCAT(G7527,B7538)),[1]APU!$B$1:$B$10000,[1]APU!$E$1:$E$10000,"",0,1)</f>
        <v/>
      </c>
      <c r="F7538" s="159" t="str">
        <f>_xlfn.XLOOKUP((_xlfn.CONCAT(G7527,B7538)),[1]APU!$B$1:$B$10000,[1]APU!$F$1:$F$10000,"",0,1)</f>
        <v/>
      </c>
      <c r="G7538" s="15" t="e">
        <f t="shared" si="342"/>
        <v>#VALUE!</v>
      </c>
    </row>
    <row r="7539" spans="1:7">
      <c r="B7539" s="33" t="s">
        <v>38</v>
      </c>
      <c r="C7539" s="13" t="str">
        <f>_xlfn.XLOOKUP((_xlfn.CONCAT(G7527,B7539)),[1]APU!$B$1:$B$10000,[1]APU!$C$1:$C$10000,"",0,1)</f>
        <v/>
      </c>
      <c r="D7539" s="147" t="str">
        <f>_xlfn.XLOOKUP((_xlfn.CONCAT(G7527,B7539)),[1]APU!$B$1:$B$10000,[1]APU!$D$1:$D$10000,"",0,1)</f>
        <v/>
      </c>
      <c r="E7539" s="152" t="str">
        <f>_xlfn.XLOOKUP((_xlfn.CONCAT(G7527,B7539)),[1]APU!$B$1:$B$10000,[1]APU!$E$1:$E$10000,"",0,1)</f>
        <v/>
      </c>
      <c r="F7539" s="159" t="str">
        <f>_xlfn.XLOOKUP((_xlfn.CONCAT(G7527,B7539)),[1]APU!$B$1:$B$10000,[1]APU!$F$1:$F$10000,"",0,1)</f>
        <v/>
      </c>
      <c r="G7539" s="15" t="e">
        <f t="shared" si="342"/>
        <v>#VALUE!</v>
      </c>
    </row>
    <row r="7540" spans="1:7">
      <c r="B7540" s="33" t="s">
        <v>39</v>
      </c>
      <c r="C7540" s="13" t="str">
        <f>_xlfn.XLOOKUP((_xlfn.CONCAT(G7527,B7540)),[1]APU!$B$1:$B$10000,[1]APU!$C$1:$C$10000,"",0,1)</f>
        <v/>
      </c>
      <c r="D7540" s="147" t="str">
        <f>_xlfn.XLOOKUP((_xlfn.CONCAT(G7527,B7540)),[1]APU!$B$1:$B$10000,[1]APU!$D$1:$D$10000,"",0,1)</f>
        <v/>
      </c>
      <c r="E7540" s="152" t="str">
        <f>_xlfn.XLOOKUP((_xlfn.CONCAT(G7527,B7540)),[1]APU!$B$1:$B$10000,[1]APU!$E$1:$E$10000,"",0,1)</f>
        <v/>
      </c>
      <c r="F7540" s="159" t="str">
        <f>_xlfn.XLOOKUP((_xlfn.CONCAT(G7527,B7540)),[1]APU!$B$1:$B$10000,[1]APU!$F$1:$F$10000,"",0,1)</f>
        <v/>
      </c>
      <c r="G7540" s="15" t="e">
        <f t="shared" si="342"/>
        <v>#VALUE!</v>
      </c>
    </row>
    <row r="7541" spans="1:7">
      <c r="B7541" s="33" t="s">
        <v>40</v>
      </c>
      <c r="C7541" s="13" t="str">
        <f>_xlfn.XLOOKUP((_xlfn.CONCAT(G7527,B7541)),[1]APU!$B$1:$B$10000,[1]APU!$C$1:$C$10000,"",0,1)</f>
        <v/>
      </c>
      <c r="D7541" s="147" t="str">
        <f>_xlfn.XLOOKUP((_xlfn.CONCAT(G7527,B7541)),[1]APU!$B$1:$B$10000,[1]APU!$D$1:$D$10000,"",0,1)</f>
        <v/>
      </c>
      <c r="E7541" s="152" t="str">
        <f>_xlfn.XLOOKUP((_xlfn.CONCAT(G7527,B7541)),[1]APU!$B$1:$B$10000,[1]APU!$E$1:$E$10000,"",0,1)</f>
        <v/>
      </c>
      <c r="F7541" s="159" t="str">
        <f>_xlfn.XLOOKUP((_xlfn.CONCAT(G7527,B7541)),[1]APU!$B$1:$B$10000,[1]APU!$F$1:$F$10000,"",0,1)</f>
        <v/>
      </c>
      <c r="G7541" s="15" t="e">
        <f t="shared" si="342"/>
        <v>#VALUE!</v>
      </c>
    </row>
    <row r="7542" spans="1:7">
      <c r="B7542" s="33" t="s">
        <v>41</v>
      </c>
      <c r="C7542" s="13" t="str">
        <f>_xlfn.XLOOKUP((_xlfn.CONCAT(G7527,B7542)),[1]APU!$B$1:$B$10000,[1]APU!$C$1:$C$10000,"",0,1)</f>
        <v/>
      </c>
      <c r="D7542" s="147" t="str">
        <f>_xlfn.XLOOKUP((_xlfn.CONCAT(G7527,B7542)),[1]APU!$B$1:$B$10000,[1]APU!$D$1:$D$10000,"",0,1)</f>
        <v/>
      </c>
      <c r="E7542" s="152" t="str">
        <f>_xlfn.XLOOKUP((_xlfn.CONCAT(G7527,B7542)),[1]APU!$B$1:$B$10000,[1]APU!$E$1:$E$10000,"",0,1)</f>
        <v/>
      </c>
      <c r="F7542" s="159" t="str">
        <f>_xlfn.XLOOKUP((_xlfn.CONCAT(G7527,B7542)),[1]APU!$B$1:$B$10000,[1]APU!$F$1:$F$10000,"",0,1)</f>
        <v/>
      </c>
      <c r="G7542" s="15" t="e">
        <f t="shared" si="342"/>
        <v>#VALUE!</v>
      </c>
    </row>
    <row r="7543" spans="1:7">
      <c r="B7543" s="33" t="s">
        <v>42</v>
      </c>
      <c r="C7543" s="13" t="str">
        <f>_xlfn.XLOOKUP((_xlfn.CONCAT(G7527,B7543)),[1]APU!$B$1:$B$10000,[1]APU!$C$1:$C$10000,"",0,1)</f>
        <v/>
      </c>
      <c r="D7543" s="147" t="str">
        <f>_xlfn.XLOOKUP((_xlfn.CONCAT(G7527,B7543)),[1]APU!$B$1:$B$10000,[1]APU!$D$1:$D$10000,"",0,1)</f>
        <v/>
      </c>
      <c r="E7543" s="152" t="str">
        <f>_xlfn.XLOOKUP((_xlfn.CONCAT(G7527,B7543)),[1]APU!$B$1:$B$10000,[1]APU!$E$1:$E$10000,"",0,1)</f>
        <v/>
      </c>
      <c r="F7543" s="159" t="str">
        <f>_xlfn.XLOOKUP((_xlfn.CONCAT(G7527,B7543)),[1]APU!$B$1:$B$10000,[1]APU!$F$1:$F$10000,"",0,1)</f>
        <v/>
      </c>
      <c r="G7543" s="15" t="e">
        <f t="shared" si="342"/>
        <v>#VALUE!</v>
      </c>
    </row>
    <row r="7544" spans="1:7">
      <c r="B7544" s="33" t="s">
        <v>43</v>
      </c>
      <c r="C7544" s="13" t="str">
        <f>_xlfn.XLOOKUP((_xlfn.CONCAT(G7527,B7544)),[1]APU!$B$1:$B$10000,[1]APU!$C$1:$C$10000,"",0,1)</f>
        <v/>
      </c>
      <c r="D7544" s="147" t="str">
        <f>_xlfn.XLOOKUP((_xlfn.CONCAT(G7527,B7544)),[1]APU!$B$1:$B$10000,[1]APU!$D$1:$D$10000,"",0,1)</f>
        <v/>
      </c>
      <c r="E7544" s="152" t="str">
        <f>_xlfn.XLOOKUP((_xlfn.CONCAT(G7527,B7544)),[1]APU!$B$1:$B$10000,[1]APU!$E$1:$E$10000,"",0,1)</f>
        <v/>
      </c>
      <c r="F7544" s="159" t="str">
        <f>_xlfn.XLOOKUP((_xlfn.CONCAT(G7527,B7544)),[1]APU!$B$1:$B$10000,[1]APU!$F$1:$F$10000,"",0,1)</f>
        <v/>
      </c>
      <c r="G7544" s="15" t="e">
        <f t="shared" si="342"/>
        <v>#VALUE!</v>
      </c>
    </row>
    <row r="7545" spans="1:7">
      <c r="B7545" s="33" t="s">
        <v>44</v>
      </c>
      <c r="C7545" s="13" t="str">
        <f>_xlfn.XLOOKUP((_xlfn.CONCAT(G7527,B7545)),[1]APU!$B$1:$B$10000,[1]APU!$C$1:$C$10000,"",0,1)</f>
        <v/>
      </c>
      <c r="D7545" s="147" t="str">
        <f>_xlfn.XLOOKUP((_xlfn.CONCAT(G7527,B7545)),[1]APU!$B$1:$B$10000,[1]APU!$D$1:$D$10000,"",0,1)</f>
        <v/>
      </c>
      <c r="E7545" s="152" t="str">
        <f>_xlfn.XLOOKUP((_xlfn.CONCAT(G7527,B7545)),[1]APU!$B$1:$B$10000,[1]APU!$E$1:$E$10000,"",0,1)</f>
        <v/>
      </c>
      <c r="F7545" s="159" t="str">
        <f>_xlfn.XLOOKUP((_xlfn.CONCAT(G7527,B7545)),[1]APU!$B$1:$B$10000,[1]APU!$F$1:$F$10000,"",0,1)</f>
        <v/>
      </c>
      <c r="G7545" s="15" t="e">
        <f t="shared" si="342"/>
        <v>#VALUE!</v>
      </c>
    </row>
    <row r="7546" spans="1:7">
      <c r="B7546" s="33" t="s">
        <v>45</v>
      </c>
      <c r="C7546" s="13" t="str">
        <f>_xlfn.XLOOKUP((_xlfn.CONCAT(G7527,B7546)),[1]APU!$B$1:$B$10000,[1]APU!$C$1:$C$10000,"",0,1)</f>
        <v/>
      </c>
      <c r="D7546" s="147" t="str">
        <f>_xlfn.XLOOKUP((_xlfn.CONCAT(G7527,B7546)),[1]APU!$B$1:$B$10000,[1]APU!$D$1:$D$10000,"",0,1)</f>
        <v/>
      </c>
      <c r="E7546" s="152" t="str">
        <f>_xlfn.XLOOKUP((_xlfn.CONCAT(G7527,B7546)),[1]APU!$B$1:$B$10000,[1]APU!$E$1:$E$10000,"",0,1)</f>
        <v/>
      </c>
      <c r="F7546" s="159" t="str">
        <f>_xlfn.XLOOKUP((_xlfn.CONCAT(G7527,B7546)),[1]APU!$B$1:$B$10000,[1]APU!$F$1:$F$10000,"",0,1)</f>
        <v/>
      </c>
      <c r="G7546" s="15" t="e">
        <f t="shared" si="342"/>
        <v>#VALUE!</v>
      </c>
    </row>
    <row r="7547" spans="1:7">
      <c r="B7547" s="33" t="s">
        <v>46</v>
      </c>
      <c r="C7547" s="13" t="str">
        <f>_xlfn.XLOOKUP((_xlfn.CONCAT(G7527,B7547)),[1]APU!$B$1:$B$10000,[1]APU!$C$1:$C$10000,"",0,1)</f>
        <v/>
      </c>
      <c r="D7547" s="147" t="str">
        <f>_xlfn.XLOOKUP((_xlfn.CONCAT(G7527,B7547)),[1]APU!$B$1:$B$10000,[1]APU!$D$1:$D$10000,"",0,1)</f>
        <v/>
      </c>
      <c r="E7547" s="152" t="str">
        <f>_xlfn.XLOOKUP((_xlfn.CONCAT(G7527,B7547)),[1]APU!$B$1:$B$10000,[1]APU!$E$1:$E$10000,"",0,1)</f>
        <v/>
      </c>
      <c r="F7547" s="159" t="str">
        <f>_xlfn.XLOOKUP((_xlfn.CONCAT(G7527,B7547)),[1]APU!$B$1:$B$10000,[1]APU!$F$1:$F$10000,"",0,1)</f>
        <v/>
      </c>
      <c r="G7547" s="15" t="e">
        <f t="shared" si="342"/>
        <v>#VALUE!</v>
      </c>
    </row>
    <row r="7548" spans="1:7">
      <c r="B7548" s="33" t="s">
        <v>47</v>
      </c>
      <c r="C7548" s="13" t="str">
        <f>_xlfn.XLOOKUP((_xlfn.CONCAT(G7527,B7548)),[1]APU!$B$1:$B$10000,[1]APU!$C$1:$C$10000,"",0,1)</f>
        <v/>
      </c>
      <c r="D7548" s="147" t="str">
        <f>_xlfn.XLOOKUP((_xlfn.CONCAT(G7527,B7548)),[1]APU!$B$1:$B$10000,[1]APU!$D$1:$D$10000,"",0,1)</f>
        <v/>
      </c>
      <c r="E7548" s="152" t="str">
        <f>_xlfn.XLOOKUP((_xlfn.CONCAT(G7527,B7548)),[1]APU!$B$1:$B$10000,[1]APU!$E$1:$E$10000,"",0,1)</f>
        <v/>
      </c>
      <c r="F7548" s="159" t="str">
        <f>_xlfn.XLOOKUP((_xlfn.CONCAT(G7527,B7548)),[1]APU!$B$1:$B$10000,[1]APU!$F$1:$F$10000,"",0,1)</f>
        <v/>
      </c>
      <c r="G7548" s="15" t="e">
        <f t="shared" si="342"/>
        <v>#VALUE!</v>
      </c>
    </row>
    <row r="7549" spans="1:7">
      <c r="B7549" s="33" t="s">
        <v>48</v>
      </c>
      <c r="C7549" s="13" t="str">
        <f>_xlfn.XLOOKUP((_xlfn.CONCAT(G7527,B7549)),[1]APU!$B$1:$B$10000,[1]APU!$C$1:$C$10000,"",0,1)</f>
        <v/>
      </c>
      <c r="D7549" s="147" t="str">
        <f>_xlfn.XLOOKUP((_xlfn.CONCAT(G7527,B7549)),[1]APU!$B$1:$B$10000,[1]APU!$D$1:$D$10000,"",0,1)</f>
        <v/>
      </c>
      <c r="E7549" s="152" t="str">
        <f>_xlfn.XLOOKUP((_xlfn.CONCAT(G7527,B7549)),[1]APU!$B$1:$B$10000,[1]APU!$E$1:$E$10000,"",0,1)</f>
        <v/>
      </c>
      <c r="F7549" s="159" t="str">
        <f>_xlfn.XLOOKUP((_xlfn.CONCAT(G7527,B7549)),[1]APU!$B$1:$B$10000,[1]APU!$F$1:$F$10000,"",0,1)</f>
        <v/>
      </c>
      <c r="G7549" s="15" t="e">
        <f t="shared" si="342"/>
        <v>#VALUE!</v>
      </c>
    </row>
    <row r="7550" spans="1:7" ht="14.25" thickBot="1">
      <c r="B7550" s="33" t="s">
        <v>49</v>
      </c>
      <c r="C7550" s="13" t="str">
        <f>_xlfn.XLOOKUP((_xlfn.CONCAT(G7527,B7550)),[1]APU!$B$1:$B$10000,[1]APU!$C$1:$C$10000,"",0,1)</f>
        <v/>
      </c>
      <c r="D7550" s="147" t="str">
        <f>_xlfn.XLOOKUP((_xlfn.CONCAT(G7527,B7550)),[1]APU!$B$1:$B$10000,[1]APU!$D$1:$D$10000,"",0,1)</f>
        <v/>
      </c>
      <c r="E7550" s="152" t="str">
        <f>_xlfn.XLOOKUP((_xlfn.CONCAT(G7527,B7550)),[1]APU!$B$1:$B$10000,[1]APU!$E$1:$E$10000,"",0,1)</f>
        <v/>
      </c>
      <c r="F7550" s="159" t="str">
        <f>_xlfn.XLOOKUP((_xlfn.CONCAT(G7527,B7550)),[1]APU!$B$1:$B$10000,[1]APU!$F$1:$F$10000,"",0,1)</f>
        <v/>
      </c>
      <c r="G7550" s="15" t="e">
        <f t="shared" si="342"/>
        <v>#VALUE!</v>
      </c>
    </row>
    <row r="7551" spans="1:7" ht="14.25" thickBot="1">
      <c r="A7551" s="3" t="s">
        <v>588</v>
      </c>
      <c r="B7551" s="33" t="s">
        <v>50</v>
      </c>
      <c r="C7551" s="13"/>
      <c r="D7551" s="126"/>
      <c r="E7551" s="128"/>
      <c r="F7551" s="16" t="s">
        <v>6</v>
      </c>
      <c r="G7551" s="17" t="e">
        <f>SUM(G7530:G7550)</f>
        <v>#VALUE!</v>
      </c>
    </row>
    <row r="7552" spans="1:7" ht="15.75" thickBot="1">
      <c r="B7552" s="33" t="s">
        <v>51</v>
      </c>
      <c r="C7552" s="7" t="s">
        <v>7</v>
      </c>
      <c r="D7552" s="125"/>
      <c r="E7552" s="149"/>
      <c r="F7552" s="8"/>
      <c r="G7552" s="9"/>
    </row>
    <row r="7553" spans="1:7" ht="14.25" thickBot="1">
      <c r="B7553" s="33" t="s">
        <v>52</v>
      </c>
      <c r="C7553" s="10" t="s">
        <v>1</v>
      </c>
      <c r="D7553" s="11"/>
      <c r="E7553" s="150" t="s">
        <v>8</v>
      </c>
      <c r="F7553" s="12" t="s">
        <v>9</v>
      </c>
      <c r="G7553" s="11" t="s">
        <v>5</v>
      </c>
    </row>
    <row r="7554" spans="1:7">
      <c r="B7554" s="33" t="s">
        <v>53</v>
      </c>
      <c r="C7554" s="18" t="s">
        <v>10</v>
      </c>
      <c r="D7554" s="119"/>
      <c r="E7554" s="153" t="str">
        <f>_xlfn.XLOOKUP((_xlfn.CONCAT(G7527,B7554)),[1]APU!$B$1:$B$10000,[1]APU!$E$1:$E$10000,"",0,1)</f>
        <v/>
      </c>
      <c r="F7554" s="14" t="str">
        <f>_xlfn.XLOOKUP((_xlfn.CONCAT(G7527,B7554)),[1]APU!$B$1:$B$10000,[1]APU!$F$1:$F$10000,"",0,1)</f>
        <v/>
      </c>
      <c r="G7554" s="15" t="e">
        <f t="shared" ref="G7554:G7559" si="343">IF(F7554&gt;0,(E7554*F7554),"0")</f>
        <v>#VALUE!</v>
      </c>
    </row>
    <row r="7555" spans="1:7">
      <c r="B7555" s="33" t="s">
        <v>54</v>
      </c>
      <c r="C7555" s="18" t="s">
        <v>11</v>
      </c>
      <c r="D7555" s="119"/>
      <c r="E7555" s="153" t="str">
        <f>_xlfn.XLOOKUP((_xlfn.CONCAT(G7527,B7555)),[1]APU!$B$1:$B$10000,[1]APU!$E$1:$E$10000,"",0,1)</f>
        <v/>
      </c>
      <c r="F7555" s="14" t="str">
        <f>_xlfn.XLOOKUP((_xlfn.CONCAT(G7527,B7555)),[1]APU!$B$1:$B$10000,[1]APU!$F$1:$F$10000,"",0,1)</f>
        <v/>
      </c>
      <c r="G7555" s="15" t="e">
        <f t="shared" si="343"/>
        <v>#VALUE!</v>
      </c>
    </row>
    <row r="7556" spans="1:7">
      <c r="B7556" s="33" t="s">
        <v>55</v>
      </c>
      <c r="C7556" s="18" t="s">
        <v>12</v>
      </c>
      <c r="D7556" s="120"/>
      <c r="E7556" s="153" t="str">
        <f>_xlfn.XLOOKUP((_xlfn.CONCAT(G7527,B7556)),[1]APU!$B$1:$B$10000,[1]APU!$E$1:$E$10000,"",0,1)</f>
        <v/>
      </c>
      <c r="F7556" s="14" t="str">
        <f>_xlfn.XLOOKUP((_xlfn.CONCAT(G7527,B7556)),[1]APU!$B$1:$B$10000,[1]APU!$F$1:$F$10000,"",0,1)</f>
        <v/>
      </c>
      <c r="G7556" s="15" t="e">
        <f t="shared" si="343"/>
        <v>#VALUE!</v>
      </c>
    </row>
    <row r="7557" spans="1:7">
      <c r="B7557" s="33" t="s">
        <v>56</v>
      </c>
      <c r="C7557" s="18" t="s">
        <v>13</v>
      </c>
      <c r="D7557" s="120"/>
      <c r="E7557" s="153" t="str">
        <f>_xlfn.XLOOKUP((_xlfn.CONCAT(G7527,B7557)),[1]APU!$B$1:$B$10000,[1]APU!$E$1:$E$10000,"",0,1)</f>
        <v/>
      </c>
      <c r="F7557" s="14" t="str">
        <f>_xlfn.XLOOKUP((_xlfn.CONCAT(G7527,B7557)),[1]APU!$B$1:$B$10000,[1]APU!$F$1:$F$10000,"",0,1)</f>
        <v/>
      </c>
      <c r="G7557" s="15" t="e">
        <f t="shared" si="343"/>
        <v>#VALUE!</v>
      </c>
    </row>
    <row r="7558" spans="1:7">
      <c r="B7558" s="33" t="s">
        <v>57</v>
      </c>
      <c r="C7558" s="18"/>
      <c r="D7558" s="120"/>
      <c r="E7558" s="154"/>
      <c r="F7558" s="19"/>
      <c r="G7558" s="15" t="str">
        <f t="shared" si="343"/>
        <v>0</v>
      </c>
    </row>
    <row r="7559" spans="1:7" ht="14.25" thickBot="1">
      <c r="B7559" s="33" t="s">
        <v>58</v>
      </c>
      <c r="C7559" s="18"/>
      <c r="D7559" s="120"/>
      <c r="E7559" s="154"/>
      <c r="F7559" s="19"/>
      <c r="G7559" s="15" t="str">
        <f t="shared" si="343"/>
        <v>0</v>
      </c>
    </row>
    <row r="7560" spans="1:7" ht="14.25" thickBot="1">
      <c r="A7560" s="3" t="s">
        <v>589</v>
      </c>
      <c r="B7560" s="33" t="s">
        <v>59</v>
      </c>
      <c r="C7560" s="13"/>
      <c r="D7560" s="126"/>
      <c r="E7560" s="128"/>
      <c r="F7560" s="16" t="s">
        <v>14</v>
      </c>
      <c r="G7560" s="17" t="e">
        <f>SUM(G7554:G7559)</f>
        <v>#VALUE!</v>
      </c>
    </row>
    <row r="7561" spans="1:7" ht="15.75" thickBot="1">
      <c r="B7561" s="33" t="s">
        <v>60</v>
      </c>
      <c r="C7561" s="7" t="s">
        <v>15</v>
      </c>
      <c r="D7561" s="125"/>
      <c r="E7561" s="149"/>
      <c r="F7561" s="8"/>
      <c r="G7561" s="9"/>
    </row>
    <row r="7562" spans="1:7" ht="14.25" thickBot="1">
      <c r="B7562" s="33" t="s">
        <v>61</v>
      </c>
      <c r="C7562" s="10" t="s">
        <v>1</v>
      </c>
      <c r="D7562" s="11" t="s">
        <v>16</v>
      </c>
      <c r="E7562" s="150" t="s">
        <v>8</v>
      </c>
      <c r="F7562" s="12" t="s">
        <v>9</v>
      </c>
      <c r="G7562" s="11" t="s">
        <v>5</v>
      </c>
    </row>
    <row r="7563" spans="1:7">
      <c r="B7563" s="33" t="s">
        <v>62</v>
      </c>
      <c r="C7563" s="20" t="s">
        <v>17</v>
      </c>
      <c r="D7563" s="121" t="str">
        <f>_xlfn.XLOOKUP((_xlfn.CONCAT(G7527,B7563)),[1]APU!$B$1:$B$10000,[1]APU!$D$1:$D$10000,"",0,1)</f>
        <v/>
      </c>
      <c r="E7563" s="155" t="str">
        <f>_xlfn.XLOOKUP((_xlfn.CONCAT(G7527,B7563)),[1]APU!$B$1:$B$10000,[1]APU!$E$1:$E$10000,"",0,1)</f>
        <v/>
      </c>
      <c r="F7563" s="21" t="str">
        <f>_xlfn.XLOOKUP((_xlfn.CONCAT(G7527,B7563)),[1]APU!$B$1:$B$10000,[1]APU!$F$1:$F$10000,"",0,1)</f>
        <v/>
      </c>
      <c r="G7563" s="15" t="e">
        <f>IF(F7563&gt;0,(E7563*F7563),"0")</f>
        <v>#VALUE!</v>
      </c>
    </row>
    <row r="7564" spans="1:7">
      <c r="B7564" s="33" t="s">
        <v>63</v>
      </c>
      <c r="C7564" s="22" t="s">
        <v>18</v>
      </c>
      <c r="D7564" s="122" t="str">
        <f>_xlfn.XLOOKUP((_xlfn.CONCAT(G7527,B7564)),[1]APU!$B$1:$B$10000,[1]APU!$D$1:$D$10000,"",0,1)</f>
        <v/>
      </c>
      <c r="E7564" s="154" t="str">
        <f>_xlfn.XLOOKUP((_xlfn.CONCAT(G7527,B7564)),[1]APU!$B$1:$B$10000,[1]APU!$E$1:$E$10000,"",0,1)</f>
        <v/>
      </c>
      <c r="F7564" s="19" t="str">
        <f>_xlfn.XLOOKUP((_xlfn.CONCAT(G7527,B7564)),[1]APU!$B$1:$B$10000,[1]APU!$F$1:$F$10000,"",0,1)</f>
        <v/>
      </c>
      <c r="G7564" s="15" t="e">
        <f>IF(F7564&gt;0,(E7564*F7564),"0")</f>
        <v>#VALUE!</v>
      </c>
    </row>
    <row r="7565" spans="1:7" ht="14.25" thickBot="1">
      <c r="B7565" s="33" t="s">
        <v>64</v>
      </c>
      <c r="C7565" s="22"/>
      <c r="D7565" s="122"/>
      <c r="E7565" s="154"/>
      <c r="F7565" s="19"/>
      <c r="G7565" s="15" t="str">
        <f>IF(F7565&gt;0,(E7565*F7565),"0")</f>
        <v>0</v>
      </c>
    </row>
    <row r="7566" spans="1:7" ht="14.25" thickBot="1">
      <c r="A7566" s="3" t="s">
        <v>590</v>
      </c>
      <c r="B7566" s="33" t="s">
        <v>65</v>
      </c>
      <c r="C7566" s="22"/>
      <c r="D7566" s="120"/>
      <c r="E7566" s="154"/>
      <c r="F7566" s="23" t="s">
        <v>19</v>
      </c>
      <c r="G7566" s="17" t="e">
        <f>SUM(G7563:G7565)</f>
        <v>#VALUE!</v>
      </c>
    </row>
    <row r="7567" spans="1:7" ht="14.25" thickBot="1">
      <c r="B7567" s="33" t="s">
        <v>66</v>
      </c>
      <c r="C7567" s="24"/>
      <c r="E7567" s="156"/>
      <c r="F7567" s="16"/>
      <c r="G7567" s="25"/>
    </row>
    <row r="7568" spans="1:7" ht="16.5" thickBot="1">
      <c r="B7568" s="33" t="s">
        <v>67</v>
      </c>
      <c r="C7568" s="26"/>
      <c r="D7568" s="127"/>
      <c r="E7568" s="157"/>
      <c r="F7568" s="27"/>
      <c r="G7568" s="28" t="e">
        <f>+G7551+G7560+G7566</f>
        <v>#VALUE!</v>
      </c>
    </row>
    <row r="7569" spans="1:7" ht="21.75" thickBot="1">
      <c r="C7569" s="2"/>
      <c r="D7569" s="118"/>
      <c r="F7569" s="4"/>
      <c r="G7569" s="5"/>
    </row>
    <row r="7570" spans="1:7" ht="18.75">
      <c r="A7570" s="32"/>
      <c r="B7570" s="31">
        <f>+B7526+1</f>
        <v>173</v>
      </c>
      <c r="C7570" s="174">
        <f>_xlfn.XLOOKUP(APU!B7570,Cantidades!$A$10:$A$1000,Cantidades!$D$10:$D$1000,"",0,1)</f>
        <v>0</v>
      </c>
      <c r="D7570" s="175"/>
      <c r="E7570" s="175"/>
      <c r="F7570" s="175"/>
      <c r="G7570" s="176"/>
    </row>
    <row r="7571" spans="1:7" ht="19.5" thickBot="1">
      <c r="A7571" s="34"/>
      <c r="B7571" s="33"/>
      <c r="C7571" s="117"/>
      <c r="D7571" s="124">
        <f>_xlfn.XLOOKUP(APU!B7570,Cantidades!$A$10:$A$1000,Cantidades!$E$10:$E$1000,"",0,1)</f>
        <v>0</v>
      </c>
      <c r="E7571" s="158">
        <f>_xlfn.XLOOKUP(APU!B7570,Cantidades!$A$10:$A$1000,Cantidades!$F$10:$F$1000,"",0,1)</f>
        <v>0</v>
      </c>
      <c r="F7571" s="144"/>
      <c r="G7571" s="145">
        <f>_xlfn.XLOOKUP(APU!B7570,Cantidades!$A$10:$A$1000,Cantidades!$B$10:$B$1000,"",0,1)</f>
        <v>0</v>
      </c>
    </row>
    <row r="7572" spans="1:7" ht="15.75" thickBot="1">
      <c r="C7572" s="7" t="s">
        <v>0</v>
      </c>
      <c r="D7572" s="125"/>
      <c r="E7572" s="149"/>
      <c r="F7572" s="8"/>
      <c r="G7572" s="9"/>
    </row>
    <row r="7573" spans="1:7" ht="14.25" thickBot="1">
      <c r="A7573" s="34"/>
      <c r="B7573" s="33"/>
      <c r="C7573" s="10" t="s">
        <v>1</v>
      </c>
      <c r="D7573" s="11" t="s">
        <v>2</v>
      </c>
      <c r="E7573" s="150" t="s">
        <v>3</v>
      </c>
      <c r="F7573" s="12" t="s">
        <v>4</v>
      </c>
      <c r="G7573" s="11" t="s">
        <v>5</v>
      </c>
    </row>
    <row r="7574" spans="1:7">
      <c r="B7574" s="33" t="s">
        <v>29</v>
      </c>
      <c r="C7574" s="13" t="str">
        <f>_xlfn.XLOOKUP((_xlfn.CONCAT(G7571,B7574)),[1]APU!$B$1:$B$10000,[1]APU!$C$1:$C$10000,"",0,1)</f>
        <v/>
      </c>
      <c r="D7574" s="146" t="str">
        <f>_xlfn.XLOOKUP((_xlfn.CONCAT(G7571,B7574)),[1]APU!$B$1:$B$10000,[1]APU!$D$1:$D$10000,"",0,1)</f>
        <v/>
      </c>
      <c r="E7574" s="151" t="str">
        <f>_xlfn.XLOOKUP((_xlfn.CONCAT(G7571,B7574)),[1]APU!$B$1:$B$10000,[1]APU!$E$1:$E$10000,"",0,1)</f>
        <v/>
      </c>
      <c r="F7574" s="159" t="str">
        <f>_xlfn.XLOOKUP((_xlfn.CONCAT(G7571,B7574)),[1]APU!$B$1:$B$10000,[1]APU!$F$1:$F$10000,"",0,1)</f>
        <v/>
      </c>
      <c r="G7574" s="15" t="e">
        <f>IF(F7574&gt;0,(E7574*F7574),"0")</f>
        <v>#VALUE!</v>
      </c>
    </row>
    <row r="7575" spans="1:7">
      <c r="B7575" s="33" t="s">
        <v>30</v>
      </c>
      <c r="C7575" s="13" t="str">
        <f>_xlfn.XLOOKUP((_xlfn.CONCAT(G7571,B7575)),[1]APU!$B$1:$B$10000,[1]APU!$C$1:$C$10000,"",0,1)</f>
        <v/>
      </c>
      <c r="D7575" s="147" t="str">
        <f>_xlfn.XLOOKUP((_xlfn.CONCAT(G7571,B7575)),[1]APU!$B$1:$B$10000,[1]APU!$D$1:$D$10000,"",0,1)</f>
        <v/>
      </c>
      <c r="E7575" s="152" t="str">
        <f>_xlfn.XLOOKUP((_xlfn.CONCAT(G7571,B7575)),[1]APU!$B$1:$B$10000,[1]APU!$E$1:$E$10000,"",0,1)</f>
        <v/>
      </c>
      <c r="F7575" s="159" t="str">
        <f>_xlfn.XLOOKUP((_xlfn.CONCAT(G7571,B7575)),[1]APU!$B$1:$B$10000,[1]APU!$F$1:$F$10000,"",0,1)</f>
        <v/>
      </c>
      <c r="G7575" s="15" t="e">
        <f t="shared" ref="G7575:G7594" si="344">IF(F7575&gt;0,(E7575*F7575),"0")</f>
        <v>#VALUE!</v>
      </c>
    </row>
    <row r="7576" spans="1:7">
      <c r="B7576" s="33" t="s">
        <v>31</v>
      </c>
      <c r="C7576" s="13" t="str">
        <f>_xlfn.XLOOKUP((_xlfn.CONCAT(G7571,B7576)),[1]APU!$B$1:$B$10000,[1]APU!$C$1:$C$10000,"",0,1)</f>
        <v/>
      </c>
      <c r="D7576" s="147" t="str">
        <f>_xlfn.XLOOKUP((_xlfn.CONCAT(G7571,B7576)),[1]APU!$B$1:$B$10000,[1]APU!$D$1:$D$10000,"",0,1)</f>
        <v/>
      </c>
      <c r="E7576" s="152" t="str">
        <f>_xlfn.XLOOKUP((_xlfn.CONCAT(G7571,B7576)),[1]APU!$B$1:$B$10000,[1]APU!$E$1:$E$10000,"",0,1)</f>
        <v/>
      </c>
      <c r="F7576" s="159" t="str">
        <f>_xlfn.XLOOKUP((_xlfn.CONCAT(G7571,B7576)),[1]APU!$B$1:$B$10000,[1]APU!$F$1:$F$10000,"",0,1)</f>
        <v/>
      </c>
      <c r="G7576" s="15" t="e">
        <f t="shared" si="344"/>
        <v>#VALUE!</v>
      </c>
    </row>
    <row r="7577" spans="1:7">
      <c r="B7577" s="33" t="s">
        <v>32</v>
      </c>
      <c r="C7577" s="13" t="str">
        <f>_xlfn.XLOOKUP((_xlfn.CONCAT(G7571,B7577)),[1]APU!$B$1:$B$10000,[1]APU!$C$1:$C$10000,"",0,1)</f>
        <v/>
      </c>
      <c r="D7577" s="147" t="str">
        <f>_xlfn.XLOOKUP((_xlfn.CONCAT(G7571,B7577)),[1]APU!$B$1:$B$10000,[1]APU!$D$1:$D$10000,"",0,1)</f>
        <v/>
      </c>
      <c r="E7577" s="152" t="str">
        <f>_xlfn.XLOOKUP((_xlfn.CONCAT(G7571,B7577)),[1]APU!$B$1:$B$10000,[1]APU!$E$1:$E$10000,"",0,1)</f>
        <v/>
      </c>
      <c r="F7577" s="159" t="str">
        <f>_xlfn.XLOOKUP((_xlfn.CONCAT(G7571,B7577)),[1]APU!$B$1:$B$10000,[1]APU!$F$1:$F$10000,"",0,1)</f>
        <v/>
      </c>
      <c r="G7577" s="15" t="e">
        <f t="shared" si="344"/>
        <v>#VALUE!</v>
      </c>
    </row>
    <row r="7578" spans="1:7">
      <c r="B7578" s="33" t="s">
        <v>33</v>
      </c>
      <c r="C7578" s="13" t="str">
        <f>_xlfn.XLOOKUP((_xlfn.CONCAT(G7571,B7578)),[1]APU!$B$1:$B$10000,[1]APU!$C$1:$C$10000,"",0,1)</f>
        <v/>
      </c>
      <c r="D7578" s="147" t="str">
        <f>_xlfn.XLOOKUP((_xlfn.CONCAT(G7571,B7578)),[1]APU!$B$1:$B$10000,[1]APU!$D$1:$D$10000,"",0,1)</f>
        <v/>
      </c>
      <c r="E7578" s="152" t="str">
        <f>_xlfn.XLOOKUP((_xlfn.CONCAT(G7571,B7578)),[1]APU!$B$1:$B$10000,[1]APU!$E$1:$E$10000,"",0,1)</f>
        <v/>
      </c>
      <c r="F7578" s="159" t="str">
        <f>_xlfn.XLOOKUP((_xlfn.CONCAT(G7571,B7578)),[1]APU!$B$1:$B$10000,[1]APU!$F$1:$F$10000,"",0,1)</f>
        <v/>
      </c>
      <c r="G7578" s="15" t="e">
        <f t="shared" si="344"/>
        <v>#VALUE!</v>
      </c>
    </row>
    <row r="7579" spans="1:7">
      <c r="B7579" s="33" t="s">
        <v>34</v>
      </c>
      <c r="C7579" s="13" t="str">
        <f>_xlfn.XLOOKUP((_xlfn.CONCAT(G7571,B7579)),[1]APU!$B$1:$B$10000,[1]APU!$C$1:$C$10000,"",0,1)</f>
        <v/>
      </c>
      <c r="D7579" s="147" t="str">
        <f>_xlfn.XLOOKUP((_xlfn.CONCAT(G7571,B7579)),[1]APU!$B$1:$B$10000,[1]APU!$D$1:$D$10000,"",0,1)</f>
        <v/>
      </c>
      <c r="E7579" s="152" t="str">
        <f>_xlfn.XLOOKUP((_xlfn.CONCAT(G7571,B7579)),[1]APU!$B$1:$B$10000,[1]APU!$E$1:$E$10000,"",0,1)</f>
        <v/>
      </c>
      <c r="F7579" s="159" t="str">
        <f>_xlfn.XLOOKUP((_xlfn.CONCAT(G7571,B7579)),[1]APU!$B$1:$B$10000,[1]APU!$F$1:$F$10000,"",0,1)</f>
        <v/>
      </c>
      <c r="G7579" s="15" t="e">
        <f t="shared" si="344"/>
        <v>#VALUE!</v>
      </c>
    </row>
    <row r="7580" spans="1:7">
      <c r="B7580" s="33" t="s">
        <v>35</v>
      </c>
      <c r="C7580" s="13" t="str">
        <f>_xlfn.XLOOKUP((_xlfn.CONCAT(G7571,B7580)),[1]APU!$B$1:$B$10000,[1]APU!$C$1:$C$10000,"",0,1)</f>
        <v/>
      </c>
      <c r="D7580" s="147" t="str">
        <f>_xlfn.XLOOKUP((_xlfn.CONCAT(G7571,B7580)),[1]APU!$B$1:$B$10000,[1]APU!$D$1:$D$10000,"",0,1)</f>
        <v/>
      </c>
      <c r="E7580" s="152" t="str">
        <f>_xlfn.XLOOKUP((_xlfn.CONCAT(G7571,B7580)),[1]APU!$B$1:$B$10000,[1]APU!$E$1:$E$10000,"",0,1)</f>
        <v/>
      </c>
      <c r="F7580" s="159" t="str">
        <f>_xlfn.XLOOKUP((_xlfn.CONCAT(G7571,B7580)),[1]APU!$B$1:$B$10000,[1]APU!$F$1:$F$10000,"",0,1)</f>
        <v/>
      </c>
      <c r="G7580" s="15" t="e">
        <f t="shared" si="344"/>
        <v>#VALUE!</v>
      </c>
    </row>
    <row r="7581" spans="1:7">
      <c r="B7581" s="33" t="s">
        <v>36</v>
      </c>
      <c r="C7581" s="13" t="str">
        <f>_xlfn.XLOOKUP((_xlfn.CONCAT(G7571,B7581)),[1]APU!$B$1:$B$10000,[1]APU!$C$1:$C$10000,"",0,1)</f>
        <v/>
      </c>
      <c r="D7581" s="147" t="str">
        <f>_xlfn.XLOOKUP((_xlfn.CONCAT(G7571,B7581)),[1]APU!$B$1:$B$10000,[1]APU!$D$1:$D$10000,"",0,1)</f>
        <v/>
      </c>
      <c r="E7581" s="152" t="str">
        <f>_xlfn.XLOOKUP((_xlfn.CONCAT(G7571,B7581)),[1]APU!$B$1:$B$10000,[1]APU!$E$1:$E$10000,"",0,1)</f>
        <v/>
      </c>
      <c r="F7581" s="159" t="str">
        <f>_xlfn.XLOOKUP((_xlfn.CONCAT(G7571,B7581)),[1]APU!$B$1:$B$10000,[1]APU!$F$1:$F$10000,"",0,1)</f>
        <v/>
      </c>
      <c r="G7581" s="15" t="e">
        <f t="shared" si="344"/>
        <v>#VALUE!</v>
      </c>
    </row>
    <row r="7582" spans="1:7">
      <c r="B7582" s="33" t="s">
        <v>37</v>
      </c>
      <c r="C7582" s="13" t="str">
        <f>_xlfn.XLOOKUP((_xlfn.CONCAT(G7571,B7582)),[1]APU!$B$1:$B$10000,[1]APU!$C$1:$C$10000,"",0,1)</f>
        <v/>
      </c>
      <c r="D7582" s="147" t="str">
        <f>_xlfn.XLOOKUP((_xlfn.CONCAT(G7571,B7582)),[1]APU!$B$1:$B$10000,[1]APU!$D$1:$D$10000,"",0,1)</f>
        <v/>
      </c>
      <c r="E7582" s="152" t="str">
        <f>_xlfn.XLOOKUP((_xlfn.CONCAT(G7571,B7582)),[1]APU!$B$1:$B$10000,[1]APU!$E$1:$E$10000,"",0,1)</f>
        <v/>
      </c>
      <c r="F7582" s="159" t="str">
        <f>_xlfn.XLOOKUP((_xlfn.CONCAT(G7571,B7582)),[1]APU!$B$1:$B$10000,[1]APU!$F$1:$F$10000,"",0,1)</f>
        <v/>
      </c>
      <c r="G7582" s="15" t="e">
        <f t="shared" si="344"/>
        <v>#VALUE!</v>
      </c>
    </row>
    <row r="7583" spans="1:7">
      <c r="B7583" s="33" t="s">
        <v>38</v>
      </c>
      <c r="C7583" s="13" t="str">
        <f>_xlfn.XLOOKUP((_xlfn.CONCAT(G7571,B7583)),[1]APU!$B$1:$B$10000,[1]APU!$C$1:$C$10000,"",0,1)</f>
        <v/>
      </c>
      <c r="D7583" s="147" t="str">
        <f>_xlfn.XLOOKUP((_xlfn.CONCAT(G7571,B7583)),[1]APU!$B$1:$B$10000,[1]APU!$D$1:$D$10000,"",0,1)</f>
        <v/>
      </c>
      <c r="E7583" s="152" t="str">
        <f>_xlfn.XLOOKUP((_xlfn.CONCAT(G7571,B7583)),[1]APU!$B$1:$B$10000,[1]APU!$E$1:$E$10000,"",0,1)</f>
        <v/>
      </c>
      <c r="F7583" s="159" t="str">
        <f>_xlfn.XLOOKUP((_xlfn.CONCAT(G7571,B7583)),[1]APU!$B$1:$B$10000,[1]APU!$F$1:$F$10000,"",0,1)</f>
        <v/>
      </c>
      <c r="G7583" s="15" t="e">
        <f t="shared" si="344"/>
        <v>#VALUE!</v>
      </c>
    </row>
    <row r="7584" spans="1:7">
      <c r="B7584" s="33" t="s">
        <v>39</v>
      </c>
      <c r="C7584" s="13" t="str">
        <f>_xlfn.XLOOKUP((_xlfn.CONCAT(G7571,B7584)),[1]APU!$B$1:$B$10000,[1]APU!$C$1:$C$10000,"",0,1)</f>
        <v/>
      </c>
      <c r="D7584" s="147" t="str">
        <f>_xlfn.XLOOKUP((_xlfn.CONCAT(G7571,B7584)),[1]APU!$B$1:$B$10000,[1]APU!$D$1:$D$10000,"",0,1)</f>
        <v/>
      </c>
      <c r="E7584" s="152" t="str">
        <f>_xlfn.XLOOKUP((_xlfn.CONCAT(G7571,B7584)),[1]APU!$B$1:$B$10000,[1]APU!$E$1:$E$10000,"",0,1)</f>
        <v/>
      </c>
      <c r="F7584" s="159" t="str">
        <f>_xlfn.XLOOKUP((_xlfn.CONCAT(G7571,B7584)),[1]APU!$B$1:$B$10000,[1]APU!$F$1:$F$10000,"",0,1)</f>
        <v/>
      </c>
      <c r="G7584" s="15" t="e">
        <f t="shared" si="344"/>
        <v>#VALUE!</v>
      </c>
    </row>
    <row r="7585" spans="1:7">
      <c r="B7585" s="33" t="s">
        <v>40</v>
      </c>
      <c r="C7585" s="13" t="str">
        <f>_xlfn.XLOOKUP((_xlfn.CONCAT(G7571,B7585)),[1]APU!$B$1:$B$10000,[1]APU!$C$1:$C$10000,"",0,1)</f>
        <v/>
      </c>
      <c r="D7585" s="147" t="str">
        <f>_xlfn.XLOOKUP((_xlfn.CONCAT(G7571,B7585)),[1]APU!$B$1:$B$10000,[1]APU!$D$1:$D$10000,"",0,1)</f>
        <v/>
      </c>
      <c r="E7585" s="152" t="str">
        <f>_xlfn.XLOOKUP((_xlfn.CONCAT(G7571,B7585)),[1]APU!$B$1:$B$10000,[1]APU!$E$1:$E$10000,"",0,1)</f>
        <v/>
      </c>
      <c r="F7585" s="159" t="str">
        <f>_xlfn.XLOOKUP((_xlfn.CONCAT(G7571,B7585)),[1]APU!$B$1:$B$10000,[1]APU!$F$1:$F$10000,"",0,1)</f>
        <v/>
      </c>
      <c r="G7585" s="15" t="e">
        <f t="shared" si="344"/>
        <v>#VALUE!</v>
      </c>
    </row>
    <row r="7586" spans="1:7">
      <c r="B7586" s="33" t="s">
        <v>41</v>
      </c>
      <c r="C7586" s="13" t="str">
        <f>_xlfn.XLOOKUP((_xlfn.CONCAT(G7571,B7586)),[1]APU!$B$1:$B$10000,[1]APU!$C$1:$C$10000,"",0,1)</f>
        <v/>
      </c>
      <c r="D7586" s="147" t="str">
        <f>_xlfn.XLOOKUP((_xlfn.CONCAT(G7571,B7586)),[1]APU!$B$1:$B$10000,[1]APU!$D$1:$D$10000,"",0,1)</f>
        <v/>
      </c>
      <c r="E7586" s="152" t="str">
        <f>_xlfn.XLOOKUP((_xlfn.CONCAT(G7571,B7586)),[1]APU!$B$1:$B$10000,[1]APU!$E$1:$E$10000,"",0,1)</f>
        <v/>
      </c>
      <c r="F7586" s="159" t="str">
        <f>_xlfn.XLOOKUP((_xlfn.CONCAT(G7571,B7586)),[1]APU!$B$1:$B$10000,[1]APU!$F$1:$F$10000,"",0,1)</f>
        <v/>
      </c>
      <c r="G7586" s="15" t="e">
        <f t="shared" si="344"/>
        <v>#VALUE!</v>
      </c>
    </row>
    <row r="7587" spans="1:7">
      <c r="B7587" s="33" t="s">
        <v>42</v>
      </c>
      <c r="C7587" s="13" t="str">
        <f>_xlfn.XLOOKUP((_xlfn.CONCAT(G7571,B7587)),[1]APU!$B$1:$B$10000,[1]APU!$C$1:$C$10000,"",0,1)</f>
        <v/>
      </c>
      <c r="D7587" s="147" t="str">
        <f>_xlfn.XLOOKUP((_xlfn.CONCAT(G7571,B7587)),[1]APU!$B$1:$B$10000,[1]APU!$D$1:$D$10000,"",0,1)</f>
        <v/>
      </c>
      <c r="E7587" s="152" t="str">
        <f>_xlfn.XLOOKUP((_xlfn.CONCAT(G7571,B7587)),[1]APU!$B$1:$B$10000,[1]APU!$E$1:$E$10000,"",0,1)</f>
        <v/>
      </c>
      <c r="F7587" s="159" t="str">
        <f>_xlfn.XLOOKUP((_xlfn.CONCAT(G7571,B7587)),[1]APU!$B$1:$B$10000,[1]APU!$F$1:$F$10000,"",0,1)</f>
        <v/>
      </c>
      <c r="G7587" s="15" t="e">
        <f t="shared" si="344"/>
        <v>#VALUE!</v>
      </c>
    </row>
    <row r="7588" spans="1:7">
      <c r="B7588" s="33" t="s">
        <v>43</v>
      </c>
      <c r="C7588" s="13" t="str">
        <f>_xlfn.XLOOKUP((_xlfn.CONCAT(G7571,B7588)),[1]APU!$B$1:$B$10000,[1]APU!$C$1:$C$10000,"",0,1)</f>
        <v/>
      </c>
      <c r="D7588" s="147" t="str">
        <f>_xlfn.XLOOKUP((_xlfn.CONCAT(G7571,B7588)),[1]APU!$B$1:$B$10000,[1]APU!$D$1:$D$10000,"",0,1)</f>
        <v/>
      </c>
      <c r="E7588" s="152" t="str">
        <f>_xlfn.XLOOKUP((_xlfn.CONCAT(G7571,B7588)),[1]APU!$B$1:$B$10000,[1]APU!$E$1:$E$10000,"",0,1)</f>
        <v/>
      </c>
      <c r="F7588" s="159" t="str">
        <f>_xlfn.XLOOKUP((_xlfn.CONCAT(G7571,B7588)),[1]APU!$B$1:$B$10000,[1]APU!$F$1:$F$10000,"",0,1)</f>
        <v/>
      </c>
      <c r="G7588" s="15" t="e">
        <f t="shared" si="344"/>
        <v>#VALUE!</v>
      </c>
    </row>
    <row r="7589" spans="1:7">
      <c r="B7589" s="33" t="s">
        <v>44</v>
      </c>
      <c r="C7589" s="13" t="str">
        <f>_xlfn.XLOOKUP((_xlfn.CONCAT(G7571,B7589)),[1]APU!$B$1:$B$10000,[1]APU!$C$1:$C$10000,"",0,1)</f>
        <v/>
      </c>
      <c r="D7589" s="147" t="str">
        <f>_xlfn.XLOOKUP((_xlfn.CONCAT(G7571,B7589)),[1]APU!$B$1:$B$10000,[1]APU!$D$1:$D$10000,"",0,1)</f>
        <v/>
      </c>
      <c r="E7589" s="152" t="str">
        <f>_xlfn.XLOOKUP((_xlfn.CONCAT(G7571,B7589)),[1]APU!$B$1:$B$10000,[1]APU!$E$1:$E$10000,"",0,1)</f>
        <v/>
      </c>
      <c r="F7589" s="159" t="str">
        <f>_xlfn.XLOOKUP((_xlfn.CONCAT(G7571,B7589)),[1]APU!$B$1:$B$10000,[1]APU!$F$1:$F$10000,"",0,1)</f>
        <v/>
      </c>
      <c r="G7589" s="15" t="e">
        <f t="shared" si="344"/>
        <v>#VALUE!</v>
      </c>
    </row>
    <row r="7590" spans="1:7">
      <c r="B7590" s="33" t="s">
        <v>45</v>
      </c>
      <c r="C7590" s="13" t="str">
        <f>_xlfn.XLOOKUP((_xlfn.CONCAT(G7571,B7590)),[1]APU!$B$1:$B$10000,[1]APU!$C$1:$C$10000,"",0,1)</f>
        <v/>
      </c>
      <c r="D7590" s="147" t="str">
        <f>_xlfn.XLOOKUP((_xlfn.CONCAT(G7571,B7590)),[1]APU!$B$1:$B$10000,[1]APU!$D$1:$D$10000,"",0,1)</f>
        <v/>
      </c>
      <c r="E7590" s="152" t="str">
        <f>_xlfn.XLOOKUP((_xlfn.CONCAT(G7571,B7590)),[1]APU!$B$1:$B$10000,[1]APU!$E$1:$E$10000,"",0,1)</f>
        <v/>
      </c>
      <c r="F7590" s="159" t="str">
        <f>_xlfn.XLOOKUP((_xlfn.CONCAT(G7571,B7590)),[1]APU!$B$1:$B$10000,[1]APU!$F$1:$F$10000,"",0,1)</f>
        <v/>
      </c>
      <c r="G7590" s="15" t="e">
        <f t="shared" si="344"/>
        <v>#VALUE!</v>
      </c>
    </row>
    <row r="7591" spans="1:7">
      <c r="B7591" s="33" t="s">
        <v>46</v>
      </c>
      <c r="C7591" s="13" t="str">
        <f>_xlfn.XLOOKUP((_xlfn.CONCAT(G7571,B7591)),[1]APU!$B$1:$B$10000,[1]APU!$C$1:$C$10000,"",0,1)</f>
        <v/>
      </c>
      <c r="D7591" s="147" t="str">
        <f>_xlfn.XLOOKUP((_xlfn.CONCAT(G7571,B7591)),[1]APU!$B$1:$B$10000,[1]APU!$D$1:$D$10000,"",0,1)</f>
        <v/>
      </c>
      <c r="E7591" s="152" t="str">
        <f>_xlfn.XLOOKUP((_xlfn.CONCAT(G7571,B7591)),[1]APU!$B$1:$B$10000,[1]APU!$E$1:$E$10000,"",0,1)</f>
        <v/>
      </c>
      <c r="F7591" s="159" t="str">
        <f>_xlfn.XLOOKUP((_xlfn.CONCAT(G7571,B7591)),[1]APU!$B$1:$B$10000,[1]APU!$F$1:$F$10000,"",0,1)</f>
        <v/>
      </c>
      <c r="G7591" s="15" t="e">
        <f t="shared" si="344"/>
        <v>#VALUE!</v>
      </c>
    </row>
    <row r="7592" spans="1:7">
      <c r="B7592" s="33" t="s">
        <v>47</v>
      </c>
      <c r="C7592" s="13" t="str">
        <f>_xlfn.XLOOKUP((_xlfn.CONCAT(G7571,B7592)),[1]APU!$B$1:$B$10000,[1]APU!$C$1:$C$10000,"",0,1)</f>
        <v/>
      </c>
      <c r="D7592" s="147" t="str">
        <f>_xlfn.XLOOKUP((_xlfn.CONCAT(G7571,B7592)),[1]APU!$B$1:$B$10000,[1]APU!$D$1:$D$10000,"",0,1)</f>
        <v/>
      </c>
      <c r="E7592" s="152" t="str">
        <f>_xlfn.XLOOKUP((_xlfn.CONCAT(G7571,B7592)),[1]APU!$B$1:$B$10000,[1]APU!$E$1:$E$10000,"",0,1)</f>
        <v/>
      </c>
      <c r="F7592" s="159" t="str">
        <f>_xlfn.XLOOKUP((_xlfn.CONCAT(G7571,B7592)),[1]APU!$B$1:$B$10000,[1]APU!$F$1:$F$10000,"",0,1)</f>
        <v/>
      </c>
      <c r="G7592" s="15" t="e">
        <f t="shared" si="344"/>
        <v>#VALUE!</v>
      </c>
    </row>
    <row r="7593" spans="1:7">
      <c r="B7593" s="33" t="s">
        <v>48</v>
      </c>
      <c r="C7593" s="13" t="str">
        <f>_xlfn.XLOOKUP((_xlfn.CONCAT(G7571,B7593)),[1]APU!$B$1:$B$10000,[1]APU!$C$1:$C$10000,"",0,1)</f>
        <v/>
      </c>
      <c r="D7593" s="147" t="str">
        <f>_xlfn.XLOOKUP((_xlfn.CONCAT(G7571,B7593)),[1]APU!$B$1:$B$10000,[1]APU!$D$1:$D$10000,"",0,1)</f>
        <v/>
      </c>
      <c r="E7593" s="152" t="str">
        <f>_xlfn.XLOOKUP((_xlfn.CONCAT(G7571,B7593)),[1]APU!$B$1:$B$10000,[1]APU!$E$1:$E$10000,"",0,1)</f>
        <v/>
      </c>
      <c r="F7593" s="159" t="str">
        <f>_xlfn.XLOOKUP((_xlfn.CONCAT(G7571,B7593)),[1]APU!$B$1:$B$10000,[1]APU!$F$1:$F$10000,"",0,1)</f>
        <v/>
      </c>
      <c r="G7593" s="15" t="e">
        <f t="shared" si="344"/>
        <v>#VALUE!</v>
      </c>
    </row>
    <row r="7594" spans="1:7" ht="14.25" thickBot="1">
      <c r="B7594" s="33" t="s">
        <v>49</v>
      </c>
      <c r="C7594" s="13" t="str">
        <f>_xlfn.XLOOKUP((_xlfn.CONCAT(G7571,B7594)),[1]APU!$B$1:$B$10000,[1]APU!$C$1:$C$10000,"",0,1)</f>
        <v/>
      </c>
      <c r="D7594" s="147" t="str">
        <f>_xlfn.XLOOKUP((_xlfn.CONCAT(G7571,B7594)),[1]APU!$B$1:$B$10000,[1]APU!$D$1:$D$10000,"",0,1)</f>
        <v/>
      </c>
      <c r="E7594" s="152" t="str">
        <f>_xlfn.XLOOKUP((_xlfn.CONCAT(G7571,B7594)),[1]APU!$B$1:$B$10000,[1]APU!$E$1:$E$10000,"",0,1)</f>
        <v/>
      </c>
      <c r="F7594" s="159" t="str">
        <f>_xlfn.XLOOKUP((_xlfn.CONCAT(G7571,B7594)),[1]APU!$B$1:$B$10000,[1]APU!$F$1:$F$10000,"",0,1)</f>
        <v/>
      </c>
      <c r="G7594" s="15" t="e">
        <f t="shared" si="344"/>
        <v>#VALUE!</v>
      </c>
    </row>
    <row r="7595" spans="1:7" ht="14.25" thickBot="1">
      <c r="A7595" s="3" t="s">
        <v>591</v>
      </c>
      <c r="B7595" s="33" t="s">
        <v>50</v>
      </c>
      <c r="C7595" s="13"/>
      <c r="D7595" s="126"/>
      <c r="E7595" s="128"/>
      <c r="F7595" s="16" t="s">
        <v>6</v>
      </c>
      <c r="G7595" s="17" t="e">
        <f>SUM(G7574:G7594)</f>
        <v>#VALUE!</v>
      </c>
    </row>
    <row r="7596" spans="1:7" ht="15.75" thickBot="1">
      <c r="B7596" s="33" t="s">
        <v>51</v>
      </c>
      <c r="C7596" s="7" t="s">
        <v>7</v>
      </c>
      <c r="D7596" s="125"/>
      <c r="E7596" s="149"/>
      <c r="F7596" s="8"/>
      <c r="G7596" s="9"/>
    </row>
    <row r="7597" spans="1:7" ht="14.25" thickBot="1">
      <c r="B7597" s="33" t="s">
        <v>52</v>
      </c>
      <c r="C7597" s="10" t="s">
        <v>1</v>
      </c>
      <c r="D7597" s="11"/>
      <c r="E7597" s="150" t="s">
        <v>8</v>
      </c>
      <c r="F7597" s="12" t="s">
        <v>9</v>
      </c>
      <c r="G7597" s="11" t="s">
        <v>5</v>
      </c>
    </row>
    <row r="7598" spans="1:7">
      <c r="B7598" s="33" t="s">
        <v>53</v>
      </c>
      <c r="C7598" s="18" t="s">
        <v>10</v>
      </c>
      <c r="D7598" s="119"/>
      <c r="E7598" s="153" t="str">
        <f>_xlfn.XLOOKUP((_xlfn.CONCAT(G7571,B7598)),[1]APU!$B$1:$B$10000,[1]APU!$E$1:$E$10000,"",0,1)</f>
        <v/>
      </c>
      <c r="F7598" s="14" t="str">
        <f>_xlfn.XLOOKUP((_xlfn.CONCAT(G7571,B7598)),[1]APU!$B$1:$B$10000,[1]APU!$F$1:$F$10000,"",0,1)</f>
        <v/>
      </c>
      <c r="G7598" s="15" t="e">
        <f t="shared" ref="G7598:G7603" si="345">IF(F7598&gt;0,(E7598*F7598),"0")</f>
        <v>#VALUE!</v>
      </c>
    </row>
    <row r="7599" spans="1:7">
      <c r="B7599" s="33" t="s">
        <v>54</v>
      </c>
      <c r="C7599" s="18" t="s">
        <v>11</v>
      </c>
      <c r="D7599" s="119"/>
      <c r="E7599" s="153" t="str">
        <f>_xlfn.XLOOKUP((_xlfn.CONCAT(G7571,B7599)),[1]APU!$B$1:$B$10000,[1]APU!$E$1:$E$10000,"",0,1)</f>
        <v/>
      </c>
      <c r="F7599" s="14" t="str">
        <f>_xlfn.XLOOKUP((_xlfn.CONCAT(G7571,B7599)),[1]APU!$B$1:$B$10000,[1]APU!$F$1:$F$10000,"",0,1)</f>
        <v/>
      </c>
      <c r="G7599" s="15" t="e">
        <f t="shared" si="345"/>
        <v>#VALUE!</v>
      </c>
    </row>
    <row r="7600" spans="1:7">
      <c r="B7600" s="33" t="s">
        <v>55</v>
      </c>
      <c r="C7600" s="18" t="s">
        <v>12</v>
      </c>
      <c r="D7600" s="120"/>
      <c r="E7600" s="153" t="str">
        <f>_xlfn.XLOOKUP((_xlfn.CONCAT(G7571,B7600)),[1]APU!$B$1:$B$10000,[1]APU!$E$1:$E$10000,"",0,1)</f>
        <v/>
      </c>
      <c r="F7600" s="14" t="str">
        <f>_xlfn.XLOOKUP((_xlfn.CONCAT(G7571,B7600)),[1]APU!$B$1:$B$10000,[1]APU!$F$1:$F$10000,"",0,1)</f>
        <v/>
      </c>
      <c r="G7600" s="15" t="e">
        <f t="shared" si="345"/>
        <v>#VALUE!</v>
      </c>
    </row>
    <row r="7601" spans="1:7">
      <c r="B7601" s="33" t="s">
        <v>56</v>
      </c>
      <c r="C7601" s="18" t="s">
        <v>13</v>
      </c>
      <c r="D7601" s="120"/>
      <c r="E7601" s="153" t="str">
        <f>_xlfn.XLOOKUP((_xlfn.CONCAT(G7571,B7601)),[1]APU!$B$1:$B$10000,[1]APU!$E$1:$E$10000,"",0,1)</f>
        <v/>
      </c>
      <c r="F7601" s="14" t="str">
        <f>_xlfn.XLOOKUP((_xlfn.CONCAT(G7571,B7601)),[1]APU!$B$1:$B$10000,[1]APU!$F$1:$F$10000,"",0,1)</f>
        <v/>
      </c>
      <c r="G7601" s="15" t="e">
        <f t="shared" si="345"/>
        <v>#VALUE!</v>
      </c>
    </row>
    <row r="7602" spans="1:7">
      <c r="B7602" s="33" t="s">
        <v>57</v>
      </c>
      <c r="C7602" s="18"/>
      <c r="D7602" s="120"/>
      <c r="E7602" s="154"/>
      <c r="F7602" s="19"/>
      <c r="G7602" s="15" t="str">
        <f t="shared" si="345"/>
        <v>0</v>
      </c>
    </row>
    <row r="7603" spans="1:7" ht="14.25" thickBot="1">
      <c r="B7603" s="33" t="s">
        <v>58</v>
      </c>
      <c r="C7603" s="18"/>
      <c r="D7603" s="120"/>
      <c r="E7603" s="154"/>
      <c r="F7603" s="19"/>
      <c r="G7603" s="15" t="str">
        <f t="shared" si="345"/>
        <v>0</v>
      </c>
    </row>
    <row r="7604" spans="1:7" ht="14.25" thickBot="1">
      <c r="A7604" s="3" t="s">
        <v>592</v>
      </c>
      <c r="B7604" s="33" t="s">
        <v>59</v>
      </c>
      <c r="C7604" s="13"/>
      <c r="D7604" s="126"/>
      <c r="E7604" s="128"/>
      <c r="F7604" s="16" t="s">
        <v>14</v>
      </c>
      <c r="G7604" s="17" t="e">
        <f>SUM(G7598:G7603)</f>
        <v>#VALUE!</v>
      </c>
    </row>
    <row r="7605" spans="1:7" ht="15.75" thickBot="1">
      <c r="B7605" s="33" t="s">
        <v>60</v>
      </c>
      <c r="C7605" s="7" t="s">
        <v>15</v>
      </c>
      <c r="D7605" s="125"/>
      <c r="E7605" s="149"/>
      <c r="F7605" s="8"/>
      <c r="G7605" s="9"/>
    </row>
    <row r="7606" spans="1:7" ht="14.25" thickBot="1">
      <c r="B7606" s="33" t="s">
        <v>61</v>
      </c>
      <c r="C7606" s="10" t="s">
        <v>1</v>
      </c>
      <c r="D7606" s="11" t="s">
        <v>16</v>
      </c>
      <c r="E7606" s="150" t="s">
        <v>8</v>
      </c>
      <c r="F7606" s="12" t="s">
        <v>9</v>
      </c>
      <c r="G7606" s="11" t="s">
        <v>5</v>
      </c>
    </row>
    <row r="7607" spans="1:7">
      <c r="B7607" s="33" t="s">
        <v>62</v>
      </c>
      <c r="C7607" s="20" t="s">
        <v>17</v>
      </c>
      <c r="D7607" s="121" t="str">
        <f>_xlfn.XLOOKUP((_xlfn.CONCAT(G7571,B7607)),[1]APU!$B$1:$B$10000,[1]APU!$D$1:$D$10000,"",0,1)</f>
        <v/>
      </c>
      <c r="E7607" s="155" t="str">
        <f>_xlfn.XLOOKUP((_xlfn.CONCAT(G7571,B7607)),[1]APU!$B$1:$B$10000,[1]APU!$E$1:$E$10000,"",0,1)</f>
        <v/>
      </c>
      <c r="F7607" s="21" t="str">
        <f>_xlfn.XLOOKUP((_xlfn.CONCAT(G7571,B7607)),[1]APU!$B$1:$B$10000,[1]APU!$F$1:$F$10000,"",0,1)</f>
        <v/>
      </c>
      <c r="G7607" s="15" t="e">
        <f>IF(F7607&gt;0,(E7607*F7607),"0")</f>
        <v>#VALUE!</v>
      </c>
    </row>
    <row r="7608" spans="1:7">
      <c r="B7608" s="33" t="s">
        <v>63</v>
      </c>
      <c r="C7608" s="22" t="s">
        <v>18</v>
      </c>
      <c r="D7608" s="122" t="str">
        <f>_xlfn.XLOOKUP((_xlfn.CONCAT(G7571,B7608)),[1]APU!$B$1:$B$10000,[1]APU!$D$1:$D$10000,"",0,1)</f>
        <v/>
      </c>
      <c r="E7608" s="154" t="str">
        <f>_xlfn.XLOOKUP((_xlfn.CONCAT(G7571,B7608)),[1]APU!$B$1:$B$10000,[1]APU!$E$1:$E$10000,"",0,1)</f>
        <v/>
      </c>
      <c r="F7608" s="19" t="str">
        <f>_xlfn.XLOOKUP((_xlfn.CONCAT(G7571,B7608)),[1]APU!$B$1:$B$10000,[1]APU!$F$1:$F$10000,"",0,1)</f>
        <v/>
      </c>
      <c r="G7608" s="15" t="e">
        <f>IF(F7608&gt;0,(E7608*F7608),"0")</f>
        <v>#VALUE!</v>
      </c>
    </row>
    <row r="7609" spans="1:7" ht="14.25" thickBot="1">
      <c r="B7609" s="33" t="s">
        <v>64</v>
      </c>
      <c r="C7609" s="22"/>
      <c r="D7609" s="122"/>
      <c r="E7609" s="154"/>
      <c r="F7609" s="19"/>
      <c r="G7609" s="15" t="str">
        <f>IF(F7609&gt;0,(E7609*F7609),"0")</f>
        <v>0</v>
      </c>
    </row>
    <row r="7610" spans="1:7" ht="14.25" thickBot="1">
      <c r="A7610" s="3" t="s">
        <v>593</v>
      </c>
      <c r="B7610" s="33" t="s">
        <v>65</v>
      </c>
      <c r="C7610" s="22"/>
      <c r="D7610" s="120"/>
      <c r="E7610" s="154"/>
      <c r="F7610" s="23" t="s">
        <v>19</v>
      </c>
      <c r="G7610" s="17" t="e">
        <f>SUM(G7607:G7609)</f>
        <v>#VALUE!</v>
      </c>
    </row>
    <row r="7611" spans="1:7" ht="14.25" thickBot="1">
      <c r="B7611" s="33" t="s">
        <v>66</v>
      </c>
      <c r="C7611" s="24"/>
      <c r="E7611" s="156"/>
      <c r="F7611" s="16"/>
      <c r="G7611" s="25"/>
    </row>
    <row r="7612" spans="1:7" ht="16.5" thickBot="1">
      <c r="B7612" s="33" t="s">
        <v>67</v>
      </c>
      <c r="C7612" s="26"/>
      <c r="D7612" s="127"/>
      <c r="E7612" s="157"/>
      <c r="F7612" s="27"/>
      <c r="G7612" s="28" t="e">
        <f>+G7595+G7604+G7610</f>
        <v>#VALUE!</v>
      </c>
    </row>
    <row r="7613" spans="1:7" ht="21.75" thickBot="1">
      <c r="C7613" s="2"/>
      <c r="D7613" s="118"/>
      <c r="F7613" s="4"/>
      <c r="G7613" s="5"/>
    </row>
    <row r="7614" spans="1:7" ht="18.75">
      <c r="A7614" s="32"/>
      <c r="B7614" s="31">
        <f>+B7570+1</f>
        <v>174</v>
      </c>
      <c r="C7614" s="174">
        <f>_xlfn.XLOOKUP(APU!B7614,Cantidades!$A$10:$A$1000,Cantidades!$D$10:$D$1000,"",0,1)</f>
        <v>0</v>
      </c>
      <c r="D7614" s="175"/>
      <c r="E7614" s="175"/>
      <c r="F7614" s="175"/>
      <c r="G7614" s="176"/>
    </row>
    <row r="7615" spans="1:7" ht="19.5" thickBot="1">
      <c r="A7615" s="34"/>
      <c r="B7615" s="33"/>
      <c r="C7615" s="117"/>
      <c r="D7615" s="124">
        <f>_xlfn.XLOOKUP(APU!B7614,Cantidades!$A$10:$A$1000,Cantidades!$E$10:$E$1000,"",0,1)</f>
        <v>0</v>
      </c>
      <c r="E7615" s="158">
        <f>_xlfn.XLOOKUP(APU!B7614,Cantidades!$A$10:$A$1000,Cantidades!$F$10:$F$1000,"",0,1)</f>
        <v>0</v>
      </c>
      <c r="F7615" s="144"/>
      <c r="G7615" s="145">
        <f>_xlfn.XLOOKUP(APU!B7614,Cantidades!$A$10:$A$1000,Cantidades!$B$10:$B$1000,"",0,1)</f>
        <v>0</v>
      </c>
    </row>
    <row r="7616" spans="1:7" ht="15.75" thickBot="1">
      <c r="C7616" s="7" t="s">
        <v>0</v>
      </c>
      <c r="D7616" s="125"/>
      <c r="E7616" s="149"/>
      <c r="F7616" s="8"/>
      <c r="G7616" s="9"/>
    </row>
    <row r="7617" spans="1:7" ht="14.25" thickBot="1">
      <c r="A7617" s="34"/>
      <c r="B7617" s="33"/>
      <c r="C7617" s="10" t="s">
        <v>1</v>
      </c>
      <c r="D7617" s="11" t="s">
        <v>2</v>
      </c>
      <c r="E7617" s="150" t="s">
        <v>3</v>
      </c>
      <c r="F7617" s="12" t="s">
        <v>4</v>
      </c>
      <c r="G7617" s="11" t="s">
        <v>5</v>
      </c>
    </row>
    <row r="7618" spans="1:7">
      <c r="B7618" s="33" t="s">
        <v>29</v>
      </c>
      <c r="C7618" s="13" t="str">
        <f>_xlfn.XLOOKUP((_xlfn.CONCAT(G7615,B7618)),[1]APU!$B$1:$B$10000,[1]APU!$C$1:$C$10000,"",0,1)</f>
        <v/>
      </c>
      <c r="D7618" s="146" t="str">
        <f>_xlfn.XLOOKUP((_xlfn.CONCAT(G7615,B7618)),[1]APU!$B$1:$B$10000,[1]APU!$D$1:$D$10000,"",0,1)</f>
        <v/>
      </c>
      <c r="E7618" s="151" t="str">
        <f>_xlfn.XLOOKUP((_xlfn.CONCAT(G7615,B7618)),[1]APU!$B$1:$B$10000,[1]APU!$E$1:$E$10000,"",0,1)</f>
        <v/>
      </c>
      <c r="F7618" s="159" t="str">
        <f>_xlfn.XLOOKUP((_xlfn.CONCAT(G7615,B7618)),[1]APU!$B$1:$B$10000,[1]APU!$F$1:$F$10000,"",0,1)</f>
        <v/>
      </c>
      <c r="G7618" s="15" t="e">
        <f>IF(F7618=0,"",E7618*F7618)</f>
        <v>#VALUE!</v>
      </c>
    </row>
    <row r="7619" spans="1:7">
      <c r="B7619" s="33" t="s">
        <v>30</v>
      </c>
      <c r="C7619" s="13" t="str">
        <f>_xlfn.XLOOKUP((_xlfn.CONCAT(G7615,B7619)),[1]APU!$B$1:$B$10000,[1]APU!$C$1:$C$10000,"",0,1)</f>
        <v/>
      </c>
      <c r="D7619" s="147" t="str">
        <f>_xlfn.XLOOKUP((_xlfn.CONCAT(G7615,B7619)),[1]APU!$B$1:$B$10000,[1]APU!$D$1:$D$10000,"",0,1)</f>
        <v/>
      </c>
      <c r="E7619" s="152" t="str">
        <f>_xlfn.XLOOKUP((_xlfn.CONCAT(G7615,B7619)),[1]APU!$B$1:$B$10000,[1]APU!$E$1:$E$10000,"",0,1)</f>
        <v/>
      </c>
      <c r="F7619" s="159" t="str">
        <f>_xlfn.XLOOKUP((_xlfn.CONCAT(G7615,B7619)),[1]APU!$B$1:$B$10000,[1]APU!$F$1:$F$10000,"",0,1)</f>
        <v/>
      </c>
      <c r="G7619" s="15" t="e">
        <f t="shared" ref="G7619:G7638" si="346">IF(F7619&gt;0,(E7619*F7619),"0")</f>
        <v>#VALUE!</v>
      </c>
    </row>
    <row r="7620" spans="1:7">
      <c r="B7620" s="33" t="s">
        <v>31</v>
      </c>
      <c r="C7620" s="13" t="str">
        <f>_xlfn.XLOOKUP((_xlfn.CONCAT(G7615,B7620)),[1]APU!$B$1:$B$10000,[1]APU!$C$1:$C$10000,"",0,1)</f>
        <v/>
      </c>
      <c r="D7620" s="147" t="str">
        <f>_xlfn.XLOOKUP((_xlfn.CONCAT(G7615,B7620)),[1]APU!$B$1:$B$10000,[1]APU!$D$1:$D$10000,"",0,1)</f>
        <v/>
      </c>
      <c r="E7620" s="152" t="str">
        <f>_xlfn.XLOOKUP((_xlfn.CONCAT(G7615,B7620)),[1]APU!$B$1:$B$10000,[1]APU!$E$1:$E$10000,"",0,1)</f>
        <v/>
      </c>
      <c r="F7620" s="159" t="str">
        <f>_xlfn.XLOOKUP((_xlfn.CONCAT(G7615,B7620)),[1]APU!$B$1:$B$10000,[1]APU!$F$1:$F$10000,"",0,1)</f>
        <v/>
      </c>
      <c r="G7620" s="15" t="e">
        <f t="shared" si="346"/>
        <v>#VALUE!</v>
      </c>
    </row>
    <row r="7621" spans="1:7">
      <c r="B7621" s="33" t="s">
        <v>32</v>
      </c>
      <c r="C7621" s="13" t="str">
        <f>_xlfn.XLOOKUP((_xlfn.CONCAT(G7615,B7621)),[1]APU!$B$1:$B$10000,[1]APU!$C$1:$C$10000,"",0,1)</f>
        <v/>
      </c>
      <c r="D7621" s="147" t="str">
        <f>_xlfn.XLOOKUP((_xlfn.CONCAT(G7615,B7621)),[1]APU!$B$1:$B$10000,[1]APU!$D$1:$D$10000,"",0,1)</f>
        <v/>
      </c>
      <c r="E7621" s="152" t="str">
        <f>_xlfn.XLOOKUP((_xlfn.CONCAT(G7615,B7621)),[1]APU!$B$1:$B$10000,[1]APU!$E$1:$E$10000,"",0,1)</f>
        <v/>
      </c>
      <c r="F7621" s="159" t="str">
        <f>_xlfn.XLOOKUP((_xlfn.CONCAT(G7615,B7621)),[1]APU!$B$1:$B$10000,[1]APU!$F$1:$F$10000,"",0,1)</f>
        <v/>
      </c>
      <c r="G7621" s="15" t="e">
        <f t="shared" si="346"/>
        <v>#VALUE!</v>
      </c>
    </row>
    <row r="7622" spans="1:7">
      <c r="B7622" s="33" t="s">
        <v>33</v>
      </c>
      <c r="C7622" s="13" t="str">
        <f>_xlfn.XLOOKUP((_xlfn.CONCAT(G7615,B7622)),[1]APU!$B$1:$B$10000,[1]APU!$C$1:$C$10000,"",0,1)</f>
        <v/>
      </c>
      <c r="D7622" s="147" t="str">
        <f>_xlfn.XLOOKUP((_xlfn.CONCAT(G7615,B7622)),[1]APU!$B$1:$B$10000,[1]APU!$D$1:$D$10000,"",0,1)</f>
        <v/>
      </c>
      <c r="E7622" s="152" t="str">
        <f>_xlfn.XLOOKUP((_xlfn.CONCAT(G7615,B7622)),[1]APU!$B$1:$B$10000,[1]APU!$E$1:$E$10000,"",0,1)</f>
        <v/>
      </c>
      <c r="F7622" s="159" t="str">
        <f>_xlfn.XLOOKUP((_xlfn.CONCAT(G7615,B7622)),[1]APU!$B$1:$B$10000,[1]APU!$F$1:$F$10000,"",0,1)</f>
        <v/>
      </c>
      <c r="G7622" s="15" t="e">
        <f t="shared" si="346"/>
        <v>#VALUE!</v>
      </c>
    </row>
    <row r="7623" spans="1:7">
      <c r="B7623" s="33" t="s">
        <v>34</v>
      </c>
      <c r="C7623" s="13" t="str">
        <f>_xlfn.XLOOKUP((_xlfn.CONCAT(G7615,B7623)),[1]APU!$B$1:$B$10000,[1]APU!$C$1:$C$10000,"",0,1)</f>
        <v/>
      </c>
      <c r="D7623" s="147" t="str">
        <f>_xlfn.XLOOKUP((_xlfn.CONCAT(G7615,B7623)),[1]APU!$B$1:$B$10000,[1]APU!$D$1:$D$10000,"",0,1)</f>
        <v/>
      </c>
      <c r="E7623" s="152" t="str">
        <f>_xlfn.XLOOKUP((_xlfn.CONCAT(G7615,B7623)),[1]APU!$B$1:$B$10000,[1]APU!$E$1:$E$10000,"",0,1)</f>
        <v/>
      </c>
      <c r="F7623" s="159" t="str">
        <f>_xlfn.XLOOKUP((_xlfn.CONCAT(G7615,B7623)),[1]APU!$B$1:$B$10000,[1]APU!$F$1:$F$10000,"",0,1)</f>
        <v/>
      </c>
      <c r="G7623" s="15" t="e">
        <f t="shared" si="346"/>
        <v>#VALUE!</v>
      </c>
    </row>
    <row r="7624" spans="1:7">
      <c r="B7624" s="33" t="s">
        <v>35</v>
      </c>
      <c r="C7624" s="13" t="str">
        <f>_xlfn.XLOOKUP((_xlfn.CONCAT(G7615,B7624)),[1]APU!$B$1:$B$10000,[1]APU!$C$1:$C$10000,"",0,1)</f>
        <v/>
      </c>
      <c r="D7624" s="147" t="str">
        <f>_xlfn.XLOOKUP((_xlfn.CONCAT(G7615,B7624)),[1]APU!$B$1:$B$10000,[1]APU!$D$1:$D$10000,"",0,1)</f>
        <v/>
      </c>
      <c r="E7624" s="152" t="str">
        <f>_xlfn.XLOOKUP((_xlfn.CONCAT(G7615,B7624)),[1]APU!$B$1:$B$10000,[1]APU!$E$1:$E$10000,"",0,1)</f>
        <v/>
      </c>
      <c r="F7624" s="159" t="str">
        <f>_xlfn.XLOOKUP((_xlfn.CONCAT(G7615,B7624)),[1]APU!$B$1:$B$10000,[1]APU!$F$1:$F$10000,"",0,1)</f>
        <v/>
      </c>
      <c r="G7624" s="15" t="e">
        <f t="shared" si="346"/>
        <v>#VALUE!</v>
      </c>
    </row>
    <row r="7625" spans="1:7">
      <c r="B7625" s="33" t="s">
        <v>36</v>
      </c>
      <c r="C7625" s="13" t="str">
        <f>_xlfn.XLOOKUP((_xlfn.CONCAT(G7615,B7625)),[1]APU!$B$1:$B$10000,[1]APU!$C$1:$C$10000,"",0,1)</f>
        <v/>
      </c>
      <c r="D7625" s="147" t="str">
        <f>_xlfn.XLOOKUP((_xlfn.CONCAT(G7615,B7625)),[1]APU!$B$1:$B$10000,[1]APU!$D$1:$D$10000,"",0,1)</f>
        <v/>
      </c>
      <c r="E7625" s="152" t="str">
        <f>_xlfn.XLOOKUP((_xlfn.CONCAT(G7615,B7625)),[1]APU!$B$1:$B$10000,[1]APU!$E$1:$E$10000,"",0,1)</f>
        <v/>
      </c>
      <c r="F7625" s="159" t="str">
        <f>_xlfn.XLOOKUP((_xlfn.CONCAT(G7615,B7625)),[1]APU!$B$1:$B$10000,[1]APU!$F$1:$F$10000,"",0,1)</f>
        <v/>
      </c>
      <c r="G7625" s="15" t="e">
        <f t="shared" si="346"/>
        <v>#VALUE!</v>
      </c>
    </row>
    <row r="7626" spans="1:7">
      <c r="B7626" s="33" t="s">
        <v>37</v>
      </c>
      <c r="C7626" s="13" t="str">
        <f>_xlfn.XLOOKUP((_xlfn.CONCAT(G7615,B7626)),[1]APU!$B$1:$B$10000,[1]APU!$C$1:$C$10000,"",0,1)</f>
        <v/>
      </c>
      <c r="D7626" s="147" t="str">
        <f>_xlfn.XLOOKUP((_xlfn.CONCAT(G7615,B7626)),[1]APU!$B$1:$B$10000,[1]APU!$D$1:$D$10000,"",0,1)</f>
        <v/>
      </c>
      <c r="E7626" s="152" t="str">
        <f>_xlfn.XLOOKUP((_xlfn.CONCAT(G7615,B7626)),[1]APU!$B$1:$B$10000,[1]APU!$E$1:$E$10000,"",0,1)</f>
        <v/>
      </c>
      <c r="F7626" s="159" t="str">
        <f>_xlfn.XLOOKUP((_xlfn.CONCAT(G7615,B7626)),[1]APU!$B$1:$B$10000,[1]APU!$F$1:$F$10000,"",0,1)</f>
        <v/>
      </c>
      <c r="G7626" s="15" t="e">
        <f t="shared" si="346"/>
        <v>#VALUE!</v>
      </c>
    </row>
    <row r="7627" spans="1:7">
      <c r="B7627" s="33" t="s">
        <v>38</v>
      </c>
      <c r="C7627" s="13" t="str">
        <f>_xlfn.XLOOKUP((_xlfn.CONCAT(G7615,B7627)),[1]APU!$B$1:$B$10000,[1]APU!$C$1:$C$10000,"",0,1)</f>
        <v/>
      </c>
      <c r="D7627" s="147" t="str">
        <f>_xlfn.XLOOKUP((_xlfn.CONCAT(G7615,B7627)),[1]APU!$B$1:$B$10000,[1]APU!$D$1:$D$10000,"",0,1)</f>
        <v/>
      </c>
      <c r="E7627" s="152" t="str">
        <f>_xlfn.XLOOKUP((_xlfn.CONCAT(G7615,B7627)),[1]APU!$B$1:$B$10000,[1]APU!$E$1:$E$10000,"",0,1)</f>
        <v/>
      </c>
      <c r="F7627" s="159" t="str">
        <f>_xlfn.XLOOKUP((_xlfn.CONCAT(G7615,B7627)),[1]APU!$B$1:$B$10000,[1]APU!$F$1:$F$10000,"",0,1)</f>
        <v/>
      </c>
      <c r="G7627" s="15" t="e">
        <f t="shared" si="346"/>
        <v>#VALUE!</v>
      </c>
    </row>
    <row r="7628" spans="1:7">
      <c r="B7628" s="33" t="s">
        <v>39</v>
      </c>
      <c r="C7628" s="13" t="str">
        <f>_xlfn.XLOOKUP((_xlfn.CONCAT(G7615,B7628)),[1]APU!$B$1:$B$10000,[1]APU!$C$1:$C$10000,"",0,1)</f>
        <v/>
      </c>
      <c r="D7628" s="147" t="str">
        <f>_xlfn.XLOOKUP((_xlfn.CONCAT(G7615,B7628)),[1]APU!$B$1:$B$10000,[1]APU!$D$1:$D$10000,"",0,1)</f>
        <v/>
      </c>
      <c r="E7628" s="152" t="str">
        <f>_xlfn.XLOOKUP((_xlfn.CONCAT(G7615,B7628)),[1]APU!$B$1:$B$10000,[1]APU!$E$1:$E$10000,"",0,1)</f>
        <v/>
      </c>
      <c r="F7628" s="159" t="str">
        <f>_xlfn.XLOOKUP((_xlfn.CONCAT(G7615,B7628)),[1]APU!$B$1:$B$10000,[1]APU!$F$1:$F$10000,"",0,1)</f>
        <v/>
      </c>
      <c r="G7628" s="15" t="e">
        <f t="shared" si="346"/>
        <v>#VALUE!</v>
      </c>
    </row>
    <row r="7629" spans="1:7">
      <c r="B7629" s="33" t="s">
        <v>40</v>
      </c>
      <c r="C7629" s="13" t="str">
        <f>_xlfn.XLOOKUP((_xlfn.CONCAT(G7615,B7629)),[1]APU!$B$1:$B$10000,[1]APU!$C$1:$C$10000,"",0,1)</f>
        <v/>
      </c>
      <c r="D7629" s="147" t="str">
        <f>_xlfn.XLOOKUP((_xlfn.CONCAT(G7615,B7629)),[1]APU!$B$1:$B$10000,[1]APU!$D$1:$D$10000,"",0,1)</f>
        <v/>
      </c>
      <c r="E7629" s="152" t="str">
        <f>_xlfn.XLOOKUP((_xlfn.CONCAT(G7615,B7629)),[1]APU!$B$1:$B$10000,[1]APU!$E$1:$E$10000,"",0,1)</f>
        <v/>
      </c>
      <c r="F7629" s="159" t="str">
        <f>_xlfn.XLOOKUP((_xlfn.CONCAT(G7615,B7629)),[1]APU!$B$1:$B$10000,[1]APU!$F$1:$F$10000,"",0,1)</f>
        <v/>
      </c>
      <c r="G7629" s="15" t="e">
        <f t="shared" si="346"/>
        <v>#VALUE!</v>
      </c>
    </row>
    <row r="7630" spans="1:7">
      <c r="B7630" s="33" t="s">
        <v>41</v>
      </c>
      <c r="C7630" s="13" t="str">
        <f>_xlfn.XLOOKUP((_xlfn.CONCAT(G7615,B7630)),[1]APU!$B$1:$B$10000,[1]APU!$C$1:$C$10000,"",0,1)</f>
        <v/>
      </c>
      <c r="D7630" s="147" t="str">
        <f>_xlfn.XLOOKUP((_xlfn.CONCAT(G7615,B7630)),[1]APU!$B$1:$B$10000,[1]APU!$D$1:$D$10000,"",0,1)</f>
        <v/>
      </c>
      <c r="E7630" s="152" t="str">
        <f>_xlfn.XLOOKUP((_xlfn.CONCAT(G7615,B7630)),[1]APU!$B$1:$B$10000,[1]APU!$E$1:$E$10000,"",0,1)</f>
        <v/>
      </c>
      <c r="F7630" s="159" t="str">
        <f>_xlfn.XLOOKUP((_xlfn.CONCAT(G7615,B7630)),[1]APU!$B$1:$B$10000,[1]APU!$F$1:$F$10000,"",0,1)</f>
        <v/>
      </c>
      <c r="G7630" s="15" t="e">
        <f t="shared" si="346"/>
        <v>#VALUE!</v>
      </c>
    </row>
    <row r="7631" spans="1:7">
      <c r="B7631" s="33" t="s">
        <v>42</v>
      </c>
      <c r="C7631" s="13" t="str">
        <f>_xlfn.XLOOKUP((_xlfn.CONCAT(G7615,B7631)),[1]APU!$B$1:$B$10000,[1]APU!$C$1:$C$10000,"",0,1)</f>
        <v/>
      </c>
      <c r="D7631" s="147" t="str">
        <f>_xlfn.XLOOKUP((_xlfn.CONCAT(G7615,B7631)),[1]APU!$B$1:$B$10000,[1]APU!$D$1:$D$10000,"",0,1)</f>
        <v/>
      </c>
      <c r="E7631" s="152" t="str">
        <f>_xlfn.XLOOKUP((_xlfn.CONCAT(G7615,B7631)),[1]APU!$B$1:$B$10000,[1]APU!$E$1:$E$10000,"",0,1)</f>
        <v/>
      </c>
      <c r="F7631" s="159" t="str">
        <f>_xlfn.XLOOKUP((_xlfn.CONCAT(G7615,B7631)),[1]APU!$B$1:$B$10000,[1]APU!$F$1:$F$10000,"",0,1)</f>
        <v/>
      </c>
      <c r="G7631" s="15" t="e">
        <f t="shared" si="346"/>
        <v>#VALUE!</v>
      </c>
    </row>
    <row r="7632" spans="1:7">
      <c r="B7632" s="33" t="s">
        <v>43</v>
      </c>
      <c r="C7632" s="13" t="str">
        <f>_xlfn.XLOOKUP((_xlfn.CONCAT(G7615,B7632)),[1]APU!$B$1:$B$10000,[1]APU!$C$1:$C$10000,"",0,1)</f>
        <v/>
      </c>
      <c r="D7632" s="147" t="str">
        <f>_xlfn.XLOOKUP((_xlfn.CONCAT(G7615,B7632)),[1]APU!$B$1:$B$10000,[1]APU!$D$1:$D$10000,"",0,1)</f>
        <v/>
      </c>
      <c r="E7632" s="152" t="str">
        <f>_xlfn.XLOOKUP((_xlfn.CONCAT(G7615,B7632)),[1]APU!$B$1:$B$10000,[1]APU!$E$1:$E$10000,"",0,1)</f>
        <v/>
      </c>
      <c r="F7632" s="159" t="str">
        <f>_xlfn.XLOOKUP((_xlfn.CONCAT(G7615,B7632)),[1]APU!$B$1:$B$10000,[1]APU!$F$1:$F$10000,"",0,1)</f>
        <v/>
      </c>
      <c r="G7632" s="15" t="e">
        <f t="shared" si="346"/>
        <v>#VALUE!</v>
      </c>
    </row>
    <row r="7633" spans="1:7">
      <c r="B7633" s="33" t="s">
        <v>44</v>
      </c>
      <c r="C7633" s="13" t="str">
        <f>_xlfn.XLOOKUP((_xlfn.CONCAT(G7615,B7633)),[1]APU!$B$1:$B$10000,[1]APU!$C$1:$C$10000,"",0,1)</f>
        <v/>
      </c>
      <c r="D7633" s="147" t="str">
        <f>_xlfn.XLOOKUP((_xlfn.CONCAT(G7615,B7633)),[1]APU!$B$1:$B$10000,[1]APU!$D$1:$D$10000,"",0,1)</f>
        <v/>
      </c>
      <c r="E7633" s="152" t="str">
        <f>_xlfn.XLOOKUP((_xlfn.CONCAT(G7615,B7633)),[1]APU!$B$1:$B$10000,[1]APU!$E$1:$E$10000,"",0,1)</f>
        <v/>
      </c>
      <c r="F7633" s="159" t="str">
        <f>_xlfn.XLOOKUP((_xlfn.CONCAT(G7615,B7633)),[1]APU!$B$1:$B$10000,[1]APU!$F$1:$F$10000,"",0,1)</f>
        <v/>
      </c>
      <c r="G7633" s="15" t="e">
        <f t="shared" si="346"/>
        <v>#VALUE!</v>
      </c>
    </row>
    <row r="7634" spans="1:7">
      <c r="B7634" s="33" t="s">
        <v>45</v>
      </c>
      <c r="C7634" s="13" t="str">
        <f>_xlfn.XLOOKUP((_xlfn.CONCAT(G7615,B7634)),[1]APU!$B$1:$B$10000,[1]APU!$C$1:$C$10000,"",0,1)</f>
        <v/>
      </c>
      <c r="D7634" s="147" t="str">
        <f>_xlfn.XLOOKUP((_xlfn.CONCAT(G7615,B7634)),[1]APU!$B$1:$B$10000,[1]APU!$D$1:$D$10000,"",0,1)</f>
        <v/>
      </c>
      <c r="E7634" s="152" t="str">
        <f>_xlfn.XLOOKUP((_xlfn.CONCAT(G7615,B7634)),[1]APU!$B$1:$B$10000,[1]APU!$E$1:$E$10000,"",0,1)</f>
        <v/>
      </c>
      <c r="F7634" s="159" t="str">
        <f>_xlfn.XLOOKUP((_xlfn.CONCAT(G7615,B7634)),[1]APU!$B$1:$B$10000,[1]APU!$F$1:$F$10000,"",0,1)</f>
        <v/>
      </c>
      <c r="G7634" s="15" t="e">
        <f t="shared" si="346"/>
        <v>#VALUE!</v>
      </c>
    </row>
    <row r="7635" spans="1:7">
      <c r="B7635" s="33" t="s">
        <v>46</v>
      </c>
      <c r="C7635" s="13" t="str">
        <f>_xlfn.XLOOKUP((_xlfn.CONCAT(G7615,B7635)),[1]APU!$B$1:$B$10000,[1]APU!$C$1:$C$10000,"",0,1)</f>
        <v/>
      </c>
      <c r="D7635" s="147" t="str">
        <f>_xlfn.XLOOKUP((_xlfn.CONCAT(G7615,B7635)),[1]APU!$B$1:$B$10000,[1]APU!$D$1:$D$10000,"",0,1)</f>
        <v/>
      </c>
      <c r="E7635" s="152" t="str">
        <f>_xlfn.XLOOKUP((_xlfn.CONCAT(G7615,B7635)),[1]APU!$B$1:$B$10000,[1]APU!$E$1:$E$10000,"",0,1)</f>
        <v/>
      </c>
      <c r="F7635" s="159" t="str">
        <f>_xlfn.XLOOKUP((_xlfn.CONCAT(G7615,B7635)),[1]APU!$B$1:$B$10000,[1]APU!$F$1:$F$10000,"",0,1)</f>
        <v/>
      </c>
      <c r="G7635" s="15" t="e">
        <f t="shared" si="346"/>
        <v>#VALUE!</v>
      </c>
    </row>
    <row r="7636" spans="1:7">
      <c r="B7636" s="33" t="s">
        <v>47</v>
      </c>
      <c r="C7636" s="13" t="str">
        <f>_xlfn.XLOOKUP((_xlfn.CONCAT(G7615,B7636)),[1]APU!$B$1:$B$10000,[1]APU!$C$1:$C$10000,"",0,1)</f>
        <v/>
      </c>
      <c r="D7636" s="147" t="str">
        <f>_xlfn.XLOOKUP((_xlfn.CONCAT(G7615,B7636)),[1]APU!$B$1:$B$10000,[1]APU!$D$1:$D$10000,"",0,1)</f>
        <v/>
      </c>
      <c r="E7636" s="152" t="str">
        <f>_xlfn.XLOOKUP((_xlfn.CONCAT(G7615,B7636)),[1]APU!$B$1:$B$10000,[1]APU!$E$1:$E$10000,"",0,1)</f>
        <v/>
      </c>
      <c r="F7636" s="159" t="str">
        <f>_xlfn.XLOOKUP((_xlfn.CONCAT(G7615,B7636)),[1]APU!$B$1:$B$10000,[1]APU!$F$1:$F$10000,"",0,1)</f>
        <v/>
      </c>
      <c r="G7636" s="15" t="e">
        <f t="shared" si="346"/>
        <v>#VALUE!</v>
      </c>
    </row>
    <row r="7637" spans="1:7">
      <c r="B7637" s="33" t="s">
        <v>48</v>
      </c>
      <c r="C7637" s="13" t="str">
        <f>_xlfn.XLOOKUP((_xlfn.CONCAT(G7615,B7637)),[1]APU!$B$1:$B$10000,[1]APU!$C$1:$C$10000,"",0,1)</f>
        <v/>
      </c>
      <c r="D7637" s="147" t="str">
        <f>_xlfn.XLOOKUP((_xlfn.CONCAT(G7615,B7637)),[1]APU!$B$1:$B$10000,[1]APU!$D$1:$D$10000,"",0,1)</f>
        <v/>
      </c>
      <c r="E7637" s="152" t="str">
        <f>_xlfn.XLOOKUP((_xlfn.CONCAT(G7615,B7637)),[1]APU!$B$1:$B$10000,[1]APU!$E$1:$E$10000,"",0,1)</f>
        <v/>
      </c>
      <c r="F7637" s="159" t="str">
        <f>_xlfn.XLOOKUP((_xlfn.CONCAT(G7615,B7637)),[1]APU!$B$1:$B$10000,[1]APU!$F$1:$F$10000,"",0,1)</f>
        <v/>
      </c>
      <c r="G7637" s="15" t="e">
        <f t="shared" si="346"/>
        <v>#VALUE!</v>
      </c>
    </row>
    <row r="7638" spans="1:7" ht="14.25" thickBot="1">
      <c r="B7638" s="33" t="s">
        <v>49</v>
      </c>
      <c r="C7638" s="13" t="str">
        <f>_xlfn.XLOOKUP((_xlfn.CONCAT(G7615,B7638)),[1]APU!$B$1:$B$10000,[1]APU!$C$1:$C$10000,"",0,1)</f>
        <v/>
      </c>
      <c r="D7638" s="147" t="str">
        <f>_xlfn.XLOOKUP((_xlfn.CONCAT(G7615,B7638)),[1]APU!$B$1:$B$10000,[1]APU!$D$1:$D$10000,"",0,1)</f>
        <v/>
      </c>
      <c r="E7638" s="152" t="str">
        <f>_xlfn.XLOOKUP((_xlfn.CONCAT(G7615,B7638)),[1]APU!$B$1:$B$10000,[1]APU!$E$1:$E$10000,"",0,1)</f>
        <v/>
      </c>
      <c r="F7638" s="159" t="str">
        <f>_xlfn.XLOOKUP((_xlfn.CONCAT(G7615,B7638)),[1]APU!$B$1:$B$10000,[1]APU!$F$1:$F$10000,"",0,1)</f>
        <v/>
      </c>
      <c r="G7638" s="15" t="e">
        <f t="shared" si="346"/>
        <v>#VALUE!</v>
      </c>
    </row>
    <row r="7639" spans="1:7" ht="14.25" thickBot="1">
      <c r="A7639" s="3" t="s">
        <v>594</v>
      </c>
      <c r="B7639" s="33" t="s">
        <v>50</v>
      </c>
      <c r="C7639" s="13"/>
      <c r="D7639" s="126"/>
      <c r="E7639" s="128"/>
      <c r="F7639" s="16" t="s">
        <v>6</v>
      </c>
      <c r="G7639" s="17" t="e">
        <f>SUM(G7618:G7638)</f>
        <v>#VALUE!</v>
      </c>
    </row>
    <row r="7640" spans="1:7" ht="15.75" thickBot="1">
      <c r="B7640" s="33" t="s">
        <v>51</v>
      </c>
      <c r="C7640" s="7" t="s">
        <v>7</v>
      </c>
      <c r="D7640" s="125"/>
      <c r="E7640" s="149"/>
      <c r="F7640" s="8"/>
      <c r="G7640" s="9"/>
    </row>
    <row r="7641" spans="1:7" ht="14.25" thickBot="1">
      <c r="B7641" s="33" t="s">
        <v>52</v>
      </c>
      <c r="C7641" s="10" t="s">
        <v>1</v>
      </c>
      <c r="D7641" s="11"/>
      <c r="E7641" s="150" t="s">
        <v>8</v>
      </c>
      <c r="F7641" s="12" t="s">
        <v>9</v>
      </c>
      <c r="G7641" s="11" t="s">
        <v>5</v>
      </c>
    </row>
    <row r="7642" spans="1:7">
      <c r="B7642" s="33" t="s">
        <v>53</v>
      </c>
      <c r="C7642" s="18" t="s">
        <v>10</v>
      </c>
      <c r="D7642" s="119"/>
      <c r="E7642" s="153" t="str">
        <f>_xlfn.XLOOKUP((_xlfn.CONCAT(G7615,B7642)),[1]APU!$B$1:$B$10000,[1]APU!$E$1:$E$10000,"",0,1)</f>
        <v/>
      </c>
      <c r="F7642" s="14" t="str">
        <f>_xlfn.XLOOKUP((_xlfn.CONCAT(G7615,B7642)),[1]APU!$B$1:$B$10000,[1]APU!$F$1:$F$10000,"",0,1)</f>
        <v/>
      </c>
      <c r="G7642" s="15" t="e">
        <f t="shared" ref="G7642:G7647" si="347">IF(F7642&gt;0,(E7642*F7642),"0")</f>
        <v>#VALUE!</v>
      </c>
    </row>
    <row r="7643" spans="1:7">
      <c r="B7643" s="33" t="s">
        <v>54</v>
      </c>
      <c r="C7643" s="18" t="s">
        <v>11</v>
      </c>
      <c r="D7643" s="119"/>
      <c r="E7643" s="153" t="str">
        <f>_xlfn.XLOOKUP((_xlfn.CONCAT(G7615,B7643)),[1]APU!$B$1:$B$10000,[1]APU!$E$1:$E$10000,"",0,1)</f>
        <v/>
      </c>
      <c r="F7643" s="14" t="str">
        <f>_xlfn.XLOOKUP((_xlfn.CONCAT(G7615,B7643)),[1]APU!$B$1:$B$10000,[1]APU!$F$1:$F$10000,"",0,1)</f>
        <v/>
      </c>
      <c r="G7643" s="15" t="e">
        <f t="shared" si="347"/>
        <v>#VALUE!</v>
      </c>
    </row>
    <row r="7644" spans="1:7">
      <c r="B7644" s="33" t="s">
        <v>55</v>
      </c>
      <c r="C7644" s="18" t="s">
        <v>12</v>
      </c>
      <c r="D7644" s="120"/>
      <c r="E7644" s="153" t="str">
        <f>_xlfn.XLOOKUP((_xlfn.CONCAT(G7615,B7644)),[1]APU!$B$1:$B$10000,[1]APU!$E$1:$E$10000,"",0,1)</f>
        <v/>
      </c>
      <c r="F7644" s="14" t="str">
        <f>_xlfn.XLOOKUP((_xlfn.CONCAT(G7615,B7644)),[1]APU!$B$1:$B$10000,[1]APU!$F$1:$F$10000,"",0,1)</f>
        <v/>
      </c>
      <c r="G7644" s="15" t="e">
        <f t="shared" si="347"/>
        <v>#VALUE!</v>
      </c>
    </row>
    <row r="7645" spans="1:7">
      <c r="B7645" s="33" t="s">
        <v>56</v>
      </c>
      <c r="C7645" s="18" t="s">
        <v>13</v>
      </c>
      <c r="D7645" s="120"/>
      <c r="E7645" s="153" t="str">
        <f>_xlfn.XLOOKUP((_xlfn.CONCAT(G7615,B7645)),[1]APU!$B$1:$B$10000,[1]APU!$E$1:$E$10000,"",0,1)</f>
        <v/>
      </c>
      <c r="F7645" s="14" t="str">
        <f>_xlfn.XLOOKUP((_xlfn.CONCAT(G7615,B7645)),[1]APU!$B$1:$B$10000,[1]APU!$F$1:$F$10000,"",0,1)</f>
        <v/>
      </c>
      <c r="G7645" s="15" t="e">
        <f t="shared" si="347"/>
        <v>#VALUE!</v>
      </c>
    </row>
    <row r="7646" spans="1:7">
      <c r="B7646" s="33" t="s">
        <v>57</v>
      </c>
      <c r="C7646" s="18"/>
      <c r="D7646" s="120"/>
      <c r="E7646" s="154"/>
      <c r="F7646" s="19"/>
      <c r="G7646" s="15" t="str">
        <f t="shared" si="347"/>
        <v>0</v>
      </c>
    </row>
    <row r="7647" spans="1:7" ht="14.25" thickBot="1">
      <c r="B7647" s="33" t="s">
        <v>58</v>
      </c>
      <c r="C7647" s="18"/>
      <c r="D7647" s="120"/>
      <c r="E7647" s="154"/>
      <c r="F7647" s="19"/>
      <c r="G7647" s="15" t="str">
        <f t="shared" si="347"/>
        <v>0</v>
      </c>
    </row>
    <row r="7648" spans="1:7" ht="14.25" thickBot="1">
      <c r="A7648" s="3" t="s">
        <v>595</v>
      </c>
      <c r="B7648" s="33" t="s">
        <v>59</v>
      </c>
      <c r="C7648" s="13"/>
      <c r="D7648" s="126"/>
      <c r="E7648" s="128"/>
      <c r="F7648" s="16" t="s">
        <v>14</v>
      </c>
      <c r="G7648" s="17" t="e">
        <f>SUM(G7642:G7647)</f>
        <v>#VALUE!</v>
      </c>
    </row>
    <row r="7649" spans="1:7" ht="15.75" thickBot="1">
      <c r="B7649" s="33" t="s">
        <v>60</v>
      </c>
      <c r="C7649" s="7" t="s">
        <v>15</v>
      </c>
      <c r="D7649" s="125"/>
      <c r="E7649" s="149"/>
      <c r="F7649" s="8"/>
      <c r="G7649" s="9"/>
    </row>
    <row r="7650" spans="1:7" ht="14.25" thickBot="1">
      <c r="B7650" s="33" t="s">
        <v>61</v>
      </c>
      <c r="C7650" s="10" t="s">
        <v>1</v>
      </c>
      <c r="D7650" s="11" t="s">
        <v>16</v>
      </c>
      <c r="E7650" s="150" t="s">
        <v>8</v>
      </c>
      <c r="F7650" s="12" t="s">
        <v>9</v>
      </c>
      <c r="G7650" s="11" t="s">
        <v>5</v>
      </c>
    </row>
    <row r="7651" spans="1:7">
      <c r="B7651" s="33" t="s">
        <v>62</v>
      </c>
      <c r="C7651" s="20" t="s">
        <v>17</v>
      </c>
      <c r="D7651" s="121" t="str">
        <f>_xlfn.XLOOKUP((_xlfn.CONCAT(G7615,B7651)),[1]APU!$B$1:$B$10000,[1]APU!$D$1:$D$10000,"",0,1)</f>
        <v/>
      </c>
      <c r="E7651" s="155" t="str">
        <f>_xlfn.XLOOKUP((_xlfn.CONCAT(G7615,B7651)),[1]APU!$B$1:$B$10000,[1]APU!$E$1:$E$10000,"",0,1)</f>
        <v/>
      </c>
      <c r="F7651" s="21" t="str">
        <f>_xlfn.XLOOKUP((_xlfn.CONCAT(G7615,B7651)),[1]APU!$B$1:$B$10000,[1]APU!$F$1:$F$10000,"",0,1)</f>
        <v/>
      </c>
      <c r="G7651" s="15" t="e">
        <f>IF(F7651&gt;0,(E7651*F7651),"0")</f>
        <v>#VALUE!</v>
      </c>
    </row>
    <row r="7652" spans="1:7">
      <c r="B7652" s="33" t="s">
        <v>63</v>
      </c>
      <c r="C7652" s="22" t="s">
        <v>18</v>
      </c>
      <c r="D7652" s="122" t="str">
        <f>_xlfn.XLOOKUP((_xlfn.CONCAT(G7615,B7652)),[1]APU!$B$1:$B$10000,[1]APU!$D$1:$D$10000,"",0,1)</f>
        <v/>
      </c>
      <c r="E7652" s="154" t="str">
        <f>_xlfn.XLOOKUP((_xlfn.CONCAT(G7615,B7652)),[1]APU!$B$1:$B$10000,[1]APU!$E$1:$E$10000,"",0,1)</f>
        <v/>
      </c>
      <c r="F7652" s="19" t="str">
        <f>_xlfn.XLOOKUP((_xlfn.CONCAT(G7615,B7652)),[1]APU!$B$1:$B$10000,[1]APU!$F$1:$F$10000,"",0,1)</f>
        <v/>
      </c>
      <c r="G7652" s="15" t="e">
        <f>IF(F7652&gt;0,(E7652*F7652),"0")</f>
        <v>#VALUE!</v>
      </c>
    </row>
    <row r="7653" spans="1:7" ht="14.25" thickBot="1">
      <c r="B7653" s="33" t="s">
        <v>64</v>
      </c>
      <c r="C7653" s="22"/>
      <c r="D7653" s="122"/>
      <c r="E7653" s="154"/>
      <c r="F7653" s="19"/>
      <c r="G7653" s="15" t="str">
        <f>IF(F7653&gt;0,(E7653*F7653),"0")</f>
        <v>0</v>
      </c>
    </row>
    <row r="7654" spans="1:7" ht="14.25" thickBot="1">
      <c r="A7654" s="3" t="s">
        <v>596</v>
      </c>
      <c r="B7654" s="33" t="s">
        <v>65</v>
      </c>
      <c r="C7654" s="22"/>
      <c r="D7654" s="120"/>
      <c r="E7654" s="154"/>
      <c r="F7654" s="23" t="s">
        <v>19</v>
      </c>
      <c r="G7654" s="17" t="e">
        <f>SUM(G7651:G7653)</f>
        <v>#VALUE!</v>
      </c>
    </row>
    <row r="7655" spans="1:7" ht="14.25" thickBot="1">
      <c r="B7655" s="33" t="s">
        <v>66</v>
      </c>
      <c r="C7655" s="24"/>
      <c r="E7655" s="156"/>
      <c r="F7655" s="16"/>
      <c r="G7655" s="25"/>
    </row>
    <row r="7656" spans="1:7" ht="16.5" thickBot="1">
      <c r="B7656" s="33" t="s">
        <v>67</v>
      </c>
      <c r="C7656" s="26"/>
      <c r="D7656" s="127"/>
      <c r="E7656" s="157"/>
      <c r="F7656" s="27"/>
      <c r="G7656" s="28" t="e">
        <f>+G7639+G7648+G7654</f>
        <v>#VALUE!</v>
      </c>
    </row>
    <row r="7657" spans="1:7" ht="21.75" thickBot="1">
      <c r="C7657" s="2"/>
      <c r="D7657" s="118"/>
      <c r="F7657" s="4"/>
      <c r="G7657" s="5"/>
    </row>
    <row r="7658" spans="1:7" ht="18.75">
      <c r="A7658" s="32"/>
      <c r="B7658" s="31">
        <f>+B7614+1</f>
        <v>175</v>
      </c>
      <c r="C7658" s="174">
        <f>_xlfn.XLOOKUP(APU!B7658,Cantidades!$A$10:$A$1000,Cantidades!$D$10:$D$1000,"",0,1)</f>
        <v>0</v>
      </c>
      <c r="D7658" s="175"/>
      <c r="E7658" s="175"/>
      <c r="F7658" s="175"/>
      <c r="G7658" s="176"/>
    </row>
    <row r="7659" spans="1:7" ht="19.5" thickBot="1">
      <c r="A7659" s="34"/>
      <c r="B7659" s="33"/>
      <c r="C7659" s="117"/>
      <c r="D7659" s="124">
        <f>_xlfn.XLOOKUP(APU!B7658,Cantidades!$A$10:$A$1000,Cantidades!$E$10:$E$1000,"",0,1)</f>
        <v>0</v>
      </c>
      <c r="E7659" s="158">
        <f>_xlfn.XLOOKUP(APU!B7658,Cantidades!$A$10:$A$1000,Cantidades!$F$10:$F$1000,"",0,1)</f>
        <v>0</v>
      </c>
      <c r="F7659" s="144"/>
      <c r="G7659" s="145">
        <f>_xlfn.XLOOKUP(APU!B7658,Cantidades!$A$10:$A$1000,Cantidades!$B$10:$B$1000,"",0,1)</f>
        <v>0</v>
      </c>
    </row>
    <row r="7660" spans="1:7" ht="15.75" thickBot="1">
      <c r="C7660" s="7" t="s">
        <v>0</v>
      </c>
      <c r="D7660" s="125"/>
      <c r="E7660" s="149"/>
      <c r="F7660" s="8"/>
      <c r="G7660" s="9"/>
    </row>
    <row r="7661" spans="1:7" ht="14.25" thickBot="1">
      <c r="A7661" s="34"/>
      <c r="B7661" s="33"/>
      <c r="C7661" s="10" t="s">
        <v>1</v>
      </c>
      <c r="D7661" s="11" t="s">
        <v>2</v>
      </c>
      <c r="E7661" s="150" t="s">
        <v>3</v>
      </c>
      <c r="F7661" s="12" t="s">
        <v>4</v>
      </c>
      <c r="G7661" s="11" t="s">
        <v>5</v>
      </c>
    </row>
    <row r="7662" spans="1:7">
      <c r="B7662" s="33" t="s">
        <v>29</v>
      </c>
      <c r="C7662" s="13" t="str">
        <f>_xlfn.XLOOKUP((_xlfn.CONCAT(G7659,B7662)),[1]APU!$B$1:$B$10000,[1]APU!$C$1:$C$10000,"",0,1)</f>
        <v/>
      </c>
      <c r="D7662" s="146" t="str">
        <f>_xlfn.XLOOKUP((_xlfn.CONCAT(G7659,B7662)),[1]APU!$B$1:$B$10000,[1]APU!$D$1:$D$10000,"",0,1)</f>
        <v/>
      </c>
      <c r="E7662" s="151" t="str">
        <f>_xlfn.XLOOKUP((_xlfn.CONCAT(G7659,B7662)),[1]APU!$B$1:$B$10000,[1]APU!$E$1:$E$10000,"",0,1)</f>
        <v/>
      </c>
      <c r="F7662" s="159" t="str">
        <f>_xlfn.XLOOKUP((_xlfn.CONCAT(G7659,B7662)),[1]APU!$B$1:$B$10000,[1]APU!$F$1:$F$10000,"",0,1)</f>
        <v/>
      </c>
      <c r="G7662" s="15" t="e">
        <f>IF(F7662&gt;0,(E7662*F7662),"0")</f>
        <v>#VALUE!</v>
      </c>
    </row>
    <row r="7663" spans="1:7">
      <c r="B7663" s="33" t="s">
        <v>30</v>
      </c>
      <c r="C7663" s="13" t="str">
        <f>_xlfn.XLOOKUP((_xlfn.CONCAT(G7659,B7663)),[1]APU!$B$1:$B$10000,[1]APU!$C$1:$C$10000,"",0,1)</f>
        <v/>
      </c>
      <c r="D7663" s="147" t="str">
        <f>_xlfn.XLOOKUP((_xlfn.CONCAT(G7659,B7663)),[1]APU!$B$1:$B$10000,[1]APU!$D$1:$D$10000,"",0,1)</f>
        <v/>
      </c>
      <c r="E7663" s="152" t="str">
        <f>_xlfn.XLOOKUP((_xlfn.CONCAT(G7659,B7663)),[1]APU!$B$1:$B$10000,[1]APU!$E$1:$E$10000,"",0,1)</f>
        <v/>
      </c>
      <c r="F7663" s="159" t="str">
        <f>_xlfn.XLOOKUP((_xlfn.CONCAT(G7659,B7663)),[1]APU!$B$1:$B$10000,[1]APU!$F$1:$F$10000,"",0,1)</f>
        <v/>
      </c>
      <c r="G7663" s="15" t="e">
        <f t="shared" ref="G7663:G7682" si="348">IF(F7663&gt;0,(E7663*F7663),"0")</f>
        <v>#VALUE!</v>
      </c>
    </row>
    <row r="7664" spans="1:7">
      <c r="B7664" s="33" t="s">
        <v>31</v>
      </c>
      <c r="C7664" s="13" t="str">
        <f>_xlfn.XLOOKUP((_xlfn.CONCAT(G7659,B7664)),[1]APU!$B$1:$B$10000,[1]APU!$C$1:$C$10000,"",0,1)</f>
        <v/>
      </c>
      <c r="D7664" s="147" t="str">
        <f>_xlfn.XLOOKUP((_xlfn.CONCAT(G7659,B7664)),[1]APU!$B$1:$B$10000,[1]APU!$D$1:$D$10000,"",0,1)</f>
        <v/>
      </c>
      <c r="E7664" s="152" t="str">
        <f>_xlfn.XLOOKUP((_xlfn.CONCAT(G7659,B7664)),[1]APU!$B$1:$B$10000,[1]APU!$E$1:$E$10000,"",0,1)</f>
        <v/>
      </c>
      <c r="F7664" s="159" t="str">
        <f>_xlfn.XLOOKUP((_xlfn.CONCAT(G7659,B7664)),[1]APU!$B$1:$B$10000,[1]APU!$F$1:$F$10000,"",0,1)</f>
        <v/>
      </c>
      <c r="G7664" s="15" t="e">
        <f t="shared" si="348"/>
        <v>#VALUE!</v>
      </c>
    </row>
    <row r="7665" spans="2:7">
      <c r="B7665" s="33" t="s">
        <v>32</v>
      </c>
      <c r="C7665" s="13" t="str">
        <f>_xlfn.XLOOKUP((_xlfn.CONCAT(G7659,B7665)),[1]APU!$B$1:$B$10000,[1]APU!$C$1:$C$10000,"",0,1)</f>
        <v/>
      </c>
      <c r="D7665" s="147" t="str">
        <f>_xlfn.XLOOKUP((_xlfn.CONCAT(G7659,B7665)),[1]APU!$B$1:$B$10000,[1]APU!$D$1:$D$10000,"",0,1)</f>
        <v/>
      </c>
      <c r="E7665" s="152" t="str">
        <f>_xlfn.XLOOKUP((_xlfn.CONCAT(G7659,B7665)),[1]APU!$B$1:$B$10000,[1]APU!$E$1:$E$10000,"",0,1)</f>
        <v/>
      </c>
      <c r="F7665" s="159" t="str">
        <f>_xlfn.XLOOKUP((_xlfn.CONCAT(G7659,B7665)),[1]APU!$B$1:$B$10000,[1]APU!$F$1:$F$10000,"",0,1)</f>
        <v/>
      </c>
      <c r="G7665" s="15" t="e">
        <f t="shared" si="348"/>
        <v>#VALUE!</v>
      </c>
    </row>
    <row r="7666" spans="2:7">
      <c r="B7666" s="33" t="s">
        <v>33</v>
      </c>
      <c r="C7666" s="13" t="str">
        <f>_xlfn.XLOOKUP((_xlfn.CONCAT(G7659,B7666)),[1]APU!$B$1:$B$10000,[1]APU!$C$1:$C$10000,"",0,1)</f>
        <v/>
      </c>
      <c r="D7666" s="147" t="str">
        <f>_xlfn.XLOOKUP((_xlfn.CONCAT(G7659,B7666)),[1]APU!$B$1:$B$10000,[1]APU!$D$1:$D$10000,"",0,1)</f>
        <v/>
      </c>
      <c r="E7666" s="152" t="str">
        <f>_xlfn.XLOOKUP((_xlfn.CONCAT(G7659,B7666)),[1]APU!$B$1:$B$10000,[1]APU!$E$1:$E$10000,"",0,1)</f>
        <v/>
      </c>
      <c r="F7666" s="159" t="str">
        <f>_xlfn.XLOOKUP((_xlfn.CONCAT(G7659,B7666)),[1]APU!$B$1:$B$10000,[1]APU!$F$1:$F$10000,"",0,1)</f>
        <v/>
      </c>
      <c r="G7666" s="15" t="e">
        <f t="shared" si="348"/>
        <v>#VALUE!</v>
      </c>
    </row>
    <row r="7667" spans="2:7">
      <c r="B7667" s="33" t="s">
        <v>34</v>
      </c>
      <c r="C7667" s="13" t="str">
        <f>_xlfn.XLOOKUP((_xlfn.CONCAT(G7659,B7667)),[1]APU!$B$1:$B$10000,[1]APU!$C$1:$C$10000,"",0,1)</f>
        <v/>
      </c>
      <c r="D7667" s="147" t="str">
        <f>_xlfn.XLOOKUP((_xlfn.CONCAT(G7659,B7667)),[1]APU!$B$1:$B$10000,[1]APU!$D$1:$D$10000,"",0,1)</f>
        <v/>
      </c>
      <c r="E7667" s="152" t="str">
        <f>_xlfn.XLOOKUP((_xlfn.CONCAT(G7659,B7667)),[1]APU!$B$1:$B$10000,[1]APU!$E$1:$E$10000,"",0,1)</f>
        <v/>
      </c>
      <c r="F7667" s="159" t="str">
        <f>_xlfn.XLOOKUP((_xlfn.CONCAT(G7659,B7667)),[1]APU!$B$1:$B$10000,[1]APU!$F$1:$F$10000,"",0,1)</f>
        <v/>
      </c>
      <c r="G7667" s="15" t="e">
        <f t="shared" si="348"/>
        <v>#VALUE!</v>
      </c>
    </row>
    <row r="7668" spans="2:7">
      <c r="B7668" s="33" t="s">
        <v>35</v>
      </c>
      <c r="C7668" s="13" t="str">
        <f>_xlfn.XLOOKUP((_xlfn.CONCAT(G7659,B7668)),[1]APU!$B$1:$B$10000,[1]APU!$C$1:$C$10000,"",0,1)</f>
        <v/>
      </c>
      <c r="D7668" s="147" t="str">
        <f>_xlfn.XLOOKUP((_xlfn.CONCAT(G7659,B7668)),[1]APU!$B$1:$B$10000,[1]APU!$D$1:$D$10000,"",0,1)</f>
        <v/>
      </c>
      <c r="E7668" s="152" t="str">
        <f>_xlfn.XLOOKUP((_xlfn.CONCAT(G7659,B7668)),[1]APU!$B$1:$B$10000,[1]APU!$E$1:$E$10000,"",0,1)</f>
        <v/>
      </c>
      <c r="F7668" s="159" t="str">
        <f>_xlfn.XLOOKUP((_xlfn.CONCAT(G7659,B7668)),[1]APU!$B$1:$B$10000,[1]APU!$F$1:$F$10000,"",0,1)</f>
        <v/>
      </c>
      <c r="G7668" s="15" t="e">
        <f t="shared" si="348"/>
        <v>#VALUE!</v>
      </c>
    </row>
    <row r="7669" spans="2:7">
      <c r="B7669" s="33" t="s">
        <v>36</v>
      </c>
      <c r="C7669" s="13" t="str">
        <f>_xlfn.XLOOKUP((_xlfn.CONCAT(G7659,B7669)),[1]APU!$B$1:$B$10000,[1]APU!$C$1:$C$10000,"",0,1)</f>
        <v/>
      </c>
      <c r="D7669" s="147" t="str">
        <f>_xlfn.XLOOKUP((_xlfn.CONCAT(G7659,B7669)),[1]APU!$B$1:$B$10000,[1]APU!$D$1:$D$10000,"",0,1)</f>
        <v/>
      </c>
      <c r="E7669" s="152" t="str">
        <f>_xlfn.XLOOKUP((_xlfn.CONCAT(G7659,B7669)),[1]APU!$B$1:$B$10000,[1]APU!$E$1:$E$10000,"",0,1)</f>
        <v/>
      </c>
      <c r="F7669" s="159" t="str">
        <f>_xlfn.XLOOKUP((_xlfn.CONCAT(G7659,B7669)),[1]APU!$B$1:$B$10000,[1]APU!$F$1:$F$10000,"",0,1)</f>
        <v/>
      </c>
      <c r="G7669" s="15" t="e">
        <f t="shared" si="348"/>
        <v>#VALUE!</v>
      </c>
    </row>
    <row r="7670" spans="2:7">
      <c r="B7670" s="33" t="s">
        <v>37</v>
      </c>
      <c r="C7670" s="13" t="str">
        <f>_xlfn.XLOOKUP((_xlfn.CONCAT(G7659,B7670)),[1]APU!$B$1:$B$10000,[1]APU!$C$1:$C$10000,"",0,1)</f>
        <v/>
      </c>
      <c r="D7670" s="147" t="str">
        <f>_xlfn.XLOOKUP((_xlfn.CONCAT(G7659,B7670)),[1]APU!$B$1:$B$10000,[1]APU!$D$1:$D$10000,"",0,1)</f>
        <v/>
      </c>
      <c r="E7670" s="152" t="str">
        <f>_xlfn.XLOOKUP((_xlfn.CONCAT(G7659,B7670)),[1]APU!$B$1:$B$10000,[1]APU!$E$1:$E$10000,"",0,1)</f>
        <v/>
      </c>
      <c r="F7670" s="159" t="str">
        <f>_xlfn.XLOOKUP((_xlfn.CONCAT(G7659,B7670)),[1]APU!$B$1:$B$10000,[1]APU!$F$1:$F$10000,"",0,1)</f>
        <v/>
      </c>
      <c r="G7670" s="15" t="e">
        <f t="shared" si="348"/>
        <v>#VALUE!</v>
      </c>
    </row>
    <row r="7671" spans="2:7">
      <c r="B7671" s="33" t="s">
        <v>38</v>
      </c>
      <c r="C7671" s="13" t="str">
        <f>_xlfn.XLOOKUP((_xlfn.CONCAT(G7659,B7671)),[1]APU!$B$1:$B$10000,[1]APU!$C$1:$C$10000,"",0,1)</f>
        <v/>
      </c>
      <c r="D7671" s="147" t="str">
        <f>_xlfn.XLOOKUP((_xlfn.CONCAT(G7659,B7671)),[1]APU!$B$1:$B$10000,[1]APU!$D$1:$D$10000,"",0,1)</f>
        <v/>
      </c>
      <c r="E7671" s="152" t="str">
        <f>_xlfn.XLOOKUP((_xlfn.CONCAT(G7659,B7671)),[1]APU!$B$1:$B$10000,[1]APU!$E$1:$E$10000,"",0,1)</f>
        <v/>
      </c>
      <c r="F7671" s="159" t="str">
        <f>_xlfn.XLOOKUP((_xlfn.CONCAT(G7659,B7671)),[1]APU!$B$1:$B$10000,[1]APU!$F$1:$F$10000,"",0,1)</f>
        <v/>
      </c>
      <c r="G7671" s="15" t="e">
        <f t="shared" si="348"/>
        <v>#VALUE!</v>
      </c>
    </row>
    <row r="7672" spans="2:7">
      <c r="B7672" s="33" t="s">
        <v>39</v>
      </c>
      <c r="C7672" s="13" t="str">
        <f>_xlfn.XLOOKUP((_xlfn.CONCAT(G7659,B7672)),[1]APU!$B$1:$B$10000,[1]APU!$C$1:$C$10000,"",0,1)</f>
        <v/>
      </c>
      <c r="D7672" s="147" t="str">
        <f>_xlfn.XLOOKUP((_xlfn.CONCAT(G7659,B7672)),[1]APU!$B$1:$B$10000,[1]APU!$D$1:$D$10000,"",0,1)</f>
        <v/>
      </c>
      <c r="E7672" s="152" t="str">
        <f>_xlfn.XLOOKUP((_xlfn.CONCAT(G7659,B7672)),[1]APU!$B$1:$B$10000,[1]APU!$E$1:$E$10000,"",0,1)</f>
        <v/>
      </c>
      <c r="F7672" s="159" t="str">
        <f>_xlfn.XLOOKUP((_xlfn.CONCAT(G7659,B7672)),[1]APU!$B$1:$B$10000,[1]APU!$F$1:$F$10000,"",0,1)</f>
        <v/>
      </c>
      <c r="G7672" s="15" t="e">
        <f t="shared" si="348"/>
        <v>#VALUE!</v>
      </c>
    </row>
    <row r="7673" spans="2:7">
      <c r="B7673" s="33" t="s">
        <v>40</v>
      </c>
      <c r="C7673" s="13" t="str">
        <f>_xlfn.XLOOKUP((_xlfn.CONCAT(G7659,B7673)),[1]APU!$B$1:$B$10000,[1]APU!$C$1:$C$10000,"",0,1)</f>
        <v/>
      </c>
      <c r="D7673" s="147" t="str">
        <f>_xlfn.XLOOKUP((_xlfn.CONCAT(G7659,B7673)),[1]APU!$B$1:$B$10000,[1]APU!$D$1:$D$10000,"",0,1)</f>
        <v/>
      </c>
      <c r="E7673" s="152" t="str">
        <f>_xlfn.XLOOKUP((_xlfn.CONCAT(G7659,B7673)),[1]APU!$B$1:$B$10000,[1]APU!$E$1:$E$10000,"",0,1)</f>
        <v/>
      </c>
      <c r="F7673" s="159" t="str">
        <f>_xlfn.XLOOKUP((_xlfn.CONCAT(G7659,B7673)),[1]APU!$B$1:$B$10000,[1]APU!$F$1:$F$10000,"",0,1)</f>
        <v/>
      </c>
      <c r="G7673" s="15" t="e">
        <f t="shared" si="348"/>
        <v>#VALUE!</v>
      </c>
    </row>
    <row r="7674" spans="2:7">
      <c r="B7674" s="33" t="s">
        <v>41</v>
      </c>
      <c r="C7674" s="13" t="str">
        <f>_xlfn.XLOOKUP((_xlfn.CONCAT(G7659,B7674)),[1]APU!$B$1:$B$10000,[1]APU!$C$1:$C$10000,"",0,1)</f>
        <v/>
      </c>
      <c r="D7674" s="147" t="str">
        <f>_xlfn.XLOOKUP((_xlfn.CONCAT(G7659,B7674)),[1]APU!$B$1:$B$10000,[1]APU!$D$1:$D$10000,"",0,1)</f>
        <v/>
      </c>
      <c r="E7674" s="152" t="str">
        <f>_xlfn.XLOOKUP((_xlfn.CONCAT(G7659,B7674)),[1]APU!$B$1:$B$10000,[1]APU!$E$1:$E$10000,"",0,1)</f>
        <v/>
      </c>
      <c r="F7674" s="159" t="str">
        <f>_xlfn.XLOOKUP((_xlfn.CONCAT(G7659,B7674)),[1]APU!$B$1:$B$10000,[1]APU!$F$1:$F$10000,"",0,1)</f>
        <v/>
      </c>
      <c r="G7674" s="15" t="e">
        <f t="shared" si="348"/>
        <v>#VALUE!</v>
      </c>
    </row>
    <row r="7675" spans="2:7">
      <c r="B7675" s="33" t="s">
        <v>42</v>
      </c>
      <c r="C7675" s="13" t="str">
        <f>_xlfn.XLOOKUP((_xlfn.CONCAT(G7659,B7675)),[1]APU!$B$1:$B$10000,[1]APU!$C$1:$C$10000,"",0,1)</f>
        <v/>
      </c>
      <c r="D7675" s="147" t="str">
        <f>_xlfn.XLOOKUP((_xlfn.CONCAT(G7659,B7675)),[1]APU!$B$1:$B$10000,[1]APU!$D$1:$D$10000,"",0,1)</f>
        <v/>
      </c>
      <c r="E7675" s="152" t="str">
        <f>_xlfn.XLOOKUP((_xlfn.CONCAT(G7659,B7675)),[1]APU!$B$1:$B$10000,[1]APU!$E$1:$E$10000,"",0,1)</f>
        <v/>
      </c>
      <c r="F7675" s="159" t="str">
        <f>_xlfn.XLOOKUP((_xlfn.CONCAT(G7659,B7675)),[1]APU!$B$1:$B$10000,[1]APU!$F$1:$F$10000,"",0,1)</f>
        <v/>
      </c>
      <c r="G7675" s="15" t="e">
        <f t="shared" si="348"/>
        <v>#VALUE!</v>
      </c>
    </row>
    <row r="7676" spans="2:7">
      <c r="B7676" s="33" t="s">
        <v>43</v>
      </c>
      <c r="C7676" s="13" t="str">
        <f>_xlfn.XLOOKUP((_xlfn.CONCAT(G7659,B7676)),[1]APU!$B$1:$B$10000,[1]APU!$C$1:$C$10000,"",0,1)</f>
        <v/>
      </c>
      <c r="D7676" s="147" t="str">
        <f>_xlfn.XLOOKUP((_xlfn.CONCAT(G7659,B7676)),[1]APU!$B$1:$B$10000,[1]APU!$D$1:$D$10000,"",0,1)</f>
        <v/>
      </c>
      <c r="E7676" s="152" t="str">
        <f>_xlfn.XLOOKUP((_xlfn.CONCAT(G7659,B7676)),[1]APU!$B$1:$B$10000,[1]APU!$E$1:$E$10000,"",0,1)</f>
        <v/>
      </c>
      <c r="F7676" s="159" t="str">
        <f>_xlfn.XLOOKUP((_xlfn.CONCAT(G7659,B7676)),[1]APU!$B$1:$B$10000,[1]APU!$F$1:$F$10000,"",0,1)</f>
        <v/>
      </c>
      <c r="G7676" s="15" t="e">
        <f t="shared" si="348"/>
        <v>#VALUE!</v>
      </c>
    </row>
    <row r="7677" spans="2:7">
      <c r="B7677" s="33" t="s">
        <v>44</v>
      </c>
      <c r="C7677" s="13" t="str">
        <f>_xlfn.XLOOKUP((_xlfn.CONCAT(G7659,B7677)),[1]APU!$B$1:$B$10000,[1]APU!$C$1:$C$10000,"",0,1)</f>
        <v/>
      </c>
      <c r="D7677" s="147" t="str">
        <f>_xlfn.XLOOKUP((_xlfn.CONCAT(G7659,B7677)),[1]APU!$B$1:$B$10000,[1]APU!$D$1:$D$10000,"",0,1)</f>
        <v/>
      </c>
      <c r="E7677" s="152" t="str">
        <f>_xlfn.XLOOKUP((_xlfn.CONCAT(G7659,B7677)),[1]APU!$B$1:$B$10000,[1]APU!$E$1:$E$10000,"",0,1)</f>
        <v/>
      </c>
      <c r="F7677" s="159" t="str">
        <f>_xlfn.XLOOKUP((_xlfn.CONCAT(G7659,B7677)),[1]APU!$B$1:$B$10000,[1]APU!$F$1:$F$10000,"",0,1)</f>
        <v/>
      </c>
      <c r="G7677" s="15" t="e">
        <f t="shared" si="348"/>
        <v>#VALUE!</v>
      </c>
    </row>
    <row r="7678" spans="2:7">
      <c r="B7678" s="33" t="s">
        <v>45</v>
      </c>
      <c r="C7678" s="13" t="str">
        <f>_xlfn.XLOOKUP((_xlfn.CONCAT(G7659,B7678)),[1]APU!$B$1:$B$10000,[1]APU!$C$1:$C$10000,"",0,1)</f>
        <v/>
      </c>
      <c r="D7678" s="147" t="str">
        <f>_xlfn.XLOOKUP((_xlfn.CONCAT(G7659,B7678)),[1]APU!$B$1:$B$10000,[1]APU!$D$1:$D$10000,"",0,1)</f>
        <v/>
      </c>
      <c r="E7678" s="152" t="str">
        <f>_xlfn.XLOOKUP((_xlfn.CONCAT(G7659,B7678)),[1]APU!$B$1:$B$10000,[1]APU!$E$1:$E$10000,"",0,1)</f>
        <v/>
      </c>
      <c r="F7678" s="159" t="str">
        <f>_xlfn.XLOOKUP((_xlfn.CONCAT(G7659,B7678)),[1]APU!$B$1:$B$10000,[1]APU!$F$1:$F$10000,"",0,1)</f>
        <v/>
      </c>
      <c r="G7678" s="15" t="e">
        <f t="shared" si="348"/>
        <v>#VALUE!</v>
      </c>
    </row>
    <row r="7679" spans="2:7">
      <c r="B7679" s="33" t="s">
        <v>46</v>
      </c>
      <c r="C7679" s="13" t="str">
        <f>_xlfn.XLOOKUP((_xlfn.CONCAT(G7659,B7679)),[1]APU!$B$1:$B$10000,[1]APU!$C$1:$C$10000,"",0,1)</f>
        <v/>
      </c>
      <c r="D7679" s="147" t="str">
        <f>_xlfn.XLOOKUP((_xlfn.CONCAT(G7659,B7679)),[1]APU!$B$1:$B$10000,[1]APU!$D$1:$D$10000,"",0,1)</f>
        <v/>
      </c>
      <c r="E7679" s="152" t="str">
        <f>_xlfn.XLOOKUP((_xlfn.CONCAT(G7659,B7679)),[1]APU!$B$1:$B$10000,[1]APU!$E$1:$E$10000,"",0,1)</f>
        <v/>
      </c>
      <c r="F7679" s="159" t="str">
        <f>_xlfn.XLOOKUP((_xlfn.CONCAT(G7659,B7679)),[1]APU!$B$1:$B$10000,[1]APU!$F$1:$F$10000,"",0,1)</f>
        <v/>
      </c>
      <c r="G7679" s="15" t="e">
        <f t="shared" si="348"/>
        <v>#VALUE!</v>
      </c>
    </row>
    <row r="7680" spans="2:7">
      <c r="B7680" s="33" t="s">
        <v>47</v>
      </c>
      <c r="C7680" s="13" t="str">
        <f>_xlfn.XLOOKUP((_xlfn.CONCAT(G7659,B7680)),[1]APU!$B$1:$B$10000,[1]APU!$C$1:$C$10000,"",0,1)</f>
        <v/>
      </c>
      <c r="D7680" s="147" t="str">
        <f>_xlfn.XLOOKUP((_xlfn.CONCAT(G7659,B7680)),[1]APU!$B$1:$B$10000,[1]APU!$D$1:$D$10000,"",0,1)</f>
        <v/>
      </c>
      <c r="E7680" s="152" t="str">
        <f>_xlfn.XLOOKUP((_xlfn.CONCAT(G7659,B7680)),[1]APU!$B$1:$B$10000,[1]APU!$E$1:$E$10000,"",0,1)</f>
        <v/>
      </c>
      <c r="F7680" s="159" t="str">
        <f>_xlfn.XLOOKUP((_xlfn.CONCAT(G7659,B7680)),[1]APU!$B$1:$B$10000,[1]APU!$F$1:$F$10000,"",0,1)</f>
        <v/>
      </c>
      <c r="G7680" s="15" t="e">
        <f t="shared" si="348"/>
        <v>#VALUE!</v>
      </c>
    </row>
    <row r="7681" spans="1:7">
      <c r="B7681" s="33" t="s">
        <v>48</v>
      </c>
      <c r="C7681" s="13" t="str">
        <f>_xlfn.XLOOKUP((_xlfn.CONCAT(G7659,B7681)),[1]APU!$B$1:$B$10000,[1]APU!$C$1:$C$10000,"",0,1)</f>
        <v/>
      </c>
      <c r="D7681" s="147" t="str">
        <f>_xlfn.XLOOKUP((_xlfn.CONCAT(G7659,B7681)),[1]APU!$B$1:$B$10000,[1]APU!$D$1:$D$10000,"",0,1)</f>
        <v/>
      </c>
      <c r="E7681" s="152" t="str">
        <f>_xlfn.XLOOKUP((_xlfn.CONCAT(G7659,B7681)),[1]APU!$B$1:$B$10000,[1]APU!$E$1:$E$10000,"",0,1)</f>
        <v/>
      </c>
      <c r="F7681" s="159" t="str">
        <f>_xlfn.XLOOKUP((_xlfn.CONCAT(G7659,B7681)),[1]APU!$B$1:$B$10000,[1]APU!$F$1:$F$10000,"",0,1)</f>
        <v/>
      </c>
      <c r="G7681" s="15" t="e">
        <f t="shared" si="348"/>
        <v>#VALUE!</v>
      </c>
    </row>
    <row r="7682" spans="1:7" ht="14.25" thickBot="1">
      <c r="B7682" s="33" t="s">
        <v>49</v>
      </c>
      <c r="C7682" s="13" t="str">
        <f>_xlfn.XLOOKUP((_xlfn.CONCAT(G7659,B7682)),[1]APU!$B$1:$B$10000,[1]APU!$C$1:$C$10000,"",0,1)</f>
        <v/>
      </c>
      <c r="D7682" s="147" t="str">
        <f>_xlfn.XLOOKUP((_xlfn.CONCAT(G7659,B7682)),[1]APU!$B$1:$B$10000,[1]APU!$D$1:$D$10000,"",0,1)</f>
        <v/>
      </c>
      <c r="E7682" s="152" t="str">
        <f>_xlfn.XLOOKUP((_xlfn.CONCAT(G7659,B7682)),[1]APU!$B$1:$B$10000,[1]APU!$E$1:$E$10000,"",0,1)</f>
        <v/>
      </c>
      <c r="F7682" s="159" t="str">
        <f>_xlfn.XLOOKUP((_xlfn.CONCAT(G7659,B7682)),[1]APU!$B$1:$B$10000,[1]APU!$F$1:$F$10000,"",0,1)</f>
        <v/>
      </c>
      <c r="G7682" s="15" t="e">
        <f t="shared" si="348"/>
        <v>#VALUE!</v>
      </c>
    </row>
    <row r="7683" spans="1:7" ht="14.25" thickBot="1">
      <c r="A7683" s="3" t="s">
        <v>597</v>
      </c>
      <c r="B7683" s="33" t="s">
        <v>50</v>
      </c>
      <c r="C7683" s="13"/>
      <c r="D7683" s="126"/>
      <c r="E7683" s="128"/>
      <c r="F7683" s="16" t="s">
        <v>6</v>
      </c>
      <c r="G7683" s="17" t="e">
        <f>SUM(G7662:G7682)</f>
        <v>#VALUE!</v>
      </c>
    </row>
    <row r="7684" spans="1:7" ht="15.75" thickBot="1">
      <c r="B7684" s="33" t="s">
        <v>51</v>
      </c>
      <c r="C7684" s="7" t="s">
        <v>7</v>
      </c>
      <c r="D7684" s="125"/>
      <c r="E7684" s="149"/>
      <c r="F7684" s="8"/>
      <c r="G7684" s="9"/>
    </row>
    <row r="7685" spans="1:7" ht="14.25" thickBot="1">
      <c r="B7685" s="33" t="s">
        <v>52</v>
      </c>
      <c r="C7685" s="10" t="s">
        <v>1</v>
      </c>
      <c r="D7685" s="11"/>
      <c r="E7685" s="150" t="s">
        <v>8</v>
      </c>
      <c r="F7685" s="12" t="s">
        <v>9</v>
      </c>
      <c r="G7685" s="11" t="s">
        <v>5</v>
      </c>
    </row>
    <row r="7686" spans="1:7">
      <c r="B7686" s="33" t="s">
        <v>53</v>
      </c>
      <c r="C7686" s="18" t="s">
        <v>10</v>
      </c>
      <c r="D7686" s="119"/>
      <c r="E7686" s="153" t="str">
        <f>_xlfn.XLOOKUP((_xlfn.CONCAT(G7659,B7686)),[1]APU!$B$1:$B$10000,[1]APU!$E$1:$E$10000,"",0,1)</f>
        <v/>
      </c>
      <c r="F7686" s="14" t="str">
        <f>_xlfn.XLOOKUP((_xlfn.CONCAT(G7659,B7686)),[1]APU!$B$1:$B$10000,[1]APU!$F$1:$F$10000,"",0,1)</f>
        <v/>
      </c>
      <c r="G7686" s="15" t="e">
        <f t="shared" ref="G7686:G7691" si="349">IF(F7686&gt;0,(E7686*F7686),"0")</f>
        <v>#VALUE!</v>
      </c>
    </row>
    <row r="7687" spans="1:7">
      <c r="B7687" s="33" t="s">
        <v>54</v>
      </c>
      <c r="C7687" s="18" t="s">
        <v>11</v>
      </c>
      <c r="D7687" s="119"/>
      <c r="E7687" s="153" t="str">
        <f>_xlfn.XLOOKUP((_xlfn.CONCAT(G7659,B7687)),[1]APU!$B$1:$B$10000,[1]APU!$E$1:$E$10000,"",0,1)</f>
        <v/>
      </c>
      <c r="F7687" s="14" t="str">
        <f>_xlfn.XLOOKUP((_xlfn.CONCAT(G7659,B7687)),[1]APU!$B$1:$B$10000,[1]APU!$F$1:$F$10000,"",0,1)</f>
        <v/>
      </c>
      <c r="G7687" s="15" t="e">
        <f t="shared" si="349"/>
        <v>#VALUE!</v>
      </c>
    </row>
    <row r="7688" spans="1:7">
      <c r="B7688" s="33" t="s">
        <v>55</v>
      </c>
      <c r="C7688" s="18" t="s">
        <v>12</v>
      </c>
      <c r="D7688" s="120"/>
      <c r="E7688" s="153" t="str">
        <f>_xlfn.XLOOKUP((_xlfn.CONCAT(G7659,B7688)),[1]APU!$B$1:$B$10000,[1]APU!$E$1:$E$10000,"",0,1)</f>
        <v/>
      </c>
      <c r="F7688" s="14" t="str">
        <f>_xlfn.XLOOKUP((_xlfn.CONCAT(G7659,B7688)),[1]APU!$B$1:$B$10000,[1]APU!$F$1:$F$10000,"",0,1)</f>
        <v/>
      </c>
      <c r="G7688" s="15" t="e">
        <f t="shared" si="349"/>
        <v>#VALUE!</v>
      </c>
    </row>
    <row r="7689" spans="1:7">
      <c r="B7689" s="33" t="s">
        <v>56</v>
      </c>
      <c r="C7689" s="18" t="s">
        <v>13</v>
      </c>
      <c r="D7689" s="120"/>
      <c r="E7689" s="153" t="str">
        <f>_xlfn.XLOOKUP((_xlfn.CONCAT(G7659,B7689)),[1]APU!$B$1:$B$10000,[1]APU!$E$1:$E$10000,"",0,1)</f>
        <v/>
      </c>
      <c r="F7689" s="14" t="str">
        <f>_xlfn.XLOOKUP((_xlfn.CONCAT(G7659,B7689)),[1]APU!$B$1:$B$10000,[1]APU!$F$1:$F$10000,"",0,1)</f>
        <v/>
      </c>
      <c r="G7689" s="15" t="e">
        <f t="shared" si="349"/>
        <v>#VALUE!</v>
      </c>
    </row>
    <row r="7690" spans="1:7">
      <c r="B7690" s="33" t="s">
        <v>57</v>
      </c>
      <c r="C7690" s="18"/>
      <c r="D7690" s="120"/>
      <c r="E7690" s="154"/>
      <c r="F7690" s="19"/>
      <c r="G7690" s="15" t="str">
        <f t="shared" si="349"/>
        <v>0</v>
      </c>
    </row>
    <row r="7691" spans="1:7" ht="14.25" thickBot="1">
      <c r="B7691" s="33" t="s">
        <v>58</v>
      </c>
      <c r="C7691" s="18"/>
      <c r="D7691" s="120"/>
      <c r="E7691" s="154"/>
      <c r="F7691" s="19"/>
      <c r="G7691" s="15" t="str">
        <f t="shared" si="349"/>
        <v>0</v>
      </c>
    </row>
    <row r="7692" spans="1:7" ht="14.25" thickBot="1">
      <c r="A7692" s="3" t="s">
        <v>598</v>
      </c>
      <c r="B7692" s="33" t="s">
        <v>59</v>
      </c>
      <c r="C7692" s="13"/>
      <c r="D7692" s="126"/>
      <c r="E7692" s="128"/>
      <c r="F7692" s="16" t="s">
        <v>14</v>
      </c>
      <c r="G7692" s="17" t="e">
        <f>SUM(G7686:G7691)</f>
        <v>#VALUE!</v>
      </c>
    </row>
    <row r="7693" spans="1:7" ht="15.75" thickBot="1">
      <c r="B7693" s="33" t="s">
        <v>60</v>
      </c>
      <c r="C7693" s="7" t="s">
        <v>15</v>
      </c>
      <c r="D7693" s="125"/>
      <c r="E7693" s="149"/>
      <c r="F7693" s="8"/>
      <c r="G7693" s="9"/>
    </row>
    <row r="7694" spans="1:7" ht="14.25" thickBot="1">
      <c r="B7694" s="33" t="s">
        <v>61</v>
      </c>
      <c r="C7694" s="10" t="s">
        <v>1</v>
      </c>
      <c r="D7694" s="11" t="s">
        <v>16</v>
      </c>
      <c r="E7694" s="150" t="s">
        <v>8</v>
      </c>
      <c r="F7694" s="12" t="s">
        <v>9</v>
      </c>
      <c r="G7694" s="11" t="s">
        <v>5</v>
      </c>
    </row>
    <row r="7695" spans="1:7">
      <c r="B7695" s="33" t="s">
        <v>62</v>
      </c>
      <c r="C7695" s="20" t="s">
        <v>17</v>
      </c>
      <c r="D7695" s="121" t="str">
        <f>_xlfn.XLOOKUP((_xlfn.CONCAT(G7659,B7695)),[1]APU!$B$1:$B$10000,[1]APU!$D$1:$D$10000,"",0,1)</f>
        <v/>
      </c>
      <c r="E7695" s="155" t="str">
        <f>_xlfn.XLOOKUP((_xlfn.CONCAT(G7659,B7695)),[1]APU!$B$1:$B$10000,[1]APU!$E$1:$E$10000,"",0,1)</f>
        <v/>
      </c>
      <c r="F7695" s="21" t="str">
        <f>_xlfn.XLOOKUP((_xlfn.CONCAT(G7659,B7695)),[1]APU!$B$1:$B$10000,[1]APU!$F$1:$F$10000,"",0,1)</f>
        <v/>
      </c>
      <c r="G7695" s="15" t="e">
        <f>IF(F7695&gt;0,(E7695*F7695),"0")</f>
        <v>#VALUE!</v>
      </c>
    </row>
    <row r="7696" spans="1:7">
      <c r="B7696" s="33" t="s">
        <v>63</v>
      </c>
      <c r="C7696" s="22" t="s">
        <v>18</v>
      </c>
      <c r="D7696" s="122" t="str">
        <f>_xlfn.XLOOKUP((_xlfn.CONCAT(G7659,B7696)),[1]APU!$B$1:$B$10000,[1]APU!$D$1:$D$10000,"",0,1)</f>
        <v/>
      </c>
      <c r="E7696" s="154" t="str">
        <f>_xlfn.XLOOKUP((_xlfn.CONCAT(G7659,B7696)),[1]APU!$B$1:$B$10000,[1]APU!$E$1:$E$10000,"",0,1)</f>
        <v/>
      </c>
      <c r="F7696" s="19" t="str">
        <f>_xlfn.XLOOKUP((_xlfn.CONCAT(G7659,B7696)),[1]APU!$B$1:$B$10000,[1]APU!$F$1:$F$10000,"",0,1)</f>
        <v/>
      </c>
      <c r="G7696" s="15" t="e">
        <f>IF(F7696&gt;0,(E7696*F7696),"0")</f>
        <v>#VALUE!</v>
      </c>
    </row>
    <row r="7697" spans="1:7" ht="14.25" thickBot="1">
      <c r="B7697" s="33" t="s">
        <v>64</v>
      </c>
      <c r="C7697" s="22"/>
      <c r="D7697" s="122"/>
      <c r="E7697" s="154"/>
      <c r="F7697" s="19"/>
      <c r="G7697" s="15" t="str">
        <f>IF(F7697&gt;0,(E7697*F7697),"0")</f>
        <v>0</v>
      </c>
    </row>
    <row r="7698" spans="1:7" ht="14.25" thickBot="1">
      <c r="A7698" s="3" t="s">
        <v>599</v>
      </c>
      <c r="B7698" s="33" t="s">
        <v>65</v>
      </c>
      <c r="C7698" s="22"/>
      <c r="D7698" s="120"/>
      <c r="E7698" s="154"/>
      <c r="F7698" s="23" t="s">
        <v>19</v>
      </c>
      <c r="G7698" s="17" t="e">
        <f>SUM(G7695:G7697)</f>
        <v>#VALUE!</v>
      </c>
    </row>
    <row r="7699" spans="1:7" ht="14.25" thickBot="1">
      <c r="B7699" s="33" t="s">
        <v>66</v>
      </c>
      <c r="C7699" s="24"/>
      <c r="E7699" s="156"/>
      <c r="F7699" s="16"/>
      <c r="G7699" s="25"/>
    </row>
    <row r="7700" spans="1:7" ht="16.5" thickBot="1">
      <c r="B7700" s="33" t="s">
        <v>67</v>
      </c>
      <c r="C7700" s="26"/>
      <c r="D7700" s="127"/>
      <c r="E7700" s="157"/>
      <c r="F7700" s="27"/>
      <c r="G7700" s="28" t="e">
        <f>+G7683+G7692+G7698</f>
        <v>#VALUE!</v>
      </c>
    </row>
    <row r="7701" spans="1:7" ht="21.75" thickBot="1">
      <c r="C7701" s="2"/>
      <c r="D7701" s="118"/>
      <c r="F7701" s="4"/>
      <c r="G7701" s="5"/>
    </row>
    <row r="7702" spans="1:7" ht="18.75">
      <c r="A7702" s="32"/>
      <c r="B7702" s="31">
        <f>+B7658+1</f>
        <v>176</v>
      </c>
      <c r="C7702" s="174" t="str">
        <f>_xlfn.XLOOKUP(APU!B7702,Cantidades!$A$10:$A$1000,Cantidades!$D$10:$D$1000,"",0,1)</f>
        <v/>
      </c>
      <c r="D7702" s="175"/>
      <c r="E7702" s="175"/>
      <c r="F7702" s="175"/>
      <c r="G7702" s="176"/>
    </row>
    <row r="7703" spans="1:7" ht="19.5" thickBot="1">
      <c r="A7703" s="34"/>
      <c r="B7703" s="33"/>
      <c r="C7703" s="117"/>
      <c r="D7703" s="124" t="str">
        <f>_xlfn.XLOOKUP(APU!B7702,Cantidades!$A$10:$A$1000,Cantidades!$E$10:$E$1000,"",0,1)</f>
        <v/>
      </c>
      <c r="E7703" s="158" t="str">
        <f>_xlfn.XLOOKUP(APU!B7702,Cantidades!$A$10:$A$1000,Cantidades!$F$10:$F$1000,"",0,1)</f>
        <v/>
      </c>
      <c r="F7703" s="144"/>
      <c r="G7703" s="145" t="str">
        <f>_xlfn.XLOOKUP(APU!B7702,Cantidades!$A$10:$A$1000,Cantidades!$B$10:$B$1000,"",0,1)</f>
        <v/>
      </c>
    </row>
    <row r="7704" spans="1:7" ht="15.75" thickBot="1">
      <c r="C7704" s="7" t="s">
        <v>0</v>
      </c>
      <c r="D7704" s="125"/>
      <c r="E7704" s="149"/>
      <c r="F7704" s="8"/>
      <c r="G7704" s="9"/>
    </row>
    <row r="7705" spans="1:7" ht="14.25" thickBot="1">
      <c r="A7705" s="34"/>
      <c r="B7705" s="33"/>
      <c r="C7705" s="10" t="s">
        <v>1</v>
      </c>
      <c r="D7705" s="11" t="s">
        <v>2</v>
      </c>
      <c r="E7705" s="150" t="s">
        <v>3</v>
      </c>
      <c r="F7705" s="12" t="s">
        <v>4</v>
      </c>
      <c r="G7705" s="11" t="s">
        <v>5</v>
      </c>
    </row>
    <row r="7706" spans="1:7">
      <c r="B7706" s="33" t="s">
        <v>29</v>
      </c>
      <c r="C7706" s="13" t="str">
        <f>_xlfn.XLOOKUP((_xlfn.CONCAT(G7703,B7706)),[1]APU!$B$1:$B$10000,[1]APU!$C$1:$C$10000,"",0,1)</f>
        <v/>
      </c>
      <c r="D7706" s="146" t="str">
        <f>_xlfn.XLOOKUP((_xlfn.CONCAT(G7703,B7706)),[1]APU!$B$1:$B$10000,[1]APU!$D$1:$D$10000,"",0,1)</f>
        <v/>
      </c>
      <c r="E7706" s="151" t="str">
        <f>_xlfn.XLOOKUP((_xlfn.CONCAT(G7703,B7706)),[1]APU!$B$1:$B$10000,[1]APU!$E$1:$E$10000,"",0,1)</f>
        <v/>
      </c>
      <c r="F7706" s="159" t="str">
        <f>_xlfn.XLOOKUP((_xlfn.CONCAT(G7703,B7706)),[1]APU!$B$1:$B$10000,[1]APU!$F$1:$F$10000,"",0,1)</f>
        <v/>
      </c>
      <c r="G7706" s="15" t="e">
        <f>IF(F7706&gt;0,(E7706*F7706),"0")</f>
        <v>#VALUE!</v>
      </c>
    </row>
    <row r="7707" spans="1:7">
      <c r="B7707" s="33" t="s">
        <v>30</v>
      </c>
      <c r="C7707" s="13" t="str">
        <f>_xlfn.XLOOKUP((_xlfn.CONCAT(G7703,B7707)),[1]APU!$B$1:$B$10000,[1]APU!$C$1:$C$10000,"",0,1)</f>
        <v/>
      </c>
      <c r="D7707" s="147" t="str">
        <f>_xlfn.XLOOKUP((_xlfn.CONCAT(G7703,B7707)),[1]APU!$B$1:$B$10000,[1]APU!$D$1:$D$10000,"",0,1)</f>
        <v/>
      </c>
      <c r="E7707" s="152" t="str">
        <f>_xlfn.XLOOKUP((_xlfn.CONCAT(G7703,B7707)),[1]APU!$B$1:$B$10000,[1]APU!$E$1:$E$10000,"",0,1)</f>
        <v/>
      </c>
      <c r="F7707" s="159" t="str">
        <f>_xlfn.XLOOKUP((_xlfn.CONCAT(G7703,B7707)),[1]APU!$B$1:$B$10000,[1]APU!$F$1:$F$10000,"",0,1)</f>
        <v/>
      </c>
      <c r="G7707" s="15" t="e">
        <f t="shared" ref="G7707:G7726" si="350">IF(F7707&gt;0,(E7707*F7707),"0")</f>
        <v>#VALUE!</v>
      </c>
    </row>
    <row r="7708" spans="1:7">
      <c r="B7708" s="33" t="s">
        <v>31</v>
      </c>
      <c r="C7708" s="13" t="str">
        <f>_xlfn.XLOOKUP((_xlfn.CONCAT(G7703,B7708)),[1]APU!$B$1:$B$10000,[1]APU!$C$1:$C$10000,"",0,1)</f>
        <v/>
      </c>
      <c r="D7708" s="147" t="str">
        <f>_xlfn.XLOOKUP((_xlfn.CONCAT(G7703,B7708)),[1]APU!$B$1:$B$10000,[1]APU!$D$1:$D$10000,"",0,1)</f>
        <v/>
      </c>
      <c r="E7708" s="152" t="str">
        <f>_xlfn.XLOOKUP((_xlfn.CONCAT(G7703,B7708)),[1]APU!$B$1:$B$10000,[1]APU!$E$1:$E$10000,"",0,1)</f>
        <v/>
      </c>
      <c r="F7708" s="159" t="str">
        <f>_xlfn.XLOOKUP((_xlfn.CONCAT(G7703,B7708)),[1]APU!$B$1:$B$10000,[1]APU!$F$1:$F$10000,"",0,1)</f>
        <v/>
      </c>
      <c r="G7708" s="15" t="e">
        <f t="shared" si="350"/>
        <v>#VALUE!</v>
      </c>
    </row>
    <row r="7709" spans="1:7">
      <c r="B7709" s="33" t="s">
        <v>32</v>
      </c>
      <c r="C7709" s="13" t="str">
        <f>_xlfn.XLOOKUP((_xlfn.CONCAT(G7703,B7709)),[1]APU!$B$1:$B$10000,[1]APU!$C$1:$C$10000,"",0,1)</f>
        <v/>
      </c>
      <c r="D7709" s="147" t="str">
        <f>_xlfn.XLOOKUP((_xlfn.CONCAT(G7703,B7709)),[1]APU!$B$1:$B$10000,[1]APU!$D$1:$D$10000,"",0,1)</f>
        <v/>
      </c>
      <c r="E7709" s="152" t="str">
        <f>_xlfn.XLOOKUP((_xlfn.CONCAT(G7703,B7709)),[1]APU!$B$1:$B$10000,[1]APU!$E$1:$E$10000,"",0,1)</f>
        <v/>
      </c>
      <c r="F7709" s="159" t="str">
        <f>_xlfn.XLOOKUP((_xlfn.CONCAT(G7703,B7709)),[1]APU!$B$1:$B$10000,[1]APU!$F$1:$F$10000,"",0,1)</f>
        <v/>
      </c>
      <c r="G7709" s="15" t="e">
        <f t="shared" si="350"/>
        <v>#VALUE!</v>
      </c>
    </row>
    <row r="7710" spans="1:7">
      <c r="B7710" s="33" t="s">
        <v>33</v>
      </c>
      <c r="C7710" s="13" t="str">
        <f>_xlfn.XLOOKUP((_xlfn.CONCAT(G7703,B7710)),[1]APU!$B$1:$B$10000,[1]APU!$C$1:$C$10000,"",0,1)</f>
        <v/>
      </c>
      <c r="D7710" s="147" t="str">
        <f>_xlfn.XLOOKUP((_xlfn.CONCAT(G7703,B7710)),[1]APU!$B$1:$B$10000,[1]APU!$D$1:$D$10000,"",0,1)</f>
        <v/>
      </c>
      <c r="E7710" s="152" t="str">
        <f>_xlfn.XLOOKUP((_xlfn.CONCAT(G7703,B7710)),[1]APU!$B$1:$B$10000,[1]APU!$E$1:$E$10000,"",0,1)</f>
        <v/>
      </c>
      <c r="F7710" s="159" t="str">
        <f>_xlfn.XLOOKUP((_xlfn.CONCAT(G7703,B7710)),[1]APU!$B$1:$B$10000,[1]APU!$F$1:$F$10000,"",0,1)</f>
        <v/>
      </c>
      <c r="G7710" s="15" t="e">
        <f t="shared" si="350"/>
        <v>#VALUE!</v>
      </c>
    </row>
    <row r="7711" spans="1:7">
      <c r="B7711" s="33" t="s">
        <v>34</v>
      </c>
      <c r="C7711" s="13" t="str">
        <f>_xlfn.XLOOKUP((_xlfn.CONCAT(G7703,B7711)),[1]APU!$B$1:$B$10000,[1]APU!$C$1:$C$10000,"",0,1)</f>
        <v/>
      </c>
      <c r="D7711" s="147" t="str">
        <f>_xlfn.XLOOKUP((_xlfn.CONCAT(G7703,B7711)),[1]APU!$B$1:$B$10000,[1]APU!$D$1:$D$10000,"",0,1)</f>
        <v/>
      </c>
      <c r="E7711" s="152" t="str">
        <f>_xlfn.XLOOKUP((_xlfn.CONCAT(G7703,B7711)),[1]APU!$B$1:$B$10000,[1]APU!$E$1:$E$10000,"",0,1)</f>
        <v/>
      </c>
      <c r="F7711" s="159" t="str">
        <f>_xlfn.XLOOKUP((_xlfn.CONCAT(G7703,B7711)),[1]APU!$B$1:$B$10000,[1]APU!$F$1:$F$10000,"",0,1)</f>
        <v/>
      </c>
      <c r="G7711" s="15" t="e">
        <f t="shared" si="350"/>
        <v>#VALUE!</v>
      </c>
    </row>
    <row r="7712" spans="1:7">
      <c r="B7712" s="33" t="s">
        <v>35</v>
      </c>
      <c r="C7712" s="13" t="str">
        <f>_xlfn.XLOOKUP((_xlfn.CONCAT(G7703,B7712)),[1]APU!$B$1:$B$10000,[1]APU!$C$1:$C$10000,"",0,1)</f>
        <v/>
      </c>
      <c r="D7712" s="147" t="str">
        <f>_xlfn.XLOOKUP((_xlfn.CONCAT(G7703,B7712)),[1]APU!$B$1:$B$10000,[1]APU!$D$1:$D$10000,"",0,1)</f>
        <v/>
      </c>
      <c r="E7712" s="152" t="str">
        <f>_xlfn.XLOOKUP((_xlfn.CONCAT(G7703,B7712)),[1]APU!$B$1:$B$10000,[1]APU!$E$1:$E$10000,"",0,1)</f>
        <v/>
      </c>
      <c r="F7712" s="159" t="str">
        <f>_xlfn.XLOOKUP((_xlfn.CONCAT(G7703,B7712)),[1]APU!$B$1:$B$10000,[1]APU!$F$1:$F$10000,"",0,1)</f>
        <v/>
      </c>
      <c r="G7712" s="15" t="e">
        <f t="shared" si="350"/>
        <v>#VALUE!</v>
      </c>
    </row>
    <row r="7713" spans="1:7">
      <c r="B7713" s="33" t="s">
        <v>36</v>
      </c>
      <c r="C7713" s="13" t="str">
        <f>_xlfn.XLOOKUP((_xlfn.CONCAT(G7703,B7713)),[1]APU!$B$1:$B$10000,[1]APU!$C$1:$C$10000,"",0,1)</f>
        <v/>
      </c>
      <c r="D7713" s="147" t="str">
        <f>_xlfn.XLOOKUP((_xlfn.CONCAT(G7703,B7713)),[1]APU!$B$1:$B$10000,[1]APU!$D$1:$D$10000,"",0,1)</f>
        <v/>
      </c>
      <c r="E7713" s="152" t="str">
        <f>_xlfn.XLOOKUP((_xlfn.CONCAT(G7703,B7713)),[1]APU!$B$1:$B$10000,[1]APU!$E$1:$E$10000,"",0,1)</f>
        <v/>
      </c>
      <c r="F7713" s="159" t="str">
        <f>_xlfn.XLOOKUP((_xlfn.CONCAT(G7703,B7713)),[1]APU!$B$1:$B$10000,[1]APU!$F$1:$F$10000,"",0,1)</f>
        <v/>
      </c>
      <c r="G7713" s="15" t="e">
        <f t="shared" si="350"/>
        <v>#VALUE!</v>
      </c>
    </row>
    <row r="7714" spans="1:7">
      <c r="B7714" s="33" t="s">
        <v>37</v>
      </c>
      <c r="C7714" s="13" t="str">
        <f>_xlfn.XLOOKUP((_xlfn.CONCAT(G7703,B7714)),[1]APU!$B$1:$B$10000,[1]APU!$C$1:$C$10000,"",0,1)</f>
        <v/>
      </c>
      <c r="D7714" s="147" t="str">
        <f>_xlfn.XLOOKUP((_xlfn.CONCAT(G7703,B7714)),[1]APU!$B$1:$B$10000,[1]APU!$D$1:$D$10000,"",0,1)</f>
        <v/>
      </c>
      <c r="E7714" s="152" t="str">
        <f>_xlfn.XLOOKUP((_xlfn.CONCAT(G7703,B7714)),[1]APU!$B$1:$B$10000,[1]APU!$E$1:$E$10000,"",0,1)</f>
        <v/>
      </c>
      <c r="F7714" s="159" t="str">
        <f>_xlfn.XLOOKUP((_xlfn.CONCAT(G7703,B7714)),[1]APU!$B$1:$B$10000,[1]APU!$F$1:$F$10000,"",0,1)</f>
        <v/>
      </c>
      <c r="G7714" s="15" t="e">
        <f t="shared" si="350"/>
        <v>#VALUE!</v>
      </c>
    </row>
    <row r="7715" spans="1:7">
      <c r="B7715" s="33" t="s">
        <v>38</v>
      </c>
      <c r="C7715" s="13" t="str">
        <f>_xlfn.XLOOKUP((_xlfn.CONCAT(G7703,B7715)),[1]APU!$B$1:$B$10000,[1]APU!$C$1:$C$10000,"",0,1)</f>
        <v/>
      </c>
      <c r="D7715" s="147" t="str">
        <f>_xlfn.XLOOKUP((_xlfn.CONCAT(G7703,B7715)),[1]APU!$B$1:$B$10000,[1]APU!$D$1:$D$10000,"",0,1)</f>
        <v/>
      </c>
      <c r="E7715" s="152" t="str">
        <f>_xlfn.XLOOKUP((_xlfn.CONCAT(G7703,B7715)),[1]APU!$B$1:$B$10000,[1]APU!$E$1:$E$10000,"",0,1)</f>
        <v/>
      </c>
      <c r="F7715" s="159" t="str">
        <f>_xlfn.XLOOKUP((_xlfn.CONCAT(G7703,B7715)),[1]APU!$B$1:$B$10000,[1]APU!$F$1:$F$10000,"",0,1)</f>
        <v/>
      </c>
      <c r="G7715" s="15" t="e">
        <f t="shared" si="350"/>
        <v>#VALUE!</v>
      </c>
    </row>
    <row r="7716" spans="1:7">
      <c r="B7716" s="33" t="s">
        <v>39</v>
      </c>
      <c r="C7716" s="13" t="str">
        <f>_xlfn.XLOOKUP((_xlfn.CONCAT(G7703,B7716)),[1]APU!$B$1:$B$10000,[1]APU!$C$1:$C$10000,"",0,1)</f>
        <v/>
      </c>
      <c r="D7716" s="147" t="str">
        <f>_xlfn.XLOOKUP((_xlfn.CONCAT(G7703,B7716)),[1]APU!$B$1:$B$10000,[1]APU!$D$1:$D$10000,"",0,1)</f>
        <v/>
      </c>
      <c r="E7716" s="152" t="str">
        <f>_xlfn.XLOOKUP((_xlfn.CONCAT(G7703,B7716)),[1]APU!$B$1:$B$10000,[1]APU!$E$1:$E$10000,"",0,1)</f>
        <v/>
      </c>
      <c r="F7716" s="159" t="str">
        <f>_xlfn.XLOOKUP((_xlfn.CONCAT(G7703,B7716)),[1]APU!$B$1:$B$10000,[1]APU!$F$1:$F$10000,"",0,1)</f>
        <v/>
      </c>
      <c r="G7716" s="15" t="e">
        <f t="shared" si="350"/>
        <v>#VALUE!</v>
      </c>
    </row>
    <row r="7717" spans="1:7">
      <c r="B7717" s="33" t="s">
        <v>40</v>
      </c>
      <c r="C7717" s="13" t="str">
        <f>_xlfn.XLOOKUP((_xlfn.CONCAT(G7703,B7717)),[1]APU!$B$1:$B$10000,[1]APU!$C$1:$C$10000,"",0,1)</f>
        <v/>
      </c>
      <c r="D7717" s="147" t="str">
        <f>_xlfn.XLOOKUP((_xlfn.CONCAT(G7703,B7717)),[1]APU!$B$1:$B$10000,[1]APU!$D$1:$D$10000,"",0,1)</f>
        <v/>
      </c>
      <c r="E7717" s="152" t="str">
        <f>_xlfn.XLOOKUP((_xlfn.CONCAT(G7703,B7717)),[1]APU!$B$1:$B$10000,[1]APU!$E$1:$E$10000,"",0,1)</f>
        <v/>
      </c>
      <c r="F7717" s="159" t="str">
        <f>_xlfn.XLOOKUP((_xlfn.CONCAT(G7703,B7717)),[1]APU!$B$1:$B$10000,[1]APU!$F$1:$F$10000,"",0,1)</f>
        <v/>
      </c>
      <c r="G7717" s="15" t="e">
        <f t="shared" si="350"/>
        <v>#VALUE!</v>
      </c>
    </row>
    <row r="7718" spans="1:7">
      <c r="B7718" s="33" t="s">
        <v>41</v>
      </c>
      <c r="C7718" s="13" t="str">
        <f>_xlfn.XLOOKUP((_xlfn.CONCAT(G7703,B7718)),[1]APU!$B$1:$B$10000,[1]APU!$C$1:$C$10000,"",0,1)</f>
        <v/>
      </c>
      <c r="D7718" s="147" t="str">
        <f>_xlfn.XLOOKUP((_xlfn.CONCAT(G7703,B7718)),[1]APU!$B$1:$B$10000,[1]APU!$D$1:$D$10000,"",0,1)</f>
        <v/>
      </c>
      <c r="E7718" s="152" t="str">
        <f>_xlfn.XLOOKUP((_xlfn.CONCAT(G7703,B7718)),[1]APU!$B$1:$B$10000,[1]APU!$E$1:$E$10000,"",0,1)</f>
        <v/>
      </c>
      <c r="F7718" s="159" t="str">
        <f>_xlfn.XLOOKUP((_xlfn.CONCAT(G7703,B7718)),[1]APU!$B$1:$B$10000,[1]APU!$F$1:$F$10000,"",0,1)</f>
        <v/>
      </c>
      <c r="G7718" s="15" t="e">
        <f t="shared" si="350"/>
        <v>#VALUE!</v>
      </c>
    </row>
    <row r="7719" spans="1:7">
      <c r="B7719" s="33" t="s">
        <v>42</v>
      </c>
      <c r="C7719" s="13" t="str">
        <f>_xlfn.XLOOKUP((_xlfn.CONCAT(G7703,B7719)),[1]APU!$B$1:$B$10000,[1]APU!$C$1:$C$10000,"",0,1)</f>
        <v/>
      </c>
      <c r="D7719" s="147" t="str">
        <f>_xlfn.XLOOKUP((_xlfn.CONCAT(G7703,B7719)),[1]APU!$B$1:$B$10000,[1]APU!$D$1:$D$10000,"",0,1)</f>
        <v/>
      </c>
      <c r="E7719" s="152" t="str">
        <f>_xlfn.XLOOKUP((_xlfn.CONCAT(G7703,B7719)),[1]APU!$B$1:$B$10000,[1]APU!$E$1:$E$10000,"",0,1)</f>
        <v/>
      </c>
      <c r="F7719" s="159" t="str">
        <f>_xlfn.XLOOKUP((_xlfn.CONCAT(G7703,B7719)),[1]APU!$B$1:$B$10000,[1]APU!$F$1:$F$10000,"",0,1)</f>
        <v/>
      </c>
      <c r="G7719" s="15" t="e">
        <f t="shared" si="350"/>
        <v>#VALUE!</v>
      </c>
    </row>
    <row r="7720" spans="1:7">
      <c r="B7720" s="33" t="s">
        <v>43</v>
      </c>
      <c r="C7720" s="13" t="str">
        <f>_xlfn.XLOOKUP((_xlfn.CONCAT(G7703,B7720)),[1]APU!$B$1:$B$10000,[1]APU!$C$1:$C$10000,"",0,1)</f>
        <v/>
      </c>
      <c r="D7720" s="147" t="str">
        <f>_xlfn.XLOOKUP((_xlfn.CONCAT(G7703,B7720)),[1]APU!$B$1:$B$10000,[1]APU!$D$1:$D$10000,"",0,1)</f>
        <v/>
      </c>
      <c r="E7720" s="152" t="str">
        <f>_xlfn.XLOOKUP((_xlfn.CONCAT(G7703,B7720)),[1]APU!$B$1:$B$10000,[1]APU!$E$1:$E$10000,"",0,1)</f>
        <v/>
      </c>
      <c r="F7720" s="159" t="str">
        <f>_xlfn.XLOOKUP((_xlfn.CONCAT(G7703,B7720)),[1]APU!$B$1:$B$10000,[1]APU!$F$1:$F$10000,"",0,1)</f>
        <v/>
      </c>
      <c r="G7720" s="15" t="e">
        <f t="shared" si="350"/>
        <v>#VALUE!</v>
      </c>
    </row>
    <row r="7721" spans="1:7">
      <c r="B7721" s="33" t="s">
        <v>44</v>
      </c>
      <c r="C7721" s="13" t="str">
        <f>_xlfn.XLOOKUP((_xlfn.CONCAT(G7703,B7721)),[1]APU!$B$1:$B$10000,[1]APU!$C$1:$C$10000,"",0,1)</f>
        <v/>
      </c>
      <c r="D7721" s="147" t="str">
        <f>_xlfn.XLOOKUP((_xlfn.CONCAT(G7703,B7721)),[1]APU!$B$1:$B$10000,[1]APU!$D$1:$D$10000,"",0,1)</f>
        <v/>
      </c>
      <c r="E7721" s="152" t="str">
        <f>_xlfn.XLOOKUP((_xlfn.CONCAT(G7703,B7721)),[1]APU!$B$1:$B$10000,[1]APU!$E$1:$E$10000,"",0,1)</f>
        <v/>
      </c>
      <c r="F7721" s="159" t="str">
        <f>_xlfn.XLOOKUP((_xlfn.CONCAT(G7703,B7721)),[1]APU!$B$1:$B$10000,[1]APU!$F$1:$F$10000,"",0,1)</f>
        <v/>
      </c>
      <c r="G7721" s="15" t="e">
        <f t="shared" si="350"/>
        <v>#VALUE!</v>
      </c>
    </row>
    <row r="7722" spans="1:7">
      <c r="B7722" s="33" t="s">
        <v>45</v>
      </c>
      <c r="C7722" s="13" t="str">
        <f>_xlfn.XLOOKUP((_xlfn.CONCAT(G7703,B7722)),[1]APU!$B$1:$B$10000,[1]APU!$C$1:$C$10000,"",0,1)</f>
        <v/>
      </c>
      <c r="D7722" s="147" t="str">
        <f>_xlfn.XLOOKUP((_xlfn.CONCAT(G7703,B7722)),[1]APU!$B$1:$B$10000,[1]APU!$D$1:$D$10000,"",0,1)</f>
        <v/>
      </c>
      <c r="E7722" s="152" t="str">
        <f>_xlfn.XLOOKUP((_xlfn.CONCAT(G7703,B7722)),[1]APU!$B$1:$B$10000,[1]APU!$E$1:$E$10000,"",0,1)</f>
        <v/>
      </c>
      <c r="F7722" s="159" t="str">
        <f>_xlfn.XLOOKUP((_xlfn.CONCAT(G7703,B7722)),[1]APU!$B$1:$B$10000,[1]APU!$F$1:$F$10000,"",0,1)</f>
        <v/>
      </c>
      <c r="G7722" s="15" t="e">
        <f t="shared" si="350"/>
        <v>#VALUE!</v>
      </c>
    </row>
    <row r="7723" spans="1:7">
      <c r="B7723" s="33" t="s">
        <v>46</v>
      </c>
      <c r="C7723" s="13" t="str">
        <f>_xlfn.XLOOKUP((_xlfn.CONCAT(G7703,B7723)),[1]APU!$B$1:$B$10000,[1]APU!$C$1:$C$10000,"",0,1)</f>
        <v/>
      </c>
      <c r="D7723" s="147" t="str">
        <f>_xlfn.XLOOKUP((_xlfn.CONCAT(G7703,B7723)),[1]APU!$B$1:$B$10000,[1]APU!$D$1:$D$10000,"",0,1)</f>
        <v/>
      </c>
      <c r="E7723" s="152" t="str">
        <f>_xlfn.XLOOKUP((_xlfn.CONCAT(G7703,B7723)),[1]APU!$B$1:$B$10000,[1]APU!$E$1:$E$10000,"",0,1)</f>
        <v/>
      </c>
      <c r="F7723" s="159" t="str">
        <f>_xlfn.XLOOKUP((_xlfn.CONCAT(G7703,B7723)),[1]APU!$B$1:$B$10000,[1]APU!$F$1:$F$10000,"",0,1)</f>
        <v/>
      </c>
      <c r="G7723" s="15" t="e">
        <f t="shared" si="350"/>
        <v>#VALUE!</v>
      </c>
    </row>
    <row r="7724" spans="1:7">
      <c r="B7724" s="33" t="s">
        <v>47</v>
      </c>
      <c r="C7724" s="13" t="str">
        <f>_xlfn.XLOOKUP((_xlfn.CONCAT(G7703,B7724)),[1]APU!$B$1:$B$10000,[1]APU!$C$1:$C$10000,"",0,1)</f>
        <v/>
      </c>
      <c r="D7724" s="147" t="str">
        <f>_xlfn.XLOOKUP((_xlfn.CONCAT(G7703,B7724)),[1]APU!$B$1:$B$10000,[1]APU!$D$1:$D$10000,"",0,1)</f>
        <v/>
      </c>
      <c r="E7724" s="152" t="str">
        <f>_xlfn.XLOOKUP((_xlfn.CONCAT(G7703,B7724)),[1]APU!$B$1:$B$10000,[1]APU!$E$1:$E$10000,"",0,1)</f>
        <v/>
      </c>
      <c r="F7724" s="159" t="str">
        <f>_xlfn.XLOOKUP((_xlfn.CONCAT(G7703,B7724)),[1]APU!$B$1:$B$10000,[1]APU!$F$1:$F$10000,"",0,1)</f>
        <v/>
      </c>
      <c r="G7724" s="15" t="e">
        <f t="shared" si="350"/>
        <v>#VALUE!</v>
      </c>
    </row>
    <row r="7725" spans="1:7">
      <c r="B7725" s="33" t="s">
        <v>48</v>
      </c>
      <c r="C7725" s="13" t="str">
        <f>_xlfn.XLOOKUP((_xlfn.CONCAT(G7703,B7725)),[1]APU!$B$1:$B$10000,[1]APU!$C$1:$C$10000,"",0,1)</f>
        <v/>
      </c>
      <c r="D7725" s="147" t="str">
        <f>_xlfn.XLOOKUP((_xlfn.CONCAT(G7703,B7725)),[1]APU!$B$1:$B$10000,[1]APU!$D$1:$D$10000,"",0,1)</f>
        <v/>
      </c>
      <c r="E7725" s="152" t="str">
        <f>_xlfn.XLOOKUP((_xlfn.CONCAT(G7703,B7725)),[1]APU!$B$1:$B$10000,[1]APU!$E$1:$E$10000,"",0,1)</f>
        <v/>
      </c>
      <c r="F7725" s="159" t="str">
        <f>_xlfn.XLOOKUP((_xlfn.CONCAT(G7703,B7725)),[1]APU!$B$1:$B$10000,[1]APU!$F$1:$F$10000,"",0,1)</f>
        <v/>
      </c>
      <c r="G7725" s="15" t="e">
        <f t="shared" si="350"/>
        <v>#VALUE!</v>
      </c>
    </row>
    <row r="7726" spans="1:7" ht="14.25" thickBot="1">
      <c r="B7726" s="33" t="s">
        <v>49</v>
      </c>
      <c r="C7726" s="13" t="str">
        <f>_xlfn.XLOOKUP((_xlfn.CONCAT(G7703,B7726)),[1]APU!$B$1:$B$10000,[1]APU!$C$1:$C$10000,"",0,1)</f>
        <v/>
      </c>
      <c r="D7726" s="147" t="str">
        <f>_xlfn.XLOOKUP((_xlfn.CONCAT(G7703,B7726)),[1]APU!$B$1:$B$10000,[1]APU!$D$1:$D$10000,"",0,1)</f>
        <v/>
      </c>
      <c r="E7726" s="152" t="str">
        <f>_xlfn.XLOOKUP((_xlfn.CONCAT(G7703,B7726)),[1]APU!$B$1:$B$10000,[1]APU!$E$1:$E$10000,"",0,1)</f>
        <v/>
      </c>
      <c r="F7726" s="159" t="str">
        <f>_xlfn.XLOOKUP((_xlfn.CONCAT(G7703,B7726)),[1]APU!$B$1:$B$10000,[1]APU!$F$1:$F$10000,"",0,1)</f>
        <v/>
      </c>
      <c r="G7726" s="15" t="e">
        <f t="shared" si="350"/>
        <v>#VALUE!</v>
      </c>
    </row>
    <row r="7727" spans="1:7" ht="14.25" thickBot="1">
      <c r="A7727" s="3" t="s">
        <v>600</v>
      </c>
      <c r="B7727" s="33" t="s">
        <v>50</v>
      </c>
      <c r="C7727" s="13"/>
      <c r="D7727" s="126"/>
      <c r="E7727" s="128"/>
      <c r="F7727" s="16" t="s">
        <v>6</v>
      </c>
      <c r="G7727" s="17" t="e">
        <f>SUM(G7706:G7726)</f>
        <v>#VALUE!</v>
      </c>
    </row>
    <row r="7728" spans="1:7" ht="15.75" thickBot="1">
      <c r="B7728" s="33" t="s">
        <v>51</v>
      </c>
      <c r="C7728" s="7" t="s">
        <v>7</v>
      </c>
      <c r="D7728" s="125"/>
      <c r="E7728" s="149"/>
      <c r="F7728" s="8"/>
      <c r="G7728" s="9"/>
    </row>
    <row r="7729" spans="1:7" ht="14.25" thickBot="1">
      <c r="B7729" s="33" t="s">
        <v>52</v>
      </c>
      <c r="C7729" s="10" t="s">
        <v>1</v>
      </c>
      <c r="D7729" s="11"/>
      <c r="E7729" s="150" t="s">
        <v>8</v>
      </c>
      <c r="F7729" s="12" t="s">
        <v>9</v>
      </c>
      <c r="G7729" s="11" t="s">
        <v>5</v>
      </c>
    </row>
    <row r="7730" spans="1:7">
      <c r="B7730" s="33" t="s">
        <v>53</v>
      </c>
      <c r="C7730" s="18" t="s">
        <v>10</v>
      </c>
      <c r="D7730" s="119"/>
      <c r="E7730" s="153" t="str">
        <f>_xlfn.XLOOKUP((_xlfn.CONCAT(G7703,B7730)),[1]APU!$B$1:$B$10000,[1]APU!$E$1:$E$10000,"",0,1)</f>
        <v/>
      </c>
      <c r="F7730" s="14" t="str">
        <f>_xlfn.XLOOKUP((_xlfn.CONCAT(G7703,B7730)),[1]APU!$B$1:$B$10000,[1]APU!$F$1:$F$10000,"",0,1)</f>
        <v/>
      </c>
      <c r="G7730" s="15" t="e">
        <f t="shared" ref="G7730:G7735" si="351">IF(F7730&gt;0,(E7730*F7730),"0")</f>
        <v>#VALUE!</v>
      </c>
    </row>
    <row r="7731" spans="1:7">
      <c r="B7731" s="33" t="s">
        <v>54</v>
      </c>
      <c r="C7731" s="18" t="s">
        <v>11</v>
      </c>
      <c r="D7731" s="119"/>
      <c r="E7731" s="153" t="str">
        <f>_xlfn.XLOOKUP((_xlfn.CONCAT(G7703,B7731)),[1]APU!$B$1:$B$10000,[1]APU!$E$1:$E$10000,"",0,1)</f>
        <v/>
      </c>
      <c r="F7731" s="14" t="str">
        <f>_xlfn.XLOOKUP((_xlfn.CONCAT(G7703,B7731)),[1]APU!$B$1:$B$10000,[1]APU!$F$1:$F$10000,"",0,1)</f>
        <v/>
      </c>
      <c r="G7731" s="15" t="e">
        <f t="shared" si="351"/>
        <v>#VALUE!</v>
      </c>
    </row>
    <row r="7732" spans="1:7">
      <c r="B7732" s="33" t="s">
        <v>55</v>
      </c>
      <c r="C7732" s="18" t="s">
        <v>12</v>
      </c>
      <c r="D7732" s="120"/>
      <c r="E7732" s="153" t="str">
        <f>_xlfn.XLOOKUP((_xlfn.CONCAT(G7703,B7732)),[1]APU!$B$1:$B$10000,[1]APU!$E$1:$E$10000,"",0,1)</f>
        <v/>
      </c>
      <c r="F7732" s="14" t="str">
        <f>_xlfn.XLOOKUP((_xlfn.CONCAT(G7703,B7732)),[1]APU!$B$1:$B$10000,[1]APU!$F$1:$F$10000,"",0,1)</f>
        <v/>
      </c>
      <c r="G7732" s="15" t="e">
        <f t="shared" si="351"/>
        <v>#VALUE!</v>
      </c>
    </row>
    <row r="7733" spans="1:7">
      <c r="B7733" s="33" t="s">
        <v>56</v>
      </c>
      <c r="C7733" s="18" t="s">
        <v>13</v>
      </c>
      <c r="D7733" s="120"/>
      <c r="E7733" s="153" t="str">
        <f>_xlfn.XLOOKUP((_xlfn.CONCAT(G7703,B7733)),[1]APU!$B$1:$B$10000,[1]APU!$E$1:$E$10000,"",0,1)</f>
        <v/>
      </c>
      <c r="F7733" s="14" t="str">
        <f>_xlfn.XLOOKUP((_xlfn.CONCAT(G7703,B7733)),[1]APU!$B$1:$B$10000,[1]APU!$F$1:$F$10000,"",0,1)</f>
        <v/>
      </c>
      <c r="G7733" s="15" t="e">
        <f t="shared" si="351"/>
        <v>#VALUE!</v>
      </c>
    </row>
    <row r="7734" spans="1:7">
      <c r="B7734" s="33" t="s">
        <v>57</v>
      </c>
      <c r="C7734" s="18"/>
      <c r="D7734" s="120"/>
      <c r="E7734" s="154"/>
      <c r="F7734" s="19"/>
      <c r="G7734" s="15" t="str">
        <f t="shared" si="351"/>
        <v>0</v>
      </c>
    </row>
    <row r="7735" spans="1:7" ht="14.25" thickBot="1">
      <c r="B7735" s="33" t="s">
        <v>58</v>
      </c>
      <c r="C7735" s="18"/>
      <c r="D7735" s="120"/>
      <c r="E7735" s="154"/>
      <c r="F7735" s="19"/>
      <c r="G7735" s="15" t="str">
        <f t="shared" si="351"/>
        <v>0</v>
      </c>
    </row>
    <row r="7736" spans="1:7" ht="14.25" thickBot="1">
      <c r="A7736" s="3" t="s">
        <v>601</v>
      </c>
      <c r="B7736" s="33" t="s">
        <v>59</v>
      </c>
      <c r="C7736" s="13"/>
      <c r="D7736" s="126"/>
      <c r="E7736" s="128"/>
      <c r="F7736" s="16" t="s">
        <v>14</v>
      </c>
      <c r="G7736" s="17" t="e">
        <f>SUM(G7730:G7735)</f>
        <v>#VALUE!</v>
      </c>
    </row>
    <row r="7737" spans="1:7" ht="15.75" thickBot="1">
      <c r="B7737" s="33" t="s">
        <v>60</v>
      </c>
      <c r="C7737" s="7" t="s">
        <v>15</v>
      </c>
      <c r="D7737" s="125"/>
      <c r="E7737" s="149"/>
      <c r="F7737" s="8"/>
      <c r="G7737" s="9"/>
    </row>
    <row r="7738" spans="1:7" ht="14.25" thickBot="1">
      <c r="B7738" s="33" t="s">
        <v>61</v>
      </c>
      <c r="C7738" s="10" t="s">
        <v>1</v>
      </c>
      <c r="D7738" s="11" t="s">
        <v>16</v>
      </c>
      <c r="E7738" s="150" t="s">
        <v>8</v>
      </c>
      <c r="F7738" s="12" t="s">
        <v>9</v>
      </c>
      <c r="G7738" s="11" t="s">
        <v>5</v>
      </c>
    </row>
    <row r="7739" spans="1:7">
      <c r="B7739" s="33" t="s">
        <v>62</v>
      </c>
      <c r="C7739" s="20" t="s">
        <v>17</v>
      </c>
      <c r="D7739" s="121" t="str">
        <f>_xlfn.XLOOKUP((_xlfn.CONCAT(G7703,B7739)),[1]APU!$B$1:$B$10000,[1]APU!$D$1:$D$10000,"",0,1)</f>
        <v/>
      </c>
      <c r="E7739" s="155" t="str">
        <f>_xlfn.XLOOKUP((_xlfn.CONCAT(G7703,B7739)),[1]APU!$B$1:$B$10000,[1]APU!$E$1:$E$10000,"",0,1)</f>
        <v/>
      </c>
      <c r="F7739" s="21" t="str">
        <f>_xlfn.XLOOKUP((_xlfn.CONCAT(G7703,B7739)),[1]APU!$B$1:$B$10000,[1]APU!$F$1:$F$10000,"",0,1)</f>
        <v/>
      </c>
      <c r="G7739" s="15" t="e">
        <f>IF(F7739&gt;0,(E7739*F7739),"0")</f>
        <v>#VALUE!</v>
      </c>
    </row>
    <row r="7740" spans="1:7">
      <c r="B7740" s="33" t="s">
        <v>63</v>
      </c>
      <c r="C7740" s="22" t="s">
        <v>18</v>
      </c>
      <c r="D7740" s="122" t="str">
        <f>_xlfn.XLOOKUP((_xlfn.CONCAT(G7703,B7740)),[1]APU!$B$1:$B$10000,[1]APU!$D$1:$D$10000,"",0,1)</f>
        <v/>
      </c>
      <c r="E7740" s="154" t="str">
        <f>_xlfn.XLOOKUP((_xlfn.CONCAT(G7703,B7740)),[1]APU!$B$1:$B$10000,[1]APU!$E$1:$E$10000,"",0,1)</f>
        <v/>
      </c>
      <c r="F7740" s="19" t="str">
        <f>_xlfn.XLOOKUP((_xlfn.CONCAT(G7703,B7740)),[1]APU!$B$1:$B$10000,[1]APU!$F$1:$F$10000,"",0,1)</f>
        <v/>
      </c>
      <c r="G7740" s="15" t="e">
        <f>IF(F7740&gt;0,(E7740*F7740),"0")</f>
        <v>#VALUE!</v>
      </c>
    </row>
    <row r="7741" spans="1:7" ht="14.25" thickBot="1">
      <c r="B7741" s="33" t="s">
        <v>64</v>
      </c>
      <c r="C7741" s="22"/>
      <c r="D7741" s="122"/>
      <c r="E7741" s="154"/>
      <c r="F7741" s="19"/>
      <c r="G7741" s="15" t="str">
        <f>IF(F7741&gt;0,(E7741*F7741),"0")</f>
        <v>0</v>
      </c>
    </row>
    <row r="7742" spans="1:7" ht="14.25" thickBot="1">
      <c r="A7742" s="3" t="s">
        <v>602</v>
      </c>
      <c r="B7742" s="33" t="s">
        <v>65</v>
      </c>
      <c r="C7742" s="22"/>
      <c r="D7742" s="120"/>
      <c r="E7742" s="154"/>
      <c r="F7742" s="23" t="s">
        <v>19</v>
      </c>
      <c r="G7742" s="17" t="e">
        <f>SUM(G7739:G7741)</f>
        <v>#VALUE!</v>
      </c>
    </row>
    <row r="7743" spans="1:7" ht="14.25" thickBot="1">
      <c r="B7743" s="33" t="s">
        <v>66</v>
      </c>
      <c r="C7743" s="24"/>
      <c r="E7743" s="156"/>
      <c r="F7743" s="16"/>
      <c r="G7743" s="25"/>
    </row>
    <row r="7744" spans="1:7" ht="16.5" thickBot="1">
      <c r="B7744" s="33" t="s">
        <v>67</v>
      </c>
      <c r="C7744" s="26"/>
      <c r="D7744" s="127"/>
      <c r="E7744" s="157"/>
      <c r="F7744" s="27"/>
      <c r="G7744" s="28" t="e">
        <f>+G7727+G7736+G7742</f>
        <v>#VALUE!</v>
      </c>
    </row>
    <row r="7745" spans="1:7" ht="21.75" thickBot="1">
      <c r="C7745" s="2"/>
      <c r="D7745" s="118"/>
      <c r="F7745" s="4"/>
      <c r="G7745" s="5"/>
    </row>
    <row r="7746" spans="1:7" ht="18.75">
      <c r="A7746" s="32"/>
      <c r="B7746" s="31">
        <f>+B7702+1</f>
        <v>177</v>
      </c>
      <c r="C7746" s="174" t="str">
        <f>_xlfn.XLOOKUP(APU!B7746,Cantidades!$A$10:$A$1000,Cantidades!$D$10:$D$1000,"",0,1)</f>
        <v/>
      </c>
      <c r="D7746" s="175"/>
      <c r="E7746" s="175"/>
      <c r="F7746" s="175"/>
      <c r="G7746" s="176"/>
    </row>
    <row r="7747" spans="1:7" ht="19.5" thickBot="1">
      <c r="A7747" s="34"/>
      <c r="B7747" s="33"/>
      <c r="C7747" s="117"/>
      <c r="D7747" s="124" t="str">
        <f>_xlfn.XLOOKUP(APU!B7746,Cantidades!$A$10:$A$1000,Cantidades!$E$10:$E$1000,"",0,1)</f>
        <v/>
      </c>
      <c r="E7747" s="158" t="str">
        <f>_xlfn.XLOOKUP(APU!B7746,Cantidades!$A$10:$A$1000,Cantidades!$F$10:$F$1000,"",0,1)</f>
        <v/>
      </c>
      <c r="F7747" s="144"/>
      <c r="G7747" s="145" t="str">
        <f>_xlfn.XLOOKUP(APU!B7746,Cantidades!$A$10:$A$1000,Cantidades!$B$10:$B$1000,"",0,1)</f>
        <v/>
      </c>
    </row>
    <row r="7748" spans="1:7" ht="15.75" thickBot="1">
      <c r="C7748" s="7" t="s">
        <v>0</v>
      </c>
      <c r="D7748" s="125"/>
      <c r="E7748" s="149"/>
      <c r="F7748" s="8"/>
      <c r="G7748" s="9"/>
    </row>
    <row r="7749" spans="1:7" ht="14.25" thickBot="1">
      <c r="A7749" s="34"/>
      <c r="B7749" s="33"/>
      <c r="C7749" s="10" t="s">
        <v>1</v>
      </c>
      <c r="D7749" s="11" t="s">
        <v>2</v>
      </c>
      <c r="E7749" s="150" t="s">
        <v>3</v>
      </c>
      <c r="F7749" s="12" t="s">
        <v>4</v>
      </c>
      <c r="G7749" s="11" t="s">
        <v>5</v>
      </c>
    </row>
    <row r="7750" spans="1:7">
      <c r="B7750" s="33" t="s">
        <v>29</v>
      </c>
      <c r="C7750" s="13" t="str">
        <f>_xlfn.XLOOKUP((_xlfn.CONCAT(G7747,B7750)),[1]APU!$B$1:$B$10000,[1]APU!$C$1:$C$10000,"",0,1)</f>
        <v/>
      </c>
      <c r="D7750" s="146" t="str">
        <f>_xlfn.XLOOKUP((_xlfn.CONCAT(G7747,B7750)),[1]APU!$B$1:$B$10000,[1]APU!$D$1:$D$10000,"",0,1)</f>
        <v/>
      </c>
      <c r="E7750" s="151" t="str">
        <f>_xlfn.XLOOKUP((_xlfn.CONCAT(G7747,B7750)),[1]APU!$B$1:$B$10000,[1]APU!$E$1:$E$10000,"",0,1)</f>
        <v/>
      </c>
      <c r="F7750" s="159" t="str">
        <f>_xlfn.XLOOKUP((_xlfn.CONCAT(G7747,B7750)),[1]APU!$B$1:$B$10000,[1]APU!$F$1:$F$10000,"",0,1)</f>
        <v/>
      </c>
      <c r="G7750" s="15" t="e">
        <f>IF(F7750=0,"",E7750*F7750)</f>
        <v>#VALUE!</v>
      </c>
    </row>
    <row r="7751" spans="1:7">
      <c r="B7751" s="33" t="s">
        <v>30</v>
      </c>
      <c r="C7751" s="13" t="str">
        <f>_xlfn.XLOOKUP((_xlfn.CONCAT(G7747,B7751)),[1]APU!$B$1:$B$10000,[1]APU!$C$1:$C$10000,"",0,1)</f>
        <v/>
      </c>
      <c r="D7751" s="147" t="str">
        <f>_xlfn.XLOOKUP((_xlfn.CONCAT(G7747,B7751)),[1]APU!$B$1:$B$10000,[1]APU!$D$1:$D$10000,"",0,1)</f>
        <v/>
      </c>
      <c r="E7751" s="152" t="str">
        <f>_xlfn.XLOOKUP((_xlfn.CONCAT(G7747,B7751)),[1]APU!$B$1:$B$10000,[1]APU!$E$1:$E$10000,"",0,1)</f>
        <v/>
      </c>
      <c r="F7751" s="159" t="str">
        <f>_xlfn.XLOOKUP((_xlfn.CONCAT(G7747,B7751)),[1]APU!$B$1:$B$10000,[1]APU!$F$1:$F$10000,"",0,1)</f>
        <v/>
      </c>
      <c r="G7751" s="15" t="e">
        <f t="shared" ref="G7751:G7770" si="352">IF(F7751&gt;0,(E7751*F7751),"0")</f>
        <v>#VALUE!</v>
      </c>
    </row>
    <row r="7752" spans="1:7">
      <c r="B7752" s="33" t="s">
        <v>31</v>
      </c>
      <c r="C7752" s="13" t="str">
        <f>_xlfn.XLOOKUP((_xlfn.CONCAT(G7747,B7752)),[1]APU!$B$1:$B$10000,[1]APU!$C$1:$C$10000,"",0,1)</f>
        <v/>
      </c>
      <c r="D7752" s="147" t="str">
        <f>_xlfn.XLOOKUP((_xlfn.CONCAT(G7747,B7752)),[1]APU!$B$1:$B$10000,[1]APU!$D$1:$D$10000,"",0,1)</f>
        <v/>
      </c>
      <c r="E7752" s="152" t="str">
        <f>_xlfn.XLOOKUP((_xlfn.CONCAT(G7747,B7752)),[1]APU!$B$1:$B$10000,[1]APU!$E$1:$E$10000,"",0,1)</f>
        <v/>
      </c>
      <c r="F7752" s="159" t="str">
        <f>_xlfn.XLOOKUP((_xlfn.CONCAT(G7747,B7752)),[1]APU!$B$1:$B$10000,[1]APU!$F$1:$F$10000,"",0,1)</f>
        <v/>
      </c>
      <c r="G7752" s="15" t="e">
        <f t="shared" si="352"/>
        <v>#VALUE!</v>
      </c>
    </row>
    <row r="7753" spans="1:7">
      <c r="B7753" s="33" t="s">
        <v>32</v>
      </c>
      <c r="C7753" s="13" t="str">
        <f>_xlfn.XLOOKUP((_xlfn.CONCAT(G7747,B7753)),[1]APU!$B$1:$B$10000,[1]APU!$C$1:$C$10000,"",0,1)</f>
        <v/>
      </c>
      <c r="D7753" s="147" t="str">
        <f>_xlfn.XLOOKUP((_xlfn.CONCAT(G7747,B7753)),[1]APU!$B$1:$B$10000,[1]APU!$D$1:$D$10000,"",0,1)</f>
        <v/>
      </c>
      <c r="E7753" s="152" t="str">
        <f>_xlfn.XLOOKUP((_xlfn.CONCAT(G7747,B7753)),[1]APU!$B$1:$B$10000,[1]APU!$E$1:$E$10000,"",0,1)</f>
        <v/>
      </c>
      <c r="F7753" s="159" t="str">
        <f>_xlfn.XLOOKUP((_xlfn.CONCAT(G7747,B7753)),[1]APU!$B$1:$B$10000,[1]APU!$F$1:$F$10000,"",0,1)</f>
        <v/>
      </c>
      <c r="G7753" s="15" t="e">
        <f t="shared" si="352"/>
        <v>#VALUE!</v>
      </c>
    </row>
    <row r="7754" spans="1:7">
      <c r="B7754" s="33" t="s">
        <v>33</v>
      </c>
      <c r="C7754" s="13" t="str">
        <f>_xlfn.XLOOKUP((_xlfn.CONCAT(G7747,B7754)),[1]APU!$B$1:$B$10000,[1]APU!$C$1:$C$10000,"",0,1)</f>
        <v/>
      </c>
      <c r="D7754" s="147" t="str">
        <f>_xlfn.XLOOKUP((_xlfn.CONCAT(G7747,B7754)),[1]APU!$B$1:$B$10000,[1]APU!$D$1:$D$10000,"",0,1)</f>
        <v/>
      </c>
      <c r="E7754" s="152" t="str">
        <f>_xlfn.XLOOKUP((_xlfn.CONCAT(G7747,B7754)),[1]APU!$B$1:$B$10000,[1]APU!$E$1:$E$10000,"",0,1)</f>
        <v/>
      </c>
      <c r="F7754" s="159" t="str">
        <f>_xlfn.XLOOKUP((_xlfn.CONCAT(G7747,B7754)),[1]APU!$B$1:$B$10000,[1]APU!$F$1:$F$10000,"",0,1)</f>
        <v/>
      </c>
      <c r="G7754" s="15" t="e">
        <f t="shared" si="352"/>
        <v>#VALUE!</v>
      </c>
    </row>
    <row r="7755" spans="1:7">
      <c r="B7755" s="33" t="s">
        <v>34</v>
      </c>
      <c r="C7755" s="13" t="str">
        <f>_xlfn.XLOOKUP((_xlfn.CONCAT(G7747,B7755)),[1]APU!$B$1:$B$10000,[1]APU!$C$1:$C$10000,"",0,1)</f>
        <v/>
      </c>
      <c r="D7755" s="147" t="str">
        <f>_xlfn.XLOOKUP((_xlfn.CONCAT(G7747,B7755)),[1]APU!$B$1:$B$10000,[1]APU!$D$1:$D$10000,"",0,1)</f>
        <v/>
      </c>
      <c r="E7755" s="152" t="str">
        <f>_xlfn.XLOOKUP((_xlfn.CONCAT(G7747,B7755)),[1]APU!$B$1:$B$10000,[1]APU!$E$1:$E$10000,"",0,1)</f>
        <v/>
      </c>
      <c r="F7755" s="159" t="str">
        <f>_xlfn.XLOOKUP((_xlfn.CONCAT(G7747,B7755)),[1]APU!$B$1:$B$10000,[1]APU!$F$1:$F$10000,"",0,1)</f>
        <v/>
      </c>
      <c r="G7755" s="15" t="e">
        <f t="shared" si="352"/>
        <v>#VALUE!</v>
      </c>
    </row>
    <row r="7756" spans="1:7">
      <c r="B7756" s="33" t="s">
        <v>35</v>
      </c>
      <c r="C7756" s="13" t="str">
        <f>_xlfn.XLOOKUP((_xlfn.CONCAT(G7747,B7756)),[1]APU!$B$1:$B$10000,[1]APU!$C$1:$C$10000,"",0,1)</f>
        <v/>
      </c>
      <c r="D7756" s="147" t="str">
        <f>_xlfn.XLOOKUP((_xlfn.CONCAT(G7747,B7756)),[1]APU!$B$1:$B$10000,[1]APU!$D$1:$D$10000,"",0,1)</f>
        <v/>
      </c>
      <c r="E7756" s="152" t="str">
        <f>_xlfn.XLOOKUP((_xlfn.CONCAT(G7747,B7756)),[1]APU!$B$1:$B$10000,[1]APU!$E$1:$E$10000,"",0,1)</f>
        <v/>
      </c>
      <c r="F7756" s="159" t="str">
        <f>_xlfn.XLOOKUP((_xlfn.CONCAT(G7747,B7756)),[1]APU!$B$1:$B$10000,[1]APU!$F$1:$F$10000,"",0,1)</f>
        <v/>
      </c>
      <c r="G7756" s="15" t="e">
        <f t="shared" si="352"/>
        <v>#VALUE!</v>
      </c>
    </row>
    <row r="7757" spans="1:7">
      <c r="B7757" s="33" t="s">
        <v>36</v>
      </c>
      <c r="C7757" s="13" t="str">
        <f>_xlfn.XLOOKUP((_xlfn.CONCAT(G7747,B7757)),[1]APU!$B$1:$B$10000,[1]APU!$C$1:$C$10000,"",0,1)</f>
        <v/>
      </c>
      <c r="D7757" s="147" t="str">
        <f>_xlfn.XLOOKUP((_xlfn.CONCAT(G7747,B7757)),[1]APU!$B$1:$B$10000,[1]APU!$D$1:$D$10000,"",0,1)</f>
        <v/>
      </c>
      <c r="E7757" s="152" t="str">
        <f>_xlfn.XLOOKUP((_xlfn.CONCAT(G7747,B7757)),[1]APU!$B$1:$B$10000,[1]APU!$E$1:$E$10000,"",0,1)</f>
        <v/>
      </c>
      <c r="F7757" s="159" t="str">
        <f>_xlfn.XLOOKUP((_xlfn.CONCAT(G7747,B7757)),[1]APU!$B$1:$B$10000,[1]APU!$F$1:$F$10000,"",0,1)</f>
        <v/>
      </c>
      <c r="G7757" s="15" t="e">
        <f t="shared" si="352"/>
        <v>#VALUE!</v>
      </c>
    </row>
    <row r="7758" spans="1:7">
      <c r="B7758" s="33" t="s">
        <v>37</v>
      </c>
      <c r="C7758" s="13" t="str">
        <f>_xlfn.XLOOKUP((_xlfn.CONCAT(G7747,B7758)),[1]APU!$B$1:$B$10000,[1]APU!$C$1:$C$10000,"",0,1)</f>
        <v/>
      </c>
      <c r="D7758" s="147" t="str">
        <f>_xlfn.XLOOKUP((_xlfn.CONCAT(G7747,B7758)),[1]APU!$B$1:$B$10000,[1]APU!$D$1:$D$10000,"",0,1)</f>
        <v/>
      </c>
      <c r="E7758" s="152" t="str">
        <f>_xlfn.XLOOKUP((_xlfn.CONCAT(G7747,B7758)),[1]APU!$B$1:$B$10000,[1]APU!$E$1:$E$10000,"",0,1)</f>
        <v/>
      </c>
      <c r="F7758" s="159" t="str">
        <f>_xlfn.XLOOKUP((_xlfn.CONCAT(G7747,B7758)),[1]APU!$B$1:$B$10000,[1]APU!$F$1:$F$10000,"",0,1)</f>
        <v/>
      </c>
      <c r="G7758" s="15" t="e">
        <f t="shared" si="352"/>
        <v>#VALUE!</v>
      </c>
    </row>
    <row r="7759" spans="1:7">
      <c r="B7759" s="33" t="s">
        <v>38</v>
      </c>
      <c r="C7759" s="13" t="str">
        <f>_xlfn.XLOOKUP((_xlfn.CONCAT(G7747,B7759)),[1]APU!$B$1:$B$10000,[1]APU!$C$1:$C$10000,"",0,1)</f>
        <v/>
      </c>
      <c r="D7759" s="147" t="str">
        <f>_xlfn.XLOOKUP((_xlfn.CONCAT(G7747,B7759)),[1]APU!$B$1:$B$10000,[1]APU!$D$1:$D$10000,"",0,1)</f>
        <v/>
      </c>
      <c r="E7759" s="152" t="str">
        <f>_xlfn.XLOOKUP((_xlfn.CONCAT(G7747,B7759)),[1]APU!$B$1:$B$10000,[1]APU!$E$1:$E$10000,"",0,1)</f>
        <v/>
      </c>
      <c r="F7759" s="159" t="str">
        <f>_xlfn.XLOOKUP((_xlfn.CONCAT(G7747,B7759)),[1]APU!$B$1:$B$10000,[1]APU!$F$1:$F$10000,"",0,1)</f>
        <v/>
      </c>
      <c r="G7759" s="15" t="e">
        <f t="shared" si="352"/>
        <v>#VALUE!</v>
      </c>
    </row>
    <row r="7760" spans="1:7">
      <c r="B7760" s="33" t="s">
        <v>39</v>
      </c>
      <c r="C7760" s="13" t="str">
        <f>_xlfn.XLOOKUP((_xlfn.CONCAT(G7747,B7760)),[1]APU!$B$1:$B$10000,[1]APU!$C$1:$C$10000,"",0,1)</f>
        <v/>
      </c>
      <c r="D7760" s="147" t="str">
        <f>_xlfn.XLOOKUP((_xlfn.CONCAT(G7747,B7760)),[1]APU!$B$1:$B$10000,[1]APU!$D$1:$D$10000,"",0,1)</f>
        <v/>
      </c>
      <c r="E7760" s="152" t="str">
        <f>_xlfn.XLOOKUP((_xlfn.CONCAT(G7747,B7760)),[1]APU!$B$1:$B$10000,[1]APU!$E$1:$E$10000,"",0,1)</f>
        <v/>
      </c>
      <c r="F7760" s="159" t="str">
        <f>_xlfn.XLOOKUP((_xlfn.CONCAT(G7747,B7760)),[1]APU!$B$1:$B$10000,[1]APU!$F$1:$F$10000,"",0,1)</f>
        <v/>
      </c>
      <c r="G7760" s="15" t="e">
        <f t="shared" si="352"/>
        <v>#VALUE!</v>
      </c>
    </row>
    <row r="7761" spans="1:7">
      <c r="B7761" s="33" t="s">
        <v>40</v>
      </c>
      <c r="C7761" s="13" t="str">
        <f>_xlfn.XLOOKUP((_xlfn.CONCAT(G7747,B7761)),[1]APU!$B$1:$B$10000,[1]APU!$C$1:$C$10000,"",0,1)</f>
        <v/>
      </c>
      <c r="D7761" s="147" t="str">
        <f>_xlfn.XLOOKUP((_xlfn.CONCAT(G7747,B7761)),[1]APU!$B$1:$B$10000,[1]APU!$D$1:$D$10000,"",0,1)</f>
        <v/>
      </c>
      <c r="E7761" s="152" t="str">
        <f>_xlfn.XLOOKUP((_xlfn.CONCAT(G7747,B7761)),[1]APU!$B$1:$B$10000,[1]APU!$E$1:$E$10000,"",0,1)</f>
        <v/>
      </c>
      <c r="F7761" s="159" t="str">
        <f>_xlfn.XLOOKUP((_xlfn.CONCAT(G7747,B7761)),[1]APU!$B$1:$B$10000,[1]APU!$F$1:$F$10000,"",0,1)</f>
        <v/>
      </c>
      <c r="G7761" s="15" t="e">
        <f t="shared" si="352"/>
        <v>#VALUE!</v>
      </c>
    </row>
    <row r="7762" spans="1:7">
      <c r="B7762" s="33" t="s">
        <v>41</v>
      </c>
      <c r="C7762" s="13" t="str">
        <f>_xlfn.XLOOKUP((_xlfn.CONCAT(G7747,B7762)),[1]APU!$B$1:$B$10000,[1]APU!$C$1:$C$10000,"",0,1)</f>
        <v/>
      </c>
      <c r="D7762" s="147" t="str">
        <f>_xlfn.XLOOKUP((_xlfn.CONCAT(G7747,B7762)),[1]APU!$B$1:$B$10000,[1]APU!$D$1:$D$10000,"",0,1)</f>
        <v/>
      </c>
      <c r="E7762" s="152" t="str">
        <f>_xlfn.XLOOKUP((_xlfn.CONCAT(G7747,B7762)),[1]APU!$B$1:$B$10000,[1]APU!$E$1:$E$10000,"",0,1)</f>
        <v/>
      </c>
      <c r="F7762" s="159" t="str">
        <f>_xlfn.XLOOKUP((_xlfn.CONCAT(G7747,B7762)),[1]APU!$B$1:$B$10000,[1]APU!$F$1:$F$10000,"",0,1)</f>
        <v/>
      </c>
      <c r="G7762" s="15" t="e">
        <f t="shared" si="352"/>
        <v>#VALUE!</v>
      </c>
    </row>
    <row r="7763" spans="1:7">
      <c r="B7763" s="33" t="s">
        <v>42</v>
      </c>
      <c r="C7763" s="13" t="str">
        <f>_xlfn.XLOOKUP((_xlfn.CONCAT(G7747,B7763)),[1]APU!$B$1:$B$10000,[1]APU!$C$1:$C$10000,"",0,1)</f>
        <v/>
      </c>
      <c r="D7763" s="147" t="str">
        <f>_xlfn.XLOOKUP((_xlfn.CONCAT(G7747,B7763)),[1]APU!$B$1:$B$10000,[1]APU!$D$1:$D$10000,"",0,1)</f>
        <v/>
      </c>
      <c r="E7763" s="152" t="str">
        <f>_xlfn.XLOOKUP((_xlfn.CONCAT(G7747,B7763)),[1]APU!$B$1:$B$10000,[1]APU!$E$1:$E$10000,"",0,1)</f>
        <v/>
      </c>
      <c r="F7763" s="159" t="str">
        <f>_xlfn.XLOOKUP((_xlfn.CONCAT(G7747,B7763)),[1]APU!$B$1:$B$10000,[1]APU!$F$1:$F$10000,"",0,1)</f>
        <v/>
      </c>
      <c r="G7763" s="15" t="e">
        <f t="shared" si="352"/>
        <v>#VALUE!</v>
      </c>
    </row>
    <row r="7764" spans="1:7">
      <c r="B7764" s="33" t="s">
        <v>43</v>
      </c>
      <c r="C7764" s="13" t="str">
        <f>_xlfn.XLOOKUP((_xlfn.CONCAT(G7747,B7764)),[1]APU!$B$1:$B$10000,[1]APU!$C$1:$C$10000,"",0,1)</f>
        <v/>
      </c>
      <c r="D7764" s="147" t="str">
        <f>_xlfn.XLOOKUP((_xlfn.CONCAT(G7747,B7764)),[1]APU!$B$1:$B$10000,[1]APU!$D$1:$D$10000,"",0,1)</f>
        <v/>
      </c>
      <c r="E7764" s="152" t="str">
        <f>_xlfn.XLOOKUP((_xlfn.CONCAT(G7747,B7764)),[1]APU!$B$1:$B$10000,[1]APU!$E$1:$E$10000,"",0,1)</f>
        <v/>
      </c>
      <c r="F7764" s="159" t="str">
        <f>_xlfn.XLOOKUP((_xlfn.CONCAT(G7747,B7764)),[1]APU!$B$1:$B$10000,[1]APU!$F$1:$F$10000,"",0,1)</f>
        <v/>
      </c>
      <c r="G7764" s="15" t="e">
        <f t="shared" si="352"/>
        <v>#VALUE!</v>
      </c>
    </row>
    <row r="7765" spans="1:7">
      <c r="B7765" s="33" t="s">
        <v>44</v>
      </c>
      <c r="C7765" s="13" t="str">
        <f>_xlfn.XLOOKUP((_xlfn.CONCAT(G7747,B7765)),[1]APU!$B$1:$B$10000,[1]APU!$C$1:$C$10000,"",0,1)</f>
        <v/>
      </c>
      <c r="D7765" s="147" t="str">
        <f>_xlfn.XLOOKUP((_xlfn.CONCAT(G7747,B7765)),[1]APU!$B$1:$B$10000,[1]APU!$D$1:$D$10000,"",0,1)</f>
        <v/>
      </c>
      <c r="E7765" s="152" t="str">
        <f>_xlfn.XLOOKUP((_xlfn.CONCAT(G7747,B7765)),[1]APU!$B$1:$B$10000,[1]APU!$E$1:$E$10000,"",0,1)</f>
        <v/>
      </c>
      <c r="F7765" s="159" t="str">
        <f>_xlfn.XLOOKUP((_xlfn.CONCAT(G7747,B7765)),[1]APU!$B$1:$B$10000,[1]APU!$F$1:$F$10000,"",0,1)</f>
        <v/>
      </c>
      <c r="G7765" s="15" t="e">
        <f t="shared" si="352"/>
        <v>#VALUE!</v>
      </c>
    </row>
    <row r="7766" spans="1:7">
      <c r="B7766" s="33" t="s">
        <v>45</v>
      </c>
      <c r="C7766" s="13" t="str">
        <f>_xlfn.XLOOKUP((_xlfn.CONCAT(G7747,B7766)),[1]APU!$B$1:$B$10000,[1]APU!$C$1:$C$10000,"",0,1)</f>
        <v/>
      </c>
      <c r="D7766" s="147" t="str">
        <f>_xlfn.XLOOKUP((_xlfn.CONCAT(G7747,B7766)),[1]APU!$B$1:$B$10000,[1]APU!$D$1:$D$10000,"",0,1)</f>
        <v/>
      </c>
      <c r="E7766" s="152" t="str">
        <f>_xlfn.XLOOKUP((_xlfn.CONCAT(G7747,B7766)),[1]APU!$B$1:$B$10000,[1]APU!$E$1:$E$10000,"",0,1)</f>
        <v/>
      </c>
      <c r="F7766" s="159" t="str">
        <f>_xlfn.XLOOKUP((_xlfn.CONCAT(G7747,B7766)),[1]APU!$B$1:$B$10000,[1]APU!$F$1:$F$10000,"",0,1)</f>
        <v/>
      </c>
      <c r="G7766" s="15" t="e">
        <f t="shared" si="352"/>
        <v>#VALUE!</v>
      </c>
    </row>
    <row r="7767" spans="1:7">
      <c r="B7767" s="33" t="s">
        <v>46</v>
      </c>
      <c r="C7767" s="13" t="str">
        <f>_xlfn.XLOOKUP((_xlfn.CONCAT(G7747,B7767)),[1]APU!$B$1:$B$10000,[1]APU!$C$1:$C$10000,"",0,1)</f>
        <v/>
      </c>
      <c r="D7767" s="147" t="str">
        <f>_xlfn.XLOOKUP((_xlfn.CONCAT(G7747,B7767)),[1]APU!$B$1:$B$10000,[1]APU!$D$1:$D$10000,"",0,1)</f>
        <v/>
      </c>
      <c r="E7767" s="152" t="str">
        <f>_xlfn.XLOOKUP((_xlfn.CONCAT(G7747,B7767)),[1]APU!$B$1:$B$10000,[1]APU!$E$1:$E$10000,"",0,1)</f>
        <v/>
      </c>
      <c r="F7767" s="159" t="str">
        <f>_xlfn.XLOOKUP((_xlfn.CONCAT(G7747,B7767)),[1]APU!$B$1:$B$10000,[1]APU!$F$1:$F$10000,"",0,1)</f>
        <v/>
      </c>
      <c r="G7767" s="15" t="e">
        <f t="shared" si="352"/>
        <v>#VALUE!</v>
      </c>
    </row>
    <row r="7768" spans="1:7">
      <c r="B7768" s="33" t="s">
        <v>47</v>
      </c>
      <c r="C7768" s="13" t="str">
        <f>_xlfn.XLOOKUP((_xlfn.CONCAT(G7747,B7768)),[1]APU!$B$1:$B$10000,[1]APU!$C$1:$C$10000,"",0,1)</f>
        <v/>
      </c>
      <c r="D7768" s="147" t="str">
        <f>_xlfn.XLOOKUP((_xlfn.CONCAT(G7747,B7768)),[1]APU!$B$1:$B$10000,[1]APU!$D$1:$D$10000,"",0,1)</f>
        <v/>
      </c>
      <c r="E7768" s="152" t="str">
        <f>_xlfn.XLOOKUP((_xlfn.CONCAT(G7747,B7768)),[1]APU!$B$1:$B$10000,[1]APU!$E$1:$E$10000,"",0,1)</f>
        <v/>
      </c>
      <c r="F7768" s="159" t="str">
        <f>_xlfn.XLOOKUP((_xlfn.CONCAT(G7747,B7768)),[1]APU!$B$1:$B$10000,[1]APU!$F$1:$F$10000,"",0,1)</f>
        <v/>
      </c>
      <c r="G7768" s="15" t="e">
        <f t="shared" si="352"/>
        <v>#VALUE!</v>
      </c>
    </row>
    <row r="7769" spans="1:7">
      <c r="B7769" s="33" t="s">
        <v>48</v>
      </c>
      <c r="C7769" s="13" t="str">
        <f>_xlfn.XLOOKUP((_xlfn.CONCAT(G7747,B7769)),[1]APU!$B$1:$B$10000,[1]APU!$C$1:$C$10000,"",0,1)</f>
        <v/>
      </c>
      <c r="D7769" s="147" t="str">
        <f>_xlfn.XLOOKUP((_xlfn.CONCAT(G7747,B7769)),[1]APU!$B$1:$B$10000,[1]APU!$D$1:$D$10000,"",0,1)</f>
        <v/>
      </c>
      <c r="E7769" s="152" t="str">
        <f>_xlfn.XLOOKUP((_xlfn.CONCAT(G7747,B7769)),[1]APU!$B$1:$B$10000,[1]APU!$E$1:$E$10000,"",0,1)</f>
        <v/>
      </c>
      <c r="F7769" s="159" t="str">
        <f>_xlfn.XLOOKUP((_xlfn.CONCAT(G7747,B7769)),[1]APU!$B$1:$B$10000,[1]APU!$F$1:$F$10000,"",0,1)</f>
        <v/>
      </c>
      <c r="G7769" s="15" t="e">
        <f t="shared" si="352"/>
        <v>#VALUE!</v>
      </c>
    </row>
    <row r="7770" spans="1:7" ht="14.25" thickBot="1">
      <c r="B7770" s="33" t="s">
        <v>49</v>
      </c>
      <c r="C7770" s="13" t="str">
        <f>_xlfn.XLOOKUP((_xlfn.CONCAT(G7747,B7770)),[1]APU!$B$1:$B$10000,[1]APU!$C$1:$C$10000,"",0,1)</f>
        <v/>
      </c>
      <c r="D7770" s="147" t="str">
        <f>_xlfn.XLOOKUP((_xlfn.CONCAT(G7747,B7770)),[1]APU!$B$1:$B$10000,[1]APU!$D$1:$D$10000,"",0,1)</f>
        <v/>
      </c>
      <c r="E7770" s="152" t="str">
        <f>_xlfn.XLOOKUP((_xlfn.CONCAT(G7747,B7770)),[1]APU!$B$1:$B$10000,[1]APU!$E$1:$E$10000,"",0,1)</f>
        <v/>
      </c>
      <c r="F7770" s="159" t="str">
        <f>_xlfn.XLOOKUP((_xlfn.CONCAT(G7747,B7770)),[1]APU!$B$1:$B$10000,[1]APU!$F$1:$F$10000,"",0,1)</f>
        <v/>
      </c>
      <c r="G7770" s="15" t="e">
        <f t="shared" si="352"/>
        <v>#VALUE!</v>
      </c>
    </row>
    <row r="7771" spans="1:7" ht="14.25" thickBot="1">
      <c r="A7771" s="3" t="s">
        <v>603</v>
      </c>
      <c r="B7771" s="33" t="s">
        <v>50</v>
      </c>
      <c r="C7771" s="13"/>
      <c r="D7771" s="126"/>
      <c r="E7771" s="128"/>
      <c r="F7771" s="16" t="s">
        <v>6</v>
      </c>
      <c r="G7771" s="17" t="e">
        <f>SUM(G7750:G7770)</f>
        <v>#VALUE!</v>
      </c>
    </row>
    <row r="7772" spans="1:7" ht="15.75" thickBot="1">
      <c r="B7772" s="33" t="s">
        <v>51</v>
      </c>
      <c r="C7772" s="7" t="s">
        <v>7</v>
      </c>
      <c r="D7772" s="125"/>
      <c r="E7772" s="149"/>
      <c r="F7772" s="8"/>
      <c r="G7772" s="9"/>
    </row>
    <row r="7773" spans="1:7" ht="14.25" thickBot="1">
      <c r="B7773" s="33" t="s">
        <v>52</v>
      </c>
      <c r="C7773" s="10" t="s">
        <v>1</v>
      </c>
      <c r="D7773" s="11"/>
      <c r="E7773" s="150" t="s">
        <v>8</v>
      </c>
      <c r="F7773" s="12" t="s">
        <v>9</v>
      </c>
      <c r="G7773" s="11" t="s">
        <v>5</v>
      </c>
    </row>
    <row r="7774" spans="1:7">
      <c r="B7774" s="33" t="s">
        <v>53</v>
      </c>
      <c r="C7774" s="18" t="s">
        <v>10</v>
      </c>
      <c r="D7774" s="119"/>
      <c r="E7774" s="153" t="str">
        <f>_xlfn.XLOOKUP((_xlfn.CONCAT(G7747,B7774)),[1]APU!$B$1:$B$10000,[1]APU!$E$1:$E$10000,"",0,1)</f>
        <v/>
      </c>
      <c r="F7774" s="14" t="str">
        <f>_xlfn.XLOOKUP((_xlfn.CONCAT(G7747,B7774)),[1]APU!$B$1:$B$10000,[1]APU!$F$1:$F$10000,"",0,1)</f>
        <v/>
      </c>
      <c r="G7774" s="15" t="e">
        <f t="shared" ref="G7774:G7779" si="353">IF(F7774&gt;0,(E7774*F7774),"0")</f>
        <v>#VALUE!</v>
      </c>
    </row>
    <row r="7775" spans="1:7">
      <c r="B7775" s="33" t="s">
        <v>54</v>
      </c>
      <c r="C7775" s="18" t="s">
        <v>11</v>
      </c>
      <c r="D7775" s="119"/>
      <c r="E7775" s="153" t="str">
        <f>_xlfn.XLOOKUP((_xlfn.CONCAT(G7747,B7775)),[1]APU!$B$1:$B$10000,[1]APU!$E$1:$E$10000,"",0,1)</f>
        <v/>
      </c>
      <c r="F7775" s="14" t="str">
        <f>_xlfn.XLOOKUP((_xlfn.CONCAT(G7747,B7775)),[1]APU!$B$1:$B$10000,[1]APU!$F$1:$F$10000,"",0,1)</f>
        <v/>
      </c>
      <c r="G7775" s="15" t="e">
        <f t="shared" si="353"/>
        <v>#VALUE!</v>
      </c>
    </row>
    <row r="7776" spans="1:7">
      <c r="B7776" s="33" t="s">
        <v>55</v>
      </c>
      <c r="C7776" s="18" t="s">
        <v>12</v>
      </c>
      <c r="D7776" s="120"/>
      <c r="E7776" s="153" t="str">
        <f>_xlfn.XLOOKUP((_xlfn.CONCAT(G7747,B7776)),[1]APU!$B$1:$B$10000,[1]APU!$E$1:$E$10000,"",0,1)</f>
        <v/>
      </c>
      <c r="F7776" s="14" t="str">
        <f>_xlfn.XLOOKUP((_xlfn.CONCAT(G7747,B7776)),[1]APU!$B$1:$B$10000,[1]APU!$F$1:$F$10000,"",0,1)</f>
        <v/>
      </c>
      <c r="G7776" s="15" t="e">
        <f t="shared" si="353"/>
        <v>#VALUE!</v>
      </c>
    </row>
    <row r="7777" spans="1:7">
      <c r="B7777" s="33" t="s">
        <v>56</v>
      </c>
      <c r="C7777" s="18" t="s">
        <v>13</v>
      </c>
      <c r="D7777" s="120"/>
      <c r="E7777" s="153" t="str">
        <f>_xlfn.XLOOKUP((_xlfn.CONCAT(G7747,B7777)),[1]APU!$B$1:$B$10000,[1]APU!$E$1:$E$10000,"",0,1)</f>
        <v/>
      </c>
      <c r="F7777" s="14" t="str">
        <f>_xlfn.XLOOKUP((_xlfn.CONCAT(G7747,B7777)),[1]APU!$B$1:$B$10000,[1]APU!$F$1:$F$10000,"",0,1)</f>
        <v/>
      </c>
      <c r="G7777" s="15" t="e">
        <f t="shared" si="353"/>
        <v>#VALUE!</v>
      </c>
    </row>
    <row r="7778" spans="1:7">
      <c r="B7778" s="33" t="s">
        <v>57</v>
      </c>
      <c r="C7778" s="18"/>
      <c r="D7778" s="120"/>
      <c r="E7778" s="154"/>
      <c r="F7778" s="19"/>
      <c r="G7778" s="15" t="str">
        <f t="shared" si="353"/>
        <v>0</v>
      </c>
    </row>
    <row r="7779" spans="1:7" ht="14.25" thickBot="1">
      <c r="B7779" s="33" t="s">
        <v>58</v>
      </c>
      <c r="C7779" s="18"/>
      <c r="D7779" s="120"/>
      <c r="E7779" s="154"/>
      <c r="F7779" s="19"/>
      <c r="G7779" s="15" t="str">
        <f t="shared" si="353"/>
        <v>0</v>
      </c>
    </row>
    <row r="7780" spans="1:7" ht="14.25" thickBot="1">
      <c r="A7780" s="3" t="s">
        <v>604</v>
      </c>
      <c r="B7780" s="33" t="s">
        <v>59</v>
      </c>
      <c r="C7780" s="13"/>
      <c r="D7780" s="126"/>
      <c r="E7780" s="128"/>
      <c r="F7780" s="16" t="s">
        <v>14</v>
      </c>
      <c r="G7780" s="17" t="e">
        <f>SUM(G7774:G7779)</f>
        <v>#VALUE!</v>
      </c>
    </row>
    <row r="7781" spans="1:7" ht="15.75" thickBot="1">
      <c r="B7781" s="33" t="s">
        <v>60</v>
      </c>
      <c r="C7781" s="7" t="s">
        <v>15</v>
      </c>
      <c r="D7781" s="125"/>
      <c r="E7781" s="149"/>
      <c r="F7781" s="8"/>
      <c r="G7781" s="9"/>
    </row>
    <row r="7782" spans="1:7" ht="14.25" thickBot="1">
      <c r="B7782" s="33" t="s">
        <v>61</v>
      </c>
      <c r="C7782" s="10" t="s">
        <v>1</v>
      </c>
      <c r="D7782" s="11" t="s">
        <v>16</v>
      </c>
      <c r="E7782" s="150" t="s">
        <v>8</v>
      </c>
      <c r="F7782" s="12" t="s">
        <v>9</v>
      </c>
      <c r="G7782" s="11" t="s">
        <v>5</v>
      </c>
    </row>
    <row r="7783" spans="1:7">
      <c r="B7783" s="33" t="s">
        <v>62</v>
      </c>
      <c r="C7783" s="20" t="s">
        <v>17</v>
      </c>
      <c r="D7783" s="121" t="str">
        <f>_xlfn.XLOOKUP((_xlfn.CONCAT(G7747,B7783)),[1]APU!$B$1:$B$10000,[1]APU!$D$1:$D$10000,"",0,1)</f>
        <v/>
      </c>
      <c r="E7783" s="155" t="str">
        <f>_xlfn.XLOOKUP((_xlfn.CONCAT(G7747,B7783)),[1]APU!$B$1:$B$10000,[1]APU!$E$1:$E$10000,"",0,1)</f>
        <v/>
      </c>
      <c r="F7783" s="21" t="str">
        <f>_xlfn.XLOOKUP((_xlfn.CONCAT(G7747,B7783)),[1]APU!$B$1:$B$10000,[1]APU!$F$1:$F$10000,"",0,1)</f>
        <v/>
      </c>
      <c r="G7783" s="15" t="e">
        <f>IF(F7783&gt;0,(E7783*F7783),"0")</f>
        <v>#VALUE!</v>
      </c>
    </row>
    <row r="7784" spans="1:7">
      <c r="B7784" s="33" t="s">
        <v>63</v>
      </c>
      <c r="C7784" s="22" t="s">
        <v>18</v>
      </c>
      <c r="D7784" s="122" t="str">
        <f>_xlfn.XLOOKUP((_xlfn.CONCAT(G7747,B7784)),[1]APU!$B$1:$B$10000,[1]APU!$D$1:$D$10000,"",0,1)</f>
        <v/>
      </c>
      <c r="E7784" s="154" t="str">
        <f>_xlfn.XLOOKUP((_xlfn.CONCAT(G7747,B7784)),[1]APU!$B$1:$B$10000,[1]APU!$E$1:$E$10000,"",0,1)</f>
        <v/>
      </c>
      <c r="F7784" s="19" t="str">
        <f>_xlfn.XLOOKUP((_xlfn.CONCAT(G7747,B7784)),[1]APU!$B$1:$B$10000,[1]APU!$F$1:$F$10000,"",0,1)</f>
        <v/>
      </c>
      <c r="G7784" s="15" t="e">
        <f>IF(F7784&gt;0,(E7784*F7784),"0")</f>
        <v>#VALUE!</v>
      </c>
    </row>
    <row r="7785" spans="1:7" ht="14.25" thickBot="1">
      <c r="B7785" s="33" t="s">
        <v>64</v>
      </c>
      <c r="C7785" s="22"/>
      <c r="D7785" s="122"/>
      <c r="E7785" s="154"/>
      <c r="F7785" s="19"/>
      <c r="G7785" s="15" t="str">
        <f>IF(F7785&gt;0,(E7785*F7785),"0")</f>
        <v>0</v>
      </c>
    </row>
    <row r="7786" spans="1:7" ht="14.25" thickBot="1">
      <c r="A7786" s="3" t="s">
        <v>605</v>
      </c>
      <c r="B7786" s="33" t="s">
        <v>65</v>
      </c>
      <c r="C7786" s="22"/>
      <c r="D7786" s="120"/>
      <c r="E7786" s="154"/>
      <c r="F7786" s="23" t="s">
        <v>19</v>
      </c>
      <c r="G7786" s="17" t="e">
        <f>SUM(G7783:G7785)</f>
        <v>#VALUE!</v>
      </c>
    </row>
    <row r="7787" spans="1:7" ht="14.25" thickBot="1">
      <c r="B7787" s="33" t="s">
        <v>66</v>
      </c>
      <c r="C7787" s="24"/>
      <c r="E7787" s="156"/>
      <c r="F7787" s="16"/>
      <c r="G7787" s="25"/>
    </row>
    <row r="7788" spans="1:7" ht="16.5" thickBot="1">
      <c r="B7788" s="33" t="s">
        <v>67</v>
      </c>
      <c r="C7788" s="26"/>
      <c r="D7788" s="127"/>
      <c r="E7788" s="157"/>
      <c r="F7788" s="27"/>
      <c r="G7788" s="28" t="e">
        <f>+G7771+G7780+G7786</f>
        <v>#VALUE!</v>
      </c>
    </row>
    <row r="7789" spans="1:7" ht="21.75" thickBot="1">
      <c r="C7789" s="2"/>
      <c r="D7789" s="118"/>
      <c r="F7789" s="4"/>
      <c r="G7789" s="5"/>
    </row>
    <row r="7790" spans="1:7" ht="18.75">
      <c r="A7790" s="32"/>
      <c r="B7790" s="31">
        <f>+B7746+1</f>
        <v>178</v>
      </c>
      <c r="C7790" s="174" t="str">
        <f>_xlfn.XLOOKUP(APU!B7790,Cantidades!$A$10:$A$1000,Cantidades!$D$10:$D$1000,"",0,1)</f>
        <v/>
      </c>
      <c r="D7790" s="175"/>
      <c r="E7790" s="175"/>
      <c r="F7790" s="175"/>
      <c r="G7790" s="176"/>
    </row>
    <row r="7791" spans="1:7" ht="19.5" thickBot="1">
      <c r="A7791" s="34"/>
      <c r="B7791" s="33"/>
      <c r="C7791" s="117"/>
      <c r="D7791" s="124" t="str">
        <f>_xlfn.XLOOKUP(APU!B7790,Cantidades!$A$10:$A$1000,Cantidades!$E$10:$E$1000,"",0,1)</f>
        <v/>
      </c>
      <c r="E7791" s="158" t="str">
        <f>_xlfn.XLOOKUP(APU!B7790,Cantidades!$A$10:$A$1000,Cantidades!$F$10:$F$1000,"",0,1)</f>
        <v/>
      </c>
      <c r="F7791" s="144"/>
      <c r="G7791" s="145" t="str">
        <f>_xlfn.XLOOKUP(APU!B7790,Cantidades!$A$10:$A$1000,Cantidades!$B$10:$B$1000,"",0,1)</f>
        <v/>
      </c>
    </row>
    <row r="7792" spans="1:7" ht="15.75" thickBot="1">
      <c r="C7792" s="7" t="s">
        <v>0</v>
      </c>
      <c r="D7792" s="125"/>
      <c r="E7792" s="149"/>
      <c r="F7792" s="8"/>
      <c r="G7792" s="9"/>
    </row>
    <row r="7793" spans="1:7" ht="14.25" thickBot="1">
      <c r="A7793" s="34"/>
      <c r="B7793" s="33"/>
      <c r="C7793" s="10" t="s">
        <v>1</v>
      </c>
      <c r="D7793" s="11" t="s">
        <v>2</v>
      </c>
      <c r="E7793" s="150" t="s">
        <v>3</v>
      </c>
      <c r="F7793" s="12" t="s">
        <v>4</v>
      </c>
      <c r="G7793" s="11" t="s">
        <v>5</v>
      </c>
    </row>
    <row r="7794" spans="1:7">
      <c r="B7794" s="33" t="s">
        <v>29</v>
      </c>
      <c r="C7794" s="13" t="str">
        <f>_xlfn.XLOOKUP((_xlfn.CONCAT(G7791,B7794)),[1]APU!$B$1:$B$10000,[1]APU!$C$1:$C$10000,"",0,1)</f>
        <v/>
      </c>
      <c r="D7794" s="146" t="str">
        <f>_xlfn.XLOOKUP((_xlfn.CONCAT(G7791,B7794)),[1]APU!$B$1:$B$10000,[1]APU!$D$1:$D$10000,"",0,1)</f>
        <v/>
      </c>
      <c r="E7794" s="151" t="str">
        <f>_xlfn.XLOOKUP((_xlfn.CONCAT(G7791,B7794)),[1]APU!$B$1:$B$10000,[1]APU!$E$1:$E$10000,"",0,1)</f>
        <v/>
      </c>
      <c r="F7794" s="159" t="str">
        <f>_xlfn.XLOOKUP((_xlfn.CONCAT(G7791,B7794)),[1]APU!$B$1:$B$10000,[1]APU!$F$1:$F$10000,"",0,1)</f>
        <v/>
      </c>
      <c r="G7794" s="15" t="e">
        <f>IF(F7794&gt;0,(E7794*F7794),"0")</f>
        <v>#VALUE!</v>
      </c>
    </row>
    <row r="7795" spans="1:7">
      <c r="B7795" s="33" t="s">
        <v>30</v>
      </c>
      <c r="C7795" s="13" t="str">
        <f>_xlfn.XLOOKUP((_xlfn.CONCAT(G7791,B7795)),[1]APU!$B$1:$B$10000,[1]APU!$C$1:$C$10000,"",0,1)</f>
        <v/>
      </c>
      <c r="D7795" s="147" t="str">
        <f>_xlfn.XLOOKUP((_xlfn.CONCAT(G7791,B7795)),[1]APU!$B$1:$B$10000,[1]APU!$D$1:$D$10000,"",0,1)</f>
        <v/>
      </c>
      <c r="E7795" s="152" t="str">
        <f>_xlfn.XLOOKUP((_xlfn.CONCAT(G7791,B7795)),[1]APU!$B$1:$B$10000,[1]APU!$E$1:$E$10000,"",0,1)</f>
        <v/>
      </c>
      <c r="F7795" s="159" t="str">
        <f>_xlfn.XLOOKUP((_xlfn.CONCAT(G7791,B7795)),[1]APU!$B$1:$B$10000,[1]APU!$F$1:$F$10000,"",0,1)</f>
        <v/>
      </c>
      <c r="G7795" s="15" t="e">
        <f t="shared" ref="G7795:G7814" si="354">IF(F7795&gt;0,(E7795*F7795),"0")</f>
        <v>#VALUE!</v>
      </c>
    </row>
    <row r="7796" spans="1:7">
      <c r="B7796" s="33" t="s">
        <v>31</v>
      </c>
      <c r="C7796" s="13" t="str">
        <f>_xlfn.XLOOKUP((_xlfn.CONCAT(G7791,B7796)),[1]APU!$B$1:$B$10000,[1]APU!$C$1:$C$10000,"",0,1)</f>
        <v/>
      </c>
      <c r="D7796" s="147" t="str">
        <f>_xlfn.XLOOKUP((_xlfn.CONCAT(G7791,B7796)),[1]APU!$B$1:$B$10000,[1]APU!$D$1:$D$10000,"",0,1)</f>
        <v/>
      </c>
      <c r="E7796" s="152" t="str">
        <f>_xlfn.XLOOKUP((_xlfn.CONCAT(G7791,B7796)),[1]APU!$B$1:$B$10000,[1]APU!$E$1:$E$10000,"",0,1)</f>
        <v/>
      </c>
      <c r="F7796" s="159" t="str">
        <f>_xlfn.XLOOKUP((_xlfn.CONCAT(G7791,B7796)),[1]APU!$B$1:$B$10000,[1]APU!$F$1:$F$10000,"",0,1)</f>
        <v/>
      </c>
      <c r="G7796" s="15" t="e">
        <f t="shared" si="354"/>
        <v>#VALUE!</v>
      </c>
    </row>
    <row r="7797" spans="1:7">
      <c r="B7797" s="33" t="s">
        <v>32</v>
      </c>
      <c r="C7797" s="13" t="str">
        <f>_xlfn.XLOOKUP((_xlfn.CONCAT(G7791,B7797)),[1]APU!$B$1:$B$10000,[1]APU!$C$1:$C$10000,"",0,1)</f>
        <v/>
      </c>
      <c r="D7797" s="147" t="str">
        <f>_xlfn.XLOOKUP((_xlfn.CONCAT(G7791,B7797)),[1]APU!$B$1:$B$10000,[1]APU!$D$1:$D$10000,"",0,1)</f>
        <v/>
      </c>
      <c r="E7797" s="152" t="str">
        <f>_xlfn.XLOOKUP((_xlfn.CONCAT(G7791,B7797)),[1]APU!$B$1:$B$10000,[1]APU!$E$1:$E$10000,"",0,1)</f>
        <v/>
      </c>
      <c r="F7797" s="159" t="str">
        <f>_xlfn.XLOOKUP((_xlfn.CONCAT(G7791,B7797)),[1]APU!$B$1:$B$10000,[1]APU!$F$1:$F$10000,"",0,1)</f>
        <v/>
      </c>
      <c r="G7797" s="15" t="e">
        <f t="shared" si="354"/>
        <v>#VALUE!</v>
      </c>
    </row>
    <row r="7798" spans="1:7">
      <c r="B7798" s="33" t="s">
        <v>33</v>
      </c>
      <c r="C7798" s="13" t="str">
        <f>_xlfn.XLOOKUP((_xlfn.CONCAT(G7791,B7798)),[1]APU!$B$1:$B$10000,[1]APU!$C$1:$C$10000,"",0,1)</f>
        <v/>
      </c>
      <c r="D7798" s="147" t="str">
        <f>_xlfn.XLOOKUP((_xlfn.CONCAT(G7791,B7798)),[1]APU!$B$1:$B$10000,[1]APU!$D$1:$D$10000,"",0,1)</f>
        <v/>
      </c>
      <c r="E7798" s="152" t="str">
        <f>_xlfn.XLOOKUP((_xlfn.CONCAT(G7791,B7798)),[1]APU!$B$1:$B$10000,[1]APU!$E$1:$E$10000,"",0,1)</f>
        <v/>
      </c>
      <c r="F7798" s="159" t="str">
        <f>_xlfn.XLOOKUP((_xlfn.CONCAT(G7791,B7798)),[1]APU!$B$1:$B$10000,[1]APU!$F$1:$F$10000,"",0,1)</f>
        <v/>
      </c>
      <c r="G7798" s="15" t="e">
        <f t="shared" si="354"/>
        <v>#VALUE!</v>
      </c>
    </row>
    <row r="7799" spans="1:7">
      <c r="B7799" s="33" t="s">
        <v>34</v>
      </c>
      <c r="C7799" s="13" t="str">
        <f>_xlfn.XLOOKUP((_xlfn.CONCAT(G7791,B7799)),[1]APU!$B$1:$B$10000,[1]APU!$C$1:$C$10000,"",0,1)</f>
        <v/>
      </c>
      <c r="D7799" s="147" t="str">
        <f>_xlfn.XLOOKUP((_xlfn.CONCAT(G7791,B7799)),[1]APU!$B$1:$B$10000,[1]APU!$D$1:$D$10000,"",0,1)</f>
        <v/>
      </c>
      <c r="E7799" s="152" t="str">
        <f>_xlfn.XLOOKUP((_xlfn.CONCAT(G7791,B7799)),[1]APU!$B$1:$B$10000,[1]APU!$E$1:$E$10000,"",0,1)</f>
        <v/>
      </c>
      <c r="F7799" s="159" t="str">
        <f>_xlfn.XLOOKUP((_xlfn.CONCAT(G7791,B7799)),[1]APU!$B$1:$B$10000,[1]APU!$F$1:$F$10000,"",0,1)</f>
        <v/>
      </c>
      <c r="G7799" s="15" t="e">
        <f t="shared" si="354"/>
        <v>#VALUE!</v>
      </c>
    </row>
    <row r="7800" spans="1:7">
      <c r="B7800" s="33" t="s">
        <v>35</v>
      </c>
      <c r="C7800" s="13" t="str">
        <f>_xlfn.XLOOKUP((_xlfn.CONCAT(G7791,B7800)),[1]APU!$B$1:$B$10000,[1]APU!$C$1:$C$10000,"",0,1)</f>
        <v/>
      </c>
      <c r="D7800" s="147" t="str">
        <f>_xlfn.XLOOKUP((_xlfn.CONCAT(G7791,B7800)),[1]APU!$B$1:$B$10000,[1]APU!$D$1:$D$10000,"",0,1)</f>
        <v/>
      </c>
      <c r="E7800" s="152" t="str">
        <f>_xlfn.XLOOKUP((_xlfn.CONCAT(G7791,B7800)),[1]APU!$B$1:$B$10000,[1]APU!$E$1:$E$10000,"",0,1)</f>
        <v/>
      </c>
      <c r="F7800" s="159" t="str">
        <f>_xlfn.XLOOKUP((_xlfn.CONCAT(G7791,B7800)),[1]APU!$B$1:$B$10000,[1]APU!$F$1:$F$10000,"",0,1)</f>
        <v/>
      </c>
      <c r="G7800" s="15" t="e">
        <f t="shared" si="354"/>
        <v>#VALUE!</v>
      </c>
    </row>
    <row r="7801" spans="1:7">
      <c r="B7801" s="33" t="s">
        <v>36</v>
      </c>
      <c r="C7801" s="13" t="str">
        <f>_xlfn.XLOOKUP((_xlfn.CONCAT(G7791,B7801)),[1]APU!$B$1:$B$10000,[1]APU!$C$1:$C$10000,"",0,1)</f>
        <v/>
      </c>
      <c r="D7801" s="147" t="str">
        <f>_xlfn.XLOOKUP((_xlfn.CONCAT(G7791,B7801)),[1]APU!$B$1:$B$10000,[1]APU!$D$1:$D$10000,"",0,1)</f>
        <v/>
      </c>
      <c r="E7801" s="152" t="str">
        <f>_xlfn.XLOOKUP((_xlfn.CONCAT(G7791,B7801)),[1]APU!$B$1:$B$10000,[1]APU!$E$1:$E$10000,"",0,1)</f>
        <v/>
      </c>
      <c r="F7801" s="159" t="str">
        <f>_xlfn.XLOOKUP((_xlfn.CONCAT(G7791,B7801)),[1]APU!$B$1:$B$10000,[1]APU!$F$1:$F$10000,"",0,1)</f>
        <v/>
      </c>
      <c r="G7801" s="15" t="e">
        <f t="shared" si="354"/>
        <v>#VALUE!</v>
      </c>
    </row>
    <row r="7802" spans="1:7">
      <c r="B7802" s="33" t="s">
        <v>37</v>
      </c>
      <c r="C7802" s="13" t="str">
        <f>_xlfn.XLOOKUP((_xlfn.CONCAT(G7791,B7802)),[1]APU!$B$1:$B$10000,[1]APU!$C$1:$C$10000,"",0,1)</f>
        <v/>
      </c>
      <c r="D7802" s="147" t="str">
        <f>_xlfn.XLOOKUP((_xlfn.CONCAT(G7791,B7802)),[1]APU!$B$1:$B$10000,[1]APU!$D$1:$D$10000,"",0,1)</f>
        <v/>
      </c>
      <c r="E7802" s="152" t="str">
        <f>_xlfn.XLOOKUP((_xlfn.CONCAT(G7791,B7802)),[1]APU!$B$1:$B$10000,[1]APU!$E$1:$E$10000,"",0,1)</f>
        <v/>
      </c>
      <c r="F7802" s="159" t="str">
        <f>_xlfn.XLOOKUP((_xlfn.CONCAT(G7791,B7802)),[1]APU!$B$1:$B$10000,[1]APU!$F$1:$F$10000,"",0,1)</f>
        <v/>
      </c>
      <c r="G7802" s="15" t="e">
        <f t="shared" si="354"/>
        <v>#VALUE!</v>
      </c>
    </row>
    <row r="7803" spans="1:7">
      <c r="B7803" s="33" t="s">
        <v>38</v>
      </c>
      <c r="C7803" s="13" t="str">
        <f>_xlfn.XLOOKUP((_xlfn.CONCAT(G7791,B7803)),[1]APU!$B$1:$B$10000,[1]APU!$C$1:$C$10000,"",0,1)</f>
        <v/>
      </c>
      <c r="D7803" s="147" t="str">
        <f>_xlfn.XLOOKUP((_xlfn.CONCAT(G7791,B7803)),[1]APU!$B$1:$B$10000,[1]APU!$D$1:$D$10000,"",0,1)</f>
        <v/>
      </c>
      <c r="E7803" s="152" t="str">
        <f>_xlfn.XLOOKUP((_xlfn.CONCAT(G7791,B7803)),[1]APU!$B$1:$B$10000,[1]APU!$E$1:$E$10000,"",0,1)</f>
        <v/>
      </c>
      <c r="F7803" s="159" t="str">
        <f>_xlfn.XLOOKUP((_xlfn.CONCAT(G7791,B7803)),[1]APU!$B$1:$B$10000,[1]APU!$F$1:$F$10000,"",0,1)</f>
        <v/>
      </c>
      <c r="G7803" s="15" t="e">
        <f t="shared" si="354"/>
        <v>#VALUE!</v>
      </c>
    </row>
    <row r="7804" spans="1:7">
      <c r="B7804" s="33" t="s">
        <v>39</v>
      </c>
      <c r="C7804" s="13" t="str">
        <f>_xlfn.XLOOKUP((_xlfn.CONCAT(G7791,B7804)),[1]APU!$B$1:$B$10000,[1]APU!$C$1:$C$10000,"",0,1)</f>
        <v/>
      </c>
      <c r="D7804" s="147" t="str">
        <f>_xlfn.XLOOKUP((_xlfn.CONCAT(G7791,B7804)),[1]APU!$B$1:$B$10000,[1]APU!$D$1:$D$10000,"",0,1)</f>
        <v/>
      </c>
      <c r="E7804" s="152" t="str">
        <f>_xlfn.XLOOKUP((_xlfn.CONCAT(G7791,B7804)),[1]APU!$B$1:$B$10000,[1]APU!$E$1:$E$10000,"",0,1)</f>
        <v/>
      </c>
      <c r="F7804" s="159" t="str">
        <f>_xlfn.XLOOKUP((_xlfn.CONCAT(G7791,B7804)),[1]APU!$B$1:$B$10000,[1]APU!$F$1:$F$10000,"",0,1)</f>
        <v/>
      </c>
      <c r="G7804" s="15" t="e">
        <f t="shared" si="354"/>
        <v>#VALUE!</v>
      </c>
    </row>
    <row r="7805" spans="1:7">
      <c r="B7805" s="33" t="s">
        <v>40</v>
      </c>
      <c r="C7805" s="13" t="str">
        <f>_xlfn.XLOOKUP((_xlfn.CONCAT(G7791,B7805)),[1]APU!$B$1:$B$10000,[1]APU!$C$1:$C$10000,"",0,1)</f>
        <v/>
      </c>
      <c r="D7805" s="147" t="str">
        <f>_xlfn.XLOOKUP((_xlfn.CONCAT(G7791,B7805)),[1]APU!$B$1:$B$10000,[1]APU!$D$1:$D$10000,"",0,1)</f>
        <v/>
      </c>
      <c r="E7805" s="152" t="str">
        <f>_xlfn.XLOOKUP((_xlfn.CONCAT(G7791,B7805)),[1]APU!$B$1:$B$10000,[1]APU!$E$1:$E$10000,"",0,1)</f>
        <v/>
      </c>
      <c r="F7805" s="159" t="str">
        <f>_xlfn.XLOOKUP((_xlfn.CONCAT(G7791,B7805)),[1]APU!$B$1:$B$10000,[1]APU!$F$1:$F$10000,"",0,1)</f>
        <v/>
      </c>
      <c r="G7805" s="15" t="e">
        <f t="shared" si="354"/>
        <v>#VALUE!</v>
      </c>
    </row>
    <row r="7806" spans="1:7">
      <c r="B7806" s="33" t="s">
        <v>41</v>
      </c>
      <c r="C7806" s="13" t="str">
        <f>_xlfn.XLOOKUP((_xlfn.CONCAT(G7791,B7806)),[1]APU!$B$1:$B$10000,[1]APU!$C$1:$C$10000,"",0,1)</f>
        <v/>
      </c>
      <c r="D7806" s="147" t="str">
        <f>_xlfn.XLOOKUP((_xlfn.CONCAT(G7791,B7806)),[1]APU!$B$1:$B$10000,[1]APU!$D$1:$D$10000,"",0,1)</f>
        <v/>
      </c>
      <c r="E7806" s="152" t="str">
        <f>_xlfn.XLOOKUP((_xlfn.CONCAT(G7791,B7806)),[1]APU!$B$1:$B$10000,[1]APU!$E$1:$E$10000,"",0,1)</f>
        <v/>
      </c>
      <c r="F7806" s="159" t="str">
        <f>_xlfn.XLOOKUP((_xlfn.CONCAT(G7791,B7806)),[1]APU!$B$1:$B$10000,[1]APU!$F$1:$F$10000,"",0,1)</f>
        <v/>
      </c>
      <c r="G7806" s="15" t="e">
        <f t="shared" si="354"/>
        <v>#VALUE!</v>
      </c>
    </row>
    <row r="7807" spans="1:7">
      <c r="B7807" s="33" t="s">
        <v>42</v>
      </c>
      <c r="C7807" s="13" t="str">
        <f>_xlfn.XLOOKUP((_xlfn.CONCAT(G7791,B7807)),[1]APU!$B$1:$B$10000,[1]APU!$C$1:$C$10000,"",0,1)</f>
        <v/>
      </c>
      <c r="D7807" s="147" t="str">
        <f>_xlfn.XLOOKUP((_xlfn.CONCAT(G7791,B7807)),[1]APU!$B$1:$B$10000,[1]APU!$D$1:$D$10000,"",0,1)</f>
        <v/>
      </c>
      <c r="E7807" s="152" t="str">
        <f>_xlfn.XLOOKUP((_xlfn.CONCAT(G7791,B7807)),[1]APU!$B$1:$B$10000,[1]APU!$E$1:$E$10000,"",0,1)</f>
        <v/>
      </c>
      <c r="F7807" s="159" t="str">
        <f>_xlfn.XLOOKUP((_xlfn.CONCAT(G7791,B7807)),[1]APU!$B$1:$B$10000,[1]APU!$F$1:$F$10000,"",0,1)</f>
        <v/>
      </c>
      <c r="G7807" s="15" t="e">
        <f t="shared" si="354"/>
        <v>#VALUE!</v>
      </c>
    </row>
    <row r="7808" spans="1:7">
      <c r="B7808" s="33" t="s">
        <v>43</v>
      </c>
      <c r="C7808" s="13" t="str">
        <f>_xlfn.XLOOKUP((_xlfn.CONCAT(G7791,B7808)),[1]APU!$B$1:$B$10000,[1]APU!$C$1:$C$10000,"",0,1)</f>
        <v/>
      </c>
      <c r="D7808" s="147" t="str">
        <f>_xlfn.XLOOKUP((_xlfn.CONCAT(G7791,B7808)),[1]APU!$B$1:$B$10000,[1]APU!$D$1:$D$10000,"",0,1)</f>
        <v/>
      </c>
      <c r="E7808" s="152" t="str">
        <f>_xlfn.XLOOKUP((_xlfn.CONCAT(G7791,B7808)),[1]APU!$B$1:$B$10000,[1]APU!$E$1:$E$10000,"",0,1)</f>
        <v/>
      </c>
      <c r="F7808" s="159" t="str">
        <f>_xlfn.XLOOKUP((_xlfn.CONCAT(G7791,B7808)),[1]APU!$B$1:$B$10000,[1]APU!$F$1:$F$10000,"",0,1)</f>
        <v/>
      </c>
      <c r="G7808" s="15" t="e">
        <f t="shared" si="354"/>
        <v>#VALUE!</v>
      </c>
    </row>
    <row r="7809" spans="1:7">
      <c r="B7809" s="33" t="s">
        <v>44</v>
      </c>
      <c r="C7809" s="13" t="str">
        <f>_xlfn.XLOOKUP((_xlfn.CONCAT(G7791,B7809)),[1]APU!$B$1:$B$10000,[1]APU!$C$1:$C$10000,"",0,1)</f>
        <v/>
      </c>
      <c r="D7809" s="147" t="str">
        <f>_xlfn.XLOOKUP((_xlfn.CONCAT(G7791,B7809)),[1]APU!$B$1:$B$10000,[1]APU!$D$1:$D$10000,"",0,1)</f>
        <v/>
      </c>
      <c r="E7809" s="152" t="str">
        <f>_xlfn.XLOOKUP((_xlfn.CONCAT(G7791,B7809)),[1]APU!$B$1:$B$10000,[1]APU!$E$1:$E$10000,"",0,1)</f>
        <v/>
      </c>
      <c r="F7809" s="159" t="str">
        <f>_xlfn.XLOOKUP((_xlfn.CONCAT(G7791,B7809)),[1]APU!$B$1:$B$10000,[1]APU!$F$1:$F$10000,"",0,1)</f>
        <v/>
      </c>
      <c r="G7809" s="15" t="e">
        <f t="shared" si="354"/>
        <v>#VALUE!</v>
      </c>
    </row>
    <row r="7810" spans="1:7">
      <c r="B7810" s="33" t="s">
        <v>45</v>
      </c>
      <c r="C7810" s="13" t="str">
        <f>_xlfn.XLOOKUP((_xlfn.CONCAT(G7791,B7810)),[1]APU!$B$1:$B$10000,[1]APU!$C$1:$C$10000,"",0,1)</f>
        <v/>
      </c>
      <c r="D7810" s="147" t="str">
        <f>_xlfn.XLOOKUP((_xlfn.CONCAT(G7791,B7810)),[1]APU!$B$1:$B$10000,[1]APU!$D$1:$D$10000,"",0,1)</f>
        <v/>
      </c>
      <c r="E7810" s="152" t="str">
        <f>_xlfn.XLOOKUP((_xlfn.CONCAT(G7791,B7810)),[1]APU!$B$1:$B$10000,[1]APU!$E$1:$E$10000,"",0,1)</f>
        <v/>
      </c>
      <c r="F7810" s="159" t="str">
        <f>_xlfn.XLOOKUP((_xlfn.CONCAT(G7791,B7810)),[1]APU!$B$1:$B$10000,[1]APU!$F$1:$F$10000,"",0,1)</f>
        <v/>
      </c>
      <c r="G7810" s="15" t="e">
        <f t="shared" si="354"/>
        <v>#VALUE!</v>
      </c>
    </row>
    <row r="7811" spans="1:7">
      <c r="B7811" s="33" t="s">
        <v>46</v>
      </c>
      <c r="C7811" s="13" t="str">
        <f>_xlfn.XLOOKUP((_xlfn.CONCAT(G7791,B7811)),[1]APU!$B$1:$B$10000,[1]APU!$C$1:$C$10000,"",0,1)</f>
        <v/>
      </c>
      <c r="D7811" s="147" t="str">
        <f>_xlfn.XLOOKUP((_xlfn.CONCAT(G7791,B7811)),[1]APU!$B$1:$B$10000,[1]APU!$D$1:$D$10000,"",0,1)</f>
        <v/>
      </c>
      <c r="E7811" s="152" t="str">
        <f>_xlfn.XLOOKUP((_xlfn.CONCAT(G7791,B7811)),[1]APU!$B$1:$B$10000,[1]APU!$E$1:$E$10000,"",0,1)</f>
        <v/>
      </c>
      <c r="F7811" s="159" t="str">
        <f>_xlfn.XLOOKUP((_xlfn.CONCAT(G7791,B7811)),[1]APU!$B$1:$B$10000,[1]APU!$F$1:$F$10000,"",0,1)</f>
        <v/>
      </c>
      <c r="G7811" s="15" t="e">
        <f t="shared" si="354"/>
        <v>#VALUE!</v>
      </c>
    </row>
    <row r="7812" spans="1:7">
      <c r="B7812" s="33" t="s">
        <v>47</v>
      </c>
      <c r="C7812" s="13" t="str">
        <f>_xlfn.XLOOKUP((_xlfn.CONCAT(G7791,B7812)),[1]APU!$B$1:$B$10000,[1]APU!$C$1:$C$10000,"",0,1)</f>
        <v/>
      </c>
      <c r="D7812" s="147" t="str">
        <f>_xlfn.XLOOKUP((_xlfn.CONCAT(G7791,B7812)),[1]APU!$B$1:$B$10000,[1]APU!$D$1:$D$10000,"",0,1)</f>
        <v/>
      </c>
      <c r="E7812" s="152" t="str">
        <f>_xlfn.XLOOKUP((_xlfn.CONCAT(G7791,B7812)),[1]APU!$B$1:$B$10000,[1]APU!$E$1:$E$10000,"",0,1)</f>
        <v/>
      </c>
      <c r="F7812" s="159" t="str">
        <f>_xlfn.XLOOKUP((_xlfn.CONCAT(G7791,B7812)),[1]APU!$B$1:$B$10000,[1]APU!$F$1:$F$10000,"",0,1)</f>
        <v/>
      </c>
      <c r="G7812" s="15" t="e">
        <f t="shared" si="354"/>
        <v>#VALUE!</v>
      </c>
    </row>
    <row r="7813" spans="1:7">
      <c r="B7813" s="33" t="s">
        <v>48</v>
      </c>
      <c r="C7813" s="13" t="str">
        <f>_xlfn.XLOOKUP((_xlfn.CONCAT(G7791,B7813)),[1]APU!$B$1:$B$10000,[1]APU!$C$1:$C$10000,"",0,1)</f>
        <v/>
      </c>
      <c r="D7813" s="147" t="str">
        <f>_xlfn.XLOOKUP((_xlfn.CONCAT(G7791,B7813)),[1]APU!$B$1:$B$10000,[1]APU!$D$1:$D$10000,"",0,1)</f>
        <v/>
      </c>
      <c r="E7813" s="152" t="str">
        <f>_xlfn.XLOOKUP((_xlfn.CONCAT(G7791,B7813)),[1]APU!$B$1:$B$10000,[1]APU!$E$1:$E$10000,"",0,1)</f>
        <v/>
      </c>
      <c r="F7813" s="159" t="str">
        <f>_xlfn.XLOOKUP((_xlfn.CONCAT(G7791,B7813)),[1]APU!$B$1:$B$10000,[1]APU!$F$1:$F$10000,"",0,1)</f>
        <v/>
      </c>
      <c r="G7813" s="15" t="e">
        <f t="shared" si="354"/>
        <v>#VALUE!</v>
      </c>
    </row>
    <row r="7814" spans="1:7" ht="14.25" thickBot="1">
      <c r="B7814" s="33" t="s">
        <v>49</v>
      </c>
      <c r="C7814" s="13" t="str">
        <f>_xlfn.XLOOKUP((_xlfn.CONCAT(G7791,B7814)),[1]APU!$B$1:$B$10000,[1]APU!$C$1:$C$10000,"",0,1)</f>
        <v/>
      </c>
      <c r="D7814" s="147" t="str">
        <f>_xlfn.XLOOKUP((_xlfn.CONCAT(G7791,B7814)),[1]APU!$B$1:$B$10000,[1]APU!$D$1:$D$10000,"",0,1)</f>
        <v/>
      </c>
      <c r="E7814" s="152" t="str">
        <f>_xlfn.XLOOKUP((_xlfn.CONCAT(G7791,B7814)),[1]APU!$B$1:$B$10000,[1]APU!$E$1:$E$10000,"",0,1)</f>
        <v/>
      </c>
      <c r="F7814" s="159" t="str">
        <f>_xlfn.XLOOKUP((_xlfn.CONCAT(G7791,B7814)),[1]APU!$B$1:$B$10000,[1]APU!$F$1:$F$10000,"",0,1)</f>
        <v/>
      </c>
      <c r="G7814" s="15" t="e">
        <f t="shared" si="354"/>
        <v>#VALUE!</v>
      </c>
    </row>
    <row r="7815" spans="1:7" ht="14.25" thickBot="1">
      <c r="A7815" s="3" t="s">
        <v>606</v>
      </c>
      <c r="B7815" s="33" t="s">
        <v>50</v>
      </c>
      <c r="C7815" s="13"/>
      <c r="D7815" s="126"/>
      <c r="E7815" s="128"/>
      <c r="F7815" s="16" t="s">
        <v>6</v>
      </c>
      <c r="G7815" s="17" t="e">
        <f>SUM(G7794:G7814)</f>
        <v>#VALUE!</v>
      </c>
    </row>
    <row r="7816" spans="1:7" ht="15.75" thickBot="1">
      <c r="B7816" s="33" t="s">
        <v>51</v>
      </c>
      <c r="C7816" s="7" t="s">
        <v>7</v>
      </c>
      <c r="D7816" s="125"/>
      <c r="E7816" s="149"/>
      <c r="F7816" s="8"/>
      <c r="G7816" s="9"/>
    </row>
    <row r="7817" spans="1:7" ht="14.25" thickBot="1">
      <c r="B7817" s="33" t="s">
        <v>52</v>
      </c>
      <c r="C7817" s="10" t="s">
        <v>1</v>
      </c>
      <c r="D7817" s="11"/>
      <c r="E7817" s="150" t="s">
        <v>8</v>
      </c>
      <c r="F7817" s="12" t="s">
        <v>9</v>
      </c>
      <c r="G7817" s="11" t="s">
        <v>5</v>
      </c>
    </row>
    <row r="7818" spans="1:7">
      <c r="B7818" s="33" t="s">
        <v>53</v>
      </c>
      <c r="C7818" s="18" t="s">
        <v>10</v>
      </c>
      <c r="D7818" s="119"/>
      <c r="E7818" s="153" t="str">
        <f>_xlfn.XLOOKUP((_xlfn.CONCAT(G7791,B7818)),[1]APU!$B$1:$B$10000,[1]APU!$E$1:$E$10000,"",0,1)</f>
        <v/>
      </c>
      <c r="F7818" s="14" t="str">
        <f>_xlfn.XLOOKUP((_xlfn.CONCAT(G7791,B7818)),[1]APU!$B$1:$B$10000,[1]APU!$F$1:$F$10000,"",0,1)</f>
        <v/>
      </c>
      <c r="G7818" s="15" t="e">
        <f t="shared" ref="G7818:G7823" si="355">IF(F7818&gt;0,(E7818*F7818),"0")</f>
        <v>#VALUE!</v>
      </c>
    </row>
    <row r="7819" spans="1:7">
      <c r="B7819" s="33" t="s">
        <v>54</v>
      </c>
      <c r="C7819" s="18" t="s">
        <v>11</v>
      </c>
      <c r="D7819" s="119"/>
      <c r="E7819" s="153" t="str">
        <f>_xlfn.XLOOKUP((_xlfn.CONCAT(G7791,B7819)),[1]APU!$B$1:$B$10000,[1]APU!$E$1:$E$10000,"",0,1)</f>
        <v/>
      </c>
      <c r="F7819" s="14" t="str">
        <f>_xlfn.XLOOKUP((_xlfn.CONCAT(G7791,B7819)),[1]APU!$B$1:$B$10000,[1]APU!$F$1:$F$10000,"",0,1)</f>
        <v/>
      </c>
      <c r="G7819" s="15" t="e">
        <f t="shared" si="355"/>
        <v>#VALUE!</v>
      </c>
    </row>
    <row r="7820" spans="1:7">
      <c r="B7820" s="33" t="s">
        <v>55</v>
      </c>
      <c r="C7820" s="18" t="s">
        <v>12</v>
      </c>
      <c r="D7820" s="120"/>
      <c r="E7820" s="153" t="str">
        <f>_xlfn.XLOOKUP((_xlfn.CONCAT(G7791,B7820)),[1]APU!$B$1:$B$10000,[1]APU!$E$1:$E$10000,"",0,1)</f>
        <v/>
      </c>
      <c r="F7820" s="14" t="str">
        <f>_xlfn.XLOOKUP((_xlfn.CONCAT(G7791,B7820)),[1]APU!$B$1:$B$10000,[1]APU!$F$1:$F$10000,"",0,1)</f>
        <v/>
      </c>
      <c r="G7820" s="15" t="e">
        <f t="shared" si="355"/>
        <v>#VALUE!</v>
      </c>
    </row>
    <row r="7821" spans="1:7">
      <c r="B7821" s="33" t="s">
        <v>56</v>
      </c>
      <c r="C7821" s="18" t="s">
        <v>13</v>
      </c>
      <c r="D7821" s="120"/>
      <c r="E7821" s="153" t="str">
        <f>_xlfn.XLOOKUP((_xlfn.CONCAT(G7791,B7821)),[1]APU!$B$1:$B$10000,[1]APU!$E$1:$E$10000,"",0,1)</f>
        <v/>
      </c>
      <c r="F7821" s="14" t="str">
        <f>_xlfn.XLOOKUP((_xlfn.CONCAT(G7791,B7821)),[1]APU!$B$1:$B$10000,[1]APU!$F$1:$F$10000,"",0,1)</f>
        <v/>
      </c>
      <c r="G7821" s="15" t="e">
        <f t="shared" si="355"/>
        <v>#VALUE!</v>
      </c>
    </row>
    <row r="7822" spans="1:7">
      <c r="B7822" s="33" t="s">
        <v>57</v>
      </c>
      <c r="C7822" s="18"/>
      <c r="D7822" s="120"/>
      <c r="E7822" s="154"/>
      <c r="F7822" s="19"/>
      <c r="G7822" s="15" t="str">
        <f t="shared" si="355"/>
        <v>0</v>
      </c>
    </row>
    <row r="7823" spans="1:7" ht="14.25" thickBot="1">
      <c r="B7823" s="33" t="s">
        <v>58</v>
      </c>
      <c r="C7823" s="18"/>
      <c r="D7823" s="120"/>
      <c r="E7823" s="154"/>
      <c r="F7823" s="19"/>
      <c r="G7823" s="15" t="str">
        <f t="shared" si="355"/>
        <v>0</v>
      </c>
    </row>
    <row r="7824" spans="1:7" ht="14.25" thickBot="1">
      <c r="A7824" s="3" t="s">
        <v>607</v>
      </c>
      <c r="B7824" s="33" t="s">
        <v>59</v>
      </c>
      <c r="C7824" s="13"/>
      <c r="D7824" s="126"/>
      <c r="E7824" s="128"/>
      <c r="F7824" s="16" t="s">
        <v>14</v>
      </c>
      <c r="G7824" s="17" t="e">
        <f>SUM(G7818:G7823)</f>
        <v>#VALUE!</v>
      </c>
    </row>
    <row r="7825" spans="1:7" ht="15.75" thickBot="1">
      <c r="B7825" s="33" t="s">
        <v>60</v>
      </c>
      <c r="C7825" s="7" t="s">
        <v>15</v>
      </c>
      <c r="D7825" s="125"/>
      <c r="E7825" s="149"/>
      <c r="F7825" s="8"/>
      <c r="G7825" s="9"/>
    </row>
    <row r="7826" spans="1:7" ht="14.25" thickBot="1">
      <c r="B7826" s="33" t="s">
        <v>61</v>
      </c>
      <c r="C7826" s="10" t="s">
        <v>1</v>
      </c>
      <c r="D7826" s="11" t="s">
        <v>16</v>
      </c>
      <c r="E7826" s="150" t="s">
        <v>8</v>
      </c>
      <c r="F7826" s="12" t="s">
        <v>9</v>
      </c>
      <c r="G7826" s="11" t="s">
        <v>5</v>
      </c>
    </row>
    <row r="7827" spans="1:7">
      <c r="B7827" s="33" t="s">
        <v>62</v>
      </c>
      <c r="C7827" s="20" t="s">
        <v>17</v>
      </c>
      <c r="D7827" s="121" t="str">
        <f>_xlfn.XLOOKUP((_xlfn.CONCAT(G7791,B7827)),[1]APU!$B$1:$B$10000,[1]APU!$D$1:$D$10000,"",0,1)</f>
        <v/>
      </c>
      <c r="E7827" s="155" t="str">
        <f>_xlfn.XLOOKUP((_xlfn.CONCAT(G7791,B7827)),[1]APU!$B$1:$B$10000,[1]APU!$E$1:$E$10000,"",0,1)</f>
        <v/>
      </c>
      <c r="F7827" s="21" t="str">
        <f>_xlfn.XLOOKUP((_xlfn.CONCAT(G7791,B7827)),[1]APU!$B$1:$B$10000,[1]APU!$F$1:$F$10000,"",0,1)</f>
        <v/>
      </c>
      <c r="G7827" s="15" t="e">
        <f>IF(F7827&gt;0,(E7827*F7827),"0")</f>
        <v>#VALUE!</v>
      </c>
    </row>
    <row r="7828" spans="1:7">
      <c r="B7828" s="33" t="s">
        <v>63</v>
      </c>
      <c r="C7828" s="22" t="s">
        <v>18</v>
      </c>
      <c r="D7828" s="122" t="str">
        <f>_xlfn.XLOOKUP((_xlfn.CONCAT(G7791,B7828)),[1]APU!$B$1:$B$10000,[1]APU!$D$1:$D$10000,"",0,1)</f>
        <v/>
      </c>
      <c r="E7828" s="154" t="str">
        <f>_xlfn.XLOOKUP((_xlfn.CONCAT(G7791,B7828)),[1]APU!$B$1:$B$10000,[1]APU!$E$1:$E$10000,"",0,1)</f>
        <v/>
      </c>
      <c r="F7828" s="19" t="str">
        <f>_xlfn.XLOOKUP((_xlfn.CONCAT(G7791,B7828)),[1]APU!$B$1:$B$10000,[1]APU!$F$1:$F$10000,"",0,1)</f>
        <v/>
      </c>
      <c r="G7828" s="15" t="e">
        <f>IF(F7828&gt;0,(E7828*F7828),"0")</f>
        <v>#VALUE!</v>
      </c>
    </row>
    <row r="7829" spans="1:7" ht="14.25" thickBot="1">
      <c r="B7829" s="33" t="s">
        <v>64</v>
      </c>
      <c r="C7829" s="22"/>
      <c r="D7829" s="122"/>
      <c r="E7829" s="154"/>
      <c r="F7829" s="19"/>
      <c r="G7829" s="15" t="str">
        <f>IF(F7829&gt;0,(E7829*F7829),"0")</f>
        <v>0</v>
      </c>
    </row>
    <row r="7830" spans="1:7" ht="14.25" thickBot="1">
      <c r="A7830" s="3" t="s">
        <v>608</v>
      </c>
      <c r="B7830" s="33" t="s">
        <v>65</v>
      </c>
      <c r="C7830" s="22"/>
      <c r="D7830" s="120"/>
      <c r="E7830" s="154"/>
      <c r="F7830" s="23" t="s">
        <v>19</v>
      </c>
      <c r="G7830" s="17" t="e">
        <f>SUM(G7827:G7829)</f>
        <v>#VALUE!</v>
      </c>
    </row>
    <row r="7831" spans="1:7" ht="14.25" thickBot="1">
      <c r="B7831" s="33" t="s">
        <v>66</v>
      </c>
      <c r="C7831" s="24"/>
      <c r="E7831" s="156"/>
      <c r="F7831" s="16"/>
      <c r="G7831" s="25"/>
    </row>
    <row r="7832" spans="1:7" ht="16.5" thickBot="1">
      <c r="B7832" s="33" t="s">
        <v>67</v>
      </c>
      <c r="C7832" s="26"/>
      <c r="D7832" s="127"/>
      <c r="E7832" s="157"/>
      <c r="F7832" s="27"/>
      <c r="G7832" s="28" t="e">
        <f>+G7815+G7824+G7830</f>
        <v>#VALUE!</v>
      </c>
    </row>
    <row r="7833" spans="1:7" ht="21.75" thickBot="1">
      <c r="C7833" s="2"/>
      <c r="D7833" s="118"/>
      <c r="F7833" s="4"/>
      <c r="G7833" s="5"/>
    </row>
    <row r="7834" spans="1:7" ht="18.75">
      <c r="A7834" s="32"/>
      <c r="B7834" s="31">
        <f>+B7790+1</f>
        <v>179</v>
      </c>
      <c r="C7834" s="174" t="str">
        <f>_xlfn.XLOOKUP(APU!B7834,Cantidades!$A$10:$A$1000,Cantidades!$D$10:$D$1000,"",0,1)</f>
        <v/>
      </c>
      <c r="D7834" s="175"/>
      <c r="E7834" s="175"/>
      <c r="F7834" s="175"/>
      <c r="G7834" s="176"/>
    </row>
    <row r="7835" spans="1:7" ht="19.5" thickBot="1">
      <c r="A7835" s="34"/>
      <c r="B7835" s="33"/>
      <c r="C7835" s="117"/>
      <c r="D7835" s="124" t="str">
        <f>_xlfn.XLOOKUP(APU!B7834,Cantidades!$A$10:$A$1000,Cantidades!$E$10:$E$1000,"",0,1)</f>
        <v/>
      </c>
      <c r="E7835" s="158" t="str">
        <f>_xlfn.XLOOKUP(APU!B7834,Cantidades!$A$10:$A$1000,Cantidades!$F$10:$F$1000,"",0,1)</f>
        <v/>
      </c>
      <c r="F7835" s="144"/>
      <c r="G7835" s="145" t="str">
        <f>_xlfn.XLOOKUP(APU!B7834,Cantidades!$A$10:$A$1000,Cantidades!$B$10:$B$1000,"",0,1)</f>
        <v/>
      </c>
    </row>
    <row r="7836" spans="1:7" ht="15.75" thickBot="1">
      <c r="C7836" s="7" t="s">
        <v>0</v>
      </c>
      <c r="D7836" s="125"/>
      <c r="E7836" s="149"/>
      <c r="F7836" s="8"/>
      <c r="G7836" s="9"/>
    </row>
    <row r="7837" spans="1:7" ht="14.25" thickBot="1">
      <c r="A7837" s="34"/>
      <c r="B7837" s="33"/>
      <c r="C7837" s="10" t="s">
        <v>1</v>
      </c>
      <c r="D7837" s="11" t="s">
        <v>2</v>
      </c>
      <c r="E7837" s="150" t="s">
        <v>3</v>
      </c>
      <c r="F7837" s="12" t="s">
        <v>4</v>
      </c>
      <c r="G7837" s="11" t="s">
        <v>5</v>
      </c>
    </row>
    <row r="7838" spans="1:7">
      <c r="B7838" s="33" t="s">
        <v>29</v>
      </c>
      <c r="C7838" s="13" t="str">
        <f>_xlfn.XLOOKUP((_xlfn.CONCAT(G7835,B7838)),[1]APU!$B$1:$B$10000,[1]APU!$C$1:$C$10000,"",0,1)</f>
        <v/>
      </c>
      <c r="D7838" s="146" t="str">
        <f>_xlfn.XLOOKUP((_xlfn.CONCAT(G7835,B7838)),[1]APU!$B$1:$B$10000,[1]APU!$D$1:$D$10000,"",0,1)</f>
        <v/>
      </c>
      <c r="E7838" s="151" t="str">
        <f>_xlfn.XLOOKUP((_xlfn.CONCAT(G7835,B7838)),[1]APU!$B$1:$B$10000,[1]APU!$E$1:$E$10000,"",0,1)</f>
        <v/>
      </c>
      <c r="F7838" s="159" t="str">
        <f>_xlfn.XLOOKUP((_xlfn.CONCAT(G7835,B7838)),[1]APU!$B$1:$B$10000,[1]APU!$F$1:$F$10000,"",0,1)</f>
        <v/>
      </c>
      <c r="G7838" s="15" t="e">
        <f>IF(F7838&gt;0,(E7838*F7838),"0")</f>
        <v>#VALUE!</v>
      </c>
    </row>
    <row r="7839" spans="1:7">
      <c r="B7839" s="33" t="s">
        <v>30</v>
      </c>
      <c r="C7839" s="13" t="str">
        <f>_xlfn.XLOOKUP((_xlfn.CONCAT(G7835,B7839)),[1]APU!$B$1:$B$10000,[1]APU!$C$1:$C$10000,"",0,1)</f>
        <v/>
      </c>
      <c r="D7839" s="147" t="str">
        <f>_xlfn.XLOOKUP((_xlfn.CONCAT(G7835,B7839)),[1]APU!$B$1:$B$10000,[1]APU!$D$1:$D$10000,"",0,1)</f>
        <v/>
      </c>
      <c r="E7839" s="152" t="str">
        <f>_xlfn.XLOOKUP((_xlfn.CONCAT(G7835,B7839)),[1]APU!$B$1:$B$10000,[1]APU!$E$1:$E$10000,"",0,1)</f>
        <v/>
      </c>
      <c r="F7839" s="159" t="str">
        <f>_xlfn.XLOOKUP((_xlfn.CONCAT(G7835,B7839)),[1]APU!$B$1:$B$10000,[1]APU!$F$1:$F$10000,"",0,1)</f>
        <v/>
      </c>
      <c r="G7839" s="15" t="e">
        <f t="shared" ref="G7839:G7858" si="356">IF(F7839&gt;0,(E7839*F7839),"0")</f>
        <v>#VALUE!</v>
      </c>
    </row>
    <row r="7840" spans="1:7">
      <c r="B7840" s="33" t="s">
        <v>31</v>
      </c>
      <c r="C7840" s="13" t="str">
        <f>_xlfn.XLOOKUP((_xlfn.CONCAT(G7835,B7840)),[1]APU!$B$1:$B$10000,[1]APU!$C$1:$C$10000,"",0,1)</f>
        <v/>
      </c>
      <c r="D7840" s="147" t="str">
        <f>_xlfn.XLOOKUP((_xlfn.CONCAT(G7835,B7840)),[1]APU!$B$1:$B$10000,[1]APU!$D$1:$D$10000,"",0,1)</f>
        <v/>
      </c>
      <c r="E7840" s="152" t="str">
        <f>_xlfn.XLOOKUP((_xlfn.CONCAT(G7835,B7840)),[1]APU!$B$1:$B$10000,[1]APU!$E$1:$E$10000,"",0,1)</f>
        <v/>
      </c>
      <c r="F7840" s="159" t="str">
        <f>_xlfn.XLOOKUP((_xlfn.CONCAT(G7835,B7840)),[1]APU!$B$1:$B$10000,[1]APU!$F$1:$F$10000,"",0,1)</f>
        <v/>
      </c>
      <c r="G7840" s="15" t="e">
        <f t="shared" si="356"/>
        <v>#VALUE!</v>
      </c>
    </row>
    <row r="7841" spans="2:7">
      <c r="B7841" s="33" t="s">
        <v>32</v>
      </c>
      <c r="C7841" s="13" t="str">
        <f>_xlfn.XLOOKUP((_xlfn.CONCAT(G7835,B7841)),[1]APU!$B$1:$B$10000,[1]APU!$C$1:$C$10000,"",0,1)</f>
        <v/>
      </c>
      <c r="D7841" s="147" t="str">
        <f>_xlfn.XLOOKUP((_xlfn.CONCAT(G7835,B7841)),[1]APU!$B$1:$B$10000,[1]APU!$D$1:$D$10000,"",0,1)</f>
        <v/>
      </c>
      <c r="E7841" s="152" t="str">
        <f>_xlfn.XLOOKUP((_xlfn.CONCAT(G7835,B7841)),[1]APU!$B$1:$B$10000,[1]APU!$E$1:$E$10000,"",0,1)</f>
        <v/>
      </c>
      <c r="F7841" s="159" t="str">
        <f>_xlfn.XLOOKUP((_xlfn.CONCAT(G7835,B7841)),[1]APU!$B$1:$B$10000,[1]APU!$F$1:$F$10000,"",0,1)</f>
        <v/>
      </c>
      <c r="G7841" s="15" t="e">
        <f t="shared" si="356"/>
        <v>#VALUE!</v>
      </c>
    </row>
    <row r="7842" spans="2:7">
      <c r="B7842" s="33" t="s">
        <v>33</v>
      </c>
      <c r="C7842" s="13" t="str">
        <f>_xlfn.XLOOKUP((_xlfn.CONCAT(G7835,B7842)),[1]APU!$B$1:$B$10000,[1]APU!$C$1:$C$10000,"",0,1)</f>
        <v/>
      </c>
      <c r="D7842" s="147" t="str">
        <f>_xlfn.XLOOKUP((_xlfn.CONCAT(G7835,B7842)),[1]APU!$B$1:$B$10000,[1]APU!$D$1:$D$10000,"",0,1)</f>
        <v/>
      </c>
      <c r="E7842" s="152" t="str">
        <f>_xlfn.XLOOKUP((_xlfn.CONCAT(G7835,B7842)),[1]APU!$B$1:$B$10000,[1]APU!$E$1:$E$10000,"",0,1)</f>
        <v/>
      </c>
      <c r="F7842" s="159" t="str">
        <f>_xlfn.XLOOKUP((_xlfn.CONCAT(G7835,B7842)),[1]APU!$B$1:$B$10000,[1]APU!$F$1:$F$10000,"",0,1)</f>
        <v/>
      </c>
      <c r="G7842" s="15" t="e">
        <f t="shared" si="356"/>
        <v>#VALUE!</v>
      </c>
    </row>
    <row r="7843" spans="2:7">
      <c r="B7843" s="33" t="s">
        <v>34</v>
      </c>
      <c r="C7843" s="13" t="str">
        <f>_xlfn.XLOOKUP((_xlfn.CONCAT(G7835,B7843)),[1]APU!$B$1:$B$10000,[1]APU!$C$1:$C$10000,"",0,1)</f>
        <v/>
      </c>
      <c r="D7843" s="147" t="str">
        <f>_xlfn.XLOOKUP((_xlfn.CONCAT(G7835,B7843)),[1]APU!$B$1:$B$10000,[1]APU!$D$1:$D$10000,"",0,1)</f>
        <v/>
      </c>
      <c r="E7843" s="152" t="str">
        <f>_xlfn.XLOOKUP((_xlfn.CONCAT(G7835,B7843)),[1]APU!$B$1:$B$10000,[1]APU!$E$1:$E$10000,"",0,1)</f>
        <v/>
      </c>
      <c r="F7843" s="159" t="str">
        <f>_xlfn.XLOOKUP((_xlfn.CONCAT(G7835,B7843)),[1]APU!$B$1:$B$10000,[1]APU!$F$1:$F$10000,"",0,1)</f>
        <v/>
      </c>
      <c r="G7843" s="15" t="e">
        <f t="shared" si="356"/>
        <v>#VALUE!</v>
      </c>
    </row>
    <row r="7844" spans="2:7">
      <c r="B7844" s="33" t="s">
        <v>35</v>
      </c>
      <c r="C7844" s="13" t="str">
        <f>_xlfn.XLOOKUP((_xlfn.CONCAT(G7835,B7844)),[1]APU!$B$1:$B$10000,[1]APU!$C$1:$C$10000,"",0,1)</f>
        <v/>
      </c>
      <c r="D7844" s="147" t="str">
        <f>_xlfn.XLOOKUP((_xlfn.CONCAT(G7835,B7844)),[1]APU!$B$1:$B$10000,[1]APU!$D$1:$D$10000,"",0,1)</f>
        <v/>
      </c>
      <c r="E7844" s="152" t="str">
        <f>_xlfn.XLOOKUP((_xlfn.CONCAT(G7835,B7844)),[1]APU!$B$1:$B$10000,[1]APU!$E$1:$E$10000,"",0,1)</f>
        <v/>
      </c>
      <c r="F7844" s="159" t="str">
        <f>_xlfn.XLOOKUP((_xlfn.CONCAT(G7835,B7844)),[1]APU!$B$1:$B$10000,[1]APU!$F$1:$F$10000,"",0,1)</f>
        <v/>
      </c>
      <c r="G7844" s="15" t="e">
        <f t="shared" si="356"/>
        <v>#VALUE!</v>
      </c>
    </row>
    <row r="7845" spans="2:7">
      <c r="B7845" s="33" t="s">
        <v>36</v>
      </c>
      <c r="C7845" s="13" t="str">
        <f>_xlfn.XLOOKUP((_xlfn.CONCAT(G7835,B7845)),[1]APU!$B$1:$B$10000,[1]APU!$C$1:$C$10000,"",0,1)</f>
        <v/>
      </c>
      <c r="D7845" s="147" t="str">
        <f>_xlfn.XLOOKUP((_xlfn.CONCAT(G7835,B7845)),[1]APU!$B$1:$B$10000,[1]APU!$D$1:$D$10000,"",0,1)</f>
        <v/>
      </c>
      <c r="E7845" s="152" t="str">
        <f>_xlfn.XLOOKUP((_xlfn.CONCAT(G7835,B7845)),[1]APU!$B$1:$B$10000,[1]APU!$E$1:$E$10000,"",0,1)</f>
        <v/>
      </c>
      <c r="F7845" s="159" t="str">
        <f>_xlfn.XLOOKUP((_xlfn.CONCAT(G7835,B7845)),[1]APU!$B$1:$B$10000,[1]APU!$F$1:$F$10000,"",0,1)</f>
        <v/>
      </c>
      <c r="G7845" s="15" t="e">
        <f t="shared" si="356"/>
        <v>#VALUE!</v>
      </c>
    </row>
    <row r="7846" spans="2:7">
      <c r="B7846" s="33" t="s">
        <v>37</v>
      </c>
      <c r="C7846" s="13" t="str">
        <f>_xlfn.XLOOKUP((_xlfn.CONCAT(G7835,B7846)),[1]APU!$B$1:$B$10000,[1]APU!$C$1:$C$10000,"",0,1)</f>
        <v/>
      </c>
      <c r="D7846" s="147" t="str">
        <f>_xlfn.XLOOKUP((_xlfn.CONCAT(G7835,B7846)),[1]APU!$B$1:$B$10000,[1]APU!$D$1:$D$10000,"",0,1)</f>
        <v/>
      </c>
      <c r="E7846" s="152" t="str">
        <f>_xlfn.XLOOKUP((_xlfn.CONCAT(G7835,B7846)),[1]APU!$B$1:$B$10000,[1]APU!$E$1:$E$10000,"",0,1)</f>
        <v/>
      </c>
      <c r="F7846" s="159" t="str">
        <f>_xlfn.XLOOKUP((_xlfn.CONCAT(G7835,B7846)),[1]APU!$B$1:$B$10000,[1]APU!$F$1:$F$10000,"",0,1)</f>
        <v/>
      </c>
      <c r="G7846" s="15" t="e">
        <f t="shared" si="356"/>
        <v>#VALUE!</v>
      </c>
    </row>
    <row r="7847" spans="2:7">
      <c r="B7847" s="33" t="s">
        <v>38</v>
      </c>
      <c r="C7847" s="13" t="str">
        <f>_xlfn.XLOOKUP((_xlfn.CONCAT(G7835,B7847)),[1]APU!$B$1:$B$10000,[1]APU!$C$1:$C$10000,"",0,1)</f>
        <v/>
      </c>
      <c r="D7847" s="147" t="str">
        <f>_xlfn.XLOOKUP((_xlfn.CONCAT(G7835,B7847)),[1]APU!$B$1:$B$10000,[1]APU!$D$1:$D$10000,"",0,1)</f>
        <v/>
      </c>
      <c r="E7847" s="152" t="str">
        <f>_xlfn.XLOOKUP((_xlfn.CONCAT(G7835,B7847)),[1]APU!$B$1:$B$10000,[1]APU!$E$1:$E$10000,"",0,1)</f>
        <v/>
      </c>
      <c r="F7847" s="159" t="str">
        <f>_xlfn.XLOOKUP((_xlfn.CONCAT(G7835,B7847)),[1]APU!$B$1:$B$10000,[1]APU!$F$1:$F$10000,"",0,1)</f>
        <v/>
      </c>
      <c r="G7847" s="15" t="e">
        <f t="shared" si="356"/>
        <v>#VALUE!</v>
      </c>
    </row>
    <row r="7848" spans="2:7">
      <c r="B7848" s="33" t="s">
        <v>39</v>
      </c>
      <c r="C7848" s="13" t="str">
        <f>_xlfn.XLOOKUP((_xlfn.CONCAT(G7835,B7848)),[1]APU!$B$1:$B$10000,[1]APU!$C$1:$C$10000,"",0,1)</f>
        <v/>
      </c>
      <c r="D7848" s="147" t="str">
        <f>_xlfn.XLOOKUP((_xlfn.CONCAT(G7835,B7848)),[1]APU!$B$1:$B$10000,[1]APU!$D$1:$D$10000,"",0,1)</f>
        <v/>
      </c>
      <c r="E7848" s="152" t="str">
        <f>_xlfn.XLOOKUP((_xlfn.CONCAT(G7835,B7848)),[1]APU!$B$1:$B$10000,[1]APU!$E$1:$E$10000,"",0,1)</f>
        <v/>
      </c>
      <c r="F7848" s="159" t="str">
        <f>_xlfn.XLOOKUP((_xlfn.CONCAT(G7835,B7848)),[1]APU!$B$1:$B$10000,[1]APU!$F$1:$F$10000,"",0,1)</f>
        <v/>
      </c>
      <c r="G7848" s="15" t="e">
        <f t="shared" si="356"/>
        <v>#VALUE!</v>
      </c>
    </row>
    <row r="7849" spans="2:7">
      <c r="B7849" s="33" t="s">
        <v>40</v>
      </c>
      <c r="C7849" s="13" t="str">
        <f>_xlfn.XLOOKUP((_xlfn.CONCAT(G7835,B7849)),[1]APU!$B$1:$B$10000,[1]APU!$C$1:$C$10000,"",0,1)</f>
        <v/>
      </c>
      <c r="D7849" s="147" t="str">
        <f>_xlfn.XLOOKUP((_xlfn.CONCAT(G7835,B7849)),[1]APU!$B$1:$B$10000,[1]APU!$D$1:$D$10000,"",0,1)</f>
        <v/>
      </c>
      <c r="E7849" s="152" t="str">
        <f>_xlfn.XLOOKUP((_xlfn.CONCAT(G7835,B7849)),[1]APU!$B$1:$B$10000,[1]APU!$E$1:$E$10000,"",0,1)</f>
        <v/>
      </c>
      <c r="F7849" s="159" t="str">
        <f>_xlfn.XLOOKUP((_xlfn.CONCAT(G7835,B7849)),[1]APU!$B$1:$B$10000,[1]APU!$F$1:$F$10000,"",0,1)</f>
        <v/>
      </c>
      <c r="G7849" s="15" t="e">
        <f t="shared" si="356"/>
        <v>#VALUE!</v>
      </c>
    </row>
    <row r="7850" spans="2:7">
      <c r="B7850" s="33" t="s">
        <v>41</v>
      </c>
      <c r="C7850" s="13" t="str">
        <f>_xlfn.XLOOKUP((_xlfn.CONCAT(G7835,B7850)),[1]APU!$B$1:$B$10000,[1]APU!$C$1:$C$10000,"",0,1)</f>
        <v/>
      </c>
      <c r="D7850" s="147" t="str">
        <f>_xlfn.XLOOKUP((_xlfn.CONCAT(G7835,B7850)),[1]APU!$B$1:$B$10000,[1]APU!$D$1:$D$10000,"",0,1)</f>
        <v/>
      </c>
      <c r="E7850" s="152" t="str">
        <f>_xlfn.XLOOKUP((_xlfn.CONCAT(G7835,B7850)),[1]APU!$B$1:$B$10000,[1]APU!$E$1:$E$10000,"",0,1)</f>
        <v/>
      </c>
      <c r="F7850" s="159" t="str">
        <f>_xlfn.XLOOKUP((_xlfn.CONCAT(G7835,B7850)),[1]APU!$B$1:$B$10000,[1]APU!$F$1:$F$10000,"",0,1)</f>
        <v/>
      </c>
      <c r="G7850" s="15" t="e">
        <f t="shared" si="356"/>
        <v>#VALUE!</v>
      </c>
    </row>
    <row r="7851" spans="2:7">
      <c r="B7851" s="33" t="s">
        <v>42</v>
      </c>
      <c r="C7851" s="13" t="str">
        <f>_xlfn.XLOOKUP((_xlfn.CONCAT(G7835,B7851)),[1]APU!$B$1:$B$10000,[1]APU!$C$1:$C$10000,"",0,1)</f>
        <v/>
      </c>
      <c r="D7851" s="147" t="str">
        <f>_xlfn.XLOOKUP((_xlfn.CONCAT(G7835,B7851)),[1]APU!$B$1:$B$10000,[1]APU!$D$1:$D$10000,"",0,1)</f>
        <v/>
      </c>
      <c r="E7851" s="152" t="str">
        <f>_xlfn.XLOOKUP((_xlfn.CONCAT(G7835,B7851)),[1]APU!$B$1:$B$10000,[1]APU!$E$1:$E$10000,"",0,1)</f>
        <v/>
      </c>
      <c r="F7851" s="159" t="str">
        <f>_xlfn.XLOOKUP((_xlfn.CONCAT(G7835,B7851)),[1]APU!$B$1:$B$10000,[1]APU!$F$1:$F$10000,"",0,1)</f>
        <v/>
      </c>
      <c r="G7851" s="15" t="e">
        <f t="shared" si="356"/>
        <v>#VALUE!</v>
      </c>
    </row>
    <row r="7852" spans="2:7">
      <c r="B7852" s="33" t="s">
        <v>43</v>
      </c>
      <c r="C7852" s="13" t="str">
        <f>_xlfn.XLOOKUP((_xlfn.CONCAT(G7835,B7852)),[1]APU!$B$1:$B$10000,[1]APU!$C$1:$C$10000,"",0,1)</f>
        <v/>
      </c>
      <c r="D7852" s="147" t="str">
        <f>_xlfn.XLOOKUP((_xlfn.CONCAT(G7835,B7852)),[1]APU!$B$1:$B$10000,[1]APU!$D$1:$D$10000,"",0,1)</f>
        <v/>
      </c>
      <c r="E7852" s="152" t="str">
        <f>_xlfn.XLOOKUP((_xlfn.CONCAT(G7835,B7852)),[1]APU!$B$1:$B$10000,[1]APU!$E$1:$E$10000,"",0,1)</f>
        <v/>
      </c>
      <c r="F7852" s="159" t="str">
        <f>_xlfn.XLOOKUP((_xlfn.CONCAT(G7835,B7852)),[1]APU!$B$1:$B$10000,[1]APU!$F$1:$F$10000,"",0,1)</f>
        <v/>
      </c>
      <c r="G7852" s="15" t="e">
        <f t="shared" si="356"/>
        <v>#VALUE!</v>
      </c>
    </row>
    <row r="7853" spans="2:7">
      <c r="B7853" s="33" t="s">
        <v>44</v>
      </c>
      <c r="C7853" s="13" t="str">
        <f>_xlfn.XLOOKUP((_xlfn.CONCAT(G7835,B7853)),[1]APU!$B$1:$B$10000,[1]APU!$C$1:$C$10000,"",0,1)</f>
        <v/>
      </c>
      <c r="D7853" s="147" t="str">
        <f>_xlfn.XLOOKUP((_xlfn.CONCAT(G7835,B7853)),[1]APU!$B$1:$B$10000,[1]APU!$D$1:$D$10000,"",0,1)</f>
        <v/>
      </c>
      <c r="E7853" s="152" t="str">
        <f>_xlfn.XLOOKUP((_xlfn.CONCAT(G7835,B7853)),[1]APU!$B$1:$B$10000,[1]APU!$E$1:$E$10000,"",0,1)</f>
        <v/>
      </c>
      <c r="F7853" s="159" t="str">
        <f>_xlfn.XLOOKUP((_xlfn.CONCAT(G7835,B7853)),[1]APU!$B$1:$B$10000,[1]APU!$F$1:$F$10000,"",0,1)</f>
        <v/>
      </c>
      <c r="G7853" s="15" t="e">
        <f t="shared" si="356"/>
        <v>#VALUE!</v>
      </c>
    </row>
    <row r="7854" spans="2:7">
      <c r="B7854" s="33" t="s">
        <v>45</v>
      </c>
      <c r="C7854" s="13" t="str">
        <f>_xlfn.XLOOKUP((_xlfn.CONCAT(G7835,B7854)),[1]APU!$B$1:$B$10000,[1]APU!$C$1:$C$10000,"",0,1)</f>
        <v/>
      </c>
      <c r="D7854" s="147" t="str">
        <f>_xlfn.XLOOKUP((_xlfn.CONCAT(G7835,B7854)),[1]APU!$B$1:$B$10000,[1]APU!$D$1:$D$10000,"",0,1)</f>
        <v/>
      </c>
      <c r="E7854" s="152" t="str">
        <f>_xlfn.XLOOKUP((_xlfn.CONCAT(G7835,B7854)),[1]APU!$B$1:$B$10000,[1]APU!$E$1:$E$10000,"",0,1)</f>
        <v/>
      </c>
      <c r="F7854" s="159" t="str">
        <f>_xlfn.XLOOKUP((_xlfn.CONCAT(G7835,B7854)),[1]APU!$B$1:$B$10000,[1]APU!$F$1:$F$10000,"",0,1)</f>
        <v/>
      </c>
      <c r="G7854" s="15" t="e">
        <f t="shared" si="356"/>
        <v>#VALUE!</v>
      </c>
    </row>
    <row r="7855" spans="2:7">
      <c r="B7855" s="33" t="s">
        <v>46</v>
      </c>
      <c r="C7855" s="13" t="str">
        <f>_xlfn.XLOOKUP((_xlfn.CONCAT(G7835,B7855)),[1]APU!$B$1:$B$10000,[1]APU!$C$1:$C$10000,"",0,1)</f>
        <v/>
      </c>
      <c r="D7855" s="147" t="str">
        <f>_xlfn.XLOOKUP((_xlfn.CONCAT(G7835,B7855)),[1]APU!$B$1:$B$10000,[1]APU!$D$1:$D$10000,"",0,1)</f>
        <v/>
      </c>
      <c r="E7855" s="152" t="str">
        <f>_xlfn.XLOOKUP((_xlfn.CONCAT(G7835,B7855)),[1]APU!$B$1:$B$10000,[1]APU!$E$1:$E$10000,"",0,1)</f>
        <v/>
      </c>
      <c r="F7855" s="159" t="str">
        <f>_xlfn.XLOOKUP((_xlfn.CONCAT(G7835,B7855)),[1]APU!$B$1:$B$10000,[1]APU!$F$1:$F$10000,"",0,1)</f>
        <v/>
      </c>
      <c r="G7855" s="15" t="e">
        <f t="shared" si="356"/>
        <v>#VALUE!</v>
      </c>
    </row>
    <row r="7856" spans="2:7">
      <c r="B7856" s="33" t="s">
        <v>47</v>
      </c>
      <c r="C7856" s="13" t="str">
        <f>_xlfn.XLOOKUP((_xlfn.CONCAT(G7835,B7856)),[1]APU!$B$1:$B$10000,[1]APU!$C$1:$C$10000,"",0,1)</f>
        <v/>
      </c>
      <c r="D7856" s="147" t="str">
        <f>_xlfn.XLOOKUP((_xlfn.CONCAT(G7835,B7856)),[1]APU!$B$1:$B$10000,[1]APU!$D$1:$D$10000,"",0,1)</f>
        <v/>
      </c>
      <c r="E7856" s="152" t="str">
        <f>_xlfn.XLOOKUP((_xlfn.CONCAT(G7835,B7856)),[1]APU!$B$1:$B$10000,[1]APU!$E$1:$E$10000,"",0,1)</f>
        <v/>
      </c>
      <c r="F7856" s="159" t="str">
        <f>_xlfn.XLOOKUP((_xlfn.CONCAT(G7835,B7856)),[1]APU!$B$1:$B$10000,[1]APU!$F$1:$F$10000,"",0,1)</f>
        <v/>
      </c>
      <c r="G7856" s="15" t="e">
        <f t="shared" si="356"/>
        <v>#VALUE!</v>
      </c>
    </row>
    <row r="7857" spans="1:7">
      <c r="B7857" s="33" t="s">
        <v>48</v>
      </c>
      <c r="C7857" s="13" t="str">
        <f>_xlfn.XLOOKUP((_xlfn.CONCAT(G7835,B7857)),[1]APU!$B$1:$B$10000,[1]APU!$C$1:$C$10000,"",0,1)</f>
        <v/>
      </c>
      <c r="D7857" s="147" t="str">
        <f>_xlfn.XLOOKUP((_xlfn.CONCAT(G7835,B7857)),[1]APU!$B$1:$B$10000,[1]APU!$D$1:$D$10000,"",0,1)</f>
        <v/>
      </c>
      <c r="E7857" s="152" t="str">
        <f>_xlfn.XLOOKUP((_xlfn.CONCAT(G7835,B7857)),[1]APU!$B$1:$B$10000,[1]APU!$E$1:$E$10000,"",0,1)</f>
        <v/>
      </c>
      <c r="F7857" s="159" t="str">
        <f>_xlfn.XLOOKUP((_xlfn.CONCAT(G7835,B7857)),[1]APU!$B$1:$B$10000,[1]APU!$F$1:$F$10000,"",0,1)</f>
        <v/>
      </c>
      <c r="G7857" s="15" t="e">
        <f t="shared" si="356"/>
        <v>#VALUE!</v>
      </c>
    </row>
    <row r="7858" spans="1:7" ht="14.25" thickBot="1">
      <c r="B7858" s="33" t="s">
        <v>49</v>
      </c>
      <c r="C7858" s="13" t="str">
        <f>_xlfn.XLOOKUP((_xlfn.CONCAT(G7835,B7858)),[1]APU!$B$1:$B$10000,[1]APU!$C$1:$C$10000,"",0,1)</f>
        <v/>
      </c>
      <c r="D7858" s="147" t="str">
        <f>_xlfn.XLOOKUP((_xlfn.CONCAT(G7835,B7858)),[1]APU!$B$1:$B$10000,[1]APU!$D$1:$D$10000,"",0,1)</f>
        <v/>
      </c>
      <c r="E7858" s="152" t="str">
        <f>_xlfn.XLOOKUP((_xlfn.CONCAT(G7835,B7858)),[1]APU!$B$1:$B$10000,[1]APU!$E$1:$E$10000,"",0,1)</f>
        <v/>
      </c>
      <c r="F7858" s="159" t="str">
        <f>_xlfn.XLOOKUP((_xlfn.CONCAT(G7835,B7858)),[1]APU!$B$1:$B$10000,[1]APU!$F$1:$F$10000,"",0,1)</f>
        <v/>
      </c>
      <c r="G7858" s="15" t="e">
        <f t="shared" si="356"/>
        <v>#VALUE!</v>
      </c>
    </row>
    <row r="7859" spans="1:7" ht="14.25" thickBot="1">
      <c r="A7859" s="3" t="s">
        <v>609</v>
      </c>
      <c r="B7859" s="33" t="s">
        <v>50</v>
      </c>
      <c r="C7859" s="13"/>
      <c r="D7859" s="126"/>
      <c r="E7859" s="128"/>
      <c r="F7859" s="16" t="s">
        <v>6</v>
      </c>
      <c r="G7859" s="17" t="e">
        <f>SUM(G7838:G7858)</f>
        <v>#VALUE!</v>
      </c>
    </row>
    <row r="7860" spans="1:7" ht="15.75" thickBot="1">
      <c r="B7860" s="33" t="s">
        <v>51</v>
      </c>
      <c r="C7860" s="7" t="s">
        <v>7</v>
      </c>
      <c r="D7860" s="125"/>
      <c r="E7860" s="149"/>
      <c r="F7860" s="8"/>
      <c r="G7860" s="9"/>
    </row>
    <row r="7861" spans="1:7" ht="14.25" thickBot="1">
      <c r="B7861" s="33" t="s">
        <v>52</v>
      </c>
      <c r="C7861" s="10" t="s">
        <v>1</v>
      </c>
      <c r="D7861" s="11"/>
      <c r="E7861" s="150" t="s">
        <v>8</v>
      </c>
      <c r="F7861" s="12" t="s">
        <v>9</v>
      </c>
      <c r="G7861" s="11" t="s">
        <v>5</v>
      </c>
    </row>
    <row r="7862" spans="1:7">
      <c r="B7862" s="33" t="s">
        <v>53</v>
      </c>
      <c r="C7862" s="18" t="s">
        <v>10</v>
      </c>
      <c r="D7862" s="119"/>
      <c r="E7862" s="153" t="str">
        <f>_xlfn.XLOOKUP((_xlfn.CONCAT(G7835,B7862)),[1]APU!$B$1:$B$10000,[1]APU!$E$1:$E$10000,"",0,1)</f>
        <v/>
      </c>
      <c r="F7862" s="14" t="str">
        <f>_xlfn.XLOOKUP((_xlfn.CONCAT(G7835,B7862)),[1]APU!$B$1:$B$10000,[1]APU!$F$1:$F$10000,"",0,1)</f>
        <v/>
      </c>
      <c r="G7862" s="15" t="e">
        <f t="shared" ref="G7862:G7867" si="357">IF(F7862&gt;0,(E7862*F7862),"0")</f>
        <v>#VALUE!</v>
      </c>
    </row>
    <row r="7863" spans="1:7">
      <c r="B7863" s="33" t="s">
        <v>54</v>
      </c>
      <c r="C7863" s="18" t="s">
        <v>11</v>
      </c>
      <c r="D7863" s="119"/>
      <c r="E7863" s="153" t="str">
        <f>_xlfn.XLOOKUP((_xlfn.CONCAT(G7835,B7863)),[1]APU!$B$1:$B$10000,[1]APU!$E$1:$E$10000,"",0,1)</f>
        <v/>
      </c>
      <c r="F7863" s="14" t="str">
        <f>_xlfn.XLOOKUP((_xlfn.CONCAT(G7835,B7863)),[1]APU!$B$1:$B$10000,[1]APU!$F$1:$F$10000,"",0,1)</f>
        <v/>
      </c>
      <c r="G7863" s="15" t="e">
        <f t="shared" si="357"/>
        <v>#VALUE!</v>
      </c>
    </row>
    <row r="7864" spans="1:7">
      <c r="B7864" s="33" t="s">
        <v>55</v>
      </c>
      <c r="C7864" s="18" t="s">
        <v>12</v>
      </c>
      <c r="D7864" s="120"/>
      <c r="E7864" s="153" t="str">
        <f>_xlfn.XLOOKUP((_xlfn.CONCAT(G7835,B7864)),[1]APU!$B$1:$B$10000,[1]APU!$E$1:$E$10000,"",0,1)</f>
        <v/>
      </c>
      <c r="F7864" s="14" t="str">
        <f>_xlfn.XLOOKUP((_xlfn.CONCAT(G7835,B7864)),[1]APU!$B$1:$B$10000,[1]APU!$F$1:$F$10000,"",0,1)</f>
        <v/>
      </c>
      <c r="G7864" s="15" t="e">
        <f t="shared" si="357"/>
        <v>#VALUE!</v>
      </c>
    </row>
    <row r="7865" spans="1:7">
      <c r="B7865" s="33" t="s">
        <v>56</v>
      </c>
      <c r="C7865" s="18" t="s">
        <v>13</v>
      </c>
      <c r="D7865" s="120"/>
      <c r="E7865" s="153" t="str">
        <f>_xlfn.XLOOKUP((_xlfn.CONCAT(G7835,B7865)),[1]APU!$B$1:$B$10000,[1]APU!$E$1:$E$10000,"",0,1)</f>
        <v/>
      </c>
      <c r="F7865" s="14" t="str">
        <f>_xlfn.XLOOKUP((_xlfn.CONCAT(G7835,B7865)),[1]APU!$B$1:$B$10000,[1]APU!$F$1:$F$10000,"",0,1)</f>
        <v/>
      </c>
      <c r="G7865" s="15" t="e">
        <f t="shared" si="357"/>
        <v>#VALUE!</v>
      </c>
    </row>
    <row r="7866" spans="1:7">
      <c r="B7866" s="33" t="s">
        <v>57</v>
      </c>
      <c r="C7866" s="18"/>
      <c r="D7866" s="120"/>
      <c r="E7866" s="154"/>
      <c r="F7866" s="19"/>
      <c r="G7866" s="15" t="str">
        <f t="shared" si="357"/>
        <v>0</v>
      </c>
    </row>
    <row r="7867" spans="1:7" ht="14.25" thickBot="1">
      <c r="B7867" s="33" t="s">
        <v>58</v>
      </c>
      <c r="C7867" s="18"/>
      <c r="D7867" s="120"/>
      <c r="E7867" s="154"/>
      <c r="F7867" s="19"/>
      <c r="G7867" s="15" t="str">
        <f t="shared" si="357"/>
        <v>0</v>
      </c>
    </row>
    <row r="7868" spans="1:7" ht="14.25" thickBot="1">
      <c r="A7868" s="3" t="s">
        <v>610</v>
      </c>
      <c r="B7868" s="33" t="s">
        <v>59</v>
      </c>
      <c r="C7868" s="13"/>
      <c r="D7868" s="126"/>
      <c r="E7868" s="128"/>
      <c r="F7868" s="16" t="s">
        <v>14</v>
      </c>
      <c r="G7868" s="17" t="e">
        <f>SUM(G7862:G7867)</f>
        <v>#VALUE!</v>
      </c>
    </row>
    <row r="7869" spans="1:7" ht="15.75" thickBot="1">
      <c r="B7869" s="33" t="s">
        <v>60</v>
      </c>
      <c r="C7869" s="7" t="s">
        <v>15</v>
      </c>
      <c r="D7869" s="125"/>
      <c r="E7869" s="149"/>
      <c r="F7869" s="8"/>
      <c r="G7869" s="9"/>
    </row>
    <row r="7870" spans="1:7" ht="14.25" thickBot="1">
      <c r="B7870" s="33" t="s">
        <v>61</v>
      </c>
      <c r="C7870" s="10" t="s">
        <v>1</v>
      </c>
      <c r="D7870" s="11" t="s">
        <v>16</v>
      </c>
      <c r="E7870" s="150" t="s">
        <v>8</v>
      </c>
      <c r="F7870" s="12" t="s">
        <v>9</v>
      </c>
      <c r="G7870" s="11" t="s">
        <v>5</v>
      </c>
    </row>
    <row r="7871" spans="1:7">
      <c r="B7871" s="33" t="s">
        <v>62</v>
      </c>
      <c r="C7871" s="20" t="s">
        <v>17</v>
      </c>
      <c r="D7871" s="121" t="str">
        <f>_xlfn.XLOOKUP((_xlfn.CONCAT(G7835,B7871)),[1]APU!$B$1:$B$10000,[1]APU!$D$1:$D$10000,"",0,1)</f>
        <v/>
      </c>
      <c r="E7871" s="155" t="str">
        <f>_xlfn.XLOOKUP((_xlfn.CONCAT(G7835,B7871)),[1]APU!$B$1:$B$10000,[1]APU!$E$1:$E$10000,"",0,1)</f>
        <v/>
      </c>
      <c r="F7871" s="21" t="str">
        <f>_xlfn.XLOOKUP((_xlfn.CONCAT(G7835,B7871)),[1]APU!$B$1:$B$10000,[1]APU!$F$1:$F$10000,"",0,1)</f>
        <v/>
      </c>
      <c r="G7871" s="15" t="e">
        <f>IF(F7871&gt;0,(E7871*F7871),"0")</f>
        <v>#VALUE!</v>
      </c>
    </row>
    <row r="7872" spans="1:7">
      <c r="B7872" s="33" t="s">
        <v>63</v>
      </c>
      <c r="C7872" s="22" t="s">
        <v>18</v>
      </c>
      <c r="D7872" s="122" t="str">
        <f>_xlfn.XLOOKUP((_xlfn.CONCAT(G7835,B7872)),[1]APU!$B$1:$B$10000,[1]APU!$D$1:$D$10000,"",0,1)</f>
        <v/>
      </c>
      <c r="E7872" s="154" t="str">
        <f>_xlfn.XLOOKUP((_xlfn.CONCAT(G7835,B7872)),[1]APU!$B$1:$B$10000,[1]APU!$E$1:$E$10000,"",0,1)</f>
        <v/>
      </c>
      <c r="F7872" s="19" t="str">
        <f>_xlfn.XLOOKUP((_xlfn.CONCAT(G7835,B7872)),[1]APU!$B$1:$B$10000,[1]APU!$F$1:$F$10000,"",0,1)</f>
        <v/>
      </c>
      <c r="G7872" s="15" t="e">
        <f>IF(F7872&gt;0,(E7872*F7872),"0")</f>
        <v>#VALUE!</v>
      </c>
    </row>
    <row r="7873" spans="1:7" ht="14.25" thickBot="1">
      <c r="B7873" s="33" t="s">
        <v>64</v>
      </c>
      <c r="C7873" s="22"/>
      <c r="D7873" s="122"/>
      <c r="E7873" s="154"/>
      <c r="F7873" s="19"/>
      <c r="G7873" s="15" t="str">
        <f>IF(F7873&gt;0,(E7873*F7873),"0")</f>
        <v>0</v>
      </c>
    </row>
    <row r="7874" spans="1:7" ht="14.25" thickBot="1">
      <c r="A7874" s="3" t="s">
        <v>611</v>
      </c>
      <c r="B7874" s="33" t="s">
        <v>65</v>
      </c>
      <c r="C7874" s="22"/>
      <c r="D7874" s="120"/>
      <c r="E7874" s="154"/>
      <c r="F7874" s="23" t="s">
        <v>19</v>
      </c>
      <c r="G7874" s="17" t="e">
        <f>SUM(G7871:G7873)</f>
        <v>#VALUE!</v>
      </c>
    </row>
    <row r="7875" spans="1:7" ht="14.25" thickBot="1">
      <c r="B7875" s="33" t="s">
        <v>66</v>
      </c>
      <c r="C7875" s="24"/>
      <c r="E7875" s="156"/>
      <c r="F7875" s="16"/>
      <c r="G7875" s="25"/>
    </row>
    <row r="7876" spans="1:7" ht="16.5" thickBot="1">
      <c r="B7876" s="33" t="s">
        <v>67</v>
      </c>
      <c r="C7876" s="26"/>
      <c r="D7876" s="127"/>
      <c r="E7876" s="157"/>
      <c r="F7876" s="27"/>
      <c r="G7876" s="28" t="e">
        <f>+G7859+G7868+G7874</f>
        <v>#VALUE!</v>
      </c>
    </row>
    <row r="7877" spans="1:7" ht="21.75" thickBot="1">
      <c r="C7877" s="2"/>
      <c r="D7877" s="118"/>
      <c r="F7877" s="4"/>
      <c r="G7877" s="5"/>
    </row>
    <row r="7878" spans="1:7" ht="18.75">
      <c r="A7878" s="32"/>
      <c r="B7878" s="31">
        <f>+B7834+1</f>
        <v>180</v>
      </c>
      <c r="C7878" s="174" t="str">
        <f>_xlfn.XLOOKUP(APU!B7878,Cantidades!$A$10:$A$1000,Cantidades!$D$10:$D$1000,"",0,1)</f>
        <v/>
      </c>
      <c r="D7878" s="175"/>
      <c r="E7878" s="175"/>
      <c r="F7878" s="175"/>
      <c r="G7878" s="176"/>
    </row>
    <row r="7879" spans="1:7" ht="19.5" thickBot="1">
      <c r="A7879" s="34"/>
      <c r="B7879" s="33"/>
      <c r="C7879" s="117"/>
      <c r="D7879" s="124" t="str">
        <f>_xlfn.XLOOKUP(APU!B7878,Cantidades!$A$10:$A$1000,Cantidades!$E$10:$E$1000,"",0,1)</f>
        <v/>
      </c>
      <c r="E7879" s="158" t="str">
        <f>_xlfn.XLOOKUP(APU!B7878,Cantidades!$A$10:$A$1000,Cantidades!$F$10:$F$1000,"",0,1)</f>
        <v/>
      </c>
      <c r="F7879" s="144"/>
      <c r="G7879" s="145" t="str">
        <f>_xlfn.XLOOKUP(APU!B7878,Cantidades!$A$10:$A$1000,Cantidades!$B$10:$B$1000,"",0,1)</f>
        <v/>
      </c>
    </row>
    <row r="7880" spans="1:7" ht="15.75" thickBot="1">
      <c r="C7880" s="7" t="s">
        <v>0</v>
      </c>
      <c r="D7880" s="125"/>
      <c r="E7880" s="149"/>
      <c r="F7880" s="8"/>
      <c r="G7880" s="9"/>
    </row>
    <row r="7881" spans="1:7" ht="14.25" thickBot="1">
      <c r="A7881" s="34"/>
      <c r="B7881" s="33"/>
      <c r="C7881" s="10" t="s">
        <v>1</v>
      </c>
      <c r="D7881" s="11" t="s">
        <v>2</v>
      </c>
      <c r="E7881" s="150" t="s">
        <v>3</v>
      </c>
      <c r="F7881" s="12" t="s">
        <v>4</v>
      </c>
      <c r="G7881" s="11" t="s">
        <v>5</v>
      </c>
    </row>
    <row r="7882" spans="1:7">
      <c r="B7882" s="33" t="s">
        <v>29</v>
      </c>
      <c r="C7882" s="13" t="str">
        <f>_xlfn.XLOOKUP((_xlfn.CONCAT(G7879,B7882)),[1]APU!$B$1:$B$10000,[1]APU!$C$1:$C$10000,"",0,1)</f>
        <v/>
      </c>
      <c r="D7882" s="146" t="str">
        <f>_xlfn.XLOOKUP((_xlfn.CONCAT(G7879,B7882)),[1]APU!$B$1:$B$10000,[1]APU!$D$1:$D$10000,"",0,1)</f>
        <v/>
      </c>
      <c r="E7882" s="151" t="str">
        <f>_xlfn.XLOOKUP((_xlfn.CONCAT(G7879,B7882)),[1]APU!$B$1:$B$10000,[1]APU!$E$1:$E$10000,"",0,1)</f>
        <v/>
      </c>
      <c r="F7882" s="159" t="str">
        <f>_xlfn.XLOOKUP((_xlfn.CONCAT(G7879,B7882)),[1]APU!$B$1:$B$10000,[1]APU!$F$1:$F$10000,"",0,1)</f>
        <v/>
      </c>
      <c r="G7882" s="15" t="e">
        <f>IF(F7882=0,"",E7882*F7882)</f>
        <v>#VALUE!</v>
      </c>
    </row>
    <row r="7883" spans="1:7">
      <c r="B7883" s="33" t="s">
        <v>30</v>
      </c>
      <c r="C7883" s="13" t="str">
        <f>_xlfn.XLOOKUP((_xlfn.CONCAT(G7879,B7883)),[1]APU!$B$1:$B$10000,[1]APU!$C$1:$C$10000,"",0,1)</f>
        <v/>
      </c>
      <c r="D7883" s="147" t="str">
        <f>_xlfn.XLOOKUP((_xlfn.CONCAT(G7879,B7883)),[1]APU!$B$1:$B$10000,[1]APU!$D$1:$D$10000,"",0,1)</f>
        <v/>
      </c>
      <c r="E7883" s="152" t="str">
        <f>_xlfn.XLOOKUP((_xlfn.CONCAT(G7879,B7883)),[1]APU!$B$1:$B$10000,[1]APU!$E$1:$E$10000,"",0,1)</f>
        <v/>
      </c>
      <c r="F7883" s="159" t="str">
        <f>_xlfn.XLOOKUP((_xlfn.CONCAT(G7879,B7883)),[1]APU!$B$1:$B$10000,[1]APU!$F$1:$F$10000,"",0,1)</f>
        <v/>
      </c>
      <c r="G7883" s="15" t="e">
        <f t="shared" ref="G7883:G7902" si="358">IF(F7883&gt;0,(E7883*F7883),"0")</f>
        <v>#VALUE!</v>
      </c>
    </row>
    <row r="7884" spans="1:7">
      <c r="B7884" s="33" t="s">
        <v>31</v>
      </c>
      <c r="C7884" s="13" t="str">
        <f>_xlfn.XLOOKUP((_xlfn.CONCAT(G7879,B7884)),[1]APU!$B$1:$B$10000,[1]APU!$C$1:$C$10000,"",0,1)</f>
        <v/>
      </c>
      <c r="D7884" s="147" t="str">
        <f>_xlfn.XLOOKUP((_xlfn.CONCAT(G7879,B7884)),[1]APU!$B$1:$B$10000,[1]APU!$D$1:$D$10000,"",0,1)</f>
        <v/>
      </c>
      <c r="E7884" s="152" t="str">
        <f>_xlfn.XLOOKUP((_xlfn.CONCAT(G7879,B7884)),[1]APU!$B$1:$B$10000,[1]APU!$E$1:$E$10000,"",0,1)</f>
        <v/>
      </c>
      <c r="F7884" s="159" t="str">
        <f>_xlfn.XLOOKUP((_xlfn.CONCAT(G7879,B7884)),[1]APU!$B$1:$B$10000,[1]APU!$F$1:$F$10000,"",0,1)</f>
        <v/>
      </c>
      <c r="G7884" s="15" t="e">
        <f t="shared" si="358"/>
        <v>#VALUE!</v>
      </c>
    </row>
    <row r="7885" spans="1:7">
      <c r="B7885" s="33" t="s">
        <v>32</v>
      </c>
      <c r="C7885" s="13" t="str">
        <f>_xlfn.XLOOKUP((_xlfn.CONCAT(G7879,B7885)),[1]APU!$B$1:$B$10000,[1]APU!$C$1:$C$10000,"",0,1)</f>
        <v/>
      </c>
      <c r="D7885" s="147" t="str">
        <f>_xlfn.XLOOKUP((_xlfn.CONCAT(G7879,B7885)),[1]APU!$B$1:$B$10000,[1]APU!$D$1:$D$10000,"",0,1)</f>
        <v/>
      </c>
      <c r="E7885" s="152" t="str">
        <f>_xlfn.XLOOKUP((_xlfn.CONCAT(G7879,B7885)),[1]APU!$B$1:$B$10000,[1]APU!$E$1:$E$10000,"",0,1)</f>
        <v/>
      </c>
      <c r="F7885" s="159" t="str">
        <f>_xlfn.XLOOKUP((_xlfn.CONCAT(G7879,B7885)),[1]APU!$B$1:$B$10000,[1]APU!$F$1:$F$10000,"",0,1)</f>
        <v/>
      </c>
      <c r="G7885" s="15" t="e">
        <f t="shared" si="358"/>
        <v>#VALUE!</v>
      </c>
    </row>
    <row r="7886" spans="1:7">
      <c r="B7886" s="33" t="s">
        <v>33</v>
      </c>
      <c r="C7886" s="13" t="str">
        <f>_xlfn.XLOOKUP((_xlfn.CONCAT(G7879,B7886)),[1]APU!$B$1:$B$10000,[1]APU!$C$1:$C$10000,"",0,1)</f>
        <v/>
      </c>
      <c r="D7886" s="147" t="str">
        <f>_xlfn.XLOOKUP((_xlfn.CONCAT(G7879,B7886)),[1]APU!$B$1:$B$10000,[1]APU!$D$1:$D$10000,"",0,1)</f>
        <v/>
      </c>
      <c r="E7886" s="152" t="str">
        <f>_xlfn.XLOOKUP((_xlfn.CONCAT(G7879,B7886)),[1]APU!$B$1:$B$10000,[1]APU!$E$1:$E$10000,"",0,1)</f>
        <v/>
      </c>
      <c r="F7886" s="159" t="str">
        <f>_xlfn.XLOOKUP((_xlfn.CONCAT(G7879,B7886)),[1]APU!$B$1:$B$10000,[1]APU!$F$1:$F$10000,"",0,1)</f>
        <v/>
      </c>
      <c r="G7886" s="15" t="e">
        <f t="shared" si="358"/>
        <v>#VALUE!</v>
      </c>
    </row>
    <row r="7887" spans="1:7">
      <c r="B7887" s="33" t="s">
        <v>34</v>
      </c>
      <c r="C7887" s="13" t="str">
        <f>_xlfn.XLOOKUP((_xlfn.CONCAT(G7879,B7887)),[1]APU!$B$1:$B$10000,[1]APU!$C$1:$C$10000,"",0,1)</f>
        <v/>
      </c>
      <c r="D7887" s="147" t="str">
        <f>_xlfn.XLOOKUP((_xlfn.CONCAT(G7879,B7887)),[1]APU!$B$1:$B$10000,[1]APU!$D$1:$D$10000,"",0,1)</f>
        <v/>
      </c>
      <c r="E7887" s="152" t="str">
        <f>_xlfn.XLOOKUP((_xlfn.CONCAT(G7879,B7887)),[1]APU!$B$1:$B$10000,[1]APU!$E$1:$E$10000,"",0,1)</f>
        <v/>
      </c>
      <c r="F7887" s="159" t="str">
        <f>_xlfn.XLOOKUP((_xlfn.CONCAT(G7879,B7887)),[1]APU!$B$1:$B$10000,[1]APU!$F$1:$F$10000,"",0,1)</f>
        <v/>
      </c>
      <c r="G7887" s="15" t="e">
        <f t="shared" si="358"/>
        <v>#VALUE!</v>
      </c>
    </row>
    <row r="7888" spans="1:7">
      <c r="B7888" s="33" t="s">
        <v>35</v>
      </c>
      <c r="C7888" s="13" t="str">
        <f>_xlfn.XLOOKUP((_xlfn.CONCAT(G7879,B7888)),[1]APU!$B$1:$B$10000,[1]APU!$C$1:$C$10000,"",0,1)</f>
        <v/>
      </c>
      <c r="D7888" s="147" t="str">
        <f>_xlfn.XLOOKUP((_xlfn.CONCAT(G7879,B7888)),[1]APU!$B$1:$B$10000,[1]APU!$D$1:$D$10000,"",0,1)</f>
        <v/>
      </c>
      <c r="E7888" s="152" t="str">
        <f>_xlfn.XLOOKUP((_xlfn.CONCAT(G7879,B7888)),[1]APU!$B$1:$B$10000,[1]APU!$E$1:$E$10000,"",0,1)</f>
        <v/>
      </c>
      <c r="F7888" s="159" t="str">
        <f>_xlfn.XLOOKUP((_xlfn.CONCAT(G7879,B7888)),[1]APU!$B$1:$B$10000,[1]APU!$F$1:$F$10000,"",0,1)</f>
        <v/>
      </c>
      <c r="G7888" s="15" t="e">
        <f t="shared" si="358"/>
        <v>#VALUE!</v>
      </c>
    </row>
    <row r="7889" spans="1:7">
      <c r="B7889" s="33" t="s">
        <v>36</v>
      </c>
      <c r="C7889" s="13" t="str">
        <f>_xlfn.XLOOKUP((_xlfn.CONCAT(G7879,B7889)),[1]APU!$B$1:$B$10000,[1]APU!$C$1:$C$10000,"",0,1)</f>
        <v/>
      </c>
      <c r="D7889" s="147" t="str">
        <f>_xlfn.XLOOKUP((_xlfn.CONCAT(G7879,B7889)),[1]APU!$B$1:$B$10000,[1]APU!$D$1:$D$10000,"",0,1)</f>
        <v/>
      </c>
      <c r="E7889" s="152" t="str">
        <f>_xlfn.XLOOKUP((_xlfn.CONCAT(G7879,B7889)),[1]APU!$B$1:$B$10000,[1]APU!$E$1:$E$10000,"",0,1)</f>
        <v/>
      </c>
      <c r="F7889" s="159" t="str">
        <f>_xlfn.XLOOKUP((_xlfn.CONCAT(G7879,B7889)),[1]APU!$B$1:$B$10000,[1]APU!$F$1:$F$10000,"",0,1)</f>
        <v/>
      </c>
      <c r="G7889" s="15" t="e">
        <f t="shared" si="358"/>
        <v>#VALUE!</v>
      </c>
    </row>
    <row r="7890" spans="1:7">
      <c r="B7890" s="33" t="s">
        <v>37</v>
      </c>
      <c r="C7890" s="13" t="str">
        <f>_xlfn.XLOOKUP((_xlfn.CONCAT(G7879,B7890)),[1]APU!$B$1:$B$10000,[1]APU!$C$1:$C$10000,"",0,1)</f>
        <v/>
      </c>
      <c r="D7890" s="147" t="str">
        <f>_xlfn.XLOOKUP((_xlfn.CONCAT(G7879,B7890)),[1]APU!$B$1:$B$10000,[1]APU!$D$1:$D$10000,"",0,1)</f>
        <v/>
      </c>
      <c r="E7890" s="152" t="str">
        <f>_xlfn.XLOOKUP((_xlfn.CONCAT(G7879,B7890)),[1]APU!$B$1:$B$10000,[1]APU!$E$1:$E$10000,"",0,1)</f>
        <v/>
      </c>
      <c r="F7890" s="159" t="str">
        <f>_xlfn.XLOOKUP((_xlfn.CONCAT(G7879,B7890)),[1]APU!$B$1:$B$10000,[1]APU!$F$1:$F$10000,"",0,1)</f>
        <v/>
      </c>
      <c r="G7890" s="15" t="e">
        <f t="shared" si="358"/>
        <v>#VALUE!</v>
      </c>
    </row>
    <row r="7891" spans="1:7">
      <c r="B7891" s="33" t="s">
        <v>38</v>
      </c>
      <c r="C7891" s="13" t="str">
        <f>_xlfn.XLOOKUP((_xlfn.CONCAT(G7879,B7891)),[1]APU!$B$1:$B$10000,[1]APU!$C$1:$C$10000,"",0,1)</f>
        <v/>
      </c>
      <c r="D7891" s="147" t="str">
        <f>_xlfn.XLOOKUP((_xlfn.CONCAT(G7879,B7891)),[1]APU!$B$1:$B$10000,[1]APU!$D$1:$D$10000,"",0,1)</f>
        <v/>
      </c>
      <c r="E7891" s="152" t="str">
        <f>_xlfn.XLOOKUP((_xlfn.CONCAT(G7879,B7891)),[1]APU!$B$1:$B$10000,[1]APU!$E$1:$E$10000,"",0,1)</f>
        <v/>
      </c>
      <c r="F7891" s="159" t="str">
        <f>_xlfn.XLOOKUP((_xlfn.CONCAT(G7879,B7891)),[1]APU!$B$1:$B$10000,[1]APU!$F$1:$F$10000,"",0,1)</f>
        <v/>
      </c>
      <c r="G7891" s="15" t="e">
        <f t="shared" si="358"/>
        <v>#VALUE!</v>
      </c>
    </row>
    <row r="7892" spans="1:7">
      <c r="B7892" s="33" t="s">
        <v>39</v>
      </c>
      <c r="C7892" s="13" t="str">
        <f>_xlfn.XLOOKUP((_xlfn.CONCAT(G7879,B7892)),[1]APU!$B$1:$B$10000,[1]APU!$C$1:$C$10000,"",0,1)</f>
        <v/>
      </c>
      <c r="D7892" s="147" t="str">
        <f>_xlfn.XLOOKUP((_xlfn.CONCAT(G7879,B7892)),[1]APU!$B$1:$B$10000,[1]APU!$D$1:$D$10000,"",0,1)</f>
        <v/>
      </c>
      <c r="E7892" s="152" t="str">
        <f>_xlfn.XLOOKUP((_xlfn.CONCAT(G7879,B7892)),[1]APU!$B$1:$B$10000,[1]APU!$E$1:$E$10000,"",0,1)</f>
        <v/>
      </c>
      <c r="F7892" s="159" t="str">
        <f>_xlfn.XLOOKUP((_xlfn.CONCAT(G7879,B7892)),[1]APU!$B$1:$B$10000,[1]APU!$F$1:$F$10000,"",0,1)</f>
        <v/>
      </c>
      <c r="G7892" s="15" t="e">
        <f t="shared" si="358"/>
        <v>#VALUE!</v>
      </c>
    </row>
    <row r="7893" spans="1:7">
      <c r="B7893" s="33" t="s">
        <v>40</v>
      </c>
      <c r="C7893" s="13" t="str">
        <f>_xlfn.XLOOKUP((_xlfn.CONCAT(G7879,B7893)),[1]APU!$B$1:$B$10000,[1]APU!$C$1:$C$10000,"",0,1)</f>
        <v/>
      </c>
      <c r="D7893" s="147" t="str">
        <f>_xlfn.XLOOKUP((_xlfn.CONCAT(G7879,B7893)),[1]APU!$B$1:$B$10000,[1]APU!$D$1:$D$10000,"",0,1)</f>
        <v/>
      </c>
      <c r="E7893" s="152" t="str">
        <f>_xlfn.XLOOKUP((_xlfn.CONCAT(G7879,B7893)),[1]APU!$B$1:$B$10000,[1]APU!$E$1:$E$10000,"",0,1)</f>
        <v/>
      </c>
      <c r="F7893" s="159" t="str">
        <f>_xlfn.XLOOKUP((_xlfn.CONCAT(G7879,B7893)),[1]APU!$B$1:$B$10000,[1]APU!$F$1:$F$10000,"",0,1)</f>
        <v/>
      </c>
      <c r="G7893" s="15" t="e">
        <f t="shared" si="358"/>
        <v>#VALUE!</v>
      </c>
    </row>
    <row r="7894" spans="1:7">
      <c r="B7894" s="33" t="s">
        <v>41</v>
      </c>
      <c r="C7894" s="13" t="str">
        <f>_xlfn.XLOOKUP((_xlfn.CONCAT(G7879,B7894)),[1]APU!$B$1:$B$10000,[1]APU!$C$1:$C$10000,"",0,1)</f>
        <v/>
      </c>
      <c r="D7894" s="147" t="str">
        <f>_xlfn.XLOOKUP((_xlfn.CONCAT(G7879,B7894)),[1]APU!$B$1:$B$10000,[1]APU!$D$1:$D$10000,"",0,1)</f>
        <v/>
      </c>
      <c r="E7894" s="152" t="str">
        <f>_xlfn.XLOOKUP((_xlfn.CONCAT(G7879,B7894)),[1]APU!$B$1:$B$10000,[1]APU!$E$1:$E$10000,"",0,1)</f>
        <v/>
      </c>
      <c r="F7894" s="159" t="str">
        <f>_xlfn.XLOOKUP((_xlfn.CONCAT(G7879,B7894)),[1]APU!$B$1:$B$10000,[1]APU!$F$1:$F$10000,"",0,1)</f>
        <v/>
      </c>
      <c r="G7894" s="15" t="e">
        <f t="shared" si="358"/>
        <v>#VALUE!</v>
      </c>
    </row>
    <row r="7895" spans="1:7">
      <c r="B7895" s="33" t="s">
        <v>42</v>
      </c>
      <c r="C7895" s="13" t="str">
        <f>_xlfn.XLOOKUP((_xlfn.CONCAT(G7879,B7895)),[1]APU!$B$1:$B$10000,[1]APU!$C$1:$C$10000,"",0,1)</f>
        <v/>
      </c>
      <c r="D7895" s="147" t="str">
        <f>_xlfn.XLOOKUP((_xlfn.CONCAT(G7879,B7895)),[1]APU!$B$1:$B$10000,[1]APU!$D$1:$D$10000,"",0,1)</f>
        <v/>
      </c>
      <c r="E7895" s="152" t="str">
        <f>_xlfn.XLOOKUP((_xlfn.CONCAT(G7879,B7895)),[1]APU!$B$1:$B$10000,[1]APU!$E$1:$E$10000,"",0,1)</f>
        <v/>
      </c>
      <c r="F7895" s="159" t="str">
        <f>_xlfn.XLOOKUP((_xlfn.CONCAT(G7879,B7895)),[1]APU!$B$1:$B$10000,[1]APU!$F$1:$F$10000,"",0,1)</f>
        <v/>
      </c>
      <c r="G7895" s="15" t="e">
        <f t="shared" si="358"/>
        <v>#VALUE!</v>
      </c>
    </row>
    <row r="7896" spans="1:7">
      <c r="B7896" s="33" t="s">
        <v>43</v>
      </c>
      <c r="C7896" s="13" t="str">
        <f>_xlfn.XLOOKUP((_xlfn.CONCAT(G7879,B7896)),[1]APU!$B$1:$B$10000,[1]APU!$C$1:$C$10000,"",0,1)</f>
        <v/>
      </c>
      <c r="D7896" s="147" t="str">
        <f>_xlfn.XLOOKUP((_xlfn.CONCAT(G7879,B7896)),[1]APU!$B$1:$B$10000,[1]APU!$D$1:$D$10000,"",0,1)</f>
        <v/>
      </c>
      <c r="E7896" s="152" t="str">
        <f>_xlfn.XLOOKUP((_xlfn.CONCAT(G7879,B7896)),[1]APU!$B$1:$B$10000,[1]APU!$E$1:$E$10000,"",0,1)</f>
        <v/>
      </c>
      <c r="F7896" s="159" t="str">
        <f>_xlfn.XLOOKUP((_xlfn.CONCAT(G7879,B7896)),[1]APU!$B$1:$B$10000,[1]APU!$F$1:$F$10000,"",0,1)</f>
        <v/>
      </c>
      <c r="G7896" s="15" t="e">
        <f t="shared" si="358"/>
        <v>#VALUE!</v>
      </c>
    </row>
    <row r="7897" spans="1:7">
      <c r="B7897" s="33" t="s">
        <v>44</v>
      </c>
      <c r="C7897" s="13" t="str">
        <f>_xlfn.XLOOKUP((_xlfn.CONCAT(G7879,B7897)),[1]APU!$B$1:$B$10000,[1]APU!$C$1:$C$10000,"",0,1)</f>
        <v/>
      </c>
      <c r="D7897" s="147" t="str">
        <f>_xlfn.XLOOKUP((_xlfn.CONCAT(G7879,B7897)),[1]APU!$B$1:$B$10000,[1]APU!$D$1:$D$10000,"",0,1)</f>
        <v/>
      </c>
      <c r="E7897" s="152" t="str">
        <f>_xlfn.XLOOKUP((_xlfn.CONCAT(G7879,B7897)),[1]APU!$B$1:$B$10000,[1]APU!$E$1:$E$10000,"",0,1)</f>
        <v/>
      </c>
      <c r="F7897" s="159" t="str">
        <f>_xlfn.XLOOKUP((_xlfn.CONCAT(G7879,B7897)),[1]APU!$B$1:$B$10000,[1]APU!$F$1:$F$10000,"",0,1)</f>
        <v/>
      </c>
      <c r="G7897" s="15" t="e">
        <f t="shared" si="358"/>
        <v>#VALUE!</v>
      </c>
    </row>
    <row r="7898" spans="1:7">
      <c r="B7898" s="33" t="s">
        <v>45</v>
      </c>
      <c r="C7898" s="13" t="str">
        <f>_xlfn.XLOOKUP((_xlfn.CONCAT(G7879,B7898)),[1]APU!$B$1:$B$10000,[1]APU!$C$1:$C$10000,"",0,1)</f>
        <v/>
      </c>
      <c r="D7898" s="147" t="str">
        <f>_xlfn.XLOOKUP((_xlfn.CONCAT(G7879,B7898)),[1]APU!$B$1:$B$10000,[1]APU!$D$1:$D$10000,"",0,1)</f>
        <v/>
      </c>
      <c r="E7898" s="152" t="str">
        <f>_xlfn.XLOOKUP((_xlfn.CONCAT(G7879,B7898)),[1]APU!$B$1:$B$10000,[1]APU!$E$1:$E$10000,"",0,1)</f>
        <v/>
      </c>
      <c r="F7898" s="159" t="str">
        <f>_xlfn.XLOOKUP((_xlfn.CONCAT(G7879,B7898)),[1]APU!$B$1:$B$10000,[1]APU!$F$1:$F$10000,"",0,1)</f>
        <v/>
      </c>
      <c r="G7898" s="15" t="e">
        <f t="shared" si="358"/>
        <v>#VALUE!</v>
      </c>
    </row>
    <row r="7899" spans="1:7">
      <c r="B7899" s="33" t="s">
        <v>46</v>
      </c>
      <c r="C7899" s="13" t="str">
        <f>_xlfn.XLOOKUP((_xlfn.CONCAT(G7879,B7899)),[1]APU!$B$1:$B$10000,[1]APU!$C$1:$C$10000,"",0,1)</f>
        <v/>
      </c>
      <c r="D7899" s="147" t="str">
        <f>_xlfn.XLOOKUP((_xlfn.CONCAT(G7879,B7899)),[1]APU!$B$1:$B$10000,[1]APU!$D$1:$D$10000,"",0,1)</f>
        <v/>
      </c>
      <c r="E7899" s="152" t="str">
        <f>_xlfn.XLOOKUP((_xlfn.CONCAT(G7879,B7899)),[1]APU!$B$1:$B$10000,[1]APU!$E$1:$E$10000,"",0,1)</f>
        <v/>
      </c>
      <c r="F7899" s="159" t="str">
        <f>_xlfn.XLOOKUP((_xlfn.CONCAT(G7879,B7899)),[1]APU!$B$1:$B$10000,[1]APU!$F$1:$F$10000,"",0,1)</f>
        <v/>
      </c>
      <c r="G7899" s="15" t="e">
        <f t="shared" si="358"/>
        <v>#VALUE!</v>
      </c>
    </row>
    <row r="7900" spans="1:7">
      <c r="B7900" s="33" t="s">
        <v>47</v>
      </c>
      <c r="C7900" s="13" t="str">
        <f>_xlfn.XLOOKUP((_xlfn.CONCAT(G7879,B7900)),[1]APU!$B$1:$B$10000,[1]APU!$C$1:$C$10000,"",0,1)</f>
        <v/>
      </c>
      <c r="D7900" s="147" t="str">
        <f>_xlfn.XLOOKUP((_xlfn.CONCAT(G7879,B7900)),[1]APU!$B$1:$B$10000,[1]APU!$D$1:$D$10000,"",0,1)</f>
        <v/>
      </c>
      <c r="E7900" s="152" t="str">
        <f>_xlfn.XLOOKUP((_xlfn.CONCAT(G7879,B7900)),[1]APU!$B$1:$B$10000,[1]APU!$E$1:$E$10000,"",0,1)</f>
        <v/>
      </c>
      <c r="F7900" s="159" t="str">
        <f>_xlfn.XLOOKUP((_xlfn.CONCAT(G7879,B7900)),[1]APU!$B$1:$B$10000,[1]APU!$F$1:$F$10000,"",0,1)</f>
        <v/>
      </c>
      <c r="G7900" s="15" t="e">
        <f t="shared" si="358"/>
        <v>#VALUE!</v>
      </c>
    </row>
    <row r="7901" spans="1:7">
      <c r="B7901" s="33" t="s">
        <v>48</v>
      </c>
      <c r="C7901" s="13" t="str">
        <f>_xlfn.XLOOKUP((_xlfn.CONCAT(G7879,B7901)),[1]APU!$B$1:$B$10000,[1]APU!$C$1:$C$10000,"",0,1)</f>
        <v/>
      </c>
      <c r="D7901" s="147" t="str">
        <f>_xlfn.XLOOKUP((_xlfn.CONCAT(G7879,B7901)),[1]APU!$B$1:$B$10000,[1]APU!$D$1:$D$10000,"",0,1)</f>
        <v/>
      </c>
      <c r="E7901" s="152" t="str">
        <f>_xlfn.XLOOKUP((_xlfn.CONCAT(G7879,B7901)),[1]APU!$B$1:$B$10000,[1]APU!$E$1:$E$10000,"",0,1)</f>
        <v/>
      </c>
      <c r="F7901" s="159" t="str">
        <f>_xlfn.XLOOKUP((_xlfn.CONCAT(G7879,B7901)),[1]APU!$B$1:$B$10000,[1]APU!$F$1:$F$10000,"",0,1)</f>
        <v/>
      </c>
      <c r="G7901" s="15" t="e">
        <f t="shared" si="358"/>
        <v>#VALUE!</v>
      </c>
    </row>
    <row r="7902" spans="1:7" ht="14.25" thickBot="1">
      <c r="B7902" s="33" t="s">
        <v>49</v>
      </c>
      <c r="C7902" s="13" t="str">
        <f>_xlfn.XLOOKUP((_xlfn.CONCAT(G7879,B7902)),[1]APU!$B$1:$B$10000,[1]APU!$C$1:$C$10000,"",0,1)</f>
        <v/>
      </c>
      <c r="D7902" s="147" t="str">
        <f>_xlfn.XLOOKUP((_xlfn.CONCAT(G7879,B7902)),[1]APU!$B$1:$B$10000,[1]APU!$D$1:$D$10000,"",0,1)</f>
        <v/>
      </c>
      <c r="E7902" s="152" t="str">
        <f>_xlfn.XLOOKUP((_xlfn.CONCAT(G7879,B7902)),[1]APU!$B$1:$B$10000,[1]APU!$E$1:$E$10000,"",0,1)</f>
        <v/>
      </c>
      <c r="F7902" s="159" t="str">
        <f>_xlfn.XLOOKUP((_xlfn.CONCAT(G7879,B7902)),[1]APU!$B$1:$B$10000,[1]APU!$F$1:$F$10000,"",0,1)</f>
        <v/>
      </c>
      <c r="G7902" s="15" t="e">
        <f t="shared" si="358"/>
        <v>#VALUE!</v>
      </c>
    </row>
    <row r="7903" spans="1:7" ht="14.25" thickBot="1">
      <c r="A7903" s="3" t="s">
        <v>612</v>
      </c>
      <c r="B7903" s="33" t="s">
        <v>50</v>
      </c>
      <c r="C7903" s="13"/>
      <c r="D7903" s="126"/>
      <c r="E7903" s="128"/>
      <c r="F7903" s="16" t="s">
        <v>6</v>
      </c>
      <c r="G7903" s="17" t="e">
        <f>SUM(G7882:G7902)</f>
        <v>#VALUE!</v>
      </c>
    </row>
    <row r="7904" spans="1:7" ht="15.75" thickBot="1">
      <c r="B7904" s="33" t="s">
        <v>51</v>
      </c>
      <c r="C7904" s="7" t="s">
        <v>7</v>
      </c>
      <c r="D7904" s="125"/>
      <c r="E7904" s="149"/>
      <c r="F7904" s="8"/>
      <c r="G7904" s="9"/>
    </row>
    <row r="7905" spans="1:7" ht="14.25" thickBot="1">
      <c r="B7905" s="33" t="s">
        <v>52</v>
      </c>
      <c r="C7905" s="10" t="s">
        <v>1</v>
      </c>
      <c r="D7905" s="11"/>
      <c r="E7905" s="150" t="s">
        <v>8</v>
      </c>
      <c r="F7905" s="12" t="s">
        <v>9</v>
      </c>
      <c r="G7905" s="11" t="s">
        <v>5</v>
      </c>
    </row>
    <row r="7906" spans="1:7">
      <c r="B7906" s="33" t="s">
        <v>53</v>
      </c>
      <c r="C7906" s="18" t="s">
        <v>10</v>
      </c>
      <c r="D7906" s="119"/>
      <c r="E7906" s="153" t="str">
        <f>_xlfn.XLOOKUP((_xlfn.CONCAT(G7879,B7906)),[1]APU!$B$1:$B$10000,[1]APU!$E$1:$E$10000,"",0,1)</f>
        <v/>
      </c>
      <c r="F7906" s="14" t="str">
        <f>_xlfn.XLOOKUP((_xlfn.CONCAT(G7879,B7906)),[1]APU!$B$1:$B$10000,[1]APU!$F$1:$F$10000,"",0,1)</f>
        <v/>
      </c>
      <c r="G7906" s="15" t="e">
        <f t="shared" ref="G7906:G7911" si="359">IF(F7906&gt;0,(E7906*F7906),"0")</f>
        <v>#VALUE!</v>
      </c>
    </row>
    <row r="7907" spans="1:7">
      <c r="B7907" s="33" t="s">
        <v>54</v>
      </c>
      <c r="C7907" s="18" t="s">
        <v>11</v>
      </c>
      <c r="D7907" s="119"/>
      <c r="E7907" s="153" t="str">
        <f>_xlfn.XLOOKUP((_xlfn.CONCAT(G7879,B7907)),[1]APU!$B$1:$B$10000,[1]APU!$E$1:$E$10000,"",0,1)</f>
        <v/>
      </c>
      <c r="F7907" s="14" t="str">
        <f>_xlfn.XLOOKUP((_xlfn.CONCAT(G7879,B7907)),[1]APU!$B$1:$B$10000,[1]APU!$F$1:$F$10000,"",0,1)</f>
        <v/>
      </c>
      <c r="G7907" s="15" t="e">
        <f t="shared" si="359"/>
        <v>#VALUE!</v>
      </c>
    </row>
    <row r="7908" spans="1:7">
      <c r="B7908" s="33" t="s">
        <v>55</v>
      </c>
      <c r="C7908" s="18" t="s">
        <v>12</v>
      </c>
      <c r="D7908" s="120"/>
      <c r="E7908" s="153" t="str">
        <f>_xlfn.XLOOKUP((_xlfn.CONCAT(G7879,B7908)),[1]APU!$B$1:$B$10000,[1]APU!$E$1:$E$10000,"",0,1)</f>
        <v/>
      </c>
      <c r="F7908" s="14" t="str">
        <f>_xlfn.XLOOKUP((_xlfn.CONCAT(G7879,B7908)),[1]APU!$B$1:$B$10000,[1]APU!$F$1:$F$10000,"",0,1)</f>
        <v/>
      </c>
      <c r="G7908" s="15" t="e">
        <f t="shared" si="359"/>
        <v>#VALUE!</v>
      </c>
    </row>
    <row r="7909" spans="1:7">
      <c r="B7909" s="33" t="s">
        <v>56</v>
      </c>
      <c r="C7909" s="18" t="s">
        <v>13</v>
      </c>
      <c r="D7909" s="120"/>
      <c r="E7909" s="153" t="str">
        <f>_xlfn.XLOOKUP((_xlfn.CONCAT(G7879,B7909)),[1]APU!$B$1:$B$10000,[1]APU!$E$1:$E$10000,"",0,1)</f>
        <v/>
      </c>
      <c r="F7909" s="14" t="str">
        <f>_xlfn.XLOOKUP((_xlfn.CONCAT(G7879,B7909)),[1]APU!$B$1:$B$10000,[1]APU!$F$1:$F$10000,"",0,1)</f>
        <v/>
      </c>
      <c r="G7909" s="15" t="e">
        <f t="shared" si="359"/>
        <v>#VALUE!</v>
      </c>
    </row>
    <row r="7910" spans="1:7">
      <c r="B7910" s="33" t="s">
        <v>57</v>
      </c>
      <c r="C7910" s="18"/>
      <c r="D7910" s="120"/>
      <c r="E7910" s="154"/>
      <c r="F7910" s="19"/>
      <c r="G7910" s="15" t="str">
        <f t="shared" si="359"/>
        <v>0</v>
      </c>
    </row>
    <row r="7911" spans="1:7" ht="14.25" thickBot="1">
      <c r="B7911" s="33" t="s">
        <v>58</v>
      </c>
      <c r="C7911" s="18"/>
      <c r="D7911" s="120"/>
      <c r="E7911" s="154"/>
      <c r="F7911" s="19"/>
      <c r="G7911" s="15" t="str">
        <f t="shared" si="359"/>
        <v>0</v>
      </c>
    </row>
    <row r="7912" spans="1:7" ht="14.25" thickBot="1">
      <c r="A7912" s="3" t="s">
        <v>613</v>
      </c>
      <c r="B7912" s="33" t="s">
        <v>59</v>
      </c>
      <c r="C7912" s="13"/>
      <c r="D7912" s="126"/>
      <c r="E7912" s="128"/>
      <c r="F7912" s="16" t="s">
        <v>14</v>
      </c>
      <c r="G7912" s="17" t="e">
        <f>SUM(G7906:G7911)</f>
        <v>#VALUE!</v>
      </c>
    </row>
    <row r="7913" spans="1:7" ht="15.75" thickBot="1">
      <c r="B7913" s="33" t="s">
        <v>60</v>
      </c>
      <c r="C7913" s="7" t="s">
        <v>15</v>
      </c>
      <c r="D7913" s="125"/>
      <c r="E7913" s="149"/>
      <c r="F7913" s="8"/>
      <c r="G7913" s="9"/>
    </row>
    <row r="7914" spans="1:7" ht="14.25" thickBot="1">
      <c r="B7914" s="33" t="s">
        <v>61</v>
      </c>
      <c r="C7914" s="10" t="s">
        <v>1</v>
      </c>
      <c r="D7914" s="11" t="s">
        <v>16</v>
      </c>
      <c r="E7914" s="150" t="s">
        <v>8</v>
      </c>
      <c r="F7914" s="12" t="s">
        <v>9</v>
      </c>
      <c r="G7914" s="11" t="s">
        <v>5</v>
      </c>
    </row>
    <row r="7915" spans="1:7">
      <c r="B7915" s="33" t="s">
        <v>62</v>
      </c>
      <c r="C7915" s="20" t="s">
        <v>17</v>
      </c>
      <c r="D7915" s="121" t="str">
        <f>_xlfn.XLOOKUP((_xlfn.CONCAT(G7879,B7915)),[1]APU!$B$1:$B$10000,[1]APU!$D$1:$D$10000,"",0,1)</f>
        <v/>
      </c>
      <c r="E7915" s="155" t="str">
        <f>_xlfn.XLOOKUP((_xlfn.CONCAT(G7879,B7915)),[1]APU!$B$1:$B$10000,[1]APU!$E$1:$E$10000,"",0,1)</f>
        <v/>
      </c>
      <c r="F7915" s="21" t="str">
        <f>_xlfn.XLOOKUP((_xlfn.CONCAT(G7879,B7915)),[1]APU!$B$1:$B$10000,[1]APU!$F$1:$F$10000,"",0,1)</f>
        <v/>
      </c>
      <c r="G7915" s="15" t="e">
        <f>IF(F7915&gt;0,(E7915*F7915),"0")</f>
        <v>#VALUE!</v>
      </c>
    </row>
    <row r="7916" spans="1:7">
      <c r="B7916" s="33" t="s">
        <v>63</v>
      </c>
      <c r="C7916" s="22" t="s">
        <v>18</v>
      </c>
      <c r="D7916" s="122" t="str">
        <f>_xlfn.XLOOKUP((_xlfn.CONCAT(G7879,B7916)),[1]APU!$B$1:$B$10000,[1]APU!$D$1:$D$10000,"",0,1)</f>
        <v/>
      </c>
      <c r="E7916" s="154" t="str">
        <f>_xlfn.XLOOKUP((_xlfn.CONCAT(G7879,B7916)),[1]APU!$B$1:$B$10000,[1]APU!$E$1:$E$10000,"",0,1)</f>
        <v/>
      </c>
      <c r="F7916" s="19" t="str">
        <f>_xlfn.XLOOKUP((_xlfn.CONCAT(G7879,B7916)),[1]APU!$B$1:$B$10000,[1]APU!$F$1:$F$10000,"",0,1)</f>
        <v/>
      </c>
      <c r="G7916" s="15" t="e">
        <f>IF(F7916&gt;0,(E7916*F7916),"0")</f>
        <v>#VALUE!</v>
      </c>
    </row>
    <row r="7917" spans="1:7" ht="14.25" thickBot="1">
      <c r="B7917" s="33" t="s">
        <v>64</v>
      </c>
      <c r="C7917" s="22"/>
      <c r="D7917" s="122"/>
      <c r="E7917" s="154"/>
      <c r="F7917" s="19"/>
      <c r="G7917" s="15" t="str">
        <f>IF(F7917&gt;0,(E7917*F7917),"0")</f>
        <v>0</v>
      </c>
    </row>
    <row r="7918" spans="1:7" ht="14.25" thickBot="1">
      <c r="A7918" s="3" t="s">
        <v>614</v>
      </c>
      <c r="B7918" s="33" t="s">
        <v>65</v>
      </c>
      <c r="C7918" s="22"/>
      <c r="D7918" s="120"/>
      <c r="E7918" s="154"/>
      <c r="F7918" s="23" t="s">
        <v>19</v>
      </c>
      <c r="G7918" s="17" t="e">
        <f>SUM(G7915:G7917)</f>
        <v>#VALUE!</v>
      </c>
    </row>
    <row r="7919" spans="1:7" ht="14.25" thickBot="1">
      <c r="B7919" s="33" t="s">
        <v>66</v>
      </c>
      <c r="C7919" s="24"/>
      <c r="E7919" s="156"/>
      <c r="F7919" s="16"/>
      <c r="G7919" s="25"/>
    </row>
    <row r="7920" spans="1:7" ht="16.5" thickBot="1">
      <c r="B7920" s="33" t="s">
        <v>67</v>
      </c>
      <c r="C7920" s="26"/>
      <c r="D7920" s="127"/>
      <c r="E7920" s="157"/>
      <c r="F7920" s="27"/>
      <c r="G7920" s="28" t="e">
        <f>+G7903+G7912+G7918</f>
        <v>#VALUE!</v>
      </c>
    </row>
    <row r="7921" spans="1:7" ht="21.75" thickBot="1">
      <c r="C7921" s="2"/>
      <c r="D7921" s="118"/>
      <c r="F7921" s="4"/>
      <c r="G7921" s="5"/>
    </row>
    <row r="7922" spans="1:7" ht="18.75">
      <c r="A7922" s="32"/>
      <c r="B7922" s="31">
        <f>+B7878+1</f>
        <v>181</v>
      </c>
      <c r="C7922" s="174" t="str">
        <f>_xlfn.XLOOKUP(APU!B7922,Cantidades!$A$10:$A$1000,Cantidades!$D$10:$D$1000,"",0,1)</f>
        <v/>
      </c>
      <c r="D7922" s="175"/>
      <c r="E7922" s="175"/>
      <c r="F7922" s="175"/>
      <c r="G7922" s="176"/>
    </row>
    <row r="7923" spans="1:7" ht="19.5" thickBot="1">
      <c r="A7923" s="34"/>
      <c r="B7923" s="33"/>
      <c r="C7923" s="117"/>
      <c r="D7923" s="124" t="str">
        <f>_xlfn.XLOOKUP(APU!B7922,Cantidades!$A$10:$A$1000,Cantidades!$E$10:$E$1000,"",0,1)</f>
        <v/>
      </c>
      <c r="E7923" s="158" t="str">
        <f>_xlfn.XLOOKUP(APU!B7922,Cantidades!$A$10:$A$1000,Cantidades!$F$10:$F$1000,"",0,1)</f>
        <v/>
      </c>
      <c r="F7923" s="144"/>
      <c r="G7923" s="145" t="str">
        <f>_xlfn.XLOOKUP(APU!B7922,Cantidades!$A$10:$A$1000,Cantidades!$B$10:$B$1000,"",0,1)</f>
        <v/>
      </c>
    </row>
    <row r="7924" spans="1:7" ht="15.75" thickBot="1">
      <c r="C7924" s="7" t="s">
        <v>0</v>
      </c>
      <c r="D7924" s="125"/>
      <c r="E7924" s="149"/>
      <c r="F7924" s="8"/>
      <c r="G7924" s="9"/>
    </row>
    <row r="7925" spans="1:7" ht="14.25" thickBot="1">
      <c r="A7925" s="34"/>
      <c r="B7925" s="33"/>
      <c r="C7925" s="10" t="s">
        <v>1</v>
      </c>
      <c r="D7925" s="11" t="s">
        <v>2</v>
      </c>
      <c r="E7925" s="150" t="s">
        <v>3</v>
      </c>
      <c r="F7925" s="12" t="s">
        <v>4</v>
      </c>
      <c r="G7925" s="11" t="s">
        <v>5</v>
      </c>
    </row>
    <row r="7926" spans="1:7">
      <c r="B7926" s="33" t="s">
        <v>29</v>
      </c>
      <c r="C7926" s="13" t="str">
        <f>_xlfn.XLOOKUP((_xlfn.CONCAT(G7923,B7926)),[1]APU!$B$1:$B$10000,[1]APU!$C$1:$C$10000,"",0,1)</f>
        <v/>
      </c>
      <c r="D7926" s="146" t="str">
        <f>_xlfn.XLOOKUP((_xlfn.CONCAT(G7923,B7926)),[1]APU!$B$1:$B$10000,[1]APU!$D$1:$D$10000,"",0,1)</f>
        <v/>
      </c>
      <c r="E7926" s="151" t="str">
        <f>_xlfn.XLOOKUP((_xlfn.CONCAT(G7923,B7926)),[1]APU!$B$1:$B$10000,[1]APU!$E$1:$E$10000,"",0,1)</f>
        <v/>
      </c>
      <c r="F7926" s="159" t="str">
        <f>_xlfn.XLOOKUP((_xlfn.CONCAT(G7923,B7926)),[1]APU!$B$1:$B$10000,[1]APU!$F$1:$F$10000,"",0,1)</f>
        <v/>
      </c>
      <c r="G7926" s="15" t="e">
        <f>IF(F7926&gt;0,(E7926*F7926),"0")</f>
        <v>#VALUE!</v>
      </c>
    </row>
    <row r="7927" spans="1:7">
      <c r="B7927" s="33" t="s">
        <v>30</v>
      </c>
      <c r="C7927" s="13" t="str">
        <f>_xlfn.XLOOKUP((_xlfn.CONCAT(G7923,B7927)),[1]APU!$B$1:$B$10000,[1]APU!$C$1:$C$10000,"",0,1)</f>
        <v/>
      </c>
      <c r="D7927" s="147" t="str">
        <f>_xlfn.XLOOKUP((_xlfn.CONCAT(G7923,B7927)),[1]APU!$B$1:$B$10000,[1]APU!$D$1:$D$10000,"",0,1)</f>
        <v/>
      </c>
      <c r="E7927" s="152" t="str">
        <f>_xlfn.XLOOKUP((_xlfn.CONCAT(G7923,B7927)),[1]APU!$B$1:$B$10000,[1]APU!$E$1:$E$10000,"",0,1)</f>
        <v/>
      </c>
      <c r="F7927" s="159" t="str">
        <f>_xlfn.XLOOKUP((_xlfn.CONCAT(G7923,B7927)),[1]APU!$B$1:$B$10000,[1]APU!$F$1:$F$10000,"",0,1)</f>
        <v/>
      </c>
      <c r="G7927" s="15" t="e">
        <f t="shared" ref="G7927:G7946" si="360">IF(F7927&gt;0,(E7927*F7927),"0")</f>
        <v>#VALUE!</v>
      </c>
    </row>
    <row r="7928" spans="1:7">
      <c r="B7928" s="33" t="s">
        <v>31</v>
      </c>
      <c r="C7928" s="13" t="str">
        <f>_xlfn.XLOOKUP((_xlfn.CONCAT(G7923,B7928)),[1]APU!$B$1:$B$10000,[1]APU!$C$1:$C$10000,"",0,1)</f>
        <v/>
      </c>
      <c r="D7928" s="147" t="str">
        <f>_xlfn.XLOOKUP((_xlfn.CONCAT(G7923,B7928)),[1]APU!$B$1:$B$10000,[1]APU!$D$1:$D$10000,"",0,1)</f>
        <v/>
      </c>
      <c r="E7928" s="152" t="str">
        <f>_xlfn.XLOOKUP((_xlfn.CONCAT(G7923,B7928)),[1]APU!$B$1:$B$10000,[1]APU!$E$1:$E$10000,"",0,1)</f>
        <v/>
      </c>
      <c r="F7928" s="159" t="str">
        <f>_xlfn.XLOOKUP((_xlfn.CONCAT(G7923,B7928)),[1]APU!$B$1:$B$10000,[1]APU!$F$1:$F$10000,"",0,1)</f>
        <v/>
      </c>
      <c r="G7928" s="15" t="e">
        <f t="shared" si="360"/>
        <v>#VALUE!</v>
      </c>
    </row>
    <row r="7929" spans="1:7">
      <c r="B7929" s="33" t="s">
        <v>32</v>
      </c>
      <c r="C7929" s="13" t="str">
        <f>_xlfn.XLOOKUP((_xlfn.CONCAT(G7923,B7929)),[1]APU!$B$1:$B$10000,[1]APU!$C$1:$C$10000,"",0,1)</f>
        <v/>
      </c>
      <c r="D7929" s="147" t="str">
        <f>_xlfn.XLOOKUP((_xlfn.CONCAT(G7923,B7929)),[1]APU!$B$1:$B$10000,[1]APU!$D$1:$D$10000,"",0,1)</f>
        <v/>
      </c>
      <c r="E7929" s="152" t="str">
        <f>_xlfn.XLOOKUP((_xlfn.CONCAT(G7923,B7929)),[1]APU!$B$1:$B$10000,[1]APU!$E$1:$E$10000,"",0,1)</f>
        <v/>
      </c>
      <c r="F7929" s="159" t="str">
        <f>_xlfn.XLOOKUP((_xlfn.CONCAT(G7923,B7929)),[1]APU!$B$1:$B$10000,[1]APU!$F$1:$F$10000,"",0,1)</f>
        <v/>
      </c>
      <c r="G7929" s="15" t="e">
        <f t="shared" si="360"/>
        <v>#VALUE!</v>
      </c>
    </row>
    <row r="7930" spans="1:7">
      <c r="B7930" s="33" t="s">
        <v>33</v>
      </c>
      <c r="C7930" s="13" t="str">
        <f>_xlfn.XLOOKUP((_xlfn.CONCAT(G7923,B7930)),[1]APU!$B$1:$B$10000,[1]APU!$C$1:$C$10000,"",0,1)</f>
        <v/>
      </c>
      <c r="D7930" s="147" t="str">
        <f>_xlfn.XLOOKUP((_xlfn.CONCAT(G7923,B7930)),[1]APU!$B$1:$B$10000,[1]APU!$D$1:$D$10000,"",0,1)</f>
        <v/>
      </c>
      <c r="E7930" s="152" t="str">
        <f>_xlfn.XLOOKUP((_xlfn.CONCAT(G7923,B7930)),[1]APU!$B$1:$B$10000,[1]APU!$E$1:$E$10000,"",0,1)</f>
        <v/>
      </c>
      <c r="F7930" s="159" t="str">
        <f>_xlfn.XLOOKUP((_xlfn.CONCAT(G7923,B7930)),[1]APU!$B$1:$B$10000,[1]APU!$F$1:$F$10000,"",0,1)</f>
        <v/>
      </c>
      <c r="G7930" s="15" t="e">
        <f t="shared" si="360"/>
        <v>#VALUE!</v>
      </c>
    </row>
    <row r="7931" spans="1:7">
      <c r="B7931" s="33" t="s">
        <v>34</v>
      </c>
      <c r="C7931" s="13" t="str">
        <f>_xlfn.XLOOKUP((_xlfn.CONCAT(G7923,B7931)),[1]APU!$B$1:$B$10000,[1]APU!$C$1:$C$10000,"",0,1)</f>
        <v/>
      </c>
      <c r="D7931" s="147" t="str">
        <f>_xlfn.XLOOKUP((_xlfn.CONCAT(G7923,B7931)),[1]APU!$B$1:$B$10000,[1]APU!$D$1:$D$10000,"",0,1)</f>
        <v/>
      </c>
      <c r="E7931" s="152" t="str">
        <f>_xlfn.XLOOKUP((_xlfn.CONCAT(G7923,B7931)),[1]APU!$B$1:$B$10000,[1]APU!$E$1:$E$10000,"",0,1)</f>
        <v/>
      </c>
      <c r="F7931" s="159" t="str">
        <f>_xlfn.XLOOKUP((_xlfn.CONCAT(G7923,B7931)),[1]APU!$B$1:$B$10000,[1]APU!$F$1:$F$10000,"",0,1)</f>
        <v/>
      </c>
      <c r="G7931" s="15" t="e">
        <f t="shared" si="360"/>
        <v>#VALUE!</v>
      </c>
    </row>
    <row r="7932" spans="1:7">
      <c r="B7932" s="33" t="s">
        <v>35</v>
      </c>
      <c r="C7932" s="13" t="str">
        <f>_xlfn.XLOOKUP((_xlfn.CONCAT(G7923,B7932)),[1]APU!$B$1:$B$10000,[1]APU!$C$1:$C$10000,"",0,1)</f>
        <v/>
      </c>
      <c r="D7932" s="147" t="str">
        <f>_xlfn.XLOOKUP((_xlfn.CONCAT(G7923,B7932)),[1]APU!$B$1:$B$10000,[1]APU!$D$1:$D$10000,"",0,1)</f>
        <v/>
      </c>
      <c r="E7932" s="152" t="str">
        <f>_xlfn.XLOOKUP((_xlfn.CONCAT(G7923,B7932)),[1]APU!$B$1:$B$10000,[1]APU!$E$1:$E$10000,"",0,1)</f>
        <v/>
      </c>
      <c r="F7932" s="159" t="str">
        <f>_xlfn.XLOOKUP((_xlfn.CONCAT(G7923,B7932)),[1]APU!$B$1:$B$10000,[1]APU!$F$1:$F$10000,"",0,1)</f>
        <v/>
      </c>
      <c r="G7932" s="15" t="e">
        <f t="shared" si="360"/>
        <v>#VALUE!</v>
      </c>
    </row>
    <row r="7933" spans="1:7">
      <c r="B7933" s="33" t="s">
        <v>36</v>
      </c>
      <c r="C7933" s="13" t="str">
        <f>_xlfn.XLOOKUP((_xlfn.CONCAT(G7923,B7933)),[1]APU!$B$1:$B$10000,[1]APU!$C$1:$C$10000,"",0,1)</f>
        <v/>
      </c>
      <c r="D7933" s="147" t="str">
        <f>_xlfn.XLOOKUP((_xlfn.CONCAT(G7923,B7933)),[1]APU!$B$1:$B$10000,[1]APU!$D$1:$D$10000,"",0,1)</f>
        <v/>
      </c>
      <c r="E7933" s="152" t="str">
        <f>_xlfn.XLOOKUP((_xlfn.CONCAT(G7923,B7933)),[1]APU!$B$1:$B$10000,[1]APU!$E$1:$E$10000,"",0,1)</f>
        <v/>
      </c>
      <c r="F7933" s="159" t="str">
        <f>_xlfn.XLOOKUP((_xlfn.CONCAT(G7923,B7933)),[1]APU!$B$1:$B$10000,[1]APU!$F$1:$F$10000,"",0,1)</f>
        <v/>
      </c>
      <c r="G7933" s="15" t="e">
        <f t="shared" si="360"/>
        <v>#VALUE!</v>
      </c>
    </row>
    <row r="7934" spans="1:7">
      <c r="B7934" s="33" t="s">
        <v>37</v>
      </c>
      <c r="C7934" s="13" t="str">
        <f>_xlfn.XLOOKUP((_xlfn.CONCAT(G7923,B7934)),[1]APU!$B$1:$B$10000,[1]APU!$C$1:$C$10000,"",0,1)</f>
        <v/>
      </c>
      <c r="D7934" s="147" t="str">
        <f>_xlfn.XLOOKUP((_xlfn.CONCAT(G7923,B7934)),[1]APU!$B$1:$B$10000,[1]APU!$D$1:$D$10000,"",0,1)</f>
        <v/>
      </c>
      <c r="E7934" s="152" t="str">
        <f>_xlfn.XLOOKUP((_xlfn.CONCAT(G7923,B7934)),[1]APU!$B$1:$B$10000,[1]APU!$E$1:$E$10000,"",0,1)</f>
        <v/>
      </c>
      <c r="F7934" s="159" t="str">
        <f>_xlfn.XLOOKUP((_xlfn.CONCAT(G7923,B7934)),[1]APU!$B$1:$B$10000,[1]APU!$F$1:$F$10000,"",0,1)</f>
        <v/>
      </c>
      <c r="G7934" s="15" t="e">
        <f t="shared" si="360"/>
        <v>#VALUE!</v>
      </c>
    </row>
    <row r="7935" spans="1:7">
      <c r="B7935" s="33" t="s">
        <v>38</v>
      </c>
      <c r="C7935" s="13" t="str">
        <f>_xlfn.XLOOKUP((_xlfn.CONCAT(G7923,B7935)),[1]APU!$B$1:$B$10000,[1]APU!$C$1:$C$10000,"",0,1)</f>
        <v/>
      </c>
      <c r="D7935" s="147" t="str">
        <f>_xlfn.XLOOKUP((_xlfn.CONCAT(G7923,B7935)),[1]APU!$B$1:$B$10000,[1]APU!$D$1:$D$10000,"",0,1)</f>
        <v/>
      </c>
      <c r="E7935" s="152" t="str">
        <f>_xlfn.XLOOKUP((_xlfn.CONCAT(G7923,B7935)),[1]APU!$B$1:$B$10000,[1]APU!$E$1:$E$10000,"",0,1)</f>
        <v/>
      </c>
      <c r="F7935" s="159" t="str">
        <f>_xlfn.XLOOKUP((_xlfn.CONCAT(G7923,B7935)),[1]APU!$B$1:$B$10000,[1]APU!$F$1:$F$10000,"",0,1)</f>
        <v/>
      </c>
      <c r="G7935" s="15" t="e">
        <f t="shared" si="360"/>
        <v>#VALUE!</v>
      </c>
    </row>
    <row r="7936" spans="1:7">
      <c r="B7936" s="33" t="s">
        <v>39</v>
      </c>
      <c r="C7936" s="13" t="str">
        <f>_xlfn.XLOOKUP((_xlfn.CONCAT(G7923,B7936)),[1]APU!$B$1:$B$10000,[1]APU!$C$1:$C$10000,"",0,1)</f>
        <v/>
      </c>
      <c r="D7936" s="147" t="str">
        <f>_xlfn.XLOOKUP((_xlfn.CONCAT(G7923,B7936)),[1]APU!$B$1:$B$10000,[1]APU!$D$1:$D$10000,"",0,1)</f>
        <v/>
      </c>
      <c r="E7936" s="152" t="str">
        <f>_xlfn.XLOOKUP((_xlfn.CONCAT(G7923,B7936)),[1]APU!$B$1:$B$10000,[1]APU!$E$1:$E$10000,"",0,1)</f>
        <v/>
      </c>
      <c r="F7936" s="159" t="str">
        <f>_xlfn.XLOOKUP((_xlfn.CONCAT(G7923,B7936)),[1]APU!$B$1:$B$10000,[1]APU!$F$1:$F$10000,"",0,1)</f>
        <v/>
      </c>
      <c r="G7936" s="15" t="e">
        <f t="shared" si="360"/>
        <v>#VALUE!</v>
      </c>
    </row>
    <row r="7937" spans="1:7">
      <c r="B7937" s="33" t="s">
        <v>40</v>
      </c>
      <c r="C7937" s="13" t="str">
        <f>_xlfn.XLOOKUP((_xlfn.CONCAT(G7923,B7937)),[1]APU!$B$1:$B$10000,[1]APU!$C$1:$C$10000,"",0,1)</f>
        <v/>
      </c>
      <c r="D7937" s="147" t="str">
        <f>_xlfn.XLOOKUP((_xlfn.CONCAT(G7923,B7937)),[1]APU!$B$1:$B$10000,[1]APU!$D$1:$D$10000,"",0,1)</f>
        <v/>
      </c>
      <c r="E7937" s="152" t="str">
        <f>_xlfn.XLOOKUP((_xlfn.CONCAT(G7923,B7937)),[1]APU!$B$1:$B$10000,[1]APU!$E$1:$E$10000,"",0,1)</f>
        <v/>
      </c>
      <c r="F7937" s="159" t="str">
        <f>_xlfn.XLOOKUP((_xlfn.CONCAT(G7923,B7937)),[1]APU!$B$1:$B$10000,[1]APU!$F$1:$F$10000,"",0,1)</f>
        <v/>
      </c>
      <c r="G7937" s="15" t="e">
        <f t="shared" si="360"/>
        <v>#VALUE!</v>
      </c>
    </row>
    <row r="7938" spans="1:7">
      <c r="B7938" s="33" t="s">
        <v>41</v>
      </c>
      <c r="C7938" s="13" t="str">
        <f>_xlfn.XLOOKUP((_xlfn.CONCAT(G7923,B7938)),[1]APU!$B$1:$B$10000,[1]APU!$C$1:$C$10000,"",0,1)</f>
        <v/>
      </c>
      <c r="D7938" s="147" t="str">
        <f>_xlfn.XLOOKUP((_xlfn.CONCAT(G7923,B7938)),[1]APU!$B$1:$B$10000,[1]APU!$D$1:$D$10000,"",0,1)</f>
        <v/>
      </c>
      <c r="E7938" s="152" t="str">
        <f>_xlfn.XLOOKUP((_xlfn.CONCAT(G7923,B7938)),[1]APU!$B$1:$B$10000,[1]APU!$E$1:$E$10000,"",0,1)</f>
        <v/>
      </c>
      <c r="F7938" s="159" t="str">
        <f>_xlfn.XLOOKUP((_xlfn.CONCAT(G7923,B7938)),[1]APU!$B$1:$B$10000,[1]APU!$F$1:$F$10000,"",0,1)</f>
        <v/>
      </c>
      <c r="G7938" s="15" t="e">
        <f t="shared" si="360"/>
        <v>#VALUE!</v>
      </c>
    </row>
    <row r="7939" spans="1:7">
      <c r="B7939" s="33" t="s">
        <v>42</v>
      </c>
      <c r="C7939" s="13" t="str">
        <f>_xlfn.XLOOKUP((_xlfn.CONCAT(G7923,B7939)),[1]APU!$B$1:$B$10000,[1]APU!$C$1:$C$10000,"",0,1)</f>
        <v/>
      </c>
      <c r="D7939" s="147" t="str">
        <f>_xlfn.XLOOKUP((_xlfn.CONCAT(G7923,B7939)),[1]APU!$B$1:$B$10000,[1]APU!$D$1:$D$10000,"",0,1)</f>
        <v/>
      </c>
      <c r="E7939" s="152" t="str">
        <f>_xlfn.XLOOKUP((_xlfn.CONCAT(G7923,B7939)),[1]APU!$B$1:$B$10000,[1]APU!$E$1:$E$10000,"",0,1)</f>
        <v/>
      </c>
      <c r="F7939" s="159" t="str">
        <f>_xlfn.XLOOKUP((_xlfn.CONCAT(G7923,B7939)),[1]APU!$B$1:$B$10000,[1]APU!$F$1:$F$10000,"",0,1)</f>
        <v/>
      </c>
      <c r="G7939" s="15" t="e">
        <f t="shared" si="360"/>
        <v>#VALUE!</v>
      </c>
    </row>
    <row r="7940" spans="1:7">
      <c r="B7940" s="33" t="s">
        <v>43</v>
      </c>
      <c r="C7940" s="13" t="str">
        <f>_xlfn.XLOOKUP((_xlfn.CONCAT(G7923,B7940)),[1]APU!$B$1:$B$10000,[1]APU!$C$1:$C$10000,"",0,1)</f>
        <v/>
      </c>
      <c r="D7940" s="147" t="str">
        <f>_xlfn.XLOOKUP((_xlfn.CONCAT(G7923,B7940)),[1]APU!$B$1:$B$10000,[1]APU!$D$1:$D$10000,"",0,1)</f>
        <v/>
      </c>
      <c r="E7940" s="152" t="str">
        <f>_xlfn.XLOOKUP((_xlfn.CONCAT(G7923,B7940)),[1]APU!$B$1:$B$10000,[1]APU!$E$1:$E$10000,"",0,1)</f>
        <v/>
      </c>
      <c r="F7940" s="159" t="str">
        <f>_xlfn.XLOOKUP((_xlfn.CONCAT(G7923,B7940)),[1]APU!$B$1:$B$10000,[1]APU!$F$1:$F$10000,"",0,1)</f>
        <v/>
      </c>
      <c r="G7940" s="15" t="e">
        <f t="shared" si="360"/>
        <v>#VALUE!</v>
      </c>
    </row>
    <row r="7941" spans="1:7">
      <c r="B7941" s="33" t="s">
        <v>44</v>
      </c>
      <c r="C7941" s="13" t="str">
        <f>_xlfn.XLOOKUP((_xlfn.CONCAT(G7923,B7941)),[1]APU!$B$1:$B$10000,[1]APU!$C$1:$C$10000,"",0,1)</f>
        <v/>
      </c>
      <c r="D7941" s="147" t="str">
        <f>_xlfn.XLOOKUP((_xlfn.CONCAT(G7923,B7941)),[1]APU!$B$1:$B$10000,[1]APU!$D$1:$D$10000,"",0,1)</f>
        <v/>
      </c>
      <c r="E7941" s="152" t="str">
        <f>_xlfn.XLOOKUP((_xlfn.CONCAT(G7923,B7941)),[1]APU!$B$1:$B$10000,[1]APU!$E$1:$E$10000,"",0,1)</f>
        <v/>
      </c>
      <c r="F7941" s="159" t="str">
        <f>_xlfn.XLOOKUP((_xlfn.CONCAT(G7923,B7941)),[1]APU!$B$1:$B$10000,[1]APU!$F$1:$F$10000,"",0,1)</f>
        <v/>
      </c>
      <c r="G7941" s="15" t="e">
        <f t="shared" si="360"/>
        <v>#VALUE!</v>
      </c>
    </row>
    <row r="7942" spans="1:7">
      <c r="B7942" s="33" t="s">
        <v>45</v>
      </c>
      <c r="C7942" s="13" t="str">
        <f>_xlfn.XLOOKUP((_xlfn.CONCAT(G7923,B7942)),[1]APU!$B$1:$B$10000,[1]APU!$C$1:$C$10000,"",0,1)</f>
        <v/>
      </c>
      <c r="D7942" s="147" t="str">
        <f>_xlfn.XLOOKUP((_xlfn.CONCAT(G7923,B7942)),[1]APU!$B$1:$B$10000,[1]APU!$D$1:$D$10000,"",0,1)</f>
        <v/>
      </c>
      <c r="E7942" s="152" t="str">
        <f>_xlfn.XLOOKUP((_xlfn.CONCAT(G7923,B7942)),[1]APU!$B$1:$B$10000,[1]APU!$E$1:$E$10000,"",0,1)</f>
        <v/>
      </c>
      <c r="F7942" s="159" t="str">
        <f>_xlfn.XLOOKUP((_xlfn.CONCAT(G7923,B7942)),[1]APU!$B$1:$B$10000,[1]APU!$F$1:$F$10000,"",0,1)</f>
        <v/>
      </c>
      <c r="G7942" s="15" t="e">
        <f t="shared" si="360"/>
        <v>#VALUE!</v>
      </c>
    </row>
    <row r="7943" spans="1:7">
      <c r="B7943" s="33" t="s">
        <v>46</v>
      </c>
      <c r="C7943" s="13" t="str">
        <f>_xlfn.XLOOKUP((_xlfn.CONCAT(G7923,B7943)),[1]APU!$B$1:$B$10000,[1]APU!$C$1:$C$10000,"",0,1)</f>
        <v/>
      </c>
      <c r="D7943" s="147" t="str">
        <f>_xlfn.XLOOKUP((_xlfn.CONCAT(G7923,B7943)),[1]APU!$B$1:$B$10000,[1]APU!$D$1:$D$10000,"",0,1)</f>
        <v/>
      </c>
      <c r="E7943" s="152" t="str">
        <f>_xlfn.XLOOKUP((_xlfn.CONCAT(G7923,B7943)),[1]APU!$B$1:$B$10000,[1]APU!$E$1:$E$10000,"",0,1)</f>
        <v/>
      </c>
      <c r="F7943" s="159" t="str">
        <f>_xlfn.XLOOKUP((_xlfn.CONCAT(G7923,B7943)),[1]APU!$B$1:$B$10000,[1]APU!$F$1:$F$10000,"",0,1)</f>
        <v/>
      </c>
      <c r="G7943" s="15" t="e">
        <f t="shared" si="360"/>
        <v>#VALUE!</v>
      </c>
    </row>
    <row r="7944" spans="1:7">
      <c r="B7944" s="33" t="s">
        <v>47</v>
      </c>
      <c r="C7944" s="13" t="str">
        <f>_xlfn.XLOOKUP((_xlfn.CONCAT(G7923,B7944)),[1]APU!$B$1:$B$10000,[1]APU!$C$1:$C$10000,"",0,1)</f>
        <v/>
      </c>
      <c r="D7944" s="147" t="str">
        <f>_xlfn.XLOOKUP((_xlfn.CONCAT(G7923,B7944)),[1]APU!$B$1:$B$10000,[1]APU!$D$1:$D$10000,"",0,1)</f>
        <v/>
      </c>
      <c r="E7944" s="152" t="str">
        <f>_xlfn.XLOOKUP((_xlfn.CONCAT(G7923,B7944)),[1]APU!$B$1:$B$10000,[1]APU!$E$1:$E$10000,"",0,1)</f>
        <v/>
      </c>
      <c r="F7944" s="159" t="str">
        <f>_xlfn.XLOOKUP((_xlfn.CONCAT(G7923,B7944)),[1]APU!$B$1:$B$10000,[1]APU!$F$1:$F$10000,"",0,1)</f>
        <v/>
      </c>
      <c r="G7944" s="15" t="e">
        <f t="shared" si="360"/>
        <v>#VALUE!</v>
      </c>
    </row>
    <row r="7945" spans="1:7">
      <c r="B7945" s="33" t="s">
        <v>48</v>
      </c>
      <c r="C7945" s="13" t="str">
        <f>_xlfn.XLOOKUP((_xlfn.CONCAT(G7923,B7945)),[1]APU!$B$1:$B$10000,[1]APU!$C$1:$C$10000,"",0,1)</f>
        <v/>
      </c>
      <c r="D7945" s="147" t="str">
        <f>_xlfn.XLOOKUP((_xlfn.CONCAT(G7923,B7945)),[1]APU!$B$1:$B$10000,[1]APU!$D$1:$D$10000,"",0,1)</f>
        <v/>
      </c>
      <c r="E7945" s="152" t="str">
        <f>_xlfn.XLOOKUP((_xlfn.CONCAT(G7923,B7945)),[1]APU!$B$1:$B$10000,[1]APU!$E$1:$E$10000,"",0,1)</f>
        <v/>
      </c>
      <c r="F7945" s="159" t="str">
        <f>_xlfn.XLOOKUP((_xlfn.CONCAT(G7923,B7945)),[1]APU!$B$1:$B$10000,[1]APU!$F$1:$F$10000,"",0,1)</f>
        <v/>
      </c>
      <c r="G7945" s="15" t="e">
        <f t="shared" si="360"/>
        <v>#VALUE!</v>
      </c>
    </row>
    <row r="7946" spans="1:7" ht="14.25" thickBot="1">
      <c r="B7946" s="33" t="s">
        <v>49</v>
      </c>
      <c r="C7946" s="13" t="str">
        <f>_xlfn.XLOOKUP((_xlfn.CONCAT(G7923,B7946)),[1]APU!$B$1:$B$10000,[1]APU!$C$1:$C$10000,"",0,1)</f>
        <v/>
      </c>
      <c r="D7946" s="147" t="str">
        <f>_xlfn.XLOOKUP((_xlfn.CONCAT(G7923,B7946)),[1]APU!$B$1:$B$10000,[1]APU!$D$1:$D$10000,"",0,1)</f>
        <v/>
      </c>
      <c r="E7946" s="152" t="str">
        <f>_xlfn.XLOOKUP((_xlfn.CONCAT(G7923,B7946)),[1]APU!$B$1:$B$10000,[1]APU!$E$1:$E$10000,"",0,1)</f>
        <v/>
      </c>
      <c r="F7946" s="159" t="str">
        <f>_xlfn.XLOOKUP((_xlfn.CONCAT(G7923,B7946)),[1]APU!$B$1:$B$10000,[1]APU!$F$1:$F$10000,"",0,1)</f>
        <v/>
      </c>
      <c r="G7946" s="15" t="e">
        <f t="shared" si="360"/>
        <v>#VALUE!</v>
      </c>
    </row>
    <row r="7947" spans="1:7" ht="14.25" thickBot="1">
      <c r="A7947" s="3" t="s">
        <v>615</v>
      </c>
      <c r="B7947" s="33" t="s">
        <v>50</v>
      </c>
      <c r="C7947" s="13"/>
      <c r="D7947" s="126"/>
      <c r="E7947" s="128"/>
      <c r="F7947" s="16" t="s">
        <v>6</v>
      </c>
      <c r="G7947" s="17" t="e">
        <f>SUM(G7926:G7946)</f>
        <v>#VALUE!</v>
      </c>
    </row>
    <row r="7948" spans="1:7" ht="15.75" thickBot="1">
      <c r="B7948" s="33" t="s">
        <v>51</v>
      </c>
      <c r="C7948" s="7" t="s">
        <v>7</v>
      </c>
      <c r="D7948" s="125"/>
      <c r="E7948" s="149"/>
      <c r="F7948" s="8"/>
      <c r="G7948" s="9"/>
    </row>
    <row r="7949" spans="1:7" ht="14.25" thickBot="1">
      <c r="B7949" s="33" t="s">
        <v>52</v>
      </c>
      <c r="C7949" s="10" t="s">
        <v>1</v>
      </c>
      <c r="D7949" s="11"/>
      <c r="E7949" s="150" t="s">
        <v>8</v>
      </c>
      <c r="F7949" s="12" t="s">
        <v>9</v>
      </c>
      <c r="G7949" s="11" t="s">
        <v>5</v>
      </c>
    </row>
    <row r="7950" spans="1:7">
      <c r="B7950" s="33" t="s">
        <v>53</v>
      </c>
      <c r="C7950" s="18" t="s">
        <v>10</v>
      </c>
      <c r="D7950" s="119"/>
      <c r="E7950" s="153" t="str">
        <f>_xlfn.XLOOKUP((_xlfn.CONCAT(G7923,B7950)),[1]APU!$B$1:$B$10000,[1]APU!$E$1:$E$10000,"",0,1)</f>
        <v/>
      </c>
      <c r="F7950" s="14" t="str">
        <f>_xlfn.XLOOKUP((_xlfn.CONCAT(G7923,B7950)),[1]APU!$B$1:$B$10000,[1]APU!$F$1:$F$10000,"",0,1)</f>
        <v/>
      </c>
      <c r="G7950" s="15" t="e">
        <f t="shared" ref="G7950:G7955" si="361">IF(F7950&gt;0,(E7950*F7950),"0")</f>
        <v>#VALUE!</v>
      </c>
    </row>
    <row r="7951" spans="1:7">
      <c r="B7951" s="33" t="s">
        <v>54</v>
      </c>
      <c r="C7951" s="18" t="s">
        <v>11</v>
      </c>
      <c r="D7951" s="119"/>
      <c r="E7951" s="153" t="str">
        <f>_xlfn.XLOOKUP((_xlfn.CONCAT(G7923,B7951)),[1]APU!$B$1:$B$10000,[1]APU!$E$1:$E$10000,"",0,1)</f>
        <v/>
      </c>
      <c r="F7951" s="14" t="str">
        <f>_xlfn.XLOOKUP((_xlfn.CONCAT(G7923,B7951)),[1]APU!$B$1:$B$10000,[1]APU!$F$1:$F$10000,"",0,1)</f>
        <v/>
      </c>
      <c r="G7951" s="15" t="e">
        <f t="shared" si="361"/>
        <v>#VALUE!</v>
      </c>
    </row>
    <row r="7952" spans="1:7">
      <c r="B7952" s="33" t="s">
        <v>55</v>
      </c>
      <c r="C7952" s="18" t="s">
        <v>12</v>
      </c>
      <c r="D7952" s="120"/>
      <c r="E7952" s="153" t="str">
        <f>_xlfn.XLOOKUP((_xlfn.CONCAT(G7923,B7952)),[1]APU!$B$1:$B$10000,[1]APU!$E$1:$E$10000,"",0,1)</f>
        <v/>
      </c>
      <c r="F7952" s="14" t="str">
        <f>_xlfn.XLOOKUP((_xlfn.CONCAT(G7923,B7952)),[1]APU!$B$1:$B$10000,[1]APU!$F$1:$F$10000,"",0,1)</f>
        <v/>
      </c>
      <c r="G7952" s="15" t="e">
        <f t="shared" si="361"/>
        <v>#VALUE!</v>
      </c>
    </row>
    <row r="7953" spans="1:7">
      <c r="B7953" s="33" t="s">
        <v>56</v>
      </c>
      <c r="C7953" s="18" t="s">
        <v>13</v>
      </c>
      <c r="D7953" s="120"/>
      <c r="E7953" s="153" t="str">
        <f>_xlfn.XLOOKUP((_xlfn.CONCAT(G7923,B7953)),[1]APU!$B$1:$B$10000,[1]APU!$E$1:$E$10000,"",0,1)</f>
        <v/>
      </c>
      <c r="F7953" s="14" t="str">
        <f>_xlfn.XLOOKUP((_xlfn.CONCAT(G7923,B7953)),[1]APU!$B$1:$B$10000,[1]APU!$F$1:$F$10000,"",0,1)</f>
        <v/>
      </c>
      <c r="G7953" s="15" t="e">
        <f t="shared" si="361"/>
        <v>#VALUE!</v>
      </c>
    </row>
    <row r="7954" spans="1:7">
      <c r="B7954" s="33" t="s">
        <v>57</v>
      </c>
      <c r="C7954" s="18"/>
      <c r="D7954" s="120"/>
      <c r="E7954" s="154"/>
      <c r="F7954" s="19"/>
      <c r="G7954" s="15" t="str">
        <f t="shared" si="361"/>
        <v>0</v>
      </c>
    </row>
    <row r="7955" spans="1:7" ht="14.25" thickBot="1">
      <c r="B7955" s="33" t="s">
        <v>58</v>
      </c>
      <c r="C7955" s="18"/>
      <c r="D7955" s="120"/>
      <c r="E7955" s="154"/>
      <c r="F7955" s="19"/>
      <c r="G7955" s="15" t="str">
        <f t="shared" si="361"/>
        <v>0</v>
      </c>
    </row>
    <row r="7956" spans="1:7" ht="14.25" thickBot="1">
      <c r="A7956" s="3" t="s">
        <v>616</v>
      </c>
      <c r="B7956" s="33" t="s">
        <v>59</v>
      </c>
      <c r="C7956" s="13"/>
      <c r="D7956" s="126"/>
      <c r="E7956" s="128"/>
      <c r="F7956" s="16" t="s">
        <v>14</v>
      </c>
      <c r="G7956" s="17" t="e">
        <f>SUM(G7950:G7955)</f>
        <v>#VALUE!</v>
      </c>
    </row>
    <row r="7957" spans="1:7" ht="15.75" thickBot="1">
      <c r="B7957" s="33" t="s">
        <v>60</v>
      </c>
      <c r="C7957" s="7" t="s">
        <v>15</v>
      </c>
      <c r="D7957" s="125"/>
      <c r="E7957" s="149"/>
      <c r="F7957" s="8"/>
      <c r="G7957" s="9"/>
    </row>
    <row r="7958" spans="1:7" ht="14.25" thickBot="1">
      <c r="B7958" s="33" t="s">
        <v>61</v>
      </c>
      <c r="C7958" s="10" t="s">
        <v>1</v>
      </c>
      <c r="D7958" s="11" t="s">
        <v>16</v>
      </c>
      <c r="E7958" s="150" t="s">
        <v>8</v>
      </c>
      <c r="F7958" s="12" t="s">
        <v>9</v>
      </c>
      <c r="G7958" s="11" t="s">
        <v>5</v>
      </c>
    </row>
    <row r="7959" spans="1:7">
      <c r="B7959" s="33" t="s">
        <v>62</v>
      </c>
      <c r="C7959" s="20" t="s">
        <v>17</v>
      </c>
      <c r="D7959" s="121" t="str">
        <f>_xlfn.XLOOKUP((_xlfn.CONCAT(G7923,B7959)),[1]APU!$B$1:$B$10000,[1]APU!$D$1:$D$10000,"",0,1)</f>
        <v/>
      </c>
      <c r="E7959" s="155" t="str">
        <f>_xlfn.XLOOKUP((_xlfn.CONCAT(G7923,B7959)),[1]APU!$B$1:$B$10000,[1]APU!$E$1:$E$10000,"",0,1)</f>
        <v/>
      </c>
      <c r="F7959" s="21" t="str">
        <f>_xlfn.XLOOKUP((_xlfn.CONCAT(G7923,B7959)),[1]APU!$B$1:$B$10000,[1]APU!$F$1:$F$10000,"",0,1)</f>
        <v/>
      </c>
      <c r="G7959" s="15" t="e">
        <f>IF(F7959&gt;0,(E7959*F7959),"0")</f>
        <v>#VALUE!</v>
      </c>
    </row>
    <row r="7960" spans="1:7">
      <c r="B7960" s="33" t="s">
        <v>63</v>
      </c>
      <c r="C7960" s="22" t="s">
        <v>18</v>
      </c>
      <c r="D7960" s="122" t="str">
        <f>_xlfn.XLOOKUP((_xlfn.CONCAT(G7923,B7960)),[1]APU!$B$1:$B$10000,[1]APU!$D$1:$D$10000,"",0,1)</f>
        <v/>
      </c>
      <c r="E7960" s="154" t="str">
        <f>_xlfn.XLOOKUP((_xlfn.CONCAT(G7923,B7960)),[1]APU!$B$1:$B$10000,[1]APU!$E$1:$E$10000,"",0,1)</f>
        <v/>
      </c>
      <c r="F7960" s="19" t="str">
        <f>_xlfn.XLOOKUP((_xlfn.CONCAT(G7923,B7960)),[1]APU!$B$1:$B$10000,[1]APU!$F$1:$F$10000,"",0,1)</f>
        <v/>
      </c>
      <c r="G7960" s="15" t="e">
        <f>IF(F7960&gt;0,(E7960*F7960),"0")</f>
        <v>#VALUE!</v>
      </c>
    </row>
    <row r="7961" spans="1:7" ht="14.25" thickBot="1">
      <c r="B7961" s="33" t="s">
        <v>64</v>
      </c>
      <c r="C7961" s="22"/>
      <c r="D7961" s="122"/>
      <c r="E7961" s="154"/>
      <c r="F7961" s="19"/>
      <c r="G7961" s="15" t="str">
        <f>IF(F7961&gt;0,(E7961*F7961),"0")</f>
        <v>0</v>
      </c>
    </row>
    <row r="7962" spans="1:7" ht="14.25" thickBot="1">
      <c r="A7962" s="3" t="s">
        <v>617</v>
      </c>
      <c r="B7962" s="33" t="s">
        <v>65</v>
      </c>
      <c r="C7962" s="22"/>
      <c r="D7962" s="120"/>
      <c r="E7962" s="154"/>
      <c r="F7962" s="23" t="s">
        <v>19</v>
      </c>
      <c r="G7962" s="17" t="e">
        <f>SUM(G7959:G7961)</f>
        <v>#VALUE!</v>
      </c>
    </row>
    <row r="7963" spans="1:7" ht="14.25" thickBot="1">
      <c r="B7963" s="33" t="s">
        <v>66</v>
      </c>
      <c r="C7963" s="24"/>
      <c r="E7963" s="156"/>
      <c r="F7963" s="16"/>
      <c r="G7963" s="25"/>
    </row>
    <row r="7964" spans="1:7" ht="16.5" thickBot="1">
      <c r="B7964" s="33" t="s">
        <v>67</v>
      </c>
      <c r="C7964" s="26"/>
      <c r="D7964" s="127"/>
      <c r="E7964" s="157"/>
      <c r="F7964" s="27"/>
      <c r="G7964" s="28" t="e">
        <f>+G7947+G7956+G7962</f>
        <v>#VALUE!</v>
      </c>
    </row>
    <row r="7965" spans="1:7" ht="21.75" thickBot="1">
      <c r="C7965" s="2"/>
      <c r="D7965" s="118"/>
      <c r="F7965" s="4"/>
      <c r="G7965" s="5"/>
    </row>
    <row r="7966" spans="1:7" ht="18.75">
      <c r="A7966" s="32"/>
      <c r="B7966" s="31">
        <f>+B7922+1</f>
        <v>182</v>
      </c>
      <c r="C7966" s="174" t="str">
        <f>_xlfn.XLOOKUP(APU!B7966,Cantidades!$A$10:$A$1000,Cantidades!$D$10:$D$1000,"",0,1)</f>
        <v/>
      </c>
      <c r="D7966" s="175"/>
      <c r="E7966" s="175"/>
      <c r="F7966" s="175"/>
      <c r="G7966" s="176"/>
    </row>
    <row r="7967" spans="1:7" ht="19.5" thickBot="1">
      <c r="A7967" s="34"/>
      <c r="B7967" s="33"/>
      <c r="C7967" s="117"/>
      <c r="D7967" s="124" t="str">
        <f>_xlfn.XLOOKUP(APU!B7966,Cantidades!$A$10:$A$1000,Cantidades!$E$10:$E$1000,"",0,1)</f>
        <v/>
      </c>
      <c r="E7967" s="158" t="str">
        <f>_xlfn.XLOOKUP(APU!B7966,Cantidades!$A$10:$A$1000,Cantidades!$F$10:$F$1000,"",0,1)</f>
        <v/>
      </c>
      <c r="F7967" s="144"/>
      <c r="G7967" s="145" t="str">
        <f>_xlfn.XLOOKUP(APU!B7966,Cantidades!$A$10:$A$1000,Cantidades!$B$10:$B$1000,"",0,1)</f>
        <v/>
      </c>
    </row>
    <row r="7968" spans="1:7" ht="15.75" thickBot="1">
      <c r="C7968" s="7" t="s">
        <v>0</v>
      </c>
      <c r="D7968" s="125"/>
      <c r="E7968" s="149"/>
      <c r="F7968" s="8"/>
      <c r="G7968" s="9"/>
    </row>
    <row r="7969" spans="1:7" ht="14.25" thickBot="1">
      <c r="A7969" s="34"/>
      <c r="B7969" s="33"/>
      <c r="C7969" s="10" t="s">
        <v>1</v>
      </c>
      <c r="D7969" s="11" t="s">
        <v>2</v>
      </c>
      <c r="E7969" s="150" t="s">
        <v>3</v>
      </c>
      <c r="F7969" s="12" t="s">
        <v>4</v>
      </c>
      <c r="G7969" s="11" t="s">
        <v>5</v>
      </c>
    </row>
    <row r="7970" spans="1:7">
      <c r="B7970" s="33" t="s">
        <v>29</v>
      </c>
      <c r="C7970" s="13" t="str">
        <f>_xlfn.XLOOKUP((_xlfn.CONCAT(G7967,B7970)),[1]APU!$B$1:$B$10000,[1]APU!$C$1:$C$10000,"",0,1)</f>
        <v/>
      </c>
      <c r="D7970" s="146" t="str">
        <f>_xlfn.XLOOKUP((_xlfn.CONCAT(G7967,B7970)),[1]APU!$B$1:$B$10000,[1]APU!$D$1:$D$10000,"",0,1)</f>
        <v/>
      </c>
      <c r="E7970" s="151" t="str">
        <f>_xlfn.XLOOKUP((_xlfn.CONCAT(G7967,B7970)),[1]APU!$B$1:$B$10000,[1]APU!$E$1:$E$10000,"",0,1)</f>
        <v/>
      </c>
      <c r="F7970" s="159" t="str">
        <f>_xlfn.XLOOKUP((_xlfn.CONCAT(G7967,B7970)),[1]APU!$B$1:$B$10000,[1]APU!$F$1:$F$10000,"",0,1)</f>
        <v/>
      </c>
      <c r="G7970" s="15" t="e">
        <f>IF(F7970&gt;0,(E7970*F7970),"0")</f>
        <v>#VALUE!</v>
      </c>
    </row>
    <row r="7971" spans="1:7">
      <c r="B7971" s="33" t="s">
        <v>30</v>
      </c>
      <c r="C7971" s="13" t="str">
        <f>_xlfn.XLOOKUP((_xlfn.CONCAT(G7967,B7971)),[1]APU!$B$1:$B$10000,[1]APU!$C$1:$C$10000,"",0,1)</f>
        <v/>
      </c>
      <c r="D7971" s="147" t="str">
        <f>_xlfn.XLOOKUP((_xlfn.CONCAT(G7967,B7971)),[1]APU!$B$1:$B$10000,[1]APU!$D$1:$D$10000,"",0,1)</f>
        <v/>
      </c>
      <c r="E7971" s="152" t="str">
        <f>_xlfn.XLOOKUP((_xlfn.CONCAT(G7967,B7971)),[1]APU!$B$1:$B$10000,[1]APU!$E$1:$E$10000,"",0,1)</f>
        <v/>
      </c>
      <c r="F7971" s="159" t="str">
        <f>_xlfn.XLOOKUP((_xlfn.CONCAT(G7967,B7971)),[1]APU!$B$1:$B$10000,[1]APU!$F$1:$F$10000,"",0,1)</f>
        <v/>
      </c>
      <c r="G7971" s="15" t="e">
        <f t="shared" ref="G7971:G7990" si="362">IF(F7971&gt;0,(E7971*F7971),"0")</f>
        <v>#VALUE!</v>
      </c>
    </row>
    <row r="7972" spans="1:7">
      <c r="B7972" s="33" t="s">
        <v>31</v>
      </c>
      <c r="C7972" s="13" t="str">
        <f>_xlfn.XLOOKUP((_xlfn.CONCAT(G7967,B7972)),[1]APU!$B$1:$B$10000,[1]APU!$C$1:$C$10000,"",0,1)</f>
        <v/>
      </c>
      <c r="D7972" s="147" t="str">
        <f>_xlfn.XLOOKUP((_xlfn.CONCAT(G7967,B7972)),[1]APU!$B$1:$B$10000,[1]APU!$D$1:$D$10000,"",0,1)</f>
        <v/>
      </c>
      <c r="E7972" s="152" t="str">
        <f>_xlfn.XLOOKUP((_xlfn.CONCAT(G7967,B7972)),[1]APU!$B$1:$B$10000,[1]APU!$E$1:$E$10000,"",0,1)</f>
        <v/>
      </c>
      <c r="F7972" s="159" t="str">
        <f>_xlfn.XLOOKUP((_xlfn.CONCAT(G7967,B7972)),[1]APU!$B$1:$B$10000,[1]APU!$F$1:$F$10000,"",0,1)</f>
        <v/>
      </c>
      <c r="G7972" s="15" t="e">
        <f t="shared" si="362"/>
        <v>#VALUE!</v>
      </c>
    </row>
    <row r="7973" spans="1:7">
      <c r="B7973" s="33" t="s">
        <v>32</v>
      </c>
      <c r="C7973" s="13" t="str">
        <f>_xlfn.XLOOKUP((_xlfn.CONCAT(G7967,B7973)),[1]APU!$B$1:$B$10000,[1]APU!$C$1:$C$10000,"",0,1)</f>
        <v/>
      </c>
      <c r="D7973" s="147" t="str">
        <f>_xlfn.XLOOKUP((_xlfn.CONCAT(G7967,B7973)),[1]APU!$B$1:$B$10000,[1]APU!$D$1:$D$10000,"",0,1)</f>
        <v/>
      </c>
      <c r="E7973" s="152" t="str">
        <f>_xlfn.XLOOKUP((_xlfn.CONCAT(G7967,B7973)),[1]APU!$B$1:$B$10000,[1]APU!$E$1:$E$10000,"",0,1)</f>
        <v/>
      </c>
      <c r="F7973" s="159" t="str">
        <f>_xlfn.XLOOKUP((_xlfn.CONCAT(G7967,B7973)),[1]APU!$B$1:$B$10000,[1]APU!$F$1:$F$10000,"",0,1)</f>
        <v/>
      </c>
      <c r="G7973" s="15" t="e">
        <f t="shared" si="362"/>
        <v>#VALUE!</v>
      </c>
    </row>
    <row r="7974" spans="1:7">
      <c r="B7974" s="33" t="s">
        <v>33</v>
      </c>
      <c r="C7974" s="13" t="str">
        <f>_xlfn.XLOOKUP((_xlfn.CONCAT(G7967,B7974)),[1]APU!$B$1:$B$10000,[1]APU!$C$1:$C$10000,"",0,1)</f>
        <v/>
      </c>
      <c r="D7974" s="147" t="str">
        <f>_xlfn.XLOOKUP((_xlfn.CONCAT(G7967,B7974)),[1]APU!$B$1:$B$10000,[1]APU!$D$1:$D$10000,"",0,1)</f>
        <v/>
      </c>
      <c r="E7974" s="152" t="str">
        <f>_xlfn.XLOOKUP((_xlfn.CONCAT(G7967,B7974)),[1]APU!$B$1:$B$10000,[1]APU!$E$1:$E$10000,"",0,1)</f>
        <v/>
      </c>
      <c r="F7974" s="159" t="str">
        <f>_xlfn.XLOOKUP((_xlfn.CONCAT(G7967,B7974)),[1]APU!$B$1:$B$10000,[1]APU!$F$1:$F$10000,"",0,1)</f>
        <v/>
      </c>
      <c r="G7974" s="15" t="e">
        <f t="shared" si="362"/>
        <v>#VALUE!</v>
      </c>
    </row>
    <row r="7975" spans="1:7">
      <c r="B7975" s="33" t="s">
        <v>34</v>
      </c>
      <c r="C7975" s="13" t="str">
        <f>_xlfn.XLOOKUP((_xlfn.CONCAT(G7967,B7975)),[1]APU!$B$1:$B$10000,[1]APU!$C$1:$C$10000,"",0,1)</f>
        <v/>
      </c>
      <c r="D7975" s="147" t="str">
        <f>_xlfn.XLOOKUP((_xlfn.CONCAT(G7967,B7975)),[1]APU!$B$1:$B$10000,[1]APU!$D$1:$D$10000,"",0,1)</f>
        <v/>
      </c>
      <c r="E7975" s="152" t="str">
        <f>_xlfn.XLOOKUP((_xlfn.CONCAT(G7967,B7975)),[1]APU!$B$1:$B$10000,[1]APU!$E$1:$E$10000,"",0,1)</f>
        <v/>
      </c>
      <c r="F7975" s="159" t="str">
        <f>_xlfn.XLOOKUP((_xlfn.CONCAT(G7967,B7975)),[1]APU!$B$1:$B$10000,[1]APU!$F$1:$F$10000,"",0,1)</f>
        <v/>
      </c>
      <c r="G7975" s="15" t="e">
        <f t="shared" si="362"/>
        <v>#VALUE!</v>
      </c>
    </row>
    <row r="7976" spans="1:7">
      <c r="B7976" s="33" t="s">
        <v>35</v>
      </c>
      <c r="C7976" s="13" t="str">
        <f>_xlfn.XLOOKUP((_xlfn.CONCAT(G7967,B7976)),[1]APU!$B$1:$B$10000,[1]APU!$C$1:$C$10000,"",0,1)</f>
        <v/>
      </c>
      <c r="D7976" s="147" t="str">
        <f>_xlfn.XLOOKUP((_xlfn.CONCAT(G7967,B7976)),[1]APU!$B$1:$B$10000,[1]APU!$D$1:$D$10000,"",0,1)</f>
        <v/>
      </c>
      <c r="E7976" s="152" t="str">
        <f>_xlfn.XLOOKUP((_xlfn.CONCAT(G7967,B7976)),[1]APU!$B$1:$B$10000,[1]APU!$E$1:$E$10000,"",0,1)</f>
        <v/>
      </c>
      <c r="F7976" s="159" t="str">
        <f>_xlfn.XLOOKUP((_xlfn.CONCAT(G7967,B7976)),[1]APU!$B$1:$B$10000,[1]APU!$F$1:$F$10000,"",0,1)</f>
        <v/>
      </c>
      <c r="G7976" s="15" t="e">
        <f t="shared" si="362"/>
        <v>#VALUE!</v>
      </c>
    </row>
    <row r="7977" spans="1:7">
      <c r="B7977" s="33" t="s">
        <v>36</v>
      </c>
      <c r="C7977" s="13" t="str">
        <f>_xlfn.XLOOKUP((_xlfn.CONCAT(G7967,B7977)),[1]APU!$B$1:$B$10000,[1]APU!$C$1:$C$10000,"",0,1)</f>
        <v/>
      </c>
      <c r="D7977" s="147" t="str">
        <f>_xlfn.XLOOKUP((_xlfn.CONCAT(G7967,B7977)),[1]APU!$B$1:$B$10000,[1]APU!$D$1:$D$10000,"",0,1)</f>
        <v/>
      </c>
      <c r="E7977" s="152" t="str">
        <f>_xlfn.XLOOKUP((_xlfn.CONCAT(G7967,B7977)),[1]APU!$B$1:$B$10000,[1]APU!$E$1:$E$10000,"",0,1)</f>
        <v/>
      </c>
      <c r="F7977" s="159" t="str">
        <f>_xlfn.XLOOKUP((_xlfn.CONCAT(G7967,B7977)),[1]APU!$B$1:$B$10000,[1]APU!$F$1:$F$10000,"",0,1)</f>
        <v/>
      </c>
      <c r="G7977" s="15" t="e">
        <f t="shared" si="362"/>
        <v>#VALUE!</v>
      </c>
    </row>
    <row r="7978" spans="1:7">
      <c r="B7978" s="33" t="s">
        <v>37</v>
      </c>
      <c r="C7978" s="13" t="str">
        <f>_xlfn.XLOOKUP((_xlfn.CONCAT(G7967,B7978)),[1]APU!$B$1:$B$10000,[1]APU!$C$1:$C$10000,"",0,1)</f>
        <v/>
      </c>
      <c r="D7978" s="147" t="str">
        <f>_xlfn.XLOOKUP((_xlfn.CONCAT(G7967,B7978)),[1]APU!$B$1:$B$10000,[1]APU!$D$1:$D$10000,"",0,1)</f>
        <v/>
      </c>
      <c r="E7978" s="152" t="str">
        <f>_xlfn.XLOOKUP((_xlfn.CONCAT(G7967,B7978)),[1]APU!$B$1:$B$10000,[1]APU!$E$1:$E$10000,"",0,1)</f>
        <v/>
      </c>
      <c r="F7978" s="159" t="str">
        <f>_xlfn.XLOOKUP((_xlfn.CONCAT(G7967,B7978)),[1]APU!$B$1:$B$10000,[1]APU!$F$1:$F$10000,"",0,1)</f>
        <v/>
      </c>
      <c r="G7978" s="15" t="e">
        <f t="shared" si="362"/>
        <v>#VALUE!</v>
      </c>
    </row>
    <row r="7979" spans="1:7">
      <c r="B7979" s="33" t="s">
        <v>38</v>
      </c>
      <c r="C7979" s="13" t="str">
        <f>_xlfn.XLOOKUP((_xlfn.CONCAT(G7967,B7979)),[1]APU!$B$1:$B$10000,[1]APU!$C$1:$C$10000,"",0,1)</f>
        <v/>
      </c>
      <c r="D7979" s="147" t="str">
        <f>_xlfn.XLOOKUP((_xlfn.CONCAT(G7967,B7979)),[1]APU!$B$1:$B$10000,[1]APU!$D$1:$D$10000,"",0,1)</f>
        <v/>
      </c>
      <c r="E7979" s="152" t="str">
        <f>_xlfn.XLOOKUP((_xlfn.CONCAT(G7967,B7979)),[1]APU!$B$1:$B$10000,[1]APU!$E$1:$E$10000,"",0,1)</f>
        <v/>
      </c>
      <c r="F7979" s="159" t="str">
        <f>_xlfn.XLOOKUP((_xlfn.CONCAT(G7967,B7979)),[1]APU!$B$1:$B$10000,[1]APU!$F$1:$F$10000,"",0,1)</f>
        <v/>
      </c>
      <c r="G7979" s="15" t="e">
        <f t="shared" si="362"/>
        <v>#VALUE!</v>
      </c>
    </row>
    <row r="7980" spans="1:7">
      <c r="B7980" s="33" t="s">
        <v>39</v>
      </c>
      <c r="C7980" s="13" t="str">
        <f>_xlfn.XLOOKUP((_xlfn.CONCAT(G7967,B7980)),[1]APU!$B$1:$B$10000,[1]APU!$C$1:$C$10000,"",0,1)</f>
        <v/>
      </c>
      <c r="D7980" s="147" t="str">
        <f>_xlfn.XLOOKUP((_xlfn.CONCAT(G7967,B7980)),[1]APU!$B$1:$B$10000,[1]APU!$D$1:$D$10000,"",0,1)</f>
        <v/>
      </c>
      <c r="E7980" s="152" t="str">
        <f>_xlfn.XLOOKUP((_xlfn.CONCAT(G7967,B7980)),[1]APU!$B$1:$B$10000,[1]APU!$E$1:$E$10000,"",0,1)</f>
        <v/>
      </c>
      <c r="F7980" s="159" t="str">
        <f>_xlfn.XLOOKUP((_xlfn.CONCAT(G7967,B7980)),[1]APU!$B$1:$B$10000,[1]APU!$F$1:$F$10000,"",0,1)</f>
        <v/>
      </c>
      <c r="G7980" s="15" t="e">
        <f t="shared" si="362"/>
        <v>#VALUE!</v>
      </c>
    </row>
    <row r="7981" spans="1:7">
      <c r="B7981" s="33" t="s">
        <v>40</v>
      </c>
      <c r="C7981" s="13" t="str">
        <f>_xlfn.XLOOKUP((_xlfn.CONCAT(G7967,B7981)),[1]APU!$B$1:$B$10000,[1]APU!$C$1:$C$10000,"",0,1)</f>
        <v/>
      </c>
      <c r="D7981" s="147" t="str">
        <f>_xlfn.XLOOKUP((_xlfn.CONCAT(G7967,B7981)),[1]APU!$B$1:$B$10000,[1]APU!$D$1:$D$10000,"",0,1)</f>
        <v/>
      </c>
      <c r="E7981" s="152" t="str">
        <f>_xlfn.XLOOKUP((_xlfn.CONCAT(G7967,B7981)),[1]APU!$B$1:$B$10000,[1]APU!$E$1:$E$10000,"",0,1)</f>
        <v/>
      </c>
      <c r="F7981" s="159" t="str">
        <f>_xlfn.XLOOKUP((_xlfn.CONCAT(G7967,B7981)),[1]APU!$B$1:$B$10000,[1]APU!$F$1:$F$10000,"",0,1)</f>
        <v/>
      </c>
      <c r="G7981" s="15" t="e">
        <f t="shared" si="362"/>
        <v>#VALUE!</v>
      </c>
    </row>
    <row r="7982" spans="1:7">
      <c r="B7982" s="33" t="s">
        <v>41</v>
      </c>
      <c r="C7982" s="13" t="str">
        <f>_xlfn.XLOOKUP((_xlfn.CONCAT(G7967,B7982)),[1]APU!$B$1:$B$10000,[1]APU!$C$1:$C$10000,"",0,1)</f>
        <v/>
      </c>
      <c r="D7982" s="147" t="str">
        <f>_xlfn.XLOOKUP((_xlfn.CONCAT(G7967,B7982)),[1]APU!$B$1:$B$10000,[1]APU!$D$1:$D$10000,"",0,1)</f>
        <v/>
      </c>
      <c r="E7982" s="152" t="str">
        <f>_xlfn.XLOOKUP((_xlfn.CONCAT(G7967,B7982)),[1]APU!$B$1:$B$10000,[1]APU!$E$1:$E$10000,"",0,1)</f>
        <v/>
      </c>
      <c r="F7982" s="159" t="str">
        <f>_xlfn.XLOOKUP((_xlfn.CONCAT(G7967,B7982)),[1]APU!$B$1:$B$10000,[1]APU!$F$1:$F$10000,"",0,1)</f>
        <v/>
      </c>
      <c r="G7982" s="15" t="e">
        <f t="shared" si="362"/>
        <v>#VALUE!</v>
      </c>
    </row>
    <row r="7983" spans="1:7">
      <c r="B7983" s="33" t="s">
        <v>42</v>
      </c>
      <c r="C7983" s="13" t="str">
        <f>_xlfn.XLOOKUP((_xlfn.CONCAT(G7967,B7983)),[1]APU!$B$1:$B$10000,[1]APU!$C$1:$C$10000,"",0,1)</f>
        <v/>
      </c>
      <c r="D7983" s="147" t="str">
        <f>_xlfn.XLOOKUP((_xlfn.CONCAT(G7967,B7983)),[1]APU!$B$1:$B$10000,[1]APU!$D$1:$D$10000,"",0,1)</f>
        <v/>
      </c>
      <c r="E7983" s="152" t="str">
        <f>_xlfn.XLOOKUP((_xlfn.CONCAT(G7967,B7983)),[1]APU!$B$1:$B$10000,[1]APU!$E$1:$E$10000,"",0,1)</f>
        <v/>
      </c>
      <c r="F7983" s="159" t="str">
        <f>_xlfn.XLOOKUP((_xlfn.CONCAT(G7967,B7983)),[1]APU!$B$1:$B$10000,[1]APU!$F$1:$F$10000,"",0,1)</f>
        <v/>
      </c>
      <c r="G7983" s="15" t="e">
        <f t="shared" si="362"/>
        <v>#VALUE!</v>
      </c>
    </row>
    <row r="7984" spans="1:7">
      <c r="B7984" s="33" t="s">
        <v>43</v>
      </c>
      <c r="C7984" s="13" t="str">
        <f>_xlfn.XLOOKUP((_xlfn.CONCAT(G7967,B7984)),[1]APU!$B$1:$B$10000,[1]APU!$C$1:$C$10000,"",0,1)</f>
        <v/>
      </c>
      <c r="D7984" s="147" t="str">
        <f>_xlfn.XLOOKUP((_xlfn.CONCAT(G7967,B7984)),[1]APU!$B$1:$B$10000,[1]APU!$D$1:$D$10000,"",0,1)</f>
        <v/>
      </c>
      <c r="E7984" s="152" t="str">
        <f>_xlfn.XLOOKUP((_xlfn.CONCAT(G7967,B7984)),[1]APU!$B$1:$B$10000,[1]APU!$E$1:$E$10000,"",0,1)</f>
        <v/>
      </c>
      <c r="F7984" s="159" t="str">
        <f>_xlfn.XLOOKUP((_xlfn.CONCAT(G7967,B7984)),[1]APU!$B$1:$B$10000,[1]APU!$F$1:$F$10000,"",0,1)</f>
        <v/>
      </c>
      <c r="G7984" s="15" t="e">
        <f t="shared" si="362"/>
        <v>#VALUE!</v>
      </c>
    </row>
    <row r="7985" spans="1:7">
      <c r="B7985" s="33" t="s">
        <v>44</v>
      </c>
      <c r="C7985" s="13" t="str">
        <f>_xlfn.XLOOKUP((_xlfn.CONCAT(G7967,B7985)),[1]APU!$B$1:$B$10000,[1]APU!$C$1:$C$10000,"",0,1)</f>
        <v/>
      </c>
      <c r="D7985" s="147" t="str">
        <f>_xlfn.XLOOKUP((_xlfn.CONCAT(G7967,B7985)),[1]APU!$B$1:$B$10000,[1]APU!$D$1:$D$10000,"",0,1)</f>
        <v/>
      </c>
      <c r="E7985" s="152" t="str">
        <f>_xlfn.XLOOKUP((_xlfn.CONCAT(G7967,B7985)),[1]APU!$B$1:$B$10000,[1]APU!$E$1:$E$10000,"",0,1)</f>
        <v/>
      </c>
      <c r="F7985" s="159" t="str">
        <f>_xlfn.XLOOKUP((_xlfn.CONCAT(G7967,B7985)),[1]APU!$B$1:$B$10000,[1]APU!$F$1:$F$10000,"",0,1)</f>
        <v/>
      </c>
      <c r="G7985" s="15" t="e">
        <f t="shared" si="362"/>
        <v>#VALUE!</v>
      </c>
    </row>
    <row r="7986" spans="1:7">
      <c r="B7986" s="33" t="s">
        <v>45</v>
      </c>
      <c r="C7986" s="13" t="str">
        <f>_xlfn.XLOOKUP((_xlfn.CONCAT(G7967,B7986)),[1]APU!$B$1:$B$10000,[1]APU!$C$1:$C$10000,"",0,1)</f>
        <v/>
      </c>
      <c r="D7986" s="147" t="str">
        <f>_xlfn.XLOOKUP((_xlfn.CONCAT(G7967,B7986)),[1]APU!$B$1:$B$10000,[1]APU!$D$1:$D$10000,"",0,1)</f>
        <v/>
      </c>
      <c r="E7986" s="152" t="str">
        <f>_xlfn.XLOOKUP((_xlfn.CONCAT(G7967,B7986)),[1]APU!$B$1:$B$10000,[1]APU!$E$1:$E$10000,"",0,1)</f>
        <v/>
      </c>
      <c r="F7986" s="159" t="str">
        <f>_xlfn.XLOOKUP((_xlfn.CONCAT(G7967,B7986)),[1]APU!$B$1:$B$10000,[1]APU!$F$1:$F$10000,"",0,1)</f>
        <v/>
      </c>
      <c r="G7986" s="15" t="e">
        <f t="shared" si="362"/>
        <v>#VALUE!</v>
      </c>
    </row>
    <row r="7987" spans="1:7">
      <c r="B7987" s="33" t="s">
        <v>46</v>
      </c>
      <c r="C7987" s="13" t="str">
        <f>_xlfn.XLOOKUP((_xlfn.CONCAT(G7967,B7987)),[1]APU!$B$1:$B$10000,[1]APU!$C$1:$C$10000,"",0,1)</f>
        <v/>
      </c>
      <c r="D7987" s="147" t="str">
        <f>_xlfn.XLOOKUP((_xlfn.CONCAT(G7967,B7987)),[1]APU!$B$1:$B$10000,[1]APU!$D$1:$D$10000,"",0,1)</f>
        <v/>
      </c>
      <c r="E7987" s="152" t="str">
        <f>_xlfn.XLOOKUP((_xlfn.CONCAT(G7967,B7987)),[1]APU!$B$1:$B$10000,[1]APU!$E$1:$E$10000,"",0,1)</f>
        <v/>
      </c>
      <c r="F7987" s="159" t="str">
        <f>_xlfn.XLOOKUP((_xlfn.CONCAT(G7967,B7987)),[1]APU!$B$1:$B$10000,[1]APU!$F$1:$F$10000,"",0,1)</f>
        <v/>
      </c>
      <c r="G7987" s="15" t="e">
        <f t="shared" si="362"/>
        <v>#VALUE!</v>
      </c>
    </row>
    <row r="7988" spans="1:7">
      <c r="B7988" s="33" t="s">
        <v>47</v>
      </c>
      <c r="C7988" s="13" t="str">
        <f>_xlfn.XLOOKUP((_xlfn.CONCAT(G7967,B7988)),[1]APU!$B$1:$B$10000,[1]APU!$C$1:$C$10000,"",0,1)</f>
        <v/>
      </c>
      <c r="D7988" s="147" t="str">
        <f>_xlfn.XLOOKUP((_xlfn.CONCAT(G7967,B7988)),[1]APU!$B$1:$B$10000,[1]APU!$D$1:$D$10000,"",0,1)</f>
        <v/>
      </c>
      <c r="E7988" s="152" t="str">
        <f>_xlfn.XLOOKUP((_xlfn.CONCAT(G7967,B7988)),[1]APU!$B$1:$B$10000,[1]APU!$E$1:$E$10000,"",0,1)</f>
        <v/>
      </c>
      <c r="F7988" s="159" t="str">
        <f>_xlfn.XLOOKUP((_xlfn.CONCAT(G7967,B7988)),[1]APU!$B$1:$B$10000,[1]APU!$F$1:$F$10000,"",0,1)</f>
        <v/>
      </c>
      <c r="G7988" s="15" t="e">
        <f t="shared" si="362"/>
        <v>#VALUE!</v>
      </c>
    </row>
    <row r="7989" spans="1:7">
      <c r="B7989" s="33" t="s">
        <v>48</v>
      </c>
      <c r="C7989" s="13" t="str">
        <f>_xlfn.XLOOKUP((_xlfn.CONCAT(G7967,B7989)),[1]APU!$B$1:$B$10000,[1]APU!$C$1:$C$10000,"",0,1)</f>
        <v/>
      </c>
      <c r="D7989" s="147" t="str">
        <f>_xlfn.XLOOKUP((_xlfn.CONCAT(G7967,B7989)),[1]APU!$B$1:$B$10000,[1]APU!$D$1:$D$10000,"",0,1)</f>
        <v/>
      </c>
      <c r="E7989" s="152" t="str">
        <f>_xlfn.XLOOKUP((_xlfn.CONCAT(G7967,B7989)),[1]APU!$B$1:$B$10000,[1]APU!$E$1:$E$10000,"",0,1)</f>
        <v/>
      </c>
      <c r="F7989" s="159" t="str">
        <f>_xlfn.XLOOKUP((_xlfn.CONCAT(G7967,B7989)),[1]APU!$B$1:$B$10000,[1]APU!$F$1:$F$10000,"",0,1)</f>
        <v/>
      </c>
      <c r="G7989" s="15" t="e">
        <f t="shared" si="362"/>
        <v>#VALUE!</v>
      </c>
    </row>
    <row r="7990" spans="1:7" ht="14.25" thickBot="1">
      <c r="B7990" s="33" t="s">
        <v>49</v>
      </c>
      <c r="C7990" s="13" t="str">
        <f>_xlfn.XLOOKUP((_xlfn.CONCAT(G7967,B7990)),[1]APU!$B$1:$B$10000,[1]APU!$C$1:$C$10000,"",0,1)</f>
        <v/>
      </c>
      <c r="D7990" s="147" t="str">
        <f>_xlfn.XLOOKUP((_xlfn.CONCAT(G7967,B7990)),[1]APU!$B$1:$B$10000,[1]APU!$D$1:$D$10000,"",0,1)</f>
        <v/>
      </c>
      <c r="E7990" s="152" t="str">
        <f>_xlfn.XLOOKUP((_xlfn.CONCAT(G7967,B7990)),[1]APU!$B$1:$B$10000,[1]APU!$E$1:$E$10000,"",0,1)</f>
        <v/>
      </c>
      <c r="F7990" s="159" t="str">
        <f>_xlfn.XLOOKUP((_xlfn.CONCAT(G7967,B7990)),[1]APU!$B$1:$B$10000,[1]APU!$F$1:$F$10000,"",0,1)</f>
        <v/>
      </c>
      <c r="G7990" s="15" t="e">
        <f t="shared" si="362"/>
        <v>#VALUE!</v>
      </c>
    </row>
    <row r="7991" spans="1:7" ht="14.25" thickBot="1">
      <c r="A7991" s="3" t="s">
        <v>618</v>
      </c>
      <c r="B7991" s="33" t="s">
        <v>50</v>
      </c>
      <c r="C7991" s="13"/>
      <c r="D7991" s="126"/>
      <c r="E7991" s="128"/>
      <c r="F7991" s="16" t="s">
        <v>6</v>
      </c>
      <c r="G7991" s="17" t="e">
        <f>SUM(G7970:G7990)</f>
        <v>#VALUE!</v>
      </c>
    </row>
    <row r="7992" spans="1:7" ht="15.75" thickBot="1">
      <c r="B7992" s="33" t="s">
        <v>51</v>
      </c>
      <c r="C7992" s="7" t="s">
        <v>7</v>
      </c>
      <c r="D7992" s="125"/>
      <c r="E7992" s="149"/>
      <c r="F7992" s="8"/>
      <c r="G7992" s="9"/>
    </row>
    <row r="7993" spans="1:7" ht="14.25" thickBot="1">
      <c r="B7993" s="33" t="s">
        <v>52</v>
      </c>
      <c r="C7993" s="10" t="s">
        <v>1</v>
      </c>
      <c r="D7993" s="11"/>
      <c r="E7993" s="150" t="s">
        <v>8</v>
      </c>
      <c r="F7993" s="12" t="s">
        <v>9</v>
      </c>
      <c r="G7993" s="11" t="s">
        <v>5</v>
      </c>
    </row>
    <row r="7994" spans="1:7">
      <c r="B7994" s="33" t="s">
        <v>53</v>
      </c>
      <c r="C7994" s="18" t="s">
        <v>10</v>
      </c>
      <c r="D7994" s="119"/>
      <c r="E7994" s="153" t="str">
        <f>_xlfn.XLOOKUP((_xlfn.CONCAT(G7967,B7994)),[1]APU!$B$1:$B$10000,[1]APU!$E$1:$E$10000,"",0,1)</f>
        <v/>
      </c>
      <c r="F7994" s="14" t="str">
        <f>_xlfn.XLOOKUP((_xlfn.CONCAT(G7967,B7994)),[1]APU!$B$1:$B$10000,[1]APU!$F$1:$F$10000,"",0,1)</f>
        <v/>
      </c>
      <c r="G7994" s="15" t="e">
        <f t="shared" ref="G7994:G7999" si="363">IF(F7994&gt;0,(E7994*F7994),"0")</f>
        <v>#VALUE!</v>
      </c>
    </row>
    <row r="7995" spans="1:7">
      <c r="B7995" s="33" t="s">
        <v>54</v>
      </c>
      <c r="C7995" s="18" t="s">
        <v>11</v>
      </c>
      <c r="D7995" s="119"/>
      <c r="E7995" s="153" t="str">
        <f>_xlfn.XLOOKUP((_xlfn.CONCAT(G7967,B7995)),[1]APU!$B$1:$B$10000,[1]APU!$E$1:$E$10000,"",0,1)</f>
        <v/>
      </c>
      <c r="F7995" s="14" t="str">
        <f>_xlfn.XLOOKUP((_xlfn.CONCAT(G7967,B7995)),[1]APU!$B$1:$B$10000,[1]APU!$F$1:$F$10000,"",0,1)</f>
        <v/>
      </c>
      <c r="G7995" s="15" t="e">
        <f t="shared" si="363"/>
        <v>#VALUE!</v>
      </c>
    </row>
    <row r="7996" spans="1:7">
      <c r="B7996" s="33" t="s">
        <v>55</v>
      </c>
      <c r="C7996" s="18" t="s">
        <v>12</v>
      </c>
      <c r="D7996" s="120"/>
      <c r="E7996" s="153" t="str">
        <f>_xlfn.XLOOKUP((_xlfn.CONCAT(G7967,B7996)),[1]APU!$B$1:$B$10000,[1]APU!$E$1:$E$10000,"",0,1)</f>
        <v/>
      </c>
      <c r="F7996" s="14" t="str">
        <f>_xlfn.XLOOKUP((_xlfn.CONCAT(G7967,B7996)),[1]APU!$B$1:$B$10000,[1]APU!$F$1:$F$10000,"",0,1)</f>
        <v/>
      </c>
      <c r="G7996" s="15" t="e">
        <f t="shared" si="363"/>
        <v>#VALUE!</v>
      </c>
    </row>
    <row r="7997" spans="1:7">
      <c r="B7997" s="33" t="s">
        <v>56</v>
      </c>
      <c r="C7997" s="18" t="s">
        <v>13</v>
      </c>
      <c r="D7997" s="120"/>
      <c r="E7997" s="153" t="str">
        <f>_xlfn.XLOOKUP((_xlfn.CONCAT(G7967,B7997)),[1]APU!$B$1:$B$10000,[1]APU!$E$1:$E$10000,"",0,1)</f>
        <v/>
      </c>
      <c r="F7997" s="14" t="str">
        <f>_xlfn.XLOOKUP((_xlfn.CONCAT(G7967,B7997)),[1]APU!$B$1:$B$10000,[1]APU!$F$1:$F$10000,"",0,1)</f>
        <v/>
      </c>
      <c r="G7997" s="15" t="e">
        <f t="shared" si="363"/>
        <v>#VALUE!</v>
      </c>
    </row>
    <row r="7998" spans="1:7">
      <c r="B7998" s="33" t="s">
        <v>57</v>
      </c>
      <c r="C7998" s="18"/>
      <c r="D7998" s="120"/>
      <c r="E7998" s="154"/>
      <c r="F7998" s="19"/>
      <c r="G7998" s="15" t="str">
        <f t="shared" si="363"/>
        <v>0</v>
      </c>
    </row>
    <row r="7999" spans="1:7" ht="14.25" thickBot="1">
      <c r="B7999" s="33" t="s">
        <v>58</v>
      </c>
      <c r="C7999" s="18"/>
      <c r="D7999" s="120"/>
      <c r="E7999" s="154"/>
      <c r="F7999" s="19"/>
      <c r="G7999" s="15" t="str">
        <f t="shared" si="363"/>
        <v>0</v>
      </c>
    </row>
    <row r="8000" spans="1:7" ht="14.25" thickBot="1">
      <c r="A8000" s="3" t="s">
        <v>619</v>
      </c>
      <c r="B8000" s="33" t="s">
        <v>59</v>
      </c>
      <c r="C8000" s="13"/>
      <c r="D8000" s="126"/>
      <c r="E8000" s="128"/>
      <c r="F8000" s="16" t="s">
        <v>14</v>
      </c>
      <c r="G8000" s="17" t="e">
        <f>SUM(G7994:G7999)</f>
        <v>#VALUE!</v>
      </c>
    </row>
    <row r="8001" spans="1:7" ht="15.75" thickBot="1">
      <c r="B8001" s="33" t="s">
        <v>60</v>
      </c>
      <c r="C8001" s="7" t="s">
        <v>15</v>
      </c>
      <c r="D8001" s="125"/>
      <c r="E8001" s="149"/>
      <c r="F8001" s="8"/>
      <c r="G8001" s="9"/>
    </row>
    <row r="8002" spans="1:7" ht="14.25" thickBot="1">
      <c r="B8002" s="33" t="s">
        <v>61</v>
      </c>
      <c r="C8002" s="10" t="s">
        <v>1</v>
      </c>
      <c r="D8002" s="11" t="s">
        <v>16</v>
      </c>
      <c r="E8002" s="150" t="s">
        <v>8</v>
      </c>
      <c r="F8002" s="12" t="s">
        <v>9</v>
      </c>
      <c r="G8002" s="11" t="s">
        <v>5</v>
      </c>
    </row>
    <row r="8003" spans="1:7">
      <c r="B8003" s="33" t="s">
        <v>62</v>
      </c>
      <c r="C8003" s="20" t="s">
        <v>17</v>
      </c>
      <c r="D8003" s="121" t="str">
        <f>_xlfn.XLOOKUP((_xlfn.CONCAT(G7967,B8003)),[1]APU!$B$1:$B$10000,[1]APU!$D$1:$D$10000,"",0,1)</f>
        <v/>
      </c>
      <c r="E8003" s="155" t="str">
        <f>_xlfn.XLOOKUP((_xlfn.CONCAT(G7967,B8003)),[1]APU!$B$1:$B$10000,[1]APU!$E$1:$E$10000,"",0,1)</f>
        <v/>
      </c>
      <c r="F8003" s="21" t="str">
        <f>_xlfn.XLOOKUP((_xlfn.CONCAT(G7967,B8003)),[1]APU!$B$1:$B$10000,[1]APU!$F$1:$F$10000,"",0,1)</f>
        <v/>
      </c>
      <c r="G8003" s="15" t="e">
        <f>IF(F8003&gt;0,(E8003*F8003),"0")</f>
        <v>#VALUE!</v>
      </c>
    </row>
    <row r="8004" spans="1:7">
      <c r="B8004" s="33" t="s">
        <v>63</v>
      </c>
      <c r="C8004" s="22" t="s">
        <v>18</v>
      </c>
      <c r="D8004" s="122" t="str">
        <f>_xlfn.XLOOKUP((_xlfn.CONCAT(G7967,B8004)),[1]APU!$B$1:$B$10000,[1]APU!$D$1:$D$10000,"",0,1)</f>
        <v/>
      </c>
      <c r="E8004" s="154" t="str">
        <f>_xlfn.XLOOKUP((_xlfn.CONCAT(G7967,B8004)),[1]APU!$B$1:$B$10000,[1]APU!$E$1:$E$10000,"",0,1)</f>
        <v/>
      </c>
      <c r="F8004" s="19" t="str">
        <f>_xlfn.XLOOKUP((_xlfn.CONCAT(G7967,B8004)),[1]APU!$B$1:$B$10000,[1]APU!$F$1:$F$10000,"",0,1)</f>
        <v/>
      </c>
      <c r="G8004" s="15" t="e">
        <f>IF(F8004&gt;0,(E8004*F8004),"0")</f>
        <v>#VALUE!</v>
      </c>
    </row>
    <row r="8005" spans="1:7" ht="14.25" thickBot="1">
      <c r="B8005" s="33" t="s">
        <v>64</v>
      </c>
      <c r="C8005" s="22"/>
      <c r="D8005" s="122"/>
      <c r="E8005" s="154"/>
      <c r="F8005" s="19"/>
      <c r="G8005" s="15" t="str">
        <f>IF(F8005&gt;0,(E8005*F8005),"0")</f>
        <v>0</v>
      </c>
    </row>
    <row r="8006" spans="1:7" ht="14.25" thickBot="1">
      <c r="A8006" s="3" t="s">
        <v>620</v>
      </c>
      <c r="B8006" s="33" t="s">
        <v>65</v>
      </c>
      <c r="C8006" s="22"/>
      <c r="D8006" s="120"/>
      <c r="E8006" s="154"/>
      <c r="F8006" s="23" t="s">
        <v>19</v>
      </c>
      <c r="G8006" s="17" t="e">
        <f>SUM(G8003:G8005)</f>
        <v>#VALUE!</v>
      </c>
    </row>
    <row r="8007" spans="1:7" ht="14.25" thickBot="1">
      <c r="B8007" s="33" t="s">
        <v>66</v>
      </c>
      <c r="C8007" s="24"/>
      <c r="E8007" s="156"/>
      <c r="F8007" s="16"/>
      <c r="G8007" s="25"/>
    </row>
    <row r="8008" spans="1:7" ht="16.5" thickBot="1">
      <c r="B8008" s="33" t="s">
        <v>67</v>
      </c>
      <c r="C8008" s="26"/>
      <c r="D8008" s="127"/>
      <c r="E8008" s="157"/>
      <c r="F8008" s="27"/>
      <c r="G8008" s="28" t="e">
        <f>+G7991+G8000+G8006</f>
        <v>#VALUE!</v>
      </c>
    </row>
    <row r="8009" spans="1:7" ht="21.75" thickBot="1">
      <c r="C8009" s="2"/>
      <c r="D8009" s="118"/>
      <c r="F8009" s="4"/>
      <c r="G8009" s="5"/>
    </row>
    <row r="8010" spans="1:7" ht="18.75">
      <c r="A8010" s="32"/>
      <c r="B8010" s="31">
        <f>+B7966+1</f>
        <v>183</v>
      </c>
      <c r="C8010" s="174" t="str">
        <f>_xlfn.XLOOKUP(APU!B8010,Cantidades!$A$10:$A$1000,Cantidades!$D$10:$D$1000,"",0,1)</f>
        <v/>
      </c>
      <c r="D8010" s="175"/>
      <c r="E8010" s="175"/>
      <c r="F8010" s="175"/>
      <c r="G8010" s="176"/>
    </row>
    <row r="8011" spans="1:7" ht="19.5" thickBot="1">
      <c r="A8011" s="34"/>
      <c r="B8011" s="33"/>
      <c r="C8011" s="117"/>
      <c r="D8011" s="124" t="str">
        <f>_xlfn.XLOOKUP(APU!B8010,Cantidades!$A$10:$A$1000,Cantidades!$E$10:$E$1000,"",0,1)</f>
        <v/>
      </c>
      <c r="E8011" s="158" t="str">
        <f>_xlfn.XLOOKUP(APU!B8010,Cantidades!$A$10:$A$1000,Cantidades!$F$10:$F$1000,"",0,1)</f>
        <v/>
      </c>
      <c r="F8011" s="144"/>
      <c r="G8011" s="145" t="str">
        <f>_xlfn.XLOOKUP(APU!B8010,Cantidades!$A$10:$A$1000,Cantidades!$B$10:$B$1000,"",0,1)</f>
        <v/>
      </c>
    </row>
    <row r="8012" spans="1:7" ht="15.75" thickBot="1">
      <c r="C8012" s="7" t="s">
        <v>0</v>
      </c>
      <c r="D8012" s="125"/>
      <c r="E8012" s="149"/>
      <c r="F8012" s="8"/>
      <c r="G8012" s="9"/>
    </row>
    <row r="8013" spans="1:7" ht="14.25" thickBot="1">
      <c r="A8013" s="34"/>
      <c r="B8013" s="33"/>
      <c r="C8013" s="10" t="s">
        <v>1</v>
      </c>
      <c r="D8013" s="11" t="s">
        <v>2</v>
      </c>
      <c r="E8013" s="150" t="s">
        <v>3</v>
      </c>
      <c r="F8013" s="12" t="s">
        <v>4</v>
      </c>
      <c r="G8013" s="11" t="s">
        <v>5</v>
      </c>
    </row>
    <row r="8014" spans="1:7">
      <c r="B8014" s="33" t="s">
        <v>29</v>
      </c>
      <c r="C8014" s="13" t="str">
        <f>_xlfn.XLOOKUP((_xlfn.CONCAT(G8011,B8014)),[1]APU!$B$1:$B$10000,[1]APU!$C$1:$C$10000,"",0,1)</f>
        <v/>
      </c>
      <c r="D8014" s="146" t="str">
        <f>_xlfn.XLOOKUP((_xlfn.CONCAT(G8011,B8014)),[1]APU!$B$1:$B$10000,[1]APU!$D$1:$D$10000,"",0,1)</f>
        <v/>
      </c>
      <c r="E8014" s="151" t="str">
        <f>_xlfn.XLOOKUP((_xlfn.CONCAT(G8011,B8014)),[1]APU!$B$1:$B$10000,[1]APU!$E$1:$E$10000,"",0,1)</f>
        <v/>
      </c>
      <c r="F8014" s="159" t="str">
        <f>_xlfn.XLOOKUP((_xlfn.CONCAT(G8011,B8014)),[1]APU!$B$1:$B$10000,[1]APU!$F$1:$F$10000,"",0,1)</f>
        <v/>
      </c>
      <c r="G8014" s="15" t="e">
        <f>IF(F8014=0,"",E8014*F8014)</f>
        <v>#VALUE!</v>
      </c>
    </row>
    <row r="8015" spans="1:7">
      <c r="B8015" s="33" t="s">
        <v>30</v>
      </c>
      <c r="C8015" s="13" t="str">
        <f>_xlfn.XLOOKUP((_xlfn.CONCAT(G8011,B8015)),[1]APU!$B$1:$B$10000,[1]APU!$C$1:$C$10000,"",0,1)</f>
        <v/>
      </c>
      <c r="D8015" s="147" t="str">
        <f>_xlfn.XLOOKUP((_xlfn.CONCAT(G8011,B8015)),[1]APU!$B$1:$B$10000,[1]APU!$D$1:$D$10000,"",0,1)</f>
        <v/>
      </c>
      <c r="E8015" s="152" t="str">
        <f>_xlfn.XLOOKUP((_xlfn.CONCAT(G8011,B8015)),[1]APU!$B$1:$B$10000,[1]APU!$E$1:$E$10000,"",0,1)</f>
        <v/>
      </c>
      <c r="F8015" s="159" t="str">
        <f>_xlfn.XLOOKUP((_xlfn.CONCAT(G8011,B8015)),[1]APU!$B$1:$B$10000,[1]APU!$F$1:$F$10000,"",0,1)</f>
        <v/>
      </c>
      <c r="G8015" s="15" t="e">
        <f t="shared" ref="G8015:G8034" si="364">IF(F8015&gt;0,(E8015*F8015),"0")</f>
        <v>#VALUE!</v>
      </c>
    </row>
    <row r="8016" spans="1:7">
      <c r="B8016" s="33" t="s">
        <v>31</v>
      </c>
      <c r="C8016" s="13" t="str">
        <f>_xlfn.XLOOKUP((_xlfn.CONCAT(G8011,B8016)),[1]APU!$B$1:$B$10000,[1]APU!$C$1:$C$10000,"",0,1)</f>
        <v/>
      </c>
      <c r="D8016" s="147" t="str">
        <f>_xlfn.XLOOKUP((_xlfn.CONCAT(G8011,B8016)),[1]APU!$B$1:$B$10000,[1]APU!$D$1:$D$10000,"",0,1)</f>
        <v/>
      </c>
      <c r="E8016" s="152" t="str">
        <f>_xlfn.XLOOKUP((_xlfn.CONCAT(G8011,B8016)),[1]APU!$B$1:$B$10000,[1]APU!$E$1:$E$10000,"",0,1)</f>
        <v/>
      </c>
      <c r="F8016" s="159" t="str">
        <f>_xlfn.XLOOKUP((_xlfn.CONCAT(G8011,B8016)),[1]APU!$B$1:$B$10000,[1]APU!$F$1:$F$10000,"",0,1)</f>
        <v/>
      </c>
      <c r="G8016" s="15" t="e">
        <f t="shared" si="364"/>
        <v>#VALUE!</v>
      </c>
    </row>
    <row r="8017" spans="2:7">
      <c r="B8017" s="33" t="s">
        <v>32</v>
      </c>
      <c r="C8017" s="13" t="str">
        <f>_xlfn.XLOOKUP((_xlfn.CONCAT(G8011,B8017)),[1]APU!$B$1:$B$10000,[1]APU!$C$1:$C$10000,"",0,1)</f>
        <v/>
      </c>
      <c r="D8017" s="147" t="str">
        <f>_xlfn.XLOOKUP((_xlfn.CONCAT(G8011,B8017)),[1]APU!$B$1:$B$10000,[1]APU!$D$1:$D$10000,"",0,1)</f>
        <v/>
      </c>
      <c r="E8017" s="152" t="str">
        <f>_xlfn.XLOOKUP((_xlfn.CONCAT(G8011,B8017)),[1]APU!$B$1:$B$10000,[1]APU!$E$1:$E$10000,"",0,1)</f>
        <v/>
      </c>
      <c r="F8017" s="159" t="str">
        <f>_xlfn.XLOOKUP((_xlfn.CONCAT(G8011,B8017)),[1]APU!$B$1:$B$10000,[1]APU!$F$1:$F$10000,"",0,1)</f>
        <v/>
      </c>
      <c r="G8017" s="15" t="e">
        <f t="shared" si="364"/>
        <v>#VALUE!</v>
      </c>
    </row>
    <row r="8018" spans="2:7">
      <c r="B8018" s="33" t="s">
        <v>33</v>
      </c>
      <c r="C8018" s="13" t="str">
        <f>_xlfn.XLOOKUP((_xlfn.CONCAT(G8011,B8018)),[1]APU!$B$1:$B$10000,[1]APU!$C$1:$C$10000,"",0,1)</f>
        <v/>
      </c>
      <c r="D8018" s="147" t="str">
        <f>_xlfn.XLOOKUP((_xlfn.CONCAT(G8011,B8018)),[1]APU!$B$1:$B$10000,[1]APU!$D$1:$D$10000,"",0,1)</f>
        <v/>
      </c>
      <c r="E8018" s="152" t="str">
        <f>_xlfn.XLOOKUP((_xlfn.CONCAT(G8011,B8018)),[1]APU!$B$1:$B$10000,[1]APU!$E$1:$E$10000,"",0,1)</f>
        <v/>
      </c>
      <c r="F8018" s="159" t="str">
        <f>_xlfn.XLOOKUP((_xlfn.CONCAT(G8011,B8018)),[1]APU!$B$1:$B$10000,[1]APU!$F$1:$F$10000,"",0,1)</f>
        <v/>
      </c>
      <c r="G8018" s="15" t="e">
        <f t="shared" si="364"/>
        <v>#VALUE!</v>
      </c>
    </row>
    <row r="8019" spans="2:7">
      <c r="B8019" s="33" t="s">
        <v>34</v>
      </c>
      <c r="C8019" s="13" t="str">
        <f>_xlfn.XLOOKUP((_xlfn.CONCAT(G8011,B8019)),[1]APU!$B$1:$B$10000,[1]APU!$C$1:$C$10000,"",0,1)</f>
        <v/>
      </c>
      <c r="D8019" s="147" t="str">
        <f>_xlfn.XLOOKUP((_xlfn.CONCAT(G8011,B8019)),[1]APU!$B$1:$B$10000,[1]APU!$D$1:$D$10000,"",0,1)</f>
        <v/>
      </c>
      <c r="E8019" s="152" t="str">
        <f>_xlfn.XLOOKUP((_xlfn.CONCAT(G8011,B8019)),[1]APU!$B$1:$B$10000,[1]APU!$E$1:$E$10000,"",0,1)</f>
        <v/>
      </c>
      <c r="F8019" s="159" t="str">
        <f>_xlfn.XLOOKUP((_xlfn.CONCAT(G8011,B8019)),[1]APU!$B$1:$B$10000,[1]APU!$F$1:$F$10000,"",0,1)</f>
        <v/>
      </c>
      <c r="G8019" s="15" t="e">
        <f t="shared" si="364"/>
        <v>#VALUE!</v>
      </c>
    </row>
    <row r="8020" spans="2:7">
      <c r="B8020" s="33" t="s">
        <v>35</v>
      </c>
      <c r="C8020" s="13" t="str">
        <f>_xlfn.XLOOKUP((_xlfn.CONCAT(G8011,B8020)),[1]APU!$B$1:$B$10000,[1]APU!$C$1:$C$10000,"",0,1)</f>
        <v/>
      </c>
      <c r="D8020" s="147" t="str">
        <f>_xlfn.XLOOKUP((_xlfn.CONCAT(G8011,B8020)),[1]APU!$B$1:$B$10000,[1]APU!$D$1:$D$10000,"",0,1)</f>
        <v/>
      </c>
      <c r="E8020" s="152" t="str">
        <f>_xlfn.XLOOKUP((_xlfn.CONCAT(G8011,B8020)),[1]APU!$B$1:$B$10000,[1]APU!$E$1:$E$10000,"",0,1)</f>
        <v/>
      </c>
      <c r="F8020" s="159" t="str">
        <f>_xlfn.XLOOKUP((_xlfn.CONCAT(G8011,B8020)),[1]APU!$B$1:$B$10000,[1]APU!$F$1:$F$10000,"",0,1)</f>
        <v/>
      </c>
      <c r="G8020" s="15" t="e">
        <f t="shared" si="364"/>
        <v>#VALUE!</v>
      </c>
    </row>
    <row r="8021" spans="2:7">
      <c r="B8021" s="33" t="s">
        <v>36</v>
      </c>
      <c r="C8021" s="13" t="str">
        <f>_xlfn.XLOOKUP((_xlfn.CONCAT(G8011,B8021)),[1]APU!$B$1:$B$10000,[1]APU!$C$1:$C$10000,"",0,1)</f>
        <v/>
      </c>
      <c r="D8021" s="147" t="str">
        <f>_xlfn.XLOOKUP((_xlfn.CONCAT(G8011,B8021)),[1]APU!$B$1:$B$10000,[1]APU!$D$1:$D$10000,"",0,1)</f>
        <v/>
      </c>
      <c r="E8021" s="152" t="str">
        <f>_xlfn.XLOOKUP((_xlfn.CONCAT(G8011,B8021)),[1]APU!$B$1:$B$10000,[1]APU!$E$1:$E$10000,"",0,1)</f>
        <v/>
      </c>
      <c r="F8021" s="159" t="str">
        <f>_xlfn.XLOOKUP((_xlfn.CONCAT(G8011,B8021)),[1]APU!$B$1:$B$10000,[1]APU!$F$1:$F$10000,"",0,1)</f>
        <v/>
      </c>
      <c r="G8021" s="15" t="e">
        <f t="shared" si="364"/>
        <v>#VALUE!</v>
      </c>
    </row>
    <row r="8022" spans="2:7">
      <c r="B8022" s="33" t="s">
        <v>37</v>
      </c>
      <c r="C8022" s="13" t="str">
        <f>_xlfn.XLOOKUP((_xlfn.CONCAT(G8011,B8022)),[1]APU!$B$1:$B$10000,[1]APU!$C$1:$C$10000,"",0,1)</f>
        <v/>
      </c>
      <c r="D8022" s="147" t="str">
        <f>_xlfn.XLOOKUP((_xlfn.CONCAT(G8011,B8022)),[1]APU!$B$1:$B$10000,[1]APU!$D$1:$D$10000,"",0,1)</f>
        <v/>
      </c>
      <c r="E8022" s="152" t="str">
        <f>_xlfn.XLOOKUP((_xlfn.CONCAT(G8011,B8022)),[1]APU!$B$1:$B$10000,[1]APU!$E$1:$E$10000,"",0,1)</f>
        <v/>
      </c>
      <c r="F8022" s="159" t="str">
        <f>_xlfn.XLOOKUP((_xlfn.CONCAT(G8011,B8022)),[1]APU!$B$1:$B$10000,[1]APU!$F$1:$F$10000,"",0,1)</f>
        <v/>
      </c>
      <c r="G8022" s="15" t="e">
        <f t="shared" si="364"/>
        <v>#VALUE!</v>
      </c>
    </row>
    <row r="8023" spans="2:7">
      <c r="B8023" s="33" t="s">
        <v>38</v>
      </c>
      <c r="C8023" s="13" t="str">
        <f>_xlfn.XLOOKUP((_xlfn.CONCAT(G8011,B8023)),[1]APU!$B$1:$B$10000,[1]APU!$C$1:$C$10000,"",0,1)</f>
        <v/>
      </c>
      <c r="D8023" s="147" t="str">
        <f>_xlfn.XLOOKUP((_xlfn.CONCAT(G8011,B8023)),[1]APU!$B$1:$B$10000,[1]APU!$D$1:$D$10000,"",0,1)</f>
        <v/>
      </c>
      <c r="E8023" s="152" t="str">
        <f>_xlfn.XLOOKUP((_xlfn.CONCAT(G8011,B8023)),[1]APU!$B$1:$B$10000,[1]APU!$E$1:$E$10000,"",0,1)</f>
        <v/>
      </c>
      <c r="F8023" s="159" t="str">
        <f>_xlfn.XLOOKUP((_xlfn.CONCAT(G8011,B8023)),[1]APU!$B$1:$B$10000,[1]APU!$F$1:$F$10000,"",0,1)</f>
        <v/>
      </c>
      <c r="G8023" s="15" t="e">
        <f t="shared" si="364"/>
        <v>#VALUE!</v>
      </c>
    </row>
    <row r="8024" spans="2:7">
      <c r="B8024" s="33" t="s">
        <v>39</v>
      </c>
      <c r="C8024" s="13" t="str">
        <f>_xlfn.XLOOKUP((_xlfn.CONCAT(G8011,B8024)),[1]APU!$B$1:$B$10000,[1]APU!$C$1:$C$10000,"",0,1)</f>
        <v/>
      </c>
      <c r="D8024" s="147" t="str">
        <f>_xlfn.XLOOKUP((_xlfn.CONCAT(G8011,B8024)),[1]APU!$B$1:$B$10000,[1]APU!$D$1:$D$10000,"",0,1)</f>
        <v/>
      </c>
      <c r="E8024" s="152" t="str">
        <f>_xlfn.XLOOKUP((_xlfn.CONCAT(G8011,B8024)),[1]APU!$B$1:$B$10000,[1]APU!$E$1:$E$10000,"",0,1)</f>
        <v/>
      </c>
      <c r="F8024" s="159" t="str">
        <f>_xlfn.XLOOKUP((_xlfn.CONCAT(G8011,B8024)),[1]APU!$B$1:$B$10000,[1]APU!$F$1:$F$10000,"",0,1)</f>
        <v/>
      </c>
      <c r="G8024" s="15" t="e">
        <f t="shared" si="364"/>
        <v>#VALUE!</v>
      </c>
    </row>
    <row r="8025" spans="2:7">
      <c r="B8025" s="33" t="s">
        <v>40</v>
      </c>
      <c r="C8025" s="13" t="str">
        <f>_xlfn.XLOOKUP((_xlfn.CONCAT(G8011,B8025)),[1]APU!$B$1:$B$10000,[1]APU!$C$1:$C$10000,"",0,1)</f>
        <v/>
      </c>
      <c r="D8025" s="147" t="str">
        <f>_xlfn.XLOOKUP((_xlfn.CONCAT(G8011,B8025)),[1]APU!$B$1:$B$10000,[1]APU!$D$1:$D$10000,"",0,1)</f>
        <v/>
      </c>
      <c r="E8025" s="152" t="str">
        <f>_xlfn.XLOOKUP((_xlfn.CONCAT(G8011,B8025)),[1]APU!$B$1:$B$10000,[1]APU!$E$1:$E$10000,"",0,1)</f>
        <v/>
      </c>
      <c r="F8025" s="159" t="str">
        <f>_xlfn.XLOOKUP((_xlfn.CONCAT(G8011,B8025)),[1]APU!$B$1:$B$10000,[1]APU!$F$1:$F$10000,"",0,1)</f>
        <v/>
      </c>
      <c r="G8025" s="15" t="e">
        <f t="shared" si="364"/>
        <v>#VALUE!</v>
      </c>
    </row>
    <row r="8026" spans="2:7">
      <c r="B8026" s="33" t="s">
        <v>41</v>
      </c>
      <c r="C8026" s="13" t="str">
        <f>_xlfn.XLOOKUP((_xlfn.CONCAT(G8011,B8026)),[1]APU!$B$1:$B$10000,[1]APU!$C$1:$C$10000,"",0,1)</f>
        <v/>
      </c>
      <c r="D8026" s="147" t="str">
        <f>_xlfn.XLOOKUP((_xlfn.CONCAT(G8011,B8026)),[1]APU!$B$1:$B$10000,[1]APU!$D$1:$D$10000,"",0,1)</f>
        <v/>
      </c>
      <c r="E8026" s="152" t="str">
        <f>_xlfn.XLOOKUP((_xlfn.CONCAT(G8011,B8026)),[1]APU!$B$1:$B$10000,[1]APU!$E$1:$E$10000,"",0,1)</f>
        <v/>
      </c>
      <c r="F8026" s="159" t="str">
        <f>_xlfn.XLOOKUP((_xlfn.CONCAT(G8011,B8026)),[1]APU!$B$1:$B$10000,[1]APU!$F$1:$F$10000,"",0,1)</f>
        <v/>
      </c>
      <c r="G8026" s="15" t="e">
        <f t="shared" si="364"/>
        <v>#VALUE!</v>
      </c>
    </row>
    <row r="8027" spans="2:7">
      <c r="B8027" s="33" t="s">
        <v>42</v>
      </c>
      <c r="C8027" s="13" t="str">
        <f>_xlfn.XLOOKUP((_xlfn.CONCAT(G8011,B8027)),[1]APU!$B$1:$B$10000,[1]APU!$C$1:$C$10000,"",0,1)</f>
        <v/>
      </c>
      <c r="D8027" s="147" t="str">
        <f>_xlfn.XLOOKUP((_xlfn.CONCAT(G8011,B8027)),[1]APU!$B$1:$B$10000,[1]APU!$D$1:$D$10000,"",0,1)</f>
        <v/>
      </c>
      <c r="E8027" s="152" t="str">
        <f>_xlfn.XLOOKUP((_xlfn.CONCAT(G8011,B8027)),[1]APU!$B$1:$B$10000,[1]APU!$E$1:$E$10000,"",0,1)</f>
        <v/>
      </c>
      <c r="F8027" s="159" t="str">
        <f>_xlfn.XLOOKUP((_xlfn.CONCAT(G8011,B8027)),[1]APU!$B$1:$B$10000,[1]APU!$F$1:$F$10000,"",0,1)</f>
        <v/>
      </c>
      <c r="G8027" s="15" t="e">
        <f t="shared" si="364"/>
        <v>#VALUE!</v>
      </c>
    </row>
    <row r="8028" spans="2:7">
      <c r="B8028" s="33" t="s">
        <v>43</v>
      </c>
      <c r="C8028" s="13" t="str">
        <f>_xlfn.XLOOKUP((_xlfn.CONCAT(G8011,B8028)),[1]APU!$B$1:$B$10000,[1]APU!$C$1:$C$10000,"",0,1)</f>
        <v/>
      </c>
      <c r="D8028" s="147" t="str">
        <f>_xlfn.XLOOKUP((_xlfn.CONCAT(G8011,B8028)),[1]APU!$B$1:$B$10000,[1]APU!$D$1:$D$10000,"",0,1)</f>
        <v/>
      </c>
      <c r="E8028" s="152" t="str">
        <f>_xlfn.XLOOKUP((_xlfn.CONCAT(G8011,B8028)),[1]APU!$B$1:$B$10000,[1]APU!$E$1:$E$10000,"",0,1)</f>
        <v/>
      </c>
      <c r="F8028" s="159" t="str">
        <f>_xlfn.XLOOKUP((_xlfn.CONCAT(G8011,B8028)),[1]APU!$B$1:$B$10000,[1]APU!$F$1:$F$10000,"",0,1)</f>
        <v/>
      </c>
      <c r="G8028" s="15" t="e">
        <f t="shared" si="364"/>
        <v>#VALUE!</v>
      </c>
    </row>
    <row r="8029" spans="2:7">
      <c r="B8029" s="33" t="s">
        <v>44</v>
      </c>
      <c r="C8029" s="13" t="str">
        <f>_xlfn.XLOOKUP((_xlfn.CONCAT(G8011,B8029)),[1]APU!$B$1:$B$10000,[1]APU!$C$1:$C$10000,"",0,1)</f>
        <v/>
      </c>
      <c r="D8029" s="147" t="str">
        <f>_xlfn.XLOOKUP((_xlfn.CONCAT(G8011,B8029)),[1]APU!$B$1:$B$10000,[1]APU!$D$1:$D$10000,"",0,1)</f>
        <v/>
      </c>
      <c r="E8029" s="152" t="str">
        <f>_xlfn.XLOOKUP((_xlfn.CONCAT(G8011,B8029)),[1]APU!$B$1:$B$10000,[1]APU!$E$1:$E$10000,"",0,1)</f>
        <v/>
      </c>
      <c r="F8029" s="159" t="str">
        <f>_xlfn.XLOOKUP((_xlfn.CONCAT(G8011,B8029)),[1]APU!$B$1:$B$10000,[1]APU!$F$1:$F$10000,"",0,1)</f>
        <v/>
      </c>
      <c r="G8029" s="15" t="e">
        <f t="shared" si="364"/>
        <v>#VALUE!</v>
      </c>
    </row>
    <row r="8030" spans="2:7">
      <c r="B8030" s="33" t="s">
        <v>45</v>
      </c>
      <c r="C8030" s="13" t="str">
        <f>_xlfn.XLOOKUP((_xlfn.CONCAT(G8011,B8030)),[1]APU!$B$1:$B$10000,[1]APU!$C$1:$C$10000,"",0,1)</f>
        <v/>
      </c>
      <c r="D8030" s="147" t="str">
        <f>_xlfn.XLOOKUP((_xlfn.CONCAT(G8011,B8030)),[1]APU!$B$1:$B$10000,[1]APU!$D$1:$D$10000,"",0,1)</f>
        <v/>
      </c>
      <c r="E8030" s="152" t="str">
        <f>_xlfn.XLOOKUP((_xlfn.CONCAT(G8011,B8030)),[1]APU!$B$1:$B$10000,[1]APU!$E$1:$E$10000,"",0,1)</f>
        <v/>
      </c>
      <c r="F8030" s="159" t="str">
        <f>_xlfn.XLOOKUP((_xlfn.CONCAT(G8011,B8030)),[1]APU!$B$1:$B$10000,[1]APU!$F$1:$F$10000,"",0,1)</f>
        <v/>
      </c>
      <c r="G8030" s="15" t="e">
        <f t="shared" si="364"/>
        <v>#VALUE!</v>
      </c>
    </row>
    <row r="8031" spans="2:7">
      <c r="B8031" s="33" t="s">
        <v>46</v>
      </c>
      <c r="C8031" s="13" t="str">
        <f>_xlfn.XLOOKUP((_xlfn.CONCAT(G8011,B8031)),[1]APU!$B$1:$B$10000,[1]APU!$C$1:$C$10000,"",0,1)</f>
        <v/>
      </c>
      <c r="D8031" s="147" t="str">
        <f>_xlfn.XLOOKUP((_xlfn.CONCAT(G8011,B8031)),[1]APU!$B$1:$B$10000,[1]APU!$D$1:$D$10000,"",0,1)</f>
        <v/>
      </c>
      <c r="E8031" s="152" t="str">
        <f>_xlfn.XLOOKUP((_xlfn.CONCAT(G8011,B8031)),[1]APU!$B$1:$B$10000,[1]APU!$E$1:$E$10000,"",0,1)</f>
        <v/>
      </c>
      <c r="F8031" s="159" t="str">
        <f>_xlfn.XLOOKUP((_xlfn.CONCAT(G8011,B8031)),[1]APU!$B$1:$B$10000,[1]APU!$F$1:$F$10000,"",0,1)</f>
        <v/>
      </c>
      <c r="G8031" s="15" t="e">
        <f t="shared" si="364"/>
        <v>#VALUE!</v>
      </c>
    </row>
    <row r="8032" spans="2:7">
      <c r="B8032" s="33" t="s">
        <v>47</v>
      </c>
      <c r="C8032" s="13" t="str">
        <f>_xlfn.XLOOKUP((_xlfn.CONCAT(G8011,B8032)),[1]APU!$B$1:$B$10000,[1]APU!$C$1:$C$10000,"",0,1)</f>
        <v/>
      </c>
      <c r="D8032" s="147" t="str">
        <f>_xlfn.XLOOKUP((_xlfn.CONCAT(G8011,B8032)),[1]APU!$B$1:$B$10000,[1]APU!$D$1:$D$10000,"",0,1)</f>
        <v/>
      </c>
      <c r="E8032" s="152" t="str">
        <f>_xlfn.XLOOKUP((_xlfn.CONCAT(G8011,B8032)),[1]APU!$B$1:$B$10000,[1]APU!$E$1:$E$10000,"",0,1)</f>
        <v/>
      </c>
      <c r="F8032" s="159" t="str">
        <f>_xlfn.XLOOKUP((_xlfn.CONCAT(G8011,B8032)),[1]APU!$B$1:$B$10000,[1]APU!$F$1:$F$10000,"",0,1)</f>
        <v/>
      </c>
      <c r="G8032" s="15" t="e">
        <f t="shared" si="364"/>
        <v>#VALUE!</v>
      </c>
    </row>
    <row r="8033" spans="1:7">
      <c r="B8033" s="33" t="s">
        <v>48</v>
      </c>
      <c r="C8033" s="13" t="str">
        <f>_xlfn.XLOOKUP((_xlfn.CONCAT(G8011,B8033)),[1]APU!$B$1:$B$10000,[1]APU!$C$1:$C$10000,"",0,1)</f>
        <v/>
      </c>
      <c r="D8033" s="147" t="str">
        <f>_xlfn.XLOOKUP((_xlfn.CONCAT(G8011,B8033)),[1]APU!$B$1:$B$10000,[1]APU!$D$1:$D$10000,"",0,1)</f>
        <v/>
      </c>
      <c r="E8033" s="152" t="str">
        <f>_xlfn.XLOOKUP((_xlfn.CONCAT(G8011,B8033)),[1]APU!$B$1:$B$10000,[1]APU!$E$1:$E$10000,"",0,1)</f>
        <v/>
      </c>
      <c r="F8033" s="159" t="str">
        <f>_xlfn.XLOOKUP((_xlfn.CONCAT(G8011,B8033)),[1]APU!$B$1:$B$10000,[1]APU!$F$1:$F$10000,"",0,1)</f>
        <v/>
      </c>
      <c r="G8033" s="15" t="e">
        <f t="shared" si="364"/>
        <v>#VALUE!</v>
      </c>
    </row>
    <row r="8034" spans="1:7" ht="14.25" thickBot="1">
      <c r="B8034" s="33" t="s">
        <v>49</v>
      </c>
      <c r="C8034" s="13" t="str">
        <f>_xlfn.XLOOKUP((_xlfn.CONCAT(G8011,B8034)),[1]APU!$B$1:$B$10000,[1]APU!$C$1:$C$10000,"",0,1)</f>
        <v/>
      </c>
      <c r="D8034" s="147" t="str">
        <f>_xlfn.XLOOKUP((_xlfn.CONCAT(G8011,B8034)),[1]APU!$B$1:$B$10000,[1]APU!$D$1:$D$10000,"",0,1)</f>
        <v/>
      </c>
      <c r="E8034" s="152" t="str">
        <f>_xlfn.XLOOKUP((_xlfn.CONCAT(G8011,B8034)),[1]APU!$B$1:$B$10000,[1]APU!$E$1:$E$10000,"",0,1)</f>
        <v/>
      </c>
      <c r="F8034" s="159" t="str">
        <f>_xlfn.XLOOKUP((_xlfn.CONCAT(G8011,B8034)),[1]APU!$B$1:$B$10000,[1]APU!$F$1:$F$10000,"",0,1)</f>
        <v/>
      </c>
      <c r="G8034" s="15" t="e">
        <f t="shared" si="364"/>
        <v>#VALUE!</v>
      </c>
    </row>
    <row r="8035" spans="1:7" ht="14.25" thickBot="1">
      <c r="A8035" s="3" t="s">
        <v>621</v>
      </c>
      <c r="B8035" s="33" t="s">
        <v>50</v>
      </c>
      <c r="C8035" s="13"/>
      <c r="D8035" s="126"/>
      <c r="E8035" s="128"/>
      <c r="F8035" s="16" t="s">
        <v>6</v>
      </c>
      <c r="G8035" s="17" t="e">
        <f>SUM(G8014:G8034)</f>
        <v>#VALUE!</v>
      </c>
    </row>
    <row r="8036" spans="1:7" ht="15.75" thickBot="1">
      <c r="B8036" s="33" t="s">
        <v>51</v>
      </c>
      <c r="C8036" s="7" t="s">
        <v>7</v>
      </c>
      <c r="D8036" s="125"/>
      <c r="E8036" s="149"/>
      <c r="F8036" s="8"/>
      <c r="G8036" s="9"/>
    </row>
    <row r="8037" spans="1:7" ht="14.25" thickBot="1">
      <c r="B8037" s="33" t="s">
        <v>52</v>
      </c>
      <c r="C8037" s="10" t="s">
        <v>1</v>
      </c>
      <c r="D8037" s="11"/>
      <c r="E8037" s="150" t="s">
        <v>8</v>
      </c>
      <c r="F8037" s="12" t="s">
        <v>9</v>
      </c>
      <c r="G8037" s="11" t="s">
        <v>5</v>
      </c>
    </row>
    <row r="8038" spans="1:7">
      <c r="B8038" s="33" t="s">
        <v>53</v>
      </c>
      <c r="C8038" s="18" t="s">
        <v>10</v>
      </c>
      <c r="D8038" s="119"/>
      <c r="E8038" s="153" t="str">
        <f>_xlfn.XLOOKUP((_xlfn.CONCAT(G8011,B8038)),[1]APU!$B$1:$B$10000,[1]APU!$E$1:$E$10000,"",0,1)</f>
        <v/>
      </c>
      <c r="F8038" s="14" t="str">
        <f>_xlfn.XLOOKUP((_xlfn.CONCAT(G8011,B8038)),[1]APU!$B$1:$B$10000,[1]APU!$F$1:$F$10000,"",0,1)</f>
        <v/>
      </c>
      <c r="G8038" s="15" t="e">
        <f t="shared" ref="G8038:G8043" si="365">IF(F8038&gt;0,(E8038*F8038),"0")</f>
        <v>#VALUE!</v>
      </c>
    </row>
    <row r="8039" spans="1:7">
      <c r="B8039" s="33" t="s">
        <v>54</v>
      </c>
      <c r="C8039" s="18" t="s">
        <v>11</v>
      </c>
      <c r="D8039" s="119"/>
      <c r="E8039" s="153" t="str">
        <f>_xlfn.XLOOKUP((_xlfn.CONCAT(G8011,B8039)),[1]APU!$B$1:$B$10000,[1]APU!$E$1:$E$10000,"",0,1)</f>
        <v/>
      </c>
      <c r="F8039" s="14" t="str">
        <f>_xlfn.XLOOKUP((_xlfn.CONCAT(G8011,B8039)),[1]APU!$B$1:$B$10000,[1]APU!$F$1:$F$10000,"",0,1)</f>
        <v/>
      </c>
      <c r="G8039" s="15" t="e">
        <f t="shared" si="365"/>
        <v>#VALUE!</v>
      </c>
    </row>
    <row r="8040" spans="1:7">
      <c r="B8040" s="33" t="s">
        <v>55</v>
      </c>
      <c r="C8040" s="18" t="s">
        <v>12</v>
      </c>
      <c r="D8040" s="120"/>
      <c r="E8040" s="153" t="str">
        <f>_xlfn.XLOOKUP((_xlfn.CONCAT(G8011,B8040)),[1]APU!$B$1:$B$10000,[1]APU!$E$1:$E$10000,"",0,1)</f>
        <v/>
      </c>
      <c r="F8040" s="14" t="str">
        <f>_xlfn.XLOOKUP((_xlfn.CONCAT(G8011,B8040)),[1]APU!$B$1:$B$10000,[1]APU!$F$1:$F$10000,"",0,1)</f>
        <v/>
      </c>
      <c r="G8040" s="15" t="e">
        <f t="shared" si="365"/>
        <v>#VALUE!</v>
      </c>
    </row>
    <row r="8041" spans="1:7">
      <c r="B8041" s="33" t="s">
        <v>56</v>
      </c>
      <c r="C8041" s="18" t="s">
        <v>13</v>
      </c>
      <c r="D8041" s="120"/>
      <c r="E8041" s="153" t="str">
        <f>_xlfn.XLOOKUP((_xlfn.CONCAT(G8011,B8041)),[1]APU!$B$1:$B$10000,[1]APU!$E$1:$E$10000,"",0,1)</f>
        <v/>
      </c>
      <c r="F8041" s="14" t="str">
        <f>_xlfn.XLOOKUP((_xlfn.CONCAT(G8011,B8041)),[1]APU!$B$1:$B$10000,[1]APU!$F$1:$F$10000,"",0,1)</f>
        <v/>
      </c>
      <c r="G8041" s="15" t="e">
        <f t="shared" si="365"/>
        <v>#VALUE!</v>
      </c>
    </row>
    <row r="8042" spans="1:7">
      <c r="B8042" s="33" t="s">
        <v>57</v>
      </c>
      <c r="C8042" s="18"/>
      <c r="D8042" s="120"/>
      <c r="E8042" s="154"/>
      <c r="F8042" s="19"/>
      <c r="G8042" s="15" t="str">
        <f t="shared" si="365"/>
        <v>0</v>
      </c>
    </row>
    <row r="8043" spans="1:7" ht="14.25" thickBot="1">
      <c r="B8043" s="33" t="s">
        <v>58</v>
      </c>
      <c r="C8043" s="18"/>
      <c r="D8043" s="120"/>
      <c r="E8043" s="154"/>
      <c r="F8043" s="19"/>
      <c r="G8043" s="15" t="str">
        <f t="shared" si="365"/>
        <v>0</v>
      </c>
    </row>
    <row r="8044" spans="1:7" ht="14.25" thickBot="1">
      <c r="A8044" s="3" t="s">
        <v>622</v>
      </c>
      <c r="B8044" s="33" t="s">
        <v>59</v>
      </c>
      <c r="C8044" s="13"/>
      <c r="D8044" s="126"/>
      <c r="E8044" s="128"/>
      <c r="F8044" s="16" t="s">
        <v>14</v>
      </c>
      <c r="G8044" s="17" t="e">
        <f>SUM(G8038:G8043)</f>
        <v>#VALUE!</v>
      </c>
    </row>
    <row r="8045" spans="1:7" ht="15.75" thickBot="1">
      <c r="B8045" s="33" t="s">
        <v>60</v>
      </c>
      <c r="C8045" s="7" t="s">
        <v>15</v>
      </c>
      <c r="D8045" s="125"/>
      <c r="E8045" s="149"/>
      <c r="F8045" s="8"/>
      <c r="G8045" s="9"/>
    </row>
    <row r="8046" spans="1:7" ht="14.25" thickBot="1">
      <c r="B8046" s="33" t="s">
        <v>61</v>
      </c>
      <c r="C8046" s="10" t="s">
        <v>1</v>
      </c>
      <c r="D8046" s="11" t="s">
        <v>16</v>
      </c>
      <c r="E8046" s="150" t="s">
        <v>8</v>
      </c>
      <c r="F8046" s="12" t="s">
        <v>9</v>
      </c>
      <c r="G8046" s="11" t="s">
        <v>5</v>
      </c>
    </row>
    <row r="8047" spans="1:7">
      <c r="B8047" s="33" t="s">
        <v>62</v>
      </c>
      <c r="C8047" s="20" t="s">
        <v>17</v>
      </c>
      <c r="D8047" s="121" t="str">
        <f>_xlfn.XLOOKUP((_xlfn.CONCAT(G8011,B8047)),[1]APU!$B$1:$B$10000,[1]APU!$D$1:$D$10000,"",0,1)</f>
        <v/>
      </c>
      <c r="E8047" s="155" t="str">
        <f>_xlfn.XLOOKUP((_xlfn.CONCAT(G8011,B8047)),[1]APU!$B$1:$B$10000,[1]APU!$E$1:$E$10000,"",0,1)</f>
        <v/>
      </c>
      <c r="F8047" s="21" t="str">
        <f>_xlfn.XLOOKUP((_xlfn.CONCAT(G8011,B8047)),[1]APU!$B$1:$B$10000,[1]APU!$F$1:$F$10000,"",0,1)</f>
        <v/>
      </c>
      <c r="G8047" s="15" t="e">
        <f>IF(F8047&gt;0,(E8047*F8047),"0")</f>
        <v>#VALUE!</v>
      </c>
    </row>
    <row r="8048" spans="1:7">
      <c r="B8048" s="33" t="s">
        <v>63</v>
      </c>
      <c r="C8048" s="22" t="s">
        <v>18</v>
      </c>
      <c r="D8048" s="122" t="str">
        <f>_xlfn.XLOOKUP((_xlfn.CONCAT(G8011,B8048)),[1]APU!$B$1:$B$10000,[1]APU!$D$1:$D$10000,"",0,1)</f>
        <v/>
      </c>
      <c r="E8048" s="154" t="str">
        <f>_xlfn.XLOOKUP((_xlfn.CONCAT(G8011,B8048)),[1]APU!$B$1:$B$10000,[1]APU!$E$1:$E$10000,"",0,1)</f>
        <v/>
      </c>
      <c r="F8048" s="19" t="str">
        <f>_xlfn.XLOOKUP((_xlfn.CONCAT(G8011,B8048)),[1]APU!$B$1:$B$10000,[1]APU!$F$1:$F$10000,"",0,1)</f>
        <v/>
      </c>
      <c r="G8048" s="15" t="e">
        <f>IF(F8048&gt;0,(E8048*F8048),"0")</f>
        <v>#VALUE!</v>
      </c>
    </row>
    <row r="8049" spans="1:7" ht="14.25" thickBot="1">
      <c r="B8049" s="33" t="s">
        <v>64</v>
      </c>
      <c r="C8049" s="22"/>
      <c r="D8049" s="122"/>
      <c r="E8049" s="154"/>
      <c r="F8049" s="19"/>
      <c r="G8049" s="15" t="str">
        <f>IF(F8049&gt;0,(E8049*F8049),"0")</f>
        <v>0</v>
      </c>
    </row>
    <row r="8050" spans="1:7" ht="14.25" thickBot="1">
      <c r="A8050" s="3" t="s">
        <v>623</v>
      </c>
      <c r="B8050" s="33" t="s">
        <v>65</v>
      </c>
      <c r="C8050" s="22"/>
      <c r="D8050" s="120"/>
      <c r="E8050" s="154"/>
      <c r="F8050" s="23" t="s">
        <v>19</v>
      </c>
      <c r="G8050" s="17" t="e">
        <f>SUM(G8047:G8049)</f>
        <v>#VALUE!</v>
      </c>
    </row>
    <row r="8051" spans="1:7" ht="14.25" thickBot="1">
      <c r="B8051" s="33" t="s">
        <v>66</v>
      </c>
      <c r="C8051" s="24"/>
      <c r="E8051" s="156"/>
      <c r="F8051" s="16"/>
      <c r="G8051" s="25"/>
    </row>
    <row r="8052" spans="1:7" ht="16.5" thickBot="1">
      <c r="B8052" s="33" t="s">
        <v>67</v>
      </c>
      <c r="C8052" s="26"/>
      <c r="D8052" s="127"/>
      <c r="E8052" s="157"/>
      <c r="F8052" s="27"/>
      <c r="G8052" s="28" t="e">
        <f>+G8035+G8044+G8050</f>
        <v>#VALUE!</v>
      </c>
    </row>
    <row r="8053" spans="1:7" ht="21.75" thickBot="1">
      <c r="C8053" s="2"/>
      <c r="D8053" s="118"/>
      <c r="F8053" s="4"/>
      <c r="G8053" s="5"/>
    </row>
    <row r="8054" spans="1:7" ht="18.75">
      <c r="A8054" s="32"/>
      <c r="B8054" s="31">
        <f>+B8010+1</f>
        <v>184</v>
      </c>
      <c r="C8054" s="174" t="str">
        <f>_xlfn.XLOOKUP(APU!B8054,Cantidades!$A$10:$A$1000,Cantidades!$D$10:$D$1000,"",0,1)</f>
        <v/>
      </c>
      <c r="D8054" s="175"/>
      <c r="E8054" s="175"/>
      <c r="F8054" s="175"/>
      <c r="G8054" s="176"/>
    </row>
    <row r="8055" spans="1:7" ht="19.5" thickBot="1">
      <c r="A8055" s="34"/>
      <c r="B8055" s="33"/>
      <c r="C8055" s="117"/>
      <c r="D8055" s="124" t="str">
        <f>_xlfn.XLOOKUP(APU!B8054,Cantidades!$A$10:$A$1000,Cantidades!$E$10:$E$1000,"",0,1)</f>
        <v/>
      </c>
      <c r="E8055" s="158" t="str">
        <f>_xlfn.XLOOKUP(APU!B8054,Cantidades!$A$10:$A$1000,Cantidades!$F$10:$F$1000,"",0,1)</f>
        <v/>
      </c>
      <c r="F8055" s="144"/>
      <c r="G8055" s="145" t="str">
        <f>_xlfn.XLOOKUP(APU!B8054,Cantidades!$A$10:$A$1000,Cantidades!$B$10:$B$1000,"",0,1)</f>
        <v/>
      </c>
    </row>
    <row r="8056" spans="1:7" ht="15.75" thickBot="1">
      <c r="C8056" s="7" t="s">
        <v>0</v>
      </c>
      <c r="D8056" s="125"/>
      <c r="E8056" s="149"/>
      <c r="F8056" s="8"/>
      <c r="G8056" s="9"/>
    </row>
    <row r="8057" spans="1:7" ht="14.25" thickBot="1">
      <c r="A8057" s="34"/>
      <c r="B8057" s="33"/>
      <c r="C8057" s="10" t="s">
        <v>1</v>
      </c>
      <c r="D8057" s="11" t="s">
        <v>2</v>
      </c>
      <c r="E8057" s="150" t="s">
        <v>3</v>
      </c>
      <c r="F8057" s="12" t="s">
        <v>4</v>
      </c>
      <c r="G8057" s="11" t="s">
        <v>5</v>
      </c>
    </row>
    <row r="8058" spans="1:7">
      <c r="B8058" s="33" t="s">
        <v>29</v>
      </c>
      <c r="C8058" s="13" t="str">
        <f>_xlfn.XLOOKUP((_xlfn.CONCAT(G8055,B8058)),[1]APU!$B$1:$B$10000,[1]APU!$C$1:$C$10000,"",0,1)</f>
        <v/>
      </c>
      <c r="D8058" s="146" t="str">
        <f>_xlfn.XLOOKUP((_xlfn.CONCAT(G8055,B8058)),[1]APU!$B$1:$B$10000,[1]APU!$D$1:$D$10000,"",0,1)</f>
        <v/>
      </c>
      <c r="E8058" s="151" t="str">
        <f>_xlfn.XLOOKUP((_xlfn.CONCAT(G8055,B8058)),[1]APU!$B$1:$B$10000,[1]APU!$E$1:$E$10000,"",0,1)</f>
        <v/>
      </c>
      <c r="F8058" s="159" t="str">
        <f>_xlfn.XLOOKUP((_xlfn.CONCAT(G8055,B8058)),[1]APU!$B$1:$B$10000,[1]APU!$F$1:$F$10000,"",0,1)</f>
        <v/>
      </c>
      <c r="G8058" s="15" t="e">
        <f>IF(F8058&gt;0,(E8058*F8058),"0")</f>
        <v>#VALUE!</v>
      </c>
    </row>
    <row r="8059" spans="1:7">
      <c r="B8059" s="33" t="s">
        <v>30</v>
      </c>
      <c r="C8059" s="13" t="str">
        <f>_xlfn.XLOOKUP((_xlfn.CONCAT(G8055,B8059)),[1]APU!$B$1:$B$10000,[1]APU!$C$1:$C$10000,"",0,1)</f>
        <v/>
      </c>
      <c r="D8059" s="147" t="str">
        <f>_xlfn.XLOOKUP((_xlfn.CONCAT(G8055,B8059)),[1]APU!$B$1:$B$10000,[1]APU!$D$1:$D$10000,"",0,1)</f>
        <v/>
      </c>
      <c r="E8059" s="152" t="str">
        <f>_xlfn.XLOOKUP((_xlfn.CONCAT(G8055,B8059)),[1]APU!$B$1:$B$10000,[1]APU!$E$1:$E$10000,"",0,1)</f>
        <v/>
      </c>
      <c r="F8059" s="159" t="str">
        <f>_xlfn.XLOOKUP((_xlfn.CONCAT(G8055,B8059)),[1]APU!$B$1:$B$10000,[1]APU!$F$1:$F$10000,"",0,1)</f>
        <v/>
      </c>
      <c r="G8059" s="15" t="e">
        <f t="shared" ref="G8059:G8078" si="366">IF(F8059&gt;0,(E8059*F8059),"0")</f>
        <v>#VALUE!</v>
      </c>
    </row>
    <row r="8060" spans="1:7">
      <c r="B8060" s="33" t="s">
        <v>31</v>
      </c>
      <c r="C8060" s="13" t="str">
        <f>_xlfn.XLOOKUP((_xlfn.CONCAT(G8055,B8060)),[1]APU!$B$1:$B$10000,[1]APU!$C$1:$C$10000,"",0,1)</f>
        <v/>
      </c>
      <c r="D8060" s="147" t="str">
        <f>_xlfn.XLOOKUP((_xlfn.CONCAT(G8055,B8060)),[1]APU!$B$1:$B$10000,[1]APU!$D$1:$D$10000,"",0,1)</f>
        <v/>
      </c>
      <c r="E8060" s="152" t="str">
        <f>_xlfn.XLOOKUP((_xlfn.CONCAT(G8055,B8060)),[1]APU!$B$1:$B$10000,[1]APU!$E$1:$E$10000,"",0,1)</f>
        <v/>
      </c>
      <c r="F8060" s="159" t="str">
        <f>_xlfn.XLOOKUP((_xlfn.CONCAT(G8055,B8060)),[1]APU!$B$1:$B$10000,[1]APU!$F$1:$F$10000,"",0,1)</f>
        <v/>
      </c>
      <c r="G8060" s="15" t="e">
        <f t="shared" si="366"/>
        <v>#VALUE!</v>
      </c>
    </row>
    <row r="8061" spans="1:7">
      <c r="B8061" s="33" t="s">
        <v>32</v>
      </c>
      <c r="C8061" s="13" t="str">
        <f>_xlfn.XLOOKUP((_xlfn.CONCAT(G8055,B8061)),[1]APU!$B$1:$B$10000,[1]APU!$C$1:$C$10000,"",0,1)</f>
        <v/>
      </c>
      <c r="D8061" s="147" t="str">
        <f>_xlfn.XLOOKUP((_xlfn.CONCAT(G8055,B8061)),[1]APU!$B$1:$B$10000,[1]APU!$D$1:$D$10000,"",0,1)</f>
        <v/>
      </c>
      <c r="E8061" s="152" t="str">
        <f>_xlfn.XLOOKUP((_xlfn.CONCAT(G8055,B8061)),[1]APU!$B$1:$B$10000,[1]APU!$E$1:$E$10000,"",0,1)</f>
        <v/>
      </c>
      <c r="F8061" s="159" t="str">
        <f>_xlfn.XLOOKUP((_xlfn.CONCAT(G8055,B8061)),[1]APU!$B$1:$B$10000,[1]APU!$F$1:$F$10000,"",0,1)</f>
        <v/>
      </c>
      <c r="G8061" s="15" t="e">
        <f t="shared" si="366"/>
        <v>#VALUE!</v>
      </c>
    </row>
    <row r="8062" spans="1:7">
      <c r="B8062" s="33" t="s">
        <v>33</v>
      </c>
      <c r="C8062" s="13" t="str">
        <f>_xlfn.XLOOKUP((_xlfn.CONCAT(G8055,B8062)),[1]APU!$B$1:$B$10000,[1]APU!$C$1:$C$10000,"",0,1)</f>
        <v/>
      </c>
      <c r="D8062" s="147" t="str">
        <f>_xlfn.XLOOKUP((_xlfn.CONCAT(G8055,B8062)),[1]APU!$B$1:$B$10000,[1]APU!$D$1:$D$10000,"",0,1)</f>
        <v/>
      </c>
      <c r="E8062" s="152" t="str">
        <f>_xlfn.XLOOKUP((_xlfn.CONCAT(G8055,B8062)),[1]APU!$B$1:$B$10000,[1]APU!$E$1:$E$10000,"",0,1)</f>
        <v/>
      </c>
      <c r="F8062" s="159" t="str">
        <f>_xlfn.XLOOKUP((_xlfn.CONCAT(G8055,B8062)),[1]APU!$B$1:$B$10000,[1]APU!$F$1:$F$10000,"",0,1)</f>
        <v/>
      </c>
      <c r="G8062" s="15" t="e">
        <f t="shared" si="366"/>
        <v>#VALUE!</v>
      </c>
    </row>
    <row r="8063" spans="1:7">
      <c r="B8063" s="33" t="s">
        <v>34</v>
      </c>
      <c r="C8063" s="13" t="str">
        <f>_xlfn.XLOOKUP((_xlfn.CONCAT(G8055,B8063)),[1]APU!$B$1:$B$10000,[1]APU!$C$1:$C$10000,"",0,1)</f>
        <v/>
      </c>
      <c r="D8063" s="147" t="str">
        <f>_xlfn.XLOOKUP((_xlfn.CONCAT(G8055,B8063)),[1]APU!$B$1:$B$10000,[1]APU!$D$1:$D$10000,"",0,1)</f>
        <v/>
      </c>
      <c r="E8063" s="152" t="str">
        <f>_xlfn.XLOOKUP((_xlfn.CONCAT(G8055,B8063)),[1]APU!$B$1:$B$10000,[1]APU!$E$1:$E$10000,"",0,1)</f>
        <v/>
      </c>
      <c r="F8063" s="159" t="str">
        <f>_xlfn.XLOOKUP((_xlfn.CONCAT(G8055,B8063)),[1]APU!$B$1:$B$10000,[1]APU!$F$1:$F$10000,"",0,1)</f>
        <v/>
      </c>
      <c r="G8063" s="15" t="e">
        <f t="shared" si="366"/>
        <v>#VALUE!</v>
      </c>
    </row>
    <row r="8064" spans="1:7">
      <c r="B8064" s="33" t="s">
        <v>35</v>
      </c>
      <c r="C8064" s="13" t="str">
        <f>_xlfn.XLOOKUP((_xlfn.CONCAT(G8055,B8064)),[1]APU!$B$1:$B$10000,[1]APU!$C$1:$C$10000,"",0,1)</f>
        <v/>
      </c>
      <c r="D8064" s="147" t="str">
        <f>_xlfn.XLOOKUP((_xlfn.CONCAT(G8055,B8064)),[1]APU!$B$1:$B$10000,[1]APU!$D$1:$D$10000,"",0,1)</f>
        <v/>
      </c>
      <c r="E8064" s="152" t="str">
        <f>_xlfn.XLOOKUP((_xlfn.CONCAT(G8055,B8064)),[1]APU!$B$1:$B$10000,[1]APU!$E$1:$E$10000,"",0,1)</f>
        <v/>
      </c>
      <c r="F8064" s="159" t="str">
        <f>_xlfn.XLOOKUP((_xlfn.CONCAT(G8055,B8064)),[1]APU!$B$1:$B$10000,[1]APU!$F$1:$F$10000,"",0,1)</f>
        <v/>
      </c>
      <c r="G8064" s="15" t="e">
        <f t="shared" si="366"/>
        <v>#VALUE!</v>
      </c>
    </row>
    <row r="8065" spans="1:7">
      <c r="B8065" s="33" t="s">
        <v>36</v>
      </c>
      <c r="C8065" s="13" t="str">
        <f>_xlfn.XLOOKUP((_xlfn.CONCAT(G8055,B8065)),[1]APU!$B$1:$B$10000,[1]APU!$C$1:$C$10000,"",0,1)</f>
        <v/>
      </c>
      <c r="D8065" s="147" t="str">
        <f>_xlfn.XLOOKUP((_xlfn.CONCAT(G8055,B8065)),[1]APU!$B$1:$B$10000,[1]APU!$D$1:$D$10000,"",0,1)</f>
        <v/>
      </c>
      <c r="E8065" s="152" t="str">
        <f>_xlfn.XLOOKUP((_xlfn.CONCAT(G8055,B8065)),[1]APU!$B$1:$B$10000,[1]APU!$E$1:$E$10000,"",0,1)</f>
        <v/>
      </c>
      <c r="F8065" s="159" t="str">
        <f>_xlfn.XLOOKUP((_xlfn.CONCAT(G8055,B8065)),[1]APU!$B$1:$B$10000,[1]APU!$F$1:$F$10000,"",0,1)</f>
        <v/>
      </c>
      <c r="G8065" s="15" t="e">
        <f t="shared" si="366"/>
        <v>#VALUE!</v>
      </c>
    </row>
    <row r="8066" spans="1:7">
      <c r="B8066" s="33" t="s">
        <v>37</v>
      </c>
      <c r="C8066" s="13" t="str">
        <f>_xlfn.XLOOKUP((_xlfn.CONCAT(G8055,B8066)),[1]APU!$B$1:$B$10000,[1]APU!$C$1:$C$10000,"",0,1)</f>
        <v/>
      </c>
      <c r="D8066" s="147" t="str">
        <f>_xlfn.XLOOKUP((_xlfn.CONCAT(G8055,B8066)),[1]APU!$B$1:$B$10000,[1]APU!$D$1:$D$10000,"",0,1)</f>
        <v/>
      </c>
      <c r="E8066" s="152" t="str">
        <f>_xlfn.XLOOKUP((_xlfn.CONCAT(G8055,B8066)),[1]APU!$B$1:$B$10000,[1]APU!$E$1:$E$10000,"",0,1)</f>
        <v/>
      </c>
      <c r="F8066" s="159" t="str">
        <f>_xlfn.XLOOKUP((_xlfn.CONCAT(G8055,B8066)),[1]APU!$B$1:$B$10000,[1]APU!$F$1:$F$10000,"",0,1)</f>
        <v/>
      </c>
      <c r="G8066" s="15" t="e">
        <f t="shared" si="366"/>
        <v>#VALUE!</v>
      </c>
    </row>
    <row r="8067" spans="1:7">
      <c r="B8067" s="33" t="s">
        <v>38</v>
      </c>
      <c r="C8067" s="13" t="str">
        <f>_xlfn.XLOOKUP((_xlfn.CONCAT(G8055,B8067)),[1]APU!$B$1:$B$10000,[1]APU!$C$1:$C$10000,"",0,1)</f>
        <v/>
      </c>
      <c r="D8067" s="147" t="str">
        <f>_xlfn.XLOOKUP((_xlfn.CONCAT(G8055,B8067)),[1]APU!$B$1:$B$10000,[1]APU!$D$1:$D$10000,"",0,1)</f>
        <v/>
      </c>
      <c r="E8067" s="152" t="str">
        <f>_xlfn.XLOOKUP((_xlfn.CONCAT(G8055,B8067)),[1]APU!$B$1:$B$10000,[1]APU!$E$1:$E$10000,"",0,1)</f>
        <v/>
      </c>
      <c r="F8067" s="159" t="str">
        <f>_xlfn.XLOOKUP((_xlfn.CONCAT(G8055,B8067)),[1]APU!$B$1:$B$10000,[1]APU!$F$1:$F$10000,"",0,1)</f>
        <v/>
      </c>
      <c r="G8067" s="15" t="e">
        <f t="shared" si="366"/>
        <v>#VALUE!</v>
      </c>
    </row>
    <row r="8068" spans="1:7">
      <c r="B8068" s="33" t="s">
        <v>39</v>
      </c>
      <c r="C8068" s="13" t="str">
        <f>_xlfn.XLOOKUP((_xlfn.CONCAT(G8055,B8068)),[1]APU!$B$1:$B$10000,[1]APU!$C$1:$C$10000,"",0,1)</f>
        <v/>
      </c>
      <c r="D8068" s="147" t="str">
        <f>_xlfn.XLOOKUP((_xlfn.CONCAT(G8055,B8068)),[1]APU!$B$1:$B$10000,[1]APU!$D$1:$D$10000,"",0,1)</f>
        <v/>
      </c>
      <c r="E8068" s="152" t="str">
        <f>_xlfn.XLOOKUP((_xlfn.CONCAT(G8055,B8068)),[1]APU!$B$1:$B$10000,[1]APU!$E$1:$E$10000,"",0,1)</f>
        <v/>
      </c>
      <c r="F8068" s="159" t="str">
        <f>_xlfn.XLOOKUP((_xlfn.CONCAT(G8055,B8068)),[1]APU!$B$1:$B$10000,[1]APU!$F$1:$F$10000,"",0,1)</f>
        <v/>
      </c>
      <c r="G8068" s="15" t="e">
        <f t="shared" si="366"/>
        <v>#VALUE!</v>
      </c>
    </row>
    <row r="8069" spans="1:7">
      <c r="B8069" s="33" t="s">
        <v>40</v>
      </c>
      <c r="C8069" s="13" t="str">
        <f>_xlfn.XLOOKUP((_xlfn.CONCAT(G8055,B8069)),[1]APU!$B$1:$B$10000,[1]APU!$C$1:$C$10000,"",0,1)</f>
        <v/>
      </c>
      <c r="D8069" s="147" t="str">
        <f>_xlfn.XLOOKUP((_xlfn.CONCAT(G8055,B8069)),[1]APU!$B$1:$B$10000,[1]APU!$D$1:$D$10000,"",0,1)</f>
        <v/>
      </c>
      <c r="E8069" s="152" t="str">
        <f>_xlfn.XLOOKUP((_xlfn.CONCAT(G8055,B8069)),[1]APU!$B$1:$B$10000,[1]APU!$E$1:$E$10000,"",0,1)</f>
        <v/>
      </c>
      <c r="F8069" s="159" t="str">
        <f>_xlfn.XLOOKUP((_xlfn.CONCAT(G8055,B8069)),[1]APU!$B$1:$B$10000,[1]APU!$F$1:$F$10000,"",0,1)</f>
        <v/>
      </c>
      <c r="G8069" s="15" t="e">
        <f t="shared" si="366"/>
        <v>#VALUE!</v>
      </c>
    </row>
    <row r="8070" spans="1:7">
      <c r="B8070" s="33" t="s">
        <v>41</v>
      </c>
      <c r="C8070" s="13" t="str">
        <f>_xlfn.XLOOKUP((_xlfn.CONCAT(G8055,B8070)),[1]APU!$B$1:$B$10000,[1]APU!$C$1:$C$10000,"",0,1)</f>
        <v/>
      </c>
      <c r="D8070" s="147" t="str">
        <f>_xlfn.XLOOKUP((_xlfn.CONCAT(G8055,B8070)),[1]APU!$B$1:$B$10000,[1]APU!$D$1:$D$10000,"",0,1)</f>
        <v/>
      </c>
      <c r="E8070" s="152" t="str">
        <f>_xlfn.XLOOKUP((_xlfn.CONCAT(G8055,B8070)),[1]APU!$B$1:$B$10000,[1]APU!$E$1:$E$10000,"",0,1)</f>
        <v/>
      </c>
      <c r="F8070" s="159" t="str">
        <f>_xlfn.XLOOKUP((_xlfn.CONCAT(G8055,B8070)),[1]APU!$B$1:$B$10000,[1]APU!$F$1:$F$10000,"",0,1)</f>
        <v/>
      </c>
      <c r="G8070" s="15" t="e">
        <f t="shared" si="366"/>
        <v>#VALUE!</v>
      </c>
    </row>
    <row r="8071" spans="1:7">
      <c r="B8071" s="33" t="s">
        <v>42</v>
      </c>
      <c r="C8071" s="13" t="str">
        <f>_xlfn.XLOOKUP((_xlfn.CONCAT(G8055,B8071)),[1]APU!$B$1:$B$10000,[1]APU!$C$1:$C$10000,"",0,1)</f>
        <v/>
      </c>
      <c r="D8071" s="147" t="str">
        <f>_xlfn.XLOOKUP((_xlfn.CONCAT(G8055,B8071)),[1]APU!$B$1:$B$10000,[1]APU!$D$1:$D$10000,"",0,1)</f>
        <v/>
      </c>
      <c r="E8071" s="152" t="str">
        <f>_xlfn.XLOOKUP((_xlfn.CONCAT(G8055,B8071)),[1]APU!$B$1:$B$10000,[1]APU!$E$1:$E$10000,"",0,1)</f>
        <v/>
      </c>
      <c r="F8071" s="159" t="str">
        <f>_xlfn.XLOOKUP((_xlfn.CONCAT(G8055,B8071)),[1]APU!$B$1:$B$10000,[1]APU!$F$1:$F$10000,"",0,1)</f>
        <v/>
      </c>
      <c r="G8071" s="15" t="e">
        <f t="shared" si="366"/>
        <v>#VALUE!</v>
      </c>
    </row>
    <row r="8072" spans="1:7">
      <c r="B8072" s="33" t="s">
        <v>43</v>
      </c>
      <c r="C8072" s="13" t="str">
        <f>_xlfn.XLOOKUP((_xlfn.CONCAT(G8055,B8072)),[1]APU!$B$1:$B$10000,[1]APU!$C$1:$C$10000,"",0,1)</f>
        <v/>
      </c>
      <c r="D8072" s="147" t="str">
        <f>_xlfn.XLOOKUP((_xlfn.CONCAT(G8055,B8072)),[1]APU!$B$1:$B$10000,[1]APU!$D$1:$D$10000,"",0,1)</f>
        <v/>
      </c>
      <c r="E8072" s="152" t="str">
        <f>_xlfn.XLOOKUP((_xlfn.CONCAT(G8055,B8072)),[1]APU!$B$1:$B$10000,[1]APU!$E$1:$E$10000,"",0,1)</f>
        <v/>
      </c>
      <c r="F8072" s="159" t="str">
        <f>_xlfn.XLOOKUP((_xlfn.CONCAT(G8055,B8072)),[1]APU!$B$1:$B$10000,[1]APU!$F$1:$F$10000,"",0,1)</f>
        <v/>
      </c>
      <c r="G8072" s="15" t="e">
        <f t="shared" si="366"/>
        <v>#VALUE!</v>
      </c>
    </row>
    <row r="8073" spans="1:7">
      <c r="B8073" s="33" t="s">
        <v>44</v>
      </c>
      <c r="C8073" s="13" t="str">
        <f>_xlfn.XLOOKUP((_xlfn.CONCAT(G8055,B8073)),[1]APU!$B$1:$B$10000,[1]APU!$C$1:$C$10000,"",0,1)</f>
        <v/>
      </c>
      <c r="D8073" s="147" t="str">
        <f>_xlfn.XLOOKUP((_xlfn.CONCAT(G8055,B8073)),[1]APU!$B$1:$B$10000,[1]APU!$D$1:$D$10000,"",0,1)</f>
        <v/>
      </c>
      <c r="E8073" s="152" t="str">
        <f>_xlfn.XLOOKUP((_xlfn.CONCAT(G8055,B8073)),[1]APU!$B$1:$B$10000,[1]APU!$E$1:$E$10000,"",0,1)</f>
        <v/>
      </c>
      <c r="F8073" s="159" t="str">
        <f>_xlfn.XLOOKUP((_xlfn.CONCAT(G8055,B8073)),[1]APU!$B$1:$B$10000,[1]APU!$F$1:$F$10000,"",0,1)</f>
        <v/>
      </c>
      <c r="G8073" s="15" t="e">
        <f t="shared" si="366"/>
        <v>#VALUE!</v>
      </c>
    </row>
    <row r="8074" spans="1:7">
      <c r="B8074" s="33" t="s">
        <v>45</v>
      </c>
      <c r="C8074" s="13" t="str">
        <f>_xlfn.XLOOKUP((_xlfn.CONCAT(G8055,B8074)),[1]APU!$B$1:$B$10000,[1]APU!$C$1:$C$10000,"",0,1)</f>
        <v/>
      </c>
      <c r="D8074" s="147" t="str">
        <f>_xlfn.XLOOKUP((_xlfn.CONCAT(G8055,B8074)),[1]APU!$B$1:$B$10000,[1]APU!$D$1:$D$10000,"",0,1)</f>
        <v/>
      </c>
      <c r="E8074" s="152" t="str">
        <f>_xlfn.XLOOKUP((_xlfn.CONCAT(G8055,B8074)),[1]APU!$B$1:$B$10000,[1]APU!$E$1:$E$10000,"",0,1)</f>
        <v/>
      </c>
      <c r="F8074" s="159" t="str">
        <f>_xlfn.XLOOKUP((_xlfn.CONCAT(G8055,B8074)),[1]APU!$B$1:$B$10000,[1]APU!$F$1:$F$10000,"",0,1)</f>
        <v/>
      </c>
      <c r="G8074" s="15" t="e">
        <f t="shared" si="366"/>
        <v>#VALUE!</v>
      </c>
    </row>
    <row r="8075" spans="1:7">
      <c r="B8075" s="33" t="s">
        <v>46</v>
      </c>
      <c r="C8075" s="13" t="str">
        <f>_xlfn.XLOOKUP((_xlfn.CONCAT(G8055,B8075)),[1]APU!$B$1:$B$10000,[1]APU!$C$1:$C$10000,"",0,1)</f>
        <v/>
      </c>
      <c r="D8075" s="147" t="str">
        <f>_xlfn.XLOOKUP((_xlfn.CONCAT(G8055,B8075)),[1]APU!$B$1:$B$10000,[1]APU!$D$1:$D$10000,"",0,1)</f>
        <v/>
      </c>
      <c r="E8075" s="152" t="str">
        <f>_xlfn.XLOOKUP((_xlfn.CONCAT(G8055,B8075)),[1]APU!$B$1:$B$10000,[1]APU!$E$1:$E$10000,"",0,1)</f>
        <v/>
      </c>
      <c r="F8075" s="159" t="str">
        <f>_xlfn.XLOOKUP((_xlfn.CONCAT(G8055,B8075)),[1]APU!$B$1:$B$10000,[1]APU!$F$1:$F$10000,"",0,1)</f>
        <v/>
      </c>
      <c r="G8075" s="15" t="e">
        <f t="shared" si="366"/>
        <v>#VALUE!</v>
      </c>
    </row>
    <row r="8076" spans="1:7">
      <c r="B8076" s="33" t="s">
        <v>47</v>
      </c>
      <c r="C8076" s="13" t="str">
        <f>_xlfn.XLOOKUP((_xlfn.CONCAT(G8055,B8076)),[1]APU!$B$1:$B$10000,[1]APU!$C$1:$C$10000,"",0,1)</f>
        <v/>
      </c>
      <c r="D8076" s="147" t="str">
        <f>_xlfn.XLOOKUP((_xlfn.CONCAT(G8055,B8076)),[1]APU!$B$1:$B$10000,[1]APU!$D$1:$D$10000,"",0,1)</f>
        <v/>
      </c>
      <c r="E8076" s="152" t="str">
        <f>_xlfn.XLOOKUP((_xlfn.CONCAT(G8055,B8076)),[1]APU!$B$1:$B$10000,[1]APU!$E$1:$E$10000,"",0,1)</f>
        <v/>
      </c>
      <c r="F8076" s="159" t="str">
        <f>_xlfn.XLOOKUP((_xlfn.CONCAT(G8055,B8076)),[1]APU!$B$1:$B$10000,[1]APU!$F$1:$F$10000,"",0,1)</f>
        <v/>
      </c>
      <c r="G8076" s="15" t="e">
        <f t="shared" si="366"/>
        <v>#VALUE!</v>
      </c>
    </row>
    <row r="8077" spans="1:7">
      <c r="B8077" s="33" t="s">
        <v>48</v>
      </c>
      <c r="C8077" s="13" t="str">
        <f>_xlfn.XLOOKUP((_xlfn.CONCAT(G8055,B8077)),[1]APU!$B$1:$B$10000,[1]APU!$C$1:$C$10000,"",0,1)</f>
        <v/>
      </c>
      <c r="D8077" s="147" t="str">
        <f>_xlfn.XLOOKUP((_xlfn.CONCAT(G8055,B8077)),[1]APU!$B$1:$B$10000,[1]APU!$D$1:$D$10000,"",0,1)</f>
        <v/>
      </c>
      <c r="E8077" s="152" t="str">
        <f>_xlfn.XLOOKUP((_xlfn.CONCAT(G8055,B8077)),[1]APU!$B$1:$B$10000,[1]APU!$E$1:$E$10000,"",0,1)</f>
        <v/>
      </c>
      <c r="F8077" s="159" t="str">
        <f>_xlfn.XLOOKUP((_xlfn.CONCAT(G8055,B8077)),[1]APU!$B$1:$B$10000,[1]APU!$F$1:$F$10000,"",0,1)</f>
        <v/>
      </c>
      <c r="G8077" s="15" t="e">
        <f t="shared" si="366"/>
        <v>#VALUE!</v>
      </c>
    </row>
    <row r="8078" spans="1:7" ht="14.25" thickBot="1">
      <c r="B8078" s="33" t="s">
        <v>49</v>
      </c>
      <c r="C8078" s="13" t="str">
        <f>_xlfn.XLOOKUP((_xlfn.CONCAT(G8055,B8078)),[1]APU!$B$1:$B$10000,[1]APU!$C$1:$C$10000,"",0,1)</f>
        <v/>
      </c>
      <c r="D8078" s="147" t="str">
        <f>_xlfn.XLOOKUP((_xlfn.CONCAT(G8055,B8078)),[1]APU!$B$1:$B$10000,[1]APU!$D$1:$D$10000,"",0,1)</f>
        <v/>
      </c>
      <c r="E8078" s="152" t="str">
        <f>_xlfn.XLOOKUP((_xlfn.CONCAT(G8055,B8078)),[1]APU!$B$1:$B$10000,[1]APU!$E$1:$E$10000,"",0,1)</f>
        <v/>
      </c>
      <c r="F8078" s="159" t="str">
        <f>_xlfn.XLOOKUP((_xlfn.CONCAT(G8055,B8078)),[1]APU!$B$1:$B$10000,[1]APU!$F$1:$F$10000,"",0,1)</f>
        <v/>
      </c>
      <c r="G8078" s="15" t="e">
        <f t="shared" si="366"/>
        <v>#VALUE!</v>
      </c>
    </row>
    <row r="8079" spans="1:7" ht="14.25" thickBot="1">
      <c r="A8079" s="3" t="s">
        <v>624</v>
      </c>
      <c r="B8079" s="33" t="s">
        <v>50</v>
      </c>
      <c r="C8079" s="13"/>
      <c r="D8079" s="126"/>
      <c r="E8079" s="128"/>
      <c r="F8079" s="16" t="s">
        <v>6</v>
      </c>
      <c r="G8079" s="17" t="e">
        <f>SUM(G8058:G8078)</f>
        <v>#VALUE!</v>
      </c>
    </row>
    <row r="8080" spans="1:7" ht="15.75" thickBot="1">
      <c r="B8080" s="33" t="s">
        <v>51</v>
      </c>
      <c r="C8080" s="7" t="s">
        <v>7</v>
      </c>
      <c r="D8080" s="125"/>
      <c r="E8080" s="149"/>
      <c r="F8080" s="8"/>
      <c r="G8080" s="9"/>
    </row>
    <row r="8081" spans="1:7" ht="14.25" thickBot="1">
      <c r="B8081" s="33" t="s">
        <v>52</v>
      </c>
      <c r="C8081" s="10" t="s">
        <v>1</v>
      </c>
      <c r="D8081" s="11"/>
      <c r="E8081" s="150" t="s">
        <v>8</v>
      </c>
      <c r="F8081" s="12" t="s">
        <v>9</v>
      </c>
      <c r="G8081" s="11" t="s">
        <v>5</v>
      </c>
    </row>
    <row r="8082" spans="1:7">
      <c r="B8082" s="33" t="s">
        <v>53</v>
      </c>
      <c r="C8082" s="18" t="s">
        <v>10</v>
      </c>
      <c r="D8082" s="119"/>
      <c r="E8082" s="153" t="str">
        <f>_xlfn.XLOOKUP((_xlfn.CONCAT(G8055,B8082)),[1]APU!$B$1:$B$10000,[1]APU!$E$1:$E$10000,"",0,1)</f>
        <v/>
      </c>
      <c r="F8082" s="14" t="str">
        <f>_xlfn.XLOOKUP((_xlfn.CONCAT(G8055,B8082)),[1]APU!$B$1:$B$10000,[1]APU!$F$1:$F$10000,"",0,1)</f>
        <v/>
      </c>
      <c r="G8082" s="15" t="e">
        <f t="shared" ref="G8082:G8087" si="367">IF(F8082&gt;0,(E8082*F8082),"0")</f>
        <v>#VALUE!</v>
      </c>
    </row>
    <row r="8083" spans="1:7">
      <c r="B8083" s="33" t="s">
        <v>54</v>
      </c>
      <c r="C8083" s="18" t="s">
        <v>11</v>
      </c>
      <c r="D8083" s="119"/>
      <c r="E8083" s="153" t="str">
        <f>_xlfn.XLOOKUP((_xlfn.CONCAT(G8055,B8083)),[1]APU!$B$1:$B$10000,[1]APU!$E$1:$E$10000,"",0,1)</f>
        <v/>
      </c>
      <c r="F8083" s="14" t="str">
        <f>_xlfn.XLOOKUP((_xlfn.CONCAT(G8055,B8083)),[1]APU!$B$1:$B$10000,[1]APU!$F$1:$F$10000,"",0,1)</f>
        <v/>
      </c>
      <c r="G8083" s="15" t="e">
        <f t="shared" si="367"/>
        <v>#VALUE!</v>
      </c>
    </row>
    <row r="8084" spans="1:7">
      <c r="B8084" s="33" t="s">
        <v>55</v>
      </c>
      <c r="C8084" s="18" t="s">
        <v>12</v>
      </c>
      <c r="D8084" s="120"/>
      <c r="E8084" s="153" t="str">
        <f>_xlfn.XLOOKUP((_xlfn.CONCAT(G8055,B8084)),[1]APU!$B$1:$B$10000,[1]APU!$E$1:$E$10000,"",0,1)</f>
        <v/>
      </c>
      <c r="F8084" s="14" t="str">
        <f>_xlfn.XLOOKUP((_xlfn.CONCAT(G8055,B8084)),[1]APU!$B$1:$B$10000,[1]APU!$F$1:$F$10000,"",0,1)</f>
        <v/>
      </c>
      <c r="G8084" s="15" t="e">
        <f t="shared" si="367"/>
        <v>#VALUE!</v>
      </c>
    </row>
    <row r="8085" spans="1:7">
      <c r="B8085" s="33" t="s">
        <v>56</v>
      </c>
      <c r="C8085" s="18" t="s">
        <v>13</v>
      </c>
      <c r="D8085" s="120"/>
      <c r="E8085" s="153" t="str">
        <f>_xlfn.XLOOKUP((_xlfn.CONCAT(G8055,B8085)),[1]APU!$B$1:$B$10000,[1]APU!$E$1:$E$10000,"",0,1)</f>
        <v/>
      </c>
      <c r="F8085" s="14" t="str">
        <f>_xlfn.XLOOKUP((_xlfn.CONCAT(G8055,B8085)),[1]APU!$B$1:$B$10000,[1]APU!$F$1:$F$10000,"",0,1)</f>
        <v/>
      </c>
      <c r="G8085" s="15" t="e">
        <f t="shared" si="367"/>
        <v>#VALUE!</v>
      </c>
    </row>
    <row r="8086" spans="1:7">
      <c r="B8086" s="33" t="s">
        <v>57</v>
      </c>
      <c r="C8086" s="18"/>
      <c r="D8086" s="120"/>
      <c r="E8086" s="154"/>
      <c r="F8086" s="19"/>
      <c r="G8086" s="15" t="str">
        <f t="shared" si="367"/>
        <v>0</v>
      </c>
    </row>
    <row r="8087" spans="1:7" ht="14.25" thickBot="1">
      <c r="B8087" s="33" t="s">
        <v>58</v>
      </c>
      <c r="C8087" s="18"/>
      <c r="D8087" s="120"/>
      <c r="E8087" s="154"/>
      <c r="F8087" s="19"/>
      <c r="G8087" s="15" t="str">
        <f t="shared" si="367"/>
        <v>0</v>
      </c>
    </row>
    <row r="8088" spans="1:7" ht="14.25" thickBot="1">
      <c r="A8088" s="3" t="s">
        <v>625</v>
      </c>
      <c r="B8088" s="33" t="s">
        <v>59</v>
      </c>
      <c r="C8088" s="13"/>
      <c r="D8088" s="126"/>
      <c r="E8088" s="128"/>
      <c r="F8088" s="16" t="s">
        <v>14</v>
      </c>
      <c r="G8088" s="17" t="e">
        <f>SUM(G8082:G8087)</f>
        <v>#VALUE!</v>
      </c>
    </row>
    <row r="8089" spans="1:7" ht="15.75" thickBot="1">
      <c r="B8089" s="33" t="s">
        <v>60</v>
      </c>
      <c r="C8089" s="7" t="s">
        <v>15</v>
      </c>
      <c r="D8089" s="125"/>
      <c r="E8089" s="149"/>
      <c r="F8089" s="8"/>
      <c r="G8089" s="9"/>
    </row>
    <row r="8090" spans="1:7" ht="14.25" thickBot="1">
      <c r="B8090" s="33" t="s">
        <v>61</v>
      </c>
      <c r="C8090" s="10" t="s">
        <v>1</v>
      </c>
      <c r="D8090" s="11" t="s">
        <v>16</v>
      </c>
      <c r="E8090" s="150" t="s">
        <v>8</v>
      </c>
      <c r="F8090" s="12" t="s">
        <v>9</v>
      </c>
      <c r="G8090" s="11" t="s">
        <v>5</v>
      </c>
    </row>
    <row r="8091" spans="1:7">
      <c r="B8091" s="33" t="s">
        <v>62</v>
      </c>
      <c r="C8091" s="20" t="s">
        <v>17</v>
      </c>
      <c r="D8091" s="121" t="str">
        <f>_xlfn.XLOOKUP((_xlfn.CONCAT(G8055,B8091)),[1]APU!$B$1:$B$10000,[1]APU!$D$1:$D$10000,"",0,1)</f>
        <v/>
      </c>
      <c r="E8091" s="155" t="str">
        <f>_xlfn.XLOOKUP((_xlfn.CONCAT(G8055,B8091)),[1]APU!$B$1:$B$10000,[1]APU!$E$1:$E$10000,"",0,1)</f>
        <v/>
      </c>
      <c r="F8091" s="21" t="str">
        <f>_xlfn.XLOOKUP((_xlfn.CONCAT(G8055,B8091)),[1]APU!$B$1:$B$10000,[1]APU!$F$1:$F$10000,"",0,1)</f>
        <v/>
      </c>
      <c r="G8091" s="15" t="e">
        <f>IF(F8091&gt;0,(E8091*F8091),"0")</f>
        <v>#VALUE!</v>
      </c>
    </row>
    <row r="8092" spans="1:7">
      <c r="B8092" s="33" t="s">
        <v>63</v>
      </c>
      <c r="C8092" s="22" t="s">
        <v>18</v>
      </c>
      <c r="D8092" s="122" t="str">
        <f>_xlfn.XLOOKUP((_xlfn.CONCAT(G8055,B8092)),[1]APU!$B$1:$B$10000,[1]APU!$D$1:$D$10000,"",0,1)</f>
        <v/>
      </c>
      <c r="E8092" s="154" t="str">
        <f>_xlfn.XLOOKUP((_xlfn.CONCAT(G8055,B8092)),[1]APU!$B$1:$B$10000,[1]APU!$E$1:$E$10000,"",0,1)</f>
        <v/>
      </c>
      <c r="F8092" s="19" t="str">
        <f>_xlfn.XLOOKUP((_xlfn.CONCAT(G8055,B8092)),[1]APU!$B$1:$B$10000,[1]APU!$F$1:$F$10000,"",0,1)</f>
        <v/>
      </c>
      <c r="G8092" s="15" t="e">
        <f>IF(F8092&gt;0,(E8092*F8092),"0")</f>
        <v>#VALUE!</v>
      </c>
    </row>
    <row r="8093" spans="1:7" ht="14.25" thickBot="1">
      <c r="B8093" s="33" t="s">
        <v>64</v>
      </c>
      <c r="C8093" s="22"/>
      <c r="D8093" s="122"/>
      <c r="E8093" s="154"/>
      <c r="F8093" s="19"/>
      <c r="G8093" s="15" t="str">
        <f>IF(F8093&gt;0,(E8093*F8093),"0")</f>
        <v>0</v>
      </c>
    </row>
    <row r="8094" spans="1:7" ht="14.25" thickBot="1">
      <c r="A8094" s="3" t="s">
        <v>626</v>
      </c>
      <c r="B8094" s="33" t="s">
        <v>65</v>
      </c>
      <c r="C8094" s="22"/>
      <c r="D8094" s="120"/>
      <c r="E8094" s="154"/>
      <c r="F8094" s="23" t="s">
        <v>19</v>
      </c>
      <c r="G8094" s="17" t="e">
        <f>SUM(G8091:G8093)</f>
        <v>#VALUE!</v>
      </c>
    </row>
    <row r="8095" spans="1:7" ht="14.25" thickBot="1">
      <c r="B8095" s="33" t="s">
        <v>66</v>
      </c>
      <c r="C8095" s="24"/>
      <c r="E8095" s="156"/>
      <c r="F8095" s="16"/>
      <c r="G8095" s="25"/>
    </row>
    <row r="8096" spans="1:7" ht="16.5" thickBot="1">
      <c r="B8096" s="33" t="s">
        <v>67</v>
      </c>
      <c r="C8096" s="26"/>
      <c r="D8096" s="127"/>
      <c r="E8096" s="157"/>
      <c r="F8096" s="27"/>
      <c r="G8096" s="28" t="e">
        <f>+G8079+G8088+G8094</f>
        <v>#VALUE!</v>
      </c>
    </row>
    <row r="8097" spans="1:7" ht="21.75" thickBot="1">
      <c r="C8097" s="2"/>
      <c r="D8097" s="118"/>
      <c r="F8097" s="4"/>
      <c r="G8097" s="5"/>
    </row>
    <row r="8098" spans="1:7" ht="18.75">
      <c r="A8098" s="32"/>
      <c r="B8098" s="31">
        <f>+B8054+1</f>
        <v>185</v>
      </c>
      <c r="C8098" s="174" t="str">
        <f>_xlfn.XLOOKUP(APU!B8098,Cantidades!$A$10:$A$1000,Cantidades!$D$10:$D$1000,"",0,1)</f>
        <v/>
      </c>
      <c r="D8098" s="175"/>
      <c r="E8098" s="175"/>
      <c r="F8098" s="175"/>
      <c r="G8098" s="176"/>
    </row>
    <row r="8099" spans="1:7" ht="19.5" thickBot="1">
      <c r="A8099" s="34"/>
      <c r="B8099" s="33"/>
      <c r="C8099" s="117"/>
      <c r="D8099" s="124" t="str">
        <f>_xlfn.XLOOKUP(APU!B8098,Cantidades!$A$10:$A$1000,Cantidades!$E$10:$E$1000,"",0,1)</f>
        <v/>
      </c>
      <c r="E8099" s="158" t="str">
        <f>_xlfn.XLOOKUP(APU!B8098,Cantidades!$A$10:$A$1000,Cantidades!$F$10:$F$1000,"",0,1)</f>
        <v/>
      </c>
      <c r="F8099" s="144"/>
      <c r="G8099" s="145" t="str">
        <f>_xlfn.XLOOKUP(APU!B8098,Cantidades!$A$10:$A$1000,Cantidades!$B$10:$B$1000,"",0,1)</f>
        <v/>
      </c>
    </row>
    <row r="8100" spans="1:7" ht="15.75" thickBot="1">
      <c r="C8100" s="7" t="s">
        <v>0</v>
      </c>
      <c r="D8100" s="125"/>
      <c r="E8100" s="149"/>
      <c r="F8100" s="8"/>
      <c r="G8100" s="9"/>
    </row>
    <row r="8101" spans="1:7" ht="14.25" thickBot="1">
      <c r="A8101" s="34"/>
      <c r="B8101" s="33"/>
      <c r="C8101" s="10" t="s">
        <v>1</v>
      </c>
      <c r="D8101" s="11" t="s">
        <v>2</v>
      </c>
      <c r="E8101" s="150" t="s">
        <v>3</v>
      </c>
      <c r="F8101" s="12" t="s">
        <v>4</v>
      </c>
      <c r="G8101" s="11" t="s">
        <v>5</v>
      </c>
    </row>
    <row r="8102" spans="1:7">
      <c r="B8102" s="33" t="s">
        <v>29</v>
      </c>
      <c r="C8102" s="13" t="str">
        <f>_xlfn.XLOOKUP((_xlfn.CONCAT(G8099,B8102)),[1]APU!$B$1:$B$10000,[1]APU!$C$1:$C$10000,"",0,1)</f>
        <v/>
      </c>
      <c r="D8102" s="146" t="str">
        <f>_xlfn.XLOOKUP((_xlfn.CONCAT(G8099,B8102)),[1]APU!$B$1:$B$10000,[1]APU!$D$1:$D$10000,"",0,1)</f>
        <v/>
      </c>
      <c r="E8102" s="151" t="str">
        <f>_xlfn.XLOOKUP((_xlfn.CONCAT(G8099,B8102)),[1]APU!$B$1:$B$10000,[1]APU!$E$1:$E$10000,"",0,1)</f>
        <v/>
      </c>
      <c r="F8102" s="159" t="str">
        <f>_xlfn.XLOOKUP((_xlfn.CONCAT(G8099,B8102)),[1]APU!$B$1:$B$10000,[1]APU!$F$1:$F$10000,"",0,1)</f>
        <v/>
      </c>
      <c r="G8102" s="15" t="e">
        <f>IF(F8102&gt;0,(E8102*F8102),"0")</f>
        <v>#VALUE!</v>
      </c>
    </row>
    <row r="8103" spans="1:7">
      <c r="B8103" s="33" t="s">
        <v>30</v>
      </c>
      <c r="C8103" s="13" t="str">
        <f>_xlfn.XLOOKUP((_xlfn.CONCAT(G8099,B8103)),[1]APU!$B$1:$B$10000,[1]APU!$C$1:$C$10000,"",0,1)</f>
        <v/>
      </c>
      <c r="D8103" s="147" t="str">
        <f>_xlfn.XLOOKUP((_xlfn.CONCAT(G8099,B8103)),[1]APU!$B$1:$B$10000,[1]APU!$D$1:$D$10000,"",0,1)</f>
        <v/>
      </c>
      <c r="E8103" s="152" t="str">
        <f>_xlfn.XLOOKUP((_xlfn.CONCAT(G8099,B8103)),[1]APU!$B$1:$B$10000,[1]APU!$E$1:$E$10000,"",0,1)</f>
        <v/>
      </c>
      <c r="F8103" s="159" t="str">
        <f>_xlfn.XLOOKUP((_xlfn.CONCAT(G8099,B8103)),[1]APU!$B$1:$B$10000,[1]APU!$F$1:$F$10000,"",0,1)</f>
        <v/>
      </c>
      <c r="G8103" s="15" t="e">
        <f t="shared" ref="G8103:G8122" si="368">IF(F8103&gt;0,(E8103*F8103),"0")</f>
        <v>#VALUE!</v>
      </c>
    </row>
    <row r="8104" spans="1:7">
      <c r="B8104" s="33" t="s">
        <v>31</v>
      </c>
      <c r="C8104" s="13" t="str">
        <f>_xlfn.XLOOKUP((_xlfn.CONCAT(G8099,B8104)),[1]APU!$B$1:$B$10000,[1]APU!$C$1:$C$10000,"",0,1)</f>
        <v/>
      </c>
      <c r="D8104" s="147" t="str">
        <f>_xlfn.XLOOKUP((_xlfn.CONCAT(G8099,B8104)),[1]APU!$B$1:$B$10000,[1]APU!$D$1:$D$10000,"",0,1)</f>
        <v/>
      </c>
      <c r="E8104" s="152" t="str">
        <f>_xlfn.XLOOKUP((_xlfn.CONCAT(G8099,B8104)),[1]APU!$B$1:$B$10000,[1]APU!$E$1:$E$10000,"",0,1)</f>
        <v/>
      </c>
      <c r="F8104" s="159" t="str">
        <f>_xlfn.XLOOKUP((_xlfn.CONCAT(G8099,B8104)),[1]APU!$B$1:$B$10000,[1]APU!$F$1:$F$10000,"",0,1)</f>
        <v/>
      </c>
      <c r="G8104" s="15" t="e">
        <f t="shared" si="368"/>
        <v>#VALUE!</v>
      </c>
    </row>
    <row r="8105" spans="1:7">
      <c r="B8105" s="33" t="s">
        <v>32</v>
      </c>
      <c r="C8105" s="13" t="str">
        <f>_xlfn.XLOOKUP((_xlfn.CONCAT(G8099,B8105)),[1]APU!$B$1:$B$10000,[1]APU!$C$1:$C$10000,"",0,1)</f>
        <v/>
      </c>
      <c r="D8105" s="147" t="str">
        <f>_xlfn.XLOOKUP((_xlfn.CONCAT(G8099,B8105)),[1]APU!$B$1:$B$10000,[1]APU!$D$1:$D$10000,"",0,1)</f>
        <v/>
      </c>
      <c r="E8105" s="152" t="str">
        <f>_xlfn.XLOOKUP((_xlfn.CONCAT(G8099,B8105)),[1]APU!$B$1:$B$10000,[1]APU!$E$1:$E$10000,"",0,1)</f>
        <v/>
      </c>
      <c r="F8105" s="159" t="str">
        <f>_xlfn.XLOOKUP((_xlfn.CONCAT(G8099,B8105)),[1]APU!$B$1:$B$10000,[1]APU!$F$1:$F$10000,"",0,1)</f>
        <v/>
      </c>
      <c r="G8105" s="15" t="e">
        <f t="shared" si="368"/>
        <v>#VALUE!</v>
      </c>
    </row>
    <row r="8106" spans="1:7">
      <c r="B8106" s="33" t="s">
        <v>33</v>
      </c>
      <c r="C8106" s="13" t="str">
        <f>_xlfn.XLOOKUP((_xlfn.CONCAT(G8099,B8106)),[1]APU!$B$1:$B$10000,[1]APU!$C$1:$C$10000,"",0,1)</f>
        <v/>
      </c>
      <c r="D8106" s="147" t="str">
        <f>_xlfn.XLOOKUP((_xlfn.CONCAT(G8099,B8106)),[1]APU!$B$1:$B$10000,[1]APU!$D$1:$D$10000,"",0,1)</f>
        <v/>
      </c>
      <c r="E8106" s="152" t="str">
        <f>_xlfn.XLOOKUP((_xlfn.CONCAT(G8099,B8106)),[1]APU!$B$1:$B$10000,[1]APU!$E$1:$E$10000,"",0,1)</f>
        <v/>
      </c>
      <c r="F8106" s="159" t="str">
        <f>_xlfn.XLOOKUP((_xlfn.CONCAT(G8099,B8106)),[1]APU!$B$1:$B$10000,[1]APU!$F$1:$F$10000,"",0,1)</f>
        <v/>
      </c>
      <c r="G8106" s="15" t="e">
        <f t="shared" si="368"/>
        <v>#VALUE!</v>
      </c>
    </row>
    <row r="8107" spans="1:7">
      <c r="B8107" s="33" t="s">
        <v>34</v>
      </c>
      <c r="C8107" s="13" t="str">
        <f>_xlfn.XLOOKUP((_xlfn.CONCAT(G8099,B8107)),[1]APU!$B$1:$B$10000,[1]APU!$C$1:$C$10000,"",0,1)</f>
        <v/>
      </c>
      <c r="D8107" s="147" t="str">
        <f>_xlfn.XLOOKUP((_xlfn.CONCAT(G8099,B8107)),[1]APU!$B$1:$B$10000,[1]APU!$D$1:$D$10000,"",0,1)</f>
        <v/>
      </c>
      <c r="E8107" s="152" t="str">
        <f>_xlfn.XLOOKUP((_xlfn.CONCAT(G8099,B8107)),[1]APU!$B$1:$B$10000,[1]APU!$E$1:$E$10000,"",0,1)</f>
        <v/>
      </c>
      <c r="F8107" s="159" t="str">
        <f>_xlfn.XLOOKUP((_xlfn.CONCAT(G8099,B8107)),[1]APU!$B$1:$B$10000,[1]APU!$F$1:$F$10000,"",0,1)</f>
        <v/>
      </c>
      <c r="G8107" s="15" t="e">
        <f t="shared" si="368"/>
        <v>#VALUE!</v>
      </c>
    </row>
    <row r="8108" spans="1:7">
      <c r="B8108" s="33" t="s">
        <v>35</v>
      </c>
      <c r="C8108" s="13" t="str">
        <f>_xlfn.XLOOKUP((_xlfn.CONCAT(G8099,B8108)),[1]APU!$B$1:$B$10000,[1]APU!$C$1:$C$10000,"",0,1)</f>
        <v/>
      </c>
      <c r="D8108" s="147" t="str">
        <f>_xlfn.XLOOKUP((_xlfn.CONCAT(G8099,B8108)),[1]APU!$B$1:$B$10000,[1]APU!$D$1:$D$10000,"",0,1)</f>
        <v/>
      </c>
      <c r="E8108" s="152" t="str">
        <f>_xlfn.XLOOKUP((_xlfn.CONCAT(G8099,B8108)),[1]APU!$B$1:$B$10000,[1]APU!$E$1:$E$10000,"",0,1)</f>
        <v/>
      </c>
      <c r="F8108" s="159" t="str">
        <f>_xlfn.XLOOKUP((_xlfn.CONCAT(G8099,B8108)),[1]APU!$B$1:$B$10000,[1]APU!$F$1:$F$10000,"",0,1)</f>
        <v/>
      </c>
      <c r="G8108" s="15" t="e">
        <f t="shared" si="368"/>
        <v>#VALUE!</v>
      </c>
    </row>
    <row r="8109" spans="1:7">
      <c r="B8109" s="33" t="s">
        <v>36</v>
      </c>
      <c r="C8109" s="13" t="str">
        <f>_xlfn.XLOOKUP((_xlfn.CONCAT(G8099,B8109)),[1]APU!$B$1:$B$10000,[1]APU!$C$1:$C$10000,"",0,1)</f>
        <v/>
      </c>
      <c r="D8109" s="147" t="str">
        <f>_xlfn.XLOOKUP((_xlfn.CONCAT(G8099,B8109)),[1]APU!$B$1:$B$10000,[1]APU!$D$1:$D$10000,"",0,1)</f>
        <v/>
      </c>
      <c r="E8109" s="152" t="str">
        <f>_xlfn.XLOOKUP((_xlfn.CONCAT(G8099,B8109)),[1]APU!$B$1:$B$10000,[1]APU!$E$1:$E$10000,"",0,1)</f>
        <v/>
      </c>
      <c r="F8109" s="159" t="str">
        <f>_xlfn.XLOOKUP((_xlfn.CONCAT(G8099,B8109)),[1]APU!$B$1:$B$10000,[1]APU!$F$1:$F$10000,"",0,1)</f>
        <v/>
      </c>
      <c r="G8109" s="15" t="e">
        <f t="shared" si="368"/>
        <v>#VALUE!</v>
      </c>
    </row>
    <row r="8110" spans="1:7">
      <c r="B8110" s="33" t="s">
        <v>37</v>
      </c>
      <c r="C8110" s="13" t="str">
        <f>_xlfn.XLOOKUP((_xlfn.CONCAT(G8099,B8110)),[1]APU!$B$1:$B$10000,[1]APU!$C$1:$C$10000,"",0,1)</f>
        <v/>
      </c>
      <c r="D8110" s="147" t="str">
        <f>_xlfn.XLOOKUP((_xlfn.CONCAT(G8099,B8110)),[1]APU!$B$1:$B$10000,[1]APU!$D$1:$D$10000,"",0,1)</f>
        <v/>
      </c>
      <c r="E8110" s="152" t="str">
        <f>_xlfn.XLOOKUP((_xlfn.CONCAT(G8099,B8110)),[1]APU!$B$1:$B$10000,[1]APU!$E$1:$E$10000,"",0,1)</f>
        <v/>
      </c>
      <c r="F8110" s="159" t="str">
        <f>_xlfn.XLOOKUP((_xlfn.CONCAT(G8099,B8110)),[1]APU!$B$1:$B$10000,[1]APU!$F$1:$F$10000,"",0,1)</f>
        <v/>
      </c>
      <c r="G8110" s="15" t="e">
        <f t="shared" si="368"/>
        <v>#VALUE!</v>
      </c>
    </row>
    <row r="8111" spans="1:7">
      <c r="B8111" s="33" t="s">
        <v>38</v>
      </c>
      <c r="C8111" s="13" t="str">
        <f>_xlfn.XLOOKUP((_xlfn.CONCAT(G8099,B8111)),[1]APU!$B$1:$B$10000,[1]APU!$C$1:$C$10000,"",0,1)</f>
        <v/>
      </c>
      <c r="D8111" s="147" t="str">
        <f>_xlfn.XLOOKUP((_xlfn.CONCAT(G8099,B8111)),[1]APU!$B$1:$B$10000,[1]APU!$D$1:$D$10000,"",0,1)</f>
        <v/>
      </c>
      <c r="E8111" s="152" t="str">
        <f>_xlfn.XLOOKUP((_xlfn.CONCAT(G8099,B8111)),[1]APU!$B$1:$B$10000,[1]APU!$E$1:$E$10000,"",0,1)</f>
        <v/>
      </c>
      <c r="F8111" s="159" t="str">
        <f>_xlfn.XLOOKUP((_xlfn.CONCAT(G8099,B8111)),[1]APU!$B$1:$B$10000,[1]APU!$F$1:$F$10000,"",0,1)</f>
        <v/>
      </c>
      <c r="G8111" s="15" t="e">
        <f t="shared" si="368"/>
        <v>#VALUE!</v>
      </c>
    </row>
    <row r="8112" spans="1:7">
      <c r="B8112" s="33" t="s">
        <v>39</v>
      </c>
      <c r="C8112" s="13" t="str">
        <f>_xlfn.XLOOKUP((_xlfn.CONCAT(G8099,B8112)),[1]APU!$B$1:$B$10000,[1]APU!$C$1:$C$10000,"",0,1)</f>
        <v/>
      </c>
      <c r="D8112" s="147" t="str">
        <f>_xlfn.XLOOKUP((_xlfn.CONCAT(G8099,B8112)),[1]APU!$B$1:$B$10000,[1]APU!$D$1:$D$10000,"",0,1)</f>
        <v/>
      </c>
      <c r="E8112" s="152" t="str">
        <f>_xlfn.XLOOKUP((_xlfn.CONCAT(G8099,B8112)),[1]APU!$B$1:$B$10000,[1]APU!$E$1:$E$10000,"",0,1)</f>
        <v/>
      </c>
      <c r="F8112" s="159" t="str">
        <f>_xlfn.XLOOKUP((_xlfn.CONCAT(G8099,B8112)),[1]APU!$B$1:$B$10000,[1]APU!$F$1:$F$10000,"",0,1)</f>
        <v/>
      </c>
      <c r="G8112" s="15" t="e">
        <f t="shared" si="368"/>
        <v>#VALUE!</v>
      </c>
    </row>
    <row r="8113" spans="1:7">
      <c r="B8113" s="33" t="s">
        <v>40</v>
      </c>
      <c r="C8113" s="13" t="str">
        <f>_xlfn.XLOOKUP((_xlfn.CONCAT(G8099,B8113)),[1]APU!$B$1:$B$10000,[1]APU!$C$1:$C$10000,"",0,1)</f>
        <v/>
      </c>
      <c r="D8113" s="147" t="str">
        <f>_xlfn.XLOOKUP((_xlfn.CONCAT(G8099,B8113)),[1]APU!$B$1:$B$10000,[1]APU!$D$1:$D$10000,"",0,1)</f>
        <v/>
      </c>
      <c r="E8113" s="152" t="str">
        <f>_xlfn.XLOOKUP((_xlfn.CONCAT(G8099,B8113)),[1]APU!$B$1:$B$10000,[1]APU!$E$1:$E$10000,"",0,1)</f>
        <v/>
      </c>
      <c r="F8113" s="159" t="str">
        <f>_xlfn.XLOOKUP((_xlfn.CONCAT(G8099,B8113)),[1]APU!$B$1:$B$10000,[1]APU!$F$1:$F$10000,"",0,1)</f>
        <v/>
      </c>
      <c r="G8113" s="15" t="e">
        <f t="shared" si="368"/>
        <v>#VALUE!</v>
      </c>
    </row>
    <row r="8114" spans="1:7">
      <c r="B8114" s="33" t="s">
        <v>41</v>
      </c>
      <c r="C8114" s="13" t="str">
        <f>_xlfn.XLOOKUP((_xlfn.CONCAT(G8099,B8114)),[1]APU!$B$1:$B$10000,[1]APU!$C$1:$C$10000,"",0,1)</f>
        <v/>
      </c>
      <c r="D8114" s="147" t="str">
        <f>_xlfn.XLOOKUP((_xlfn.CONCAT(G8099,B8114)),[1]APU!$B$1:$B$10000,[1]APU!$D$1:$D$10000,"",0,1)</f>
        <v/>
      </c>
      <c r="E8114" s="152" t="str">
        <f>_xlfn.XLOOKUP((_xlfn.CONCAT(G8099,B8114)),[1]APU!$B$1:$B$10000,[1]APU!$E$1:$E$10000,"",0,1)</f>
        <v/>
      </c>
      <c r="F8114" s="159" t="str">
        <f>_xlfn.XLOOKUP((_xlfn.CONCAT(G8099,B8114)),[1]APU!$B$1:$B$10000,[1]APU!$F$1:$F$10000,"",0,1)</f>
        <v/>
      </c>
      <c r="G8114" s="15" t="e">
        <f t="shared" si="368"/>
        <v>#VALUE!</v>
      </c>
    </row>
    <row r="8115" spans="1:7">
      <c r="B8115" s="33" t="s">
        <v>42</v>
      </c>
      <c r="C8115" s="13" t="str">
        <f>_xlfn.XLOOKUP((_xlfn.CONCAT(G8099,B8115)),[1]APU!$B$1:$B$10000,[1]APU!$C$1:$C$10000,"",0,1)</f>
        <v/>
      </c>
      <c r="D8115" s="147" t="str">
        <f>_xlfn.XLOOKUP((_xlfn.CONCAT(G8099,B8115)),[1]APU!$B$1:$B$10000,[1]APU!$D$1:$D$10000,"",0,1)</f>
        <v/>
      </c>
      <c r="E8115" s="152" t="str">
        <f>_xlfn.XLOOKUP((_xlfn.CONCAT(G8099,B8115)),[1]APU!$B$1:$B$10000,[1]APU!$E$1:$E$10000,"",0,1)</f>
        <v/>
      </c>
      <c r="F8115" s="159" t="str">
        <f>_xlfn.XLOOKUP((_xlfn.CONCAT(G8099,B8115)),[1]APU!$B$1:$B$10000,[1]APU!$F$1:$F$10000,"",0,1)</f>
        <v/>
      </c>
      <c r="G8115" s="15" t="e">
        <f t="shared" si="368"/>
        <v>#VALUE!</v>
      </c>
    </row>
    <row r="8116" spans="1:7">
      <c r="B8116" s="33" t="s">
        <v>43</v>
      </c>
      <c r="C8116" s="13" t="str">
        <f>_xlfn.XLOOKUP((_xlfn.CONCAT(G8099,B8116)),[1]APU!$B$1:$B$10000,[1]APU!$C$1:$C$10000,"",0,1)</f>
        <v/>
      </c>
      <c r="D8116" s="147" t="str">
        <f>_xlfn.XLOOKUP((_xlfn.CONCAT(G8099,B8116)),[1]APU!$B$1:$B$10000,[1]APU!$D$1:$D$10000,"",0,1)</f>
        <v/>
      </c>
      <c r="E8116" s="152" t="str">
        <f>_xlfn.XLOOKUP((_xlfn.CONCAT(G8099,B8116)),[1]APU!$B$1:$B$10000,[1]APU!$E$1:$E$10000,"",0,1)</f>
        <v/>
      </c>
      <c r="F8116" s="159" t="str">
        <f>_xlfn.XLOOKUP((_xlfn.CONCAT(G8099,B8116)),[1]APU!$B$1:$B$10000,[1]APU!$F$1:$F$10000,"",0,1)</f>
        <v/>
      </c>
      <c r="G8116" s="15" t="e">
        <f t="shared" si="368"/>
        <v>#VALUE!</v>
      </c>
    </row>
    <row r="8117" spans="1:7">
      <c r="B8117" s="33" t="s">
        <v>44</v>
      </c>
      <c r="C8117" s="13" t="str">
        <f>_xlfn.XLOOKUP((_xlfn.CONCAT(G8099,B8117)),[1]APU!$B$1:$B$10000,[1]APU!$C$1:$C$10000,"",0,1)</f>
        <v/>
      </c>
      <c r="D8117" s="147" t="str">
        <f>_xlfn.XLOOKUP((_xlfn.CONCAT(G8099,B8117)),[1]APU!$B$1:$B$10000,[1]APU!$D$1:$D$10000,"",0,1)</f>
        <v/>
      </c>
      <c r="E8117" s="152" t="str">
        <f>_xlfn.XLOOKUP((_xlfn.CONCAT(G8099,B8117)),[1]APU!$B$1:$B$10000,[1]APU!$E$1:$E$10000,"",0,1)</f>
        <v/>
      </c>
      <c r="F8117" s="159" t="str">
        <f>_xlfn.XLOOKUP((_xlfn.CONCAT(G8099,B8117)),[1]APU!$B$1:$B$10000,[1]APU!$F$1:$F$10000,"",0,1)</f>
        <v/>
      </c>
      <c r="G8117" s="15" t="e">
        <f t="shared" si="368"/>
        <v>#VALUE!</v>
      </c>
    </row>
    <row r="8118" spans="1:7">
      <c r="B8118" s="33" t="s">
        <v>45</v>
      </c>
      <c r="C8118" s="13" t="str">
        <f>_xlfn.XLOOKUP((_xlfn.CONCAT(G8099,B8118)),[1]APU!$B$1:$B$10000,[1]APU!$C$1:$C$10000,"",0,1)</f>
        <v/>
      </c>
      <c r="D8118" s="147" t="str">
        <f>_xlfn.XLOOKUP((_xlfn.CONCAT(G8099,B8118)),[1]APU!$B$1:$B$10000,[1]APU!$D$1:$D$10000,"",0,1)</f>
        <v/>
      </c>
      <c r="E8118" s="152" t="str">
        <f>_xlfn.XLOOKUP((_xlfn.CONCAT(G8099,B8118)),[1]APU!$B$1:$B$10000,[1]APU!$E$1:$E$10000,"",0,1)</f>
        <v/>
      </c>
      <c r="F8118" s="159" t="str">
        <f>_xlfn.XLOOKUP((_xlfn.CONCAT(G8099,B8118)),[1]APU!$B$1:$B$10000,[1]APU!$F$1:$F$10000,"",0,1)</f>
        <v/>
      </c>
      <c r="G8118" s="15" t="e">
        <f t="shared" si="368"/>
        <v>#VALUE!</v>
      </c>
    </row>
    <row r="8119" spans="1:7">
      <c r="B8119" s="33" t="s">
        <v>46</v>
      </c>
      <c r="C8119" s="13" t="str">
        <f>_xlfn.XLOOKUP((_xlfn.CONCAT(G8099,B8119)),[1]APU!$B$1:$B$10000,[1]APU!$C$1:$C$10000,"",0,1)</f>
        <v/>
      </c>
      <c r="D8119" s="147" t="str">
        <f>_xlfn.XLOOKUP((_xlfn.CONCAT(G8099,B8119)),[1]APU!$B$1:$B$10000,[1]APU!$D$1:$D$10000,"",0,1)</f>
        <v/>
      </c>
      <c r="E8119" s="152" t="str">
        <f>_xlfn.XLOOKUP((_xlfn.CONCAT(G8099,B8119)),[1]APU!$B$1:$B$10000,[1]APU!$E$1:$E$10000,"",0,1)</f>
        <v/>
      </c>
      <c r="F8119" s="159" t="str">
        <f>_xlfn.XLOOKUP((_xlfn.CONCAT(G8099,B8119)),[1]APU!$B$1:$B$10000,[1]APU!$F$1:$F$10000,"",0,1)</f>
        <v/>
      </c>
      <c r="G8119" s="15" t="e">
        <f t="shared" si="368"/>
        <v>#VALUE!</v>
      </c>
    </row>
    <row r="8120" spans="1:7">
      <c r="B8120" s="33" t="s">
        <v>47</v>
      </c>
      <c r="C8120" s="13" t="str">
        <f>_xlfn.XLOOKUP((_xlfn.CONCAT(G8099,B8120)),[1]APU!$B$1:$B$10000,[1]APU!$C$1:$C$10000,"",0,1)</f>
        <v/>
      </c>
      <c r="D8120" s="147" t="str">
        <f>_xlfn.XLOOKUP((_xlfn.CONCAT(G8099,B8120)),[1]APU!$B$1:$B$10000,[1]APU!$D$1:$D$10000,"",0,1)</f>
        <v/>
      </c>
      <c r="E8120" s="152" t="str">
        <f>_xlfn.XLOOKUP((_xlfn.CONCAT(G8099,B8120)),[1]APU!$B$1:$B$10000,[1]APU!$E$1:$E$10000,"",0,1)</f>
        <v/>
      </c>
      <c r="F8120" s="159" t="str">
        <f>_xlfn.XLOOKUP((_xlfn.CONCAT(G8099,B8120)),[1]APU!$B$1:$B$10000,[1]APU!$F$1:$F$10000,"",0,1)</f>
        <v/>
      </c>
      <c r="G8120" s="15" t="e">
        <f t="shared" si="368"/>
        <v>#VALUE!</v>
      </c>
    </row>
    <row r="8121" spans="1:7">
      <c r="B8121" s="33" t="s">
        <v>48</v>
      </c>
      <c r="C8121" s="13" t="str">
        <f>_xlfn.XLOOKUP((_xlfn.CONCAT(G8099,B8121)),[1]APU!$B$1:$B$10000,[1]APU!$C$1:$C$10000,"",0,1)</f>
        <v/>
      </c>
      <c r="D8121" s="147" t="str">
        <f>_xlfn.XLOOKUP((_xlfn.CONCAT(G8099,B8121)),[1]APU!$B$1:$B$10000,[1]APU!$D$1:$D$10000,"",0,1)</f>
        <v/>
      </c>
      <c r="E8121" s="152" t="str">
        <f>_xlfn.XLOOKUP((_xlfn.CONCAT(G8099,B8121)),[1]APU!$B$1:$B$10000,[1]APU!$E$1:$E$10000,"",0,1)</f>
        <v/>
      </c>
      <c r="F8121" s="159" t="str">
        <f>_xlfn.XLOOKUP((_xlfn.CONCAT(G8099,B8121)),[1]APU!$B$1:$B$10000,[1]APU!$F$1:$F$10000,"",0,1)</f>
        <v/>
      </c>
      <c r="G8121" s="15" t="e">
        <f t="shared" si="368"/>
        <v>#VALUE!</v>
      </c>
    </row>
    <row r="8122" spans="1:7" ht="14.25" thickBot="1">
      <c r="B8122" s="33" t="s">
        <v>49</v>
      </c>
      <c r="C8122" s="13" t="str">
        <f>_xlfn.XLOOKUP((_xlfn.CONCAT(G8099,B8122)),[1]APU!$B$1:$B$10000,[1]APU!$C$1:$C$10000,"",0,1)</f>
        <v/>
      </c>
      <c r="D8122" s="147" t="str">
        <f>_xlfn.XLOOKUP((_xlfn.CONCAT(G8099,B8122)),[1]APU!$B$1:$B$10000,[1]APU!$D$1:$D$10000,"",0,1)</f>
        <v/>
      </c>
      <c r="E8122" s="152" t="str">
        <f>_xlfn.XLOOKUP((_xlfn.CONCAT(G8099,B8122)),[1]APU!$B$1:$B$10000,[1]APU!$E$1:$E$10000,"",0,1)</f>
        <v/>
      </c>
      <c r="F8122" s="159" t="str">
        <f>_xlfn.XLOOKUP((_xlfn.CONCAT(G8099,B8122)),[1]APU!$B$1:$B$10000,[1]APU!$F$1:$F$10000,"",0,1)</f>
        <v/>
      </c>
      <c r="G8122" s="15" t="e">
        <f t="shared" si="368"/>
        <v>#VALUE!</v>
      </c>
    </row>
    <row r="8123" spans="1:7" ht="14.25" thickBot="1">
      <c r="A8123" s="3" t="s">
        <v>627</v>
      </c>
      <c r="B8123" s="33" t="s">
        <v>50</v>
      </c>
      <c r="C8123" s="13"/>
      <c r="D8123" s="126"/>
      <c r="E8123" s="128"/>
      <c r="F8123" s="16" t="s">
        <v>6</v>
      </c>
      <c r="G8123" s="17" t="e">
        <f>SUM(G8102:G8122)</f>
        <v>#VALUE!</v>
      </c>
    </row>
    <row r="8124" spans="1:7" ht="15.75" thickBot="1">
      <c r="B8124" s="33" t="s">
        <v>51</v>
      </c>
      <c r="C8124" s="7" t="s">
        <v>7</v>
      </c>
      <c r="D8124" s="125"/>
      <c r="E8124" s="149"/>
      <c r="F8124" s="8"/>
      <c r="G8124" s="9"/>
    </row>
    <row r="8125" spans="1:7" ht="14.25" thickBot="1">
      <c r="B8125" s="33" t="s">
        <v>52</v>
      </c>
      <c r="C8125" s="10" t="s">
        <v>1</v>
      </c>
      <c r="D8125" s="11"/>
      <c r="E8125" s="150" t="s">
        <v>8</v>
      </c>
      <c r="F8125" s="12" t="s">
        <v>9</v>
      </c>
      <c r="G8125" s="11" t="s">
        <v>5</v>
      </c>
    </row>
    <row r="8126" spans="1:7">
      <c r="B8126" s="33" t="s">
        <v>53</v>
      </c>
      <c r="C8126" s="18" t="s">
        <v>10</v>
      </c>
      <c r="D8126" s="119"/>
      <c r="E8126" s="153" t="str">
        <f>_xlfn.XLOOKUP((_xlfn.CONCAT(G8099,B8126)),[1]APU!$B$1:$B$10000,[1]APU!$E$1:$E$10000,"",0,1)</f>
        <v/>
      </c>
      <c r="F8126" s="14" t="str">
        <f>_xlfn.XLOOKUP((_xlfn.CONCAT(G8099,B8126)),[1]APU!$B$1:$B$10000,[1]APU!$F$1:$F$10000,"",0,1)</f>
        <v/>
      </c>
      <c r="G8126" s="15" t="e">
        <f t="shared" ref="G8126:G8131" si="369">IF(F8126&gt;0,(E8126*F8126),"0")</f>
        <v>#VALUE!</v>
      </c>
    </row>
    <row r="8127" spans="1:7">
      <c r="B8127" s="33" t="s">
        <v>54</v>
      </c>
      <c r="C8127" s="18" t="s">
        <v>11</v>
      </c>
      <c r="D8127" s="119"/>
      <c r="E8127" s="153" t="str">
        <f>_xlfn.XLOOKUP((_xlfn.CONCAT(G8099,B8127)),[1]APU!$B$1:$B$10000,[1]APU!$E$1:$E$10000,"",0,1)</f>
        <v/>
      </c>
      <c r="F8127" s="14" t="str">
        <f>_xlfn.XLOOKUP((_xlfn.CONCAT(G8099,B8127)),[1]APU!$B$1:$B$10000,[1]APU!$F$1:$F$10000,"",0,1)</f>
        <v/>
      </c>
      <c r="G8127" s="15" t="e">
        <f t="shared" si="369"/>
        <v>#VALUE!</v>
      </c>
    </row>
    <row r="8128" spans="1:7">
      <c r="B8128" s="33" t="s">
        <v>55</v>
      </c>
      <c r="C8128" s="18" t="s">
        <v>12</v>
      </c>
      <c r="D8128" s="120"/>
      <c r="E8128" s="153" t="str">
        <f>_xlfn.XLOOKUP((_xlfn.CONCAT(G8099,B8128)),[1]APU!$B$1:$B$10000,[1]APU!$E$1:$E$10000,"",0,1)</f>
        <v/>
      </c>
      <c r="F8128" s="14" t="str">
        <f>_xlfn.XLOOKUP((_xlfn.CONCAT(G8099,B8128)),[1]APU!$B$1:$B$10000,[1]APU!$F$1:$F$10000,"",0,1)</f>
        <v/>
      </c>
      <c r="G8128" s="15" t="e">
        <f t="shared" si="369"/>
        <v>#VALUE!</v>
      </c>
    </row>
    <row r="8129" spans="1:7">
      <c r="B8129" s="33" t="s">
        <v>56</v>
      </c>
      <c r="C8129" s="18" t="s">
        <v>13</v>
      </c>
      <c r="D8129" s="120"/>
      <c r="E8129" s="153" t="str">
        <f>_xlfn.XLOOKUP((_xlfn.CONCAT(G8099,B8129)),[1]APU!$B$1:$B$10000,[1]APU!$E$1:$E$10000,"",0,1)</f>
        <v/>
      </c>
      <c r="F8129" s="14" t="str">
        <f>_xlfn.XLOOKUP((_xlfn.CONCAT(G8099,B8129)),[1]APU!$B$1:$B$10000,[1]APU!$F$1:$F$10000,"",0,1)</f>
        <v/>
      </c>
      <c r="G8129" s="15" t="e">
        <f t="shared" si="369"/>
        <v>#VALUE!</v>
      </c>
    </row>
    <row r="8130" spans="1:7">
      <c r="B8130" s="33" t="s">
        <v>57</v>
      </c>
      <c r="C8130" s="18"/>
      <c r="D8130" s="120"/>
      <c r="E8130" s="154"/>
      <c r="F8130" s="19"/>
      <c r="G8130" s="15" t="str">
        <f t="shared" si="369"/>
        <v>0</v>
      </c>
    </row>
    <row r="8131" spans="1:7" ht="14.25" thickBot="1">
      <c r="B8131" s="33" t="s">
        <v>58</v>
      </c>
      <c r="C8131" s="18"/>
      <c r="D8131" s="120"/>
      <c r="E8131" s="154"/>
      <c r="F8131" s="19"/>
      <c r="G8131" s="15" t="str">
        <f t="shared" si="369"/>
        <v>0</v>
      </c>
    </row>
    <row r="8132" spans="1:7" ht="14.25" thickBot="1">
      <c r="A8132" s="3" t="s">
        <v>628</v>
      </c>
      <c r="B8132" s="33" t="s">
        <v>59</v>
      </c>
      <c r="C8132" s="13"/>
      <c r="D8132" s="126"/>
      <c r="E8132" s="128"/>
      <c r="F8132" s="16" t="s">
        <v>14</v>
      </c>
      <c r="G8132" s="17" t="e">
        <f>SUM(G8126:G8131)</f>
        <v>#VALUE!</v>
      </c>
    </row>
    <row r="8133" spans="1:7" ht="15.75" thickBot="1">
      <c r="B8133" s="33" t="s">
        <v>60</v>
      </c>
      <c r="C8133" s="7" t="s">
        <v>15</v>
      </c>
      <c r="D8133" s="125"/>
      <c r="E8133" s="149"/>
      <c r="F8133" s="8"/>
      <c r="G8133" s="9"/>
    </row>
    <row r="8134" spans="1:7" ht="14.25" thickBot="1">
      <c r="B8134" s="33" t="s">
        <v>61</v>
      </c>
      <c r="C8134" s="10" t="s">
        <v>1</v>
      </c>
      <c r="D8134" s="11" t="s">
        <v>16</v>
      </c>
      <c r="E8134" s="150" t="s">
        <v>8</v>
      </c>
      <c r="F8134" s="12" t="s">
        <v>9</v>
      </c>
      <c r="G8134" s="11" t="s">
        <v>5</v>
      </c>
    </row>
    <row r="8135" spans="1:7">
      <c r="B8135" s="33" t="s">
        <v>62</v>
      </c>
      <c r="C8135" s="20" t="s">
        <v>17</v>
      </c>
      <c r="D8135" s="121" t="str">
        <f>_xlfn.XLOOKUP((_xlfn.CONCAT(G8099,B8135)),[1]APU!$B$1:$B$10000,[1]APU!$D$1:$D$10000,"",0,1)</f>
        <v/>
      </c>
      <c r="E8135" s="155" t="str">
        <f>_xlfn.XLOOKUP((_xlfn.CONCAT(G8099,B8135)),[1]APU!$B$1:$B$10000,[1]APU!$E$1:$E$10000,"",0,1)</f>
        <v/>
      </c>
      <c r="F8135" s="21" t="str">
        <f>_xlfn.XLOOKUP((_xlfn.CONCAT(G8099,B8135)),[1]APU!$B$1:$B$10000,[1]APU!$F$1:$F$10000,"",0,1)</f>
        <v/>
      </c>
      <c r="G8135" s="15" t="e">
        <f>IF(F8135&gt;0,(E8135*F8135),"0")</f>
        <v>#VALUE!</v>
      </c>
    </row>
    <row r="8136" spans="1:7">
      <c r="B8136" s="33" t="s">
        <v>63</v>
      </c>
      <c r="C8136" s="22" t="s">
        <v>18</v>
      </c>
      <c r="D8136" s="122" t="str">
        <f>_xlfn.XLOOKUP((_xlfn.CONCAT(G8099,B8136)),[1]APU!$B$1:$B$10000,[1]APU!$D$1:$D$10000,"",0,1)</f>
        <v/>
      </c>
      <c r="E8136" s="154" t="str">
        <f>_xlfn.XLOOKUP((_xlfn.CONCAT(G8099,B8136)),[1]APU!$B$1:$B$10000,[1]APU!$E$1:$E$10000,"",0,1)</f>
        <v/>
      </c>
      <c r="F8136" s="19" t="str">
        <f>_xlfn.XLOOKUP((_xlfn.CONCAT(G8099,B8136)),[1]APU!$B$1:$B$10000,[1]APU!$F$1:$F$10000,"",0,1)</f>
        <v/>
      </c>
      <c r="G8136" s="15" t="e">
        <f>IF(F8136&gt;0,(E8136*F8136),"0")</f>
        <v>#VALUE!</v>
      </c>
    </row>
    <row r="8137" spans="1:7" ht="14.25" thickBot="1">
      <c r="B8137" s="33" t="s">
        <v>64</v>
      </c>
      <c r="C8137" s="22"/>
      <c r="D8137" s="122"/>
      <c r="E8137" s="154"/>
      <c r="F8137" s="19"/>
      <c r="G8137" s="15" t="str">
        <f>IF(F8137&gt;0,(E8137*F8137),"0")</f>
        <v>0</v>
      </c>
    </row>
    <row r="8138" spans="1:7" ht="14.25" thickBot="1">
      <c r="A8138" s="3" t="s">
        <v>629</v>
      </c>
      <c r="B8138" s="33" t="s">
        <v>65</v>
      </c>
      <c r="C8138" s="22"/>
      <c r="D8138" s="120"/>
      <c r="E8138" s="154"/>
      <c r="F8138" s="23" t="s">
        <v>19</v>
      </c>
      <c r="G8138" s="17" t="e">
        <f>SUM(G8135:G8137)</f>
        <v>#VALUE!</v>
      </c>
    </row>
    <row r="8139" spans="1:7" ht="14.25" thickBot="1">
      <c r="B8139" s="33" t="s">
        <v>66</v>
      </c>
      <c r="C8139" s="24"/>
      <c r="E8139" s="156"/>
      <c r="F8139" s="16"/>
      <c r="G8139" s="25"/>
    </row>
    <row r="8140" spans="1:7" ht="16.5" thickBot="1">
      <c r="B8140" s="33" t="s">
        <v>67</v>
      </c>
      <c r="C8140" s="26"/>
      <c r="D8140" s="127"/>
      <c r="E8140" s="157"/>
      <c r="F8140" s="27"/>
      <c r="G8140" s="28" t="e">
        <f>+G8123+G8132+G8138</f>
        <v>#VALUE!</v>
      </c>
    </row>
    <row r="8141" spans="1:7" ht="21.75" thickBot="1">
      <c r="C8141" s="2"/>
      <c r="D8141" s="118"/>
      <c r="F8141" s="4"/>
      <c r="G8141" s="5"/>
    </row>
    <row r="8142" spans="1:7" ht="18.75">
      <c r="A8142" s="32"/>
      <c r="B8142" s="31">
        <f>+B8098+1</f>
        <v>186</v>
      </c>
      <c r="C8142" s="174" t="str">
        <f>_xlfn.XLOOKUP(APU!B8142,Cantidades!$A$10:$A$1000,Cantidades!$D$10:$D$1000,"",0,1)</f>
        <v/>
      </c>
      <c r="D8142" s="175"/>
      <c r="E8142" s="175"/>
      <c r="F8142" s="175"/>
      <c r="G8142" s="176"/>
    </row>
    <row r="8143" spans="1:7" ht="19.5" thickBot="1">
      <c r="A8143" s="34"/>
      <c r="B8143" s="33"/>
      <c r="C8143" s="117"/>
      <c r="D8143" s="124" t="str">
        <f>_xlfn.XLOOKUP(APU!B8142,Cantidades!$A$10:$A$1000,Cantidades!$E$10:$E$1000,"",0,1)</f>
        <v/>
      </c>
      <c r="E8143" s="158" t="str">
        <f>_xlfn.XLOOKUP(APU!B8142,Cantidades!$A$10:$A$1000,Cantidades!$F$10:$F$1000,"",0,1)</f>
        <v/>
      </c>
      <c r="F8143" s="144"/>
      <c r="G8143" s="145" t="str">
        <f>_xlfn.XLOOKUP(APU!B8142,Cantidades!$A$10:$A$1000,Cantidades!$B$10:$B$1000,"",0,1)</f>
        <v/>
      </c>
    </row>
    <row r="8144" spans="1:7" ht="15.75" thickBot="1">
      <c r="C8144" s="7" t="s">
        <v>0</v>
      </c>
      <c r="D8144" s="125"/>
      <c r="E8144" s="149"/>
      <c r="F8144" s="8"/>
      <c r="G8144" s="9"/>
    </row>
    <row r="8145" spans="1:7" ht="14.25" thickBot="1">
      <c r="A8145" s="34"/>
      <c r="B8145" s="33"/>
      <c r="C8145" s="10" t="s">
        <v>1</v>
      </c>
      <c r="D8145" s="11" t="s">
        <v>2</v>
      </c>
      <c r="E8145" s="150" t="s">
        <v>3</v>
      </c>
      <c r="F8145" s="12" t="s">
        <v>4</v>
      </c>
      <c r="G8145" s="11" t="s">
        <v>5</v>
      </c>
    </row>
    <row r="8146" spans="1:7">
      <c r="B8146" s="33" t="s">
        <v>29</v>
      </c>
      <c r="C8146" s="13" t="str">
        <f>_xlfn.XLOOKUP((_xlfn.CONCAT(G8143,B8146)),[1]APU!$B$1:$B$10000,[1]APU!$C$1:$C$10000,"",0,1)</f>
        <v/>
      </c>
      <c r="D8146" s="146" t="str">
        <f>_xlfn.XLOOKUP((_xlfn.CONCAT(G8143,B8146)),[1]APU!$B$1:$B$10000,[1]APU!$D$1:$D$10000,"",0,1)</f>
        <v/>
      </c>
      <c r="E8146" s="151" t="str">
        <f>_xlfn.XLOOKUP((_xlfn.CONCAT(G8143,B8146)),[1]APU!$B$1:$B$10000,[1]APU!$E$1:$E$10000,"",0,1)</f>
        <v/>
      </c>
      <c r="F8146" s="159" t="str">
        <f>_xlfn.XLOOKUP((_xlfn.CONCAT(G8143,B8146)),[1]APU!$B$1:$B$10000,[1]APU!$F$1:$F$10000,"",0,1)</f>
        <v/>
      </c>
      <c r="G8146" s="15" t="e">
        <f>IF(F8146=0,"",E8146*F8146)</f>
        <v>#VALUE!</v>
      </c>
    </row>
    <row r="8147" spans="1:7">
      <c r="B8147" s="33" t="s">
        <v>30</v>
      </c>
      <c r="C8147" s="13" t="str">
        <f>_xlfn.XLOOKUP((_xlfn.CONCAT(G8143,B8147)),[1]APU!$B$1:$B$10000,[1]APU!$C$1:$C$10000,"",0,1)</f>
        <v/>
      </c>
      <c r="D8147" s="147" t="str">
        <f>_xlfn.XLOOKUP((_xlfn.CONCAT(G8143,B8147)),[1]APU!$B$1:$B$10000,[1]APU!$D$1:$D$10000,"",0,1)</f>
        <v/>
      </c>
      <c r="E8147" s="152" t="str">
        <f>_xlfn.XLOOKUP((_xlfn.CONCAT(G8143,B8147)),[1]APU!$B$1:$B$10000,[1]APU!$E$1:$E$10000,"",0,1)</f>
        <v/>
      </c>
      <c r="F8147" s="159" t="str">
        <f>_xlfn.XLOOKUP((_xlfn.CONCAT(G8143,B8147)),[1]APU!$B$1:$B$10000,[1]APU!$F$1:$F$10000,"",0,1)</f>
        <v/>
      </c>
      <c r="G8147" s="15" t="e">
        <f t="shared" ref="G8147:G8166" si="370">IF(F8147&gt;0,(E8147*F8147),"0")</f>
        <v>#VALUE!</v>
      </c>
    </row>
    <row r="8148" spans="1:7">
      <c r="B8148" s="33" t="s">
        <v>31</v>
      </c>
      <c r="C8148" s="13" t="str">
        <f>_xlfn.XLOOKUP((_xlfn.CONCAT(G8143,B8148)),[1]APU!$B$1:$B$10000,[1]APU!$C$1:$C$10000,"",0,1)</f>
        <v/>
      </c>
      <c r="D8148" s="147" t="str">
        <f>_xlfn.XLOOKUP((_xlfn.CONCAT(G8143,B8148)),[1]APU!$B$1:$B$10000,[1]APU!$D$1:$D$10000,"",0,1)</f>
        <v/>
      </c>
      <c r="E8148" s="152" t="str">
        <f>_xlfn.XLOOKUP((_xlfn.CONCAT(G8143,B8148)),[1]APU!$B$1:$B$10000,[1]APU!$E$1:$E$10000,"",0,1)</f>
        <v/>
      </c>
      <c r="F8148" s="159" t="str">
        <f>_xlfn.XLOOKUP((_xlfn.CONCAT(G8143,B8148)),[1]APU!$B$1:$B$10000,[1]APU!$F$1:$F$10000,"",0,1)</f>
        <v/>
      </c>
      <c r="G8148" s="15" t="e">
        <f t="shared" si="370"/>
        <v>#VALUE!</v>
      </c>
    </row>
    <row r="8149" spans="1:7">
      <c r="B8149" s="33" t="s">
        <v>32</v>
      </c>
      <c r="C8149" s="13" t="str">
        <f>_xlfn.XLOOKUP((_xlfn.CONCAT(G8143,B8149)),[1]APU!$B$1:$B$10000,[1]APU!$C$1:$C$10000,"",0,1)</f>
        <v/>
      </c>
      <c r="D8149" s="147" t="str">
        <f>_xlfn.XLOOKUP((_xlfn.CONCAT(G8143,B8149)),[1]APU!$B$1:$B$10000,[1]APU!$D$1:$D$10000,"",0,1)</f>
        <v/>
      </c>
      <c r="E8149" s="152" t="str">
        <f>_xlfn.XLOOKUP((_xlfn.CONCAT(G8143,B8149)),[1]APU!$B$1:$B$10000,[1]APU!$E$1:$E$10000,"",0,1)</f>
        <v/>
      </c>
      <c r="F8149" s="159" t="str">
        <f>_xlfn.XLOOKUP((_xlfn.CONCAT(G8143,B8149)),[1]APU!$B$1:$B$10000,[1]APU!$F$1:$F$10000,"",0,1)</f>
        <v/>
      </c>
      <c r="G8149" s="15" t="e">
        <f t="shared" si="370"/>
        <v>#VALUE!</v>
      </c>
    </row>
    <row r="8150" spans="1:7">
      <c r="B8150" s="33" t="s">
        <v>33</v>
      </c>
      <c r="C8150" s="13" t="str">
        <f>_xlfn.XLOOKUP((_xlfn.CONCAT(G8143,B8150)),[1]APU!$B$1:$B$10000,[1]APU!$C$1:$C$10000,"",0,1)</f>
        <v/>
      </c>
      <c r="D8150" s="147" t="str">
        <f>_xlfn.XLOOKUP((_xlfn.CONCAT(G8143,B8150)),[1]APU!$B$1:$B$10000,[1]APU!$D$1:$D$10000,"",0,1)</f>
        <v/>
      </c>
      <c r="E8150" s="152" t="str">
        <f>_xlfn.XLOOKUP((_xlfn.CONCAT(G8143,B8150)),[1]APU!$B$1:$B$10000,[1]APU!$E$1:$E$10000,"",0,1)</f>
        <v/>
      </c>
      <c r="F8150" s="159" t="str">
        <f>_xlfn.XLOOKUP((_xlfn.CONCAT(G8143,B8150)),[1]APU!$B$1:$B$10000,[1]APU!$F$1:$F$10000,"",0,1)</f>
        <v/>
      </c>
      <c r="G8150" s="15" t="e">
        <f t="shared" si="370"/>
        <v>#VALUE!</v>
      </c>
    </row>
    <row r="8151" spans="1:7">
      <c r="B8151" s="33" t="s">
        <v>34</v>
      </c>
      <c r="C8151" s="13" t="str">
        <f>_xlfn.XLOOKUP((_xlfn.CONCAT(G8143,B8151)),[1]APU!$B$1:$B$10000,[1]APU!$C$1:$C$10000,"",0,1)</f>
        <v/>
      </c>
      <c r="D8151" s="147" t="str">
        <f>_xlfn.XLOOKUP((_xlfn.CONCAT(G8143,B8151)),[1]APU!$B$1:$B$10000,[1]APU!$D$1:$D$10000,"",0,1)</f>
        <v/>
      </c>
      <c r="E8151" s="152" t="str">
        <f>_xlfn.XLOOKUP((_xlfn.CONCAT(G8143,B8151)),[1]APU!$B$1:$B$10000,[1]APU!$E$1:$E$10000,"",0,1)</f>
        <v/>
      </c>
      <c r="F8151" s="159" t="str">
        <f>_xlfn.XLOOKUP((_xlfn.CONCAT(G8143,B8151)),[1]APU!$B$1:$B$10000,[1]APU!$F$1:$F$10000,"",0,1)</f>
        <v/>
      </c>
      <c r="G8151" s="15" t="e">
        <f t="shared" si="370"/>
        <v>#VALUE!</v>
      </c>
    </row>
    <row r="8152" spans="1:7">
      <c r="B8152" s="33" t="s">
        <v>35</v>
      </c>
      <c r="C8152" s="13" t="str">
        <f>_xlfn.XLOOKUP((_xlfn.CONCAT(G8143,B8152)),[1]APU!$B$1:$B$10000,[1]APU!$C$1:$C$10000,"",0,1)</f>
        <v/>
      </c>
      <c r="D8152" s="147" t="str">
        <f>_xlfn.XLOOKUP((_xlfn.CONCAT(G8143,B8152)),[1]APU!$B$1:$B$10000,[1]APU!$D$1:$D$10000,"",0,1)</f>
        <v/>
      </c>
      <c r="E8152" s="152" t="str">
        <f>_xlfn.XLOOKUP((_xlfn.CONCAT(G8143,B8152)),[1]APU!$B$1:$B$10000,[1]APU!$E$1:$E$10000,"",0,1)</f>
        <v/>
      </c>
      <c r="F8152" s="159" t="str">
        <f>_xlfn.XLOOKUP((_xlfn.CONCAT(G8143,B8152)),[1]APU!$B$1:$B$10000,[1]APU!$F$1:$F$10000,"",0,1)</f>
        <v/>
      </c>
      <c r="G8152" s="15" t="e">
        <f t="shared" si="370"/>
        <v>#VALUE!</v>
      </c>
    </row>
    <row r="8153" spans="1:7">
      <c r="B8153" s="33" t="s">
        <v>36</v>
      </c>
      <c r="C8153" s="13" t="str">
        <f>_xlfn.XLOOKUP((_xlfn.CONCAT(G8143,B8153)),[1]APU!$B$1:$B$10000,[1]APU!$C$1:$C$10000,"",0,1)</f>
        <v/>
      </c>
      <c r="D8153" s="147" t="str">
        <f>_xlfn.XLOOKUP((_xlfn.CONCAT(G8143,B8153)),[1]APU!$B$1:$B$10000,[1]APU!$D$1:$D$10000,"",0,1)</f>
        <v/>
      </c>
      <c r="E8153" s="152" t="str">
        <f>_xlfn.XLOOKUP((_xlfn.CONCAT(G8143,B8153)),[1]APU!$B$1:$B$10000,[1]APU!$E$1:$E$10000,"",0,1)</f>
        <v/>
      </c>
      <c r="F8153" s="159" t="str">
        <f>_xlfn.XLOOKUP((_xlfn.CONCAT(G8143,B8153)),[1]APU!$B$1:$B$10000,[1]APU!$F$1:$F$10000,"",0,1)</f>
        <v/>
      </c>
      <c r="G8153" s="15" t="e">
        <f t="shared" si="370"/>
        <v>#VALUE!</v>
      </c>
    </row>
    <row r="8154" spans="1:7">
      <c r="B8154" s="33" t="s">
        <v>37</v>
      </c>
      <c r="C8154" s="13" t="str">
        <f>_xlfn.XLOOKUP((_xlfn.CONCAT(G8143,B8154)),[1]APU!$B$1:$B$10000,[1]APU!$C$1:$C$10000,"",0,1)</f>
        <v/>
      </c>
      <c r="D8154" s="147" t="str">
        <f>_xlfn.XLOOKUP((_xlfn.CONCAT(G8143,B8154)),[1]APU!$B$1:$B$10000,[1]APU!$D$1:$D$10000,"",0,1)</f>
        <v/>
      </c>
      <c r="E8154" s="152" t="str">
        <f>_xlfn.XLOOKUP((_xlfn.CONCAT(G8143,B8154)),[1]APU!$B$1:$B$10000,[1]APU!$E$1:$E$10000,"",0,1)</f>
        <v/>
      </c>
      <c r="F8154" s="159" t="str">
        <f>_xlfn.XLOOKUP((_xlfn.CONCAT(G8143,B8154)),[1]APU!$B$1:$B$10000,[1]APU!$F$1:$F$10000,"",0,1)</f>
        <v/>
      </c>
      <c r="G8154" s="15" t="e">
        <f t="shared" si="370"/>
        <v>#VALUE!</v>
      </c>
    </row>
    <row r="8155" spans="1:7">
      <c r="B8155" s="33" t="s">
        <v>38</v>
      </c>
      <c r="C8155" s="13" t="str">
        <f>_xlfn.XLOOKUP((_xlfn.CONCAT(G8143,B8155)),[1]APU!$B$1:$B$10000,[1]APU!$C$1:$C$10000,"",0,1)</f>
        <v/>
      </c>
      <c r="D8155" s="147" t="str">
        <f>_xlfn.XLOOKUP((_xlfn.CONCAT(G8143,B8155)),[1]APU!$B$1:$B$10000,[1]APU!$D$1:$D$10000,"",0,1)</f>
        <v/>
      </c>
      <c r="E8155" s="152" t="str">
        <f>_xlfn.XLOOKUP((_xlfn.CONCAT(G8143,B8155)),[1]APU!$B$1:$B$10000,[1]APU!$E$1:$E$10000,"",0,1)</f>
        <v/>
      </c>
      <c r="F8155" s="159" t="str">
        <f>_xlfn.XLOOKUP((_xlfn.CONCAT(G8143,B8155)),[1]APU!$B$1:$B$10000,[1]APU!$F$1:$F$10000,"",0,1)</f>
        <v/>
      </c>
      <c r="G8155" s="15" t="e">
        <f t="shared" si="370"/>
        <v>#VALUE!</v>
      </c>
    </row>
    <row r="8156" spans="1:7">
      <c r="B8156" s="33" t="s">
        <v>39</v>
      </c>
      <c r="C8156" s="13" t="str">
        <f>_xlfn.XLOOKUP((_xlfn.CONCAT(G8143,B8156)),[1]APU!$B$1:$B$10000,[1]APU!$C$1:$C$10000,"",0,1)</f>
        <v/>
      </c>
      <c r="D8156" s="147" t="str">
        <f>_xlfn.XLOOKUP((_xlfn.CONCAT(G8143,B8156)),[1]APU!$B$1:$B$10000,[1]APU!$D$1:$D$10000,"",0,1)</f>
        <v/>
      </c>
      <c r="E8156" s="152" t="str">
        <f>_xlfn.XLOOKUP((_xlfn.CONCAT(G8143,B8156)),[1]APU!$B$1:$B$10000,[1]APU!$E$1:$E$10000,"",0,1)</f>
        <v/>
      </c>
      <c r="F8156" s="159" t="str">
        <f>_xlfn.XLOOKUP((_xlfn.CONCAT(G8143,B8156)),[1]APU!$B$1:$B$10000,[1]APU!$F$1:$F$10000,"",0,1)</f>
        <v/>
      </c>
      <c r="G8156" s="15" t="e">
        <f t="shared" si="370"/>
        <v>#VALUE!</v>
      </c>
    </row>
    <row r="8157" spans="1:7">
      <c r="B8157" s="33" t="s">
        <v>40</v>
      </c>
      <c r="C8157" s="13" t="str">
        <f>_xlfn.XLOOKUP((_xlfn.CONCAT(G8143,B8157)),[1]APU!$B$1:$B$10000,[1]APU!$C$1:$C$10000,"",0,1)</f>
        <v/>
      </c>
      <c r="D8157" s="147" t="str">
        <f>_xlfn.XLOOKUP((_xlfn.CONCAT(G8143,B8157)),[1]APU!$B$1:$B$10000,[1]APU!$D$1:$D$10000,"",0,1)</f>
        <v/>
      </c>
      <c r="E8157" s="152" t="str">
        <f>_xlfn.XLOOKUP((_xlfn.CONCAT(G8143,B8157)),[1]APU!$B$1:$B$10000,[1]APU!$E$1:$E$10000,"",0,1)</f>
        <v/>
      </c>
      <c r="F8157" s="159" t="str">
        <f>_xlfn.XLOOKUP((_xlfn.CONCAT(G8143,B8157)),[1]APU!$B$1:$B$10000,[1]APU!$F$1:$F$10000,"",0,1)</f>
        <v/>
      </c>
      <c r="G8157" s="15" t="e">
        <f t="shared" si="370"/>
        <v>#VALUE!</v>
      </c>
    </row>
    <row r="8158" spans="1:7">
      <c r="B8158" s="33" t="s">
        <v>41</v>
      </c>
      <c r="C8158" s="13" t="str">
        <f>_xlfn.XLOOKUP((_xlfn.CONCAT(G8143,B8158)),[1]APU!$B$1:$B$10000,[1]APU!$C$1:$C$10000,"",0,1)</f>
        <v/>
      </c>
      <c r="D8158" s="147" t="str">
        <f>_xlfn.XLOOKUP((_xlfn.CONCAT(G8143,B8158)),[1]APU!$B$1:$B$10000,[1]APU!$D$1:$D$10000,"",0,1)</f>
        <v/>
      </c>
      <c r="E8158" s="152" t="str">
        <f>_xlfn.XLOOKUP((_xlfn.CONCAT(G8143,B8158)),[1]APU!$B$1:$B$10000,[1]APU!$E$1:$E$10000,"",0,1)</f>
        <v/>
      </c>
      <c r="F8158" s="159" t="str">
        <f>_xlfn.XLOOKUP((_xlfn.CONCAT(G8143,B8158)),[1]APU!$B$1:$B$10000,[1]APU!$F$1:$F$10000,"",0,1)</f>
        <v/>
      </c>
      <c r="G8158" s="15" t="e">
        <f t="shared" si="370"/>
        <v>#VALUE!</v>
      </c>
    </row>
    <row r="8159" spans="1:7">
      <c r="B8159" s="33" t="s">
        <v>42</v>
      </c>
      <c r="C8159" s="13" t="str">
        <f>_xlfn.XLOOKUP((_xlfn.CONCAT(G8143,B8159)),[1]APU!$B$1:$B$10000,[1]APU!$C$1:$C$10000,"",0,1)</f>
        <v/>
      </c>
      <c r="D8159" s="147" t="str">
        <f>_xlfn.XLOOKUP((_xlfn.CONCAT(G8143,B8159)),[1]APU!$B$1:$B$10000,[1]APU!$D$1:$D$10000,"",0,1)</f>
        <v/>
      </c>
      <c r="E8159" s="152" t="str">
        <f>_xlfn.XLOOKUP((_xlfn.CONCAT(G8143,B8159)),[1]APU!$B$1:$B$10000,[1]APU!$E$1:$E$10000,"",0,1)</f>
        <v/>
      </c>
      <c r="F8159" s="159" t="str">
        <f>_xlfn.XLOOKUP((_xlfn.CONCAT(G8143,B8159)),[1]APU!$B$1:$B$10000,[1]APU!$F$1:$F$10000,"",0,1)</f>
        <v/>
      </c>
      <c r="G8159" s="15" t="e">
        <f t="shared" si="370"/>
        <v>#VALUE!</v>
      </c>
    </row>
    <row r="8160" spans="1:7">
      <c r="B8160" s="33" t="s">
        <v>43</v>
      </c>
      <c r="C8160" s="13" t="str">
        <f>_xlfn.XLOOKUP((_xlfn.CONCAT(G8143,B8160)),[1]APU!$B$1:$B$10000,[1]APU!$C$1:$C$10000,"",0,1)</f>
        <v/>
      </c>
      <c r="D8160" s="147" t="str">
        <f>_xlfn.XLOOKUP((_xlfn.CONCAT(G8143,B8160)),[1]APU!$B$1:$B$10000,[1]APU!$D$1:$D$10000,"",0,1)</f>
        <v/>
      </c>
      <c r="E8160" s="152" t="str">
        <f>_xlfn.XLOOKUP((_xlfn.CONCAT(G8143,B8160)),[1]APU!$B$1:$B$10000,[1]APU!$E$1:$E$10000,"",0,1)</f>
        <v/>
      </c>
      <c r="F8160" s="159" t="str">
        <f>_xlfn.XLOOKUP((_xlfn.CONCAT(G8143,B8160)),[1]APU!$B$1:$B$10000,[1]APU!$F$1:$F$10000,"",0,1)</f>
        <v/>
      </c>
      <c r="G8160" s="15" t="e">
        <f t="shared" si="370"/>
        <v>#VALUE!</v>
      </c>
    </row>
    <row r="8161" spans="1:7">
      <c r="B8161" s="33" t="s">
        <v>44</v>
      </c>
      <c r="C8161" s="13" t="str">
        <f>_xlfn.XLOOKUP((_xlfn.CONCAT(G8143,B8161)),[1]APU!$B$1:$B$10000,[1]APU!$C$1:$C$10000,"",0,1)</f>
        <v/>
      </c>
      <c r="D8161" s="147" t="str">
        <f>_xlfn.XLOOKUP((_xlfn.CONCAT(G8143,B8161)),[1]APU!$B$1:$B$10000,[1]APU!$D$1:$D$10000,"",0,1)</f>
        <v/>
      </c>
      <c r="E8161" s="152" t="str">
        <f>_xlfn.XLOOKUP((_xlfn.CONCAT(G8143,B8161)),[1]APU!$B$1:$B$10000,[1]APU!$E$1:$E$10000,"",0,1)</f>
        <v/>
      </c>
      <c r="F8161" s="159" t="str">
        <f>_xlfn.XLOOKUP((_xlfn.CONCAT(G8143,B8161)),[1]APU!$B$1:$B$10000,[1]APU!$F$1:$F$10000,"",0,1)</f>
        <v/>
      </c>
      <c r="G8161" s="15" t="e">
        <f t="shared" si="370"/>
        <v>#VALUE!</v>
      </c>
    </row>
    <row r="8162" spans="1:7">
      <c r="B8162" s="33" t="s">
        <v>45</v>
      </c>
      <c r="C8162" s="13" t="str">
        <f>_xlfn.XLOOKUP((_xlfn.CONCAT(G8143,B8162)),[1]APU!$B$1:$B$10000,[1]APU!$C$1:$C$10000,"",0,1)</f>
        <v/>
      </c>
      <c r="D8162" s="147" t="str">
        <f>_xlfn.XLOOKUP((_xlfn.CONCAT(G8143,B8162)),[1]APU!$B$1:$B$10000,[1]APU!$D$1:$D$10000,"",0,1)</f>
        <v/>
      </c>
      <c r="E8162" s="152" t="str">
        <f>_xlfn.XLOOKUP((_xlfn.CONCAT(G8143,B8162)),[1]APU!$B$1:$B$10000,[1]APU!$E$1:$E$10000,"",0,1)</f>
        <v/>
      </c>
      <c r="F8162" s="159" t="str">
        <f>_xlfn.XLOOKUP((_xlfn.CONCAT(G8143,B8162)),[1]APU!$B$1:$B$10000,[1]APU!$F$1:$F$10000,"",0,1)</f>
        <v/>
      </c>
      <c r="G8162" s="15" t="e">
        <f t="shared" si="370"/>
        <v>#VALUE!</v>
      </c>
    </row>
    <row r="8163" spans="1:7">
      <c r="B8163" s="33" t="s">
        <v>46</v>
      </c>
      <c r="C8163" s="13" t="str">
        <f>_xlfn.XLOOKUP((_xlfn.CONCAT(G8143,B8163)),[1]APU!$B$1:$B$10000,[1]APU!$C$1:$C$10000,"",0,1)</f>
        <v/>
      </c>
      <c r="D8163" s="147" t="str">
        <f>_xlfn.XLOOKUP((_xlfn.CONCAT(G8143,B8163)),[1]APU!$B$1:$B$10000,[1]APU!$D$1:$D$10000,"",0,1)</f>
        <v/>
      </c>
      <c r="E8163" s="152" t="str">
        <f>_xlfn.XLOOKUP((_xlfn.CONCAT(G8143,B8163)),[1]APU!$B$1:$B$10000,[1]APU!$E$1:$E$10000,"",0,1)</f>
        <v/>
      </c>
      <c r="F8163" s="159" t="str">
        <f>_xlfn.XLOOKUP((_xlfn.CONCAT(G8143,B8163)),[1]APU!$B$1:$B$10000,[1]APU!$F$1:$F$10000,"",0,1)</f>
        <v/>
      </c>
      <c r="G8163" s="15" t="e">
        <f t="shared" si="370"/>
        <v>#VALUE!</v>
      </c>
    </row>
    <row r="8164" spans="1:7">
      <c r="B8164" s="33" t="s">
        <v>47</v>
      </c>
      <c r="C8164" s="13" t="str">
        <f>_xlfn.XLOOKUP((_xlfn.CONCAT(G8143,B8164)),[1]APU!$B$1:$B$10000,[1]APU!$C$1:$C$10000,"",0,1)</f>
        <v/>
      </c>
      <c r="D8164" s="147" t="str">
        <f>_xlfn.XLOOKUP((_xlfn.CONCAT(G8143,B8164)),[1]APU!$B$1:$B$10000,[1]APU!$D$1:$D$10000,"",0,1)</f>
        <v/>
      </c>
      <c r="E8164" s="152" t="str">
        <f>_xlfn.XLOOKUP((_xlfn.CONCAT(G8143,B8164)),[1]APU!$B$1:$B$10000,[1]APU!$E$1:$E$10000,"",0,1)</f>
        <v/>
      </c>
      <c r="F8164" s="159" t="str">
        <f>_xlfn.XLOOKUP((_xlfn.CONCAT(G8143,B8164)),[1]APU!$B$1:$B$10000,[1]APU!$F$1:$F$10000,"",0,1)</f>
        <v/>
      </c>
      <c r="G8164" s="15" t="e">
        <f t="shared" si="370"/>
        <v>#VALUE!</v>
      </c>
    </row>
    <row r="8165" spans="1:7">
      <c r="B8165" s="33" t="s">
        <v>48</v>
      </c>
      <c r="C8165" s="13" t="str">
        <f>_xlfn.XLOOKUP((_xlfn.CONCAT(G8143,B8165)),[1]APU!$B$1:$B$10000,[1]APU!$C$1:$C$10000,"",0,1)</f>
        <v/>
      </c>
      <c r="D8165" s="147" t="str">
        <f>_xlfn.XLOOKUP((_xlfn.CONCAT(G8143,B8165)),[1]APU!$B$1:$B$10000,[1]APU!$D$1:$D$10000,"",0,1)</f>
        <v/>
      </c>
      <c r="E8165" s="152" t="str">
        <f>_xlfn.XLOOKUP((_xlfn.CONCAT(G8143,B8165)),[1]APU!$B$1:$B$10000,[1]APU!$E$1:$E$10000,"",0,1)</f>
        <v/>
      </c>
      <c r="F8165" s="159" t="str">
        <f>_xlfn.XLOOKUP((_xlfn.CONCAT(G8143,B8165)),[1]APU!$B$1:$B$10000,[1]APU!$F$1:$F$10000,"",0,1)</f>
        <v/>
      </c>
      <c r="G8165" s="15" t="e">
        <f t="shared" si="370"/>
        <v>#VALUE!</v>
      </c>
    </row>
    <row r="8166" spans="1:7" ht="14.25" thickBot="1">
      <c r="B8166" s="33" t="s">
        <v>49</v>
      </c>
      <c r="C8166" s="13" t="str">
        <f>_xlfn.XLOOKUP((_xlfn.CONCAT(G8143,B8166)),[1]APU!$B$1:$B$10000,[1]APU!$C$1:$C$10000,"",0,1)</f>
        <v/>
      </c>
      <c r="D8166" s="147" t="str">
        <f>_xlfn.XLOOKUP((_xlfn.CONCAT(G8143,B8166)),[1]APU!$B$1:$B$10000,[1]APU!$D$1:$D$10000,"",0,1)</f>
        <v/>
      </c>
      <c r="E8166" s="152" t="str">
        <f>_xlfn.XLOOKUP((_xlfn.CONCAT(G8143,B8166)),[1]APU!$B$1:$B$10000,[1]APU!$E$1:$E$10000,"",0,1)</f>
        <v/>
      </c>
      <c r="F8166" s="159" t="str">
        <f>_xlfn.XLOOKUP((_xlfn.CONCAT(G8143,B8166)),[1]APU!$B$1:$B$10000,[1]APU!$F$1:$F$10000,"",0,1)</f>
        <v/>
      </c>
      <c r="G8166" s="15" t="e">
        <f t="shared" si="370"/>
        <v>#VALUE!</v>
      </c>
    </row>
    <row r="8167" spans="1:7" ht="14.25" thickBot="1">
      <c r="A8167" s="3" t="s">
        <v>630</v>
      </c>
      <c r="B8167" s="33" t="s">
        <v>50</v>
      </c>
      <c r="C8167" s="13"/>
      <c r="D8167" s="126"/>
      <c r="E8167" s="128"/>
      <c r="F8167" s="16" t="s">
        <v>6</v>
      </c>
      <c r="G8167" s="17" t="e">
        <f>SUM(G8146:G8166)</f>
        <v>#VALUE!</v>
      </c>
    </row>
    <row r="8168" spans="1:7" ht="15.75" thickBot="1">
      <c r="B8168" s="33" t="s">
        <v>51</v>
      </c>
      <c r="C8168" s="7" t="s">
        <v>7</v>
      </c>
      <c r="D8168" s="125"/>
      <c r="E8168" s="149"/>
      <c r="F8168" s="8"/>
      <c r="G8168" s="9"/>
    </row>
    <row r="8169" spans="1:7" ht="14.25" thickBot="1">
      <c r="B8169" s="33" t="s">
        <v>52</v>
      </c>
      <c r="C8169" s="10" t="s">
        <v>1</v>
      </c>
      <c r="D8169" s="11"/>
      <c r="E8169" s="150" t="s">
        <v>8</v>
      </c>
      <c r="F8169" s="12" t="s">
        <v>9</v>
      </c>
      <c r="G8169" s="11" t="s">
        <v>5</v>
      </c>
    </row>
    <row r="8170" spans="1:7">
      <c r="B8170" s="33" t="s">
        <v>53</v>
      </c>
      <c r="C8170" s="18" t="s">
        <v>10</v>
      </c>
      <c r="D8170" s="119"/>
      <c r="E8170" s="153" t="str">
        <f>_xlfn.XLOOKUP((_xlfn.CONCAT(G8143,B8170)),[1]APU!$B$1:$B$10000,[1]APU!$E$1:$E$10000,"",0,1)</f>
        <v/>
      </c>
      <c r="F8170" s="14" t="str">
        <f>_xlfn.XLOOKUP((_xlfn.CONCAT(G8143,B8170)),[1]APU!$B$1:$B$10000,[1]APU!$F$1:$F$10000,"",0,1)</f>
        <v/>
      </c>
      <c r="G8170" s="15" t="e">
        <f t="shared" ref="G8170:G8175" si="371">IF(F8170&gt;0,(E8170*F8170),"0")</f>
        <v>#VALUE!</v>
      </c>
    </row>
    <row r="8171" spans="1:7">
      <c r="B8171" s="33" t="s">
        <v>54</v>
      </c>
      <c r="C8171" s="18" t="s">
        <v>11</v>
      </c>
      <c r="D8171" s="119"/>
      <c r="E8171" s="153" t="str">
        <f>_xlfn.XLOOKUP((_xlfn.CONCAT(G8143,B8171)),[1]APU!$B$1:$B$10000,[1]APU!$E$1:$E$10000,"",0,1)</f>
        <v/>
      </c>
      <c r="F8171" s="14" t="str">
        <f>_xlfn.XLOOKUP((_xlfn.CONCAT(G8143,B8171)),[1]APU!$B$1:$B$10000,[1]APU!$F$1:$F$10000,"",0,1)</f>
        <v/>
      </c>
      <c r="G8171" s="15" t="e">
        <f t="shared" si="371"/>
        <v>#VALUE!</v>
      </c>
    </row>
    <row r="8172" spans="1:7">
      <c r="B8172" s="33" t="s">
        <v>55</v>
      </c>
      <c r="C8172" s="18" t="s">
        <v>12</v>
      </c>
      <c r="D8172" s="120"/>
      <c r="E8172" s="153" t="str">
        <f>_xlfn.XLOOKUP((_xlfn.CONCAT(G8143,B8172)),[1]APU!$B$1:$B$10000,[1]APU!$E$1:$E$10000,"",0,1)</f>
        <v/>
      </c>
      <c r="F8172" s="14" t="str">
        <f>_xlfn.XLOOKUP((_xlfn.CONCAT(G8143,B8172)),[1]APU!$B$1:$B$10000,[1]APU!$F$1:$F$10000,"",0,1)</f>
        <v/>
      </c>
      <c r="G8172" s="15" t="e">
        <f t="shared" si="371"/>
        <v>#VALUE!</v>
      </c>
    </row>
    <row r="8173" spans="1:7">
      <c r="B8173" s="33" t="s">
        <v>56</v>
      </c>
      <c r="C8173" s="18" t="s">
        <v>13</v>
      </c>
      <c r="D8173" s="120"/>
      <c r="E8173" s="153" t="str">
        <f>_xlfn.XLOOKUP((_xlfn.CONCAT(G8143,B8173)),[1]APU!$B$1:$B$10000,[1]APU!$E$1:$E$10000,"",0,1)</f>
        <v/>
      </c>
      <c r="F8173" s="14" t="str">
        <f>_xlfn.XLOOKUP((_xlfn.CONCAT(G8143,B8173)),[1]APU!$B$1:$B$10000,[1]APU!$F$1:$F$10000,"",0,1)</f>
        <v/>
      </c>
      <c r="G8173" s="15" t="e">
        <f t="shared" si="371"/>
        <v>#VALUE!</v>
      </c>
    </row>
    <row r="8174" spans="1:7">
      <c r="B8174" s="33" t="s">
        <v>57</v>
      </c>
      <c r="C8174" s="18"/>
      <c r="D8174" s="120"/>
      <c r="E8174" s="154"/>
      <c r="F8174" s="19"/>
      <c r="G8174" s="15" t="str">
        <f t="shared" si="371"/>
        <v>0</v>
      </c>
    </row>
    <row r="8175" spans="1:7" ht="14.25" thickBot="1">
      <c r="B8175" s="33" t="s">
        <v>58</v>
      </c>
      <c r="C8175" s="18"/>
      <c r="D8175" s="120"/>
      <c r="E8175" s="154"/>
      <c r="F8175" s="19"/>
      <c r="G8175" s="15" t="str">
        <f t="shared" si="371"/>
        <v>0</v>
      </c>
    </row>
    <row r="8176" spans="1:7" ht="14.25" thickBot="1">
      <c r="A8176" s="3" t="s">
        <v>631</v>
      </c>
      <c r="B8176" s="33" t="s">
        <v>59</v>
      </c>
      <c r="C8176" s="13"/>
      <c r="D8176" s="126"/>
      <c r="E8176" s="128"/>
      <c r="F8176" s="16" t="s">
        <v>14</v>
      </c>
      <c r="G8176" s="17" t="e">
        <f>SUM(G8170:G8175)</f>
        <v>#VALUE!</v>
      </c>
    </row>
    <row r="8177" spans="1:7" ht="15.75" thickBot="1">
      <c r="B8177" s="33" t="s">
        <v>60</v>
      </c>
      <c r="C8177" s="7" t="s">
        <v>15</v>
      </c>
      <c r="D8177" s="125"/>
      <c r="E8177" s="149"/>
      <c r="F8177" s="8"/>
      <c r="G8177" s="9"/>
    </row>
    <row r="8178" spans="1:7" ht="14.25" thickBot="1">
      <c r="B8178" s="33" t="s">
        <v>61</v>
      </c>
      <c r="C8178" s="10" t="s">
        <v>1</v>
      </c>
      <c r="D8178" s="11" t="s">
        <v>16</v>
      </c>
      <c r="E8178" s="150" t="s">
        <v>8</v>
      </c>
      <c r="F8178" s="12" t="s">
        <v>9</v>
      </c>
      <c r="G8178" s="11" t="s">
        <v>5</v>
      </c>
    </row>
    <row r="8179" spans="1:7">
      <c r="B8179" s="33" t="s">
        <v>62</v>
      </c>
      <c r="C8179" s="20" t="s">
        <v>17</v>
      </c>
      <c r="D8179" s="121" t="str">
        <f>_xlfn.XLOOKUP((_xlfn.CONCAT(G8143,B8179)),[1]APU!$B$1:$B$10000,[1]APU!$D$1:$D$10000,"",0,1)</f>
        <v/>
      </c>
      <c r="E8179" s="155" t="str">
        <f>_xlfn.XLOOKUP((_xlfn.CONCAT(G8143,B8179)),[1]APU!$B$1:$B$10000,[1]APU!$E$1:$E$10000,"",0,1)</f>
        <v/>
      </c>
      <c r="F8179" s="21" t="str">
        <f>_xlfn.XLOOKUP((_xlfn.CONCAT(G8143,B8179)),[1]APU!$B$1:$B$10000,[1]APU!$F$1:$F$10000,"",0,1)</f>
        <v/>
      </c>
      <c r="G8179" s="15" t="e">
        <f>IF(F8179&gt;0,(E8179*F8179),"0")</f>
        <v>#VALUE!</v>
      </c>
    </row>
    <row r="8180" spans="1:7">
      <c r="B8180" s="33" t="s">
        <v>63</v>
      </c>
      <c r="C8180" s="22" t="s">
        <v>18</v>
      </c>
      <c r="D8180" s="122" t="str">
        <f>_xlfn.XLOOKUP((_xlfn.CONCAT(G8143,B8180)),[1]APU!$B$1:$B$10000,[1]APU!$D$1:$D$10000,"",0,1)</f>
        <v/>
      </c>
      <c r="E8180" s="154" t="str">
        <f>_xlfn.XLOOKUP((_xlfn.CONCAT(G8143,B8180)),[1]APU!$B$1:$B$10000,[1]APU!$E$1:$E$10000,"",0,1)</f>
        <v/>
      </c>
      <c r="F8180" s="19" t="str">
        <f>_xlfn.XLOOKUP((_xlfn.CONCAT(G8143,B8180)),[1]APU!$B$1:$B$10000,[1]APU!$F$1:$F$10000,"",0,1)</f>
        <v/>
      </c>
      <c r="G8180" s="15" t="e">
        <f>IF(F8180&gt;0,(E8180*F8180),"0")</f>
        <v>#VALUE!</v>
      </c>
    </row>
    <row r="8181" spans="1:7" ht="14.25" thickBot="1">
      <c r="B8181" s="33" t="s">
        <v>64</v>
      </c>
      <c r="C8181" s="22"/>
      <c r="D8181" s="122"/>
      <c r="E8181" s="154"/>
      <c r="F8181" s="19"/>
      <c r="G8181" s="15" t="str">
        <f>IF(F8181&gt;0,(E8181*F8181),"0")</f>
        <v>0</v>
      </c>
    </row>
    <row r="8182" spans="1:7" ht="14.25" thickBot="1">
      <c r="A8182" s="3" t="s">
        <v>632</v>
      </c>
      <c r="B8182" s="33" t="s">
        <v>65</v>
      </c>
      <c r="C8182" s="22"/>
      <c r="D8182" s="120"/>
      <c r="E8182" s="154"/>
      <c r="F8182" s="23" t="s">
        <v>19</v>
      </c>
      <c r="G8182" s="17" t="e">
        <f>SUM(G8179:G8181)</f>
        <v>#VALUE!</v>
      </c>
    </row>
    <row r="8183" spans="1:7" ht="14.25" thickBot="1">
      <c r="B8183" s="33" t="s">
        <v>66</v>
      </c>
      <c r="C8183" s="24"/>
      <c r="E8183" s="156"/>
      <c r="F8183" s="16"/>
      <c r="G8183" s="25"/>
    </row>
    <row r="8184" spans="1:7" ht="16.5" thickBot="1">
      <c r="B8184" s="33" t="s">
        <v>67</v>
      </c>
      <c r="C8184" s="26"/>
      <c r="D8184" s="127"/>
      <c r="E8184" s="157"/>
      <c r="F8184" s="27"/>
      <c r="G8184" s="28" t="e">
        <f>+G8167+G8176+G8182</f>
        <v>#VALUE!</v>
      </c>
    </row>
    <row r="8185" spans="1:7" ht="21.75" thickBot="1">
      <c r="C8185" s="2"/>
      <c r="D8185" s="118"/>
      <c r="F8185" s="4"/>
      <c r="G8185" s="5"/>
    </row>
    <row r="8186" spans="1:7" ht="18.75">
      <c r="A8186" s="32"/>
      <c r="B8186" s="31">
        <f>+B8142+1</f>
        <v>187</v>
      </c>
      <c r="C8186" s="174" t="str">
        <f>_xlfn.XLOOKUP(APU!B8186,Cantidades!$A$10:$A$1000,Cantidades!$D$10:$D$1000,"",0,1)</f>
        <v/>
      </c>
      <c r="D8186" s="175"/>
      <c r="E8186" s="175"/>
      <c r="F8186" s="175"/>
      <c r="G8186" s="176"/>
    </row>
    <row r="8187" spans="1:7" ht="19.5" thickBot="1">
      <c r="A8187" s="34"/>
      <c r="B8187" s="33"/>
      <c r="C8187" s="117"/>
      <c r="D8187" s="124" t="str">
        <f>_xlfn.XLOOKUP(APU!B8186,Cantidades!$A$10:$A$1000,Cantidades!$E$10:$E$1000,"",0,1)</f>
        <v/>
      </c>
      <c r="E8187" s="158" t="str">
        <f>_xlfn.XLOOKUP(APU!B8186,Cantidades!$A$10:$A$1000,Cantidades!$F$10:$F$1000,"",0,1)</f>
        <v/>
      </c>
      <c r="F8187" s="144"/>
      <c r="G8187" s="145" t="str">
        <f>_xlfn.XLOOKUP(APU!B8186,Cantidades!$A$10:$A$1000,Cantidades!$B$10:$B$1000,"",0,1)</f>
        <v/>
      </c>
    </row>
    <row r="8188" spans="1:7" ht="15.75" thickBot="1">
      <c r="C8188" s="7" t="s">
        <v>0</v>
      </c>
      <c r="D8188" s="125"/>
      <c r="E8188" s="149"/>
      <c r="F8188" s="8"/>
      <c r="G8188" s="9"/>
    </row>
    <row r="8189" spans="1:7" ht="14.25" thickBot="1">
      <c r="A8189" s="34"/>
      <c r="B8189" s="33"/>
      <c r="C8189" s="10" t="s">
        <v>1</v>
      </c>
      <c r="D8189" s="11" t="s">
        <v>2</v>
      </c>
      <c r="E8189" s="150" t="s">
        <v>3</v>
      </c>
      <c r="F8189" s="12" t="s">
        <v>4</v>
      </c>
      <c r="G8189" s="11" t="s">
        <v>5</v>
      </c>
    </row>
    <row r="8190" spans="1:7">
      <c r="B8190" s="33" t="s">
        <v>29</v>
      </c>
      <c r="C8190" s="13" t="str">
        <f>_xlfn.XLOOKUP((_xlfn.CONCAT(G8187,B8190)),[1]APU!$B$1:$B$10000,[1]APU!$C$1:$C$10000,"",0,1)</f>
        <v/>
      </c>
      <c r="D8190" s="146" t="str">
        <f>_xlfn.XLOOKUP((_xlfn.CONCAT(G8187,B8190)),[1]APU!$B$1:$B$10000,[1]APU!$D$1:$D$10000,"",0,1)</f>
        <v/>
      </c>
      <c r="E8190" s="151" t="str">
        <f>_xlfn.XLOOKUP((_xlfn.CONCAT(G8187,B8190)),[1]APU!$B$1:$B$10000,[1]APU!$E$1:$E$10000,"",0,1)</f>
        <v/>
      </c>
      <c r="F8190" s="159" t="str">
        <f>_xlfn.XLOOKUP((_xlfn.CONCAT(G8187,B8190)),[1]APU!$B$1:$B$10000,[1]APU!$F$1:$F$10000,"",0,1)</f>
        <v/>
      </c>
      <c r="G8190" s="15" t="e">
        <f>IF(F8190&gt;0,(E8190*F8190),"0")</f>
        <v>#VALUE!</v>
      </c>
    </row>
    <row r="8191" spans="1:7">
      <c r="B8191" s="33" t="s">
        <v>30</v>
      </c>
      <c r="C8191" s="13" t="str">
        <f>_xlfn.XLOOKUP((_xlfn.CONCAT(G8187,B8191)),[1]APU!$B$1:$B$10000,[1]APU!$C$1:$C$10000,"",0,1)</f>
        <v/>
      </c>
      <c r="D8191" s="147" t="str">
        <f>_xlfn.XLOOKUP((_xlfn.CONCAT(G8187,B8191)),[1]APU!$B$1:$B$10000,[1]APU!$D$1:$D$10000,"",0,1)</f>
        <v/>
      </c>
      <c r="E8191" s="152" t="str">
        <f>_xlfn.XLOOKUP((_xlfn.CONCAT(G8187,B8191)),[1]APU!$B$1:$B$10000,[1]APU!$E$1:$E$10000,"",0,1)</f>
        <v/>
      </c>
      <c r="F8191" s="159" t="str">
        <f>_xlfn.XLOOKUP((_xlfn.CONCAT(G8187,B8191)),[1]APU!$B$1:$B$10000,[1]APU!$F$1:$F$10000,"",0,1)</f>
        <v/>
      </c>
      <c r="G8191" s="15" t="e">
        <f t="shared" ref="G8191:G8210" si="372">IF(F8191&gt;0,(E8191*F8191),"0")</f>
        <v>#VALUE!</v>
      </c>
    </row>
    <row r="8192" spans="1:7">
      <c r="B8192" s="33" t="s">
        <v>31</v>
      </c>
      <c r="C8192" s="13" t="str">
        <f>_xlfn.XLOOKUP((_xlfn.CONCAT(G8187,B8192)),[1]APU!$B$1:$B$10000,[1]APU!$C$1:$C$10000,"",0,1)</f>
        <v/>
      </c>
      <c r="D8192" s="147" t="str">
        <f>_xlfn.XLOOKUP((_xlfn.CONCAT(G8187,B8192)),[1]APU!$B$1:$B$10000,[1]APU!$D$1:$D$10000,"",0,1)</f>
        <v/>
      </c>
      <c r="E8192" s="152" t="str">
        <f>_xlfn.XLOOKUP((_xlfn.CONCAT(G8187,B8192)),[1]APU!$B$1:$B$10000,[1]APU!$E$1:$E$10000,"",0,1)</f>
        <v/>
      </c>
      <c r="F8192" s="159" t="str">
        <f>_xlfn.XLOOKUP((_xlfn.CONCAT(G8187,B8192)),[1]APU!$B$1:$B$10000,[1]APU!$F$1:$F$10000,"",0,1)</f>
        <v/>
      </c>
      <c r="G8192" s="15" t="e">
        <f t="shared" si="372"/>
        <v>#VALUE!</v>
      </c>
    </row>
    <row r="8193" spans="2:7">
      <c r="B8193" s="33" t="s">
        <v>32</v>
      </c>
      <c r="C8193" s="13" t="str">
        <f>_xlfn.XLOOKUP((_xlfn.CONCAT(G8187,B8193)),[1]APU!$B$1:$B$10000,[1]APU!$C$1:$C$10000,"",0,1)</f>
        <v/>
      </c>
      <c r="D8193" s="147" t="str">
        <f>_xlfn.XLOOKUP((_xlfn.CONCAT(G8187,B8193)),[1]APU!$B$1:$B$10000,[1]APU!$D$1:$D$10000,"",0,1)</f>
        <v/>
      </c>
      <c r="E8193" s="152" t="str">
        <f>_xlfn.XLOOKUP((_xlfn.CONCAT(G8187,B8193)),[1]APU!$B$1:$B$10000,[1]APU!$E$1:$E$10000,"",0,1)</f>
        <v/>
      </c>
      <c r="F8193" s="159" t="str">
        <f>_xlfn.XLOOKUP((_xlfn.CONCAT(G8187,B8193)),[1]APU!$B$1:$B$10000,[1]APU!$F$1:$F$10000,"",0,1)</f>
        <v/>
      </c>
      <c r="G8193" s="15" t="e">
        <f t="shared" si="372"/>
        <v>#VALUE!</v>
      </c>
    </row>
    <row r="8194" spans="2:7">
      <c r="B8194" s="33" t="s">
        <v>33</v>
      </c>
      <c r="C8194" s="13" t="str">
        <f>_xlfn.XLOOKUP((_xlfn.CONCAT(G8187,B8194)),[1]APU!$B$1:$B$10000,[1]APU!$C$1:$C$10000,"",0,1)</f>
        <v/>
      </c>
      <c r="D8194" s="147" t="str">
        <f>_xlfn.XLOOKUP((_xlfn.CONCAT(G8187,B8194)),[1]APU!$B$1:$B$10000,[1]APU!$D$1:$D$10000,"",0,1)</f>
        <v/>
      </c>
      <c r="E8194" s="152" t="str">
        <f>_xlfn.XLOOKUP((_xlfn.CONCAT(G8187,B8194)),[1]APU!$B$1:$B$10000,[1]APU!$E$1:$E$10000,"",0,1)</f>
        <v/>
      </c>
      <c r="F8194" s="159" t="str">
        <f>_xlfn.XLOOKUP((_xlfn.CONCAT(G8187,B8194)),[1]APU!$B$1:$B$10000,[1]APU!$F$1:$F$10000,"",0,1)</f>
        <v/>
      </c>
      <c r="G8194" s="15" t="e">
        <f t="shared" si="372"/>
        <v>#VALUE!</v>
      </c>
    </row>
    <row r="8195" spans="2:7">
      <c r="B8195" s="33" t="s">
        <v>34</v>
      </c>
      <c r="C8195" s="13" t="str">
        <f>_xlfn.XLOOKUP((_xlfn.CONCAT(G8187,B8195)),[1]APU!$B$1:$B$10000,[1]APU!$C$1:$C$10000,"",0,1)</f>
        <v/>
      </c>
      <c r="D8195" s="147" t="str">
        <f>_xlfn.XLOOKUP((_xlfn.CONCAT(G8187,B8195)),[1]APU!$B$1:$B$10000,[1]APU!$D$1:$D$10000,"",0,1)</f>
        <v/>
      </c>
      <c r="E8195" s="152" t="str">
        <f>_xlfn.XLOOKUP((_xlfn.CONCAT(G8187,B8195)),[1]APU!$B$1:$B$10000,[1]APU!$E$1:$E$10000,"",0,1)</f>
        <v/>
      </c>
      <c r="F8195" s="159" t="str">
        <f>_xlfn.XLOOKUP((_xlfn.CONCAT(G8187,B8195)),[1]APU!$B$1:$B$10000,[1]APU!$F$1:$F$10000,"",0,1)</f>
        <v/>
      </c>
      <c r="G8195" s="15" t="e">
        <f t="shared" si="372"/>
        <v>#VALUE!</v>
      </c>
    </row>
    <row r="8196" spans="2:7">
      <c r="B8196" s="33" t="s">
        <v>35</v>
      </c>
      <c r="C8196" s="13" t="str">
        <f>_xlfn.XLOOKUP((_xlfn.CONCAT(G8187,B8196)),[1]APU!$B$1:$B$10000,[1]APU!$C$1:$C$10000,"",0,1)</f>
        <v/>
      </c>
      <c r="D8196" s="147" t="str">
        <f>_xlfn.XLOOKUP((_xlfn.CONCAT(G8187,B8196)),[1]APU!$B$1:$B$10000,[1]APU!$D$1:$D$10000,"",0,1)</f>
        <v/>
      </c>
      <c r="E8196" s="152" t="str">
        <f>_xlfn.XLOOKUP((_xlfn.CONCAT(G8187,B8196)),[1]APU!$B$1:$B$10000,[1]APU!$E$1:$E$10000,"",0,1)</f>
        <v/>
      </c>
      <c r="F8196" s="159" t="str">
        <f>_xlfn.XLOOKUP((_xlfn.CONCAT(G8187,B8196)),[1]APU!$B$1:$B$10000,[1]APU!$F$1:$F$10000,"",0,1)</f>
        <v/>
      </c>
      <c r="G8196" s="15" t="e">
        <f t="shared" si="372"/>
        <v>#VALUE!</v>
      </c>
    </row>
    <row r="8197" spans="2:7">
      <c r="B8197" s="33" t="s">
        <v>36</v>
      </c>
      <c r="C8197" s="13" t="str">
        <f>_xlfn.XLOOKUP((_xlfn.CONCAT(G8187,B8197)),[1]APU!$B$1:$B$10000,[1]APU!$C$1:$C$10000,"",0,1)</f>
        <v/>
      </c>
      <c r="D8197" s="147" t="str">
        <f>_xlfn.XLOOKUP((_xlfn.CONCAT(G8187,B8197)),[1]APU!$B$1:$B$10000,[1]APU!$D$1:$D$10000,"",0,1)</f>
        <v/>
      </c>
      <c r="E8197" s="152" t="str">
        <f>_xlfn.XLOOKUP((_xlfn.CONCAT(G8187,B8197)),[1]APU!$B$1:$B$10000,[1]APU!$E$1:$E$10000,"",0,1)</f>
        <v/>
      </c>
      <c r="F8197" s="159" t="str">
        <f>_xlfn.XLOOKUP((_xlfn.CONCAT(G8187,B8197)),[1]APU!$B$1:$B$10000,[1]APU!$F$1:$F$10000,"",0,1)</f>
        <v/>
      </c>
      <c r="G8197" s="15" t="e">
        <f t="shared" si="372"/>
        <v>#VALUE!</v>
      </c>
    </row>
    <row r="8198" spans="2:7">
      <c r="B8198" s="33" t="s">
        <v>37</v>
      </c>
      <c r="C8198" s="13" t="str">
        <f>_xlfn.XLOOKUP((_xlfn.CONCAT(G8187,B8198)),[1]APU!$B$1:$B$10000,[1]APU!$C$1:$C$10000,"",0,1)</f>
        <v/>
      </c>
      <c r="D8198" s="147" t="str">
        <f>_xlfn.XLOOKUP((_xlfn.CONCAT(G8187,B8198)),[1]APU!$B$1:$B$10000,[1]APU!$D$1:$D$10000,"",0,1)</f>
        <v/>
      </c>
      <c r="E8198" s="152" t="str">
        <f>_xlfn.XLOOKUP((_xlfn.CONCAT(G8187,B8198)),[1]APU!$B$1:$B$10000,[1]APU!$E$1:$E$10000,"",0,1)</f>
        <v/>
      </c>
      <c r="F8198" s="159" t="str">
        <f>_xlfn.XLOOKUP((_xlfn.CONCAT(G8187,B8198)),[1]APU!$B$1:$B$10000,[1]APU!$F$1:$F$10000,"",0,1)</f>
        <v/>
      </c>
      <c r="G8198" s="15" t="e">
        <f t="shared" si="372"/>
        <v>#VALUE!</v>
      </c>
    </row>
    <row r="8199" spans="2:7">
      <c r="B8199" s="33" t="s">
        <v>38</v>
      </c>
      <c r="C8199" s="13" t="str">
        <f>_xlfn.XLOOKUP((_xlfn.CONCAT(G8187,B8199)),[1]APU!$B$1:$B$10000,[1]APU!$C$1:$C$10000,"",0,1)</f>
        <v/>
      </c>
      <c r="D8199" s="147" t="str">
        <f>_xlfn.XLOOKUP((_xlfn.CONCAT(G8187,B8199)),[1]APU!$B$1:$B$10000,[1]APU!$D$1:$D$10000,"",0,1)</f>
        <v/>
      </c>
      <c r="E8199" s="152" t="str">
        <f>_xlfn.XLOOKUP((_xlfn.CONCAT(G8187,B8199)),[1]APU!$B$1:$B$10000,[1]APU!$E$1:$E$10000,"",0,1)</f>
        <v/>
      </c>
      <c r="F8199" s="159" t="str">
        <f>_xlfn.XLOOKUP((_xlfn.CONCAT(G8187,B8199)),[1]APU!$B$1:$B$10000,[1]APU!$F$1:$F$10000,"",0,1)</f>
        <v/>
      </c>
      <c r="G8199" s="15" t="e">
        <f t="shared" si="372"/>
        <v>#VALUE!</v>
      </c>
    </row>
    <row r="8200" spans="2:7">
      <c r="B8200" s="33" t="s">
        <v>39</v>
      </c>
      <c r="C8200" s="13" t="str">
        <f>_xlfn.XLOOKUP((_xlfn.CONCAT(G8187,B8200)),[1]APU!$B$1:$B$10000,[1]APU!$C$1:$C$10000,"",0,1)</f>
        <v/>
      </c>
      <c r="D8200" s="147" t="str">
        <f>_xlfn.XLOOKUP((_xlfn.CONCAT(G8187,B8200)),[1]APU!$B$1:$B$10000,[1]APU!$D$1:$D$10000,"",0,1)</f>
        <v/>
      </c>
      <c r="E8200" s="152" t="str">
        <f>_xlfn.XLOOKUP((_xlfn.CONCAT(G8187,B8200)),[1]APU!$B$1:$B$10000,[1]APU!$E$1:$E$10000,"",0,1)</f>
        <v/>
      </c>
      <c r="F8200" s="159" t="str">
        <f>_xlfn.XLOOKUP((_xlfn.CONCAT(G8187,B8200)),[1]APU!$B$1:$B$10000,[1]APU!$F$1:$F$10000,"",0,1)</f>
        <v/>
      </c>
      <c r="G8200" s="15" t="e">
        <f t="shared" si="372"/>
        <v>#VALUE!</v>
      </c>
    </row>
    <row r="8201" spans="2:7">
      <c r="B8201" s="33" t="s">
        <v>40</v>
      </c>
      <c r="C8201" s="13" t="str">
        <f>_xlfn.XLOOKUP((_xlfn.CONCAT(G8187,B8201)),[1]APU!$B$1:$B$10000,[1]APU!$C$1:$C$10000,"",0,1)</f>
        <v/>
      </c>
      <c r="D8201" s="147" t="str">
        <f>_xlfn.XLOOKUP((_xlfn.CONCAT(G8187,B8201)),[1]APU!$B$1:$B$10000,[1]APU!$D$1:$D$10000,"",0,1)</f>
        <v/>
      </c>
      <c r="E8201" s="152" t="str">
        <f>_xlfn.XLOOKUP((_xlfn.CONCAT(G8187,B8201)),[1]APU!$B$1:$B$10000,[1]APU!$E$1:$E$10000,"",0,1)</f>
        <v/>
      </c>
      <c r="F8201" s="159" t="str">
        <f>_xlfn.XLOOKUP((_xlfn.CONCAT(G8187,B8201)),[1]APU!$B$1:$B$10000,[1]APU!$F$1:$F$10000,"",0,1)</f>
        <v/>
      </c>
      <c r="G8201" s="15" t="e">
        <f t="shared" si="372"/>
        <v>#VALUE!</v>
      </c>
    </row>
    <row r="8202" spans="2:7">
      <c r="B8202" s="33" t="s">
        <v>41</v>
      </c>
      <c r="C8202" s="13" t="str">
        <f>_xlfn.XLOOKUP((_xlfn.CONCAT(G8187,B8202)),[1]APU!$B$1:$B$10000,[1]APU!$C$1:$C$10000,"",0,1)</f>
        <v/>
      </c>
      <c r="D8202" s="147" t="str">
        <f>_xlfn.XLOOKUP((_xlfn.CONCAT(G8187,B8202)),[1]APU!$B$1:$B$10000,[1]APU!$D$1:$D$10000,"",0,1)</f>
        <v/>
      </c>
      <c r="E8202" s="152" t="str">
        <f>_xlfn.XLOOKUP((_xlfn.CONCAT(G8187,B8202)),[1]APU!$B$1:$B$10000,[1]APU!$E$1:$E$10000,"",0,1)</f>
        <v/>
      </c>
      <c r="F8202" s="159" t="str">
        <f>_xlfn.XLOOKUP((_xlfn.CONCAT(G8187,B8202)),[1]APU!$B$1:$B$10000,[1]APU!$F$1:$F$10000,"",0,1)</f>
        <v/>
      </c>
      <c r="G8202" s="15" t="e">
        <f t="shared" si="372"/>
        <v>#VALUE!</v>
      </c>
    </row>
    <row r="8203" spans="2:7">
      <c r="B8203" s="33" t="s">
        <v>42</v>
      </c>
      <c r="C8203" s="13" t="str">
        <f>_xlfn.XLOOKUP((_xlfn.CONCAT(G8187,B8203)),[1]APU!$B$1:$B$10000,[1]APU!$C$1:$C$10000,"",0,1)</f>
        <v/>
      </c>
      <c r="D8203" s="147" t="str">
        <f>_xlfn.XLOOKUP((_xlfn.CONCAT(G8187,B8203)),[1]APU!$B$1:$B$10000,[1]APU!$D$1:$D$10000,"",0,1)</f>
        <v/>
      </c>
      <c r="E8203" s="152" t="str">
        <f>_xlfn.XLOOKUP((_xlfn.CONCAT(G8187,B8203)),[1]APU!$B$1:$B$10000,[1]APU!$E$1:$E$10000,"",0,1)</f>
        <v/>
      </c>
      <c r="F8203" s="159" t="str">
        <f>_xlfn.XLOOKUP((_xlfn.CONCAT(G8187,B8203)),[1]APU!$B$1:$B$10000,[1]APU!$F$1:$F$10000,"",0,1)</f>
        <v/>
      </c>
      <c r="G8203" s="15" t="e">
        <f t="shared" si="372"/>
        <v>#VALUE!</v>
      </c>
    </row>
    <row r="8204" spans="2:7">
      <c r="B8204" s="33" t="s">
        <v>43</v>
      </c>
      <c r="C8204" s="13" t="str">
        <f>_xlfn.XLOOKUP((_xlfn.CONCAT(G8187,B8204)),[1]APU!$B$1:$B$10000,[1]APU!$C$1:$C$10000,"",0,1)</f>
        <v/>
      </c>
      <c r="D8204" s="147" t="str">
        <f>_xlfn.XLOOKUP((_xlfn.CONCAT(G8187,B8204)),[1]APU!$B$1:$B$10000,[1]APU!$D$1:$D$10000,"",0,1)</f>
        <v/>
      </c>
      <c r="E8204" s="152" t="str">
        <f>_xlfn.XLOOKUP((_xlfn.CONCAT(G8187,B8204)),[1]APU!$B$1:$B$10000,[1]APU!$E$1:$E$10000,"",0,1)</f>
        <v/>
      </c>
      <c r="F8204" s="159" t="str">
        <f>_xlfn.XLOOKUP((_xlfn.CONCAT(G8187,B8204)),[1]APU!$B$1:$B$10000,[1]APU!$F$1:$F$10000,"",0,1)</f>
        <v/>
      </c>
      <c r="G8204" s="15" t="e">
        <f t="shared" si="372"/>
        <v>#VALUE!</v>
      </c>
    </row>
    <row r="8205" spans="2:7">
      <c r="B8205" s="33" t="s">
        <v>44</v>
      </c>
      <c r="C8205" s="13" t="str">
        <f>_xlfn.XLOOKUP((_xlfn.CONCAT(G8187,B8205)),[1]APU!$B$1:$B$10000,[1]APU!$C$1:$C$10000,"",0,1)</f>
        <v/>
      </c>
      <c r="D8205" s="147" t="str">
        <f>_xlfn.XLOOKUP((_xlfn.CONCAT(G8187,B8205)),[1]APU!$B$1:$B$10000,[1]APU!$D$1:$D$10000,"",0,1)</f>
        <v/>
      </c>
      <c r="E8205" s="152" t="str">
        <f>_xlfn.XLOOKUP((_xlfn.CONCAT(G8187,B8205)),[1]APU!$B$1:$B$10000,[1]APU!$E$1:$E$10000,"",0,1)</f>
        <v/>
      </c>
      <c r="F8205" s="159" t="str">
        <f>_xlfn.XLOOKUP((_xlfn.CONCAT(G8187,B8205)),[1]APU!$B$1:$B$10000,[1]APU!$F$1:$F$10000,"",0,1)</f>
        <v/>
      </c>
      <c r="G8205" s="15" t="e">
        <f t="shared" si="372"/>
        <v>#VALUE!</v>
      </c>
    </row>
    <row r="8206" spans="2:7">
      <c r="B8206" s="33" t="s">
        <v>45</v>
      </c>
      <c r="C8206" s="13" t="str">
        <f>_xlfn.XLOOKUP((_xlfn.CONCAT(G8187,B8206)),[1]APU!$B$1:$B$10000,[1]APU!$C$1:$C$10000,"",0,1)</f>
        <v/>
      </c>
      <c r="D8206" s="147" t="str">
        <f>_xlfn.XLOOKUP((_xlfn.CONCAT(G8187,B8206)),[1]APU!$B$1:$B$10000,[1]APU!$D$1:$D$10000,"",0,1)</f>
        <v/>
      </c>
      <c r="E8206" s="152" t="str">
        <f>_xlfn.XLOOKUP((_xlfn.CONCAT(G8187,B8206)),[1]APU!$B$1:$B$10000,[1]APU!$E$1:$E$10000,"",0,1)</f>
        <v/>
      </c>
      <c r="F8206" s="159" t="str">
        <f>_xlfn.XLOOKUP((_xlfn.CONCAT(G8187,B8206)),[1]APU!$B$1:$B$10000,[1]APU!$F$1:$F$10000,"",0,1)</f>
        <v/>
      </c>
      <c r="G8206" s="15" t="e">
        <f t="shared" si="372"/>
        <v>#VALUE!</v>
      </c>
    </row>
    <row r="8207" spans="2:7">
      <c r="B8207" s="33" t="s">
        <v>46</v>
      </c>
      <c r="C8207" s="13" t="str">
        <f>_xlfn.XLOOKUP((_xlfn.CONCAT(G8187,B8207)),[1]APU!$B$1:$B$10000,[1]APU!$C$1:$C$10000,"",0,1)</f>
        <v/>
      </c>
      <c r="D8207" s="147" t="str">
        <f>_xlfn.XLOOKUP((_xlfn.CONCAT(G8187,B8207)),[1]APU!$B$1:$B$10000,[1]APU!$D$1:$D$10000,"",0,1)</f>
        <v/>
      </c>
      <c r="E8207" s="152" t="str">
        <f>_xlfn.XLOOKUP((_xlfn.CONCAT(G8187,B8207)),[1]APU!$B$1:$B$10000,[1]APU!$E$1:$E$10000,"",0,1)</f>
        <v/>
      </c>
      <c r="F8207" s="159" t="str">
        <f>_xlfn.XLOOKUP((_xlfn.CONCAT(G8187,B8207)),[1]APU!$B$1:$B$10000,[1]APU!$F$1:$F$10000,"",0,1)</f>
        <v/>
      </c>
      <c r="G8207" s="15" t="e">
        <f t="shared" si="372"/>
        <v>#VALUE!</v>
      </c>
    </row>
    <row r="8208" spans="2:7">
      <c r="B8208" s="33" t="s">
        <v>47</v>
      </c>
      <c r="C8208" s="13" t="str">
        <f>_xlfn.XLOOKUP((_xlfn.CONCAT(G8187,B8208)),[1]APU!$B$1:$B$10000,[1]APU!$C$1:$C$10000,"",0,1)</f>
        <v/>
      </c>
      <c r="D8208" s="147" t="str">
        <f>_xlfn.XLOOKUP((_xlfn.CONCAT(G8187,B8208)),[1]APU!$B$1:$B$10000,[1]APU!$D$1:$D$10000,"",0,1)</f>
        <v/>
      </c>
      <c r="E8208" s="152" t="str">
        <f>_xlfn.XLOOKUP((_xlfn.CONCAT(G8187,B8208)),[1]APU!$B$1:$B$10000,[1]APU!$E$1:$E$10000,"",0,1)</f>
        <v/>
      </c>
      <c r="F8208" s="159" t="str">
        <f>_xlfn.XLOOKUP((_xlfn.CONCAT(G8187,B8208)),[1]APU!$B$1:$B$10000,[1]APU!$F$1:$F$10000,"",0,1)</f>
        <v/>
      </c>
      <c r="G8208" s="15" t="e">
        <f t="shared" si="372"/>
        <v>#VALUE!</v>
      </c>
    </row>
    <row r="8209" spans="1:7">
      <c r="B8209" s="33" t="s">
        <v>48</v>
      </c>
      <c r="C8209" s="13" t="str">
        <f>_xlfn.XLOOKUP((_xlfn.CONCAT(G8187,B8209)),[1]APU!$B$1:$B$10000,[1]APU!$C$1:$C$10000,"",0,1)</f>
        <v/>
      </c>
      <c r="D8209" s="147" t="str">
        <f>_xlfn.XLOOKUP((_xlfn.CONCAT(G8187,B8209)),[1]APU!$B$1:$B$10000,[1]APU!$D$1:$D$10000,"",0,1)</f>
        <v/>
      </c>
      <c r="E8209" s="152" t="str">
        <f>_xlfn.XLOOKUP((_xlfn.CONCAT(G8187,B8209)),[1]APU!$B$1:$B$10000,[1]APU!$E$1:$E$10000,"",0,1)</f>
        <v/>
      </c>
      <c r="F8209" s="159" t="str">
        <f>_xlfn.XLOOKUP((_xlfn.CONCAT(G8187,B8209)),[1]APU!$B$1:$B$10000,[1]APU!$F$1:$F$10000,"",0,1)</f>
        <v/>
      </c>
      <c r="G8209" s="15" t="e">
        <f t="shared" si="372"/>
        <v>#VALUE!</v>
      </c>
    </row>
    <row r="8210" spans="1:7" ht="14.25" thickBot="1">
      <c r="B8210" s="33" t="s">
        <v>49</v>
      </c>
      <c r="C8210" s="13" t="str">
        <f>_xlfn.XLOOKUP((_xlfn.CONCAT(G8187,B8210)),[1]APU!$B$1:$B$10000,[1]APU!$C$1:$C$10000,"",0,1)</f>
        <v/>
      </c>
      <c r="D8210" s="147" t="str">
        <f>_xlfn.XLOOKUP((_xlfn.CONCAT(G8187,B8210)),[1]APU!$B$1:$B$10000,[1]APU!$D$1:$D$10000,"",0,1)</f>
        <v/>
      </c>
      <c r="E8210" s="152" t="str">
        <f>_xlfn.XLOOKUP((_xlfn.CONCAT(G8187,B8210)),[1]APU!$B$1:$B$10000,[1]APU!$E$1:$E$10000,"",0,1)</f>
        <v/>
      </c>
      <c r="F8210" s="159" t="str">
        <f>_xlfn.XLOOKUP((_xlfn.CONCAT(G8187,B8210)),[1]APU!$B$1:$B$10000,[1]APU!$F$1:$F$10000,"",0,1)</f>
        <v/>
      </c>
      <c r="G8210" s="15" t="e">
        <f t="shared" si="372"/>
        <v>#VALUE!</v>
      </c>
    </row>
    <row r="8211" spans="1:7" ht="14.25" thickBot="1">
      <c r="A8211" s="3" t="s">
        <v>633</v>
      </c>
      <c r="B8211" s="33" t="s">
        <v>50</v>
      </c>
      <c r="C8211" s="13"/>
      <c r="D8211" s="126"/>
      <c r="E8211" s="128"/>
      <c r="F8211" s="16" t="s">
        <v>6</v>
      </c>
      <c r="G8211" s="17" t="e">
        <f>SUM(G8190:G8210)</f>
        <v>#VALUE!</v>
      </c>
    </row>
    <row r="8212" spans="1:7" ht="15.75" thickBot="1">
      <c r="B8212" s="33" t="s">
        <v>51</v>
      </c>
      <c r="C8212" s="7" t="s">
        <v>7</v>
      </c>
      <c r="D8212" s="125"/>
      <c r="E8212" s="149"/>
      <c r="F8212" s="8"/>
      <c r="G8212" s="9"/>
    </row>
    <row r="8213" spans="1:7" ht="14.25" thickBot="1">
      <c r="B8213" s="33" t="s">
        <v>52</v>
      </c>
      <c r="C8213" s="10" t="s">
        <v>1</v>
      </c>
      <c r="D8213" s="11"/>
      <c r="E8213" s="150" t="s">
        <v>8</v>
      </c>
      <c r="F8213" s="12" t="s">
        <v>9</v>
      </c>
      <c r="G8213" s="11" t="s">
        <v>5</v>
      </c>
    </row>
    <row r="8214" spans="1:7">
      <c r="B8214" s="33" t="s">
        <v>53</v>
      </c>
      <c r="C8214" s="18" t="s">
        <v>10</v>
      </c>
      <c r="D8214" s="119"/>
      <c r="E8214" s="153" t="str">
        <f>_xlfn.XLOOKUP((_xlfn.CONCAT(G8187,B8214)),[1]APU!$B$1:$B$10000,[1]APU!$E$1:$E$10000,"",0,1)</f>
        <v/>
      </c>
      <c r="F8214" s="14" t="str">
        <f>_xlfn.XLOOKUP((_xlfn.CONCAT(G8187,B8214)),[1]APU!$B$1:$B$10000,[1]APU!$F$1:$F$10000,"",0,1)</f>
        <v/>
      </c>
      <c r="G8214" s="15" t="e">
        <f t="shared" ref="G8214:G8219" si="373">IF(F8214&gt;0,(E8214*F8214),"0")</f>
        <v>#VALUE!</v>
      </c>
    </row>
    <row r="8215" spans="1:7">
      <c r="B8215" s="33" t="s">
        <v>54</v>
      </c>
      <c r="C8215" s="18" t="s">
        <v>11</v>
      </c>
      <c r="D8215" s="119"/>
      <c r="E8215" s="153" t="str">
        <f>_xlfn.XLOOKUP((_xlfn.CONCAT(G8187,B8215)),[1]APU!$B$1:$B$10000,[1]APU!$E$1:$E$10000,"",0,1)</f>
        <v/>
      </c>
      <c r="F8215" s="14" t="str">
        <f>_xlfn.XLOOKUP((_xlfn.CONCAT(G8187,B8215)),[1]APU!$B$1:$B$10000,[1]APU!$F$1:$F$10000,"",0,1)</f>
        <v/>
      </c>
      <c r="G8215" s="15" t="e">
        <f t="shared" si="373"/>
        <v>#VALUE!</v>
      </c>
    </row>
    <row r="8216" spans="1:7">
      <c r="B8216" s="33" t="s">
        <v>55</v>
      </c>
      <c r="C8216" s="18" t="s">
        <v>12</v>
      </c>
      <c r="D8216" s="120"/>
      <c r="E8216" s="153" t="str">
        <f>_xlfn.XLOOKUP((_xlfn.CONCAT(G8187,B8216)),[1]APU!$B$1:$B$10000,[1]APU!$E$1:$E$10000,"",0,1)</f>
        <v/>
      </c>
      <c r="F8216" s="14" t="str">
        <f>_xlfn.XLOOKUP((_xlfn.CONCAT(G8187,B8216)),[1]APU!$B$1:$B$10000,[1]APU!$F$1:$F$10000,"",0,1)</f>
        <v/>
      </c>
      <c r="G8216" s="15" t="e">
        <f t="shared" si="373"/>
        <v>#VALUE!</v>
      </c>
    </row>
    <row r="8217" spans="1:7">
      <c r="B8217" s="33" t="s">
        <v>56</v>
      </c>
      <c r="C8217" s="18" t="s">
        <v>13</v>
      </c>
      <c r="D8217" s="120"/>
      <c r="E8217" s="153" t="str">
        <f>_xlfn.XLOOKUP((_xlfn.CONCAT(G8187,B8217)),[1]APU!$B$1:$B$10000,[1]APU!$E$1:$E$10000,"",0,1)</f>
        <v/>
      </c>
      <c r="F8217" s="14" t="str">
        <f>_xlfn.XLOOKUP((_xlfn.CONCAT(G8187,B8217)),[1]APU!$B$1:$B$10000,[1]APU!$F$1:$F$10000,"",0,1)</f>
        <v/>
      </c>
      <c r="G8217" s="15" t="e">
        <f t="shared" si="373"/>
        <v>#VALUE!</v>
      </c>
    </row>
    <row r="8218" spans="1:7">
      <c r="B8218" s="33" t="s">
        <v>57</v>
      </c>
      <c r="C8218" s="18"/>
      <c r="D8218" s="120"/>
      <c r="E8218" s="154"/>
      <c r="F8218" s="19"/>
      <c r="G8218" s="15" t="str">
        <f t="shared" si="373"/>
        <v>0</v>
      </c>
    </row>
    <row r="8219" spans="1:7" ht="14.25" thickBot="1">
      <c r="B8219" s="33" t="s">
        <v>58</v>
      </c>
      <c r="C8219" s="18"/>
      <c r="D8219" s="120"/>
      <c r="E8219" s="154"/>
      <c r="F8219" s="19"/>
      <c r="G8219" s="15" t="str">
        <f t="shared" si="373"/>
        <v>0</v>
      </c>
    </row>
    <row r="8220" spans="1:7" ht="14.25" thickBot="1">
      <c r="A8220" s="3" t="s">
        <v>634</v>
      </c>
      <c r="B8220" s="33" t="s">
        <v>59</v>
      </c>
      <c r="C8220" s="13"/>
      <c r="D8220" s="126"/>
      <c r="E8220" s="128"/>
      <c r="F8220" s="16" t="s">
        <v>14</v>
      </c>
      <c r="G8220" s="17" t="e">
        <f>SUM(G8214:G8219)</f>
        <v>#VALUE!</v>
      </c>
    </row>
    <row r="8221" spans="1:7" ht="15.75" thickBot="1">
      <c r="B8221" s="33" t="s">
        <v>60</v>
      </c>
      <c r="C8221" s="7" t="s">
        <v>15</v>
      </c>
      <c r="D8221" s="125"/>
      <c r="E8221" s="149"/>
      <c r="F8221" s="8"/>
      <c r="G8221" s="9"/>
    </row>
    <row r="8222" spans="1:7" ht="14.25" thickBot="1">
      <c r="B8222" s="33" t="s">
        <v>61</v>
      </c>
      <c r="C8222" s="10" t="s">
        <v>1</v>
      </c>
      <c r="D8222" s="11" t="s">
        <v>16</v>
      </c>
      <c r="E8222" s="150" t="s">
        <v>8</v>
      </c>
      <c r="F8222" s="12" t="s">
        <v>9</v>
      </c>
      <c r="G8222" s="11" t="s">
        <v>5</v>
      </c>
    </row>
    <row r="8223" spans="1:7">
      <c r="B8223" s="33" t="s">
        <v>62</v>
      </c>
      <c r="C8223" s="20" t="s">
        <v>17</v>
      </c>
      <c r="D8223" s="121" t="str">
        <f>_xlfn.XLOOKUP((_xlfn.CONCAT(G8187,B8223)),[1]APU!$B$1:$B$10000,[1]APU!$D$1:$D$10000,"",0,1)</f>
        <v/>
      </c>
      <c r="E8223" s="155" t="str">
        <f>_xlfn.XLOOKUP((_xlfn.CONCAT(G8187,B8223)),[1]APU!$B$1:$B$10000,[1]APU!$E$1:$E$10000,"",0,1)</f>
        <v/>
      </c>
      <c r="F8223" s="21" t="str">
        <f>_xlfn.XLOOKUP((_xlfn.CONCAT(G8187,B8223)),[1]APU!$B$1:$B$10000,[1]APU!$F$1:$F$10000,"",0,1)</f>
        <v/>
      </c>
      <c r="G8223" s="15" t="e">
        <f>IF(F8223&gt;0,(E8223*F8223),"0")</f>
        <v>#VALUE!</v>
      </c>
    </row>
    <row r="8224" spans="1:7">
      <c r="B8224" s="33" t="s">
        <v>63</v>
      </c>
      <c r="C8224" s="22" t="s">
        <v>18</v>
      </c>
      <c r="D8224" s="122" t="str">
        <f>_xlfn.XLOOKUP((_xlfn.CONCAT(G8187,B8224)),[1]APU!$B$1:$B$10000,[1]APU!$D$1:$D$10000,"",0,1)</f>
        <v/>
      </c>
      <c r="E8224" s="154" t="str">
        <f>_xlfn.XLOOKUP((_xlfn.CONCAT(G8187,B8224)),[1]APU!$B$1:$B$10000,[1]APU!$E$1:$E$10000,"",0,1)</f>
        <v/>
      </c>
      <c r="F8224" s="19" t="str">
        <f>_xlfn.XLOOKUP((_xlfn.CONCAT(G8187,B8224)),[1]APU!$B$1:$B$10000,[1]APU!$F$1:$F$10000,"",0,1)</f>
        <v/>
      </c>
      <c r="G8224" s="15" t="e">
        <f>IF(F8224&gt;0,(E8224*F8224),"0")</f>
        <v>#VALUE!</v>
      </c>
    </row>
    <row r="8225" spans="1:7" ht="14.25" thickBot="1">
      <c r="B8225" s="33" t="s">
        <v>64</v>
      </c>
      <c r="C8225" s="22"/>
      <c r="D8225" s="122"/>
      <c r="E8225" s="154"/>
      <c r="F8225" s="19"/>
      <c r="G8225" s="15" t="str">
        <f>IF(F8225&gt;0,(E8225*F8225),"0")</f>
        <v>0</v>
      </c>
    </row>
    <row r="8226" spans="1:7" ht="14.25" thickBot="1">
      <c r="A8226" s="3" t="s">
        <v>635</v>
      </c>
      <c r="B8226" s="33" t="s">
        <v>65</v>
      </c>
      <c r="C8226" s="22"/>
      <c r="D8226" s="120"/>
      <c r="E8226" s="154"/>
      <c r="F8226" s="23" t="s">
        <v>19</v>
      </c>
      <c r="G8226" s="17" t="e">
        <f>SUM(G8223:G8225)</f>
        <v>#VALUE!</v>
      </c>
    </row>
    <row r="8227" spans="1:7" ht="14.25" thickBot="1">
      <c r="B8227" s="33" t="s">
        <v>66</v>
      </c>
      <c r="C8227" s="24"/>
      <c r="E8227" s="156"/>
      <c r="F8227" s="16"/>
      <c r="G8227" s="25"/>
    </row>
    <row r="8228" spans="1:7" ht="16.5" thickBot="1">
      <c r="B8228" s="33" t="s">
        <v>67</v>
      </c>
      <c r="C8228" s="26"/>
      <c r="D8228" s="127"/>
      <c r="E8228" s="157"/>
      <c r="F8228" s="27"/>
      <c r="G8228" s="28" t="e">
        <f>+G8211+G8220+G8226</f>
        <v>#VALUE!</v>
      </c>
    </row>
    <row r="8229" spans="1:7" ht="21.75" thickBot="1">
      <c r="C8229" s="2"/>
      <c r="D8229" s="118"/>
      <c r="F8229" s="4"/>
      <c r="G8229" s="5"/>
    </row>
    <row r="8230" spans="1:7" ht="18.75">
      <c r="A8230" s="32"/>
      <c r="B8230" s="31">
        <f>+B8186+1</f>
        <v>188</v>
      </c>
      <c r="C8230" s="174" t="str">
        <f>_xlfn.XLOOKUP(APU!B8230,Cantidades!$A$10:$A$1000,Cantidades!$D$10:$D$1000,"",0,1)</f>
        <v/>
      </c>
      <c r="D8230" s="175"/>
      <c r="E8230" s="175"/>
      <c r="F8230" s="175"/>
      <c r="G8230" s="176"/>
    </row>
    <row r="8231" spans="1:7" ht="19.5" thickBot="1">
      <c r="A8231" s="34"/>
      <c r="B8231" s="33"/>
      <c r="C8231" s="117"/>
      <c r="D8231" s="124" t="str">
        <f>_xlfn.XLOOKUP(APU!B8230,Cantidades!$A$10:$A$1000,Cantidades!$E$10:$E$1000,"",0,1)</f>
        <v/>
      </c>
      <c r="E8231" s="158" t="str">
        <f>_xlfn.XLOOKUP(APU!B8230,Cantidades!$A$10:$A$1000,Cantidades!$F$10:$F$1000,"",0,1)</f>
        <v/>
      </c>
      <c r="F8231" s="144"/>
      <c r="G8231" s="145" t="str">
        <f>_xlfn.XLOOKUP(APU!B8230,Cantidades!$A$10:$A$1000,Cantidades!$B$10:$B$1000,"",0,1)</f>
        <v/>
      </c>
    </row>
    <row r="8232" spans="1:7" ht="15.75" thickBot="1">
      <c r="C8232" s="7" t="s">
        <v>0</v>
      </c>
      <c r="D8232" s="125"/>
      <c r="E8232" s="149"/>
      <c r="F8232" s="8"/>
      <c r="G8232" s="9"/>
    </row>
    <row r="8233" spans="1:7" ht="14.25" thickBot="1">
      <c r="A8233" s="34"/>
      <c r="B8233" s="33"/>
      <c r="C8233" s="10" t="s">
        <v>1</v>
      </c>
      <c r="D8233" s="11" t="s">
        <v>2</v>
      </c>
      <c r="E8233" s="150" t="s">
        <v>3</v>
      </c>
      <c r="F8233" s="12" t="s">
        <v>4</v>
      </c>
      <c r="G8233" s="11" t="s">
        <v>5</v>
      </c>
    </row>
    <row r="8234" spans="1:7">
      <c r="B8234" s="33" t="s">
        <v>29</v>
      </c>
      <c r="C8234" s="13" t="str">
        <f>_xlfn.XLOOKUP((_xlfn.CONCAT(G8231,B8234)),[1]APU!$B$1:$B$10000,[1]APU!$C$1:$C$10000,"",0,1)</f>
        <v/>
      </c>
      <c r="D8234" s="146" t="str">
        <f>_xlfn.XLOOKUP((_xlfn.CONCAT(G8231,B8234)),[1]APU!$B$1:$B$10000,[1]APU!$D$1:$D$10000,"",0,1)</f>
        <v/>
      </c>
      <c r="E8234" s="151" t="str">
        <f>_xlfn.XLOOKUP((_xlfn.CONCAT(G8231,B8234)),[1]APU!$B$1:$B$10000,[1]APU!$E$1:$E$10000,"",0,1)</f>
        <v/>
      </c>
      <c r="F8234" s="159" t="str">
        <f>_xlfn.XLOOKUP((_xlfn.CONCAT(G8231,B8234)),[1]APU!$B$1:$B$10000,[1]APU!$F$1:$F$10000,"",0,1)</f>
        <v/>
      </c>
      <c r="G8234" s="15" t="e">
        <f>IF(F8234&gt;0,(E8234*F8234),"0")</f>
        <v>#VALUE!</v>
      </c>
    </row>
    <row r="8235" spans="1:7">
      <c r="B8235" s="33" t="s">
        <v>30</v>
      </c>
      <c r="C8235" s="13" t="str">
        <f>_xlfn.XLOOKUP((_xlfn.CONCAT(G8231,B8235)),[1]APU!$B$1:$B$10000,[1]APU!$C$1:$C$10000,"",0,1)</f>
        <v/>
      </c>
      <c r="D8235" s="147" t="str">
        <f>_xlfn.XLOOKUP((_xlfn.CONCAT(G8231,B8235)),[1]APU!$B$1:$B$10000,[1]APU!$D$1:$D$10000,"",0,1)</f>
        <v/>
      </c>
      <c r="E8235" s="152" t="str">
        <f>_xlfn.XLOOKUP((_xlfn.CONCAT(G8231,B8235)),[1]APU!$B$1:$B$10000,[1]APU!$E$1:$E$10000,"",0,1)</f>
        <v/>
      </c>
      <c r="F8235" s="159" t="str">
        <f>_xlfn.XLOOKUP((_xlfn.CONCAT(G8231,B8235)),[1]APU!$B$1:$B$10000,[1]APU!$F$1:$F$10000,"",0,1)</f>
        <v/>
      </c>
      <c r="G8235" s="15" t="e">
        <f t="shared" ref="G8235:G8254" si="374">IF(F8235&gt;0,(E8235*F8235),"0")</f>
        <v>#VALUE!</v>
      </c>
    </row>
    <row r="8236" spans="1:7">
      <c r="B8236" s="33" t="s">
        <v>31</v>
      </c>
      <c r="C8236" s="13" t="str">
        <f>_xlfn.XLOOKUP((_xlfn.CONCAT(G8231,B8236)),[1]APU!$B$1:$B$10000,[1]APU!$C$1:$C$10000,"",0,1)</f>
        <v/>
      </c>
      <c r="D8236" s="147" t="str">
        <f>_xlfn.XLOOKUP((_xlfn.CONCAT(G8231,B8236)),[1]APU!$B$1:$B$10000,[1]APU!$D$1:$D$10000,"",0,1)</f>
        <v/>
      </c>
      <c r="E8236" s="152" t="str">
        <f>_xlfn.XLOOKUP((_xlfn.CONCAT(G8231,B8236)),[1]APU!$B$1:$B$10000,[1]APU!$E$1:$E$10000,"",0,1)</f>
        <v/>
      </c>
      <c r="F8236" s="159" t="str">
        <f>_xlfn.XLOOKUP((_xlfn.CONCAT(G8231,B8236)),[1]APU!$B$1:$B$10000,[1]APU!$F$1:$F$10000,"",0,1)</f>
        <v/>
      </c>
      <c r="G8236" s="15" t="e">
        <f t="shared" si="374"/>
        <v>#VALUE!</v>
      </c>
    </row>
    <row r="8237" spans="1:7">
      <c r="B8237" s="33" t="s">
        <v>32</v>
      </c>
      <c r="C8237" s="13" t="str">
        <f>_xlfn.XLOOKUP((_xlfn.CONCAT(G8231,B8237)),[1]APU!$B$1:$B$10000,[1]APU!$C$1:$C$10000,"",0,1)</f>
        <v/>
      </c>
      <c r="D8237" s="147" t="str">
        <f>_xlfn.XLOOKUP((_xlfn.CONCAT(G8231,B8237)),[1]APU!$B$1:$B$10000,[1]APU!$D$1:$D$10000,"",0,1)</f>
        <v/>
      </c>
      <c r="E8237" s="152" t="str">
        <f>_xlfn.XLOOKUP((_xlfn.CONCAT(G8231,B8237)),[1]APU!$B$1:$B$10000,[1]APU!$E$1:$E$10000,"",0,1)</f>
        <v/>
      </c>
      <c r="F8237" s="159" t="str">
        <f>_xlfn.XLOOKUP((_xlfn.CONCAT(G8231,B8237)),[1]APU!$B$1:$B$10000,[1]APU!$F$1:$F$10000,"",0,1)</f>
        <v/>
      </c>
      <c r="G8237" s="15" t="e">
        <f t="shared" si="374"/>
        <v>#VALUE!</v>
      </c>
    </row>
    <row r="8238" spans="1:7">
      <c r="B8238" s="33" t="s">
        <v>33</v>
      </c>
      <c r="C8238" s="13" t="str">
        <f>_xlfn.XLOOKUP((_xlfn.CONCAT(G8231,B8238)),[1]APU!$B$1:$B$10000,[1]APU!$C$1:$C$10000,"",0,1)</f>
        <v/>
      </c>
      <c r="D8238" s="147" t="str">
        <f>_xlfn.XLOOKUP((_xlfn.CONCAT(G8231,B8238)),[1]APU!$B$1:$B$10000,[1]APU!$D$1:$D$10000,"",0,1)</f>
        <v/>
      </c>
      <c r="E8238" s="152" t="str">
        <f>_xlfn.XLOOKUP((_xlfn.CONCAT(G8231,B8238)),[1]APU!$B$1:$B$10000,[1]APU!$E$1:$E$10000,"",0,1)</f>
        <v/>
      </c>
      <c r="F8238" s="159" t="str">
        <f>_xlfn.XLOOKUP((_xlfn.CONCAT(G8231,B8238)),[1]APU!$B$1:$B$10000,[1]APU!$F$1:$F$10000,"",0,1)</f>
        <v/>
      </c>
      <c r="G8238" s="15" t="e">
        <f t="shared" si="374"/>
        <v>#VALUE!</v>
      </c>
    </row>
    <row r="8239" spans="1:7">
      <c r="B8239" s="33" t="s">
        <v>34</v>
      </c>
      <c r="C8239" s="13" t="str">
        <f>_xlfn.XLOOKUP((_xlfn.CONCAT(G8231,B8239)),[1]APU!$B$1:$B$10000,[1]APU!$C$1:$C$10000,"",0,1)</f>
        <v/>
      </c>
      <c r="D8239" s="147" t="str">
        <f>_xlfn.XLOOKUP((_xlfn.CONCAT(G8231,B8239)),[1]APU!$B$1:$B$10000,[1]APU!$D$1:$D$10000,"",0,1)</f>
        <v/>
      </c>
      <c r="E8239" s="152" t="str">
        <f>_xlfn.XLOOKUP((_xlfn.CONCAT(G8231,B8239)),[1]APU!$B$1:$B$10000,[1]APU!$E$1:$E$10000,"",0,1)</f>
        <v/>
      </c>
      <c r="F8239" s="159" t="str">
        <f>_xlfn.XLOOKUP((_xlfn.CONCAT(G8231,B8239)),[1]APU!$B$1:$B$10000,[1]APU!$F$1:$F$10000,"",0,1)</f>
        <v/>
      </c>
      <c r="G8239" s="15" t="e">
        <f t="shared" si="374"/>
        <v>#VALUE!</v>
      </c>
    </row>
    <row r="8240" spans="1:7">
      <c r="B8240" s="33" t="s">
        <v>35</v>
      </c>
      <c r="C8240" s="13" t="str">
        <f>_xlfn.XLOOKUP((_xlfn.CONCAT(G8231,B8240)),[1]APU!$B$1:$B$10000,[1]APU!$C$1:$C$10000,"",0,1)</f>
        <v/>
      </c>
      <c r="D8240" s="147" t="str">
        <f>_xlfn.XLOOKUP((_xlfn.CONCAT(G8231,B8240)),[1]APU!$B$1:$B$10000,[1]APU!$D$1:$D$10000,"",0,1)</f>
        <v/>
      </c>
      <c r="E8240" s="152" t="str">
        <f>_xlfn.XLOOKUP((_xlfn.CONCAT(G8231,B8240)),[1]APU!$B$1:$B$10000,[1]APU!$E$1:$E$10000,"",0,1)</f>
        <v/>
      </c>
      <c r="F8240" s="159" t="str">
        <f>_xlfn.XLOOKUP((_xlfn.CONCAT(G8231,B8240)),[1]APU!$B$1:$B$10000,[1]APU!$F$1:$F$10000,"",0,1)</f>
        <v/>
      </c>
      <c r="G8240" s="15" t="e">
        <f t="shared" si="374"/>
        <v>#VALUE!</v>
      </c>
    </row>
    <row r="8241" spans="1:7">
      <c r="B8241" s="33" t="s">
        <v>36</v>
      </c>
      <c r="C8241" s="13" t="str">
        <f>_xlfn.XLOOKUP((_xlfn.CONCAT(G8231,B8241)),[1]APU!$B$1:$B$10000,[1]APU!$C$1:$C$10000,"",0,1)</f>
        <v/>
      </c>
      <c r="D8241" s="147" t="str">
        <f>_xlfn.XLOOKUP((_xlfn.CONCAT(G8231,B8241)),[1]APU!$B$1:$B$10000,[1]APU!$D$1:$D$10000,"",0,1)</f>
        <v/>
      </c>
      <c r="E8241" s="152" t="str">
        <f>_xlfn.XLOOKUP((_xlfn.CONCAT(G8231,B8241)),[1]APU!$B$1:$B$10000,[1]APU!$E$1:$E$10000,"",0,1)</f>
        <v/>
      </c>
      <c r="F8241" s="159" t="str">
        <f>_xlfn.XLOOKUP((_xlfn.CONCAT(G8231,B8241)),[1]APU!$B$1:$B$10000,[1]APU!$F$1:$F$10000,"",0,1)</f>
        <v/>
      </c>
      <c r="G8241" s="15" t="e">
        <f t="shared" si="374"/>
        <v>#VALUE!</v>
      </c>
    </row>
    <row r="8242" spans="1:7">
      <c r="B8242" s="33" t="s">
        <v>37</v>
      </c>
      <c r="C8242" s="13" t="str">
        <f>_xlfn.XLOOKUP((_xlfn.CONCAT(G8231,B8242)),[1]APU!$B$1:$B$10000,[1]APU!$C$1:$C$10000,"",0,1)</f>
        <v/>
      </c>
      <c r="D8242" s="147" t="str">
        <f>_xlfn.XLOOKUP((_xlfn.CONCAT(G8231,B8242)),[1]APU!$B$1:$B$10000,[1]APU!$D$1:$D$10000,"",0,1)</f>
        <v/>
      </c>
      <c r="E8242" s="152" t="str">
        <f>_xlfn.XLOOKUP((_xlfn.CONCAT(G8231,B8242)),[1]APU!$B$1:$B$10000,[1]APU!$E$1:$E$10000,"",0,1)</f>
        <v/>
      </c>
      <c r="F8242" s="159" t="str">
        <f>_xlfn.XLOOKUP((_xlfn.CONCAT(G8231,B8242)),[1]APU!$B$1:$B$10000,[1]APU!$F$1:$F$10000,"",0,1)</f>
        <v/>
      </c>
      <c r="G8242" s="15" t="e">
        <f t="shared" si="374"/>
        <v>#VALUE!</v>
      </c>
    </row>
    <row r="8243" spans="1:7">
      <c r="B8243" s="33" t="s">
        <v>38</v>
      </c>
      <c r="C8243" s="13" t="str">
        <f>_xlfn.XLOOKUP((_xlfn.CONCAT(G8231,B8243)),[1]APU!$B$1:$B$10000,[1]APU!$C$1:$C$10000,"",0,1)</f>
        <v/>
      </c>
      <c r="D8243" s="147" t="str">
        <f>_xlfn.XLOOKUP((_xlfn.CONCAT(G8231,B8243)),[1]APU!$B$1:$B$10000,[1]APU!$D$1:$D$10000,"",0,1)</f>
        <v/>
      </c>
      <c r="E8243" s="152" t="str">
        <f>_xlfn.XLOOKUP((_xlfn.CONCAT(G8231,B8243)),[1]APU!$B$1:$B$10000,[1]APU!$E$1:$E$10000,"",0,1)</f>
        <v/>
      </c>
      <c r="F8243" s="159" t="str">
        <f>_xlfn.XLOOKUP((_xlfn.CONCAT(G8231,B8243)),[1]APU!$B$1:$B$10000,[1]APU!$F$1:$F$10000,"",0,1)</f>
        <v/>
      </c>
      <c r="G8243" s="15" t="e">
        <f t="shared" si="374"/>
        <v>#VALUE!</v>
      </c>
    </row>
    <row r="8244" spans="1:7">
      <c r="B8244" s="33" t="s">
        <v>39</v>
      </c>
      <c r="C8244" s="13" t="str">
        <f>_xlfn.XLOOKUP((_xlfn.CONCAT(G8231,B8244)),[1]APU!$B$1:$B$10000,[1]APU!$C$1:$C$10000,"",0,1)</f>
        <v/>
      </c>
      <c r="D8244" s="147" t="str">
        <f>_xlfn.XLOOKUP((_xlfn.CONCAT(G8231,B8244)),[1]APU!$B$1:$B$10000,[1]APU!$D$1:$D$10000,"",0,1)</f>
        <v/>
      </c>
      <c r="E8244" s="152" t="str">
        <f>_xlfn.XLOOKUP((_xlfn.CONCAT(G8231,B8244)),[1]APU!$B$1:$B$10000,[1]APU!$E$1:$E$10000,"",0,1)</f>
        <v/>
      </c>
      <c r="F8244" s="159" t="str">
        <f>_xlfn.XLOOKUP((_xlfn.CONCAT(G8231,B8244)),[1]APU!$B$1:$B$10000,[1]APU!$F$1:$F$10000,"",0,1)</f>
        <v/>
      </c>
      <c r="G8244" s="15" t="e">
        <f t="shared" si="374"/>
        <v>#VALUE!</v>
      </c>
    </row>
    <row r="8245" spans="1:7">
      <c r="B8245" s="33" t="s">
        <v>40</v>
      </c>
      <c r="C8245" s="13" t="str">
        <f>_xlfn.XLOOKUP((_xlfn.CONCAT(G8231,B8245)),[1]APU!$B$1:$B$10000,[1]APU!$C$1:$C$10000,"",0,1)</f>
        <v/>
      </c>
      <c r="D8245" s="147" t="str">
        <f>_xlfn.XLOOKUP((_xlfn.CONCAT(G8231,B8245)),[1]APU!$B$1:$B$10000,[1]APU!$D$1:$D$10000,"",0,1)</f>
        <v/>
      </c>
      <c r="E8245" s="152" t="str">
        <f>_xlfn.XLOOKUP((_xlfn.CONCAT(G8231,B8245)),[1]APU!$B$1:$B$10000,[1]APU!$E$1:$E$10000,"",0,1)</f>
        <v/>
      </c>
      <c r="F8245" s="159" t="str">
        <f>_xlfn.XLOOKUP((_xlfn.CONCAT(G8231,B8245)),[1]APU!$B$1:$B$10000,[1]APU!$F$1:$F$10000,"",0,1)</f>
        <v/>
      </c>
      <c r="G8245" s="15" t="e">
        <f t="shared" si="374"/>
        <v>#VALUE!</v>
      </c>
    </row>
    <row r="8246" spans="1:7">
      <c r="B8246" s="33" t="s">
        <v>41</v>
      </c>
      <c r="C8246" s="13" t="str">
        <f>_xlfn.XLOOKUP((_xlfn.CONCAT(G8231,B8246)),[1]APU!$B$1:$B$10000,[1]APU!$C$1:$C$10000,"",0,1)</f>
        <v/>
      </c>
      <c r="D8246" s="147" t="str">
        <f>_xlfn.XLOOKUP((_xlfn.CONCAT(G8231,B8246)),[1]APU!$B$1:$B$10000,[1]APU!$D$1:$D$10000,"",0,1)</f>
        <v/>
      </c>
      <c r="E8246" s="152" t="str">
        <f>_xlfn.XLOOKUP((_xlfn.CONCAT(G8231,B8246)),[1]APU!$B$1:$B$10000,[1]APU!$E$1:$E$10000,"",0,1)</f>
        <v/>
      </c>
      <c r="F8246" s="159" t="str">
        <f>_xlfn.XLOOKUP((_xlfn.CONCAT(G8231,B8246)),[1]APU!$B$1:$B$10000,[1]APU!$F$1:$F$10000,"",0,1)</f>
        <v/>
      </c>
      <c r="G8246" s="15" t="e">
        <f t="shared" si="374"/>
        <v>#VALUE!</v>
      </c>
    </row>
    <row r="8247" spans="1:7">
      <c r="B8247" s="33" t="s">
        <v>42</v>
      </c>
      <c r="C8247" s="13" t="str">
        <f>_xlfn.XLOOKUP((_xlfn.CONCAT(G8231,B8247)),[1]APU!$B$1:$B$10000,[1]APU!$C$1:$C$10000,"",0,1)</f>
        <v/>
      </c>
      <c r="D8247" s="147" t="str">
        <f>_xlfn.XLOOKUP((_xlfn.CONCAT(G8231,B8247)),[1]APU!$B$1:$B$10000,[1]APU!$D$1:$D$10000,"",0,1)</f>
        <v/>
      </c>
      <c r="E8247" s="152" t="str">
        <f>_xlfn.XLOOKUP((_xlfn.CONCAT(G8231,B8247)),[1]APU!$B$1:$B$10000,[1]APU!$E$1:$E$10000,"",0,1)</f>
        <v/>
      </c>
      <c r="F8247" s="159" t="str">
        <f>_xlfn.XLOOKUP((_xlfn.CONCAT(G8231,B8247)),[1]APU!$B$1:$B$10000,[1]APU!$F$1:$F$10000,"",0,1)</f>
        <v/>
      </c>
      <c r="G8247" s="15" t="e">
        <f t="shared" si="374"/>
        <v>#VALUE!</v>
      </c>
    </row>
    <row r="8248" spans="1:7">
      <c r="B8248" s="33" t="s">
        <v>43</v>
      </c>
      <c r="C8248" s="13" t="str">
        <f>_xlfn.XLOOKUP((_xlfn.CONCAT(G8231,B8248)),[1]APU!$B$1:$B$10000,[1]APU!$C$1:$C$10000,"",0,1)</f>
        <v/>
      </c>
      <c r="D8248" s="147" t="str">
        <f>_xlfn.XLOOKUP((_xlfn.CONCAT(G8231,B8248)),[1]APU!$B$1:$B$10000,[1]APU!$D$1:$D$10000,"",0,1)</f>
        <v/>
      </c>
      <c r="E8248" s="152" t="str">
        <f>_xlfn.XLOOKUP((_xlfn.CONCAT(G8231,B8248)),[1]APU!$B$1:$B$10000,[1]APU!$E$1:$E$10000,"",0,1)</f>
        <v/>
      </c>
      <c r="F8248" s="159" t="str">
        <f>_xlfn.XLOOKUP((_xlfn.CONCAT(G8231,B8248)),[1]APU!$B$1:$B$10000,[1]APU!$F$1:$F$10000,"",0,1)</f>
        <v/>
      </c>
      <c r="G8248" s="15" t="e">
        <f t="shared" si="374"/>
        <v>#VALUE!</v>
      </c>
    </row>
    <row r="8249" spans="1:7">
      <c r="B8249" s="33" t="s">
        <v>44</v>
      </c>
      <c r="C8249" s="13" t="str">
        <f>_xlfn.XLOOKUP((_xlfn.CONCAT(G8231,B8249)),[1]APU!$B$1:$B$10000,[1]APU!$C$1:$C$10000,"",0,1)</f>
        <v/>
      </c>
      <c r="D8249" s="147" t="str">
        <f>_xlfn.XLOOKUP((_xlfn.CONCAT(G8231,B8249)),[1]APU!$B$1:$B$10000,[1]APU!$D$1:$D$10000,"",0,1)</f>
        <v/>
      </c>
      <c r="E8249" s="152" t="str">
        <f>_xlfn.XLOOKUP((_xlfn.CONCAT(G8231,B8249)),[1]APU!$B$1:$B$10000,[1]APU!$E$1:$E$10000,"",0,1)</f>
        <v/>
      </c>
      <c r="F8249" s="159" t="str">
        <f>_xlfn.XLOOKUP((_xlfn.CONCAT(G8231,B8249)),[1]APU!$B$1:$B$10000,[1]APU!$F$1:$F$10000,"",0,1)</f>
        <v/>
      </c>
      <c r="G8249" s="15" t="e">
        <f t="shared" si="374"/>
        <v>#VALUE!</v>
      </c>
    </row>
    <row r="8250" spans="1:7">
      <c r="B8250" s="33" t="s">
        <v>45</v>
      </c>
      <c r="C8250" s="13" t="str">
        <f>_xlfn.XLOOKUP((_xlfn.CONCAT(G8231,B8250)),[1]APU!$B$1:$B$10000,[1]APU!$C$1:$C$10000,"",0,1)</f>
        <v/>
      </c>
      <c r="D8250" s="147" t="str">
        <f>_xlfn.XLOOKUP((_xlfn.CONCAT(G8231,B8250)),[1]APU!$B$1:$B$10000,[1]APU!$D$1:$D$10000,"",0,1)</f>
        <v/>
      </c>
      <c r="E8250" s="152" t="str">
        <f>_xlfn.XLOOKUP((_xlfn.CONCAT(G8231,B8250)),[1]APU!$B$1:$B$10000,[1]APU!$E$1:$E$10000,"",0,1)</f>
        <v/>
      </c>
      <c r="F8250" s="159" t="str">
        <f>_xlfn.XLOOKUP((_xlfn.CONCAT(G8231,B8250)),[1]APU!$B$1:$B$10000,[1]APU!$F$1:$F$10000,"",0,1)</f>
        <v/>
      </c>
      <c r="G8250" s="15" t="e">
        <f t="shared" si="374"/>
        <v>#VALUE!</v>
      </c>
    </row>
    <row r="8251" spans="1:7">
      <c r="B8251" s="33" t="s">
        <v>46</v>
      </c>
      <c r="C8251" s="13" t="str">
        <f>_xlfn.XLOOKUP((_xlfn.CONCAT(G8231,B8251)),[1]APU!$B$1:$B$10000,[1]APU!$C$1:$C$10000,"",0,1)</f>
        <v/>
      </c>
      <c r="D8251" s="147" t="str">
        <f>_xlfn.XLOOKUP((_xlfn.CONCAT(G8231,B8251)),[1]APU!$B$1:$B$10000,[1]APU!$D$1:$D$10000,"",0,1)</f>
        <v/>
      </c>
      <c r="E8251" s="152" t="str">
        <f>_xlfn.XLOOKUP((_xlfn.CONCAT(G8231,B8251)),[1]APU!$B$1:$B$10000,[1]APU!$E$1:$E$10000,"",0,1)</f>
        <v/>
      </c>
      <c r="F8251" s="159" t="str">
        <f>_xlfn.XLOOKUP((_xlfn.CONCAT(G8231,B8251)),[1]APU!$B$1:$B$10000,[1]APU!$F$1:$F$10000,"",0,1)</f>
        <v/>
      </c>
      <c r="G8251" s="15" t="e">
        <f t="shared" si="374"/>
        <v>#VALUE!</v>
      </c>
    </row>
    <row r="8252" spans="1:7">
      <c r="B8252" s="33" t="s">
        <v>47</v>
      </c>
      <c r="C8252" s="13" t="str">
        <f>_xlfn.XLOOKUP((_xlfn.CONCAT(G8231,B8252)),[1]APU!$B$1:$B$10000,[1]APU!$C$1:$C$10000,"",0,1)</f>
        <v/>
      </c>
      <c r="D8252" s="147" t="str">
        <f>_xlfn.XLOOKUP((_xlfn.CONCAT(G8231,B8252)),[1]APU!$B$1:$B$10000,[1]APU!$D$1:$D$10000,"",0,1)</f>
        <v/>
      </c>
      <c r="E8252" s="152" t="str">
        <f>_xlfn.XLOOKUP((_xlfn.CONCAT(G8231,B8252)),[1]APU!$B$1:$B$10000,[1]APU!$E$1:$E$10000,"",0,1)</f>
        <v/>
      </c>
      <c r="F8252" s="159" t="str">
        <f>_xlfn.XLOOKUP((_xlfn.CONCAT(G8231,B8252)),[1]APU!$B$1:$B$10000,[1]APU!$F$1:$F$10000,"",0,1)</f>
        <v/>
      </c>
      <c r="G8252" s="15" t="e">
        <f t="shared" si="374"/>
        <v>#VALUE!</v>
      </c>
    </row>
    <row r="8253" spans="1:7">
      <c r="B8253" s="33" t="s">
        <v>48</v>
      </c>
      <c r="C8253" s="13" t="str">
        <f>_xlfn.XLOOKUP((_xlfn.CONCAT(G8231,B8253)),[1]APU!$B$1:$B$10000,[1]APU!$C$1:$C$10000,"",0,1)</f>
        <v/>
      </c>
      <c r="D8253" s="147" t="str">
        <f>_xlfn.XLOOKUP((_xlfn.CONCAT(G8231,B8253)),[1]APU!$B$1:$B$10000,[1]APU!$D$1:$D$10000,"",0,1)</f>
        <v/>
      </c>
      <c r="E8253" s="152" t="str">
        <f>_xlfn.XLOOKUP((_xlfn.CONCAT(G8231,B8253)),[1]APU!$B$1:$B$10000,[1]APU!$E$1:$E$10000,"",0,1)</f>
        <v/>
      </c>
      <c r="F8253" s="159" t="str">
        <f>_xlfn.XLOOKUP((_xlfn.CONCAT(G8231,B8253)),[1]APU!$B$1:$B$10000,[1]APU!$F$1:$F$10000,"",0,1)</f>
        <v/>
      </c>
      <c r="G8253" s="15" t="e">
        <f t="shared" si="374"/>
        <v>#VALUE!</v>
      </c>
    </row>
    <row r="8254" spans="1:7" ht="14.25" thickBot="1">
      <c r="B8254" s="33" t="s">
        <v>49</v>
      </c>
      <c r="C8254" s="13" t="str">
        <f>_xlfn.XLOOKUP((_xlfn.CONCAT(G8231,B8254)),[1]APU!$B$1:$B$10000,[1]APU!$C$1:$C$10000,"",0,1)</f>
        <v/>
      </c>
      <c r="D8254" s="147" t="str">
        <f>_xlfn.XLOOKUP((_xlfn.CONCAT(G8231,B8254)),[1]APU!$B$1:$B$10000,[1]APU!$D$1:$D$10000,"",0,1)</f>
        <v/>
      </c>
      <c r="E8254" s="152" t="str">
        <f>_xlfn.XLOOKUP((_xlfn.CONCAT(G8231,B8254)),[1]APU!$B$1:$B$10000,[1]APU!$E$1:$E$10000,"",0,1)</f>
        <v/>
      </c>
      <c r="F8254" s="159" t="str">
        <f>_xlfn.XLOOKUP((_xlfn.CONCAT(G8231,B8254)),[1]APU!$B$1:$B$10000,[1]APU!$F$1:$F$10000,"",0,1)</f>
        <v/>
      </c>
      <c r="G8254" s="15" t="e">
        <f t="shared" si="374"/>
        <v>#VALUE!</v>
      </c>
    </row>
    <row r="8255" spans="1:7" ht="14.25" thickBot="1">
      <c r="A8255" s="3" t="s">
        <v>636</v>
      </c>
      <c r="B8255" s="33" t="s">
        <v>50</v>
      </c>
      <c r="C8255" s="13"/>
      <c r="D8255" s="126"/>
      <c r="E8255" s="128"/>
      <c r="F8255" s="16" t="s">
        <v>6</v>
      </c>
      <c r="G8255" s="17" t="e">
        <f>SUM(G8234:G8254)</f>
        <v>#VALUE!</v>
      </c>
    </row>
    <row r="8256" spans="1:7" ht="15.75" thickBot="1">
      <c r="B8256" s="33" t="s">
        <v>51</v>
      </c>
      <c r="C8256" s="7" t="s">
        <v>7</v>
      </c>
      <c r="D8256" s="125"/>
      <c r="E8256" s="149"/>
      <c r="F8256" s="8"/>
      <c r="G8256" s="9"/>
    </row>
    <row r="8257" spans="1:7" ht="14.25" thickBot="1">
      <c r="B8257" s="33" t="s">
        <v>52</v>
      </c>
      <c r="C8257" s="10" t="s">
        <v>1</v>
      </c>
      <c r="D8257" s="11"/>
      <c r="E8257" s="150" t="s">
        <v>8</v>
      </c>
      <c r="F8257" s="12" t="s">
        <v>9</v>
      </c>
      <c r="G8257" s="11" t="s">
        <v>5</v>
      </c>
    </row>
    <row r="8258" spans="1:7">
      <c r="B8258" s="33" t="s">
        <v>53</v>
      </c>
      <c r="C8258" s="18" t="s">
        <v>10</v>
      </c>
      <c r="D8258" s="119"/>
      <c r="E8258" s="153" t="str">
        <f>_xlfn.XLOOKUP((_xlfn.CONCAT(G8231,B8258)),[1]APU!$B$1:$B$10000,[1]APU!$E$1:$E$10000,"",0,1)</f>
        <v/>
      </c>
      <c r="F8258" s="14" t="str">
        <f>_xlfn.XLOOKUP((_xlfn.CONCAT(G8231,B8258)),[1]APU!$B$1:$B$10000,[1]APU!$F$1:$F$10000,"",0,1)</f>
        <v/>
      </c>
      <c r="G8258" s="15" t="e">
        <f t="shared" ref="G8258:G8263" si="375">IF(F8258&gt;0,(E8258*F8258),"0")</f>
        <v>#VALUE!</v>
      </c>
    </row>
    <row r="8259" spans="1:7">
      <c r="B8259" s="33" t="s">
        <v>54</v>
      </c>
      <c r="C8259" s="18" t="s">
        <v>11</v>
      </c>
      <c r="D8259" s="119"/>
      <c r="E8259" s="153" t="str">
        <f>_xlfn.XLOOKUP((_xlfn.CONCAT(G8231,B8259)),[1]APU!$B$1:$B$10000,[1]APU!$E$1:$E$10000,"",0,1)</f>
        <v/>
      </c>
      <c r="F8259" s="14" t="str">
        <f>_xlfn.XLOOKUP((_xlfn.CONCAT(G8231,B8259)),[1]APU!$B$1:$B$10000,[1]APU!$F$1:$F$10000,"",0,1)</f>
        <v/>
      </c>
      <c r="G8259" s="15" t="e">
        <f t="shared" si="375"/>
        <v>#VALUE!</v>
      </c>
    </row>
    <row r="8260" spans="1:7">
      <c r="B8260" s="33" t="s">
        <v>55</v>
      </c>
      <c r="C8260" s="18" t="s">
        <v>12</v>
      </c>
      <c r="D8260" s="120"/>
      <c r="E8260" s="153" t="str">
        <f>_xlfn.XLOOKUP((_xlfn.CONCAT(G8231,B8260)),[1]APU!$B$1:$B$10000,[1]APU!$E$1:$E$10000,"",0,1)</f>
        <v/>
      </c>
      <c r="F8260" s="14" t="str">
        <f>_xlfn.XLOOKUP((_xlfn.CONCAT(G8231,B8260)),[1]APU!$B$1:$B$10000,[1]APU!$F$1:$F$10000,"",0,1)</f>
        <v/>
      </c>
      <c r="G8260" s="15" t="e">
        <f t="shared" si="375"/>
        <v>#VALUE!</v>
      </c>
    </row>
    <row r="8261" spans="1:7">
      <c r="B8261" s="33" t="s">
        <v>56</v>
      </c>
      <c r="C8261" s="18" t="s">
        <v>13</v>
      </c>
      <c r="D8261" s="120"/>
      <c r="E8261" s="153" t="str">
        <f>_xlfn.XLOOKUP((_xlfn.CONCAT(G8231,B8261)),[1]APU!$B$1:$B$10000,[1]APU!$E$1:$E$10000,"",0,1)</f>
        <v/>
      </c>
      <c r="F8261" s="14" t="str">
        <f>_xlfn.XLOOKUP((_xlfn.CONCAT(G8231,B8261)),[1]APU!$B$1:$B$10000,[1]APU!$F$1:$F$10000,"",0,1)</f>
        <v/>
      </c>
      <c r="G8261" s="15" t="e">
        <f t="shared" si="375"/>
        <v>#VALUE!</v>
      </c>
    </row>
    <row r="8262" spans="1:7">
      <c r="B8262" s="33" t="s">
        <v>57</v>
      </c>
      <c r="C8262" s="18"/>
      <c r="D8262" s="120"/>
      <c r="E8262" s="154"/>
      <c r="F8262" s="19"/>
      <c r="G8262" s="15" t="str">
        <f t="shared" si="375"/>
        <v>0</v>
      </c>
    </row>
    <row r="8263" spans="1:7" ht="14.25" thickBot="1">
      <c r="B8263" s="33" t="s">
        <v>58</v>
      </c>
      <c r="C8263" s="18"/>
      <c r="D8263" s="120"/>
      <c r="E8263" s="154"/>
      <c r="F8263" s="19"/>
      <c r="G8263" s="15" t="str">
        <f t="shared" si="375"/>
        <v>0</v>
      </c>
    </row>
    <row r="8264" spans="1:7" ht="14.25" thickBot="1">
      <c r="A8264" s="3" t="s">
        <v>637</v>
      </c>
      <c r="B8264" s="33" t="s">
        <v>59</v>
      </c>
      <c r="C8264" s="13"/>
      <c r="D8264" s="126"/>
      <c r="E8264" s="128"/>
      <c r="F8264" s="16" t="s">
        <v>14</v>
      </c>
      <c r="G8264" s="17" t="e">
        <f>SUM(G8258:G8263)</f>
        <v>#VALUE!</v>
      </c>
    </row>
    <row r="8265" spans="1:7" ht="15.75" thickBot="1">
      <c r="B8265" s="33" t="s">
        <v>60</v>
      </c>
      <c r="C8265" s="7" t="s">
        <v>15</v>
      </c>
      <c r="D8265" s="125"/>
      <c r="E8265" s="149"/>
      <c r="F8265" s="8"/>
      <c r="G8265" s="9"/>
    </row>
    <row r="8266" spans="1:7" ht="14.25" thickBot="1">
      <c r="B8266" s="33" t="s">
        <v>61</v>
      </c>
      <c r="C8266" s="10" t="s">
        <v>1</v>
      </c>
      <c r="D8266" s="11" t="s">
        <v>16</v>
      </c>
      <c r="E8266" s="150" t="s">
        <v>8</v>
      </c>
      <c r="F8266" s="12" t="s">
        <v>9</v>
      </c>
      <c r="G8266" s="11" t="s">
        <v>5</v>
      </c>
    </row>
    <row r="8267" spans="1:7">
      <c r="B8267" s="33" t="s">
        <v>62</v>
      </c>
      <c r="C8267" s="20" t="s">
        <v>17</v>
      </c>
      <c r="D8267" s="121" t="str">
        <f>_xlfn.XLOOKUP((_xlfn.CONCAT(G8231,B8267)),[1]APU!$B$1:$B$10000,[1]APU!$D$1:$D$10000,"",0,1)</f>
        <v/>
      </c>
      <c r="E8267" s="155" t="str">
        <f>_xlfn.XLOOKUP((_xlfn.CONCAT(G8231,B8267)),[1]APU!$B$1:$B$10000,[1]APU!$E$1:$E$10000,"",0,1)</f>
        <v/>
      </c>
      <c r="F8267" s="21" t="str">
        <f>_xlfn.XLOOKUP((_xlfn.CONCAT(G8231,B8267)),[1]APU!$B$1:$B$10000,[1]APU!$F$1:$F$10000,"",0,1)</f>
        <v/>
      </c>
      <c r="G8267" s="15" t="e">
        <f>IF(F8267&gt;0,(E8267*F8267),"0")</f>
        <v>#VALUE!</v>
      </c>
    </row>
    <row r="8268" spans="1:7">
      <c r="B8268" s="33" t="s">
        <v>63</v>
      </c>
      <c r="C8268" s="22" t="s">
        <v>18</v>
      </c>
      <c r="D8268" s="122" t="str">
        <f>_xlfn.XLOOKUP((_xlfn.CONCAT(G8231,B8268)),[1]APU!$B$1:$B$10000,[1]APU!$D$1:$D$10000,"",0,1)</f>
        <v/>
      </c>
      <c r="E8268" s="154" t="str">
        <f>_xlfn.XLOOKUP((_xlfn.CONCAT(G8231,B8268)),[1]APU!$B$1:$B$10000,[1]APU!$E$1:$E$10000,"",0,1)</f>
        <v/>
      </c>
      <c r="F8268" s="19" t="str">
        <f>_xlfn.XLOOKUP((_xlfn.CONCAT(G8231,B8268)),[1]APU!$B$1:$B$10000,[1]APU!$F$1:$F$10000,"",0,1)</f>
        <v/>
      </c>
      <c r="G8268" s="15" t="e">
        <f>IF(F8268&gt;0,(E8268*F8268),"0")</f>
        <v>#VALUE!</v>
      </c>
    </row>
    <row r="8269" spans="1:7" ht="14.25" thickBot="1">
      <c r="B8269" s="33" t="s">
        <v>64</v>
      </c>
      <c r="C8269" s="22"/>
      <c r="D8269" s="122"/>
      <c r="E8269" s="154"/>
      <c r="F8269" s="19"/>
      <c r="G8269" s="15" t="str">
        <f>IF(F8269&gt;0,(E8269*F8269),"0")</f>
        <v>0</v>
      </c>
    </row>
    <row r="8270" spans="1:7" ht="14.25" thickBot="1">
      <c r="A8270" s="3" t="s">
        <v>638</v>
      </c>
      <c r="B8270" s="33" t="s">
        <v>65</v>
      </c>
      <c r="C8270" s="22"/>
      <c r="D8270" s="120"/>
      <c r="E8270" s="154"/>
      <c r="F8270" s="23" t="s">
        <v>19</v>
      </c>
      <c r="G8270" s="17" t="e">
        <f>SUM(G8267:G8269)</f>
        <v>#VALUE!</v>
      </c>
    </row>
    <row r="8271" spans="1:7" ht="14.25" thickBot="1">
      <c r="B8271" s="33" t="s">
        <v>66</v>
      </c>
      <c r="C8271" s="24"/>
      <c r="E8271" s="156"/>
      <c r="F8271" s="16"/>
      <c r="G8271" s="25"/>
    </row>
    <row r="8272" spans="1:7" ht="16.5" thickBot="1">
      <c r="B8272" s="33" t="s">
        <v>67</v>
      </c>
      <c r="C8272" s="26"/>
      <c r="D8272" s="127"/>
      <c r="E8272" s="157"/>
      <c r="F8272" s="27"/>
      <c r="G8272" s="28" t="e">
        <f>+G8255+G8264+G8270</f>
        <v>#VALUE!</v>
      </c>
    </row>
    <row r="8273" spans="1:7" ht="21.75" thickBot="1">
      <c r="C8273" s="2"/>
      <c r="D8273" s="118"/>
      <c r="F8273" s="4"/>
      <c r="G8273" s="5"/>
    </row>
    <row r="8274" spans="1:7" ht="18.75">
      <c r="A8274" s="32"/>
      <c r="B8274" s="31">
        <f>+B8230+1</f>
        <v>189</v>
      </c>
      <c r="C8274" s="174" t="str">
        <f>_xlfn.XLOOKUP(APU!B8274,Cantidades!$A$10:$A$1000,Cantidades!$D$10:$D$1000,"",0,1)</f>
        <v/>
      </c>
      <c r="D8274" s="175"/>
      <c r="E8274" s="175"/>
      <c r="F8274" s="175"/>
      <c r="G8274" s="176"/>
    </row>
    <row r="8275" spans="1:7" ht="19.5" thickBot="1">
      <c r="A8275" s="34"/>
      <c r="B8275" s="33"/>
      <c r="C8275" s="117"/>
      <c r="D8275" s="124" t="str">
        <f>_xlfn.XLOOKUP(APU!B8274,Cantidades!$A$10:$A$1000,Cantidades!$E$10:$E$1000,"",0,1)</f>
        <v/>
      </c>
      <c r="E8275" s="158" t="str">
        <f>_xlfn.XLOOKUP(APU!B8274,Cantidades!$A$10:$A$1000,Cantidades!$F$10:$F$1000,"",0,1)</f>
        <v/>
      </c>
      <c r="F8275" s="144"/>
      <c r="G8275" s="145" t="str">
        <f>_xlfn.XLOOKUP(APU!B8274,Cantidades!$A$10:$A$1000,Cantidades!$B$10:$B$1000,"",0,1)</f>
        <v/>
      </c>
    </row>
    <row r="8276" spans="1:7" ht="15.75" thickBot="1">
      <c r="C8276" s="7" t="s">
        <v>0</v>
      </c>
      <c r="D8276" s="125"/>
      <c r="E8276" s="149"/>
      <c r="F8276" s="8"/>
      <c r="G8276" s="9"/>
    </row>
    <row r="8277" spans="1:7" ht="14.25" thickBot="1">
      <c r="A8277" s="34"/>
      <c r="B8277" s="33"/>
      <c r="C8277" s="10" t="s">
        <v>1</v>
      </c>
      <c r="D8277" s="11" t="s">
        <v>2</v>
      </c>
      <c r="E8277" s="150" t="s">
        <v>3</v>
      </c>
      <c r="F8277" s="12" t="s">
        <v>4</v>
      </c>
      <c r="G8277" s="11" t="s">
        <v>5</v>
      </c>
    </row>
    <row r="8278" spans="1:7">
      <c r="B8278" s="33" t="s">
        <v>29</v>
      </c>
      <c r="C8278" s="13" t="str">
        <f>_xlfn.XLOOKUP((_xlfn.CONCAT(G8275,B8278)),[1]APU!$B$1:$B$10000,[1]APU!$C$1:$C$10000,"",0,1)</f>
        <v/>
      </c>
      <c r="D8278" s="146" t="str">
        <f>_xlfn.XLOOKUP((_xlfn.CONCAT(G8275,B8278)),[1]APU!$B$1:$B$10000,[1]APU!$D$1:$D$10000,"",0,1)</f>
        <v/>
      </c>
      <c r="E8278" s="151" t="str">
        <f>_xlfn.XLOOKUP((_xlfn.CONCAT(G8275,B8278)),[1]APU!$B$1:$B$10000,[1]APU!$E$1:$E$10000,"",0,1)</f>
        <v/>
      </c>
      <c r="F8278" s="159" t="str">
        <f>_xlfn.XLOOKUP((_xlfn.CONCAT(G8275,B8278)),[1]APU!$B$1:$B$10000,[1]APU!$F$1:$F$10000,"",0,1)</f>
        <v/>
      </c>
      <c r="G8278" s="15" t="e">
        <f>IF(F8278=0,"",E8278*F8278)</f>
        <v>#VALUE!</v>
      </c>
    </row>
    <row r="8279" spans="1:7">
      <c r="B8279" s="33" t="s">
        <v>30</v>
      </c>
      <c r="C8279" s="13" t="str">
        <f>_xlfn.XLOOKUP((_xlfn.CONCAT(G8275,B8279)),[1]APU!$B$1:$B$10000,[1]APU!$C$1:$C$10000,"",0,1)</f>
        <v/>
      </c>
      <c r="D8279" s="147" t="str">
        <f>_xlfn.XLOOKUP((_xlfn.CONCAT(G8275,B8279)),[1]APU!$B$1:$B$10000,[1]APU!$D$1:$D$10000,"",0,1)</f>
        <v/>
      </c>
      <c r="E8279" s="152" t="str">
        <f>_xlfn.XLOOKUP((_xlfn.CONCAT(G8275,B8279)),[1]APU!$B$1:$B$10000,[1]APU!$E$1:$E$10000,"",0,1)</f>
        <v/>
      </c>
      <c r="F8279" s="159" t="str">
        <f>_xlfn.XLOOKUP((_xlfn.CONCAT(G8275,B8279)),[1]APU!$B$1:$B$10000,[1]APU!$F$1:$F$10000,"",0,1)</f>
        <v/>
      </c>
      <c r="G8279" s="15" t="e">
        <f t="shared" ref="G8279:G8298" si="376">IF(F8279&gt;0,(E8279*F8279),"0")</f>
        <v>#VALUE!</v>
      </c>
    </row>
    <row r="8280" spans="1:7">
      <c r="B8280" s="33" t="s">
        <v>31</v>
      </c>
      <c r="C8280" s="13" t="str">
        <f>_xlfn.XLOOKUP((_xlfn.CONCAT(G8275,B8280)),[1]APU!$B$1:$B$10000,[1]APU!$C$1:$C$10000,"",0,1)</f>
        <v/>
      </c>
      <c r="D8280" s="147" t="str">
        <f>_xlfn.XLOOKUP((_xlfn.CONCAT(G8275,B8280)),[1]APU!$B$1:$B$10000,[1]APU!$D$1:$D$10000,"",0,1)</f>
        <v/>
      </c>
      <c r="E8280" s="152" t="str">
        <f>_xlfn.XLOOKUP((_xlfn.CONCAT(G8275,B8280)),[1]APU!$B$1:$B$10000,[1]APU!$E$1:$E$10000,"",0,1)</f>
        <v/>
      </c>
      <c r="F8280" s="159" t="str">
        <f>_xlfn.XLOOKUP((_xlfn.CONCAT(G8275,B8280)),[1]APU!$B$1:$B$10000,[1]APU!$F$1:$F$10000,"",0,1)</f>
        <v/>
      </c>
      <c r="G8280" s="15" t="e">
        <f t="shared" si="376"/>
        <v>#VALUE!</v>
      </c>
    </row>
    <row r="8281" spans="1:7">
      <c r="B8281" s="33" t="s">
        <v>32</v>
      </c>
      <c r="C8281" s="13" t="str">
        <f>_xlfn.XLOOKUP((_xlfn.CONCAT(G8275,B8281)),[1]APU!$B$1:$B$10000,[1]APU!$C$1:$C$10000,"",0,1)</f>
        <v/>
      </c>
      <c r="D8281" s="147" t="str">
        <f>_xlfn.XLOOKUP((_xlfn.CONCAT(G8275,B8281)),[1]APU!$B$1:$B$10000,[1]APU!$D$1:$D$10000,"",0,1)</f>
        <v/>
      </c>
      <c r="E8281" s="152" t="str">
        <f>_xlfn.XLOOKUP((_xlfn.CONCAT(G8275,B8281)),[1]APU!$B$1:$B$10000,[1]APU!$E$1:$E$10000,"",0,1)</f>
        <v/>
      </c>
      <c r="F8281" s="159" t="str">
        <f>_xlfn.XLOOKUP((_xlfn.CONCAT(G8275,B8281)),[1]APU!$B$1:$B$10000,[1]APU!$F$1:$F$10000,"",0,1)</f>
        <v/>
      </c>
      <c r="G8281" s="15" t="e">
        <f t="shared" si="376"/>
        <v>#VALUE!</v>
      </c>
    </row>
    <row r="8282" spans="1:7">
      <c r="B8282" s="33" t="s">
        <v>33</v>
      </c>
      <c r="C8282" s="13" t="str">
        <f>_xlfn.XLOOKUP((_xlfn.CONCAT(G8275,B8282)),[1]APU!$B$1:$B$10000,[1]APU!$C$1:$C$10000,"",0,1)</f>
        <v/>
      </c>
      <c r="D8282" s="147" t="str">
        <f>_xlfn.XLOOKUP((_xlfn.CONCAT(G8275,B8282)),[1]APU!$B$1:$B$10000,[1]APU!$D$1:$D$10000,"",0,1)</f>
        <v/>
      </c>
      <c r="E8282" s="152" t="str">
        <f>_xlfn.XLOOKUP((_xlfn.CONCAT(G8275,B8282)),[1]APU!$B$1:$B$10000,[1]APU!$E$1:$E$10000,"",0,1)</f>
        <v/>
      </c>
      <c r="F8282" s="159" t="str">
        <f>_xlfn.XLOOKUP((_xlfn.CONCAT(G8275,B8282)),[1]APU!$B$1:$B$10000,[1]APU!$F$1:$F$10000,"",0,1)</f>
        <v/>
      </c>
      <c r="G8282" s="15" t="e">
        <f t="shared" si="376"/>
        <v>#VALUE!</v>
      </c>
    </row>
    <row r="8283" spans="1:7">
      <c r="B8283" s="33" t="s">
        <v>34</v>
      </c>
      <c r="C8283" s="13" t="str">
        <f>_xlfn.XLOOKUP((_xlfn.CONCAT(G8275,B8283)),[1]APU!$B$1:$B$10000,[1]APU!$C$1:$C$10000,"",0,1)</f>
        <v/>
      </c>
      <c r="D8283" s="147" t="str">
        <f>_xlfn.XLOOKUP((_xlfn.CONCAT(G8275,B8283)),[1]APU!$B$1:$B$10000,[1]APU!$D$1:$D$10000,"",0,1)</f>
        <v/>
      </c>
      <c r="E8283" s="152" t="str">
        <f>_xlfn.XLOOKUP((_xlfn.CONCAT(G8275,B8283)),[1]APU!$B$1:$B$10000,[1]APU!$E$1:$E$10000,"",0,1)</f>
        <v/>
      </c>
      <c r="F8283" s="159" t="str">
        <f>_xlfn.XLOOKUP((_xlfn.CONCAT(G8275,B8283)),[1]APU!$B$1:$B$10000,[1]APU!$F$1:$F$10000,"",0,1)</f>
        <v/>
      </c>
      <c r="G8283" s="15" t="e">
        <f t="shared" si="376"/>
        <v>#VALUE!</v>
      </c>
    </row>
    <row r="8284" spans="1:7">
      <c r="B8284" s="33" t="s">
        <v>35</v>
      </c>
      <c r="C8284" s="13" t="str">
        <f>_xlfn.XLOOKUP((_xlfn.CONCAT(G8275,B8284)),[1]APU!$B$1:$B$10000,[1]APU!$C$1:$C$10000,"",0,1)</f>
        <v/>
      </c>
      <c r="D8284" s="147" t="str">
        <f>_xlfn.XLOOKUP((_xlfn.CONCAT(G8275,B8284)),[1]APU!$B$1:$B$10000,[1]APU!$D$1:$D$10000,"",0,1)</f>
        <v/>
      </c>
      <c r="E8284" s="152" t="str">
        <f>_xlfn.XLOOKUP((_xlfn.CONCAT(G8275,B8284)),[1]APU!$B$1:$B$10000,[1]APU!$E$1:$E$10000,"",0,1)</f>
        <v/>
      </c>
      <c r="F8284" s="159" t="str">
        <f>_xlfn.XLOOKUP((_xlfn.CONCAT(G8275,B8284)),[1]APU!$B$1:$B$10000,[1]APU!$F$1:$F$10000,"",0,1)</f>
        <v/>
      </c>
      <c r="G8284" s="15" t="e">
        <f t="shared" si="376"/>
        <v>#VALUE!</v>
      </c>
    </row>
    <row r="8285" spans="1:7">
      <c r="B8285" s="33" t="s">
        <v>36</v>
      </c>
      <c r="C8285" s="13" t="str">
        <f>_xlfn.XLOOKUP((_xlfn.CONCAT(G8275,B8285)),[1]APU!$B$1:$B$10000,[1]APU!$C$1:$C$10000,"",0,1)</f>
        <v/>
      </c>
      <c r="D8285" s="147" t="str">
        <f>_xlfn.XLOOKUP((_xlfn.CONCAT(G8275,B8285)),[1]APU!$B$1:$B$10000,[1]APU!$D$1:$D$10000,"",0,1)</f>
        <v/>
      </c>
      <c r="E8285" s="152" t="str">
        <f>_xlfn.XLOOKUP((_xlfn.CONCAT(G8275,B8285)),[1]APU!$B$1:$B$10000,[1]APU!$E$1:$E$10000,"",0,1)</f>
        <v/>
      </c>
      <c r="F8285" s="159" t="str">
        <f>_xlfn.XLOOKUP((_xlfn.CONCAT(G8275,B8285)),[1]APU!$B$1:$B$10000,[1]APU!$F$1:$F$10000,"",0,1)</f>
        <v/>
      </c>
      <c r="G8285" s="15" t="e">
        <f t="shared" si="376"/>
        <v>#VALUE!</v>
      </c>
    </row>
    <row r="8286" spans="1:7">
      <c r="B8286" s="33" t="s">
        <v>37</v>
      </c>
      <c r="C8286" s="13" t="str">
        <f>_xlfn.XLOOKUP((_xlfn.CONCAT(G8275,B8286)),[1]APU!$B$1:$B$10000,[1]APU!$C$1:$C$10000,"",0,1)</f>
        <v/>
      </c>
      <c r="D8286" s="147" t="str">
        <f>_xlfn.XLOOKUP((_xlfn.CONCAT(G8275,B8286)),[1]APU!$B$1:$B$10000,[1]APU!$D$1:$D$10000,"",0,1)</f>
        <v/>
      </c>
      <c r="E8286" s="152" t="str">
        <f>_xlfn.XLOOKUP((_xlfn.CONCAT(G8275,B8286)),[1]APU!$B$1:$B$10000,[1]APU!$E$1:$E$10000,"",0,1)</f>
        <v/>
      </c>
      <c r="F8286" s="159" t="str">
        <f>_xlfn.XLOOKUP((_xlfn.CONCAT(G8275,B8286)),[1]APU!$B$1:$B$10000,[1]APU!$F$1:$F$10000,"",0,1)</f>
        <v/>
      </c>
      <c r="G8286" s="15" t="e">
        <f t="shared" si="376"/>
        <v>#VALUE!</v>
      </c>
    </row>
    <row r="8287" spans="1:7">
      <c r="B8287" s="33" t="s">
        <v>38</v>
      </c>
      <c r="C8287" s="13" t="str">
        <f>_xlfn.XLOOKUP((_xlfn.CONCAT(G8275,B8287)),[1]APU!$B$1:$B$10000,[1]APU!$C$1:$C$10000,"",0,1)</f>
        <v/>
      </c>
      <c r="D8287" s="147" t="str">
        <f>_xlfn.XLOOKUP((_xlfn.CONCAT(G8275,B8287)),[1]APU!$B$1:$B$10000,[1]APU!$D$1:$D$10000,"",0,1)</f>
        <v/>
      </c>
      <c r="E8287" s="152" t="str">
        <f>_xlfn.XLOOKUP((_xlfn.CONCAT(G8275,B8287)),[1]APU!$B$1:$B$10000,[1]APU!$E$1:$E$10000,"",0,1)</f>
        <v/>
      </c>
      <c r="F8287" s="159" t="str">
        <f>_xlfn.XLOOKUP((_xlfn.CONCAT(G8275,B8287)),[1]APU!$B$1:$B$10000,[1]APU!$F$1:$F$10000,"",0,1)</f>
        <v/>
      </c>
      <c r="G8287" s="15" t="e">
        <f t="shared" si="376"/>
        <v>#VALUE!</v>
      </c>
    </row>
    <row r="8288" spans="1:7">
      <c r="B8288" s="33" t="s">
        <v>39</v>
      </c>
      <c r="C8288" s="13" t="str">
        <f>_xlfn.XLOOKUP((_xlfn.CONCAT(G8275,B8288)),[1]APU!$B$1:$B$10000,[1]APU!$C$1:$C$10000,"",0,1)</f>
        <v/>
      </c>
      <c r="D8288" s="147" t="str">
        <f>_xlfn.XLOOKUP((_xlfn.CONCAT(G8275,B8288)),[1]APU!$B$1:$B$10000,[1]APU!$D$1:$D$10000,"",0,1)</f>
        <v/>
      </c>
      <c r="E8288" s="152" t="str">
        <f>_xlfn.XLOOKUP((_xlfn.CONCAT(G8275,B8288)),[1]APU!$B$1:$B$10000,[1]APU!$E$1:$E$10000,"",0,1)</f>
        <v/>
      </c>
      <c r="F8288" s="159" t="str">
        <f>_xlfn.XLOOKUP((_xlfn.CONCAT(G8275,B8288)),[1]APU!$B$1:$B$10000,[1]APU!$F$1:$F$10000,"",0,1)</f>
        <v/>
      </c>
      <c r="G8288" s="15" t="e">
        <f t="shared" si="376"/>
        <v>#VALUE!</v>
      </c>
    </row>
    <row r="8289" spans="1:7">
      <c r="B8289" s="33" t="s">
        <v>40</v>
      </c>
      <c r="C8289" s="13" t="str">
        <f>_xlfn.XLOOKUP((_xlfn.CONCAT(G8275,B8289)),[1]APU!$B$1:$B$10000,[1]APU!$C$1:$C$10000,"",0,1)</f>
        <v/>
      </c>
      <c r="D8289" s="147" t="str">
        <f>_xlfn.XLOOKUP((_xlfn.CONCAT(G8275,B8289)),[1]APU!$B$1:$B$10000,[1]APU!$D$1:$D$10000,"",0,1)</f>
        <v/>
      </c>
      <c r="E8289" s="152" t="str">
        <f>_xlfn.XLOOKUP((_xlfn.CONCAT(G8275,B8289)),[1]APU!$B$1:$B$10000,[1]APU!$E$1:$E$10000,"",0,1)</f>
        <v/>
      </c>
      <c r="F8289" s="159" t="str">
        <f>_xlfn.XLOOKUP((_xlfn.CONCAT(G8275,B8289)),[1]APU!$B$1:$B$10000,[1]APU!$F$1:$F$10000,"",0,1)</f>
        <v/>
      </c>
      <c r="G8289" s="15" t="e">
        <f t="shared" si="376"/>
        <v>#VALUE!</v>
      </c>
    </row>
    <row r="8290" spans="1:7">
      <c r="B8290" s="33" t="s">
        <v>41</v>
      </c>
      <c r="C8290" s="13" t="str">
        <f>_xlfn.XLOOKUP((_xlfn.CONCAT(G8275,B8290)),[1]APU!$B$1:$B$10000,[1]APU!$C$1:$C$10000,"",0,1)</f>
        <v/>
      </c>
      <c r="D8290" s="147" t="str">
        <f>_xlfn.XLOOKUP((_xlfn.CONCAT(G8275,B8290)),[1]APU!$B$1:$B$10000,[1]APU!$D$1:$D$10000,"",0,1)</f>
        <v/>
      </c>
      <c r="E8290" s="152" t="str">
        <f>_xlfn.XLOOKUP((_xlfn.CONCAT(G8275,B8290)),[1]APU!$B$1:$B$10000,[1]APU!$E$1:$E$10000,"",0,1)</f>
        <v/>
      </c>
      <c r="F8290" s="159" t="str">
        <f>_xlfn.XLOOKUP((_xlfn.CONCAT(G8275,B8290)),[1]APU!$B$1:$B$10000,[1]APU!$F$1:$F$10000,"",0,1)</f>
        <v/>
      </c>
      <c r="G8290" s="15" t="e">
        <f t="shared" si="376"/>
        <v>#VALUE!</v>
      </c>
    </row>
    <row r="8291" spans="1:7">
      <c r="B8291" s="33" t="s">
        <v>42</v>
      </c>
      <c r="C8291" s="13" t="str">
        <f>_xlfn.XLOOKUP((_xlfn.CONCAT(G8275,B8291)),[1]APU!$B$1:$B$10000,[1]APU!$C$1:$C$10000,"",0,1)</f>
        <v/>
      </c>
      <c r="D8291" s="147" t="str">
        <f>_xlfn.XLOOKUP((_xlfn.CONCAT(G8275,B8291)),[1]APU!$B$1:$B$10000,[1]APU!$D$1:$D$10000,"",0,1)</f>
        <v/>
      </c>
      <c r="E8291" s="152" t="str">
        <f>_xlfn.XLOOKUP((_xlfn.CONCAT(G8275,B8291)),[1]APU!$B$1:$B$10000,[1]APU!$E$1:$E$10000,"",0,1)</f>
        <v/>
      </c>
      <c r="F8291" s="159" t="str">
        <f>_xlfn.XLOOKUP((_xlfn.CONCAT(G8275,B8291)),[1]APU!$B$1:$B$10000,[1]APU!$F$1:$F$10000,"",0,1)</f>
        <v/>
      </c>
      <c r="G8291" s="15" t="e">
        <f t="shared" si="376"/>
        <v>#VALUE!</v>
      </c>
    </row>
    <row r="8292" spans="1:7">
      <c r="B8292" s="33" t="s">
        <v>43</v>
      </c>
      <c r="C8292" s="13" t="str">
        <f>_xlfn.XLOOKUP((_xlfn.CONCAT(G8275,B8292)),[1]APU!$B$1:$B$10000,[1]APU!$C$1:$C$10000,"",0,1)</f>
        <v/>
      </c>
      <c r="D8292" s="147" t="str">
        <f>_xlfn.XLOOKUP((_xlfn.CONCAT(G8275,B8292)),[1]APU!$B$1:$B$10000,[1]APU!$D$1:$D$10000,"",0,1)</f>
        <v/>
      </c>
      <c r="E8292" s="152" t="str">
        <f>_xlfn.XLOOKUP((_xlfn.CONCAT(G8275,B8292)),[1]APU!$B$1:$B$10000,[1]APU!$E$1:$E$10000,"",0,1)</f>
        <v/>
      </c>
      <c r="F8292" s="159" t="str">
        <f>_xlfn.XLOOKUP((_xlfn.CONCAT(G8275,B8292)),[1]APU!$B$1:$B$10000,[1]APU!$F$1:$F$10000,"",0,1)</f>
        <v/>
      </c>
      <c r="G8292" s="15" t="e">
        <f t="shared" si="376"/>
        <v>#VALUE!</v>
      </c>
    </row>
    <row r="8293" spans="1:7">
      <c r="B8293" s="33" t="s">
        <v>44</v>
      </c>
      <c r="C8293" s="13" t="str">
        <f>_xlfn.XLOOKUP((_xlfn.CONCAT(G8275,B8293)),[1]APU!$B$1:$B$10000,[1]APU!$C$1:$C$10000,"",0,1)</f>
        <v/>
      </c>
      <c r="D8293" s="147" t="str">
        <f>_xlfn.XLOOKUP((_xlfn.CONCAT(G8275,B8293)),[1]APU!$B$1:$B$10000,[1]APU!$D$1:$D$10000,"",0,1)</f>
        <v/>
      </c>
      <c r="E8293" s="152" t="str">
        <f>_xlfn.XLOOKUP((_xlfn.CONCAT(G8275,B8293)),[1]APU!$B$1:$B$10000,[1]APU!$E$1:$E$10000,"",0,1)</f>
        <v/>
      </c>
      <c r="F8293" s="159" t="str">
        <f>_xlfn.XLOOKUP((_xlfn.CONCAT(G8275,B8293)),[1]APU!$B$1:$B$10000,[1]APU!$F$1:$F$10000,"",0,1)</f>
        <v/>
      </c>
      <c r="G8293" s="15" t="e">
        <f t="shared" si="376"/>
        <v>#VALUE!</v>
      </c>
    </row>
    <row r="8294" spans="1:7">
      <c r="B8294" s="33" t="s">
        <v>45</v>
      </c>
      <c r="C8294" s="13" t="str">
        <f>_xlfn.XLOOKUP((_xlfn.CONCAT(G8275,B8294)),[1]APU!$B$1:$B$10000,[1]APU!$C$1:$C$10000,"",0,1)</f>
        <v/>
      </c>
      <c r="D8294" s="147" t="str">
        <f>_xlfn.XLOOKUP((_xlfn.CONCAT(G8275,B8294)),[1]APU!$B$1:$B$10000,[1]APU!$D$1:$D$10000,"",0,1)</f>
        <v/>
      </c>
      <c r="E8294" s="152" t="str">
        <f>_xlfn.XLOOKUP((_xlfn.CONCAT(G8275,B8294)),[1]APU!$B$1:$B$10000,[1]APU!$E$1:$E$10000,"",0,1)</f>
        <v/>
      </c>
      <c r="F8294" s="159" t="str">
        <f>_xlfn.XLOOKUP((_xlfn.CONCAT(G8275,B8294)),[1]APU!$B$1:$B$10000,[1]APU!$F$1:$F$10000,"",0,1)</f>
        <v/>
      </c>
      <c r="G8294" s="15" t="e">
        <f t="shared" si="376"/>
        <v>#VALUE!</v>
      </c>
    </row>
    <row r="8295" spans="1:7">
      <c r="B8295" s="33" t="s">
        <v>46</v>
      </c>
      <c r="C8295" s="13" t="str">
        <f>_xlfn.XLOOKUP((_xlfn.CONCAT(G8275,B8295)),[1]APU!$B$1:$B$10000,[1]APU!$C$1:$C$10000,"",0,1)</f>
        <v/>
      </c>
      <c r="D8295" s="147" t="str">
        <f>_xlfn.XLOOKUP((_xlfn.CONCAT(G8275,B8295)),[1]APU!$B$1:$B$10000,[1]APU!$D$1:$D$10000,"",0,1)</f>
        <v/>
      </c>
      <c r="E8295" s="152" t="str">
        <f>_xlfn.XLOOKUP((_xlfn.CONCAT(G8275,B8295)),[1]APU!$B$1:$B$10000,[1]APU!$E$1:$E$10000,"",0,1)</f>
        <v/>
      </c>
      <c r="F8295" s="159" t="str">
        <f>_xlfn.XLOOKUP((_xlfn.CONCAT(G8275,B8295)),[1]APU!$B$1:$B$10000,[1]APU!$F$1:$F$10000,"",0,1)</f>
        <v/>
      </c>
      <c r="G8295" s="15" t="e">
        <f t="shared" si="376"/>
        <v>#VALUE!</v>
      </c>
    </row>
    <row r="8296" spans="1:7">
      <c r="B8296" s="33" t="s">
        <v>47</v>
      </c>
      <c r="C8296" s="13" t="str">
        <f>_xlfn.XLOOKUP((_xlfn.CONCAT(G8275,B8296)),[1]APU!$B$1:$B$10000,[1]APU!$C$1:$C$10000,"",0,1)</f>
        <v/>
      </c>
      <c r="D8296" s="147" t="str">
        <f>_xlfn.XLOOKUP((_xlfn.CONCAT(G8275,B8296)),[1]APU!$B$1:$B$10000,[1]APU!$D$1:$D$10000,"",0,1)</f>
        <v/>
      </c>
      <c r="E8296" s="152" t="str">
        <f>_xlfn.XLOOKUP((_xlfn.CONCAT(G8275,B8296)),[1]APU!$B$1:$B$10000,[1]APU!$E$1:$E$10000,"",0,1)</f>
        <v/>
      </c>
      <c r="F8296" s="159" t="str">
        <f>_xlfn.XLOOKUP((_xlfn.CONCAT(G8275,B8296)),[1]APU!$B$1:$B$10000,[1]APU!$F$1:$F$10000,"",0,1)</f>
        <v/>
      </c>
      <c r="G8296" s="15" t="e">
        <f t="shared" si="376"/>
        <v>#VALUE!</v>
      </c>
    </row>
    <row r="8297" spans="1:7">
      <c r="B8297" s="33" t="s">
        <v>48</v>
      </c>
      <c r="C8297" s="13" t="str">
        <f>_xlfn.XLOOKUP((_xlfn.CONCAT(G8275,B8297)),[1]APU!$B$1:$B$10000,[1]APU!$C$1:$C$10000,"",0,1)</f>
        <v/>
      </c>
      <c r="D8297" s="147" t="str">
        <f>_xlfn.XLOOKUP((_xlfn.CONCAT(G8275,B8297)),[1]APU!$B$1:$B$10000,[1]APU!$D$1:$D$10000,"",0,1)</f>
        <v/>
      </c>
      <c r="E8297" s="152" t="str">
        <f>_xlfn.XLOOKUP((_xlfn.CONCAT(G8275,B8297)),[1]APU!$B$1:$B$10000,[1]APU!$E$1:$E$10000,"",0,1)</f>
        <v/>
      </c>
      <c r="F8297" s="159" t="str">
        <f>_xlfn.XLOOKUP((_xlfn.CONCAT(G8275,B8297)),[1]APU!$B$1:$B$10000,[1]APU!$F$1:$F$10000,"",0,1)</f>
        <v/>
      </c>
      <c r="G8297" s="15" t="e">
        <f t="shared" si="376"/>
        <v>#VALUE!</v>
      </c>
    </row>
    <row r="8298" spans="1:7" ht="14.25" thickBot="1">
      <c r="B8298" s="33" t="s">
        <v>49</v>
      </c>
      <c r="C8298" s="13" t="str">
        <f>_xlfn.XLOOKUP((_xlfn.CONCAT(G8275,B8298)),[1]APU!$B$1:$B$10000,[1]APU!$C$1:$C$10000,"",0,1)</f>
        <v/>
      </c>
      <c r="D8298" s="147" t="str">
        <f>_xlfn.XLOOKUP((_xlfn.CONCAT(G8275,B8298)),[1]APU!$B$1:$B$10000,[1]APU!$D$1:$D$10000,"",0,1)</f>
        <v/>
      </c>
      <c r="E8298" s="152" t="str">
        <f>_xlfn.XLOOKUP((_xlfn.CONCAT(G8275,B8298)),[1]APU!$B$1:$B$10000,[1]APU!$E$1:$E$10000,"",0,1)</f>
        <v/>
      </c>
      <c r="F8298" s="159" t="str">
        <f>_xlfn.XLOOKUP((_xlfn.CONCAT(G8275,B8298)),[1]APU!$B$1:$B$10000,[1]APU!$F$1:$F$10000,"",0,1)</f>
        <v/>
      </c>
      <c r="G8298" s="15" t="e">
        <f t="shared" si="376"/>
        <v>#VALUE!</v>
      </c>
    </row>
    <row r="8299" spans="1:7" ht="14.25" thickBot="1">
      <c r="A8299" s="3" t="s">
        <v>639</v>
      </c>
      <c r="B8299" s="33" t="s">
        <v>50</v>
      </c>
      <c r="C8299" s="13"/>
      <c r="D8299" s="126"/>
      <c r="E8299" s="128"/>
      <c r="F8299" s="16" t="s">
        <v>6</v>
      </c>
      <c r="G8299" s="17" t="e">
        <f>SUM(G8278:G8298)</f>
        <v>#VALUE!</v>
      </c>
    </row>
    <row r="8300" spans="1:7" ht="15.75" thickBot="1">
      <c r="B8300" s="33" t="s">
        <v>51</v>
      </c>
      <c r="C8300" s="7" t="s">
        <v>7</v>
      </c>
      <c r="D8300" s="125"/>
      <c r="E8300" s="149"/>
      <c r="F8300" s="8"/>
      <c r="G8300" s="9"/>
    </row>
    <row r="8301" spans="1:7" ht="14.25" thickBot="1">
      <c r="B8301" s="33" t="s">
        <v>52</v>
      </c>
      <c r="C8301" s="10" t="s">
        <v>1</v>
      </c>
      <c r="D8301" s="11"/>
      <c r="E8301" s="150" t="s">
        <v>8</v>
      </c>
      <c r="F8301" s="12" t="s">
        <v>9</v>
      </c>
      <c r="G8301" s="11" t="s">
        <v>5</v>
      </c>
    </row>
    <row r="8302" spans="1:7">
      <c r="B8302" s="33" t="s">
        <v>53</v>
      </c>
      <c r="C8302" s="18" t="s">
        <v>10</v>
      </c>
      <c r="D8302" s="119"/>
      <c r="E8302" s="153" t="str">
        <f>_xlfn.XLOOKUP((_xlfn.CONCAT(G8275,B8302)),[1]APU!$B$1:$B$10000,[1]APU!$E$1:$E$10000,"",0,1)</f>
        <v/>
      </c>
      <c r="F8302" s="14" t="str">
        <f>_xlfn.XLOOKUP((_xlfn.CONCAT(G8275,B8302)),[1]APU!$B$1:$B$10000,[1]APU!$F$1:$F$10000,"",0,1)</f>
        <v/>
      </c>
      <c r="G8302" s="15" t="e">
        <f t="shared" ref="G8302:G8307" si="377">IF(F8302&gt;0,(E8302*F8302),"0")</f>
        <v>#VALUE!</v>
      </c>
    </row>
    <row r="8303" spans="1:7">
      <c r="B8303" s="33" t="s">
        <v>54</v>
      </c>
      <c r="C8303" s="18" t="s">
        <v>11</v>
      </c>
      <c r="D8303" s="119"/>
      <c r="E8303" s="153" t="str">
        <f>_xlfn.XLOOKUP((_xlfn.CONCAT(G8275,B8303)),[1]APU!$B$1:$B$10000,[1]APU!$E$1:$E$10000,"",0,1)</f>
        <v/>
      </c>
      <c r="F8303" s="14" t="str">
        <f>_xlfn.XLOOKUP((_xlfn.CONCAT(G8275,B8303)),[1]APU!$B$1:$B$10000,[1]APU!$F$1:$F$10000,"",0,1)</f>
        <v/>
      </c>
      <c r="G8303" s="15" t="e">
        <f t="shared" si="377"/>
        <v>#VALUE!</v>
      </c>
    </row>
    <row r="8304" spans="1:7">
      <c r="B8304" s="33" t="s">
        <v>55</v>
      </c>
      <c r="C8304" s="18" t="s">
        <v>12</v>
      </c>
      <c r="D8304" s="120"/>
      <c r="E8304" s="153" t="str">
        <f>_xlfn.XLOOKUP((_xlfn.CONCAT(G8275,B8304)),[1]APU!$B$1:$B$10000,[1]APU!$E$1:$E$10000,"",0,1)</f>
        <v/>
      </c>
      <c r="F8304" s="14" t="str">
        <f>_xlfn.XLOOKUP((_xlfn.CONCAT(G8275,B8304)),[1]APU!$B$1:$B$10000,[1]APU!$F$1:$F$10000,"",0,1)</f>
        <v/>
      </c>
      <c r="G8304" s="15" t="e">
        <f t="shared" si="377"/>
        <v>#VALUE!</v>
      </c>
    </row>
    <row r="8305" spans="1:7">
      <c r="B8305" s="33" t="s">
        <v>56</v>
      </c>
      <c r="C8305" s="18" t="s">
        <v>13</v>
      </c>
      <c r="D8305" s="120"/>
      <c r="E8305" s="153" t="str">
        <f>_xlfn.XLOOKUP((_xlfn.CONCAT(G8275,B8305)),[1]APU!$B$1:$B$10000,[1]APU!$E$1:$E$10000,"",0,1)</f>
        <v/>
      </c>
      <c r="F8305" s="14" t="str">
        <f>_xlfn.XLOOKUP((_xlfn.CONCAT(G8275,B8305)),[1]APU!$B$1:$B$10000,[1]APU!$F$1:$F$10000,"",0,1)</f>
        <v/>
      </c>
      <c r="G8305" s="15" t="e">
        <f t="shared" si="377"/>
        <v>#VALUE!</v>
      </c>
    </row>
    <row r="8306" spans="1:7">
      <c r="B8306" s="33" t="s">
        <v>57</v>
      </c>
      <c r="C8306" s="18"/>
      <c r="D8306" s="120"/>
      <c r="E8306" s="154"/>
      <c r="F8306" s="19"/>
      <c r="G8306" s="15" t="str">
        <f t="shared" si="377"/>
        <v>0</v>
      </c>
    </row>
    <row r="8307" spans="1:7" ht="14.25" thickBot="1">
      <c r="B8307" s="33" t="s">
        <v>58</v>
      </c>
      <c r="C8307" s="18"/>
      <c r="D8307" s="120"/>
      <c r="E8307" s="154"/>
      <c r="F8307" s="19"/>
      <c r="G8307" s="15" t="str">
        <f t="shared" si="377"/>
        <v>0</v>
      </c>
    </row>
    <row r="8308" spans="1:7" ht="14.25" thickBot="1">
      <c r="A8308" s="3" t="s">
        <v>640</v>
      </c>
      <c r="B8308" s="33" t="s">
        <v>59</v>
      </c>
      <c r="C8308" s="13"/>
      <c r="D8308" s="126"/>
      <c r="E8308" s="128"/>
      <c r="F8308" s="16" t="s">
        <v>14</v>
      </c>
      <c r="G8308" s="17" t="e">
        <f>SUM(G8302:G8307)</f>
        <v>#VALUE!</v>
      </c>
    </row>
    <row r="8309" spans="1:7" ht="15.75" thickBot="1">
      <c r="B8309" s="33" t="s">
        <v>60</v>
      </c>
      <c r="C8309" s="7" t="s">
        <v>15</v>
      </c>
      <c r="D8309" s="125"/>
      <c r="E8309" s="149"/>
      <c r="F8309" s="8"/>
      <c r="G8309" s="9"/>
    </row>
    <row r="8310" spans="1:7" ht="14.25" thickBot="1">
      <c r="B8310" s="33" t="s">
        <v>61</v>
      </c>
      <c r="C8310" s="10" t="s">
        <v>1</v>
      </c>
      <c r="D8310" s="11" t="s">
        <v>16</v>
      </c>
      <c r="E8310" s="150" t="s">
        <v>8</v>
      </c>
      <c r="F8310" s="12" t="s">
        <v>9</v>
      </c>
      <c r="G8310" s="11" t="s">
        <v>5</v>
      </c>
    </row>
    <row r="8311" spans="1:7">
      <c r="B8311" s="33" t="s">
        <v>62</v>
      </c>
      <c r="C8311" s="20" t="s">
        <v>17</v>
      </c>
      <c r="D8311" s="121" t="str">
        <f>_xlfn.XLOOKUP((_xlfn.CONCAT(G8275,B8311)),[1]APU!$B$1:$B$10000,[1]APU!$D$1:$D$10000,"",0,1)</f>
        <v/>
      </c>
      <c r="E8311" s="155" t="str">
        <f>_xlfn.XLOOKUP((_xlfn.CONCAT(G8275,B8311)),[1]APU!$B$1:$B$10000,[1]APU!$E$1:$E$10000,"",0,1)</f>
        <v/>
      </c>
      <c r="F8311" s="21" t="str">
        <f>_xlfn.XLOOKUP((_xlfn.CONCAT(G8275,B8311)),[1]APU!$B$1:$B$10000,[1]APU!$F$1:$F$10000,"",0,1)</f>
        <v/>
      </c>
      <c r="G8311" s="15" t="e">
        <f>IF(F8311&gt;0,(E8311*F8311),"0")</f>
        <v>#VALUE!</v>
      </c>
    </row>
    <row r="8312" spans="1:7">
      <c r="B8312" s="33" t="s">
        <v>63</v>
      </c>
      <c r="C8312" s="22" t="s">
        <v>18</v>
      </c>
      <c r="D8312" s="122" t="str">
        <f>_xlfn.XLOOKUP((_xlfn.CONCAT(G8275,B8312)),[1]APU!$B$1:$B$10000,[1]APU!$D$1:$D$10000,"",0,1)</f>
        <v/>
      </c>
      <c r="E8312" s="154" t="str">
        <f>_xlfn.XLOOKUP((_xlfn.CONCAT(G8275,B8312)),[1]APU!$B$1:$B$10000,[1]APU!$E$1:$E$10000,"",0,1)</f>
        <v/>
      </c>
      <c r="F8312" s="19" t="str">
        <f>_xlfn.XLOOKUP((_xlfn.CONCAT(G8275,B8312)),[1]APU!$B$1:$B$10000,[1]APU!$F$1:$F$10000,"",0,1)</f>
        <v/>
      </c>
      <c r="G8312" s="15" t="e">
        <f>IF(F8312&gt;0,(E8312*F8312),"0")</f>
        <v>#VALUE!</v>
      </c>
    </row>
    <row r="8313" spans="1:7" ht="14.25" thickBot="1">
      <c r="B8313" s="33" t="s">
        <v>64</v>
      </c>
      <c r="C8313" s="22"/>
      <c r="D8313" s="122"/>
      <c r="E8313" s="154"/>
      <c r="F8313" s="19"/>
      <c r="G8313" s="15" t="str">
        <f>IF(F8313&gt;0,(E8313*F8313),"0")</f>
        <v>0</v>
      </c>
    </row>
    <row r="8314" spans="1:7" ht="14.25" thickBot="1">
      <c r="A8314" s="3" t="s">
        <v>641</v>
      </c>
      <c r="B8314" s="33" t="s">
        <v>65</v>
      </c>
      <c r="C8314" s="22"/>
      <c r="D8314" s="120"/>
      <c r="E8314" s="154"/>
      <c r="F8314" s="23" t="s">
        <v>19</v>
      </c>
      <c r="G8314" s="17" t="e">
        <f>SUM(G8311:G8313)</f>
        <v>#VALUE!</v>
      </c>
    </row>
    <row r="8315" spans="1:7" ht="14.25" thickBot="1">
      <c r="B8315" s="33" t="s">
        <v>66</v>
      </c>
      <c r="C8315" s="24"/>
      <c r="E8315" s="156"/>
      <c r="F8315" s="16"/>
      <c r="G8315" s="25"/>
    </row>
    <row r="8316" spans="1:7" ht="16.5" thickBot="1">
      <c r="B8316" s="33" t="s">
        <v>67</v>
      </c>
      <c r="C8316" s="26"/>
      <c r="D8316" s="127"/>
      <c r="E8316" s="157"/>
      <c r="F8316" s="27"/>
      <c r="G8316" s="28" t="e">
        <f>+G8299+G8308+G8314</f>
        <v>#VALUE!</v>
      </c>
    </row>
    <row r="8317" spans="1:7" ht="21.75" thickBot="1">
      <c r="C8317" s="2"/>
      <c r="D8317" s="118"/>
      <c r="F8317" s="4"/>
      <c r="G8317" s="5"/>
    </row>
    <row r="8318" spans="1:7" ht="18.75">
      <c r="A8318" s="32"/>
      <c r="B8318" s="31">
        <f>+B8274+1</f>
        <v>190</v>
      </c>
      <c r="C8318" s="174" t="str">
        <f>_xlfn.XLOOKUP(APU!B8318,Cantidades!$A$10:$A$1000,Cantidades!$D$10:$D$1000,"",0,1)</f>
        <v/>
      </c>
      <c r="D8318" s="175"/>
      <c r="E8318" s="175"/>
      <c r="F8318" s="175"/>
      <c r="G8318" s="176"/>
    </row>
    <row r="8319" spans="1:7" ht="19.5" thickBot="1">
      <c r="A8319" s="34"/>
      <c r="B8319" s="33"/>
      <c r="C8319" s="117"/>
      <c r="D8319" s="124" t="str">
        <f>_xlfn.XLOOKUP(APU!B8318,Cantidades!$A$10:$A$1000,Cantidades!$E$10:$E$1000,"",0,1)</f>
        <v/>
      </c>
      <c r="E8319" s="158" t="str">
        <f>_xlfn.XLOOKUP(APU!B8318,Cantidades!$A$10:$A$1000,Cantidades!$F$10:$F$1000,"",0,1)</f>
        <v/>
      </c>
      <c r="F8319" s="144"/>
      <c r="G8319" s="145" t="str">
        <f>_xlfn.XLOOKUP(APU!B8318,Cantidades!$A$10:$A$1000,Cantidades!$B$10:$B$1000,"",0,1)</f>
        <v/>
      </c>
    </row>
    <row r="8320" spans="1:7" ht="15.75" thickBot="1">
      <c r="C8320" s="7" t="s">
        <v>0</v>
      </c>
      <c r="D8320" s="125"/>
      <c r="E8320" s="149"/>
      <c r="F8320" s="8"/>
      <c r="G8320" s="9"/>
    </row>
    <row r="8321" spans="1:7" ht="14.25" thickBot="1">
      <c r="A8321" s="34"/>
      <c r="B8321" s="33"/>
      <c r="C8321" s="10" t="s">
        <v>1</v>
      </c>
      <c r="D8321" s="11" t="s">
        <v>2</v>
      </c>
      <c r="E8321" s="150" t="s">
        <v>3</v>
      </c>
      <c r="F8321" s="12" t="s">
        <v>4</v>
      </c>
      <c r="G8321" s="11" t="s">
        <v>5</v>
      </c>
    </row>
    <row r="8322" spans="1:7">
      <c r="B8322" s="33" t="s">
        <v>29</v>
      </c>
      <c r="C8322" s="13" t="str">
        <f>_xlfn.XLOOKUP((_xlfn.CONCAT(G8319,B8322)),[1]APU!$B$1:$B$10000,[1]APU!$C$1:$C$10000,"",0,1)</f>
        <v/>
      </c>
      <c r="D8322" s="146" t="str">
        <f>_xlfn.XLOOKUP((_xlfn.CONCAT(G8319,B8322)),[1]APU!$B$1:$B$10000,[1]APU!$D$1:$D$10000,"",0,1)</f>
        <v/>
      </c>
      <c r="E8322" s="151" t="str">
        <f>_xlfn.XLOOKUP((_xlfn.CONCAT(G8319,B8322)),[1]APU!$B$1:$B$10000,[1]APU!$E$1:$E$10000,"",0,1)</f>
        <v/>
      </c>
      <c r="F8322" s="159" t="str">
        <f>_xlfn.XLOOKUP((_xlfn.CONCAT(G8319,B8322)),[1]APU!$B$1:$B$10000,[1]APU!$F$1:$F$10000,"",0,1)</f>
        <v/>
      </c>
      <c r="G8322" s="15" t="e">
        <f>IF(F8322&gt;0,(E8322*F8322),"0")</f>
        <v>#VALUE!</v>
      </c>
    </row>
    <row r="8323" spans="1:7">
      <c r="B8323" s="33" t="s">
        <v>30</v>
      </c>
      <c r="C8323" s="13" t="str">
        <f>_xlfn.XLOOKUP((_xlfn.CONCAT(G8319,B8323)),[1]APU!$B$1:$B$10000,[1]APU!$C$1:$C$10000,"",0,1)</f>
        <v/>
      </c>
      <c r="D8323" s="147" t="str">
        <f>_xlfn.XLOOKUP((_xlfn.CONCAT(G8319,B8323)),[1]APU!$B$1:$B$10000,[1]APU!$D$1:$D$10000,"",0,1)</f>
        <v/>
      </c>
      <c r="E8323" s="152" t="str">
        <f>_xlfn.XLOOKUP((_xlfn.CONCAT(G8319,B8323)),[1]APU!$B$1:$B$10000,[1]APU!$E$1:$E$10000,"",0,1)</f>
        <v/>
      </c>
      <c r="F8323" s="159" t="str">
        <f>_xlfn.XLOOKUP((_xlfn.CONCAT(G8319,B8323)),[1]APU!$B$1:$B$10000,[1]APU!$F$1:$F$10000,"",0,1)</f>
        <v/>
      </c>
      <c r="G8323" s="15" t="e">
        <f t="shared" ref="G8323:G8342" si="378">IF(F8323&gt;0,(E8323*F8323),"0")</f>
        <v>#VALUE!</v>
      </c>
    </row>
    <row r="8324" spans="1:7">
      <c r="B8324" s="33" t="s">
        <v>31</v>
      </c>
      <c r="C8324" s="13" t="str">
        <f>_xlfn.XLOOKUP((_xlfn.CONCAT(G8319,B8324)),[1]APU!$B$1:$B$10000,[1]APU!$C$1:$C$10000,"",0,1)</f>
        <v/>
      </c>
      <c r="D8324" s="147" t="str">
        <f>_xlfn.XLOOKUP((_xlfn.CONCAT(G8319,B8324)),[1]APU!$B$1:$B$10000,[1]APU!$D$1:$D$10000,"",0,1)</f>
        <v/>
      </c>
      <c r="E8324" s="152" t="str">
        <f>_xlfn.XLOOKUP((_xlfn.CONCAT(G8319,B8324)),[1]APU!$B$1:$B$10000,[1]APU!$E$1:$E$10000,"",0,1)</f>
        <v/>
      </c>
      <c r="F8324" s="159" t="str">
        <f>_xlfn.XLOOKUP((_xlfn.CONCAT(G8319,B8324)),[1]APU!$B$1:$B$10000,[1]APU!$F$1:$F$10000,"",0,1)</f>
        <v/>
      </c>
      <c r="G8324" s="15" t="e">
        <f t="shared" si="378"/>
        <v>#VALUE!</v>
      </c>
    </row>
    <row r="8325" spans="1:7">
      <c r="B8325" s="33" t="s">
        <v>32</v>
      </c>
      <c r="C8325" s="13" t="str">
        <f>_xlfn.XLOOKUP((_xlfn.CONCAT(G8319,B8325)),[1]APU!$B$1:$B$10000,[1]APU!$C$1:$C$10000,"",0,1)</f>
        <v/>
      </c>
      <c r="D8325" s="147" t="str">
        <f>_xlfn.XLOOKUP((_xlfn.CONCAT(G8319,B8325)),[1]APU!$B$1:$B$10000,[1]APU!$D$1:$D$10000,"",0,1)</f>
        <v/>
      </c>
      <c r="E8325" s="152" t="str">
        <f>_xlfn.XLOOKUP((_xlfn.CONCAT(G8319,B8325)),[1]APU!$B$1:$B$10000,[1]APU!$E$1:$E$10000,"",0,1)</f>
        <v/>
      </c>
      <c r="F8325" s="159" t="str">
        <f>_xlfn.XLOOKUP((_xlfn.CONCAT(G8319,B8325)),[1]APU!$B$1:$B$10000,[1]APU!$F$1:$F$10000,"",0,1)</f>
        <v/>
      </c>
      <c r="G8325" s="15" t="e">
        <f t="shared" si="378"/>
        <v>#VALUE!</v>
      </c>
    </row>
    <row r="8326" spans="1:7">
      <c r="B8326" s="33" t="s">
        <v>33</v>
      </c>
      <c r="C8326" s="13" t="str">
        <f>_xlfn.XLOOKUP((_xlfn.CONCAT(G8319,B8326)),[1]APU!$B$1:$B$10000,[1]APU!$C$1:$C$10000,"",0,1)</f>
        <v/>
      </c>
      <c r="D8326" s="147" t="str">
        <f>_xlfn.XLOOKUP((_xlfn.CONCAT(G8319,B8326)),[1]APU!$B$1:$B$10000,[1]APU!$D$1:$D$10000,"",0,1)</f>
        <v/>
      </c>
      <c r="E8326" s="152" t="str">
        <f>_xlfn.XLOOKUP((_xlfn.CONCAT(G8319,B8326)),[1]APU!$B$1:$B$10000,[1]APU!$E$1:$E$10000,"",0,1)</f>
        <v/>
      </c>
      <c r="F8326" s="159" t="str">
        <f>_xlfn.XLOOKUP((_xlfn.CONCAT(G8319,B8326)),[1]APU!$B$1:$B$10000,[1]APU!$F$1:$F$10000,"",0,1)</f>
        <v/>
      </c>
      <c r="G8326" s="15" t="e">
        <f t="shared" si="378"/>
        <v>#VALUE!</v>
      </c>
    </row>
    <row r="8327" spans="1:7">
      <c r="B8327" s="33" t="s">
        <v>34</v>
      </c>
      <c r="C8327" s="13" t="str">
        <f>_xlfn.XLOOKUP((_xlfn.CONCAT(G8319,B8327)),[1]APU!$B$1:$B$10000,[1]APU!$C$1:$C$10000,"",0,1)</f>
        <v/>
      </c>
      <c r="D8327" s="147" t="str">
        <f>_xlfn.XLOOKUP((_xlfn.CONCAT(G8319,B8327)),[1]APU!$B$1:$B$10000,[1]APU!$D$1:$D$10000,"",0,1)</f>
        <v/>
      </c>
      <c r="E8327" s="152" t="str">
        <f>_xlfn.XLOOKUP((_xlfn.CONCAT(G8319,B8327)),[1]APU!$B$1:$B$10000,[1]APU!$E$1:$E$10000,"",0,1)</f>
        <v/>
      </c>
      <c r="F8327" s="159" t="str">
        <f>_xlfn.XLOOKUP((_xlfn.CONCAT(G8319,B8327)),[1]APU!$B$1:$B$10000,[1]APU!$F$1:$F$10000,"",0,1)</f>
        <v/>
      </c>
      <c r="G8327" s="15" t="e">
        <f t="shared" si="378"/>
        <v>#VALUE!</v>
      </c>
    </row>
    <row r="8328" spans="1:7">
      <c r="B8328" s="33" t="s">
        <v>35</v>
      </c>
      <c r="C8328" s="13" t="str">
        <f>_xlfn.XLOOKUP((_xlfn.CONCAT(G8319,B8328)),[1]APU!$B$1:$B$10000,[1]APU!$C$1:$C$10000,"",0,1)</f>
        <v/>
      </c>
      <c r="D8328" s="147" t="str">
        <f>_xlfn.XLOOKUP((_xlfn.CONCAT(G8319,B8328)),[1]APU!$B$1:$B$10000,[1]APU!$D$1:$D$10000,"",0,1)</f>
        <v/>
      </c>
      <c r="E8328" s="152" t="str">
        <f>_xlfn.XLOOKUP((_xlfn.CONCAT(G8319,B8328)),[1]APU!$B$1:$B$10000,[1]APU!$E$1:$E$10000,"",0,1)</f>
        <v/>
      </c>
      <c r="F8328" s="159" t="str">
        <f>_xlfn.XLOOKUP((_xlfn.CONCAT(G8319,B8328)),[1]APU!$B$1:$B$10000,[1]APU!$F$1:$F$10000,"",0,1)</f>
        <v/>
      </c>
      <c r="G8328" s="15" t="e">
        <f t="shared" si="378"/>
        <v>#VALUE!</v>
      </c>
    </row>
    <row r="8329" spans="1:7">
      <c r="B8329" s="33" t="s">
        <v>36</v>
      </c>
      <c r="C8329" s="13" t="str">
        <f>_xlfn.XLOOKUP((_xlfn.CONCAT(G8319,B8329)),[1]APU!$B$1:$B$10000,[1]APU!$C$1:$C$10000,"",0,1)</f>
        <v/>
      </c>
      <c r="D8329" s="147" t="str">
        <f>_xlfn.XLOOKUP((_xlfn.CONCAT(G8319,B8329)),[1]APU!$B$1:$B$10000,[1]APU!$D$1:$D$10000,"",0,1)</f>
        <v/>
      </c>
      <c r="E8329" s="152" t="str">
        <f>_xlfn.XLOOKUP((_xlfn.CONCAT(G8319,B8329)),[1]APU!$B$1:$B$10000,[1]APU!$E$1:$E$10000,"",0,1)</f>
        <v/>
      </c>
      <c r="F8329" s="159" t="str">
        <f>_xlfn.XLOOKUP((_xlfn.CONCAT(G8319,B8329)),[1]APU!$B$1:$B$10000,[1]APU!$F$1:$F$10000,"",0,1)</f>
        <v/>
      </c>
      <c r="G8329" s="15" t="e">
        <f t="shared" si="378"/>
        <v>#VALUE!</v>
      </c>
    </row>
    <row r="8330" spans="1:7">
      <c r="B8330" s="33" t="s">
        <v>37</v>
      </c>
      <c r="C8330" s="13" t="str">
        <f>_xlfn.XLOOKUP((_xlfn.CONCAT(G8319,B8330)),[1]APU!$B$1:$B$10000,[1]APU!$C$1:$C$10000,"",0,1)</f>
        <v/>
      </c>
      <c r="D8330" s="147" t="str">
        <f>_xlfn.XLOOKUP((_xlfn.CONCAT(G8319,B8330)),[1]APU!$B$1:$B$10000,[1]APU!$D$1:$D$10000,"",0,1)</f>
        <v/>
      </c>
      <c r="E8330" s="152" t="str">
        <f>_xlfn.XLOOKUP((_xlfn.CONCAT(G8319,B8330)),[1]APU!$B$1:$B$10000,[1]APU!$E$1:$E$10000,"",0,1)</f>
        <v/>
      </c>
      <c r="F8330" s="159" t="str">
        <f>_xlfn.XLOOKUP((_xlfn.CONCAT(G8319,B8330)),[1]APU!$B$1:$B$10000,[1]APU!$F$1:$F$10000,"",0,1)</f>
        <v/>
      </c>
      <c r="G8330" s="15" t="e">
        <f t="shared" si="378"/>
        <v>#VALUE!</v>
      </c>
    </row>
    <row r="8331" spans="1:7">
      <c r="B8331" s="33" t="s">
        <v>38</v>
      </c>
      <c r="C8331" s="13" t="str">
        <f>_xlfn.XLOOKUP((_xlfn.CONCAT(G8319,B8331)),[1]APU!$B$1:$B$10000,[1]APU!$C$1:$C$10000,"",0,1)</f>
        <v/>
      </c>
      <c r="D8331" s="147" t="str">
        <f>_xlfn.XLOOKUP((_xlfn.CONCAT(G8319,B8331)),[1]APU!$B$1:$B$10000,[1]APU!$D$1:$D$10000,"",0,1)</f>
        <v/>
      </c>
      <c r="E8331" s="152" t="str">
        <f>_xlfn.XLOOKUP((_xlfn.CONCAT(G8319,B8331)),[1]APU!$B$1:$B$10000,[1]APU!$E$1:$E$10000,"",0,1)</f>
        <v/>
      </c>
      <c r="F8331" s="159" t="str">
        <f>_xlfn.XLOOKUP((_xlfn.CONCAT(G8319,B8331)),[1]APU!$B$1:$B$10000,[1]APU!$F$1:$F$10000,"",0,1)</f>
        <v/>
      </c>
      <c r="G8331" s="15" t="e">
        <f t="shared" si="378"/>
        <v>#VALUE!</v>
      </c>
    </row>
    <row r="8332" spans="1:7">
      <c r="B8332" s="33" t="s">
        <v>39</v>
      </c>
      <c r="C8332" s="13" t="str">
        <f>_xlfn.XLOOKUP((_xlfn.CONCAT(G8319,B8332)),[1]APU!$B$1:$B$10000,[1]APU!$C$1:$C$10000,"",0,1)</f>
        <v/>
      </c>
      <c r="D8332" s="147" t="str">
        <f>_xlfn.XLOOKUP((_xlfn.CONCAT(G8319,B8332)),[1]APU!$B$1:$B$10000,[1]APU!$D$1:$D$10000,"",0,1)</f>
        <v/>
      </c>
      <c r="E8332" s="152" t="str">
        <f>_xlfn.XLOOKUP((_xlfn.CONCAT(G8319,B8332)),[1]APU!$B$1:$B$10000,[1]APU!$E$1:$E$10000,"",0,1)</f>
        <v/>
      </c>
      <c r="F8332" s="159" t="str">
        <f>_xlfn.XLOOKUP((_xlfn.CONCAT(G8319,B8332)),[1]APU!$B$1:$B$10000,[1]APU!$F$1:$F$10000,"",0,1)</f>
        <v/>
      </c>
      <c r="G8332" s="15" t="e">
        <f t="shared" si="378"/>
        <v>#VALUE!</v>
      </c>
    </row>
    <row r="8333" spans="1:7">
      <c r="B8333" s="33" t="s">
        <v>40</v>
      </c>
      <c r="C8333" s="13" t="str">
        <f>_xlfn.XLOOKUP((_xlfn.CONCAT(G8319,B8333)),[1]APU!$B$1:$B$10000,[1]APU!$C$1:$C$10000,"",0,1)</f>
        <v/>
      </c>
      <c r="D8333" s="147" t="str">
        <f>_xlfn.XLOOKUP((_xlfn.CONCAT(G8319,B8333)),[1]APU!$B$1:$B$10000,[1]APU!$D$1:$D$10000,"",0,1)</f>
        <v/>
      </c>
      <c r="E8333" s="152" t="str">
        <f>_xlfn.XLOOKUP((_xlfn.CONCAT(G8319,B8333)),[1]APU!$B$1:$B$10000,[1]APU!$E$1:$E$10000,"",0,1)</f>
        <v/>
      </c>
      <c r="F8333" s="159" t="str">
        <f>_xlfn.XLOOKUP((_xlfn.CONCAT(G8319,B8333)),[1]APU!$B$1:$B$10000,[1]APU!$F$1:$F$10000,"",0,1)</f>
        <v/>
      </c>
      <c r="G8333" s="15" t="e">
        <f t="shared" si="378"/>
        <v>#VALUE!</v>
      </c>
    </row>
    <row r="8334" spans="1:7">
      <c r="B8334" s="33" t="s">
        <v>41</v>
      </c>
      <c r="C8334" s="13" t="str">
        <f>_xlfn.XLOOKUP((_xlfn.CONCAT(G8319,B8334)),[1]APU!$B$1:$B$10000,[1]APU!$C$1:$C$10000,"",0,1)</f>
        <v/>
      </c>
      <c r="D8334" s="147" t="str">
        <f>_xlfn.XLOOKUP((_xlfn.CONCAT(G8319,B8334)),[1]APU!$B$1:$B$10000,[1]APU!$D$1:$D$10000,"",0,1)</f>
        <v/>
      </c>
      <c r="E8334" s="152" t="str">
        <f>_xlfn.XLOOKUP((_xlfn.CONCAT(G8319,B8334)),[1]APU!$B$1:$B$10000,[1]APU!$E$1:$E$10000,"",0,1)</f>
        <v/>
      </c>
      <c r="F8334" s="159" t="str">
        <f>_xlfn.XLOOKUP((_xlfn.CONCAT(G8319,B8334)),[1]APU!$B$1:$B$10000,[1]APU!$F$1:$F$10000,"",0,1)</f>
        <v/>
      </c>
      <c r="G8334" s="15" t="e">
        <f t="shared" si="378"/>
        <v>#VALUE!</v>
      </c>
    </row>
    <row r="8335" spans="1:7">
      <c r="B8335" s="33" t="s">
        <v>42</v>
      </c>
      <c r="C8335" s="13" t="str">
        <f>_xlfn.XLOOKUP((_xlfn.CONCAT(G8319,B8335)),[1]APU!$B$1:$B$10000,[1]APU!$C$1:$C$10000,"",0,1)</f>
        <v/>
      </c>
      <c r="D8335" s="147" t="str">
        <f>_xlfn.XLOOKUP((_xlfn.CONCAT(G8319,B8335)),[1]APU!$B$1:$B$10000,[1]APU!$D$1:$D$10000,"",0,1)</f>
        <v/>
      </c>
      <c r="E8335" s="152" t="str">
        <f>_xlfn.XLOOKUP((_xlfn.CONCAT(G8319,B8335)),[1]APU!$B$1:$B$10000,[1]APU!$E$1:$E$10000,"",0,1)</f>
        <v/>
      </c>
      <c r="F8335" s="159" t="str">
        <f>_xlfn.XLOOKUP((_xlfn.CONCAT(G8319,B8335)),[1]APU!$B$1:$B$10000,[1]APU!$F$1:$F$10000,"",0,1)</f>
        <v/>
      </c>
      <c r="G8335" s="15" t="e">
        <f t="shared" si="378"/>
        <v>#VALUE!</v>
      </c>
    </row>
    <row r="8336" spans="1:7">
      <c r="B8336" s="33" t="s">
        <v>43</v>
      </c>
      <c r="C8336" s="13" t="str">
        <f>_xlfn.XLOOKUP((_xlfn.CONCAT(G8319,B8336)),[1]APU!$B$1:$B$10000,[1]APU!$C$1:$C$10000,"",0,1)</f>
        <v/>
      </c>
      <c r="D8336" s="147" t="str">
        <f>_xlfn.XLOOKUP((_xlfn.CONCAT(G8319,B8336)),[1]APU!$B$1:$B$10000,[1]APU!$D$1:$D$10000,"",0,1)</f>
        <v/>
      </c>
      <c r="E8336" s="152" t="str">
        <f>_xlfn.XLOOKUP((_xlfn.CONCAT(G8319,B8336)),[1]APU!$B$1:$B$10000,[1]APU!$E$1:$E$10000,"",0,1)</f>
        <v/>
      </c>
      <c r="F8336" s="159" t="str">
        <f>_xlfn.XLOOKUP((_xlfn.CONCAT(G8319,B8336)),[1]APU!$B$1:$B$10000,[1]APU!$F$1:$F$10000,"",0,1)</f>
        <v/>
      </c>
      <c r="G8336" s="15" t="e">
        <f t="shared" si="378"/>
        <v>#VALUE!</v>
      </c>
    </row>
    <row r="8337" spans="1:7">
      <c r="B8337" s="33" t="s">
        <v>44</v>
      </c>
      <c r="C8337" s="13" t="str">
        <f>_xlfn.XLOOKUP((_xlfn.CONCAT(G8319,B8337)),[1]APU!$B$1:$B$10000,[1]APU!$C$1:$C$10000,"",0,1)</f>
        <v/>
      </c>
      <c r="D8337" s="147" t="str">
        <f>_xlfn.XLOOKUP((_xlfn.CONCAT(G8319,B8337)),[1]APU!$B$1:$B$10000,[1]APU!$D$1:$D$10000,"",0,1)</f>
        <v/>
      </c>
      <c r="E8337" s="152" t="str">
        <f>_xlfn.XLOOKUP((_xlfn.CONCAT(G8319,B8337)),[1]APU!$B$1:$B$10000,[1]APU!$E$1:$E$10000,"",0,1)</f>
        <v/>
      </c>
      <c r="F8337" s="159" t="str">
        <f>_xlfn.XLOOKUP((_xlfn.CONCAT(G8319,B8337)),[1]APU!$B$1:$B$10000,[1]APU!$F$1:$F$10000,"",0,1)</f>
        <v/>
      </c>
      <c r="G8337" s="15" t="e">
        <f t="shared" si="378"/>
        <v>#VALUE!</v>
      </c>
    </row>
    <row r="8338" spans="1:7">
      <c r="B8338" s="33" t="s">
        <v>45</v>
      </c>
      <c r="C8338" s="13" t="str">
        <f>_xlfn.XLOOKUP((_xlfn.CONCAT(G8319,B8338)),[1]APU!$B$1:$B$10000,[1]APU!$C$1:$C$10000,"",0,1)</f>
        <v/>
      </c>
      <c r="D8338" s="147" t="str">
        <f>_xlfn.XLOOKUP((_xlfn.CONCAT(G8319,B8338)),[1]APU!$B$1:$B$10000,[1]APU!$D$1:$D$10000,"",0,1)</f>
        <v/>
      </c>
      <c r="E8338" s="152" t="str">
        <f>_xlfn.XLOOKUP((_xlfn.CONCAT(G8319,B8338)),[1]APU!$B$1:$B$10000,[1]APU!$E$1:$E$10000,"",0,1)</f>
        <v/>
      </c>
      <c r="F8338" s="159" t="str">
        <f>_xlfn.XLOOKUP((_xlfn.CONCAT(G8319,B8338)),[1]APU!$B$1:$B$10000,[1]APU!$F$1:$F$10000,"",0,1)</f>
        <v/>
      </c>
      <c r="G8338" s="15" t="e">
        <f t="shared" si="378"/>
        <v>#VALUE!</v>
      </c>
    </row>
    <row r="8339" spans="1:7">
      <c r="B8339" s="33" t="s">
        <v>46</v>
      </c>
      <c r="C8339" s="13" t="str">
        <f>_xlfn.XLOOKUP((_xlfn.CONCAT(G8319,B8339)),[1]APU!$B$1:$B$10000,[1]APU!$C$1:$C$10000,"",0,1)</f>
        <v/>
      </c>
      <c r="D8339" s="147" t="str">
        <f>_xlfn.XLOOKUP((_xlfn.CONCAT(G8319,B8339)),[1]APU!$B$1:$B$10000,[1]APU!$D$1:$D$10000,"",0,1)</f>
        <v/>
      </c>
      <c r="E8339" s="152" t="str">
        <f>_xlfn.XLOOKUP((_xlfn.CONCAT(G8319,B8339)),[1]APU!$B$1:$B$10000,[1]APU!$E$1:$E$10000,"",0,1)</f>
        <v/>
      </c>
      <c r="F8339" s="159" t="str">
        <f>_xlfn.XLOOKUP((_xlfn.CONCAT(G8319,B8339)),[1]APU!$B$1:$B$10000,[1]APU!$F$1:$F$10000,"",0,1)</f>
        <v/>
      </c>
      <c r="G8339" s="15" t="e">
        <f t="shared" si="378"/>
        <v>#VALUE!</v>
      </c>
    </row>
    <row r="8340" spans="1:7">
      <c r="B8340" s="33" t="s">
        <v>47</v>
      </c>
      <c r="C8340" s="13" t="str">
        <f>_xlfn.XLOOKUP((_xlfn.CONCAT(G8319,B8340)),[1]APU!$B$1:$B$10000,[1]APU!$C$1:$C$10000,"",0,1)</f>
        <v/>
      </c>
      <c r="D8340" s="147" t="str">
        <f>_xlfn.XLOOKUP((_xlfn.CONCAT(G8319,B8340)),[1]APU!$B$1:$B$10000,[1]APU!$D$1:$D$10000,"",0,1)</f>
        <v/>
      </c>
      <c r="E8340" s="152" t="str">
        <f>_xlfn.XLOOKUP((_xlfn.CONCAT(G8319,B8340)),[1]APU!$B$1:$B$10000,[1]APU!$E$1:$E$10000,"",0,1)</f>
        <v/>
      </c>
      <c r="F8340" s="159" t="str">
        <f>_xlfn.XLOOKUP((_xlfn.CONCAT(G8319,B8340)),[1]APU!$B$1:$B$10000,[1]APU!$F$1:$F$10000,"",0,1)</f>
        <v/>
      </c>
      <c r="G8340" s="15" t="e">
        <f t="shared" si="378"/>
        <v>#VALUE!</v>
      </c>
    </row>
    <row r="8341" spans="1:7">
      <c r="B8341" s="33" t="s">
        <v>48</v>
      </c>
      <c r="C8341" s="13" t="str">
        <f>_xlfn.XLOOKUP((_xlfn.CONCAT(G8319,B8341)),[1]APU!$B$1:$B$10000,[1]APU!$C$1:$C$10000,"",0,1)</f>
        <v/>
      </c>
      <c r="D8341" s="147" t="str">
        <f>_xlfn.XLOOKUP((_xlfn.CONCAT(G8319,B8341)),[1]APU!$B$1:$B$10000,[1]APU!$D$1:$D$10000,"",0,1)</f>
        <v/>
      </c>
      <c r="E8341" s="152" t="str">
        <f>_xlfn.XLOOKUP((_xlfn.CONCAT(G8319,B8341)),[1]APU!$B$1:$B$10000,[1]APU!$E$1:$E$10000,"",0,1)</f>
        <v/>
      </c>
      <c r="F8341" s="159" t="str">
        <f>_xlfn.XLOOKUP((_xlfn.CONCAT(G8319,B8341)),[1]APU!$B$1:$B$10000,[1]APU!$F$1:$F$10000,"",0,1)</f>
        <v/>
      </c>
      <c r="G8341" s="15" t="e">
        <f t="shared" si="378"/>
        <v>#VALUE!</v>
      </c>
    </row>
    <row r="8342" spans="1:7" ht="14.25" thickBot="1">
      <c r="B8342" s="33" t="s">
        <v>49</v>
      </c>
      <c r="C8342" s="13" t="str">
        <f>_xlfn.XLOOKUP((_xlfn.CONCAT(G8319,B8342)),[1]APU!$B$1:$B$10000,[1]APU!$C$1:$C$10000,"",0,1)</f>
        <v/>
      </c>
      <c r="D8342" s="147" t="str">
        <f>_xlfn.XLOOKUP((_xlfn.CONCAT(G8319,B8342)),[1]APU!$B$1:$B$10000,[1]APU!$D$1:$D$10000,"",0,1)</f>
        <v/>
      </c>
      <c r="E8342" s="152" t="str">
        <f>_xlfn.XLOOKUP((_xlfn.CONCAT(G8319,B8342)),[1]APU!$B$1:$B$10000,[1]APU!$E$1:$E$10000,"",0,1)</f>
        <v/>
      </c>
      <c r="F8342" s="159" t="str">
        <f>_xlfn.XLOOKUP((_xlfn.CONCAT(G8319,B8342)),[1]APU!$B$1:$B$10000,[1]APU!$F$1:$F$10000,"",0,1)</f>
        <v/>
      </c>
      <c r="G8342" s="15" t="e">
        <f t="shared" si="378"/>
        <v>#VALUE!</v>
      </c>
    </row>
    <row r="8343" spans="1:7" ht="14.25" thickBot="1">
      <c r="A8343" s="3" t="s">
        <v>642</v>
      </c>
      <c r="B8343" s="33" t="s">
        <v>50</v>
      </c>
      <c r="C8343" s="13"/>
      <c r="D8343" s="126"/>
      <c r="E8343" s="128"/>
      <c r="F8343" s="16" t="s">
        <v>6</v>
      </c>
      <c r="G8343" s="17" t="e">
        <f>SUM(G8322:G8342)</f>
        <v>#VALUE!</v>
      </c>
    </row>
    <row r="8344" spans="1:7" ht="15.75" thickBot="1">
      <c r="B8344" s="33" t="s">
        <v>51</v>
      </c>
      <c r="C8344" s="7" t="s">
        <v>7</v>
      </c>
      <c r="D8344" s="125"/>
      <c r="E8344" s="149"/>
      <c r="F8344" s="8"/>
      <c r="G8344" s="9"/>
    </row>
    <row r="8345" spans="1:7" ht="14.25" thickBot="1">
      <c r="B8345" s="33" t="s">
        <v>52</v>
      </c>
      <c r="C8345" s="10" t="s">
        <v>1</v>
      </c>
      <c r="D8345" s="11"/>
      <c r="E8345" s="150" t="s">
        <v>8</v>
      </c>
      <c r="F8345" s="12" t="s">
        <v>9</v>
      </c>
      <c r="G8345" s="11" t="s">
        <v>5</v>
      </c>
    </row>
    <row r="8346" spans="1:7">
      <c r="B8346" s="33" t="s">
        <v>53</v>
      </c>
      <c r="C8346" s="18" t="s">
        <v>10</v>
      </c>
      <c r="D8346" s="119"/>
      <c r="E8346" s="153" t="str">
        <f>_xlfn.XLOOKUP((_xlfn.CONCAT(G8319,B8346)),[1]APU!$B$1:$B$10000,[1]APU!$E$1:$E$10000,"",0,1)</f>
        <v/>
      </c>
      <c r="F8346" s="14" t="str">
        <f>_xlfn.XLOOKUP((_xlfn.CONCAT(G8319,B8346)),[1]APU!$B$1:$B$10000,[1]APU!$F$1:$F$10000,"",0,1)</f>
        <v/>
      </c>
      <c r="G8346" s="15" t="e">
        <f t="shared" ref="G8346:G8351" si="379">IF(F8346&gt;0,(E8346*F8346),"0")</f>
        <v>#VALUE!</v>
      </c>
    </row>
    <row r="8347" spans="1:7">
      <c r="B8347" s="33" t="s">
        <v>54</v>
      </c>
      <c r="C8347" s="18" t="s">
        <v>11</v>
      </c>
      <c r="D8347" s="119"/>
      <c r="E8347" s="153" t="str">
        <f>_xlfn.XLOOKUP((_xlfn.CONCAT(G8319,B8347)),[1]APU!$B$1:$B$10000,[1]APU!$E$1:$E$10000,"",0,1)</f>
        <v/>
      </c>
      <c r="F8347" s="14" t="str">
        <f>_xlfn.XLOOKUP((_xlfn.CONCAT(G8319,B8347)),[1]APU!$B$1:$B$10000,[1]APU!$F$1:$F$10000,"",0,1)</f>
        <v/>
      </c>
      <c r="G8347" s="15" t="e">
        <f t="shared" si="379"/>
        <v>#VALUE!</v>
      </c>
    </row>
    <row r="8348" spans="1:7">
      <c r="B8348" s="33" t="s">
        <v>55</v>
      </c>
      <c r="C8348" s="18" t="s">
        <v>12</v>
      </c>
      <c r="D8348" s="120"/>
      <c r="E8348" s="153" t="str">
        <f>_xlfn.XLOOKUP((_xlfn.CONCAT(G8319,B8348)),[1]APU!$B$1:$B$10000,[1]APU!$E$1:$E$10000,"",0,1)</f>
        <v/>
      </c>
      <c r="F8348" s="14" t="str">
        <f>_xlfn.XLOOKUP((_xlfn.CONCAT(G8319,B8348)),[1]APU!$B$1:$B$10000,[1]APU!$F$1:$F$10000,"",0,1)</f>
        <v/>
      </c>
      <c r="G8348" s="15" t="e">
        <f t="shared" si="379"/>
        <v>#VALUE!</v>
      </c>
    </row>
    <row r="8349" spans="1:7">
      <c r="B8349" s="33" t="s">
        <v>56</v>
      </c>
      <c r="C8349" s="18" t="s">
        <v>13</v>
      </c>
      <c r="D8349" s="120"/>
      <c r="E8349" s="153" t="str">
        <f>_xlfn.XLOOKUP((_xlfn.CONCAT(G8319,B8349)),[1]APU!$B$1:$B$10000,[1]APU!$E$1:$E$10000,"",0,1)</f>
        <v/>
      </c>
      <c r="F8349" s="14" t="str">
        <f>_xlfn.XLOOKUP((_xlfn.CONCAT(G8319,B8349)),[1]APU!$B$1:$B$10000,[1]APU!$F$1:$F$10000,"",0,1)</f>
        <v/>
      </c>
      <c r="G8349" s="15" t="e">
        <f t="shared" si="379"/>
        <v>#VALUE!</v>
      </c>
    </row>
    <row r="8350" spans="1:7">
      <c r="B8350" s="33" t="s">
        <v>57</v>
      </c>
      <c r="C8350" s="18"/>
      <c r="D8350" s="120"/>
      <c r="E8350" s="154"/>
      <c r="F8350" s="19"/>
      <c r="G8350" s="15" t="str">
        <f t="shared" si="379"/>
        <v>0</v>
      </c>
    </row>
    <row r="8351" spans="1:7" ht="14.25" thickBot="1">
      <c r="B8351" s="33" t="s">
        <v>58</v>
      </c>
      <c r="C8351" s="18"/>
      <c r="D8351" s="120"/>
      <c r="E8351" s="154"/>
      <c r="F8351" s="19"/>
      <c r="G8351" s="15" t="str">
        <f t="shared" si="379"/>
        <v>0</v>
      </c>
    </row>
    <row r="8352" spans="1:7" ht="14.25" thickBot="1">
      <c r="A8352" s="3" t="s">
        <v>643</v>
      </c>
      <c r="B8352" s="33" t="s">
        <v>59</v>
      </c>
      <c r="C8352" s="13"/>
      <c r="D8352" s="126"/>
      <c r="E8352" s="128"/>
      <c r="F8352" s="16" t="s">
        <v>14</v>
      </c>
      <c r="G8352" s="17" t="e">
        <f>SUM(G8346:G8351)</f>
        <v>#VALUE!</v>
      </c>
    </row>
    <row r="8353" spans="1:7" ht="15.75" thickBot="1">
      <c r="B8353" s="33" t="s">
        <v>60</v>
      </c>
      <c r="C8353" s="7" t="s">
        <v>15</v>
      </c>
      <c r="D8353" s="125"/>
      <c r="E8353" s="149"/>
      <c r="F8353" s="8"/>
      <c r="G8353" s="9"/>
    </row>
    <row r="8354" spans="1:7" ht="14.25" thickBot="1">
      <c r="B8354" s="33" t="s">
        <v>61</v>
      </c>
      <c r="C8354" s="10" t="s">
        <v>1</v>
      </c>
      <c r="D8354" s="11" t="s">
        <v>16</v>
      </c>
      <c r="E8354" s="150" t="s">
        <v>8</v>
      </c>
      <c r="F8354" s="12" t="s">
        <v>9</v>
      </c>
      <c r="G8354" s="11" t="s">
        <v>5</v>
      </c>
    </row>
    <row r="8355" spans="1:7">
      <c r="B8355" s="33" t="s">
        <v>62</v>
      </c>
      <c r="C8355" s="20" t="s">
        <v>17</v>
      </c>
      <c r="D8355" s="121" t="str">
        <f>_xlfn.XLOOKUP((_xlfn.CONCAT(G8319,B8355)),[1]APU!$B$1:$B$10000,[1]APU!$D$1:$D$10000,"",0,1)</f>
        <v/>
      </c>
      <c r="E8355" s="155" t="str">
        <f>_xlfn.XLOOKUP((_xlfn.CONCAT(G8319,B8355)),[1]APU!$B$1:$B$10000,[1]APU!$E$1:$E$10000,"",0,1)</f>
        <v/>
      </c>
      <c r="F8355" s="21" t="str">
        <f>_xlfn.XLOOKUP((_xlfn.CONCAT(G8319,B8355)),[1]APU!$B$1:$B$10000,[1]APU!$F$1:$F$10000,"",0,1)</f>
        <v/>
      </c>
      <c r="G8355" s="15" t="e">
        <f>IF(F8355&gt;0,(E8355*F8355),"0")</f>
        <v>#VALUE!</v>
      </c>
    </row>
    <row r="8356" spans="1:7">
      <c r="B8356" s="33" t="s">
        <v>63</v>
      </c>
      <c r="C8356" s="22" t="s">
        <v>18</v>
      </c>
      <c r="D8356" s="122" t="str">
        <f>_xlfn.XLOOKUP((_xlfn.CONCAT(G8319,B8356)),[1]APU!$B$1:$B$10000,[1]APU!$D$1:$D$10000,"",0,1)</f>
        <v/>
      </c>
      <c r="E8356" s="154" t="str">
        <f>_xlfn.XLOOKUP((_xlfn.CONCAT(G8319,B8356)),[1]APU!$B$1:$B$10000,[1]APU!$E$1:$E$10000,"",0,1)</f>
        <v/>
      </c>
      <c r="F8356" s="19" t="str">
        <f>_xlfn.XLOOKUP((_xlfn.CONCAT(G8319,B8356)),[1]APU!$B$1:$B$10000,[1]APU!$F$1:$F$10000,"",0,1)</f>
        <v/>
      </c>
      <c r="G8356" s="15" t="e">
        <f>IF(F8356&gt;0,(E8356*F8356),"0")</f>
        <v>#VALUE!</v>
      </c>
    </row>
    <row r="8357" spans="1:7" ht="14.25" thickBot="1">
      <c r="B8357" s="33" t="s">
        <v>64</v>
      </c>
      <c r="C8357" s="22"/>
      <c r="D8357" s="122"/>
      <c r="E8357" s="154"/>
      <c r="F8357" s="19"/>
      <c r="G8357" s="15" t="str">
        <f>IF(F8357&gt;0,(E8357*F8357),"0")</f>
        <v>0</v>
      </c>
    </row>
    <row r="8358" spans="1:7" ht="14.25" thickBot="1">
      <c r="A8358" s="3" t="s">
        <v>644</v>
      </c>
      <c r="B8358" s="33" t="s">
        <v>65</v>
      </c>
      <c r="C8358" s="22"/>
      <c r="D8358" s="120"/>
      <c r="E8358" s="154"/>
      <c r="F8358" s="23" t="s">
        <v>19</v>
      </c>
      <c r="G8358" s="17" t="e">
        <f>SUM(G8355:G8357)</f>
        <v>#VALUE!</v>
      </c>
    </row>
    <row r="8359" spans="1:7" ht="14.25" thickBot="1">
      <c r="B8359" s="33" t="s">
        <v>66</v>
      </c>
      <c r="C8359" s="24"/>
      <c r="E8359" s="156"/>
      <c r="F8359" s="16"/>
      <c r="G8359" s="25"/>
    </row>
    <row r="8360" spans="1:7" ht="16.5" thickBot="1">
      <c r="B8360" s="33" t="s">
        <v>67</v>
      </c>
      <c r="C8360" s="26"/>
      <c r="D8360" s="127"/>
      <c r="E8360" s="157"/>
      <c r="F8360" s="27"/>
      <c r="G8360" s="28" t="e">
        <f>+G8343+G8352+G8358</f>
        <v>#VALUE!</v>
      </c>
    </row>
    <row r="8361" spans="1:7" ht="21.75" thickBot="1">
      <c r="C8361" s="2"/>
      <c r="D8361" s="118"/>
      <c r="F8361" s="4"/>
      <c r="G8361" s="5"/>
    </row>
    <row r="8362" spans="1:7" ht="18.75">
      <c r="A8362" s="32"/>
      <c r="B8362" s="31">
        <f>+B8318+1</f>
        <v>191</v>
      </c>
      <c r="C8362" s="174" t="str">
        <f>_xlfn.XLOOKUP(APU!B8362,Cantidades!$A$10:$A$1000,Cantidades!$D$10:$D$1000,"",0,1)</f>
        <v/>
      </c>
      <c r="D8362" s="175"/>
      <c r="E8362" s="175"/>
      <c r="F8362" s="175"/>
      <c r="G8362" s="176"/>
    </row>
    <row r="8363" spans="1:7" ht="19.5" thickBot="1">
      <c r="A8363" s="34"/>
      <c r="B8363" s="33"/>
      <c r="C8363" s="117"/>
      <c r="D8363" s="124" t="str">
        <f>_xlfn.XLOOKUP(APU!B8362,Cantidades!$A$10:$A$1000,Cantidades!$E$10:$E$1000,"",0,1)</f>
        <v/>
      </c>
      <c r="E8363" s="158" t="str">
        <f>_xlfn.XLOOKUP(APU!B8362,Cantidades!$A$10:$A$1000,Cantidades!$F$10:$F$1000,"",0,1)</f>
        <v/>
      </c>
      <c r="F8363" s="144"/>
      <c r="G8363" s="145" t="str">
        <f>_xlfn.XLOOKUP(APU!B8362,Cantidades!$A$10:$A$1000,Cantidades!$B$10:$B$1000,"",0,1)</f>
        <v/>
      </c>
    </row>
    <row r="8364" spans="1:7" ht="15.75" thickBot="1">
      <c r="C8364" s="7" t="s">
        <v>0</v>
      </c>
      <c r="D8364" s="125"/>
      <c r="E8364" s="149"/>
      <c r="F8364" s="8"/>
      <c r="G8364" s="9"/>
    </row>
    <row r="8365" spans="1:7" ht="14.25" thickBot="1">
      <c r="A8365" s="34"/>
      <c r="B8365" s="33"/>
      <c r="C8365" s="10" t="s">
        <v>1</v>
      </c>
      <c r="D8365" s="11" t="s">
        <v>2</v>
      </c>
      <c r="E8365" s="150" t="s">
        <v>3</v>
      </c>
      <c r="F8365" s="12" t="s">
        <v>4</v>
      </c>
      <c r="G8365" s="11" t="s">
        <v>5</v>
      </c>
    </row>
    <row r="8366" spans="1:7">
      <c r="B8366" s="33" t="s">
        <v>29</v>
      </c>
      <c r="C8366" s="13" t="str">
        <f>_xlfn.XLOOKUP((_xlfn.CONCAT(G8363,B8366)),[1]APU!$B$1:$B$10000,[1]APU!$C$1:$C$10000,"",0,1)</f>
        <v/>
      </c>
      <c r="D8366" s="146" t="str">
        <f>_xlfn.XLOOKUP((_xlfn.CONCAT(G8363,B8366)),[1]APU!$B$1:$B$10000,[1]APU!$D$1:$D$10000,"",0,1)</f>
        <v/>
      </c>
      <c r="E8366" s="151" t="str">
        <f>_xlfn.XLOOKUP((_xlfn.CONCAT(G8363,B8366)),[1]APU!$B$1:$B$10000,[1]APU!$E$1:$E$10000,"",0,1)</f>
        <v/>
      </c>
      <c r="F8366" s="159" t="str">
        <f>_xlfn.XLOOKUP((_xlfn.CONCAT(G8363,B8366)),[1]APU!$B$1:$B$10000,[1]APU!$F$1:$F$10000,"",0,1)</f>
        <v/>
      </c>
      <c r="G8366" s="15" t="e">
        <f>IF(F8366&gt;0,(E8366*F8366),"0")</f>
        <v>#VALUE!</v>
      </c>
    </row>
    <row r="8367" spans="1:7">
      <c r="B8367" s="33" t="s">
        <v>30</v>
      </c>
      <c r="C8367" s="13" t="str">
        <f>_xlfn.XLOOKUP((_xlfn.CONCAT(G8363,B8367)),[1]APU!$B$1:$B$10000,[1]APU!$C$1:$C$10000,"",0,1)</f>
        <v/>
      </c>
      <c r="D8367" s="147" t="str">
        <f>_xlfn.XLOOKUP((_xlfn.CONCAT(G8363,B8367)),[1]APU!$B$1:$B$10000,[1]APU!$D$1:$D$10000,"",0,1)</f>
        <v/>
      </c>
      <c r="E8367" s="152" t="str">
        <f>_xlfn.XLOOKUP((_xlfn.CONCAT(G8363,B8367)),[1]APU!$B$1:$B$10000,[1]APU!$E$1:$E$10000,"",0,1)</f>
        <v/>
      </c>
      <c r="F8367" s="159" t="str">
        <f>_xlfn.XLOOKUP((_xlfn.CONCAT(G8363,B8367)),[1]APU!$B$1:$B$10000,[1]APU!$F$1:$F$10000,"",0,1)</f>
        <v/>
      </c>
      <c r="G8367" s="15" t="e">
        <f t="shared" ref="G8367:G8386" si="380">IF(F8367&gt;0,(E8367*F8367),"0")</f>
        <v>#VALUE!</v>
      </c>
    </row>
    <row r="8368" spans="1:7">
      <c r="B8368" s="33" t="s">
        <v>31</v>
      </c>
      <c r="C8368" s="13" t="str">
        <f>_xlfn.XLOOKUP((_xlfn.CONCAT(G8363,B8368)),[1]APU!$B$1:$B$10000,[1]APU!$C$1:$C$10000,"",0,1)</f>
        <v/>
      </c>
      <c r="D8368" s="147" t="str">
        <f>_xlfn.XLOOKUP((_xlfn.CONCAT(G8363,B8368)),[1]APU!$B$1:$B$10000,[1]APU!$D$1:$D$10000,"",0,1)</f>
        <v/>
      </c>
      <c r="E8368" s="152" t="str">
        <f>_xlfn.XLOOKUP((_xlfn.CONCAT(G8363,B8368)),[1]APU!$B$1:$B$10000,[1]APU!$E$1:$E$10000,"",0,1)</f>
        <v/>
      </c>
      <c r="F8368" s="159" t="str">
        <f>_xlfn.XLOOKUP((_xlfn.CONCAT(G8363,B8368)),[1]APU!$B$1:$B$10000,[1]APU!$F$1:$F$10000,"",0,1)</f>
        <v/>
      </c>
      <c r="G8368" s="15" t="e">
        <f t="shared" si="380"/>
        <v>#VALUE!</v>
      </c>
    </row>
    <row r="8369" spans="2:7">
      <c r="B8369" s="33" t="s">
        <v>32</v>
      </c>
      <c r="C8369" s="13" t="str">
        <f>_xlfn.XLOOKUP((_xlfn.CONCAT(G8363,B8369)),[1]APU!$B$1:$B$10000,[1]APU!$C$1:$C$10000,"",0,1)</f>
        <v/>
      </c>
      <c r="D8369" s="147" t="str">
        <f>_xlfn.XLOOKUP((_xlfn.CONCAT(G8363,B8369)),[1]APU!$B$1:$B$10000,[1]APU!$D$1:$D$10000,"",0,1)</f>
        <v/>
      </c>
      <c r="E8369" s="152" t="str">
        <f>_xlfn.XLOOKUP((_xlfn.CONCAT(G8363,B8369)),[1]APU!$B$1:$B$10000,[1]APU!$E$1:$E$10000,"",0,1)</f>
        <v/>
      </c>
      <c r="F8369" s="159" t="str">
        <f>_xlfn.XLOOKUP((_xlfn.CONCAT(G8363,B8369)),[1]APU!$B$1:$B$10000,[1]APU!$F$1:$F$10000,"",0,1)</f>
        <v/>
      </c>
      <c r="G8369" s="15" t="e">
        <f t="shared" si="380"/>
        <v>#VALUE!</v>
      </c>
    </row>
    <row r="8370" spans="2:7">
      <c r="B8370" s="33" t="s">
        <v>33</v>
      </c>
      <c r="C8370" s="13" t="str">
        <f>_xlfn.XLOOKUP((_xlfn.CONCAT(G8363,B8370)),[1]APU!$B$1:$B$10000,[1]APU!$C$1:$C$10000,"",0,1)</f>
        <v/>
      </c>
      <c r="D8370" s="147" t="str">
        <f>_xlfn.XLOOKUP((_xlfn.CONCAT(G8363,B8370)),[1]APU!$B$1:$B$10000,[1]APU!$D$1:$D$10000,"",0,1)</f>
        <v/>
      </c>
      <c r="E8370" s="152" t="str">
        <f>_xlfn.XLOOKUP((_xlfn.CONCAT(G8363,B8370)),[1]APU!$B$1:$B$10000,[1]APU!$E$1:$E$10000,"",0,1)</f>
        <v/>
      </c>
      <c r="F8370" s="159" t="str">
        <f>_xlfn.XLOOKUP((_xlfn.CONCAT(G8363,B8370)),[1]APU!$B$1:$B$10000,[1]APU!$F$1:$F$10000,"",0,1)</f>
        <v/>
      </c>
      <c r="G8370" s="15" t="e">
        <f t="shared" si="380"/>
        <v>#VALUE!</v>
      </c>
    </row>
    <row r="8371" spans="2:7">
      <c r="B8371" s="33" t="s">
        <v>34</v>
      </c>
      <c r="C8371" s="13" t="str">
        <f>_xlfn.XLOOKUP((_xlfn.CONCAT(G8363,B8371)),[1]APU!$B$1:$B$10000,[1]APU!$C$1:$C$10000,"",0,1)</f>
        <v/>
      </c>
      <c r="D8371" s="147" t="str">
        <f>_xlfn.XLOOKUP((_xlfn.CONCAT(G8363,B8371)),[1]APU!$B$1:$B$10000,[1]APU!$D$1:$D$10000,"",0,1)</f>
        <v/>
      </c>
      <c r="E8371" s="152" t="str">
        <f>_xlfn.XLOOKUP((_xlfn.CONCAT(G8363,B8371)),[1]APU!$B$1:$B$10000,[1]APU!$E$1:$E$10000,"",0,1)</f>
        <v/>
      </c>
      <c r="F8371" s="159" t="str">
        <f>_xlfn.XLOOKUP((_xlfn.CONCAT(G8363,B8371)),[1]APU!$B$1:$B$10000,[1]APU!$F$1:$F$10000,"",0,1)</f>
        <v/>
      </c>
      <c r="G8371" s="15" t="e">
        <f t="shared" si="380"/>
        <v>#VALUE!</v>
      </c>
    </row>
    <row r="8372" spans="2:7">
      <c r="B8372" s="33" t="s">
        <v>35</v>
      </c>
      <c r="C8372" s="13" t="str">
        <f>_xlfn.XLOOKUP((_xlfn.CONCAT(G8363,B8372)),[1]APU!$B$1:$B$10000,[1]APU!$C$1:$C$10000,"",0,1)</f>
        <v/>
      </c>
      <c r="D8372" s="147" t="str">
        <f>_xlfn.XLOOKUP((_xlfn.CONCAT(G8363,B8372)),[1]APU!$B$1:$B$10000,[1]APU!$D$1:$D$10000,"",0,1)</f>
        <v/>
      </c>
      <c r="E8372" s="152" t="str">
        <f>_xlfn.XLOOKUP((_xlfn.CONCAT(G8363,B8372)),[1]APU!$B$1:$B$10000,[1]APU!$E$1:$E$10000,"",0,1)</f>
        <v/>
      </c>
      <c r="F8372" s="159" t="str">
        <f>_xlfn.XLOOKUP((_xlfn.CONCAT(G8363,B8372)),[1]APU!$B$1:$B$10000,[1]APU!$F$1:$F$10000,"",0,1)</f>
        <v/>
      </c>
      <c r="G8372" s="15" t="e">
        <f t="shared" si="380"/>
        <v>#VALUE!</v>
      </c>
    </row>
    <row r="8373" spans="2:7">
      <c r="B8373" s="33" t="s">
        <v>36</v>
      </c>
      <c r="C8373" s="13" t="str">
        <f>_xlfn.XLOOKUP((_xlfn.CONCAT(G8363,B8373)),[1]APU!$B$1:$B$10000,[1]APU!$C$1:$C$10000,"",0,1)</f>
        <v/>
      </c>
      <c r="D8373" s="147" t="str">
        <f>_xlfn.XLOOKUP((_xlfn.CONCAT(G8363,B8373)),[1]APU!$B$1:$B$10000,[1]APU!$D$1:$D$10000,"",0,1)</f>
        <v/>
      </c>
      <c r="E8373" s="152" t="str">
        <f>_xlfn.XLOOKUP((_xlfn.CONCAT(G8363,B8373)),[1]APU!$B$1:$B$10000,[1]APU!$E$1:$E$10000,"",0,1)</f>
        <v/>
      </c>
      <c r="F8373" s="159" t="str">
        <f>_xlfn.XLOOKUP((_xlfn.CONCAT(G8363,B8373)),[1]APU!$B$1:$B$10000,[1]APU!$F$1:$F$10000,"",0,1)</f>
        <v/>
      </c>
      <c r="G8373" s="15" t="e">
        <f t="shared" si="380"/>
        <v>#VALUE!</v>
      </c>
    </row>
    <row r="8374" spans="2:7">
      <c r="B8374" s="33" t="s">
        <v>37</v>
      </c>
      <c r="C8374" s="13" t="str">
        <f>_xlfn.XLOOKUP((_xlfn.CONCAT(G8363,B8374)),[1]APU!$B$1:$B$10000,[1]APU!$C$1:$C$10000,"",0,1)</f>
        <v/>
      </c>
      <c r="D8374" s="147" t="str">
        <f>_xlfn.XLOOKUP((_xlfn.CONCAT(G8363,B8374)),[1]APU!$B$1:$B$10000,[1]APU!$D$1:$D$10000,"",0,1)</f>
        <v/>
      </c>
      <c r="E8374" s="152" t="str">
        <f>_xlfn.XLOOKUP((_xlfn.CONCAT(G8363,B8374)),[1]APU!$B$1:$B$10000,[1]APU!$E$1:$E$10000,"",0,1)</f>
        <v/>
      </c>
      <c r="F8374" s="159" t="str">
        <f>_xlfn.XLOOKUP((_xlfn.CONCAT(G8363,B8374)),[1]APU!$B$1:$B$10000,[1]APU!$F$1:$F$10000,"",0,1)</f>
        <v/>
      </c>
      <c r="G8374" s="15" t="e">
        <f t="shared" si="380"/>
        <v>#VALUE!</v>
      </c>
    </row>
    <row r="8375" spans="2:7">
      <c r="B8375" s="33" t="s">
        <v>38</v>
      </c>
      <c r="C8375" s="13" t="str">
        <f>_xlfn.XLOOKUP((_xlfn.CONCAT(G8363,B8375)),[1]APU!$B$1:$B$10000,[1]APU!$C$1:$C$10000,"",0,1)</f>
        <v/>
      </c>
      <c r="D8375" s="147" t="str">
        <f>_xlfn.XLOOKUP((_xlfn.CONCAT(G8363,B8375)),[1]APU!$B$1:$B$10000,[1]APU!$D$1:$D$10000,"",0,1)</f>
        <v/>
      </c>
      <c r="E8375" s="152" t="str">
        <f>_xlfn.XLOOKUP((_xlfn.CONCAT(G8363,B8375)),[1]APU!$B$1:$B$10000,[1]APU!$E$1:$E$10000,"",0,1)</f>
        <v/>
      </c>
      <c r="F8375" s="159" t="str">
        <f>_xlfn.XLOOKUP((_xlfn.CONCAT(G8363,B8375)),[1]APU!$B$1:$B$10000,[1]APU!$F$1:$F$10000,"",0,1)</f>
        <v/>
      </c>
      <c r="G8375" s="15" t="e">
        <f t="shared" si="380"/>
        <v>#VALUE!</v>
      </c>
    </row>
    <row r="8376" spans="2:7">
      <c r="B8376" s="33" t="s">
        <v>39</v>
      </c>
      <c r="C8376" s="13" t="str">
        <f>_xlfn.XLOOKUP((_xlfn.CONCAT(G8363,B8376)),[1]APU!$B$1:$B$10000,[1]APU!$C$1:$C$10000,"",0,1)</f>
        <v/>
      </c>
      <c r="D8376" s="147" t="str">
        <f>_xlfn.XLOOKUP((_xlfn.CONCAT(G8363,B8376)),[1]APU!$B$1:$B$10000,[1]APU!$D$1:$D$10000,"",0,1)</f>
        <v/>
      </c>
      <c r="E8376" s="152" t="str">
        <f>_xlfn.XLOOKUP((_xlfn.CONCAT(G8363,B8376)),[1]APU!$B$1:$B$10000,[1]APU!$E$1:$E$10000,"",0,1)</f>
        <v/>
      </c>
      <c r="F8376" s="159" t="str">
        <f>_xlfn.XLOOKUP((_xlfn.CONCAT(G8363,B8376)),[1]APU!$B$1:$B$10000,[1]APU!$F$1:$F$10000,"",0,1)</f>
        <v/>
      </c>
      <c r="G8376" s="15" t="e">
        <f t="shared" si="380"/>
        <v>#VALUE!</v>
      </c>
    </row>
    <row r="8377" spans="2:7">
      <c r="B8377" s="33" t="s">
        <v>40</v>
      </c>
      <c r="C8377" s="13" t="str">
        <f>_xlfn.XLOOKUP((_xlfn.CONCAT(G8363,B8377)),[1]APU!$B$1:$B$10000,[1]APU!$C$1:$C$10000,"",0,1)</f>
        <v/>
      </c>
      <c r="D8377" s="147" t="str">
        <f>_xlfn.XLOOKUP((_xlfn.CONCAT(G8363,B8377)),[1]APU!$B$1:$B$10000,[1]APU!$D$1:$D$10000,"",0,1)</f>
        <v/>
      </c>
      <c r="E8377" s="152" t="str">
        <f>_xlfn.XLOOKUP((_xlfn.CONCAT(G8363,B8377)),[1]APU!$B$1:$B$10000,[1]APU!$E$1:$E$10000,"",0,1)</f>
        <v/>
      </c>
      <c r="F8377" s="159" t="str">
        <f>_xlfn.XLOOKUP((_xlfn.CONCAT(G8363,B8377)),[1]APU!$B$1:$B$10000,[1]APU!$F$1:$F$10000,"",0,1)</f>
        <v/>
      </c>
      <c r="G8377" s="15" t="e">
        <f t="shared" si="380"/>
        <v>#VALUE!</v>
      </c>
    </row>
    <row r="8378" spans="2:7">
      <c r="B8378" s="33" t="s">
        <v>41</v>
      </c>
      <c r="C8378" s="13" t="str">
        <f>_xlfn.XLOOKUP((_xlfn.CONCAT(G8363,B8378)),[1]APU!$B$1:$B$10000,[1]APU!$C$1:$C$10000,"",0,1)</f>
        <v/>
      </c>
      <c r="D8378" s="147" t="str">
        <f>_xlfn.XLOOKUP((_xlfn.CONCAT(G8363,B8378)),[1]APU!$B$1:$B$10000,[1]APU!$D$1:$D$10000,"",0,1)</f>
        <v/>
      </c>
      <c r="E8378" s="152" t="str">
        <f>_xlfn.XLOOKUP((_xlfn.CONCAT(G8363,B8378)),[1]APU!$B$1:$B$10000,[1]APU!$E$1:$E$10000,"",0,1)</f>
        <v/>
      </c>
      <c r="F8378" s="159" t="str">
        <f>_xlfn.XLOOKUP((_xlfn.CONCAT(G8363,B8378)),[1]APU!$B$1:$B$10000,[1]APU!$F$1:$F$10000,"",0,1)</f>
        <v/>
      </c>
      <c r="G8378" s="15" t="e">
        <f t="shared" si="380"/>
        <v>#VALUE!</v>
      </c>
    </row>
    <row r="8379" spans="2:7">
      <c r="B8379" s="33" t="s">
        <v>42</v>
      </c>
      <c r="C8379" s="13" t="str">
        <f>_xlfn.XLOOKUP((_xlfn.CONCAT(G8363,B8379)),[1]APU!$B$1:$B$10000,[1]APU!$C$1:$C$10000,"",0,1)</f>
        <v/>
      </c>
      <c r="D8379" s="147" t="str">
        <f>_xlfn.XLOOKUP((_xlfn.CONCAT(G8363,B8379)),[1]APU!$B$1:$B$10000,[1]APU!$D$1:$D$10000,"",0,1)</f>
        <v/>
      </c>
      <c r="E8379" s="152" t="str">
        <f>_xlfn.XLOOKUP((_xlfn.CONCAT(G8363,B8379)),[1]APU!$B$1:$B$10000,[1]APU!$E$1:$E$10000,"",0,1)</f>
        <v/>
      </c>
      <c r="F8379" s="159" t="str">
        <f>_xlfn.XLOOKUP((_xlfn.CONCAT(G8363,B8379)),[1]APU!$B$1:$B$10000,[1]APU!$F$1:$F$10000,"",0,1)</f>
        <v/>
      </c>
      <c r="G8379" s="15" t="e">
        <f t="shared" si="380"/>
        <v>#VALUE!</v>
      </c>
    </row>
    <row r="8380" spans="2:7">
      <c r="B8380" s="33" t="s">
        <v>43</v>
      </c>
      <c r="C8380" s="13" t="str">
        <f>_xlfn.XLOOKUP((_xlfn.CONCAT(G8363,B8380)),[1]APU!$B$1:$B$10000,[1]APU!$C$1:$C$10000,"",0,1)</f>
        <v/>
      </c>
      <c r="D8380" s="147" t="str">
        <f>_xlfn.XLOOKUP((_xlfn.CONCAT(G8363,B8380)),[1]APU!$B$1:$B$10000,[1]APU!$D$1:$D$10000,"",0,1)</f>
        <v/>
      </c>
      <c r="E8380" s="152" t="str">
        <f>_xlfn.XLOOKUP((_xlfn.CONCAT(G8363,B8380)),[1]APU!$B$1:$B$10000,[1]APU!$E$1:$E$10000,"",0,1)</f>
        <v/>
      </c>
      <c r="F8380" s="159" t="str">
        <f>_xlfn.XLOOKUP((_xlfn.CONCAT(G8363,B8380)),[1]APU!$B$1:$B$10000,[1]APU!$F$1:$F$10000,"",0,1)</f>
        <v/>
      </c>
      <c r="G8380" s="15" t="e">
        <f t="shared" si="380"/>
        <v>#VALUE!</v>
      </c>
    </row>
    <row r="8381" spans="2:7">
      <c r="B8381" s="33" t="s">
        <v>44</v>
      </c>
      <c r="C8381" s="13" t="str">
        <f>_xlfn.XLOOKUP((_xlfn.CONCAT(G8363,B8381)),[1]APU!$B$1:$B$10000,[1]APU!$C$1:$C$10000,"",0,1)</f>
        <v/>
      </c>
      <c r="D8381" s="147" t="str">
        <f>_xlfn.XLOOKUP((_xlfn.CONCAT(G8363,B8381)),[1]APU!$B$1:$B$10000,[1]APU!$D$1:$D$10000,"",0,1)</f>
        <v/>
      </c>
      <c r="E8381" s="152" t="str">
        <f>_xlfn.XLOOKUP((_xlfn.CONCAT(G8363,B8381)),[1]APU!$B$1:$B$10000,[1]APU!$E$1:$E$10000,"",0,1)</f>
        <v/>
      </c>
      <c r="F8381" s="159" t="str">
        <f>_xlfn.XLOOKUP((_xlfn.CONCAT(G8363,B8381)),[1]APU!$B$1:$B$10000,[1]APU!$F$1:$F$10000,"",0,1)</f>
        <v/>
      </c>
      <c r="G8381" s="15" t="e">
        <f t="shared" si="380"/>
        <v>#VALUE!</v>
      </c>
    </row>
    <row r="8382" spans="2:7">
      <c r="B8382" s="33" t="s">
        <v>45</v>
      </c>
      <c r="C8382" s="13" t="str">
        <f>_xlfn.XLOOKUP((_xlfn.CONCAT(G8363,B8382)),[1]APU!$B$1:$B$10000,[1]APU!$C$1:$C$10000,"",0,1)</f>
        <v/>
      </c>
      <c r="D8382" s="147" t="str">
        <f>_xlfn.XLOOKUP((_xlfn.CONCAT(G8363,B8382)),[1]APU!$B$1:$B$10000,[1]APU!$D$1:$D$10000,"",0,1)</f>
        <v/>
      </c>
      <c r="E8382" s="152" t="str">
        <f>_xlfn.XLOOKUP((_xlfn.CONCAT(G8363,B8382)),[1]APU!$B$1:$B$10000,[1]APU!$E$1:$E$10000,"",0,1)</f>
        <v/>
      </c>
      <c r="F8382" s="159" t="str">
        <f>_xlfn.XLOOKUP((_xlfn.CONCAT(G8363,B8382)),[1]APU!$B$1:$B$10000,[1]APU!$F$1:$F$10000,"",0,1)</f>
        <v/>
      </c>
      <c r="G8382" s="15" t="e">
        <f t="shared" si="380"/>
        <v>#VALUE!</v>
      </c>
    </row>
    <row r="8383" spans="2:7">
      <c r="B8383" s="33" t="s">
        <v>46</v>
      </c>
      <c r="C8383" s="13" t="str">
        <f>_xlfn.XLOOKUP((_xlfn.CONCAT(G8363,B8383)),[1]APU!$B$1:$B$10000,[1]APU!$C$1:$C$10000,"",0,1)</f>
        <v/>
      </c>
      <c r="D8383" s="147" t="str">
        <f>_xlfn.XLOOKUP((_xlfn.CONCAT(G8363,B8383)),[1]APU!$B$1:$B$10000,[1]APU!$D$1:$D$10000,"",0,1)</f>
        <v/>
      </c>
      <c r="E8383" s="152" t="str">
        <f>_xlfn.XLOOKUP((_xlfn.CONCAT(G8363,B8383)),[1]APU!$B$1:$B$10000,[1]APU!$E$1:$E$10000,"",0,1)</f>
        <v/>
      </c>
      <c r="F8383" s="159" t="str">
        <f>_xlfn.XLOOKUP((_xlfn.CONCAT(G8363,B8383)),[1]APU!$B$1:$B$10000,[1]APU!$F$1:$F$10000,"",0,1)</f>
        <v/>
      </c>
      <c r="G8383" s="15" t="e">
        <f t="shared" si="380"/>
        <v>#VALUE!</v>
      </c>
    </row>
    <row r="8384" spans="2:7">
      <c r="B8384" s="33" t="s">
        <v>47</v>
      </c>
      <c r="C8384" s="13" t="str">
        <f>_xlfn.XLOOKUP((_xlfn.CONCAT(G8363,B8384)),[1]APU!$B$1:$B$10000,[1]APU!$C$1:$C$10000,"",0,1)</f>
        <v/>
      </c>
      <c r="D8384" s="147" t="str">
        <f>_xlfn.XLOOKUP((_xlfn.CONCAT(G8363,B8384)),[1]APU!$B$1:$B$10000,[1]APU!$D$1:$D$10000,"",0,1)</f>
        <v/>
      </c>
      <c r="E8384" s="152" t="str">
        <f>_xlfn.XLOOKUP((_xlfn.CONCAT(G8363,B8384)),[1]APU!$B$1:$B$10000,[1]APU!$E$1:$E$10000,"",0,1)</f>
        <v/>
      </c>
      <c r="F8384" s="159" t="str">
        <f>_xlfn.XLOOKUP((_xlfn.CONCAT(G8363,B8384)),[1]APU!$B$1:$B$10000,[1]APU!$F$1:$F$10000,"",0,1)</f>
        <v/>
      </c>
      <c r="G8384" s="15" t="e">
        <f t="shared" si="380"/>
        <v>#VALUE!</v>
      </c>
    </row>
    <row r="8385" spans="1:7">
      <c r="B8385" s="33" t="s">
        <v>48</v>
      </c>
      <c r="C8385" s="13" t="str">
        <f>_xlfn.XLOOKUP((_xlfn.CONCAT(G8363,B8385)),[1]APU!$B$1:$B$10000,[1]APU!$C$1:$C$10000,"",0,1)</f>
        <v/>
      </c>
      <c r="D8385" s="147" t="str">
        <f>_xlfn.XLOOKUP((_xlfn.CONCAT(G8363,B8385)),[1]APU!$B$1:$B$10000,[1]APU!$D$1:$D$10000,"",0,1)</f>
        <v/>
      </c>
      <c r="E8385" s="152" t="str">
        <f>_xlfn.XLOOKUP((_xlfn.CONCAT(G8363,B8385)),[1]APU!$B$1:$B$10000,[1]APU!$E$1:$E$10000,"",0,1)</f>
        <v/>
      </c>
      <c r="F8385" s="159" t="str">
        <f>_xlfn.XLOOKUP((_xlfn.CONCAT(G8363,B8385)),[1]APU!$B$1:$B$10000,[1]APU!$F$1:$F$10000,"",0,1)</f>
        <v/>
      </c>
      <c r="G8385" s="15" t="e">
        <f t="shared" si="380"/>
        <v>#VALUE!</v>
      </c>
    </row>
    <row r="8386" spans="1:7" ht="14.25" thickBot="1">
      <c r="B8386" s="33" t="s">
        <v>49</v>
      </c>
      <c r="C8386" s="13" t="str">
        <f>_xlfn.XLOOKUP((_xlfn.CONCAT(G8363,B8386)),[1]APU!$B$1:$B$10000,[1]APU!$C$1:$C$10000,"",0,1)</f>
        <v/>
      </c>
      <c r="D8386" s="147" t="str">
        <f>_xlfn.XLOOKUP((_xlfn.CONCAT(G8363,B8386)),[1]APU!$B$1:$B$10000,[1]APU!$D$1:$D$10000,"",0,1)</f>
        <v/>
      </c>
      <c r="E8386" s="152" t="str">
        <f>_xlfn.XLOOKUP((_xlfn.CONCAT(G8363,B8386)),[1]APU!$B$1:$B$10000,[1]APU!$E$1:$E$10000,"",0,1)</f>
        <v/>
      </c>
      <c r="F8386" s="159" t="str">
        <f>_xlfn.XLOOKUP((_xlfn.CONCAT(G8363,B8386)),[1]APU!$B$1:$B$10000,[1]APU!$F$1:$F$10000,"",0,1)</f>
        <v/>
      </c>
      <c r="G8386" s="15" t="e">
        <f t="shared" si="380"/>
        <v>#VALUE!</v>
      </c>
    </row>
    <row r="8387" spans="1:7" ht="14.25" thickBot="1">
      <c r="A8387" s="3" t="s">
        <v>645</v>
      </c>
      <c r="B8387" s="33" t="s">
        <v>50</v>
      </c>
      <c r="C8387" s="13"/>
      <c r="D8387" s="126"/>
      <c r="E8387" s="128"/>
      <c r="F8387" s="16" t="s">
        <v>6</v>
      </c>
      <c r="G8387" s="17" t="e">
        <f>SUM(G8366:G8386)</f>
        <v>#VALUE!</v>
      </c>
    </row>
    <row r="8388" spans="1:7" ht="15.75" thickBot="1">
      <c r="B8388" s="33" t="s">
        <v>51</v>
      </c>
      <c r="C8388" s="7" t="s">
        <v>7</v>
      </c>
      <c r="D8388" s="125"/>
      <c r="E8388" s="149"/>
      <c r="F8388" s="8"/>
      <c r="G8388" s="9"/>
    </row>
    <row r="8389" spans="1:7" ht="14.25" thickBot="1">
      <c r="B8389" s="33" t="s">
        <v>52</v>
      </c>
      <c r="C8389" s="10" t="s">
        <v>1</v>
      </c>
      <c r="D8389" s="11"/>
      <c r="E8389" s="150" t="s">
        <v>8</v>
      </c>
      <c r="F8389" s="12" t="s">
        <v>9</v>
      </c>
      <c r="G8389" s="11" t="s">
        <v>5</v>
      </c>
    </row>
    <row r="8390" spans="1:7">
      <c r="B8390" s="33" t="s">
        <v>53</v>
      </c>
      <c r="C8390" s="18" t="s">
        <v>10</v>
      </c>
      <c r="D8390" s="119"/>
      <c r="E8390" s="153" t="str">
        <f>_xlfn.XLOOKUP((_xlfn.CONCAT(G8363,B8390)),[1]APU!$B$1:$B$10000,[1]APU!$E$1:$E$10000,"",0,1)</f>
        <v/>
      </c>
      <c r="F8390" s="14" t="str">
        <f>_xlfn.XLOOKUP((_xlfn.CONCAT(G8363,B8390)),[1]APU!$B$1:$B$10000,[1]APU!$F$1:$F$10000,"",0,1)</f>
        <v/>
      </c>
      <c r="G8390" s="15" t="e">
        <f t="shared" ref="G8390:G8395" si="381">IF(F8390&gt;0,(E8390*F8390),"0")</f>
        <v>#VALUE!</v>
      </c>
    </row>
    <row r="8391" spans="1:7">
      <c r="B8391" s="33" t="s">
        <v>54</v>
      </c>
      <c r="C8391" s="18" t="s">
        <v>11</v>
      </c>
      <c r="D8391" s="119"/>
      <c r="E8391" s="153" t="str">
        <f>_xlfn.XLOOKUP((_xlfn.CONCAT(G8363,B8391)),[1]APU!$B$1:$B$10000,[1]APU!$E$1:$E$10000,"",0,1)</f>
        <v/>
      </c>
      <c r="F8391" s="14" t="str">
        <f>_xlfn.XLOOKUP((_xlfn.CONCAT(G8363,B8391)),[1]APU!$B$1:$B$10000,[1]APU!$F$1:$F$10000,"",0,1)</f>
        <v/>
      </c>
      <c r="G8391" s="15" t="e">
        <f t="shared" si="381"/>
        <v>#VALUE!</v>
      </c>
    </row>
    <row r="8392" spans="1:7">
      <c r="B8392" s="33" t="s">
        <v>55</v>
      </c>
      <c r="C8392" s="18" t="s">
        <v>12</v>
      </c>
      <c r="D8392" s="120"/>
      <c r="E8392" s="153" t="str">
        <f>_xlfn.XLOOKUP((_xlfn.CONCAT(G8363,B8392)),[1]APU!$B$1:$B$10000,[1]APU!$E$1:$E$10000,"",0,1)</f>
        <v/>
      </c>
      <c r="F8392" s="14" t="str">
        <f>_xlfn.XLOOKUP((_xlfn.CONCAT(G8363,B8392)),[1]APU!$B$1:$B$10000,[1]APU!$F$1:$F$10000,"",0,1)</f>
        <v/>
      </c>
      <c r="G8392" s="15" t="e">
        <f t="shared" si="381"/>
        <v>#VALUE!</v>
      </c>
    </row>
    <row r="8393" spans="1:7">
      <c r="B8393" s="33" t="s">
        <v>56</v>
      </c>
      <c r="C8393" s="18" t="s">
        <v>13</v>
      </c>
      <c r="D8393" s="120"/>
      <c r="E8393" s="153" t="str">
        <f>_xlfn.XLOOKUP((_xlfn.CONCAT(G8363,B8393)),[1]APU!$B$1:$B$10000,[1]APU!$E$1:$E$10000,"",0,1)</f>
        <v/>
      </c>
      <c r="F8393" s="14" t="str">
        <f>_xlfn.XLOOKUP((_xlfn.CONCAT(G8363,B8393)),[1]APU!$B$1:$B$10000,[1]APU!$F$1:$F$10000,"",0,1)</f>
        <v/>
      </c>
      <c r="G8393" s="15" t="e">
        <f t="shared" si="381"/>
        <v>#VALUE!</v>
      </c>
    </row>
    <row r="8394" spans="1:7">
      <c r="B8394" s="33" t="s">
        <v>57</v>
      </c>
      <c r="C8394" s="18"/>
      <c r="D8394" s="120"/>
      <c r="E8394" s="154"/>
      <c r="F8394" s="19"/>
      <c r="G8394" s="15" t="str">
        <f t="shared" si="381"/>
        <v>0</v>
      </c>
    </row>
    <row r="8395" spans="1:7" ht="14.25" thickBot="1">
      <c r="B8395" s="33" t="s">
        <v>58</v>
      </c>
      <c r="C8395" s="18"/>
      <c r="D8395" s="120"/>
      <c r="E8395" s="154"/>
      <c r="F8395" s="19"/>
      <c r="G8395" s="15" t="str">
        <f t="shared" si="381"/>
        <v>0</v>
      </c>
    </row>
    <row r="8396" spans="1:7" ht="14.25" thickBot="1">
      <c r="A8396" s="3" t="s">
        <v>646</v>
      </c>
      <c r="B8396" s="33" t="s">
        <v>59</v>
      </c>
      <c r="C8396" s="13"/>
      <c r="D8396" s="126"/>
      <c r="E8396" s="128"/>
      <c r="F8396" s="16" t="s">
        <v>14</v>
      </c>
      <c r="G8396" s="17" t="e">
        <f>SUM(G8390:G8395)</f>
        <v>#VALUE!</v>
      </c>
    </row>
    <row r="8397" spans="1:7" ht="15.75" thickBot="1">
      <c r="B8397" s="33" t="s">
        <v>60</v>
      </c>
      <c r="C8397" s="7" t="s">
        <v>15</v>
      </c>
      <c r="D8397" s="125"/>
      <c r="E8397" s="149"/>
      <c r="F8397" s="8"/>
      <c r="G8397" s="9"/>
    </row>
    <row r="8398" spans="1:7" ht="14.25" thickBot="1">
      <c r="B8398" s="33" t="s">
        <v>61</v>
      </c>
      <c r="C8398" s="10" t="s">
        <v>1</v>
      </c>
      <c r="D8398" s="11" t="s">
        <v>16</v>
      </c>
      <c r="E8398" s="150" t="s">
        <v>8</v>
      </c>
      <c r="F8398" s="12" t="s">
        <v>9</v>
      </c>
      <c r="G8398" s="11" t="s">
        <v>5</v>
      </c>
    </row>
    <row r="8399" spans="1:7">
      <c r="B8399" s="33" t="s">
        <v>62</v>
      </c>
      <c r="C8399" s="20" t="s">
        <v>17</v>
      </c>
      <c r="D8399" s="121" t="str">
        <f>_xlfn.XLOOKUP((_xlfn.CONCAT(G8363,B8399)),[1]APU!$B$1:$B$10000,[1]APU!$D$1:$D$10000,"",0,1)</f>
        <v/>
      </c>
      <c r="E8399" s="155" t="str">
        <f>_xlfn.XLOOKUP((_xlfn.CONCAT(G8363,B8399)),[1]APU!$B$1:$B$10000,[1]APU!$E$1:$E$10000,"",0,1)</f>
        <v/>
      </c>
      <c r="F8399" s="21" t="str">
        <f>_xlfn.XLOOKUP((_xlfn.CONCAT(G8363,B8399)),[1]APU!$B$1:$B$10000,[1]APU!$F$1:$F$10000,"",0,1)</f>
        <v/>
      </c>
      <c r="G8399" s="15" t="e">
        <f>IF(F8399&gt;0,(E8399*F8399),"0")</f>
        <v>#VALUE!</v>
      </c>
    </row>
    <row r="8400" spans="1:7">
      <c r="B8400" s="33" t="s">
        <v>63</v>
      </c>
      <c r="C8400" s="22" t="s">
        <v>18</v>
      </c>
      <c r="D8400" s="122" t="str">
        <f>_xlfn.XLOOKUP((_xlfn.CONCAT(G8363,B8400)),[1]APU!$B$1:$B$10000,[1]APU!$D$1:$D$10000,"",0,1)</f>
        <v/>
      </c>
      <c r="E8400" s="154" t="str">
        <f>_xlfn.XLOOKUP((_xlfn.CONCAT(G8363,B8400)),[1]APU!$B$1:$B$10000,[1]APU!$E$1:$E$10000,"",0,1)</f>
        <v/>
      </c>
      <c r="F8400" s="19" t="str">
        <f>_xlfn.XLOOKUP((_xlfn.CONCAT(G8363,B8400)),[1]APU!$B$1:$B$10000,[1]APU!$F$1:$F$10000,"",0,1)</f>
        <v/>
      </c>
      <c r="G8400" s="15" t="e">
        <f>IF(F8400&gt;0,(E8400*F8400),"0")</f>
        <v>#VALUE!</v>
      </c>
    </row>
    <row r="8401" spans="1:7" ht="14.25" thickBot="1">
      <c r="B8401" s="33" t="s">
        <v>64</v>
      </c>
      <c r="C8401" s="22"/>
      <c r="D8401" s="122"/>
      <c r="E8401" s="154"/>
      <c r="F8401" s="19"/>
      <c r="G8401" s="15" t="str">
        <f>IF(F8401&gt;0,(E8401*F8401),"0")</f>
        <v>0</v>
      </c>
    </row>
    <row r="8402" spans="1:7" ht="14.25" thickBot="1">
      <c r="A8402" s="3" t="s">
        <v>647</v>
      </c>
      <c r="B8402" s="33" t="s">
        <v>65</v>
      </c>
      <c r="C8402" s="22"/>
      <c r="D8402" s="120"/>
      <c r="E8402" s="154"/>
      <c r="F8402" s="23" t="s">
        <v>19</v>
      </c>
      <c r="G8402" s="17" t="e">
        <f>SUM(G8399:G8401)</f>
        <v>#VALUE!</v>
      </c>
    </row>
    <row r="8403" spans="1:7" ht="14.25" thickBot="1">
      <c r="B8403" s="33" t="s">
        <v>66</v>
      </c>
      <c r="C8403" s="24"/>
      <c r="E8403" s="156"/>
      <c r="F8403" s="16"/>
      <c r="G8403" s="25"/>
    </row>
    <row r="8404" spans="1:7" ht="16.5" thickBot="1">
      <c r="B8404" s="33" t="s">
        <v>67</v>
      </c>
      <c r="C8404" s="26"/>
      <c r="D8404" s="127"/>
      <c r="E8404" s="157"/>
      <c r="F8404" s="27"/>
      <c r="G8404" s="28" t="e">
        <f>+G8387+G8396+G8402</f>
        <v>#VALUE!</v>
      </c>
    </row>
    <row r="8405" spans="1:7" ht="21.75" thickBot="1">
      <c r="C8405" s="2"/>
      <c r="D8405" s="118"/>
      <c r="F8405" s="4"/>
      <c r="G8405" s="5"/>
    </row>
    <row r="8406" spans="1:7" ht="18.75">
      <c r="A8406" s="32"/>
      <c r="B8406" s="31">
        <f>+B8362+1</f>
        <v>192</v>
      </c>
      <c r="C8406" s="174" t="str">
        <f>_xlfn.XLOOKUP(APU!B8406,Cantidades!$A$10:$A$1000,Cantidades!$D$10:$D$1000,"",0,1)</f>
        <v/>
      </c>
      <c r="D8406" s="175"/>
      <c r="E8406" s="175"/>
      <c r="F8406" s="175"/>
      <c r="G8406" s="176"/>
    </row>
    <row r="8407" spans="1:7" ht="19.5" thickBot="1">
      <c r="A8407" s="34"/>
      <c r="B8407" s="33"/>
      <c r="C8407" s="117"/>
      <c r="D8407" s="124" t="str">
        <f>_xlfn.XLOOKUP(APU!B8406,Cantidades!$A$10:$A$1000,Cantidades!$E$10:$E$1000,"",0,1)</f>
        <v/>
      </c>
      <c r="E8407" s="158" t="str">
        <f>_xlfn.XLOOKUP(APU!B8406,Cantidades!$A$10:$A$1000,Cantidades!$F$10:$F$1000,"",0,1)</f>
        <v/>
      </c>
      <c r="F8407" s="144"/>
      <c r="G8407" s="145" t="str">
        <f>_xlfn.XLOOKUP(APU!B8406,Cantidades!$A$10:$A$1000,Cantidades!$B$10:$B$1000,"",0,1)</f>
        <v/>
      </c>
    </row>
    <row r="8408" spans="1:7" ht="15.75" thickBot="1">
      <c r="C8408" s="7" t="s">
        <v>0</v>
      </c>
      <c r="D8408" s="125"/>
      <c r="E8408" s="149"/>
      <c r="F8408" s="8"/>
      <c r="G8408" s="9"/>
    </row>
    <row r="8409" spans="1:7" ht="14.25" thickBot="1">
      <c r="A8409" s="34"/>
      <c r="B8409" s="33"/>
      <c r="C8409" s="10" t="s">
        <v>1</v>
      </c>
      <c r="D8409" s="11" t="s">
        <v>2</v>
      </c>
      <c r="E8409" s="150" t="s">
        <v>3</v>
      </c>
      <c r="F8409" s="12" t="s">
        <v>4</v>
      </c>
      <c r="G8409" s="11" t="s">
        <v>5</v>
      </c>
    </row>
    <row r="8410" spans="1:7">
      <c r="B8410" s="33" t="s">
        <v>29</v>
      </c>
      <c r="C8410" s="13" t="str">
        <f>_xlfn.XLOOKUP((_xlfn.CONCAT(G8407,B8410)),[1]APU!$B$1:$B$10000,[1]APU!$C$1:$C$10000,"",0,1)</f>
        <v/>
      </c>
      <c r="D8410" s="146" t="str">
        <f>_xlfn.XLOOKUP((_xlfn.CONCAT(G8407,B8410)),[1]APU!$B$1:$B$10000,[1]APU!$D$1:$D$10000,"",0,1)</f>
        <v/>
      </c>
      <c r="E8410" s="151" t="str">
        <f>_xlfn.XLOOKUP((_xlfn.CONCAT(G8407,B8410)),[1]APU!$B$1:$B$10000,[1]APU!$E$1:$E$10000,"",0,1)</f>
        <v/>
      </c>
      <c r="F8410" s="159" t="str">
        <f>_xlfn.XLOOKUP((_xlfn.CONCAT(G8407,B8410)),[1]APU!$B$1:$B$10000,[1]APU!$F$1:$F$10000,"",0,1)</f>
        <v/>
      </c>
      <c r="G8410" s="15" t="e">
        <f>IF(F8410=0,"",E8410*F8410)</f>
        <v>#VALUE!</v>
      </c>
    </row>
    <row r="8411" spans="1:7">
      <c r="B8411" s="33" t="s">
        <v>30</v>
      </c>
      <c r="C8411" s="13" t="str">
        <f>_xlfn.XLOOKUP((_xlfn.CONCAT(G8407,B8411)),[1]APU!$B$1:$B$10000,[1]APU!$C$1:$C$10000,"",0,1)</f>
        <v/>
      </c>
      <c r="D8411" s="147" t="str">
        <f>_xlfn.XLOOKUP((_xlfn.CONCAT(G8407,B8411)),[1]APU!$B$1:$B$10000,[1]APU!$D$1:$D$10000,"",0,1)</f>
        <v/>
      </c>
      <c r="E8411" s="152" t="str">
        <f>_xlfn.XLOOKUP((_xlfn.CONCAT(G8407,B8411)),[1]APU!$B$1:$B$10000,[1]APU!$E$1:$E$10000,"",0,1)</f>
        <v/>
      </c>
      <c r="F8411" s="159" t="str">
        <f>_xlfn.XLOOKUP((_xlfn.CONCAT(G8407,B8411)),[1]APU!$B$1:$B$10000,[1]APU!$F$1:$F$10000,"",0,1)</f>
        <v/>
      </c>
      <c r="G8411" s="15" t="e">
        <f t="shared" ref="G8411:G8430" si="382">IF(F8411&gt;0,(E8411*F8411),"0")</f>
        <v>#VALUE!</v>
      </c>
    </row>
    <row r="8412" spans="1:7">
      <c r="B8412" s="33" t="s">
        <v>31</v>
      </c>
      <c r="C8412" s="13" t="str">
        <f>_xlfn.XLOOKUP((_xlfn.CONCAT(G8407,B8412)),[1]APU!$B$1:$B$10000,[1]APU!$C$1:$C$10000,"",0,1)</f>
        <v/>
      </c>
      <c r="D8412" s="147" t="str">
        <f>_xlfn.XLOOKUP((_xlfn.CONCAT(G8407,B8412)),[1]APU!$B$1:$B$10000,[1]APU!$D$1:$D$10000,"",0,1)</f>
        <v/>
      </c>
      <c r="E8412" s="152" t="str">
        <f>_xlfn.XLOOKUP((_xlfn.CONCAT(G8407,B8412)),[1]APU!$B$1:$B$10000,[1]APU!$E$1:$E$10000,"",0,1)</f>
        <v/>
      </c>
      <c r="F8412" s="159" t="str">
        <f>_xlfn.XLOOKUP((_xlfn.CONCAT(G8407,B8412)),[1]APU!$B$1:$B$10000,[1]APU!$F$1:$F$10000,"",0,1)</f>
        <v/>
      </c>
      <c r="G8412" s="15" t="e">
        <f t="shared" si="382"/>
        <v>#VALUE!</v>
      </c>
    </row>
    <row r="8413" spans="1:7">
      <c r="B8413" s="33" t="s">
        <v>32</v>
      </c>
      <c r="C8413" s="13" t="str">
        <f>_xlfn.XLOOKUP((_xlfn.CONCAT(G8407,B8413)),[1]APU!$B$1:$B$10000,[1]APU!$C$1:$C$10000,"",0,1)</f>
        <v/>
      </c>
      <c r="D8413" s="147" t="str">
        <f>_xlfn.XLOOKUP((_xlfn.CONCAT(G8407,B8413)),[1]APU!$B$1:$B$10000,[1]APU!$D$1:$D$10000,"",0,1)</f>
        <v/>
      </c>
      <c r="E8413" s="152" t="str">
        <f>_xlfn.XLOOKUP((_xlfn.CONCAT(G8407,B8413)),[1]APU!$B$1:$B$10000,[1]APU!$E$1:$E$10000,"",0,1)</f>
        <v/>
      </c>
      <c r="F8413" s="159" t="str">
        <f>_xlfn.XLOOKUP((_xlfn.CONCAT(G8407,B8413)),[1]APU!$B$1:$B$10000,[1]APU!$F$1:$F$10000,"",0,1)</f>
        <v/>
      </c>
      <c r="G8413" s="15" t="e">
        <f t="shared" si="382"/>
        <v>#VALUE!</v>
      </c>
    </row>
    <row r="8414" spans="1:7">
      <c r="B8414" s="33" t="s">
        <v>33</v>
      </c>
      <c r="C8414" s="13" t="str">
        <f>_xlfn.XLOOKUP((_xlfn.CONCAT(G8407,B8414)),[1]APU!$B$1:$B$10000,[1]APU!$C$1:$C$10000,"",0,1)</f>
        <v/>
      </c>
      <c r="D8414" s="147" t="str">
        <f>_xlfn.XLOOKUP((_xlfn.CONCAT(G8407,B8414)),[1]APU!$B$1:$B$10000,[1]APU!$D$1:$D$10000,"",0,1)</f>
        <v/>
      </c>
      <c r="E8414" s="152" t="str">
        <f>_xlfn.XLOOKUP((_xlfn.CONCAT(G8407,B8414)),[1]APU!$B$1:$B$10000,[1]APU!$E$1:$E$10000,"",0,1)</f>
        <v/>
      </c>
      <c r="F8414" s="159" t="str">
        <f>_xlfn.XLOOKUP((_xlfn.CONCAT(G8407,B8414)),[1]APU!$B$1:$B$10000,[1]APU!$F$1:$F$10000,"",0,1)</f>
        <v/>
      </c>
      <c r="G8414" s="15" t="e">
        <f t="shared" si="382"/>
        <v>#VALUE!</v>
      </c>
    </row>
    <row r="8415" spans="1:7">
      <c r="B8415" s="33" t="s">
        <v>34</v>
      </c>
      <c r="C8415" s="13" t="str">
        <f>_xlfn.XLOOKUP((_xlfn.CONCAT(G8407,B8415)),[1]APU!$B$1:$B$10000,[1]APU!$C$1:$C$10000,"",0,1)</f>
        <v/>
      </c>
      <c r="D8415" s="147" t="str">
        <f>_xlfn.XLOOKUP((_xlfn.CONCAT(G8407,B8415)),[1]APU!$B$1:$B$10000,[1]APU!$D$1:$D$10000,"",0,1)</f>
        <v/>
      </c>
      <c r="E8415" s="152" t="str">
        <f>_xlfn.XLOOKUP((_xlfn.CONCAT(G8407,B8415)),[1]APU!$B$1:$B$10000,[1]APU!$E$1:$E$10000,"",0,1)</f>
        <v/>
      </c>
      <c r="F8415" s="159" t="str">
        <f>_xlfn.XLOOKUP((_xlfn.CONCAT(G8407,B8415)),[1]APU!$B$1:$B$10000,[1]APU!$F$1:$F$10000,"",0,1)</f>
        <v/>
      </c>
      <c r="G8415" s="15" t="e">
        <f t="shared" si="382"/>
        <v>#VALUE!</v>
      </c>
    </row>
    <row r="8416" spans="1:7">
      <c r="B8416" s="33" t="s">
        <v>35</v>
      </c>
      <c r="C8416" s="13" t="str">
        <f>_xlfn.XLOOKUP((_xlfn.CONCAT(G8407,B8416)),[1]APU!$B$1:$B$10000,[1]APU!$C$1:$C$10000,"",0,1)</f>
        <v/>
      </c>
      <c r="D8416" s="147" t="str">
        <f>_xlfn.XLOOKUP((_xlfn.CONCAT(G8407,B8416)),[1]APU!$B$1:$B$10000,[1]APU!$D$1:$D$10000,"",0,1)</f>
        <v/>
      </c>
      <c r="E8416" s="152" t="str">
        <f>_xlfn.XLOOKUP((_xlfn.CONCAT(G8407,B8416)),[1]APU!$B$1:$B$10000,[1]APU!$E$1:$E$10000,"",0,1)</f>
        <v/>
      </c>
      <c r="F8416" s="159" t="str">
        <f>_xlfn.XLOOKUP((_xlfn.CONCAT(G8407,B8416)),[1]APU!$B$1:$B$10000,[1]APU!$F$1:$F$10000,"",0,1)</f>
        <v/>
      </c>
      <c r="G8416" s="15" t="e">
        <f t="shared" si="382"/>
        <v>#VALUE!</v>
      </c>
    </row>
    <row r="8417" spans="1:7">
      <c r="B8417" s="33" t="s">
        <v>36</v>
      </c>
      <c r="C8417" s="13" t="str">
        <f>_xlfn.XLOOKUP((_xlfn.CONCAT(G8407,B8417)),[1]APU!$B$1:$B$10000,[1]APU!$C$1:$C$10000,"",0,1)</f>
        <v/>
      </c>
      <c r="D8417" s="147" t="str">
        <f>_xlfn.XLOOKUP((_xlfn.CONCAT(G8407,B8417)),[1]APU!$B$1:$B$10000,[1]APU!$D$1:$D$10000,"",0,1)</f>
        <v/>
      </c>
      <c r="E8417" s="152" t="str">
        <f>_xlfn.XLOOKUP((_xlfn.CONCAT(G8407,B8417)),[1]APU!$B$1:$B$10000,[1]APU!$E$1:$E$10000,"",0,1)</f>
        <v/>
      </c>
      <c r="F8417" s="159" t="str">
        <f>_xlfn.XLOOKUP((_xlfn.CONCAT(G8407,B8417)),[1]APU!$B$1:$B$10000,[1]APU!$F$1:$F$10000,"",0,1)</f>
        <v/>
      </c>
      <c r="G8417" s="15" t="e">
        <f t="shared" si="382"/>
        <v>#VALUE!</v>
      </c>
    </row>
    <row r="8418" spans="1:7">
      <c r="B8418" s="33" t="s">
        <v>37</v>
      </c>
      <c r="C8418" s="13" t="str">
        <f>_xlfn.XLOOKUP((_xlfn.CONCAT(G8407,B8418)),[1]APU!$B$1:$B$10000,[1]APU!$C$1:$C$10000,"",0,1)</f>
        <v/>
      </c>
      <c r="D8418" s="147" t="str">
        <f>_xlfn.XLOOKUP((_xlfn.CONCAT(G8407,B8418)),[1]APU!$B$1:$B$10000,[1]APU!$D$1:$D$10000,"",0,1)</f>
        <v/>
      </c>
      <c r="E8418" s="152" t="str">
        <f>_xlfn.XLOOKUP((_xlfn.CONCAT(G8407,B8418)),[1]APU!$B$1:$B$10000,[1]APU!$E$1:$E$10000,"",0,1)</f>
        <v/>
      </c>
      <c r="F8418" s="159" t="str">
        <f>_xlfn.XLOOKUP((_xlfn.CONCAT(G8407,B8418)),[1]APU!$B$1:$B$10000,[1]APU!$F$1:$F$10000,"",0,1)</f>
        <v/>
      </c>
      <c r="G8418" s="15" t="e">
        <f t="shared" si="382"/>
        <v>#VALUE!</v>
      </c>
    </row>
    <row r="8419" spans="1:7">
      <c r="B8419" s="33" t="s">
        <v>38</v>
      </c>
      <c r="C8419" s="13" t="str">
        <f>_xlfn.XLOOKUP((_xlfn.CONCAT(G8407,B8419)),[1]APU!$B$1:$B$10000,[1]APU!$C$1:$C$10000,"",0,1)</f>
        <v/>
      </c>
      <c r="D8419" s="147" t="str">
        <f>_xlfn.XLOOKUP((_xlfn.CONCAT(G8407,B8419)),[1]APU!$B$1:$B$10000,[1]APU!$D$1:$D$10000,"",0,1)</f>
        <v/>
      </c>
      <c r="E8419" s="152" t="str">
        <f>_xlfn.XLOOKUP((_xlfn.CONCAT(G8407,B8419)),[1]APU!$B$1:$B$10000,[1]APU!$E$1:$E$10000,"",0,1)</f>
        <v/>
      </c>
      <c r="F8419" s="159" t="str">
        <f>_xlfn.XLOOKUP((_xlfn.CONCAT(G8407,B8419)),[1]APU!$B$1:$B$10000,[1]APU!$F$1:$F$10000,"",0,1)</f>
        <v/>
      </c>
      <c r="G8419" s="15" t="e">
        <f t="shared" si="382"/>
        <v>#VALUE!</v>
      </c>
    </row>
    <row r="8420" spans="1:7">
      <c r="B8420" s="33" t="s">
        <v>39</v>
      </c>
      <c r="C8420" s="13" t="str">
        <f>_xlfn.XLOOKUP((_xlfn.CONCAT(G8407,B8420)),[1]APU!$B$1:$B$10000,[1]APU!$C$1:$C$10000,"",0,1)</f>
        <v/>
      </c>
      <c r="D8420" s="147" t="str">
        <f>_xlfn.XLOOKUP((_xlfn.CONCAT(G8407,B8420)),[1]APU!$B$1:$B$10000,[1]APU!$D$1:$D$10000,"",0,1)</f>
        <v/>
      </c>
      <c r="E8420" s="152" t="str">
        <f>_xlfn.XLOOKUP((_xlfn.CONCAT(G8407,B8420)),[1]APU!$B$1:$B$10000,[1]APU!$E$1:$E$10000,"",0,1)</f>
        <v/>
      </c>
      <c r="F8420" s="159" t="str">
        <f>_xlfn.XLOOKUP((_xlfn.CONCAT(G8407,B8420)),[1]APU!$B$1:$B$10000,[1]APU!$F$1:$F$10000,"",0,1)</f>
        <v/>
      </c>
      <c r="G8420" s="15" t="e">
        <f t="shared" si="382"/>
        <v>#VALUE!</v>
      </c>
    </row>
    <row r="8421" spans="1:7">
      <c r="B8421" s="33" t="s">
        <v>40</v>
      </c>
      <c r="C8421" s="13" t="str">
        <f>_xlfn.XLOOKUP((_xlfn.CONCAT(G8407,B8421)),[1]APU!$B$1:$B$10000,[1]APU!$C$1:$C$10000,"",0,1)</f>
        <v/>
      </c>
      <c r="D8421" s="147" t="str">
        <f>_xlfn.XLOOKUP((_xlfn.CONCAT(G8407,B8421)),[1]APU!$B$1:$B$10000,[1]APU!$D$1:$D$10000,"",0,1)</f>
        <v/>
      </c>
      <c r="E8421" s="152" t="str">
        <f>_xlfn.XLOOKUP((_xlfn.CONCAT(G8407,B8421)),[1]APU!$B$1:$B$10000,[1]APU!$E$1:$E$10000,"",0,1)</f>
        <v/>
      </c>
      <c r="F8421" s="159" t="str">
        <f>_xlfn.XLOOKUP((_xlfn.CONCAT(G8407,B8421)),[1]APU!$B$1:$B$10000,[1]APU!$F$1:$F$10000,"",0,1)</f>
        <v/>
      </c>
      <c r="G8421" s="15" t="e">
        <f t="shared" si="382"/>
        <v>#VALUE!</v>
      </c>
    </row>
    <row r="8422" spans="1:7">
      <c r="B8422" s="33" t="s">
        <v>41</v>
      </c>
      <c r="C8422" s="13" t="str">
        <f>_xlfn.XLOOKUP((_xlfn.CONCAT(G8407,B8422)),[1]APU!$B$1:$B$10000,[1]APU!$C$1:$C$10000,"",0,1)</f>
        <v/>
      </c>
      <c r="D8422" s="147" t="str">
        <f>_xlfn.XLOOKUP((_xlfn.CONCAT(G8407,B8422)),[1]APU!$B$1:$B$10000,[1]APU!$D$1:$D$10000,"",0,1)</f>
        <v/>
      </c>
      <c r="E8422" s="152" t="str">
        <f>_xlfn.XLOOKUP((_xlfn.CONCAT(G8407,B8422)),[1]APU!$B$1:$B$10000,[1]APU!$E$1:$E$10000,"",0,1)</f>
        <v/>
      </c>
      <c r="F8422" s="159" t="str">
        <f>_xlfn.XLOOKUP((_xlfn.CONCAT(G8407,B8422)),[1]APU!$B$1:$B$10000,[1]APU!$F$1:$F$10000,"",0,1)</f>
        <v/>
      </c>
      <c r="G8422" s="15" t="e">
        <f t="shared" si="382"/>
        <v>#VALUE!</v>
      </c>
    </row>
    <row r="8423" spans="1:7">
      <c r="B8423" s="33" t="s">
        <v>42</v>
      </c>
      <c r="C8423" s="13" t="str">
        <f>_xlfn.XLOOKUP((_xlfn.CONCAT(G8407,B8423)),[1]APU!$B$1:$B$10000,[1]APU!$C$1:$C$10000,"",0,1)</f>
        <v/>
      </c>
      <c r="D8423" s="147" t="str">
        <f>_xlfn.XLOOKUP((_xlfn.CONCAT(G8407,B8423)),[1]APU!$B$1:$B$10000,[1]APU!$D$1:$D$10000,"",0,1)</f>
        <v/>
      </c>
      <c r="E8423" s="152" t="str">
        <f>_xlfn.XLOOKUP((_xlfn.CONCAT(G8407,B8423)),[1]APU!$B$1:$B$10000,[1]APU!$E$1:$E$10000,"",0,1)</f>
        <v/>
      </c>
      <c r="F8423" s="159" t="str">
        <f>_xlfn.XLOOKUP((_xlfn.CONCAT(G8407,B8423)),[1]APU!$B$1:$B$10000,[1]APU!$F$1:$F$10000,"",0,1)</f>
        <v/>
      </c>
      <c r="G8423" s="15" t="e">
        <f t="shared" si="382"/>
        <v>#VALUE!</v>
      </c>
    </row>
    <row r="8424" spans="1:7">
      <c r="B8424" s="33" t="s">
        <v>43</v>
      </c>
      <c r="C8424" s="13" t="str">
        <f>_xlfn.XLOOKUP((_xlfn.CONCAT(G8407,B8424)),[1]APU!$B$1:$B$10000,[1]APU!$C$1:$C$10000,"",0,1)</f>
        <v/>
      </c>
      <c r="D8424" s="147" t="str">
        <f>_xlfn.XLOOKUP((_xlfn.CONCAT(G8407,B8424)),[1]APU!$B$1:$B$10000,[1]APU!$D$1:$D$10000,"",0,1)</f>
        <v/>
      </c>
      <c r="E8424" s="152" t="str">
        <f>_xlfn.XLOOKUP((_xlfn.CONCAT(G8407,B8424)),[1]APU!$B$1:$B$10000,[1]APU!$E$1:$E$10000,"",0,1)</f>
        <v/>
      </c>
      <c r="F8424" s="159" t="str">
        <f>_xlfn.XLOOKUP((_xlfn.CONCAT(G8407,B8424)),[1]APU!$B$1:$B$10000,[1]APU!$F$1:$F$10000,"",0,1)</f>
        <v/>
      </c>
      <c r="G8424" s="15" t="e">
        <f t="shared" si="382"/>
        <v>#VALUE!</v>
      </c>
    </row>
    <row r="8425" spans="1:7">
      <c r="B8425" s="33" t="s">
        <v>44</v>
      </c>
      <c r="C8425" s="13" t="str">
        <f>_xlfn.XLOOKUP((_xlfn.CONCAT(G8407,B8425)),[1]APU!$B$1:$B$10000,[1]APU!$C$1:$C$10000,"",0,1)</f>
        <v/>
      </c>
      <c r="D8425" s="147" t="str">
        <f>_xlfn.XLOOKUP((_xlfn.CONCAT(G8407,B8425)),[1]APU!$B$1:$B$10000,[1]APU!$D$1:$D$10000,"",0,1)</f>
        <v/>
      </c>
      <c r="E8425" s="152" t="str">
        <f>_xlfn.XLOOKUP((_xlfn.CONCAT(G8407,B8425)),[1]APU!$B$1:$B$10000,[1]APU!$E$1:$E$10000,"",0,1)</f>
        <v/>
      </c>
      <c r="F8425" s="159" t="str">
        <f>_xlfn.XLOOKUP((_xlfn.CONCAT(G8407,B8425)),[1]APU!$B$1:$B$10000,[1]APU!$F$1:$F$10000,"",0,1)</f>
        <v/>
      </c>
      <c r="G8425" s="15" t="e">
        <f t="shared" si="382"/>
        <v>#VALUE!</v>
      </c>
    </row>
    <row r="8426" spans="1:7">
      <c r="B8426" s="33" t="s">
        <v>45</v>
      </c>
      <c r="C8426" s="13" t="str">
        <f>_xlfn.XLOOKUP((_xlfn.CONCAT(G8407,B8426)),[1]APU!$B$1:$B$10000,[1]APU!$C$1:$C$10000,"",0,1)</f>
        <v/>
      </c>
      <c r="D8426" s="147" t="str">
        <f>_xlfn.XLOOKUP((_xlfn.CONCAT(G8407,B8426)),[1]APU!$B$1:$B$10000,[1]APU!$D$1:$D$10000,"",0,1)</f>
        <v/>
      </c>
      <c r="E8426" s="152" t="str">
        <f>_xlfn.XLOOKUP((_xlfn.CONCAT(G8407,B8426)),[1]APU!$B$1:$B$10000,[1]APU!$E$1:$E$10000,"",0,1)</f>
        <v/>
      </c>
      <c r="F8426" s="159" t="str">
        <f>_xlfn.XLOOKUP((_xlfn.CONCAT(G8407,B8426)),[1]APU!$B$1:$B$10000,[1]APU!$F$1:$F$10000,"",0,1)</f>
        <v/>
      </c>
      <c r="G8426" s="15" t="e">
        <f t="shared" si="382"/>
        <v>#VALUE!</v>
      </c>
    </row>
    <row r="8427" spans="1:7">
      <c r="B8427" s="33" t="s">
        <v>46</v>
      </c>
      <c r="C8427" s="13" t="str">
        <f>_xlfn.XLOOKUP((_xlfn.CONCAT(G8407,B8427)),[1]APU!$B$1:$B$10000,[1]APU!$C$1:$C$10000,"",0,1)</f>
        <v/>
      </c>
      <c r="D8427" s="147" t="str">
        <f>_xlfn.XLOOKUP((_xlfn.CONCAT(G8407,B8427)),[1]APU!$B$1:$B$10000,[1]APU!$D$1:$D$10000,"",0,1)</f>
        <v/>
      </c>
      <c r="E8427" s="152" t="str">
        <f>_xlfn.XLOOKUP((_xlfn.CONCAT(G8407,B8427)),[1]APU!$B$1:$B$10000,[1]APU!$E$1:$E$10000,"",0,1)</f>
        <v/>
      </c>
      <c r="F8427" s="159" t="str">
        <f>_xlfn.XLOOKUP((_xlfn.CONCAT(G8407,B8427)),[1]APU!$B$1:$B$10000,[1]APU!$F$1:$F$10000,"",0,1)</f>
        <v/>
      </c>
      <c r="G8427" s="15" t="e">
        <f t="shared" si="382"/>
        <v>#VALUE!</v>
      </c>
    </row>
    <row r="8428" spans="1:7">
      <c r="B8428" s="33" t="s">
        <v>47</v>
      </c>
      <c r="C8428" s="13" t="str">
        <f>_xlfn.XLOOKUP((_xlfn.CONCAT(G8407,B8428)),[1]APU!$B$1:$B$10000,[1]APU!$C$1:$C$10000,"",0,1)</f>
        <v/>
      </c>
      <c r="D8428" s="147" t="str">
        <f>_xlfn.XLOOKUP((_xlfn.CONCAT(G8407,B8428)),[1]APU!$B$1:$B$10000,[1]APU!$D$1:$D$10000,"",0,1)</f>
        <v/>
      </c>
      <c r="E8428" s="152" t="str">
        <f>_xlfn.XLOOKUP((_xlfn.CONCAT(G8407,B8428)),[1]APU!$B$1:$B$10000,[1]APU!$E$1:$E$10000,"",0,1)</f>
        <v/>
      </c>
      <c r="F8428" s="159" t="str">
        <f>_xlfn.XLOOKUP((_xlfn.CONCAT(G8407,B8428)),[1]APU!$B$1:$B$10000,[1]APU!$F$1:$F$10000,"",0,1)</f>
        <v/>
      </c>
      <c r="G8428" s="15" t="e">
        <f t="shared" si="382"/>
        <v>#VALUE!</v>
      </c>
    </row>
    <row r="8429" spans="1:7">
      <c r="B8429" s="33" t="s">
        <v>48</v>
      </c>
      <c r="C8429" s="13" t="str">
        <f>_xlfn.XLOOKUP((_xlfn.CONCAT(G8407,B8429)),[1]APU!$B$1:$B$10000,[1]APU!$C$1:$C$10000,"",0,1)</f>
        <v/>
      </c>
      <c r="D8429" s="147" t="str">
        <f>_xlfn.XLOOKUP((_xlfn.CONCAT(G8407,B8429)),[1]APU!$B$1:$B$10000,[1]APU!$D$1:$D$10000,"",0,1)</f>
        <v/>
      </c>
      <c r="E8429" s="152" t="str">
        <f>_xlfn.XLOOKUP((_xlfn.CONCAT(G8407,B8429)),[1]APU!$B$1:$B$10000,[1]APU!$E$1:$E$10000,"",0,1)</f>
        <v/>
      </c>
      <c r="F8429" s="159" t="str">
        <f>_xlfn.XLOOKUP((_xlfn.CONCAT(G8407,B8429)),[1]APU!$B$1:$B$10000,[1]APU!$F$1:$F$10000,"",0,1)</f>
        <v/>
      </c>
      <c r="G8429" s="15" t="e">
        <f t="shared" si="382"/>
        <v>#VALUE!</v>
      </c>
    </row>
    <row r="8430" spans="1:7" ht="14.25" thickBot="1">
      <c r="B8430" s="33" t="s">
        <v>49</v>
      </c>
      <c r="C8430" s="13" t="str">
        <f>_xlfn.XLOOKUP((_xlfn.CONCAT(G8407,B8430)),[1]APU!$B$1:$B$10000,[1]APU!$C$1:$C$10000,"",0,1)</f>
        <v/>
      </c>
      <c r="D8430" s="147" t="str">
        <f>_xlfn.XLOOKUP((_xlfn.CONCAT(G8407,B8430)),[1]APU!$B$1:$B$10000,[1]APU!$D$1:$D$10000,"",0,1)</f>
        <v/>
      </c>
      <c r="E8430" s="152" t="str">
        <f>_xlfn.XLOOKUP((_xlfn.CONCAT(G8407,B8430)),[1]APU!$B$1:$B$10000,[1]APU!$E$1:$E$10000,"",0,1)</f>
        <v/>
      </c>
      <c r="F8430" s="159" t="str">
        <f>_xlfn.XLOOKUP((_xlfn.CONCAT(G8407,B8430)),[1]APU!$B$1:$B$10000,[1]APU!$F$1:$F$10000,"",0,1)</f>
        <v/>
      </c>
      <c r="G8430" s="15" t="e">
        <f t="shared" si="382"/>
        <v>#VALUE!</v>
      </c>
    </row>
    <row r="8431" spans="1:7" ht="14.25" thickBot="1">
      <c r="A8431" s="3" t="s">
        <v>648</v>
      </c>
      <c r="B8431" s="33" t="s">
        <v>50</v>
      </c>
      <c r="C8431" s="13"/>
      <c r="D8431" s="126"/>
      <c r="E8431" s="128"/>
      <c r="F8431" s="16" t="s">
        <v>6</v>
      </c>
      <c r="G8431" s="17" t="e">
        <f>SUM(G8410:G8430)</f>
        <v>#VALUE!</v>
      </c>
    </row>
    <row r="8432" spans="1:7" ht="15.75" thickBot="1">
      <c r="B8432" s="33" t="s">
        <v>51</v>
      </c>
      <c r="C8432" s="7" t="s">
        <v>7</v>
      </c>
      <c r="D8432" s="125"/>
      <c r="E8432" s="149"/>
      <c r="F8432" s="8"/>
      <c r="G8432" s="9"/>
    </row>
    <row r="8433" spans="1:7" ht="14.25" thickBot="1">
      <c r="B8433" s="33" t="s">
        <v>52</v>
      </c>
      <c r="C8433" s="10" t="s">
        <v>1</v>
      </c>
      <c r="D8433" s="11"/>
      <c r="E8433" s="150" t="s">
        <v>8</v>
      </c>
      <c r="F8433" s="12" t="s">
        <v>9</v>
      </c>
      <c r="G8433" s="11" t="s">
        <v>5</v>
      </c>
    </row>
    <row r="8434" spans="1:7">
      <c r="B8434" s="33" t="s">
        <v>53</v>
      </c>
      <c r="C8434" s="18" t="s">
        <v>10</v>
      </c>
      <c r="D8434" s="119"/>
      <c r="E8434" s="153" t="str">
        <f>_xlfn.XLOOKUP((_xlfn.CONCAT(G8407,B8434)),[1]APU!$B$1:$B$10000,[1]APU!$E$1:$E$10000,"",0,1)</f>
        <v/>
      </c>
      <c r="F8434" s="14" t="str">
        <f>_xlfn.XLOOKUP((_xlfn.CONCAT(G8407,B8434)),[1]APU!$B$1:$B$10000,[1]APU!$F$1:$F$10000,"",0,1)</f>
        <v/>
      </c>
      <c r="G8434" s="15" t="e">
        <f t="shared" ref="G8434:G8439" si="383">IF(F8434&gt;0,(E8434*F8434),"0")</f>
        <v>#VALUE!</v>
      </c>
    </row>
    <row r="8435" spans="1:7">
      <c r="B8435" s="33" t="s">
        <v>54</v>
      </c>
      <c r="C8435" s="18" t="s">
        <v>11</v>
      </c>
      <c r="D8435" s="119"/>
      <c r="E8435" s="153" t="str">
        <f>_xlfn.XLOOKUP((_xlfn.CONCAT(G8407,B8435)),[1]APU!$B$1:$B$10000,[1]APU!$E$1:$E$10000,"",0,1)</f>
        <v/>
      </c>
      <c r="F8435" s="14" t="str">
        <f>_xlfn.XLOOKUP((_xlfn.CONCAT(G8407,B8435)),[1]APU!$B$1:$B$10000,[1]APU!$F$1:$F$10000,"",0,1)</f>
        <v/>
      </c>
      <c r="G8435" s="15" t="e">
        <f t="shared" si="383"/>
        <v>#VALUE!</v>
      </c>
    </row>
    <row r="8436" spans="1:7">
      <c r="B8436" s="33" t="s">
        <v>55</v>
      </c>
      <c r="C8436" s="18" t="s">
        <v>12</v>
      </c>
      <c r="D8436" s="120"/>
      <c r="E8436" s="153" t="str">
        <f>_xlfn.XLOOKUP((_xlfn.CONCAT(G8407,B8436)),[1]APU!$B$1:$B$10000,[1]APU!$E$1:$E$10000,"",0,1)</f>
        <v/>
      </c>
      <c r="F8436" s="14" t="str">
        <f>_xlfn.XLOOKUP((_xlfn.CONCAT(G8407,B8436)),[1]APU!$B$1:$B$10000,[1]APU!$F$1:$F$10000,"",0,1)</f>
        <v/>
      </c>
      <c r="G8436" s="15" t="e">
        <f t="shared" si="383"/>
        <v>#VALUE!</v>
      </c>
    </row>
    <row r="8437" spans="1:7">
      <c r="B8437" s="33" t="s">
        <v>56</v>
      </c>
      <c r="C8437" s="18" t="s">
        <v>13</v>
      </c>
      <c r="D8437" s="120"/>
      <c r="E8437" s="153" t="str">
        <f>_xlfn.XLOOKUP((_xlfn.CONCAT(G8407,B8437)),[1]APU!$B$1:$B$10000,[1]APU!$E$1:$E$10000,"",0,1)</f>
        <v/>
      </c>
      <c r="F8437" s="14" t="str">
        <f>_xlfn.XLOOKUP((_xlfn.CONCAT(G8407,B8437)),[1]APU!$B$1:$B$10000,[1]APU!$F$1:$F$10000,"",0,1)</f>
        <v/>
      </c>
      <c r="G8437" s="15" t="e">
        <f t="shared" si="383"/>
        <v>#VALUE!</v>
      </c>
    </row>
    <row r="8438" spans="1:7">
      <c r="B8438" s="33" t="s">
        <v>57</v>
      </c>
      <c r="C8438" s="18"/>
      <c r="D8438" s="120"/>
      <c r="E8438" s="154"/>
      <c r="F8438" s="19"/>
      <c r="G8438" s="15" t="str">
        <f t="shared" si="383"/>
        <v>0</v>
      </c>
    </row>
    <row r="8439" spans="1:7" ht="14.25" thickBot="1">
      <c r="B8439" s="33" t="s">
        <v>58</v>
      </c>
      <c r="C8439" s="18"/>
      <c r="D8439" s="120"/>
      <c r="E8439" s="154"/>
      <c r="F8439" s="19"/>
      <c r="G8439" s="15" t="str">
        <f t="shared" si="383"/>
        <v>0</v>
      </c>
    </row>
    <row r="8440" spans="1:7" ht="14.25" thickBot="1">
      <c r="A8440" s="3" t="s">
        <v>649</v>
      </c>
      <c r="B8440" s="33" t="s">
        <v>59</v>
      </c>
      <c r="C8440" s="13"/>
      <c r="D8440" s="126"/>
      <c r="E8440" s="128"/>
      <c r="F8440" s="16" t="s">
        <v>14</v>
      </c>
      <c r="G8440" s="17" t="e">
        <f>SUM(G8434:G8439)</f>
        <v>#VALUE!</v>
      </c>
    </row>
    <row r="8441" spans="1:7" ht="15.75" thickBot="1">
      <c r="B8441" s="33" t="s">
        <v>60</v>
      </c>
      <c r="C8441" s="7" t="s">
        <v>15</v>
      </c>
      <c r="D8441" s="125"/>
      <c r="E8441" s="149"/>
      <c r="F8441" s="8"/>
      <c r="G8441" s="9"/>
    </row>
    <row r="8442" spans="1:7" ht="14.25" thickBot="1">
      <c r="B8442" s="33" t="s">
        <v>61</v>
      </c>
      <c r="C8442" s="10" t="s">
        <v>1</v>
      </c>
      <c r="D8442" s="11" t="s">
        <v>16</v>
      </c>
      <c r="E8442" s="150" t="s">
        <v>8</v>
      </c>
      <c r="F8442" s="12" t="s">
        <v>9</v>
      </c>
      <c r="G8442" s="11" t="s">
        <v>5</v>
      </c>
    </row>
    <row r="8443" spans="1:7">
      <c r="B8443" s="33" t="s">
        <v>62</v>
      </c>
      <c r="C8443" s="20" t="s">
        <v>17</v>
      </c>
      <c r="D8443" s="121" t="str">
        <f>_xlfn.XLOOKUP((_xlfn.CONCAT(G8407,B8443)),[1]APU!$B$1:$B$10000,[1]APU!$D$1:$D$10000,"",0,1)</f>
        <v/>
      </c>
      <c r="E8443" s="155" t="str">
        <f>_xlfn.XLOOKUP((_xlfn.CONCAT(G8407,B8443)),[1]APU!$B$1:$B$10000,[1]APU!$E$1:$E$10000,"",0,1)</f>
        <v/>
      </c>
      <c r="F8443" s="21" t="str">
        <f>_xlfn.XLOOKUP((_xlfn.CONCAT(G8407,B8443)),[1]APU!$B$1:$B$10000,[1]APU!$F$1:$F$10000,"",0,1)</f>
        <v/>
      </c>
      <c r="G8443" s="15" t="e">
        <f>IF(F8443&gt;0,(E8443*F8443),"0")</f>
        <v>#VALUE!</v>
      </c>
    </row>
    <row r="8444" spans="1:7">
      <c r="B8444" s="33" t="s">
        <v>63</v>
      </c>
      <c r="C8444" s="22" t="s">
        <v>18</v>
      </c>
      <c r="D8444" s="122" t="str">
        <f>_xlfn.XLOOKUP((_xlfn.CONCAT(G8407,B8444)),[1]APU!$B$1:$B$10000,[1]APU!$D$1:$D$10000,"",0,1)</f>
        <v/>
      </c>
      <c r="E8444" s="154" t="str">
        <f>_xlfn.XLOOKUP((_xlfn.CONCAT(G8407,B8444)),[1]APU!$B$1:$B$10000,[1]APU!$E$1:$E$10000,"",0,1)</f>
        <v/>
      </c>
      <c r="F8444" s="19" t="str">
        <f>_xlfn.XLOOKUP((_xlfn.CONCAT(G8407,B8444)),[1]APU!$B$1:$B$10000,[1]APU!$F$1:$F$10000,"",0,1)</f>
        <v/>
      </c>
      <c r="G8444" s="15" t="e">
        <f>IF(F8444&gt;0,(E8444*F8444),"0")</f>
        <v>#VALUE!</v>
      </c>
    </row>
    <row r="8445" spans="1:7" ht="14.25" thickBot="1">
      <c r="B8445" s="33" t="s">
        <v>64</v>
      </c>
      <c r="C8445" s="22"/>
      <c r="D8445" s="122"/>
      <c r="E8445" s="154"/>
      <c r="F8445" s="19"/>
      <c r="G8445" s="15" t="str">
        <f>IF(F8445&gt;0,(E8445*F8445),"0")</f>
        <v>0</v>
      </c>
    </row>
    <row r="8446" spans="1:7" ht="14.25" thickBot="1">
      <c r="A8446" s="3" t="s">
        <v>650</v>
      </c>
      <c r="B8446" s="33" t="s">
        <v>65</v>
      </c>
      <c r="C8446" s="22"/>
      <c r="D8446" s="120"/>
      <c r="E8446" s="154"/>
      <c r="F8446" s="23" t="s">
        <v>19</v>
      </c>
      <c r="G8446" s="17" t="e">
        <f>SUM(G8443:G8445)</f>
        <v>#VALUE!</v>
      </c>
    </row>
    <row r="8447" spans="1:7" ht="14.25" thickBot="1">
      <c r="B8447" s="33" t="s">
        <v>66</v>
      </c>
      <c r="C8447" s="24"/>
      <c r="E8447" s="156"/>
      <c r="F8447" s="16"/>
      <c r="G8447" s="25"/>
    </row>
    <row r="8448" spans="1:7" ht="16.5" thickBot="1">
      <c r="B8448" s="33" t="s">
        <v>67</v>
      </c>
      <c r="C8448" s="26"/>
      <c r="D8448" s="127"/>
      <c r="E8448" s="157"/>
      <c r="F8448" s="27"/>
      <c r="G8448" s="28" t="e">
        <f>+G8431+G8440+G8446</f>
        <v>#VALUE!</v>
      </c>
    </row>
    <row r="8449" spans="2:7" ht="21.75" thickBot="1">
      <c r="C8449" s="2"/>
      <c r="D8449" s="118"/>
      <c r="F8449" s="4"/>
      <c r="G8449" s="5"/>
    </row>
    <row r="8450" spans="2:7" ht="18.75">
      <c r="B8450" s="31">
        <f>+B8406+1</f>
        <v>193</v>
      </c>
      <c r="C8450" s="174" t="str">
        <f>_xlfn.XLOOKUP(APU!B8450,Cantidades!$A$10:$A$1000,Cantidades!$D$10:$D$1000,"",0,1)</f>
        <v/>
      </c>
      <c r="D8450" s="175"/>
      <c r="E8450" s="175"/>
      <c r="F8450" s="175"/>
      <c r="G8450" s="176"/>
    </row>
    <row r="8451" spans="2:7" ht="19.5" thickBot="1">
      <c r="B8451" s="33"/>
      <c r="C8451" s="117"/>
      <c r="D8451" s="124" t="str">
        <f>_xlfn.XLOOKUP(APU!B8450,Cantidades!$A$10:$A$1000,Cantidades!$E$10:$E$1000,"",0,1)</f>
        <v/>
      </c>
      <c r="E8451" s="158" t="str">
        <f>_xlfn.XLOOKUP(APU!B8450,Cantidades!$A$10:$A$1000,Cantidades!$F$10:$F$1000,"",0,1)</f>
        <v/>
      </c>
      <c r="F8451" s="144"/>
      <c r="G8451" s="145" t="str">
        <f>_xlfn.XLOOKUP(APU!B8450,Cantidades!$A$10:$A$1000,Cantidades!$B$10:$B$1000,"",0,1)</f>
        <v/>
      </c>
    </row>
    <row r="8452" spans="2:7" ht="15.75" thickBot="1">
      <c r="C8452" s="7" t="s">
        <v>0</v>
      </c>
      <c r="D8452" s="125"/>
      <c r="E8452" s="149"/>
      <c r="F8452" s="8"/>
      <c r="G8452" s="9"/>
    </row>
    <row r="8453" spans="2:7" ht="14.25" thickBot="1">
      <c r="B8453" s="33"/>
      <c r="C8453" s="10" t="s">
        <v>1</v>
      </c>
      <c r="D8453" s="11" t="s">
        <v>2</v>
      </c>
      <c r="E8453" s="150" t="s">
        <v>3</v>
      </c>
      <c r="F8453" s="12" t="s">
        <v>4</v>
      </c>
      <c r="G8453" s="11" t="s">
        <v>5</v>
      </c>
    </row>
    <row r="8454" spans="2:7">
      <c r="B8454" s="33" t="s">
        <v>29</v>
      </c>
      <c r="C8454" s="13" t="str">
        <f>_xlfn.XLOOKUP((_xlfn.CONCAT(G8451,B8454)),[1]APU!$B$1:$B$10000,[1]APU!$C$1:$C$10000,"",0,1)</f>
        <v/>
      </c>
      <c r="D8454" s="146" t="str">
        <f>_xlfn.XLOOKUP((_xlfn.CONCAT(G8451,B8454)),[1]APU!$B$1:$B$10000,[1]APU!$D$1:$D$10000,"",0,1)</f>
        <v/>
      </c>
      <c r="E8454" s="151" t="str">
        <f>_xlfn.XLOOKUP((_xlfn.CONCAT(G8451,B8454)),[1]APU!$B$1:$B$10000,[1]APU!$E$1:$E$10000,"",0,1)</f>
        <v/>
      </c>
      <c r="F8454" s="159" t="str">
        <f>_xlfn.XLOOKUP((_xlfn.CONCAT(G8451,B8454)),[1]APU!$B$1:$B$10000,[1]APU!$F$1:$F$10000,"",0,1)</f>
        <v/>
      </c>
      <c r="G8454" s="15" t="e">
        <f>IF(F8454&gt;0,(E8454*F8454),"0")</f>
        <v>#VALUE!</v>
      </c>
    </row>
    <row r="8455" spans="2:7">
      <c r="B8455" s="33" t="s">
        <v>30</v>
      </c>
      <c r="C8455" s="13" t="str">
        <f>_xlfn.XLOOKUP((_xlfn.CONCAT(G8451,B8455)),[1]APU!$B$1:$B$10000,[1]APU!$C$1:$C$10000,"",0,1)</f>
        <v/>
      </c>
      <c r="D8455" s="147" t="str">
        <f>_xlfn.XLOOKUP((_xlfn.CONCAT(G8451,B8455)),[1]APU!$B$1:$B$10000,[1]APU!$D$1:$D$10000,"",0,1)</f>
        <v/>
      </c>
      <c r="E8455" s="152" t="str">
        <f>_xlfn.XLOOKUP((_xlfn.CONCAT(G8451,B8455)),[1]APU!$B$1:$B$10000,[1]APU!$E$1:$E$10000,"",0,1)</f>
        <v/>
      </c>
      <c r="F8455" s="159" t="str">
        <f>_xlfn.XLOOKUP((_xlfn.CONCAT(G8451,B8455)),[1]APU!$B$1:$B$10000,[1]APU!$F$1:$F$10000,"",0,1)</f>
        <v/>
      </c>
      <c r="G8455" s="15" t="e">
        <f t="shared" ref="G8455:G8474" si="384">IF(F8455&gt;0,(E8455*F8455),"0")</f>
        <v>#VALUE!</v>
      </c>
    </row>
    <row r="8456" spans="2:7">
      <c r="B8456" s="33" t="s">
        <v>31</v>
      </c>
      <c r="C8456" s="13" t="str">
        <f>_xlfn.XLOOKUP((_xlfn.CONCAT(G8451,B8456)),[1]APU!$B$1:$B$10000,[1]APU!$C$1:$C$10000,"",0,1)</f>
        <v/>
      </c>
      <c r="D8456" s="147" t="str">
        <f>_xlfn.XLOOKUP((_xlfn.CONCAT(G8451,B8456)),[1]APU!$B$1:$B$10000,[1]APU!$D$1:$D$10000,"",0,1)</f>
        <v/>
      </c>
      <c r="E8456" s="152" t="str">
        <f>_xlfn.XLOOKUP((_xlfn.CONCAT(G8451,B8456)),[1]APU!$B$1:$B$10000,[1]APU!$E$1:$E$10000,"",0,1)</f>
        <v/>
      </c>
      <c r="F8456" s="159" t="str">
        <f>_xlfn.XLOOKUP((_xlfn.CONCAT(G8451,B8456)),[1]APU!$B$1:$B$10000,[1]APU!$F$1:$F$10000,"",0,1)</f>
        <v/>
      </c>
      <c r="G8456" s="15" t="e">
        <f t="shared" si="384"/>
        <v>#VALUE!</v>
      </c>
    </row>
    <row r="8457" spans="2:7">
      <c r="B8457" s="33" t="s">
        <v>32</v>
      </c>
      <c r="C8457" s="13" t="str">
        <f>_xlfn.XLOOKUP((_xlfn.CONCAT(G8451,B8457)),[1]APU!$B$1:$B$10000,[1]APU!$C$1:$C$10000,"",0,1)</f>
        <v/>
      </c>
      <c r="D8457" s="147" t="str">
        <f>_xlfn.XLOOKUP((_xlfn.CONCAT(G8451,B8457)),[1]APU!$B$1:$B$10000,[1]APU!$D$1:$D$10000,"",0,1)</f>
        <v/>
      </c>
      <c r="E8457" s="152" t="str">
        <f>_xlfn.XLOOKUP((_xlfn.CONCAT(G8451,B8457)),[1]APU!$B$1:$B$10000,[1]APU!$E$1:$E$10000,"",0,1)</f>
        <v/>
      </c>
      <c r="F8457" s="159" t="str">
        <f>_xlfn.XLOOKUP((_xlfn.CONCAT(G8451,B8457)),[1]APU!$B$1:$B$10000,[1]APU!$F$1:$F$10000,"",0,1)</f>
        <v/>
      </c>
      <c r="G8457" s="15" t="e">
        <f t="shared" si="384"/>
        <v>#VALUE!</v>
      </c>
    </row>
    <row r="8458" spans="2:7">
      <c r="B8458" s="33" t="s">
        <v>33</v>
      </c>
      <c r="C8458" s="13" t="str">
        <f>_xlfn.XLOOKUP((_xlfn.CONCAT(G8451,B8458)),[1]APU!$B$1:$B$10000,[1]APU!$C$1:$C$10000,"",0,1)</f>
        <v/>
      </c>
      <c r="D8458" s="147" t="str">
        <f>_xlfn.XLOOKUP((_xlfn.CONCAT(G8451,B8458)),[1]APU!$B$1:$B$10000,[1]APU!$D$1:$D$10000,"",0,1)</f>
        <v/>
      </c>
      <c r="E8458" s="152" t="str">
        <f>_xlfn.XLOOKUP((_xlfn.CONCAT(G8451,B8458)),[1]APU!$B$1:$B$10000,[1]APU!$E$1:$E$10000,"",0,1)</f>
        <v/>
      </c>
      <c r="F8458" s="159" t="str">
        <f>_xlfn.XLOOKUP((_xlfn.CONCAT(G8451,B8458)),[1]APU!$B$1:$B$10000,[1]APU!$F$1:$F$10000,"",0,1)</f>
        <v/>
      </c>
      <c r="G8458" s="15" t="e">
        <f t="shared" si="384"/>
        <v>#VALUE!</v>
      </c>
    </row>
    <row r="8459" spans="2:7">
      <c r="B8459" s="33" t="s">
        <v>34</v>
      </c>
      <c r="C8459" s="13" t="str">
        <f>_xlfn.XLOOKUP((_xlfn.CONCAT(G8451,B8459)),[1]APU!$B$1:$B$10000,[1]APU!$C$1:$C$10000,"",0,1)</f>
        <v/>
      </c>
      <c r="D8459" s="147" t="str">
        <f>_xlfn.XLOOKUP((_xlfn.CONCAT(G8451,B8459)),[1]APU!$B$1:$B$10000,[1]APU!$D$1:$D$10000,"",0,1)</f>
        <v/>
      </c>
      <c r="E8459" s="152" t="str">
        <f>_xlfn.XLOOKUP((_xlfn.CONCAT(G8451,B8459)),[1]APU!$B$1:$B$10000,[1]APU!$E$1:$E$10000,"",0,1)</f>
        <v/>
      </c>
      <c r="F8459" s="159" t="str">
        <f>_xlfn.XLOOKUP((_xlfn.CONCAT(G8451,B8459)),[1]APU!$B$1:$B$10000,[1]APU!$F$1:$F$10000,"",0,1)</f>
        <v/>
      </c>
      <c r="G8459" s="15" t="e">
        <f t="shared" si="384"/>
        <v>#VALUE!</v>
      </c>
    </row>
    <row r="8460" spans="2:7">
      <c r="B8460" s="33" t="s">
        <v>35</v>
      </c>
      <c r="C8460" s="13" t="str">
        <f>_xlfn.XLOOKUP((_xlfn.CONCAT(G8451,B8460)),[1]APU!$B$1:$B$10000,[1]APU!$C$1:$C$10000,"",0,1)</f>
        <v/>
      </c>
      <c r="D8460" s="147" t="str">
        <f>_xlfn.XLOOKUP((_xlfn.CONCAT(G8451,B8460)),[1]APU!$B$1:$B$10000,[1]APU!$D$1:$D$10000,"",0,1)</f>
        <v/>
      </c>
      <c r="E8460" s="152" t="str">
        <f>_xlfn.XLOOKUP((_xlfn.CONCAT(G8451,B8460)),[1]APU!$B$1:$B$10000,[1]APU!$E$1:$E$10000,"",0,1)</f>
        <v/>
      </c>
      <c r="F8460" s="159" t="str">
        <f>_xlfn.XLOOKUP((_xlfn.CONCAT(G8451,B8460)),[1]APU!$B$1:$B$10000,[1]APU!$F$1:$F$10000,"",0,1)</f>
        <v/>
      </c>
      <c r="G8460" s="15" t="e">
        <f t="shared" si="384"/>
        <v>#VALUE!</v>
      </c>
    </row>
    <row r="8461" spans="2:7">
      <c r="B8461" s="33" t="s">
        <v>36</v>
      </c>
      <c r="C8461" s="13" t="str">
        <f>_xlfn.XLOOKUP((_xlfn.CONCAT(G8451,B8461)),[1]APU!$B$1:$B$10000,[1]APU!$C$1:$C$10000,"",0,1)</f>
        <v/>
      </c>
      <c r="D8461" s="147" t="str">
        <f>_xlfn.XLOOKUP((_xlfn.CONCAT(G8451,B8461)),[1]APU!$B$1:$B$10000,[1]APU!$D$1:$D$10000,"",0,1)</f>
        <v/>
      </c>
      <c r="E8461" s="152" t="str">
        <f>_xlfn.XLOOKUP((_xlfn.CONCAT(G8451,B8461)),[1]APU!$B$1:$B$10000,[1]APU!$E$1:$E$10000,"",0,1)</f>
        <v/>
      </c>
      <c r="F8461" s="159" t="str">
        <f>_xlfn.XLOOKUP((_xlfn.CONCAT(G8451,B8461)),[1]APU!$B$1:$B$10000,[1]APU!$F$1:$F$10000,"",0,1)</f>
        <v/>
      </c>
      <c r="G8461" s="15" t="e">
        <f t="shared" si="384"/>
        <v>#VALUE!</v>
      </c>
    </row>
    <row r="8462" spans="2:7">
      <c r="B8462" s="33" t="s">
        <v>37</v>
      </c>
      <c r="C8462" s="13" t="str">
        <f>_xlfn.XLOOKUP((_xlfn.CONCAT(G8451,B8462)),[1]APU!$B$1:$B$10000,[1]APU!$C$1:$C$10000,"",0,1)</f>
        <v/>
      </c>
      <c r="D8462" s="147" t="str">
        <f>_xlfn.XLOOKUP((_xlfn.CONCAT(G8451,B8462)),[1]APU!$B$1:$B$10000,[1]APU!$D$1:$D$10000,"",0,1)</f>
        <v/>
      </c>
      <c r="E8462" s="152" t="str">
        <f>_xlfn.XLOOKUP((_xlfn.CONCAT(G8451,B8462)),[1]APU!$B$1:$B$10000,[1]APU!$E$1:$E$10000,"",0,1)</f>
        <v/>
      </c>
      <c r="F8462" s="159" t="str">
        <f>_xlfn.XLOOKUP((_xlfn.CONCAT(G8451,B8462)),[1]APU!$B$1:$B$10000,[1]APU!$F$1:$F$10000,"",0,1)</f>
        <v/>
      </c>
      <c r="G8462" s="15" t="e">
        <f t="shared" si="384"/>
        <v>#VALUE!</v>
      </c>
    </row>
    <row r="8463" spans="2:7">
      <c r="B8463" s="33" t="s">
        <v>38</v>
      </c>
      <c r="C8463" s="13" t="str">
        <f>_xlfn.XLOOKUP((_xlfn.CONCAT(G8451,B8463)),[1]APU!$B$1:$B$10000,[1]APU!$C$1:$C$10000,"",0,1)</f>
        <v/>
      </c>
      <c r="D8463" s="147" t="str">
        <f>_xlfn.XLOOKUP((_xlfn.CONCAT(G8451,B8463)),[1]APU!$B$1:$B$10000,[1]APU!$D$1:$D$10000,"",0,1)</f>
        <v/>
      </c>
      <c r="E8463" s="152" t="str">
        <f>_xlfn.XLOOKUP((_xlfn.CONCAT(G8451,B8463)),[1]APU!$B$1:$B$10000,[1]APU!$E$1:$E$10000,"",0,1)</f>
        <v/>
      </c>
      <c r="F8463" s="159" t="str">
        <f>_xlfn.XLOOKUP((_xlfn.CONCAT(G8451,B8463)),[1]APU!$B$1:$B$10000,[1]APU!$F$1:$F$10000,"",0,1)</f>
        <v/>
      </c>
      <c r="G8463" s="15" t="e">
        <f t="shared" si="384"/>
        <v>#VALUE!</v>
      </c>
    </row>
    <row r="8464" spans="2:7">
      <c r="B8464" s="33" t="s">
        <v>39</v>
      </c>
      <c r="C8464" s="13" t="str">
        <f>_xlfn.XLOOKUP((_xlfn.CONCAT(G8451,B8464)),[1]APU!$B$1:$B$10000,[1]APU!$C$1:$C$10000,"",0,1)</f>
        <v/>
      </c>
      <c r="D8464" s="147" t="str">
        <f>_xlfn.XLOOKUP((_xlfn.CONCAT(G8451,B8464)),[1]APU!$B$1:$B$10000,[1]APU!$D$1:$D$10000,"",0,1)</f>
        <v/>
      </c>
      <c r="E8464" s="152" t="str">
        <f>_xlfn.XLOOKUP((_xlfn.CONCAT(G8451,B8464)),[1]APU!$B$1:$B$10000,[1]APU!$E$1:$E$10000,"",0,1)</f>
        <v/>
      </c>
      <c r="F8464" s="159" t="str">
        <f>_xlfn.XLOOKUP((_xlfn.CONCAT(G8451,B8464)),[1]APU!$B$1:$B$10000,[1]APU!$F$1:$F$10000,"",0,1)</f>
        <v/>
      </c>
      <c r="G8464" s="15" t="e">
        <f t="shared" si="384"/>
        <v>#VALUE!</v>
      </c>
    </row>
    <row r="8465" spans="2:7">
      <c r="B8465" s="33" t="s">
        <v>40</v>
      </c>
      <c r="C8465" s="13" t="str">
        <f>_xlfn.XLOOKUP((_xlfn.CONCAT(G8451,B8465)),[1]APU!$B$1:$B$10000,[1]APU!$C$1:$C$10000,"",0,1)</f>
        <v/>
      </c>
      <c r="D8465" s="147" t="str">
        <f>_xlfn.XLOOKUP((_xlfn.CONCAT(G8451,B8465)),[1]APU!$B$1:$B$10000,[1]APU!$D$1:$D$10000,"",0,1)</f>
        <v/>
      </c>
      <c r="E8465" s="152" t="str">
        <f>_xlfn.XLOOKUP((_xlfn.CONCAT(G8451,B8465)),[1]APU!$B$1:$B$10000,[1]APU!$E$1:$E$10000,"",0,1)</f>
        <v/>
      </c>
      <c r="F8465" s="159" t="str">
        <f>_xlfn.XLOOKUP((_xlfn.CONCAT(G8451,B8465)),[1]APU!$B$1:$B$10000,[1]APU!$F$1:$F$10000,"",0,1)</f>
        <v/>
      </c>
      <c r="G8465" s="15" t="e">
        <f t="shared" si="384"/>
        <v>#VALUE!</v>
      </c>
    </row>
    <row r="8466" spans="2:7">
      <c r="B8466" s="33" t="s">
        <v>41</v>
      </c>
      <c r="C8466" s="13" t="str">
        <f>_xlfn.XLOOKUP((_xlfn.CONCAT(G8451,B8466)),[1]APU!$B$1:$B$10000,[1]APU!$C$1:$C$10000,"",0,1)</f>
        <v/>
      </c>
      <c r="D8466" s="147" t="str">
        <f>_xlfn.XLOOKUP((_xlfn.CONCAT(G8451,B8466)),[1]APU!$B$1:$B$10000,[1]APU!$D$1:$D$10000,"",0,1)</f>
        <v/>
      </c>
      <c r="E8466" s="152" t="str">
        <f>_xlfn.XLOOKUP((_xlfn.CONCAT(G8451,B8466)),[1]APU!$B$1:$B$10000,[1]APU!$E$1:$E$10000,"",0,1)</f>
        <v/>
      </c>
      <c r="F8466" s="159" t="str">
        <f>_xlfn.XLOOKUP((_xlfn.CONCAT(G8451,B8466)),[1]APU!$B$1:$B$10000,[1]APU!$F$1:$F$10000,"",0,1)</f>
        <v/>
      </c>
      <c r="G8466" s="15" t="e">
        <f t="shared" si="384"/>
        <v>#VALUE!</v>
      </c>
    </row>
    <row r="8467" spans="2:7">
      <c r="B8467" s="33" t="s">
        <v>42</v>
      </c>
      <c r="C8467" s="13" t="str">
        <f>_xlfn.XLOOKUP((_xlfn.CONCAT(G8451,B8467)),[1]APU!$B$1:$B$10000,[1]APU!$C$1:$C$10000,"",0,1)</f>
        <v/>
      </c>
      <c r="D8467" s="147" t="str">
        <f>_xlfn.XLOOKUP((_xlfn.CONCAT(G8451,B8467)),[1]APU!$B$1:$B$10000,[1]APU!$D$1:$D$10000,"",0,1)</f>
        <v/>
      </c>
      <c r="E8467" s="152" t="str">
        <f>_xlfn.XLOOKUP((_xlfn.CONCAT(G8451,B8467)),[1]APU!$B$1:$B$10000,[1]APU!$E$1:$E$10000,"",0,1)</f>
        <v/>
      </c>
      <c r="F8467" s="159" t="str">
        <f>_xlfn.XLOOKUP((_xlfn.CONCAT(G8451,B8467)),[1]APU!$B$1:$B$10000,[1]APU!$F$1:$F$10000,"",0,1)</f>
        <v/>
      </c>
      <c r="G8467" s="15" t="e">
        <f t="shared" si="384"/>
        <v>#VALUE!</v>
      </c>
    </row>
    <row r="8468" spans="2:7">
      <c r="B8468" s="33" t="s">
        <v>43</v>
      </c>
      <c r="C8468" s="13" t="str">
        <f>_xlfn.XLOOKUP((_xlfn.CONCAT(G8451,B8468)),[1]APU!$B$1:$B$10000,[1]APU!$C$1:$C$10000,"",0,1)</f>
        <v/>
      </c>
      <c r="D8468" s="147" t="str">
        <f>_xlfn.XLOOKUP((_xlfn.CONCAT(G8451,B8468)),[1]APU!$B$1:$B$10000,[1]APU!$D$1:$D$10000,"",0,1)</f>
        <v/>
      </c>
      <c r="E8468" s="152" t="str">
        <f>_xlfn.XLOOKUP((_xlfn.CONCAT(G8451,B8468)),[1]APU!$B$1:$B$10000,[1]APU!$E$1:$E$10000,"",0,1)</f>
        <v/>
      </c>
      <c r="F8468" s="159" t="str">
        <f>_xlfn.XLOOKUP((_xlfn.CONCAT(G8451,B8468)),[1]APU!$B$1:$B$10000,[1]APU!$F$1:$F$10000,"",0,1)</f>
        <v/>
      </c>
      <c r="G8468" s="15" t="e">
        <f t="shared" si="384"/>
        <v>#VALUE!</v>
      </c>
    </row>
    <row r="8469" spans="2:7">
      <c r="B8469" s="33" t="s">
        <v>44</v>
      </c>
      <c r="C8469" s="13" t="str">
        <f>_xlfn.XLOOKUP((_xlfn.CONCAT(G8451,B8469)),[1]APU!$B$1:$B$10000,[1]APU!$C$1:$C$10000,"",0,1)</f>
        <v/>
      </c>
      <c r="D8469" s="147" t="str">
        <f>_xlfn.XLOOKUP((_xlfn.CONCAT(G8451,B8469)),[1]APU!$B$1:$B$10000,[1]APU!$D$1:$D$10000,"",0,1)</f>
        <v/>
      </c>
      <c r="E8469" s="152" t="str">
        <f>_xlfn.XLOOKUP((_xlfn.CONCAT(G8451,B8469)),[1]APU!$B$1:$B$10000,[1]APU!$E$1:$E$10000,"",0,1)</f>
        <v/>
      </c>
      <c r="F8469" s="159" t="str">
        <f>_xlfn.XLOOKUP((_xlfn.CONCAT(G8451,B8469)),[1]APU!$B$1:$B$10000,[1]APU!$F$1:$F$10000,"",0,1)</f>
        <v/>
      </c>
      <c r="G8469" s="15" t="e">
        <f t="shared" si="384"/>
        <v>#VALUE!</v>
      </c>
    </row>
    <row r="8470" spans="2:7">
      <c r="B8470" s="33" t="s">
        <v>45</v>
      </c>
      <c r="C8470" s="13" t="str">
        <f>_xlfn.XLOOKUP((_xlfn.CONCAT(G8451,B8470)),[1]APU!$B$1:$B$10000,[1]APU!$C$1:$C$10000,"",0,1)</f>
        <v/>
      </c>
      <c r="D8470" s="147" t="str">
        <f>_xlfn.XLOOKUP((_xlfn.CONCAT(G8451,B8470)),[1]APU!$B$1:$B$10000,[1]APU!$D$1:$D$10000,"",0,1)</f>
        <v/>
      </c>
      <c r="E8470" s="152" t="str">
        <f>_xlfn.XLOOKUP((_xlfn.CONCAT(G8451,B8470)),[1]APU!$B$1:$B$10000,[1]APU!$E$1:$E$10000,"",0,1)</f>
        <v/>
      </c>
      <c r="F8470" s="159" t="str">
        <f>_xlfn.XLOOKUP((_xlfn.CONCAT(G8451,B8470)),[1]APU!$B$1:$B$10000,[1]APU!$F$1:$F$10000,"",0,1)</f>
        <v/>
      </c>
      <c r="G8470" s="15" t="e">
        <f t="shared" si="384"/>
        <v>#VALUE!</v>
      </c>
    </row>
    <row r="8471" spans="2:7">
      <c r="B8471" s="33" t="s">
        <v>46</v>
      </c>
      <c r="C8471" s="13" t="str">
        <f>_xlfn.XLOOKUP((_xlfn.CONCAT(G8451,B8471)),[1]APU!$B$1:$B$10000,[1]APU!$C$1:$C$10000,"",0,1)</f>
        <v/>
      </c>
      <c r="D8471" s="147" t="str">
        <f>_xlfn.XLOOKUP((_xlfn.CONCAT(G8451,B8471)),[1]APU!$B$1:$B$10000,[1]APU!$D$1:$D$10000,"",0,1)</f>
        <v/>
      </c>
      <c r="E8471" s="152" t="str">
        <f>_xlfn.XLOOKUP((_xlfn.CONCAT(G8451,B8471)),[1]APU!$B$1:$B$10000,[1]APU!$E$1:$E$10000,"",0,1)</f>
        <v/>
      </c>
      <c r="F8471" s="159" t="str">
        <f>_xlfn.XLOOKUP((_xlfn.CONCAT(G8451,B8471)),[1]APU!$B$1:$B$10000,[1]APU!$F$1:$F$10000,"",0,1)</f>
        <v/>
      </c>
      <c r="G8471" s="15" t="e">
        <f t="shared" si="384"/>
        <v>#VALUE!</v>
      </c>
    </row>
    <row r="8472" spans="2:7">
      <c r="B8472" s="33" t="s">
        <v>47</v>
      </c>
      <c r="C8472" s="13" t="str">
        <f>_xlfn.XLOOKUP((_xlfn.CONCAT(G8451,B8472)),[1]APU!$B$1:$B$10000,[1]APU!$C$1:$C$10000,"",0,1)</f>
        <v/>
      </c>
      <c r="D8472" s="147" t="str">
        <f>_xlfn.XLOOKUP((_xlfn.CONCAT(G8451,B8472)),[1]APU!$B$1:$B$10000,[1]APU!$D$1:$D$10000,"",0,1)</f>
        <v/>
      </c>
      <c r="E8472" s="152" t="str">
        <f>_xlfn.XLOOKUP((_xlfn.CONCAT(G8451,B8472)),[1]APU!$B$1:$B$10000,[1]APU!$E$1:$E$10000,"",0,1)</f>
        <v/>
      </c>
      <c r="F8472" s="159" t="str">
        <f>_xlfn.XLOOKUP((_xlfn.CONCAT(G8451,B8472)),[1]APU!$B$1:$B$10000,[1]APU!$F$1:$F$10000,"",0,1)</f>
        <v/>
      </c>
      <c r="G8472" s="15" t="e">
        <f t="shared" si="384"/>
        <v>#VALUE!</v>
      </c>
    </row>
    <row r="8473" spans="2:7">
      <c r="B8473" s="33" t="s">
        <v>48</v>
      </c>
      <c r="C8473" s="13" t="str">
        <f>_xlfn.XLOOKUP((_xlfn.CONCAT(G8451,B8473)),[1]APU!$B$1:$B$10000,[1]APU!$C$1:$C$10000,"",0,1)</f>
        <v/>
      </c>
      <c r="D8473" s="147" t="str">
        <f>_xlfn.XLOOKUP((_xlfn.CONCAT(G8451,B8473)),[1]APU!$B$1:$B$10000,[1]APU!$D$1:$D$10000,"",0,1)</f>
        <v/>
      </c>
      <c r="E8473" s="152" t="str">
        <f>_xlfn.XLOOKUP((_xlfn.CONCAT(G8451,B8473)),[1]APU!$B$1:$B$10000,[1]APU!$E$1:$E$10000,"",0,1)</f>
        <v/>
      </c>
      <c r="F8473" s="159" t="str">
        <f>_xlfn.XLOOKUP((_xlfn.CONCAT(G8451,B8473)),[1]APU!$B$1:$B$10000,[1]APU!$F$1:$F$10000,"",0,1)</f>
        <v/>
      </c>
      <c r="G8473" s="15" t="e">
        <f t="shared" si="384"/>
        <v>#VALUE!</v>
      </c>
    </row>
    <row r="8474" spans="2:7" ht="14.25" thickBot="1">
      <c r="B8474" s="33" t="s">
        <v>49</v>
      </c>
      <c r="C8474" s="13" t="str">
        <f>_xlfn.XLOOKUP((_xlfn.CONCAT(G8451,B8474)),[1]APU!$B$1:$B$10000,[1]APU!$C$1:$C$10000,"",0,1)</f>
        <v/>
      </c>
      <c r="D8474" s="147" t="str">
        <f>_xlfn.XLOOKUP((_xlfn.CONCAT(G8451,B8474)),[1]APU!$B$1:$B$10000,[1]APU!$D$1:$D$10000,"",0,1)</f>
        <v/>
      </c>
      <c r="E8474" s="152" t="str">
        <f>_xlfn.XLOOKUP((_xlfn.CONCAT(G8451,B8474)),[1]APU!$B$1:$B$10000,[1]APU!$E$1:$E$10000,"",0,1)</f>
        <v/>
      </c>
      <c r="F8474" s="159" t="str">
        <f>_xlfn.XLOOKUP((_xlfn.CONCAT(G8451,B8474)),[1]APU!$B$1:$B$10000,[1]APU!$F$1:$F$10000,"",0,1)</f>
        <v/>
      </c>
      <c r="G8474" s="15" t="e">
        <f t="shared" si="384"/>
        <v>#VALUE!</v>
      </c>
    </row>
    <row r="8475" spans="2:7" ht="14.25" thickBot="1">
      <c r="B8475" s="33" t="s">
        <v>50</v>
      </c>
      <c r="C8475" s="13"/>
      <c r="D8475" s="126"/>
      <c r="E8475" s="128"/>
      <c r="F8475" s="16" t="s">
        <v>6</v>
      </c>
      <c r="G8475" s="17" t="e">
        <f>SUM(G8454:G8474)</f>
        <v>#VALUE!</v>
      </c>
    </row>
    <row r="8476" spans="2:7" ht="15.75" thickBot="1">
      <c r="B8476" s="33" t="s">
        <v>51</v>
      </c>
      <c r="C8476" s="7" t="s">
        <v>7</v>
      </c>
      <c r="D8476" s="125"/>
      <c r="E8476" s="149"/>
      <c r="F8476" s="8"/>
      <c r="G8476" s="9"/>
    </row>
    <row r="8477" spans="2:7" ht="14.25" thickBot="1">
      <c r="B8477" s="33" t="s">
        <v>52</v>
      </c>
      <c r="C8477" s="10" t="s">
        <v>1</v>
      </c>
      <c r="D8477" s="11"/>
      <c r="E8477" s="150" t="s">
        <v>8</v>
      </c>
      <c r="F8477" s="12" t="s">
        <v>9</v>
      </c>
      <c r="G8477" s="11" t="s">
        <v>5</v>
      </c>
    </row>
    <row r="8478" spans="2:7">
      <c r="B8478" s="33" t="s">
        <v>53</v>
      </c>
      <c r="C8478" s="18" t="s">
        <v>10</v>
      </c>
      <c r="D8478" s="119"/>
      <c r="E8478" s="153" t="str">
        <f>_xlfn.XLOOKUP((_xlfn.CONCAT(G8451,B8478)),[1]APU!$B$1:$B$10000,[1]APU!$E$1:$E$10000,"",0,1)</f>
        <v/>
      </c>
      <c r="F8478" s="14" t="str">
        <f>_xlfn.XLOOKUP((_xlfn.CONCAT(G8451,B8478)),[1]APU!$B$1:$B$10000,[1]APU!$F$1:$F$10000,"",0,1)</f>
        <v/>
      </c>
      <c r="G8478" s="15" t="e">
        <f t="shared" ref="G8478:G8483" si="385">IF(F8478&gt;0,(E8478*F8478),"0")</f>
        <v>#VALUE!</v>
      </c>
    </row>
    <row r="8479" spans="2:7">
      <c r="B8479" s="33" t="s">
        <v>54</v>
      </c>
      <c r="C8479" s="18" t="s">
        <v>11</v>
      </c>
      <c r="D8479" s="119"/>
      <c r="E8479" s="153" t="str">
        <f>_xlfn.XLOOKUP((_xlfn.CONCAT(G8451,B8479)),[1]APU!$B$1:$B$10000,[1]APU!$E$1:$E$10000,"",0,1)</f>
        <v/>
      </c>
      <c r="F8479" s="14" t="str">
        <f>_xlfn.XLOOKUP((_xlfn.CONCAT(G8451,B8479)),[1]APU!$B$1:$B$10000,[1]APU!$F$1:$F$10000,"",0,1)</f>
        <v/>
      </c>
      <c r="G8479" s="15" t="e">
        <f t="shared" si="385"/>
        <v>#VALUE!</v>
      </c>
    </row>
    <row r="8480" spans="2:7">
      <c r="B8480" s="33" t="s">
        <v>55</v>
      </c>
      <c r="C8480" s="18" t="s">
        <v>12</v>
      </c>
      <c r="D8480" s="120"/>
      <c r="E8480" s="153" t="str">
        <f>_xlfn.XLOOKUP((_xlfn.CONCAT(G8451,B8480)),[1]APU!$B$1:$B$10000,[1]APU!$E$1:$E$10000,"",0,1)</f>
        <v/>
      </c>
      <c r="F8480" s="14" t="str">
        <f>_xlfn.XLOOKUP((_xlfn.CONCAT(G8451,B8480)),[1]APU!$B$1:$B$10000,[1]APU!$F$1:$F$10000,"",0,1)</f>
        <v/>
      </c>
      <c r="G8480" s="15" t="e">
        <f t="shared" si="385"/>
        <v>#VALUE!</v>
      </c>
    </row>
    <row r="8481" spans="2:7">
      <c r="B8481" s="33" t="s">
        <v>56</v>
      </c>
      <c r="C8481" s="18" t="s">
        <v>13</v>
      </c>
      <c r="D8481" s="120"/>
      <c r="E8481" s="153" t="str">
        <f>_xlfn.XLOOKUP((_xlfn.CONCAT(G8451,B8481)),[1]APU!$B$1:$B$10000,[1]APU!$E$1:$E$10000,"",0,1)</f>
        <v/>
      </c>
      <c r="F8481" s="14" t="str">
        <f>_xlfn.XLOOKUP((_xlfn.CONCAT(G8451,B8481)),[1]APU!$B$1:$B$10000,[1]APU!$F$1:$F$10000,"",0,1)</f>
        <v/>
      </c>
      <c r="G8481" s="15" t="e">
        <f t="shared" si="385"/>
        <v>#VALUE!</v>
      </c>
    </row>
    <row r="8482" spans="2:7">
      <c r="B8482" s="33" t="s">
        <v>57</v>
      </c>
      <c r="C8482" s="18"/>
      <c r="D8482" s="120"/>
      <c r="E8482" s="154"/>
      <c r="F8482" s="19"/>
      <c r="G8482" s="15" t="str">
        <f t="shared" si="385"/>
        <v>0</v>
      </c>
    </row>
    <row r="8483" spans="2:7" ht="14.25" thickBot="1">
      <c r="B8483" s="33" t="s">
        <v>58</v>
      </c>
      <c r="C8483" s="18"/>
      <c r="D8483" s="120"/>
      <c r="E8483" s="154"/>
      <c r="F8483" s="19"/>
      <c r="G8483" s="15" t="str">
        <f t="shared" si="385"/>
        <v>0</v>
      </c>
    </row>
    <row r="8484" spans="2:7" ht="14.25" thickBot="1">
      <c r="B8484" s="33" t="s">
        <v>59</v>
      </c>
      <c r="C8484" s="13"/>
      <c r="D8484" s="126"/>
      <c r="E8484" s="128"/>
      <c r="F8484" s="16" t="s">
        <v>14</v>
      </c>
      <c r="G8484" s="17" t="e">
        <f>SUM(G8478:G8483)</f>
        <v>#VALUE!</v>
      </c>
    </row>
    <row r="8485" spans="2:7" ht="15.75" thickBot="1">
      <c r="B8485" s="33" t="s">
        <v>60</v>
      </c>
      <c r="C8485" s="7" t="s">
        <v>15</v>
      </c>
      <c r="D8485" s="125"/>
      <c r="E8485" s="149"/>
      <c r="F8485" s="8"/>
      <c r="G8485" s="9"/>
    </row>
    <row r="8486" spans="2:7" ht="14.25" thickBot="1">
      <c r="B8486" s="33" t="s">
        <v>61</v>
      </c>
      <c r="C8486" s="10" t="s">
        <v>1</v>
      </c>
      <c r="D8486" s="11" t="s">
        <v>16</v>
      </c>
      <c r="E8486" s="150" t="s">
        <v>8</v>
      </c>
      <c r="F8486" s="12" t="s">
        <v>9</v>
      </c>
      <c r="G8486" s="11" t="s">
        <v>5</v>
      </c>
    </row>
    <row r="8487" spans="2:7">
      <c r="B8487" s="33" t="s">
        <v>62</v>
      </c>
      <c r="C8487" s="20" t="s">
        <v>17</v>
      </c>
      <c r="D8487" s="121" t="str">
        <f>_xlfn.XLOOKUP((_xlfn.CONCAT(G8451,B8487)),[1]APU!$B$1:$B$10000,[1]APU!$D$1:$D$10000,"",0,1)</f>
        <v/>
      </c>
      <c r="E8487" s="155" t="str">
        <f>_xlfn.XLOOKUP((_xlfn.CONCAT(G8451,B8487)),[1]APU!$B$1:$B$10000,[1]APU!$E$1:$E$10000,"",0,1)</f>
        <v/>
      </c>
      <c r="F8487" s="21" t="str">
        <f>_xlfn.XLOOKUP((_xlfn.CONCAT(G8451,B8487)),[1]APU!$B$1:$B$10000,[1]APU!$F$1:$F$10000,"",0,1)</f>
        <v/>
      </c>
      <c r="G8487" s="15" t="e">
        <f>IF(F8487&gt;0,(E8487*F8487),"0")</f>
        <v>#VALUE!</v>
      </c>
    </row>
    <row r="8488" spans="2:7">
      <c r="B8488" s="33" t="s">
        <v>63</v>
      </c>
      <c r="C8488" s="22" t="s">
        <v>18</v>
      </c>
      <c r="D8488" s="122" t="str">
        <f>_xlfn.XLOOKUP((_xlfn.CONCAT(G8451,B8488)),[1]APU!$B$1:$B$10000,[1]APU!$D$1:$D$10000,"",0,1)</f>
        <v/>
      </c>
      <c r="E8488" s="154" t="str">
        <f>_xlfn.XLOOKUP((_xlfn.CONCAT(G8451,B8488)),[1]APU!$B$1:$B$10000,[1]APU!$E$1:$E$10000,"",0,1)</f>
        <v/>
      </c>
      <c r="F8488" s="19" t="str">
        <f>_xlfn.XLOOKUP((_xlfn.CONCAT(G8451,B8488)),[1]APU!$B$1:$B$10000,[1]APU!$F$1:$F$10000,"",0,1)</f>
        <v/>
      </c>
      <c r="G8488" s="15" t="e">
        <f>IF(F8488&gt;0,(E8488*F8488),"0")</f>
        <v>#VALUE!</v>
      </c>
    </row>
    <row r="8489" spans="2:7" ht="14.25" thickBot="1">
      <c r="B8489" s="33" t="s">
        <v>64</v>
      </c>
      <c r="C8489" s="22"/>
      <c r="D8489" s="122"/>
      <c r="E8489" s="154"/>
      <c r="F8489" s="19"/>
      <c r="G8489" s="15" t="str">
        <f>IF(F8489&gt;0,(E8489*F8489),"0")</f>
        <v>0</v>
      </c>
    </row>
    <row r="8490" spans="2:7" ht="14.25" thickBot="1">
      <c r="B8490" s="33" t="s">
        <v>65</v>
      </c>
      <c r="C8490" s="22"/>
      <c r="D8490" s="120"/>
      <c r="E8490" s="154"/>
      <c r="F8490" s="23" t="s">
        <v>19</v>
      </c>
      <c r="G8490" s="17" t="e">
        <f>SUM(G8487:G8489)</f>
        <v>#VALUE!</v>
      </c>
    </row>
    <row r="8491" spans="2:7" ht="14.25" thickBot="1">
      <c r="B8491" s="33" t="s">
        <v>66</v>
      </c>
      <c r="C8491" s="24"/>
      <c r="E8491" s="156"/>
      <c r="F8491" s="16"/>
      <c r="G8491" s="25"/>
    </row>
    <row r="8492" spans="2:7" ht="16.5" thickBot="1">
      <c r="B8492" s="33" t="s">
        <v>67</v>
      </c>
      <c r="C8492" s="26"/>
      <c r="D8492" s="127"/>
      <c r="E8492" s="157"/>
      <c r="F8492" s="27"/>
      <c r="G8492" s="28" t="e">
        <f>+G8475+G8484+G8490</f>
        <v>#VALUE!</v>
      </c>
    </row>
    <row r="8493" spans="2:7" ht="21">
      <c r="C8493" s="2"/>
      <c r="D8493" s="118"/>
      <c r="F8493" s="4"/>
      <c r="G8493" s="5"/>
    </row>
  </sheetData>
  <mergeCells count="193">
    <mergeCell ref="C8230:G8230"/>
    <mergeCell ref="C8274:G8274"/>
    <mergeCell ref="C8318:G8318"/>
    <mergeCell ref="C8362:G8362"/>
    <mergeCell ref="C8406:G8406"/>
    <mergeCell ref="C8450:G8450"/>
    <mergeCell ref="C7834:G7834"/>
    <mergeCell ref="C7878:G7878"/>
    <mergeCell ref="C7922:G7922"/>
    <mergeCell ref="C7966:G7966"/>
    <mergeCell ref="C8010:G8010"/>
    <mergeCell ref="C8054:G8054"/>
    <mergeCell ref="C8098:G8098"/>
    <mergeCell ref="C8142:G8142"/>
    <mergeCell ref="C8186:G8186"/>
    <mergeCell ref="C222:G222"/>
    <mergeCell ref="C2:G2"/>
    <mergeCell ref="C46:G46"/>
    <mergeCell ref="C90:G90"/>
    <mergeCell ref="C134:G134"/>
    <mergeCell ref="C178:G178"/>
    <mergeCell ref="C7702:G7702"/>
    <mergeCell ref="C7746:G7746"/>
    <mergeCell ref="C7790:G7790"/>
    <mergeCell ref="C750:G750"/>
    <mergeCell ref="C266:G266"/>
    <mergeCell ref="C310:G310"/>
    <mergeCell ref="C354:G354"/>
    <mergeCell ref="C398:G398"/>
    <mergeCell ref="C442:G442"/>
    <mergeCell ref="C486:G486"/>
    <mergeCell ref="C530:G530"/>
    <mergeCell ref="C574:G574"/>
    <mergeCell ref="C618:G618"/>
    <mergeCell ref="C662:G662"/>
    <mergeCell ref="C706:G706"/>
    <mergeCell ref="C1278:G1278"/>
    <mergeCell ref="C794:G794"/>
    <mergeCell ref="C838:G838"/>
    <mergeCell ref="C882:G882"/>
    <mergeCell ref="C926:G926"/>
    <mergeCell ref="C970:G970"/>
    <mergeCell ref="C1014:G1014"/>
    <mergeCell ref="C1058:G1058"/>
    <mergeCell ref="C1102:G1102"/>
    <mergeCell ref="C1146:G1146"/>
    <mergeCell ref="C1190:G1190"/>
    <mergeCell ref="C1234:G1234"/>
    <mergeCell ref="C1806:G1806"/>
    <mergeCell ref="C1322:G1322"/>
    <mergeCell ref="C1366:G1366"/>
    <mergeCell ref="C1410:G1410"/>
    <mergeCell ref="C1454:G1454"/>
    <mergeCell ref="C1498:G1498"/>
    <mergeCell ref="C1542:G1542"/>
    <mergeCell ref="C1586:G1586"/>
    <mergeCell ref="C1630:G1630"/>
    <mergeCell ref="C1674:G1674"/>
    <mergeCell ref="C1718:G1718"/>
    <mergeCell ref="C1762:G1762"/>
    <mergeCell ref="C2334:G2334"/>
    <mergeCell ref="C1850:G1850"/>
    <mergeCell ref="C1894:G1894"/>
    <mergeCell ref="C1938:G1938"/>
    <mergeCell ref="C1982:G1982"/>
    <mergeCell ref="C2026:G2026"/>
    <mergeCell ref="C2070:G2070"/>
    <mergeCell ref="C2114:G2114"/>
    <mergeCell ref="C2158:G2158"/>
    <mergeCell ref="C2202:G2202"/>
    <mergeCell ref="C2246:G2246"/>
    <mergeCell ref="C2290:G2290"/>
    <mergeCell ref="C2862:G2862"/>
    <mergeCell ref="C2378:G2378"/>
    <mergeCell ref="C2422:G2422"/>
    <mergeCell ref="C2466:G2466"/>
    <mergeCell ref="C2510:G2510"/>
    <mergeCell ref="C2554:G2554"/>
    <mergeCell ref="C2598:G2598"/>
    <mergeCell ref="C2642:G2642"/>
    <mergeCell ref="C2686:G2686"/>
    <mergeCell ref="C2730:G2730"/>
    <mergeCell ref="C2774:G2774"/>
    <mergeCell ref="C2818:G2818"/>
    <mergeCell ref="C3434:G3434"/>
    <mergeCell ref="C3478:G3478"/>
    <mergeCell ref="C3522:G3522"/>
    <mergeCell ref="C3566:G3566"/>
    <mergeCell ref="C3610:G3610"/>
    <mergeCell ref="C3654:G3654"/>
    <mergeCell ref="C3390:G3390"/>
    <mergeCell ref="C2906:G2906"/>
    <mergeCell ref="C2950:G2950"/>
    <mergeCell ref="C2994:G2994"/>
    <mergeCell ref="C3038:G3038"/>
    <mergeCell ref="C3082:G3082"/>
    <mergeCell ref="C3126:G3126"/>
    <mergeCell ref="C3170:G3170"/>
    <mergeCell ref="C3214:G3214"/>
    <mergeCell ref="C3258:G3258"/>
    <mergeCell ref="C3302:G3302"/>
    <mergeCell ref="C3346:G3346"/>
    <mergeCell ref="C3874:G3874"/>
    <mergeCell ref="C3918:G3918"/>
    <mergeCell ref="C3962:G3962"/>
    <mergeCell ref="C4006:G4006"/>
    <mergeCell ref="C4050:G4050"/>
    <mergeCell ref="C3698:G3698"/>
    <mergeCell ref="C3742:G3742"/>
    <mergeCell ref="C3786:G3786"/>
    <mergeCell ref="C3830:G3830"/>
    <mergeCell ref="C4314:G4314"/>
    <mergeCell ref="C4358:G4358"/>
    <mergeCell ref="C4402:G4402"/>
    <mergeCell ref="C4446:G4446"/>
    <mergeCell ref="C4490:G4490"/>
    <mergeCell ref="C4094:G4094"/>
    <mergeCell ref="C4138:G4138"/>
    <mergeCell ref="C4182:G4182"/>
    <mergeCell ref="C4226:G4226"/>
    <mergeCell ref="C4270:G4270"/>
    <mergeCell ref="C4754:G4754"/>
    <mergeCell ref="C4798:G4798"/>
    <mergeCell ref="C4842:G4842"/>
    <mergeCell ref="C4886:G4886"/>
    <mergeCell ref="C4930:G4930"/>
    <mergeCell ref="C4534:G4534"/>
    <mergeCell ref="C4578:G4578"/>
    <mergeCell ref="C4622:G4622"/>
    <mergeCell ref="C4666:G4666"/>
    <mergeCell ref="C4710:G4710"/>
    <mergeCell ref="C5194:G5194"/>
    <mergeCell ref="C5238:G5238"/>
    <mergeCell ref="C5282:G5282"/>
    <mergeCell ref="C5326:G5326"/>
    <mergeCell ref="C5370:G5370"/>
    <mergeCell ref="C4974:G4974"/>
    <mergeCell ref="C5018:G5018"/>
    <mergeCell ref="C5062:G5062"/>
    <mergeCell ref="C5106:G5106"/>
    <mergeCell ref="C5150:G5150"/>
    <mergeCell ref="C5634:G5634"/>
    <mergeCell ref="C5678:G5678"/>
    <mergeCell ref="C5722:G5722"/>
    <mergeCell ref="C5766:G5766"/>
    <mergeCell ref="C5810:G5810"/>
    <mergeCell ref="C5414:G5414"/>
    <mergeCell ref="C5458:G5458"/>
    <mergeCell ref="C5502:G5502"/>
    <mergeCell ref="C5546:G5546"/>
    <mergeCell ref="C5590:G5590"/>
    <mergeCell ref="C6074:G6074"/>
    <mergeCell ref="C6118:G6118"/>
    <mergeCell ref="C6162:G6162"/>
    <mergeCell ref="C6206:G6206"/>
    <mergeCell ref="C6250:G6250"/>
    <mergeCell ref="C5854:G5854"/>
    <mergeCell ref="C5898:G5898"/>
    <mergeCell ref="C5942:G5942"/>
    <mergeCell ref="C5986:G5986"/>
    <mergeCell ref="C6030:G6030"/>
    <mergeCell ref="C6514:G6514"/>
    <mergeCell ref="C6558:G6558"/>
    <mergeCell ref="C6602:G6602"/>
    <mergeCell ref="C6646:G6646"/>
    <mergeCell ref="C6690:G6690"/>
    <mergeCell ref="C6294:G6294"/>
    <mergeCell ref="C6338:G6338"/>
    <mergeCell ref="C6382:G6382"/>
    <mergeCell ref="C6426:G6426"/>
    <mergeCell ref="C6470:G6470"/>
    <mergeCell ref="C6954:G6954"/>
    <mergeCell ref="C6998:G6998"/>
    <mergeCell ref="C7042:G7042"/>
    <mergeCell ref="C7086:G7086"/>
    <mergeCell ref="C7130:G7130"/>
    <mergeCell ref="C6734:G6734"/>
    <mergeCell ref="C6778:G6778"/>
    <mergeCell ref="C6822:G6822"/>
    <mergeCell ref="C6866:G6866"/>
    <mergeCell ref="C6910:G6910"/>
    <mergeCell ref="C7614:G7614"/>
    <mergeCell ref="C7658:G7658"/>
    <mergeCell ref="C7394:G7394"/>
    <mergeCell ref="C7438:G7438"/>
    <mergeCell ref="C7482:G7482"/>
    <mergeCell ref="C7526:G7526"/>
    <mergeCell ref="C7570:G7570"/>
    <mergeCell ref="C7174:G7174"/>
    <mergeCell ref="C7218:G7218"/>
    <mergeCell ref="C7262:G7262"/>
    <mergeCell ref="C7306:G7306"/>
    <mergeCell ref="C7350:G73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Cantidades</vt:lpstr>
      <vt:lpstr>APU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Luis Eduardo</dc:creator>
  <cp:lastModifiedBy>Luis Eduardo Luis Eduardo</cp:lastModifiedBy>
  <dcterms:created xsi:type="dcterms:W3CDTF">2024-03-25T21:29:35Z</dcterms:created>
  <dcterms:modified xsi:type="dcterms:W3CDTF">2025-07-13T03:09:50Z</dcterms:modified>
</cp:coreProperties>
</file>